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0" windowWidth="19195" windowHeight="11466" tabRatio="695" firstSheet="1" activeTab="7"/>
  </bookViews>
  <sheets>
    <sheet name=" Instructions_1" sheetId="5" state="hidden" r:id="rId1"/>
    <sheet name="Guidelines" sheetId="13" r:id="rId2"/>
    <sheet name="Tasks_1" sheetId="1" state="hidden" r:id="rId3"/>
    <sheet name="Task Tracker" sheetId="9" r:id="rId4"/>
    <sheet name="Task Dashboard" sheetId="7" r:id="rId5"/>
    <sheet name="Attendance Tracker" sheetId="4" r:id="rId6"/>
    <sheet name="Attendance Dashboard" sheetId="14" r:id="rId7"/>
    <sheet name="Status" sheetId="10" r:id="rId8"/>
    <sheet name="Drop Down Lists" sheetId="6" state="hidden" r:id="rId9"/>
    <sheet name="ScenandForm" sheetId="12" state="hidden" r:id="rId10"/>
  </sheets>
  <externalReferences>
    <externalReference r:id="rId11"/>
  </externalReferences>
  <definedNames>
    <definedName name="_xlnm._FilterDatabase" localSheetId="6" hidden="1">'Attendance Dashboard'!$A$2:$T$91</definedName>
    <definedName name="_xlnm._FilterDatabase" localSheetId="5" hidden="1">'Attendance Tracker'!$A$6:$AG$223</definedName>
    <definedName name="_xlnm._FilterDatabase" localSheetId="7" hidden="1">Status!$A$3:$K$90</definedName>
    <definedName name="_xlnm._FilterDatabase" localSheetId="4" hidden="1">'Task Dashboard'!$A$2:$BW$91</definedName>
    <definedName name="_xlnm._FilterDatabase" localSheetId="3" hidden="1">'Task Tracker'!$A$6:$PP$223</definedName>
    <definedName name="_xlnm._FilterDatabase" localSheetId="2" hidden="1">Tasks_1!$A$4:$GI$17</definedName>
    <definedName name="Accurate" localSheetId="1">Guidelines!$P$18:$P$19</definedName>
    <definedName name="AttendanceComments">'Drop Down Lists'!$K$1:$K$3</definedName>
    <definedName name="AttendanceComments2">'Drop Down Lists'!$K$1:$K$4</definedName>
    <definedName name="Complete" localSheetId="1">Guidelines!$N$17:$N$19</definedName>
    <definedName name="MARS123">ScenandForm!$R$1:$R$3</definedName>
    <definedName name="MARSComplete">ScenandForm!$Q$1:$Q$2</definedName>
    <definedName name="MasterATScores">'Drop Down Lists'!$A$10:$A$11</definedName>
    <definedName name="MasterTTScores">'Drop Down Lists'!$A$10:$A$12</definedName>
    <definedName name="MasterTTScores2">'Drop Down Lists'!$B$10:$B$11</definedName>
    <definedName name="OnTime" localSheetId="1">Guidelines!$O$17:$O$19</definedName>
    <definedName name="_xlnm.Print_Area" localSheetId="1">Guidelines!$A$1:$Q$42</definedName>
    <definedName name="_xlnm.Print_Area" localSheetId="7">Status!$A$1:$K$40</definedName>
    <definedName name="_xlnm.Print_Area" localSheetId="4">'Task Dashboard'!$A$2:$Y$41</definedName>
    <definedName name="_xlnm.Print_Titles" localSheetId="7">Status!$1:$3</definedName>
    <definedName name="_xlnm.Print_Titles" localSheetId="4">'Task Dashboard'!$2:$4</definedName>
    <definedName name="Rating" hidden="1">[1]Lists!$B$1:$B$5</definedName>
    <definedName name="TaskComments">'Drop Down Lists'!$H$1:$H$6</definedName>
    <definedName name="TaskComments2">'Drop Down Lists'!$H$1:$H$7</definedName>
    <definedName name="TaskComments3">'Drop Down Lists'!$H$1:$H$9</definedName>
    <definedName name="Yes" hidden="1">[1]Lists!$C$1</definedName>
    <definedName name="Z_ED8065EB_121E_4C91_B507_4E3E489881B1_.wvu.FilterData" localSheetId="5" hidden="1">'Attendance Tracker'!$C$6:$BI$19</definedName>
    <definedName name="Z_ED8065EB_121E_4C91_B507_4E3E489881B1_.wvu.FilterData" localSheetId="3" hidden="1">'Task Tracker'!$A$6:$ZT$45</definedName>
    <definedName name="Z_ED8065EB_121E_4C91_B507_4E3E489881B1_.wvu.FilterData" localSheetId="2" hidden="1">Tasks_1!$A$4:$GI$17</definedName>
  </definedNames>
  <calcPr calcId="145621"/>
  <customWorkbookViews>
    <customWorkbookView name="Mwaltmire - Personal View" guid="{8B168711-E889-4F47-B761-3BC23BAC0278}" mergeInterval="0" personalView="1" maximized="1" xWindow="1" yWindow="1" windowWidth="1020" windowHeight="543" activeSheetId="1" showComments="commIndAndComment"/>
    <customWorkbookView name="awilliam - Personal View" guid="{3F997FE7-8B6D-44D9-B19B-3FCBB584E980}" mergeInterval="0" personalView="1" maximized="1" xWindow="1" yWindow="1" windowWidth="1148" windowHeight="643" activeSheetId="1"/>
    <customWorkbookView name="mcafer - Personal View" guid="{24700AB1-1E7F-4A0A-A095-6242F0348A22}" mergeInterval="0" personalView="1" maximized="1" xWindow="1" yWindow="1" windowWidth="1020" windowHeight="547" activeSheetId="1" showComments="commIndAndComment"/>
    <customWorkbookView name="Jdennon - Personal View" guid="{ED8065EB-121E-4C91-B507-4E3E489881B1}" mergeInterval="0" personalView="1" maximized="1" xWindow="1" yWindow="1" windowWidth="1020" windowHeight="547" activeSheetId="2" showComments="commIndAndComment"/>
  </customWorkbookViews>
  <fileRecoveryPr autoRecover="0"/>
</workbook>
</file>

<file path=xl/calcChain.xml><?xml version="1.0" encoding="utf-8"?>
<calcChain xmlns="http://schemas.openxmlformats.org/spreadsheetml/2006/main">
  <c r="EP156" i="9" l="1"/>
  <c r="FB119" i="9" l="1"/>
  <c r="FA119" i="9" s="1"/>
  <c r="NF1" i="9" l="1"/>
  <c r="NG1" i="9" s="1"/>
  <c r="NH1" i="9" s="1"/>
  <c r="NI1" i="9" s="1"/>
  <c r="NJ1" i="9" s="1"/>
  <c r="NK1" i="9" s="1"/>
  <c r="NL1" i="9" s="1"/>
  <c r="NM1" i="9" s="1"/>
  <c r="NN1" i="9" s="1"/>
  <c r="NO1" i="9" s="1"/>
  <c r="NP1" i="9" s="1"/>
  <c r="NQ1" i="9" s="1"/>
  <c r="NR1" i="9" s="1"/>
  <c r="NS1" i="9" s="1"/>
  <c r="NT1" i="9" s="1"/>
  <c r="NU1" i="9" s="1"/>
  <c r="NV1" i="9" s="1"/>
  <c r="NW1" i="9" s="1"/>
  <c r="ZJ223" i="9"/>
  <c r="ZI223" i="9" s="1"/>
  <c r="ZJ222" i="9"/>
  <c r="ZI222" i="9" s="1"/>
  <c r="ZJ221" i="9"/>
  <c r="ZI221" i="9" s="1"/>
  <c r="ZJ220" i="9"/>
  <c r="ZI220" i="9" s="1"/>
  <c r="ZJ219" i="9"/>
  <c r="ZI219" i="9" s="1"/>
  <c r="ZJ218" i="9"/>
  <c r="ZI218" i="9" s="1"/>
  <c r="ZJ217" i="9"/>
  <c r="ZI217" i="9" s="1"/>
  <c r="ZJ216" i="9"/>
  <c r="ZI216" i="9" s="1"/>
  <c r="ZJ215" i="9"/>
  <c r="ZI215" i="9" s="1"/>
  <c r="ZJ214" i="9"/>
  <c r="ZI214" i="9" s="1"/>
  <c r="ZJ213" i="9"/>
  <c r="ZI213" i="9" s="1"/>
  <c r="ZJ212" i="9"/>
  <c r="ZI212" i="9" s="1"/>
  <c r="ZJ211" i="9"/>
  <c r="ZI211" i="9" s="1"/>
  <c r="ZJ210" i="9"/>
  <c r="ZI210" i="9" s="1"/>
  <c r="ZJ209" i="9"/>
  <c r="ZI209" i="9" s="1"/>
  <c r="ZJ208" i="9"/>
  <c r="ZI208" i="9" s="1"/>
  <c r="ZJ207" i="9"/>
  <c r="ZI207" i="9" s="1"/>
  <c r="ZJ206" i="9"/>
  <c r="ZI206" i="9" s="1"/>
  <c r="ZJ205" i="9"/>
  <c r="ZI205" i="9" s="1"/>
  <c r="ZJ204" i="9"/>
  <c r="ZI204" i="9" s="1"/>
  <c r="ZJ203" i="9"/>
  <c r="ZI203" i="9" s="1"/>
  <c r="ZJ202" i="9"/>
  <c r="ZI202" i="9" s="1"/>
  <c r="ZJ201" i="9"/>
  <c r="ZI201" i="9" s="1"/>
  <c r="ZJ200" i="9"/>
  <c r="ZI200" i="9" s="1"/>
  <c r="ZJ199" i="9"/>
  <c r="ZI199" i="9" s="1"/>
  <c r="ZJ198" i="9"/>
  <c r="ZI198" i="9" s="1"/>
  <c r="ZJ197" i="9"/>
  <c r="ZI197" i="9" s="1"/>
  <c r="ZJ196" i="9"/>
  <c r="ZI196" i="9" s="1"/>
  <c r="ZJ195" i="9"/>
  <c r="ZI195" i="9" s="1"/>
  <c r="ZJ194" i="9"/>
  <c r="ZI194" i="9" s="1"/>
  <c r="ZJ193" i="9"/>
  <c r="ZI193" i="9" s="1"/>
  <c r="ZJ192" i="9"/>
  <c r="ZI192" i="9" s="1"/>
  <c r="ZJ191" i="9"/>
  <c r="ZI191" i="9" s="1"/>
  <c r="ZJ190" i="9"/>
  <c r="ZI190" i="9" s="1"/>
  <c r="ZJ189" i="9"/>
  <c r="ZI189" i="9" s="1"/>
  <c r="ZJ188" i="9"/>
  <c r="ZI188" i="9" s="1"/>
  <c r="ZJ187" i="9"/>
  <c r="ZI187" i="9" s="1"/>
  <c r="ZJ186" i="9"/>
  <c r="ZI186" i="9" s="1"/>
  <c r="ZJ185" i="9"/>
  <c r="ZI185" i="9" s="1"/>
  <c r="ZJ184" i="9"/>
  <c r="ZI184" i="9" s="1"/>
  <c r="ZJ183" i="9"/>
  <c r="ZI183" i="9" s="1"/>
  <c r="ZJ182" i="9"/>
  <c r="ZI182" i="9" s="1"/>
  <c r="ZJ181" i="9"/>
  <c r="ZI181" i="9" s="1"/>
  <c r="ZJ180" i="9"/>
  <c r="ZI180" i="9" s="1"/>
  <c r="ZJ179" i="9"/>
  <c r="ZI179" i="9" s="1"/>
  <c r="ZJ178" i="9"/>
  <c r="ZI178" i="9" s="1"/>
  <c r="ZJ177" i="9"/>
  <c r="ZI177" i="9" s="1"/>
  <c r="ZJ176" i="9"/>
  <c r="ZI176" i="9" s="1"/>
  <c r="ZJ175" i="9"/>
  <c r="ZI175" i="9" s="1"/>
  <c r="ZJ174" i="9"/>
  <c r="ZI174" i="9" s="1"/>
  <c r="ZJ173" i="9"/>
  <c r="ZI173" i="9" s="1"/>
  <c r="ZJ172" i="9"/>
  <c r="ZI172" i="9" s="1"/>
  <c r="ZJ171" i="9"/>
  <c r="ZI171" i="9" s="1"/>
  <c r="ZJ170" i="9"/>
  <c r="ZI170" i="9" s="1"/>
  <c r="ZJ169" i="9"/>
  <c r="ZI169" i="9" s="1"/>
  <c r="ZJ168" i="9"/>
  <c r="ZI168" i="9" s="1"/>
  <c r="ZJ167" i="9"/>
  <c r="ZI167" i="9" s="1"/>
  <c r="ZJ166" i="9"/>
  <c r="ZI166" i="9" s="1"/>
  <c r="ZJ165" i="9"/>
  <c r="ZI165" i="9" s="1"/>
  <c r="ZJ164" i="9"/>
  <c r="ZI164" i="9" s="1"/>
  <c r="ZJ163" i="9"/>
  <c r="ZI163" i="9" s="1"/>
  <c r="ZJ162" i="9"/>
  <c r="ZI162" i="9" s="1"/>
  <c r="ZJ161" i="9"/>
  <c r="ZI161" i="9" s="1"/>
  <c r="ZJ160" i="9"/>
  <c r="ZI160" i="9" s="1"/>
  <c r="ZJ159" i="9"/>
  <c r="ZI159" i="9" s="1"/>
  <c r="ZJ158" i="9"/>
  <c r="ZI158" i="9" s="1"/>
  <c r="ZJ157" i="9"/>
  <c r="ZI157" i="9" s="1"/>
  <c r="ZJ156" i="9"/>
  <c r="ZI156" i="9" s="1"/>
  <c r="ZJ155" i="9"/>
  <c r="ZI155" i="9" s="1"/>
  <c r="ZJ154" i="9"/>
  <c r="ZI154" i="9" s="1"/>
  <c r="ZJ153" i="9"/>
  <c r="ZI153" i="9" s="1"/>
  <c r="ZJ152" i="9"/>
  <c r="ZI152" i="9" s="1"/>
  <c r="ZJ151" i="9"/>
  <c r="ZI151" i="9" s="1"/>
  <c r="ZJ150" i="9"/>
  <c r="ZI150" i="9" s="1"/>
  <c r="ZJ149" i="9"/>
  <c r="ZI149" i="9" s="1"/>
  <c r="ZJ148" i="9"/>
  <c r="ZI148" i="9" s="1"/>
  <c r="ZJ147" i="9"/>
  <c r="ZI147" i="9" s="1"/>
  <c r="ZJ146" i="9"/>
  <c r="ZI146" i="9" s="1"/>
  <c r="ZJ145" i="9"/>
  <c r="ZI145" i="9" s="1"/>
  <c r="ZJ144" i="9"/>
  <c r="ZI144" i="9" s="1"/>
  <c r="ZJ143" i="9"/>
  <c r="ZI143" i="9" s="1"/>
  <c r="ZJ142" i="9"/>
  <c r="ZI142" i="9" s="1"/>
  <c r="ZJ141" i="9"/>
  <c r="ZI141" i="9" s="1"/>
  <c r="ZJ140" i="9"/>
  <c r="ZI140" i="9" s="1"/>
  <c r="ZJ139" i="9"/>
  <c r="ZI139" i="9" s="1"/>
  <c r="ZJ138" i="9"/>
  <c r="ZI138" i="9" s="1"/>
  <c r="ZJ137" i="9"/>
  <c r="ZI137" i="9" s="1"/>
  <c r="ZJ136" i="9"/>
  <c r="ZI136" i="9" s="1"/>
  <c r="ZJ135" i="9"/>
  <c r="ZI135" i="9" s="1"/>
  <c r="ZJ134" i="9"/>
  <c r="ZI134" i="9" s="1"/>
  <c r="ZJ133" i="9"/>
  <c r="ZI133" i="9" s="1"/>
  <c r="ZJ132" i="9"/>
  <c r="ZI132" i="9" s="1"/>
  <c r="ZJ131" i="9"/>
  <c r="ZI131" i="9" s="1"/>
  <c r="ZJ130" i="9"/>
  <c r="ZI130" i="9" s="1"/>
  <c r="ZJ129" i="9"/>
  <c r="ZI129" i="9" s="1"/>
  <c r="ZJ128" i="9"/>
  <c r="ZI128" i="9" s="1"/>
  <c r="ZJ127" i="9"/>
  <c r="ZI127" i="9" s="1"/>
  <c r="ZJ126" i="9"/>
  <c r="ZI126" i="9" s="1"/>
  <c r="ZJ125" i="9"/>
  <c r="ZI125" i="9" s="1"/>
  <c r="ZJ124" i="9"/>
  <c r="ZI124" i="9" s="1"/>
  <c r="ZJ123" i="9"/>
  <c r="ZI123" i="9" s="1"/>
  <c r="ZJ122" i="9"/>
  <c r="ZI122" i="9" s="1"/>
  <c r="ZJ121" i="9"/>
  <c r="ZI121" i="9" s="1"/>
  <c r="ZJ120" i="9"/>
  <c r="ZI120" i="9" s="1"/>
  <c r="ZJ119" i="9"/>
  <c r="ZI119" i="9" s="1"/>
  <c r="ZJ118" i="9"/>
  <c r="ZI118" i="9" s="1"/>
  <c r="ZJ117" i="9"/>
  <c r="ZI117" i="9" s="1"/>
  <c r="ZJ116" i="9"/>
  <c r="ZI116" i="9" s="1"/>
  <c r="ZJ115" i="9"/>
  <c r="ZI115" i="9" s="1"/>
  <c r="ZJ114" i="9"/>
  <c r="ZI114" i="9" s="1"/>
  <c r="ZJ113" i="9"/>
  <c r="ZI113" i="9" s="1"/>
  <c r="ZJ112" i="9"/>
  <c r="ZI112" i="9" s="1"/>
  <c r="ZJ111" i="9"/>
  <c r="ZI111" i="9" s="1"/>
  <c r="ZJ110" i="9"/>
  <c r="ZI110" i="9" s="1"/>
  <c r="ZJ109" i="9"/>
  <c r="ZI109" i="9" s="1"/>
  <c r="ZJ108" i="9"/>
  <c r="ZI108" i="9" s="1"/>
  <c r="ZJ107" i="9"/>
  <c r="ZI107" i="9" s="1"/>
  <c r="ZJ106" i="9"/>
  <c r="ZI106" i="9" s="1"/>
  <c r="ZJ105" i="9"/>
  <c r="ZI105" i="9" s="1"/>
  <c r="ZJ104" i="9"/>
  <c r="ZI104" i="9" s="1"/>
  <c r="ZJ103" i="9"/>
  <c r="ZI103" i="9" s="1"/>
  <c r="ZJ102" i="9"/>
  <c r="ZI102" i="9" s="1"/>
  <c r="ZJ101" i="9"/>
  <c r="ZI101" i="9" s="1"/>
  <c r="ZJ100" i="9"/>
  <c r="ZI100" i="9" s="1"/>
  <c r="ZJ99" i="9"/>
  <c r="ZI99" i="9" s="1"/>
  <c r="ZJ98" i="9"/>
  <c r="ZI98" i="9" s="1"/>
  <c r="ZJ97" i="9"/>
  <c r="ZI97" i="9" s="1"/>
  <c r="ZJ96" i="9"/>
  <c r="ZI96" i="9" s="1"/>
  <c r="ZJ95" i="9"/>
  <c r="ZI95" i="9" s="1"/>
  <c r="ZJ94" i="9"/>
  <c r="ZI94" i="9" s="1"/>
  <c r="ZJ93" i="9"/>
  <c r="ZI93" i="9" s="1"/>
  <c r="ZJ92" i="9"/>
  <c r="ZI92" i="9" s="1"/>
  <c r="ZJ91" i="9"/>
  <c r="ZI91" i="9" s="1"/>
  <c r="ZJ90" i="9"/>
  <c r="ZI90" i="9" s="1"/>
  <c r="ZJ89" i="9"/>
  <c r="ZI89" i="9" s="1"/>
  <c r="ZJ88" i="9"/>
  <c r="ZI88" i="9" s="1"/>
  <c r="ZJ87" i="9"/>
  <c r="ZI87" i="9" s="1"/>
  <c r="ZJ86" i="9"/>
  <c r="ZI86" i="9" s="1"/>
  <c r="ZJ85" i="9"/>
  <c r="ZI85" i="9" s="1"/>
  <c r="ZJ84" i="9"/>
  <c r="ZI84" i="9" s="1"/>
  <c r="ZJ83" i="9"/>
  <c r="ZI83" i="9" s="1"/>
  <c r="ZJ82" i="9"/>
  <c r="ZI82" i="9" s="1"/>
  <c r="ZJ81" i="9"/>
  <c r="ZI81" i="9" s="1"/>
  <c r="ZJ80" i="9"/>
  <c r="ZI80" i="9" s="1"/>
  <c r="ZJ79" i="9"/>
  <c r="ZI79" i="9" s="1"/>
  <c r="ZJ78" i="9"/>
  <c r="ZI78" i="9" s="1"/>
  <c r="ZJ77" i="9"/>
  <c r="ZI77" i="9" s="1"/>
  <c r="ZJ76" i="9"/>
  <c r="ZI76" i="9" s="1"/>
  <c r="ZJ75" i="9"/>
  <c r="ZI75" i="9" s="1"/>
  <c r="ZJ74" i="9"/>
  <c r="ZI74" i="9" s="1"/>
  <c r="ZJ73" i="9"/>
  <c r="ZI73" i="9" s="1"/>
  <c r="ZJ72" i="9"/>
  <c r="ZI72" i="9" s="1"/>
  <c r="ZJ71" i="9"/>
  <c r="ZI71" i="9" s="1"/>
  <c r="ZJ70" i="9"/>
  <c r="ZI70" i="9" s="1"/>
  <c r="ZJ69" i="9"/>
  <c r="ZI69" i="9" s="1"/>
  <c r="ZJ68" i="9"/>
  <c r="ZI68" i="9" s="1"/>
  <c r="ZJ67" i="9"/>
  <c r="ZI67" i="9" s="1"/>
  <c r="ZJ66" i="9"/>
  <c r="ZI66" i="9" s="1"/>
  <c r="ZJ65" i="9"/>
  <c r="ZI65" i="9" s="1"/>
  <c r="ZJ64" i="9"/>
  <c r="ZI64" i="9" s="1"/>
  <c r="ZJ63" i="9"/>
  <c r="ZI63" i="9" s="1"/>
  <c r="ZJ62" i="9"/>
  <c r="ZI62" i="9" s="1"/>
  <c r="ZJ61" i="9"/>
  <c r="ZI61" i="9" s="1"/>
  <c r="ZJ60" i="9"/>
  <c r="ZI60" i="9" s="1"/>
  <c r="ZJ59" i="9"/>
  <c r="ZI59" i="9" s="1"/>
  <c r="ZJ58" i="9"/>
  <c r="ZI58" i="9" s="1"/>
  <c r="ZJ57" i="9"/>
  <c r="ZI57" i="9" s="1"/>
  <c r="ZJ56" i="9"/>
  <c r="ZI56" i="9" s="1"/>
  <c r="ZJ55" i="9"/>
  <c r="ZI55" i="9" s="1"/>
  <c r="ZJ54" i="9"/>
  <c r="ZI54" i="9" s="1"/>
  <c r="ZJ53" i="9"/>
  <c r="ZI53" i="9" s="1"/>
  <c r="ZJ52" i="9"/>
  <c r="ZI52" i="9" s="1"/>
  <c r="ZJ51" i="9"/>
  <c r="ZI51" i="9" s="1"/>
  <c r="ZJ50" i="9"/>
  <c r="ZI50" i="9" s="1"/>
  <c r="ZJ49" i="9"/>
  <c r="ZI49" i="9" s="1"/>
  <c r="ZJ48" i="9"/>
  <c r="ZI48" i="9" s="1"/>
  <c r="ZJ47" i="9"/>
  <c r="ZI47" i="9" s="1"/>
  <c r="ZJ46" i="9"/>
  <c r="ZI46" i="9" s="1"/>
  <c r="ZJ45" i="9"/>
  <c r="ZI45" i="9" s="1"/>
  <c r="ZJ44" i="9"/>
  <c r="ZI44" i="9" s="1"/>
  <c r="ZJ43" i="9"/>
  <c r="ZI43" i="9" s="1"/>
  <c r="ZJ42" i="9"/>
  <c r="ZI42" i="9" s="1"/>
  <c r="ZJ41" i="9"/>
  <c r="ZI41" i="9" s="1"/>
  <c r="ZJ40" i="9"/>
  <c r="ZI40" i="9" s="1"/>
  <c r="ZJ39" i="9"/>
  <c r="ZI39" i="9" s="1"/>
  <c r="ZJ38" i="9"/>
  <c r="ZI38" i="9" s="1"/>
  <c r="ZJ37" i="9"/>
  <c r="ZI37" i="9" s="1"/>
  <c r="ZJ36" i="9"/>
  <c r="ZI36" i="9" s="1"/>
  <c r="ZJ35" i="9"/>
  <c r="ZI35" i="9" s="1"/>
  <c r="ZJ34" i="9"/>
  <c r="ZI34" i="9" s="1"/>
  <c r="ZJ33" i="9"/>
  <c r="ZI33" i="9" s="1"/>
  <c r="ZJ32" i="9"/>
  <c r="ZI32" i="9" s="1"/>
  <c r="ZJ31" i="9"/>
  <c r="ZI31" i="9" s="1"/>
  <c r="ZJ30" i="9"/>
  <c r="ZI30" i="9" s="1"/>
  <c r="ZJ29" i="9"/>
  <c r="ZI29" i="9" s="1"/>
  <c r="ZJ28" i="9"/>
  <c r="ZI28" i="9" s="1"/>
  <c r="ZJ27" i="9"/>
  <c r="ZI27" i="9" s="1"/>
  <c r="ZJ26" i="9"/>
  <c r="ZI26" i="9" s="1"/>
  <c r="ZJ25" i="9"/>
  <c r="ZI25" i="9" s="1"/>
  <c r="ZJ24" i="9"/>
  <c r="ZI24" i="9" s="1"/>
  <c r="ZJ23" i="9"/>
  <c r="ZI23" i="9" s="1"/>
  <c r="ZJ22" i="9"/>
  <c r="ZI22" i="9" s="1"/>
  <c r="ZJ21" i="9"/>
  <c r="ZI21" i="9" s="1"/>
  <c r="ZJ20" i="9"/>
  <c r="ZI20" i="9" s="1"/>
  <c r="ZJ19" i="9"/>
  <c r="ZI19" i="9" s="1"/>
  <c r="ZJ18" i="9"/>
  <c r="ZI18" i="9" s="1"/>
  <c r="ZJ17" i="9"/>
  <c r="ZI17" i="9" s="1"/>
  <c r="ZJ16" i="9"/>
  <c r="ZI16" i="9" s="1"/>
  <c r="ZJ15" i="9"/>
  <c r="ZI15" i="9" s="1"/>
  <c r="ZJ14" i="9"/>
  <c r="ZI14" i="9" s="1"/>
  <c r="ZJ13" i="9"/>
  <c r="ZI13" i="9" s="1"/>
  <c r="ZJ12" i="9"/>
  <c r="ZI12" i="9" s="1"/>
  <c r="ZJ11" i="9"/>
  <c r="ZI11" i="9" s="1"/>
  <c r="ZJ10" i="9"/>
  <c r="ZI10" i="9" s="1"/>
  <c r="ZJ9" i="9"/>
  <c r="ZI9" i="9" s="1"/>
  <c r="ZJ8" i="9"/>
  <c r="ZI8" i="9" s="1"/>
  <c r="UZ223" i="9"/>
  <c r="UY223" i="9" s="1"/>
  <c r="UZ222" i="9"/>
  <c r="UY222" i="9" s="1"/>
  <c r="UZ221" i="9"/>
  <c r="UY221" i="9" s="1"/>
  <c r="UZ220" i="9"/>
  <c r="UY220" i="9" s="1"/>
  <c r="UZ219" i="9"/>
  <c r="UY219" i="9" s="1"/>
  <c r="UZ218" i="9"/>
  <c r="UY218" i="9" s="1"/>
  <c r="UZ217" i="9"/>
  <c r="UY217" i="9" s="1"/>
  <c r="UZ216" i="9"/>
  <c r="UY216" i="9" s="1"/>
  <c r="UZ215" i="9"/>
  <c r="UY215" i="9" s="1"/>
  <c r="UZ214" i="9"/>
  <c r="UY214" i="9" s="1"/>
  <c r="UZ213" i="9"/>
  <c r="UY213" i="9" s="1"/>
  <c r="UZ212" i="9"/>
  <c r="UY212" i="9" s="1"/>
  <c r="UZ211" i="9"/>
  <c r="UY211" i="9" s="1"/>
  <c r="UZ210" i="9"/>
  <c r="UY210" i="9" s="1"/>
  <c r="UZ209" i="9"/>
  <c r="UY209" i="9" s="1"/>
  <c r="UZ208" i="9"/>
  <c r="UY208" i="9" s="1"/>
  <c r="UZ207" i="9"/>
  <c r="UY207" i="9" s="1"/>
  <c r="UZ206" i="9"/>
  <c r="UY206" i="9" s="1"/>
  <c r="UZ205" i="9"/>
  <c r="UY205" i="9" s="1"/>
  <c r="UZ204" i="9"/>
  <c r="UY204" i="9" s="1"/>
  <c r="UZ203" i="9"/>
  <c r="UY203" i="9" s="1"/>
  <c r="UZ202" i="9"/>
  <c r="UY202" i="9" s="1"/>
  <c r="UZ201" i="9"/>
  <c r="UY201" i="9" s="1"/>
  <c r="UZ200" i="9"/>
  <c r="UY200" i="9" s="1"/>
  <c r="UZ199" i="9"/>
  <c r="UY199" i="9" s="1"/>
  <c r="UZ198" i="9"/>
  <c r="UY198" i="9" s="1"/>
  <c r="UZ197" i="9"/>
  <c r="UY197" i="9" s="1"/>
  <c r="UZ196" i="9"/>
  <c r="UY196" i="9" s="1"/>
  <c r="UZ195" i="9"/>
  <c r="UY195" i="9" s="1"/>
  <c r="UZ194" i="9"/>
  <c r="UY194" i="9" s="1"/>
  <c r="UZ193" i="9"/>
  <c r="UY193" i="9" s="1"/>
  <c r="UZ192" i="9"/>
  <c r="UY192" i="9" s="1"/>
  <c r="UZ191" i="9"/>
  <c r="UY191" i="9" s="1"/>
  <c r="UZ190" i="9"/>
  <c r="UY190" i="9" s="1"/>
  <c r="UZ189" i="9"/>
  <c r="UY189" i="9" s="1"/>
  <c r="UZ188" i="9"/>
  <c r="UY188" i="9" s="1"/>
  <c r="UZ187" i="9"/>
  <c r="UY187" i="9" s="1"/>
  <c r="UZ186" i="9"/>
  <c r="UY186" i="9" s="1"/>
  <c r="UZ185" i="9"/>
  <c r="UY185" i="9" s="1"/>
  <c r="UZ184" i="9"/>
  <c r="UY184" i="9" s="1"/>
  <c r="UZ183" i="9"/>
  <c r="UY183" i="9" s="1"/>
  <c r="UZ182" i="9"/>
  <c r="UY182" i="9" s="1"/>
  <c r="UZ181" i="9"/>
  <c r="UY181" i="9" s="1"/>
  <c r="UZ180" i="9"/>
  <c r="UY180" i="9" s="1"/>
  <c r="UZ179" i="9"/>
  <c r="UY179" i="9" s="1"/>
  <c r="UZ178" i="9"/>
  <c r="UY178" i="9" s="1"/>
  <c r="UZ177" i="9"/>
  <c r="UY177" i="9" s="1"/>
  <c r="UZ176" i="9"/>
  <c r="UY176" i="9" s="1"/>
  <c r="UZ175" i="9"/>
  <c r="UY175" i="9" s="1"/>
  <c r="UZ174" i="9"/>
  <c r="UY174" i="9" s="1"/>
  <c r="UZ173" i="9"/>
  <c r="UY173" i="9" s="1"/>
  <c r="UZ172" i="9"/>
  <c r="UY172" i="9" s="1"/>
  <c r="UZ171" i="9"/>
  <c r="UY171" i="9" s="1"/>
  <c r="UZ170" i="9"/>
  <c r="UY170" i="9" s="1"/>
  <c r="UZ169" i="9"/>
  <c r="UY169" i="9" s="1"/>
  <c r="UZ168" i="9"/>
  <c r="UY168" i="9" s="1"/>
  <c r="UZ167" i="9"/>
  <c r="UY167" i="9" s="1"/>
  <c r="UZ166" i="9"/>
  <c r="UY166" i="9" s="1"/>
  <c r="UZ165" i="9"/>
  <c r="UY165" i="9" s="1"/>
  <c r="UZ164" i="9"/>
  <c r="UY164" i="9" s="1"/>
  <c r="UZ163" i="9"/>
  <c r="UY163" i="9" s="1"/>
  <c r="UZ162" i="9"/>
  <c r="UY162" i="9" s="1"/>
  <c r="UZ161" i="9"/>
  <c r="UY161" i="9" s="1"/>
  <c r="UZ160" i="9"/>
  <c r="UY160" i="9" s="1"/>
  <c r="UZ159" i="9"/>
  <c r="UY159" i="9" s="1"/>
  <c r="UZ158" i="9"/>
  <c r="UY158" i="9" s="1"/>
  <c r="UZ157" i="9"/>
  <c r="UY157" i="9" s="1"/>
  <c r="UZ156" i="9"/>
  <c r="UY156" i="9" s="1"/>
  <c r="UZ155" i="9"/>
  <c r="UY155" i="9" s="1"/>
  <c r="UZ154" i="9"/>
  <c r="UY154" i="9" s="1"/>
  <c r="UZ153" i="9"/>
  <c r="UY153" i="9" s="1"/>
  <c r="UZ152" i="9"/>
  <c r="UY152" i="9" s="1"/>
  <c r="UZ151" i="9"/>
  <c r="UY151" i="9" s="1"/>
  <c r="UZ150" i="9"/>
  <c r="UY150" i="9" s="1"/>
  <c r="UZ149" i="9"/>
  <c r="UY149" i="9" s="1"/>
  <c r="UZ148" i="9"/>
  <c r="UY148" i="9" s="1"/>
  <c r="UZ147" i="9"/>
  <c r="UY147" i="9" s="1"/>
  <c r="UZ146" i="9"/>
  <c r="UY146" i="9" s="1"/>
  <c r="UZ145" i="9"/>
  <c r="UY145" i="9" s="1"/>
  <c r="UZ144" i="9"/>
  <c r="UY144" i="9" s="1"/>
  <c r="UZ143" i="9"/>
  <c r="UY143" i="9" s="1"/>
  <c r="UZ142" i="9"/>
  <c r="UY142" i="9" s="1"/>
  <c r="UZ141" i="9"/>
  <c r="UY141" i="9" s="1"/>
  <c r="UZ140" i="9"/>
  <c r="UY140" i="9" s="1"/>
  <c r="UZ139" i="9"/>
  <c r="UY139" i="9" s="1"/>
  <c r="UZ138" i="9"/>
  <c r="UY138" i="9" s="1"/>
  <c r="UZ137" i="9"/>
  <c r="UY137" i="9" s="1"/>
  <c r="UZ136" i="9"/>
  <c r="UY136" i="9" s="1"/>
  <c r="UZ135" i="9"/>
  <c r="UY135" i="9" s="1"/>
  <c r="UZ134" i="9"/>
  <c r="UY134" i="9" s="1"/>
  <c r="UZ133" i="9"/>
  <c r="UY133" i="9" s="1"/>
  <c r="UZ132" i="9"/>
  <c r="UY132" i="9" s="1"/>
  <c r="UZ131" i="9"/>
  <c r="UY131" i="9" s="1"/>
  <c r="UZ130" i="9"/>
  <c r="UY130" i="9" s="1"/>
  <c r="UZ129" i="9"/>
  <c r="UY129" i="9" s="1"/>
  <c r="UZ128" i="9"/>
  <c r="UY128" i="9" s="1"/>
  <c r="UZ127" i="9"/>
  <c r="UY127" i="9" s="1"/>
  <c r="UZ126" i="9"/>
  <c r="UY126" i="9" s="1"/>
  <c r="UZ125" i="9"/>
  <c r="UY125" i="9" s="1"/>
  <c r="UZ124" i="9"/>
  <c r="UY124" i="9" s="1"/>
  <c r="UZ123" i="9"/>
  <c r="UY123" i="9" s="1"/>
  <c r="UZ122" i="9"/>
  <c r="UY122" i="9" s="1"/>
  <c r="UZ121" i="9"/>
  <c r="UY121" i="9" s="1"/>
  <c r="UZ120" i="9"/>
  <c r="UY120" i="9" s="1"/>
  <c r="UZ119" i="9"/>
  <c r="UY119" i="9" s="1"/>
  <c r="UZ118" i="9"/>
  <c r="UY118" i="9" s="1"/>
  <c r="UZ117" i="9"/>
  <c r="UY117" i="9" s="1"/>
  <c r="UZ116" i="9"/>
  <c r="UY116" i="9" s="1"/>
  <c r="UZ115" i="9"/>
  <c r="UY115" i="9" s="1"/>
  <c r="UZ114" i="9"/>
  <c r="UY114" i="9" s="1"/>
  <c r="UZ113" i="9"/>
  <c r="UY113" i="9" s="1"/>
  <c r="UZ112" i="9"/>
  <c r="UY112" i="9" s="1"/>
  <c r="UZ111" i="9"/>
  <c r="UY111" i="9" s="1"/>
  <c r="UZ110" i="9"/>
  <c r="UY110" i="9" s="1"/>
  <c r="UZ109" i="9"/>
  <c r="UY109" i="9" s="1"/>
  <c r="UZ108" i="9"/>
  <c r="UY108" i="9" s="1"/>
  <c r="UZ107" i="9"/>
  <c r="UY107" i="9" s="1"/>
  <c r="UZ106" i="9"/>
  <c r="UY106" i="9" s="1"/>
  <c r="UZ105" i="9"/>
  <c r="UY105" i="9" s="1"/>
  <c r="UZ104" i="9"/>
  <c r="UY104" i="9" s="1"/>
  <c r="UZ103" i="9"/>
  <c r="UY103" i="9" s="1"/>
  <c r="UZ102" i="9"/>
  <c r="UY102" i="9" s="1"/>
  <c r="UZ101" i="9"/>
  <c r="UY101" i="9" s="1"/>
  <c r="UZ100" i="9"/>
  <c r="UY100" i="9" s="1"/>
  <c r="UZ99" i="9"/>
  <c r="UY99" i="9" s="1"/>
  <c r="UZ98" i="9"/>
  <c r="UY98" i="9" s="1"/>
  <c r="UZ97" i="9"/>
  <c r="UY97" i="9" s="1"/>
  <c r="UZ96" i="9"/>
  <c r="UY96" i="9" s="1"/>
  <c r="UZ95" i="9"/>
  <c r="UY95" i="9" s="1"/>
  <c r="UZ94" i="9"/>
  <c r="UY94" i="9" s="1"/>
  <c r="UZ93" i="9"/>
  <c r="UY93" i="9" s="1"/>
  <c r="UZ92" i="9"/>
  <c r="UY92" i="9" s="1"/>
  <c r="UZ91" i="9"/>
  <c r="UY91" i="9" s="1"/>
  <c r="UZ90" i="9"/>
  <c r="UY90" i="9" s="1"/>
  <c r="UZ89" i="9"/>
  <c r="UY89" i="9" s="1"/>
  <c r="UZ88" i="9"/>
  <c r="UY88" i="9" s="1"/>
  <c r="UZ87" i="9"/>
  <c r="UY87" i="9" s="1"/>
  <c r="UZ86" i="9"/>
  <c r="UY86" i="9" s="1"/>
  <c r="UZ85" i="9"/>
  <c r="UY85" i="9" s="1"/>
  <c r="UZ84" i="9"/>
  <c r="UY84" i="9" s="1"/>
  <c r="UZ83" i="9"/>
  <c r="UY83" i="9" s="1"/>
  <c r="UZ82" i="9"/>
  <c r="UY82" i="9" s="1"/>
  <c r="UZ81" i="9"/>
  <c r="UY81" i="9" s="1"/>
  <c r="UZ80" i="9"/>
  <c r="UY80" i="9" s="1"/>
  <c r="UZ79" i="9"/>
  <c r="UY79" i="9" s="1"/>
  <c r="UZ78" i="9"/>
  <c r="UY78" i="9" s="1"/>
  <c r="UZ77" i="9"/>
  <c r="UY77" i="9" s="1"/>
  <c r="UZ76" i="9"/>
  <c r="UY76" i="9" s="1"/>
  <c r="UZ75" i="9"/>
  <c r="UY75" i="9" s="1"/>
  <c r="UZ74" i="9"/>
  <c r="UY74" i="9" s="1"/>
  <c r="UZ73" i="9"/>
  <c r="UY73" i="9" s="1"/>
  <c r="UZ72" i="9"/>
  <c r="UY72" i="9" s="1"/>
  <c r="UZ71" i="9"/>
  <c r="UY71" i="9" s="1"/>
  <c r="UZ70" i="9"/>
  <c r="UY70" i="9" s="1"/>
  <c r="UZ69" i="9"/>
  <c r="UY69" i="9" s="1"/>
  <c r="UZ68" i="9"/>
  <c r="UY68" i="9" s="1"/>
  <c r="UZ67" i="9"/>
  <c r="UY67" i="9" s="1"/>
  <c r="UZ66" i="9"/>
  <c r="UY66" i="9" s="1"/>
  <c r="UZ65" i="9"/>
  <c r="UY65" i="9" s="1"/>
  <c r="UZ64" i="9"/>
  <c r="UY64" i="9" s="1"/>
  <c r="UZ63" i="9"/>
  <c r="UY63" i="9" s="1"/>
  <c r="UZ62" i="9"/>
  <c r="UY62" i="9" s="1"/>
  <c r="UZ61" i="9"/>
  <c r="UY61" i="9" s="1"/>
  <c r="UZ60" i="9"/>
  <c r="UY60" i="9" s="1"/>
  <c r="UZ59" i="9"/>
  <c r="UY59" i="9" s="1"/>
  <c r="UZ58" i="9"/>
  <c r="UY58" i="9" s="1"/>
  <c r="UZ57" i="9"/>
  <c r="UY57" i="9" s="1"/>
  <c r="UZ56" i="9"/>
  <c r="UY56" i="9" s="1"/>
  <c r="UZ55" i="9"/>
  <c r="UY55" i="9" s="1"/>
  <c r="UZ54" i="9"/>
  <c r="UY54" i="9" s="1"/>
  <c r="UZ53" i="9"/>
  <c r="UY53" i="9" s="1"/>
  <c r="UZ52" i="9"/>
  <c r="UY52" i="9" s="1"/>
  <c r="UZ51" i="9"/>
  <c r="UY51" i="9" s="1"/>
  <c r="UZ50" i="9"/>
  <c r="UY50" i="9" s="1"/>
  <c r="UZ49" i="9"/>
  <c r="UY49" i="9" s="1"/>
  <c r="UZ48" i="9"/>
  <c r="UY48" i="9" s="1"/>
  <c r="UZ47" i="9"/>
  <c r="UY47" i="9" s="1"/>
  <c r="UZ46" i="9"/>
  <c r="UY46" i="9" s="1"/>
  <c r="UZ45" i="9"/>
  <c r="UY45" i="9" s="1"/>
  <c r="UZ44" i="9"/>
  <c r="UY44" i="9" s="1"/>
  <c r="UZ43" i="9"/>
  <c r="UY43" i="9" s="1"/>
  <c r="UZ42" i="9"/>
  <c r="UY42" i="9" s="1"/>
  <c r="UZ41" i="9"/>
  <c r="UY41" i="9" s="1"/>
  <c r="UZ40" i="9"/>
  <c r="UY40" i="9" s="1"/>
  <c r="UZ39" i="9"/>
  <c r="UY39" i="9" s="1"/>
  <c r="UZ38" i="9"/>
  <c r="UY38" i="9" s="1"/>
  <c r="UZ37" i="9"/>
  <c r="UY37" i="9" s="1"/>
  <c r="UZ36" i="9"/>
  <c r="UY36" i="9" s="1"/>
  <c r="UZ35" i="9"/>
  <c r="UY35" i="9" s="1"/>
  <c r="UZ34" i="9"/>
  <c r="UY34" i="9" s="1"/>
  <c r="UZ33" i="9"/>
  <c r="UY33" i="9" s="1"/>
  <c r="UZ32" i="9"/>
  <c r="UY32" i="9" s="1"/>
  <c r="UZ31" i="9"/>
  <c r="UY31" i="9" s="1"/>
  <c r="UZ30" i="9"/>
  <c r="UY30" i="9" s="1"/>
  <c r="UZ29" i="9"/>
  <c r="UY29" i="9" s="1"/>
  <c r="UZ28" i="9"/>
  <c r="UY28" i="9" s="1"/>
  <c r="UZ27" i="9"/>
  <c r="UY27" i="9" s="1"/>
  <c r="UZ26" i="9"/>
  <c r="UY26" i="9" s="1"/>
  <c r="UZ25" i="9"/>
  <c r="UY25" i="9" s="1"/>
  <c r="UZ24" i="9"/>
  <c r="UY24" i="9" s="1"/>
  <c r="UZ23" i="9"/>
  <c r="UY23" i="9" s="1"/>
  <c r="UZ22" i="9"/>
  <c r="UY22" i="9" s="1"/>
  <c r="UZ21" i="9"/>
  <c r="UY21" i="9" s="1"/>
  <c r="UZ20" i="9"/>
  <c r="UY20" i="9" s="1"/>
  <c r="UZ19" i="9"/>
  <c r="UY19" i="9" s="1"/>
  <c r="UZ18" i="9"/>
  <c r="UY18" i="9" s="1"/>
  <c r="UZ17" i="9"/>
  <c r="UY17" i="9" s="1"/>
  <c r="UZ16" i="9"/>
  <c r="UY16" i="9" s="1"/>
  <c r="UZ15" i="9"/>
  <c r="UY15" i="9" s="1"/>
  <c r="UZ14" i="9"/>
  <c r="UY14" i="9" s="1"/>
  <c r="UZ13" i="9"/>
  <c r="UY13" i="9" s="1"/>
  <c r="UZ12" i="9"/>
  <c r="UY12" i="9" s="1"/>
  <c r="UZ11" i="9"/>
  <c r="UY11" i="9" s="1"/>
  <c r="UZ10" i="9"/>
  <c r="UY10" i="9" s="1"/>
  <c r="UZ9" i="9"/>
  <c r="UY9" i="9" s="1"/>
  <c r="UZ8" i="9"/>
  <c r="UY8" i="9" s="1"/>
  <c r="ON223" i="9"/>
  <c r="OM223" i="9" s="1"/>
  <c r="ON222" i="9"/>
  <c r="OM222" i="9" s="1"/>
  <c r="ON221" i="9"/>
  <c r="OM221" i="9" s="1"/>
  <c r="ON220" i="9"/>
  <c r="OM220" i="9" s="1"/>
  <c r="ON219" i="9"/>
  <c r="OM219" i="9" s="1"/>
  <c r="ON218" i="9"/>
  <c r="OM218" i="9" s="1"/>
  <c r="ON217" i="9"/>
  <c r="OM217" i="9" s="1"/>
  <c r="ON216" i="9"/>
  <c r="OM216" i="9" s="1"/>
  <c r="ON215" i="9"/>
  <c r="OM215" i="9" s="1"/>
  <c r="ON214" i="9"/>
  <c r="OM214" i="9" s="1"/>
  <c r="ON213" i="9"/>
  <c r="OM213" i="9" s="1"/>
  <c r="ON212" i="9"/>
  <c r="OM212" i="9" s="1"/>
  <c r="ON211" i="9"/>
  <c r="OM211" i="9" s="1"/>
  <c r="ON210" i="9"/>
  <c r="OM210" i="9" s="1"/>
  <c r="ON209" i="9"/>
  <c r="OM209" i="9" s="1"/>
  <c r="ON208" i="9"/>
  <c r="OM208" i="9" s="1"/>
  <c r="ON207" i="9"/>
  <c r="OM207" i="9" s="1"/>
  <c r="ON206" i="9"/>
  <c r="OM206" i="9" s="1"/>
  <c r="ON205" i="9"/>
  <c r="OM205" i="9" s="1"/>
  <c r="ON204" i="9"/>
  <c r="OM204" i="9" s="1"/>
  <c r="ON203" i="9"/>
  <c r="OM203" i="9" s="1"/>
  <c r="ON202" i="9"/>
  <c r="OM202" i="9" s="1"/>
  <c r="ON201" i="9"/>
  <c r="OM201" i="9" s="1"/>
  <c r="ON200" i="9"/>
  <c r="OM200" i="9" s="1"/>
  <c r="ON199" i="9"/>
  <c r="OM199" i="9" s="1"/>
  <c r="ON198" i="9"/>
  <c r="OM198" i="9" s="1"/>
  <c r="ON197" i="9"/>
  <c r="OM197" i="9" s="1"/>
  <c r="ON196" i="9"/>
  <c r="OM196" i="9" s="1"/>
  <c r="ON195" i="9"/>
  <c r="OM195" i="9" s="1"/>
  <c r="ON194" i="9"/>
  <c r="OM194" i="9" s="1"/>
  <c r="ON193" i="9"/>
  <c r="OM193" i="9" s="1"/>
  <c r="ON192" i="9"/>
  <c r="OM192" i="9" s="1"/>
  <c r="ON191" i="9"/>
  <c r="OM191" i="9" s="1"/>
  <c r="ON190" i="9"/>
  <c r="OM190" i="9" s="1"/>
  <c r="ON189" i="9"/>
  <c r="OM189" i="9" s="1"/>
  <c r="ON188" i="9"/>
  <c r="OM188" i="9" s="1"/>
  <c r="ON187" i="9"/>
  <c r="OM187" i="9" s="1"/>
  <c r="ON186" i="9"/>
  <c r="OM186" i="9" s="1"/>
  <c r="ON185" i="9"/>
  <c r="OM185" i="9" s="1"/>
  <c r="ON184" i="9"/>
  <c r="OM184" i="9" s="1"/>
  <c r="ON183" i="9"/>
  <c r="OM183" i="9" s="1"/>
  <c r="ON182" i="9"/>
  <c r="OM182" i="9" s="1"/>
  <c r="ON181" i="9"/>
  <c r="OM181" i="9" s="1"/>
  <c r="ON180" i="9"/>
  <c r="OM180" i="9" s="1"/>
  <c r="ON179" i="9"/>
  <c r="OM179" i="9" s="1"/>
  <c r="ON178" i="9"/>
  <c r="OM178" i="9" s="1"/>
  <c r="ON177" i="9"/>
  <c r="OM177" i="9" s="1"/>
  <c r="ON176" i="9"/>
  <c r="OM176" i="9" s="1"/>
  <c r="ON175" i="9"/>
  <c r="OM175" i="9" s="1"/>
  <c r="ON174" i="9"/>
  <c r="OM174" i="9" s="1"/>
  <c r="ON173" i="9"/>
  <c r="OM173" i="9" s="1"/>
  <c r="ON172" i="9"/>
  <c r="OM172" i="9" s="1"/>
  <c r="ON171" i="9"/>
  <c r="OM171" i="9" s="1"/>
  <c r="ON170" i="9"/>
  <c r="OM170" i="9" s="1"/>
  <c r="ON169" i="9"/>
  <c r="OM169" i="9" s="1"/>
  <c r="ON168" i="9"/>
  <c r="OM168" i="9" s="1"/>
  <c r="ON167" i="9"/>
  <c r="OM167" i="9" s="1"/>
  <c r="ON166" i="9"/>
  <c r="OM166" i="9" s="1"/>
  <c r="ON165" i="9"/>
  <c r="OM165" i="9" s="1"/>
  <c r="ON164" i="9"/>
  <c r="OM164" i="9" s="1"/>
  <c r="ON163" i="9"/>
  <c r="OM163" i="9" s="1"/>
  <c r="ON162" i="9"/>
  <c r="OM162" i="9" s="1"/>
  <c r="ON161" i="9"/>
  <c r="OM161" i="9" s="1"/>
  <c r="ON160" i="9"/>
  <c r="OM160" i="9" s="1"/>
  <c r="ON159" i="9"/>
  <c r="OM159" i="9" s="1"/>
  <c r="ON158" i="9"/>
  <c r="OM158" i="9" s="1"/>
  <c r="ON157" i="9"/>
  <c r="OM157" i="9" s="1"/>
  <c r="ON156" i="9"/>
  <c r="OM156" i="9" s="1"/>
  <c r="ON155" i="9"/>
  <c r="OM155" i="9" s="1"/>
  <c r="ON154" i="9"/>
  <c r="OM154" i="9" s="1"/>
  <c r="ON153" i="9"/>
  <c r="OM153" i="9" s="1"/>
  <c r="ON152" i="9"/>
  <c r="OM152" i="9" s="1"/>
  <c r="ON151" i="9"/>
  <c r="OM151" i="9" s="1"/>
  <c r="ON150" i="9"/>
  <c r="OM150" i="9" s="1"/>
  <c r="ON149" i="9"/>
  <c r="OM149" i="9" s="1"/>
  <c r="ON148" i="9"/>
  <c r="OM148" i="9" s="1"/>
  <c r="ON147" i="9"/>
  <c r="OM147" i="9" s="1"/>
  <c r="ON146" i="9"/>
  <c r="OM146" i="9" s="1"/>
  <c r="ON145" i="9"/>
  <c r="OM145" i="9" s="1"/>
  <c r="ON144" i="9"/>
  <c r="OM144" i="9" s="1"/>
  <c r="ON143" i="9"/>
  <c r="OM143" i="9" s="1"/>
  <c r="ON142" i="9"/>
  <c r="OM142" i="9" s="1"/>
  <c r="ON141" i="9"/>
  <c r="OM141" i="9" s="1"/>
  <c r="ON140" i="9"/>
  <c r="OM140" i="9" s="1"/>
  <c r="ON139" i="9"/>
  <c r="OM139" i="9" s="1"/>
  <c r="ON138" i="9"/>
  <c r="OM138" i="9" s="1"/>
  <c r="ON137" i="9"/>
  <c r="OM137" i="9" s="1"/>
  <c r="ON136" i="9"/>
  <c r="OM136" i="9" s="1"/>
  <c r="ON135" i="9"/>
  <c r="OM135" i="9" s="1"/>
  <c r="ON134" i="9"/>
  <c r="OM134" i="9" s="1"/>
  <c r="ON133" i="9"/>
  <c r="OM133" i="9" s="1"/>
  <c r="ON132" i="9"/>
  <c r="OM132" i="9" s="1"/>
  <c r="ON131" i="9"/>
  <c r="OM131" i="9" s="1"/>
  <c r="ON130" i="9"/>
  <c r="OM130" i="9" s="1"/>
  <c r="ON129" i="9"/>
  <c r="OM129" i="9" s="1"/>
  <c r="ON128" i="9"/>
  <c r="OM128" i="9" s="1"/>
  <c r="ON127" i="9"/>
  <c r="OM127" i="9" s="1"/>
  <c r="ON126" i="9"/>
  <c r="OM126" i="9" s="1"/>
  <c r="ON125" i="9"/>
  <c r="OM125" i="9" s="1"/>
  <c r="ON124" i="9"/>
  <c r="OM124" i="9" s="1"/>
  <c r="ON123" i="9"/>
  <c r="OM123" i="9" s="1"/>
  <c r="ON122" i="9"/>
  <c r="OM122" i="9" s="1"/>
  <c r="ON121" i="9"/>
  <c r="OM121" i="9" s="1"/>
  <c r="ON120" i="9"/>
  <c r="OM120" i="9" s="1"/>
  <c r="ON119" i="9"/>
  <c r="OM119" i="9" s="1"/>
  <c r="ON118" i="9"/>
  <c r="OM118" i="9" s="1"/>
  <c r="ON117" i="9"/>
  <c r="OM117" i="9" s="1"/>
  <c r="ON116" i="9"/>
  <c r="OM116" i="9" s="1"/>
  <c r="ON115" i="9"/>
  <c r="OM115" i="9" s="1"/>
  <c r="ON114" i="9"/>
  <c r="OM114" i="9" s="1"/>
  <c r="ON113" i="9"/>
  <c r="OM113" i="9" s="1"/>
  <c r="ON112" i="9"/>
  <c r="OM112" i="9" s="1"/>
  <c r="ON111" i="9"/>
  <c r="OM111" i="9" s="1"/>
  <c r="ON110" i="9"/>
  <c r="OM110" i="9" s="1"/>
  <c r="ON109" i="9"/>
  <c r="OM109" i="9" s="1"/>
  <c r="ON108" i="9"/>
  <c r="OM108" i="9" s="1"/>
  <c r="ON107" i="9"/>
  <c r="OM107" i="9" s="1"/>
  <c r="ON106" i="9"/>
  <c r="OM106" i="9" s="1"/>
  <c r="ON105" i="9"/>
  <c r="OM105" i="9" s="1"/>
  <c r="ON104" i="9"/>
  <c r="OM104" i="9" s="1"/>
  <c r="ON103" i="9"/>
  <c r="OM103" i="9" s="1"/>
  <c r="ON102" i="9"/>
  <c r="OM102" i="9" s="1"/>
  <c r="ON101" i="9"/>
  <c r="OM101" i="9" s="1"/>
  <c r="ON100" i="9"/>
  <c r="OM100" i="9" s="1"/>
  <c r="ON99" i="9"/>
  <c r="OM99" i="9" s="1"/>
  <c r="ON98" i="9"/>
  <c r="OM98" i="9" s="1"/>
  <c r="ON97" i="9"/>
  <c r="OM97" i="9" s="1"/>
  <c r="ON96" i="9"/>
  <c r="OM96" i="9" s="1"/>
  <c r="ON95" i="9"/>
  <c r="OM95" i="9" s="1"/>
  <c r="ON94" i="9"/>
  <c r="OM94" i="9" s="1"/>
  <c r="ON93" i="9"/>
  <c r="OM93" i="9" s="1"/>
  <c r="ON92" i="9"/>
  <c r="OM92" i="9" s="1"/>
  <c r="ON91" i="9"/>
  <c r="OM91" i="9" s="1"/>
  <c r="ON90" i="9"/>
  <c r="OM90" i="9" s="1"/>
  <c r="ON89" i="9"/>
  <c r="OM89" i="9" s="1"/>
  <c r="ON88" i="9"/>
  <c r="OM88" i="9" s="1"/>
  <c r="ON87" i="9"/>
  <c r="OM87" i="9" s="1"/>
  <c r="ON86" i="9"/>
  <c r="OM86" i="9" s="1"/>
  <c r="ON85" i="9"/>
  <c r="OM85" i="9" s="1"/>
  <c r="ON84" i="9"/>
  <c r="OM84" i="9" s="1"/>
  <c r="ON83" i="9"/>
  <c r="OM83" i="9" s="1"/>
  <c r="ON82" i="9"/>
  <c r="OM82" i="9" s="1"/>
  <c r="ON81" i="9"/>
  <c r="OM81" i="9" s="1"/>
  <c r="ON80" i="9"/>
  <c r="OM80" i="9" s="1"/>
  <c r="ON79" i="9"/>
  <c r="OM79" i="9" s="1"/>
  <c r="ON78" i="9"/>
  <c r="OM78" i="9" s="1"/>
  <c r="ON77" i="9"/>
  <c r="OM77" i="9" s="1"/>
  <c r="ON76" i="9"/>
  <c r="OM76" i="9" s="1"/>
  <c r="ON75" i="9"/>
  <c r="OM75" i="9" s="1"/>
  <c r="ON74" i="9"/>
  <c r="OM74" i="9" s="1"/>
  <c r="ON73" i="9"/>
  <c r="OM73" i="9" s="1"/>
  <c r="ON72" i="9"/>
  <c r="OM72" i="9" s="1"/>
  <c r="ON71" i="9"/>
  <c r="OM71" i="9" s="1"/>
  <c r="ON70" i="9"/>
  <c r="OM70" i="9" s="1"/>
  <c r="ON69" i="9"/>
  <c r="OM69" i="9" s="1"/>
  <c r="ON68" i="9"/>
  <c r="OM68" i="9" s="1"/>
  <c r="ON67" i="9"/>
  <c r="OM67" i="9" s="1"/>
  <c r="ON66" i="9"/>
  <c r="OM66" i="9" s="1"/>
  <c r="ON65" i="9"/>
  <c r="OM65" i="9" s="1"/>
  <c r="ON64" i="9"/>
  <c r="OM64" i="9" s="1"/>
  <c r="ON63" i="9"/>
  <c r="OM63" i="9" s="1"/>
  <c r="ON62" i="9"/>
  <c r="OM62" i="9" s="1"/>
  <c r="ON61" i="9"/>
  <c r="OM61" i="9" s="1"/>
  <c r="ON60" i="9"/>
  <c r="OM60" i="9" s="1"/>
  <c r="ON59" i="9"/>
  <c r="OM59" i="9" s="1"/>
  <c r="ON58" i="9"/>
  <c r="OM58" i="9" s="1"/>
  <c r="ON57" i="9"/>
  <c r="OM57" i="9" s="1"/>
  <c r="ON56" i="9"/>
  <c r="OM56" i="9" s="1"/>
  <c r="ON55" i="9"/>
  <c r="OM55" i="9" s="1"/>
  <c r="ON54" i="9"/>
  <c r="OM54" i="9" s="1"/>
  <c r="ON53" i="9"/>
  <c r="OM53" i="9" s="1"/>
  <c r="ON52" i="9"/>
  <c r="OM52" i="9" s="1"/>
  <c r="ON51" i="9"/>
  <c r="OM51" i="9" s="1"/>
  <c r="ON50" i="9"/>
  <c r="OM50" i="9" s="1"/>
  <c r="ON49" i="9"/>
  <c r="OM49" i="9" s="1"/>
  <c r="ON48" i="9"/>
  <c r="OM48" i="9" s="1"/>
  <c r="ON47" i="9"/>
  <c r="OM47" i="9" s="1"/>
  <c r="ON46" i="9"/>
  <c r="OM46" i="9" s="1"/>
  <c r="ON45" i="9"/>
  <c r="OM45" i="9" s="1"/>
  <c r="ON44" i="9"/>
  <c r="OM44" i="9" s="1"/>
  <c r="ON43" i="9"/>
  <c r="OM43" i="9" s="1"/>
  <c r="ON42" i="9"/>
  <c r="OM42" i="9" s="1"/>
  <c r="ON41" i="9"/>
  <c r="OM41" i="9" s="1"/>
  <c r="ON40" i="9"/>
  <c r="OM40" i="9" s="1"/>
  <c r="ON39" i="9"/>
  <c r="OM39" i="9" s="1"/>
  <c r="ON38" i="9"/>
  <c r="OM38" i="9" s="1"/>
  <c r="ON37" i="9"/>
  <c r="OM37" i="9" s="1"/>
  <c r="ON36" i="9"/>
  <c r="OM36" i="9" s="1"/>
  <c r="ON35" i="9"/>
  <c r="OM35" i="9" s="1"/>
  <c r="ON34" i="9"/>
  <c r="OM34" i="9" s="1"/>
  <c r="ON33" i="9"/>
  <c r="OM33" i="9" s="1"/>
  <c r="ON32" i="9"/>
  <c r="OM32" i="9" s="1"/>
  <c r="ON31" i="9"/>
  <c r="OM31" i="9" s="1"/>
  <c r="ON30" i="9"/>
  <c r="OM30" i="9" s="1"/>
  <c r="ON29" i="9"/>
  <c r="OM29" i="9" s="1"/>
  <c r="ON28" i="9"/>
  <c r="OM28" i="9" s="1"/>
  <c r="ON27" i="9"/>
  <c r="OM27" i="9" s="1"/>
  <c r="ON26" i="9"/>
  <c r="OM26" i="9" s="1"/>
  <c r="ON25" i="9"/>
  <c r="OM25" i="9" s="1"/>
  <c r="ON24" i="9"/>
  <c r="OM24" i="9" s="1"/>
  <c r="ON23" i="9"/>
  <c r="OM23" i="9" s="1"/>
  <c r="ON22" i="9"/>
  <c r="OM22" i="9" s="1"/>
  <c r="ON21" i="9"/>
  <c r="OM21" i="9" s="1"/>
  <c r="ON20" i="9"/>
  <c r="OM20" i="9" s="1"/>
  <c r="ON19" i="9"/>
  <c r="OM19" i="9" s="1"/>
  <c r="ON18" i="9"/>
  <c r="OM18" i="9" s="1"/>
  <c r="ON17" i="9"/>
  <c r="OM17" i="9" s="1"/>
  <c r="ON16" i="9"/>
  <c r="OM16" i="9" s="1"/>
  <c r="ON15" i="9"/>
  <c r="OM15" i="9" s="1"/>
  <c r="ON14" i="9"/>
  <c r="OM14" i="9" s="1"/>
  <c r="ON13" i="9"/>
  <c r="OM13" i="9" s="1"/>
  <c r="ON12" i="9"/>
  <c r="OM12" i="9" s="1"/>
  <c r="ON11" i="9"/>
  <c r="OM11" i="9" s="1"/>
  <c r="ON10" i="9"/>
  <c r="OM10" i="9" s="1"/>
  <c r="ON9" i="9"/>
  <c r="OM9" i="9" s="1"/>
  <c r="ON8" i="9"/>
  <c r="OM8" i="9" s="1"/>
  <c r="OT223" i="9"/>
  <c r="OS223" i="9" s="1"/>
  <c r="OT222" i="9"/>
  <c r="OS222" i="9" s="1"/>
  <c r="OT221" i="9"/>
  <c r="OS221" i="9" s="1"/>
  <c r="OT220" i="9"/>
  <c r="OS220" i="9" s="1"/>
  <c r="OT219" i="9"/>
  <c r="OS219" i="9" s="1"/>
  <c r="OT218" i="9"/>
  <c r="OS218" i="9" s="1"/>
  <c r="OT217" i="9"/>
  <c r="OS217" i="9" s="1"/>
  <c r="OT216" i="9"/>
  <c r="OS216" i="9" s="1"/>
  <c r="OT215" i="9"/>
  <c r="OS215" i="9" s="1"/>
  <c r="OT214" i="9"/>
  <c r="OS214" i="9" s="1"/>
  <c r="OT213" i="9"/>
  <c r="OS213" i="9" s="1"/>
  <c r="OT212" i="9"/>
  <c r="OS212" i="9" s="1"/>
  <c r="OT211" i="9"/>
  <c r="OS211" i="9" s="1"/>
  <c r="OT210" i="9"/>
  <c r="OS210" i="9" s="1"/>
  <c r="OT209" i="9"/>
  <c r="OS209" i="9" s="1"/>
  <c r="OT208" i="9"/>
  <c r="OS208" i="9" s="1"/>
  <c r="OT207" i="9"/>
  <c r="OS207" i="9" s="1"/>
  <c r="OT206" i="9"/>
  <c r="OS206" i="9" s="1"/>
  <c r="OT205" i="9"/>
  <c r="OS205" i="9" s="1"/>
  <c r="OT204" i="9"/>
  <c r="OS204" i="9" s="1"/>
  <c r="OT203" i="9"/>
  <c r="OS203" i="9" s="1"/>
  <c r="OT202" i="9"/>
  <c r="OS202" i="9" s="1"/>
  <c r="OT201" i="9"/>
  <c r="OS201" i="9" s="1"/>
  <c r="OT200" i="9"/>
  <c r="OS200" i="9" s="1"/>
  <c r="OT199" i="9"/>
  <c r="OS199" i="9" s="1"/>
  <c r="OT198" i="9"/>
  <c r="OS198" i="9" s="1"/>
  <c r="OT197" i="9"/>
  <c r="OS197" i="9" s="1"/>
  <c r="OT196" i="9"/>
  <c r="OS196" i="9" s="1"/>
  <c r="OT195" i="9"/>
  <c r="OS195" i="9" s="1"/>
  <c r="OT194" i="9"/>
  <c r="OS194" i="9" s="1"/>
  <c r="OT193" i="9"/>
  <c r="OS193" i="9" s="1"/>
  <c r="OT192" i="9"/>
  <c r="OS192" i="9" s="1"/>
  <c r="OT191" i="9"/>
  <c r="OS191" i="9" s="1"/>
  <c r="OT190" i="9"/>
  <c r="OS190" i="9" s="1"/>
  <c r="OT189" i="9"/>
  <c r="OS189" i="9" s="1"/>
  <c r="OT188" i="9"/>
  <c r="OS188" i="9" s="1"/>
  <c r="OT187" i="9"/>
  <c r="OS187" i="9" s="1"/>
  <c r="OT186" i="9"/>
  <c r="OS186" i="9" s="1"/>
  <c r="OT185" i="9"/>
  <c r="OS185" i="9" s="1"/>
  <c r="OT184" i="9"/>
  <c r="OS184" i="9" s="1"/>
  <c r="OT183" i="9"/>
  <c r="OS183" i="9" s="1"/>
  <c r="OT182" i="9"/>
  <c r="OS182" i="9" s="1"/>
  <c r="OT181" i="9"/>
  <c r="OS181" i="9" s="1"/>
  <c r="OT180" i="9"/>
  <c r="OS180" i="9" s="1"/>
  <c r="OT179" i="9"/>
  <c r="OS179" i="9" s="1"/>
  <c r="OT178" i="9"/>
  <c r="OS178" i="9" s="1"/>
  <c r="OT177" i="9"/>
  <c r="OS177" i="9" s="1"/>
  <c r="OT176" i="9"/>
  <c r="OS176" i="9" s="1"/>
  <c r="OT175" i="9"/>
  <c r="OS175" i="9" s="1"/>
  <c r="OT174" i="9"/>
  <c r="OS174" i="9" s="1"/>
  <c r="OT173" i="9"/>
  <c r="OS173" i="9" s="1"/>
  <c r="OT172" i="9"/>
  <c r="OS172" i="9" s="1"/>
  <c r="OT171" i="9"/>
  <c r="OS171" i="9" s="1"/>
  <c r="OT170" i="9"/>
  <c r="OS170" i="9" s="1"/>
  <c r="OT169" i="9"/>
  <c r="OS169" i="9" s="1"/>
  <c r="OT168" i="9"/>
  <c r="OS168" i="9" s="1"/>
  <c r="OT167" i="9"/>
  <c r="OS167" i="9" s="1"/>
  <c r="OT166" i="9"/>
  <c r="OS166" i="9" s="1"/>
  <c r="OT165" i="9"/>
  <c r="OS165" i="9" s="1"/>
  <c r="OT164" i="9"/>
  <c r="OS164" i="9" s="1"/>
  <c r="OT163" i="9"/>
  <c r="OS163" i="9" s="1"/>
  <c r="OT162" i="9"/>
  <c r="OS162" i="9" s="1"/>
  <c r="OT161" i="9"/>
  <c r="OS161" i="9" s="1"/>
  <c r="OT160" i="9"/>
  <c r="OS160" i="9" s="1"/>
  <c r="OT159" i="9"/>
  <c r="OS159" i="9" s="1"/>
  <c r="OT158" i="9"/>
  <c r="OS158" i="9" s="1"/>
  <c r="OT157" i="9"/>
  <c r="OS157" i="9" s="1"/>
  <c r="OT156" i="9"/>
  <c r="OS156" i="9" s="1"/>
  <c r="OT155" i="9"/>
  <c r="OS155" i="9" s="1"/>
  <c r="OT154" i="9"/>
  <c r="OS154" i="9" s="1"/>
  <c r="OT153" i="9"/>
  <c r="OS153" i="9" s="1"/>
  <c r="OT152" i="9"/>
  <c r="OS152" i="9" s="1"/>
  <c r="OT151" i="9"/>
  <c r="OS151" i="9" s="1"/>
  <c r="OT150" i="9"/>
  <c r="OS150" i="9" s="1"/>
  <c r="OT149" i="9"/>
  <c r="OS149" i="9" s="1"/>
  <c r="OT148" i="9"/>
  <c r="OS148" i="9" s="1"/>
  <c r="OT147" i="9"/>
  <c r="OS147" i="9" s="1"/>
  <c r="OT146" i="9"/>
  <c r="OS146" i="9" s="1"/>
  <c r="OT145" i="9"/>
  <c r="OS145" i="9" s="1"/>
  <c r="OT144" i="9"/>
  <c r="OS144" i="9" s="1"/>
  <c r="OT143" i="9"/>
  <c r="OS143" i="9" s="1"/>
  <c r="OT142" i="9"/>
  <c r="OS142" i="9" s="1"/>
  <c r="OT141" i="9"/>
  <c r="OS141" i="9" s="1"/>
  <c r="OT140" i="9"/>
  <c r="OS140" i="9" s="1"/>
  <c r="OT139" i="9"/>
  <c r="OS139" i="9" s="1"/>
  <c r="OT138" i="9"/>
  <c r="OS138" i="9" s="1"/>
  <c r="OT137" i="9"/>
  <c r="OS137" i="9" s="1"/>
  <c r="OT136" i="9"/>
  <c r="OS136" i="9" s="1"/>
  <c r="OT135" i="9"/>
  <c r="OS135" i="9" s="1"/>
  <c r="OT134" i="9"/>
  <c r="OS134" i="9" s="1"/>
  <c r="OT133" i="9"/>
  <c r="OS133" i="9" s="1"/>
  <c r="OT132" i="9"/>
  <c r="OS132" i="9" s="1"/>
  <c r="OT131" i="9"/>
  <c r="OS131" i="9" s="1"/>
  <c r="OT130" i="9"/>
  <c r="OS130" i="9" s="1"/>
  <c r="OT129" i="9"/>
  <c r="OS129" i="9" s="1"/>
  <c r="OT128" i="9"/>
  <c r="OS128" i="9" s="1"/>
  <c r="OT127" i="9"/>
  <c r="OS127" i="9" s="1"/>
  <c r="OT126" i="9"/>
  <c r="OS126" i="9" s="1"/>
  <c r="OT125" i="9"/>
  <c r="OS125" i="9" s="1"/>
  <c r="OT124" i="9"/>
  <c r="OS124" i="9" s="1"/>
  <c r="OT123" i="9"/>
  <c r="OS123" i="9" s="1"/>
  <c r="OT122" i="9"/>
  <c r="OS122" i="9" s="1"/>
  <c r="OT121" i="9"/>
  <c r="OS121" i="9" s="1"/>
  <c r="OT120" i="9"/>
  <c r="OS120" i="9" s="1"/>
  <c r="OT119" i="9"/>
  <c r="OS119" i="9" s="1"/>
  <c r="OT118" i="9"/>
  <c r="OS118" i="9" s="1"/>
  <c r="OT117" i="9"/>
  <c r="OS117" i="9" s="1"/>
  <c r="OT116" i="9"/>
  <c r="OS116" i="9" s="1"/>
  <c r="OT115" i="9"/>
  <c r="OS115" i="9" s="1"/>
  <c r="OT114" i="9"/>
  <c r="OS114" i="9" s="1"/>
  <c r="OT113" i="9"/>
  <c r="OS113" i="9" s="1"/>
  <c r="OT112" i="9"/>
  <c r="OS112" i="9" s="1"/>
  <c r="OT111" i="9"/>
  <c r="OS111" i="9" s="1"/>
  <c r="OT110" i="9"/>
  <c r="OS110" i="9" s="1"/>
  <c r="OT109" i="9"/>
  <c r="OS109" i="9" s="1"/>
  <c r="OT108" i="9"/>
  <c r="OS108" i="9" s="1"/>
  <c r="OT107" i="9"/>
  <c r="OS107" i="9" s="1"/>
  <c r="OT106" i="9"/>
  <c r="OS106" i="9" s="1"/>
  <c r="OT105" i="9"/>
  <c r="OS105" i="9" s="1"/>
  <c r="OT104" i="9"/>
  <c r="OS104" i="9" s="1"/>
  <c r="OT103" i="9"/>
  <c r="OS103" i="9" s="1"/>
  <c r="OT102" i="9"/>
  <c r="OS102" i="9" s="1"/>
  <c r="OT101" i="9"/>
  <c r="OS101" i="9" s="1"/>
  <c r="OT100" i="9"/>
  <c r="OS100" i="9" s="1"/>
  <c r="OT99" i="9"/>
  <c r="OS99" i="9" s="1"/>
  <c r="OT98" i="9"/>
  <c r="OS98" i="9" s="1"/>
  <c r="OT97" i="9"/>
  <c r="OS97" i="9" s="1"/>
  <c r="OT96" i="9"/>
  <c r="OS96" i="9" s="1"/>
  <c r="OT95" i="9"/>
  <c r="OS95" i="9" s="1"/>
  <c r="OT94" i="9"/>
  <c r="OS94" i="9" s="1"/>
  <c r="OT93" i="9"/>
  <c r="OS93" i="9" s="1"/>
  <c r="OT92" i="9"/>
  <c r="OS92" i="9" s="1"/>
  <c r="OT91" i="9"/>
  <c r="OS91" i="9" s="1"/>
  <c r="OT90" i="9"/>
  <c r="OS90" i="9" s="1"/>
  <c r="OT89" i="9"/>
  <c r="OS89" i="9" s="1"/>
  <c r="OT88" i="9"/>
  <c r="OS88" i="9" s="1"/>
  <c r="OT87" i="9"/>
  <c r="OS87" i="9" s="1"/>
  <c r="OT86" i="9"/>
  <c r="OS86" i="9" s="1"/>
  <c r="OT85" i="9"/>
  <c r="OS85" i="9" s="1"/>
  <c r="OT84" i="9"/>
  <c r="OS84" i="9" s="1"/>
  <c r="OT83" i="9"/>
  <c r="OS83" i="9" s="1"/>
  <c r="OT82" i="9"/>
  <c r="OS82" i="9" s="1"/>
  <c r="OT81" i="9"/>
  <c r="OS81" i="9" s="1"/>
  <c r="OT80" i="9"/>
  <c r="OS80" i="9" s="1"/>
  <c r="OT79" i="9"/>
  <c r="OS79" i="9" s="1"/>
  <c r="OT78" i="9"/>
  <c r="OS78" i="9" s="1"/>
  <c r="OT77" i="9"/>
  <c r="OS77" i="9" s="1"/>
  <c r="OT76" i="9"/>
  <c r="OS76" i="9" s="1"/>
  <c r="OT75" i="9"/>
  <c r="OS75" i="9" s="1"/>
  <c r="OT74" i="9"/>
  <c r="OS74" i="9" s="1"/>
  <c r="OT73" i="9"/>
  <c r="OS73" i="9" s="1"/>
  <c r="OT72" i="9"/>
  <c r="OS72" i="9" s="1"/>
  <c r="OT71" i="9"/>
  <c r="OS71" i="9" s="1"/>
  <c r="OT70" i="9"/>
  <c r="OS70" i="9" s="1"/>
  <c r="OT69" i="9"/>
  <c r="OS69" i="9" s="1"/>
  <c r="OT68" i="9"/>
  <c r="OS68" i="9" s="1"/>
  <c r="OT67" i="9"/>
  <c r="OS67" i="9" s="1"/>
  <c r="OT66" i="9"/>
  <c r="OS66" i="9" s="1"/>
  <c r="OT65" i="9"/>
  <c r="OS65" i="9" s="1"/>
  <c r="OT64" i="9"/>
  <c r="OS64" i="9" s="1"/>
  <c r="OT63" i="9"/>
  <c r="OS63" i="9" s="1"/>
  <c r="OT62" i="9"/>
  <c r="OS62" i="9" s="1"/>
  <c r="OT61" i="9"/>
  <c r="OS61" i="9" s="1"/>
  <c r="OT60" i="9"/>
  <c r="OS60" i="9" s="1"/>
  <c r="OT59" i="9"/>
  <c r="OS59" i="9" s="1"/>
  <c r="OT58" i="9"/>
  <c r="OS58" i="9" s="1"/>
  <c r="OT57" i="9"/>
  <c r="OS57" i="9" s="1"/>
  <c r="OT56" i="9"/>
  <c r="OS56" i="9" s="1"/>
  <c r="OT55" i="9"/>
  <c r="OS55" i="9" s="1"/>
  <c r="OT54" i="9"/>
  <c r="OS54" i="9" s="1"/>
  <c r="OT53" i="9"/>
  <c r="OS53" i="9" s="1"/>
  <c r="OT52" i="9"/>
  <c r="OS52" i="9" s="1"/>
  <c r="OT51" i="9"/>
  <c r="OS51" i="9" s="1"/>
  <c r="OT50" i="9"/>
  <c r="OS50" i="9" s="1"/>
  <c r="OT49" i="9"/>
  <c r="OS49" i="9" s="1"/>
  <c r="OT48" i="9"/>
  <c r="OS48" i="9" s="1"/>
  <c r="OT47" i="9"/>
  <c r="OS47" i="9" s="1"/>
  <c r="OT46" i="9"/>
  <c r="OS46" i="9" s="1"/>
  <c r="OT45" i="9"/>
  <c r="OS45" i="9" s="1"/>
  <c r="OT44" i="9"/>
  <c r="OS44" i="9" s="1"/>
  <c r="OT43" i="9"/>
  <c r="OS43" i="9" s="1"/>
  <c r="OT42" i="9"/>
  <c r="OS42" i="9" s="1"/>
  <c r="OT41" i="9"/>
  <c r="OS41" i="9" s="1"/>
  <c r="OT40" i="9"/>
  <c r="OS40" i="9" s="1"/>
  <c r="OT39" i="9"/>
  <c r="OS39" i="9" s="1"/>
  <c r="OT38" i="9"/>
  <c r="OS38" i="9" s="1"/>
  <c r="OT37" i="9"/>
  <c r="OS37" i="9" s="1"/>
  <c r="OT36" i="9"/>
  <c r="OS36" i="9" s="1"/>
  <c r="OT35" i="9"/>
  <c r="OS35" i="9" s="1"/>
  <c r="OT34" i="9"/>
  <c r="OS34" i="9" s="1"/>
  <c r="OT33" i="9"/>
  <c r="OS33" i="9" s="1"/>
  <c r="OT32" i="9"/>
  <c r="OS32" i="9" s="1"/>
  <c r="OT31" i="9"/>
  <c r="OS31" i="9" s="1"/>
  <c r="OT30" i="9"/>
  <c r="OS30" i="9" s="1"/>
  <c r="OT29" i="9"/>
  <c r="OS29" i="9" s="1"/>
  <c r="OT28" i="9"/>
  <c r="OS28" i="9" s="1"/>
  <c r="OT27" i="9"/>
  <c r="OS27" i="9" s="1"/>
  <c r="OT26" i="9"/>
  <c r="OS26" i="9" s="1"/>
  <c r="OT25" i="9"/>
  <c r="OS25" i="9" s="1"/>
  <c r="OT24" i="9"/>
  <c r="OS24" i="9" s="1"/>
  <c r="OT23" i="9"/>
  <c r="OS23" i="9" s="1"/>
  <c r="OT22" i="9"/>
  <c r="OS22" i="9" s="1"/>
  <c r="OT21" i="9"/>
  <c r="OS21" i="9" s="1"/>
  <c r="OT20" i="9"/>
  <c r="OS20" i="9" s="1"/>
  <c r="OT19" i="9"/>
  <c r="OS19" i="9" s="1"/>
  <c r="OT18" i="9"/>
  <c r="OS18" i="9" s="1"/>
  <c r="OT17" i="9"/>
  <c r="OS17" i="9" s="1"/>
  <c r="OT16" i="9"/>
  <c r="OS16" i="9" s="1"/>
  <c r="OT15" i="9"/>
  <c r="OS15" i="9" s="1"/>
  <c r="OT14" i="9"/>
  <c r="OS14" i="9" s="1"/>
  <c r="OT13" i="9"/>
  <c r="OS13" i="9" s="1"/>
  <c r="OT12" i="9"/>
  <c r="OS12" i="9" s="1"/>
  <c r="OT11" i="9"/>
  <c r="OS11" i="9" s="1"/>
  <c r="OT10" i="9"/>
  <c r="OS10" i="9" s="1"/>
  <c r="OT9" i="9"/>
  <c r="OS9" i="9" s="1"/>
  <c r="OT8" i="9"/>
  <c r="OS8" i="9" s="1"/>
  <c r="LN223" i="9"/>
  <c r="LM223" i="9" s="1"/>
  <c r="LN222" i="9"/>
  <c r="LM222" i="9" s="1"/>
  <c r="LN221" i="9"/>
  <c r="LM221" i="9" s="1"/>
  <c r="LN220" i="9"/>
  <c r="LM220" i="9" s="1"/>
  <c r="LN219" i="9"/>
  <c r="LM219" i="9" s="1"/>
  <c r="LN218" i="9"/>
  <c r="LM218" i="9" s="1"/>
  <c r="LN217" i="9"/>
  <c r="LM217" i="9" s="1"/>
  <c r="LN216" i="9"/>
  <c r="LM216" i="9" s="1"/>
  <c r="LN215" i="9"/>
  <c r="LM215" i="9" s="1"/>
  <c r="LN214" i="9"/>
  <c r="LM214" i="9" s="1"/>
  <c r="LN213" i="9"/>
  <c r="LM213" i="9" s="1"/>
  <c r="LN212" i="9"/>
  <c r="LM212" i="9" s="1"/>
  <c r="LN211" i="9"/>
  <c r="LM211" i="9" s="1"/>
  <c r="LN210" i="9"/>
  <c r="LM210" i="9" s="1"/>
  <c r="LN209" i="9"/>
  <c r="LM209" i="9" s="1"/>
  <c r="LN208" i="9"/>
  <c r="LM208" i="9" s="1"/>
  <c r="LN207" i="9"/>
  <c r="LM207" i="9" s="1"/>
  <c r="LN206" i="9"/>
  <c r="LM206" i="9" s="1"/>
  <c r="LN205" i="9"/>
  <c r="LM205" i="9" s="1"/>
  <c r="LN204" i="9"/>
  <c r="LM204" i="9" s="1"/>
  <c r="LN203" i="9"/>
  <c r="LM203" i="9" s="1"/>
  <c r="LN202" i="9"/>
  <c r="LM202" i="9" s="1"/>
  <c r="LN201" i="9"/>
  <c r="LM201" i="9" s="1"/>
  <c r="LN200" i="9"/>
  <c r="LM200" i="9" s="1"/>
  <c r="LN199" i="9"/>
  <c r="LM199" i="9" s="1"/>
  <c r="LN198" i="9"/>
  <c r="LM198" i="9" s="1"/>
  <c r="LN197" i="9"/>
  <c r="LM197" i="9" s="1"/>
  <c r="LN196" i="9"/>
  <c r="LM196" i="9" s="1"/>
  <c r="LN195" i="9"/>
  <c r="LM195" i="9" s="1"/>
  <c r="LN194" i="9"/>
  <c r="LM194" i="9" s="1"/>
  <c r="LN193" i="9"/>
  <c r="LM193" i="9" s="1"/>
  <c r="LN192" i="9"/>
  <c r="LM192" i="9" s="1"/>
  <c r="LN191" i="9"/>
  <c r="LM191" i="9" s="1"/>
  <c r="LN190" i="9"/>
  <c r="LM190" i="9" s="1"/>
  <c r="LN189" i="9"/>
  <c r="LM189" i="9" s="1"/>
  <c r="LN188" i="9"/>
  <c r="LM188" i="9" s="1"/>
  <c r="LN187" i="9"/>
  <c r="LM187" i="9" s="1"/>
  <c r="LN186" i="9"/>
  <c r="LM186" i="9" s="1"/>
  <c r="LN185" i="9"/>
  <c r="LM185" i="9" s="1"/>
  <c r="LN184" i="9"/>
  <c r="LM184" i="9" s="1"/>
  <c r="LN183" i="9"/>
  <c r="LM183" i="9" s="1"/>
  <c r="LN182" i="9"/>
  <c r="LM182" i="9" s="1"/>
  <c r="LN181" i="9"/>
  <c r="LM181" i="9" s="1"/>
  <c r="LN180" i="9"/>
  <c r="LM180" i="9" s="1"/>
  <c r="LN179" i="9"/>
  <c r="LM179" i="9" s="1"/>
  <c r="LN178" i="9"/>
  <c r="LM178" i="9" s="1"/>
  <c r="LN177" i="9"/>
  <c r="LM177" i="9" s="1"/>
  <c r="LN176" i="9"/>
  <c r="LM176" i="9" s="1"/>
  <c r="LN175" i="9"/>
  <c r="LM175" i="9" s="1"/>
  <c r="LN174" i="9"/>
  <c r="LM174" i="9" s="1"/>
  <c r="LN173" i="9"/>
  <c r="LM173" i="9" s="1"/>
  <c r="LN172" i="9"/>
  <c r="LM172" i="9" s="1"/>
  <c r="LN171" i="9"/>
  <c r="LM171" i="9" s="1"/>
  <c r="LN170" i="9"/>
  <c r="LM170" i="9" s="1"/>
  <c r="LN169" i="9"/>
  <c r="LM169" i="9" s="1"/>
  <c r="LN168" i="9"/>
  <c r="LM168" i="9" s="1"/>
  <c r="LN167" i="9"/>
  <c r="LM167" i="9" s="1"/>
  <c r="LN166" i="9"/>
  <c r="LM166" i="9" s="1"/>
  <c r="LN165" i="9"/>
  <c r="LM165" i="9" s="1"/>
  <c r="LN164" i="9"/>
  <c r="LM164" i="9" s="1"/>
  <c r="LN163" i="9"/>
  <c r="LM163" i="9" s="1"/>
  <c r="LN162" i="9"/>
  <c r="LM162" i="9" s="1"/>
  <c r="LN161" i="9"/>
  <c r="LM161" i="9" s="1"/>
  <c r="LN160" i="9"/>
  <c r="LM160" i="9" s="1"/>
  <c r="LN159" i="9"/>
  <c r="LM159" i="9" s="1"/>
  <c r="LN158" i="9"/>
  <c r="LM158" i="9" s="1"/>
  <c r="LN157" i="9"/>
  <c r="LM157" i="9" s="1"/>
  <c r="LN156" i="9"/>
  <c r="LM156" i="9" s="1"/>
  <c r="LN155" i="9"/>
  <c r="LM155" i="9" s="1"/>
  <c r="LN154" i="9"/>
  <c r="LM154" i="9" s="1"/>
  <c r="LN153" i="9"/>
  <c r="LM153" i="9" s="1"/>
  <c r="LN152" i="9"/>
  <c r="LM152" i="9" s="1"/>
  <c r="LN151" i="9"/>
  <c r="LM151" i="9" s="1"/>
  <c r="LN150" i="9"/>
  <c r="LM150" i="9" s="1"/>
  <c r="LN149" i="9"/>
  <c r="LM149" i="9" s="1"/>
  <c r="LN148" i="9"/>
  <c r="LM148" i="9" s="1"/>
  <c r="LN147" i="9"/>
  <c r="LM147" i="9" s="1"/>
  <c r="LN146" i="9"/>
  <c r="LM146" i="9" s="1"/>
  <c r="LN145" i="9"/>
  <c r="LM145" i="9" s="1"/>
  <c r="LN144" i="9"/>
  <c r="LM144" i="9" s="1"/>
  <c r="LN143" i="9"/>
  <c r="LM143" i="9" s="1"/>
  <c r="LN142" i="9"/>
  <c r="LM142" i="9" s="1"/>
  <c r="LN141" i="9"/>
  <c r="LM141" i="9" s="1"/>
  <c r="LN140" i="9"/>
  <c r="LM140" i="9" s="1"/>
  <c r="LN139" i="9"/>
  <c r="LM139" i="9" s="1"/>
  <c r="LN138" i="9"/>
  <c r="LM138" i="9" s="1"/>
  <c r="LN137" i="9"/>
  <c r="LM137" i="9" s="1"/>
  <c r="LN136" i="9"/>
  <c r="LM136" i="9" s="1"/>
  <c r="LN135" i="9"/>
  <c r="LM135" i="9" s="1"/>
  <c r="LN134" i="9"/>
  <c r="LM134" i="9" s="1"/>
  <c r="LN133" i="9"/>
  <c r="LM133" i="9" s="1"/>
  <c r="LN132" i="9"/>
  <c r="LM132" i="9" s="1"/>
  <c r="LN131" i="9"/>
  <c r="LM131" i="9" s="1"/>
  <c r="LN130" i="9"/>
  <c r="LM130" i="9" s="1"/>
  <c r="LN129" i="9"/>
  <c r="LM129" i="9" s="1"/>
  <c r="LN128" i="9"/>
  <c r="LM128" i="9" s="1"/>
  <c r="LN127" i="9"/>
  <c r="LM127" i="9" s="1"/>
  <c r="LN126" i="9"/>
  <c r="LM126" i="9" s="1"/>
  <c r="LN125" i="9"/>
  <c r="LM125" i="9" s="1"/>
  <c r="LN124" i="9"/>
  <c r="LM124" i="9" s="1"/>
  <c r="LN123" i="9"/>
  <c r="LM123" i="9" s="1"/>
  <c r="LN122" i="9"/>
  <c r="LM122" i="9" s="1"/>
  <c r="LN121" i="9"/>
  <c r="LM121" i="9" s="1"/>
  <c r="LN120" i="9"/>
  <c r="LM120" i="9" s="1"/>
  <c r="LN119" i="9"/>
  <c r="LM119" i="9" s="1"/>
  <c r="LN118" i="9"/>
  <c r="LM118" i="9" s="1"/>
  <c r="LN117" i="9"/>
  <c r="LM117" i="9" s="1"/>
  <c r="LN116" i="9"/>
  <c r="LM116" i="9" s="1"/>
  <c r="LN115" i="9"/>
  <c r="LM115" i="9" s="1"/>
  <c r="LN114" i="9"/>
  <c r="LM114" i="9" s="1"/>
  <c r="LN113" i="9"/>
  <c r="LM113" i="9" s="1"/>
  <c r="LN112" i="9"/>
  <c r="LM112" i="9" s="1"/>
  <c r="LN111" i="9"/>
  <c r="LM111" i="9" s="1"/>
  <c r="LN110" i="9"/>
  <c r="LM110" i="9" s="1"/>
  <c r="LN109" i="9"/>
  <c r="LM109" i="9" s="1"/>
  <c r="LN108" i="9"/>
  <c r="LM108" i="9" s="1"/>
  <c r="LN107" i="9"/>
  <c r="LM107" i="9" s="1"/>
  <c r="LN106" i="9"/>
  <c r="LM106" i="9" s="1"/>
  <c r="LN105" i="9"/>
  <c r="LM105" i="9" s="1"/>
  <c r="LN104" i="9"/>
  <c r="LM104" i="9" s="1"/>
  <c r="LN103" i="9"/>
  <c r="LM103" i="9" s="1"/>
  <c r="LN102" i="9"/>
  <c r="LM102" i="9" s="1"/>
  <c r="LN101" i="9"/>
  <c r="LM101" i="9" s="1"/>
  <c r="LN100" i="9"/>
  <c r="LM100" i="9" s="1"/>
  <c r="LN99" i="9"/>
  <c r="LM99" i="9" s="1"/>
  <c r="LN98" i="9"/>
  <c r="LM98" i="9" s="1"/>
  <c r="LN97" i="9"/>
  <c r="LM97" i="9" s="1"/>
  <c r="LN96" i="9"/>
  <c r="LM96" i="9" s="1"/>
  <c r="LN95" i="9"/>
  <c r="LM95" i="9" s="1"/>
  <c r="LN94" i="9"/>
  <c r="LM94" i="9" s="1"/>
  <c r="LN93" i="9"/>
  <c r="LM93" i="9" s="1"/>
  <c r="LN92" i="9"/>
  <c r="LM92" i="9" s="1"/>
  <c r="LN91" i="9"/>
  <c r="LM91" i="9" s="1"/>
  <c r="LN90" i="9"/>
  <c r="LM90" i="9" s="1"/>
  <c r="LN89" i="9"/>
  <c r="LM89" i="9" s="1"/>
  <c r="LN88" i="9"/>
  <c r="LM88" i="9" s="1"/>
  <c r="LN87" i="9"/>
  <c r="LM87" i="9" s="1"/>
  <c r="LN86" i="9"/>
  <c r="LM86" i="9" s="1"/>
  <c r="LN85" i="9"/>
  <c r="LM85" i="9" s="1"/>
  <c r="LN84" i="9"/>
  <c r="LM84" i="9" s="1"/>
  <c r="LN83" i="9"/>
  <c r="LM83" i="9" s="1"/>
  <c r="LN82" i="9"/>
  <c r="LM82" i="9" s="1"/>
  <c r="LN81" i="9"/>
  <c r="LM81" i="9" s="1"/>
  <c r="LN80" i="9"/>
  <c r="LM80" i="9" s="1"/>
  <c r="LN79" i="9"/>
  <c r="LM79" i="9" s="1"/>
  <c r="LN78" i="9"/>
  <c r="LM78" i="9" s="1"/>
  <c r="LN77" i="9"/>
  <c r="LM77" i="9" s="1"/>
  <c r="LN76" i="9"/>
  <c r="LM76" i="9" s="1"/>
  <c r="LN75" i="9"/>
  <c r="LM75" i="9" s="1"/>
  <c r="LN74" i="9"/>
  <c r="LM74" i="9" s="1"/>
  <c r="LN73" i="9"/>
  <c r="LM73" i="9" s="1"/>
  <c r="LN72" i="9"/>
  <c r="LM72" i="9" s="1"/>
  <c r="LN71" i="9"/>
  <c r="LM71" i="9" s="1"/>
  <c r="LN70" i="9"/>
  <c r="LM70" i="9" s="1"/>
  <c r="LN69" i="9"/>
  <c r="LM69" i="9" s="1"/>
  <c r="LN68" i="9"/>
  <c r="LM68" i="9" s="1"/>
  <c r="LN67" i="9"/>
  <c r="LM67" i="9" s="1"/>
  <c r="LN66" i="9"/>
  <c r="LM66" i="9" s="1"/>
  <c r="LN65" i="9"/>
  <c r="LM65" i="9" s="1"/>
  <c r="LN64" i="9"/>
  <c r="LM64" i="9" s="1"/>
  <c r="LN63" i="9"/>
  <c r="LM63" i="9" s="1"/>
  <c r="LN62" i="9"/>
  <c r="LM62" i="9" s="1"/>
  <c r="LN61" i="9"/>
  <c r="LM61" i="9" s="1"/>
  <c r="LN60" i="9"/>
  <c r="LM60" i="9" s="1"/>
  <c r="LN59" i="9"/>
  <c r="LM59" i="9" s="1"/>
  <c r="LN58" i="9"/>
  <c r="LM58" i="9" s="1"/>
  <c r="LN57" i="9"/>
  <c r="LM57" i="9" s="1"/>
  <c r="LN56" i="9"/>
  <c r="LM56" i="9" s="1"/>
  <c r="LN55" i="9"/>
  <c r="LM55" i="9" s="1"/>
  <c r="LN54" i="9"/>
  <c r="LM54" i="9" s="1"/>
  <c r="LN53" i="9"/>
  <c r="LM53" i="9" s="1"/>
  <c r="LN52" i="9"/>
  <c r="LM52" i="9" s="1"/>
  <c r="LN51" i="9"/>
  <c r="LM51" i="9" s="1"/>
  <c r="LN50" i="9"/>
  <c r="LM50" i="9" s="1"/>
  <c r="LN49" i="9"/>
  <c r="LM49" i="9" s="1"/>
  <c r="LN48" i="9"/>
  <c r="LM48" i="9" s="1"/>
  <c r="LN47" i="9"/>
  <c r="LM47" i="9" s="1"/>
  <c r="LN46" i="9"/>
  <c r="LM46" i="9" s="1"/>
  <c r="LN45" i="9"/>
  <c r="LM45" i="9" s="1"/>
  <c r="LN44" i="9"/>
  <c r="LM44" i="9" s="1"/>
  <c r="LN43" i="9"/>
  <c r="LM43" i="9" s="1"/>
  <c r="LN42" i="9"/>
  <c r="LM42" i="9" s="1"/>
  <c r="LN41" i="9"/>
  <c r="LM41" i="9" s="1"/>
  <c r="LN40" i="9"/>
  <c r="LM40" i="9" s="1"/>
  <c r="LN39" i="9"/>
  <c r="LM39" i="9" s="1"/>
  <c r="LN38" i="9"/>
  <c r="LM38" i="9" s="1"/>
  <c r="LN37" i="9"/>
  <c r="LM37" i="9" s="1"/>
  <c r="LN36" i="9"/>
  <c r="LM36" i="9" s="1"/>
  <c r="LN35" i="9"/>
  <c r="LM35" i="9" s="1"/>
  <c r="LN34" i="9"/>
  <c r="LM34" i="9" s="1"/>
  <c r="LN33" i="9"/>
  <c r="LM33" i="9" s="1"/>
  <c r="LN32" i="9"/>
  <c r="LM32" i="9" s="1"/>
  <c r="LN31" i="9"/>
  <c r="LM31" i="9" s="1"/>
  <c r="LN30" i="9"/>
  <c r="LM30" i="9" s="1"/>
  <c r="LN29" i="9"/>
  <c r="LM29" i="9" s="1"/>
  <c r="LN28" i="9"/>
  <c r="LM28" i="9" s="1"/>
  <c r="LN27" i="9"/>
  <c r="LM27" i="9" s="1"/>
  <c r="LN26" i="9"/>
  <c r="LM26" i="9" s="1"/>
  <c r="LN25" i="9"/>
  <c r="LM25" i="9" s="1"/>
  <c r="LN24" i="9"/>
  <c r="LM24" i="9" s="1"/>
  <c r="LN23" i="9"/>
  <c r="LM23" i="9" s="1"/>
  <c r="LN22" i="9"/>
  <c r="LM22" i="9" s="1"/>
  <c r="LN21" i="9"/>
  <c r="LM21" i="9" s="1"/>
  <c r="LN20" i="9"/>
  <c r="LM20" i="9" s="1"/>
  <c r="LN19" i="9"/>
  <c r="LM19" i="9" s="1"/>
  <c r="LN18" i="9"/>
  <c r="LM18" i="9" s="1"/>
  <c r="LN17" i="9"/>
  <c r="LM17" i="9" s="1"/>
  <c r="LN16" i="9"/>
  <c r="LM16" i="9" s="1"/>
  <c r="LN15" i="9"/>
  <c r="LM15" i="9" s="1"/>
  <c r="LN14" i="9"/>
  <c r="LM14" i="9" s="1"/>
  <c r="LN13" i="9"/>
  <c r="LM13" i="9" s="1"/>
  <c r="LN12" i="9"/>
  <c r="LM12" i="9" s="1"/>
  <c r="LN11" i="9"/>
  <c r="LM11" i="9" s="1"/>
  <c r="LN10" i="9"/>
  <c r="LM10" i="9" s="1"/>
  <c r="LN9" i="9"/>
  <c r="LM9" i="9" s="1"/>
  <c r="LN8" i="9"/>
  <c r="LM8" i="9" s="1"/>
  <c r="GL223" i="9"/>
  <c r="GK223" i="9" s="1"/>
  <c r="GL222" i="9"/>
  <c r="GK222" i="9" s="1"/>
  <c r="GL221" i="9"/>
  <c r="GK221" i="9" s="1"/>
  <c r="GL220" i="9"/>
  <c r="GK220" i="9" s="1"/>
  <c r="GL219" i="9"/>
  <c r="GK219" i="9" s="1"/>
  <c r="GL218" i="9"/>
  <c r="GK218" i="9" s="1"/>
  <c r="GL217" i="9"/>
  <c r="GK217" i="9" s="1"/>
  <c r="GL216" i="9"/>
  <c r="GK216" i="9" s="1"/>
  <c r="GL215" i="9"/>
  <c r="GK215" i="9" s="1"/>
  <c r="GL214" i="9"/>
  <c r="GK214" i="9" s="1"/>
  <c r="GL213" i="9"/>
  <c r="GK213" i="9" s="1"/>
  <c r="GL212" i="9"/>
  <c r="GK212" i="9" s="1"/>
  <c r="GL211" i="9"/>
  <c r="GK211" i="9" s="1"/>
  <c r="GL210" i="9"/>
  <c r="GK210" i="9" s="1"/>
  <c r="GL209" i="9"/>
  <c r="GK209" i="9" s="1"/>
  <c r="GL208" i="9"/>
  <c r="GK208" i="9" s="1"/>
  <c r="GL207" i="9"/>
  <c r="GK207" i="9" s="1"/>
  <c r="GL206" i="9"/>
  <c r="GK206" i="9" s="1"/>
  <c r="GL205" i="9"/>
  <c r="GK205" i="9" s="1"/>
  <c r="GL204" i="9"/>
  <c r="GK204" i="9" s="1"/>
  <c r="GL203" i="9"/>
  <c r="GK203" i="9" s="1"/>
  <c r="GL202" i="9"/>
  <c r="GK202" i="9" s="1"/>
  <c r="GL201" i="9"/>
  <c r="GK201" i="9" s="1"/>
  <c r="GL200" i="9"/>
  <c r="GK200" i="9" s="1"/>
  <c r="GL199" i="9"/>
  <c r="GK199" i="9" s="1"/>
  <c r="GL198" i="9"/>
  <c r="GK198" i="9" s="1"/>
  <c r="GL197" i="9"/>
  <c r="GK197" i="9" s="1"/>
  <c r="GL196" i="9"/>
  <c r="GK196" i="9" s="1"/>
  <c r="GL195" i="9"/>
  <c r="GK195" i="9" s="1"/>
  <c r="GL194" i="9"/>
  <c r="GK194" i="9" s="1"/>
  <c r="GL193" i="9"/>
  <c r="GK193" i="9" s="1"/>
  <c r="GL192" i="9"/>
  <c r="GK192" i="9" s="1"/>
  <c r="GL191" i="9"/>
  <c r="GK191" i="9" s="1"/>
  <c r="GL190" i="9"/>
  <c r="GK190" i="9" s="1"/>
  <c r="GL189" i="9"/>
  <c r="GK189" i="9" s="1"/>
  <c r="GL188" i="9"/>
  <c r="GK188" i="9" s="1"/>
  <c r="GL187" i="9"/>
  <c r="GK187" i="9" s="1"/>
  <c r="GL186" i="9"/>
  <c r="GK186" i="9" s="1"/>
  <c r="GL185" i="9"/>
  <c r="GK185" i="9" s="1"/>
  <c r="GL184" i="9"/>
  <c r="GK184" i="9" s="1"/>
  <c r="GL183" i="9"/>
  <c r="GK183" i="9" s="1"/>
  <c r="GL182" i="9"/>
  <c r="GK182" i="9" s="1"/>
  <c r="GL181" i="9"/>
  <c r="GK181" i="9" s="1"/>
  <c r="GL180" i="9"/>
  <c r="GK180" i="9" s="1"/>
  <c r="GL179" i="9"/>
  <c r="GK179" i="9" s="1"/>
  <c r="GL178" i="9"/>
  <c r="GK178" i="9" s="1"/>
  <c r="GL177" i="9"/>
  <c r="GK177" i="9" s="1"/>
  <c r="GL176" i="9"/>
  <c r="GK176" i="9" s="1"/>
  <c r="GL175" i="9"/>
  <c r="GK175" i="9" s="1"/>
  <c r="GL174" i="9"/>
  <c r="GK174" i="9" s="1"/>
  <c r="GL173" i="9"/>
  <c r="GK173" i="9" s="1"/>
  <c r="GL172" i="9"/>
  <c r="GK172" i="9" s="1"/>
  <c r="GL171" i="9"/>
  <c r="GK171" i="9" s="1"/>
  <c r="GL170" i="9"/>
  <c r="GK170" i="9" s="1"/>
  <c r="GL169" i="9"/>
  <c r="GK169" i="9" s="1"/>
  <c r="GL168" i="9"/>
  <c r="GK168" i="9" s="1"/>
  <c r="GL167" i="9"/>
  <c r="GK167" i="9" s="1"/>
  <c r="GL166" i="9"/>
  <c r="GK166" i="9" s="1"/>
  <c r="GL165" i="9"/>
  <c r="GK165" i="9" s="1"/>
  <c r="GL164" i="9"/>
  <c r="GK164" i="9" s="1"/>
  <c r="GL163" i="9"/>
  <c r="GK163" i="9" s="1"/>
  <c r="GL162" i="9"/>
  <c r="GK162" i="9" s="1"/>
  <c r="GL161" i="9"/>
  <c r="GK161" i="9" s="1"/>
  <c r="GL160" i="9"/>
  <c r="GK160" i="9" s="1"/>
  <c r="GL159" i="9"/>
  <c r="GK159" i="9" s="1"/>
  <c r="GL158" i="9"/>
  <c r="GK158" i="9" s="1"/>
  <c r="GL157" i="9"/>
  <c r="GK157" i="9" s="1"/>
  <c r="GL156" i="9"/>
  <c r="GK156" i="9" s="1"/>
  <c r="GL155" i="9"/>
  <c r="GK155" i="9" s="1"/>
  <c r="GL154" i="9"/>
  <c r="GK154" i="9" s="1"/>
  <c r="GL153" i="9"/>
  <c r="GK153" i="9" s="1"/>
  <c r="GL152" i="9"/>
  <c r="GK152" i="9" s="1"/>
  <c r="GL151" i="9"/>
  <c r="GK151" i="9" s="1"/>
  <c r="GL150" i="9"/>
  <c r="GK150" i="9" s="1"/>
  <c r="GL149" i="9"/>
  <c r="GK149" i="9" s="1"/>
  <c r="GL148" i="9"/>
  <c r="GK148" i="9" s="1"/>
  <c r="GL147" i="9"/>
  <c r="GK147" i="9" s="1"/>
  <c r="GL146" i="9"/>
  <c r="GK146" i="9" s="1"/>
  <c r="GL145" i="9"/>
  <c r="GK145" i="9" s="1"/>
  <c r="GL144" i="9"/>
  <c r="GK144" i="9" s="1"/>
  <c r="GL143" i="9"/>
  <c r="GK143" i="9" s="1"/>
  <c r="GL142" i="9"/>
  <c r="GK142" i="9" s="1"/>
  <c r="GL141" i="9"/>
  <c r="GK141" i="9" s="1"/>
  <c r="GL140" i="9"/>
  <c r="GK140" i="9" s="1"/>
  <c r="GL139" i="9"/>
  <c r="GK139" i="9" s="1"/>
  <c r="GL138" i="9"/>
  <c r="GK138" i="9" s="1"/>
  <c r="GL137" i="9"/>
  <c r="GK137" i="9" s="1"/>
  <c r="GL136" i="9"/>
  <c r="GK136" i="9" s="1"/>
  <c r="GL135" i="9"/>
  <c r="GK135" i="9" s="1"/>
  <c r="GL134" i="9"/>
  <c r="GK134" i="9" s="1"/>
  <c r="GL133" i="9"/>
  <c r="GK133" i="9" s="1"/>
  <c r="GL132" i="9"/>
  <c r="GK132" i="9" s="1"/>
  <c r="GL131" i="9"/>
  <c r="GK131" i="9" s="1"/>
  <c r="GL130" i="9"/>
  <c r="GK130" i="9" s="1"/>
  <c r="GL129" i="9"/>
  <c r="GK129" i="9" s="1"/>
  <c r="GL128" i="9"/>
  <c r="GK128" i="9" s="1"/>
  <c r="GL127" i="9"/>
  <c r="GK127" i="9" s="1"/>
  <c r="GL126" i="9"/>
  <c r="GK126" i="9" s="1"/>
  <c r="GL125" i="9"/>
  <c r="GK125" i="9" s="1"/>
  <c r="GL124" i="9"/>
  <c r="GK124" i="9" s="1"/>
  <c r="GL123" i="9"/>
  <c r="GK123" i="9" s="1"/>
  <c r="GL122" i="9"/>
  <c r="GK122" i="9" s="1"/>
  <c r="GL121" i="9"/>
  <c r="GK121" i="9" s="1"/>
  <c r="GL120" i="9"/>
  <c r="GK120" i="9" s="1"/>
  <c r="GL119" i="9"/>
  <c r="GK119" i="9" s="1"/>
  <c r="GL118" i="9"/>
  <c r="GK118" i="9" s="1"/>
  <c r="GL117" i="9"/>
  <c r="GK117" i="9" s="1"/>
  <c r="GL116" i="9"/>
  <c r="GK116" i="9" s="1"/>
  <c r="GL115" i="9"/>
  <c r="GK115" i="9" s="1"/>
  <c r="GL114" i="9"/>
  <c r="GK114" i="9" s="1"/>
  <c r="GL113" i="9"/>
  <c r="GK113" i="9" s="1"/>
  <c r="GL112" i="9"/>
  <c r="GK112" i="9" s="1"/>
  <c r="GL111" i="9"/>
  <c r="GK111" i="9" s="1"/>
  <c r="GL110" i="9"/>
  <c r="GK110" i="9" s="1"/>
  <c r="GL109" i="9"/>
  <c r="GK109" i="9" s="1"/>
  <c r="GL108" i="9"/>
  <c r="GK108" i="9" s="1"/>
  <c r="GL107" i="9"/>
  <c r="GK107" i="9" s="1"/>
  <c r="GL106" i="9"/>
  <c r="GK106" i="9" s="1"/>
  <c r="GL105" i="9"/>
  <c r="GK105" i="9" s="1"/>
  <c r="GL104" i="9"/>
  <c r="GK104" i="9" s="1"/>
  <c r="GL103" i="9"/>
  <c r="GK103" i="9" s="1"/>
  <c r="GL102" i="9"/>
  <c r="GK102" i="9" s="1"/>
  <c r="GL101" i="9"/>
  <c r="GK101" i="9" s="1"/>
  <c r="GL100" i="9"/>
  <c r="GK100" i="9" s="1"/>
  <c r="GL99" i="9"/>
  <c r="GK99" i="9" s="1"/>
  <c r="GL98" i="9"/>
  <c r="GK98" i="9" s="1"/>
  <c r="GL97" i="9"/>
  <c r="GK97" i="9" s="1"/>
  <c r="GL96" i="9"/>
  <c r="GK96" i="9" s="1"/>
  <c r="GL95" i="9"/>
  <c r="GK95" i="9" s="1"/>
  <c r="GL94" i="9"/>
  <c r="GK94" i="9" s="1"/>
  <c r="GL93" i="9"/>
  <c r="GK93" i="9" s="1"/>
  <c r="GL92" i="9"/>
  <c r="GK92" i="9" s="1"/>
  <c r="GL91" i="9"/>
  <c r="GK91" i="9" s="1"/>
  <c r="GL90" i="9"/>
  <c r="GK90" i="9" s="1"/>
  <c r="GL89" i="9"/>
  <c r="GK89" i="9" s="1"/>
  <c r="GL88" i="9"/>
  <c r="GK88" i="9" s="1"/>
  <c r="GL87" i="9"/>
  <c r="GK87" i="9" s="1"/>
  <c r="GL86" i="9"/>
  <c r="GK86" i="9" s="1"/>
  <c r="GL85" i="9"/>
  <c r="GK85" i="9" s="1"/>
  <c r="GL84" i="9"/>
  <c r="GK84" i="9" s="1"/>
  <c r="GL83" i="9"/>
  <c r="GK83" i="9" s="1"/>
  <c r="GL82" i="9"/>
  <c r="GK82" i="9" s="1"/>
  <c r="GL81" i="9"/>
  <c r="GK81" i="9" s="1"/>
  <c r="GL80" i="9"/>
  <c r="GK80" i="9" s="1"/>
  <c r="GL79" i="9"/>
  <c r="GK79" i="9" s="1"/>
  <c r="GL78" i="9"/>
  <c r="GK78" i="9" s="1"/>
  <c r="GL77" i="9"/>
  <c r="GK77" i="9" s="1"/>
  <c r="GL76" i="9"/>
  <c r="GK76" i="9" s="1"/>
  <c r="GL75" i="9"/>
  <c r="GK75" i="9" s="1"/>
  <c r="GL74" i="9"/>
  <c r="GK74" i="9" s="1"/>
  <c r="GL73" i="9"/>
  <c r="GK73" i="9" s="1"/>
  <c r="GL72" i="9"/>
  <c r="GK72" i="9" s="1"/>
  <c r="GL71" i="9"/>
  <c r="GK71" i="9" s="1"/>
  <c r="GL70" i="9"/>
  <c r="GK70" i="9" s="1"/>
  <c r="GL69" i="9"/>
  <c r="GK69" i="9" s="1"/>
  <c r="GL68" i="9"/>
  <c r="GK68" i="9" s="1"/>
  <c r="GL67" i="9"/>
  <c r="GK67" i="9" s="1"/>
  <c r="GL66" i="9"/>
  <c r="GK66" i="9" s="1"/>
  <c r="GL65" i="9"/>
  <c r="GK65" i="9" s="1"/>
  <c r="GL64" i="9"/>
  <c r="GK64" i="9" s="1"/>
  <c r="GL63" i="9"/>
  <c r="GK63" i="9" s="1"/>
  <c r="GL62" i="9"/>
  <c r="GK62" i="9" s="1"/>
  <c r="GL61" i="9"/>
  <c r="GK61" i="9" s="1"/>
  <c r="GL60" i="9"/>
  <c r="GK60" i="9" s="1"/>
  <c r="GL59" i="9"/>
  <c r="GK59" i="9" s="1"/>
  <c r="GL58" i="9"/>
  <c r="GK58" i="9" s="1"/>
  <c r="GL57" i="9"/>
  <c r="GK57" i="9" s="1"/>
  <c r="GL56" i="9"/>
  <c r="GK56" i="9" s="1"/>
  <c r="GL55" i="9"/>
  <c r="GK55" i="9" s="1"/>
  <c r="GL54" i="9"/>
  <c r="GK54" i="9" s="1"/>
  <c r="GL53" i="9"/>
  <c r="GK53" i="9" s="1"/>
  <c r="GL52" i="9"/>
  <c r="GK52" i="9" s="1"/>
  <c r="GL51" i="9"/>
  <c r="GK51" i="9" s="1"/>
  <c r="GL50" i="9"/>
  <c r="GK50" i="9" s="1"/>
  <c r="GL49" i="9"/>
  <c r="GK49" i="9" s="1"/>
  <c r="GL48" i="9"/>
  <c r="GK48" i="9" s="1"/>
  <c r="GL47" i="9"/>
  <c r="GK47" i="9" s="1"/>
  <c r="GL46" i="9"/>
  <c r="GK46" i="9" s="1"/>
  <c r="GL45" i="9"/>
  <c r="GK45" i="9" s="1"/>
  <c r="GL44" i="9"/>
  <c r="GK44" i="9" s="1"/>
  <c r="GL43" i="9"/>
  <c r="GK43" i="9" s="1"/>
  <c r="GL42" i="9"/>
  <c r="GK42" i="9" s="1"/>
  <c r="GL41" i="9"/>
  <c r="GK41" i="9" s="1"/>
  <c r="GL40" i="9"/>
  <c r="GK40" i="9" s="1"/>
  <c r="GL39" i="9"/>
  <c r="GK39" i="9" s="1"/>
  <c r="GL38" i="9"/>
  <c r="GK38" i="9" s="1"/>
  <c r="GL37" i="9"/>
  <c r="GK37" i="9" s="1"/>
  <c r="GL36" i="9"/>
  <c r="GK36" i="9" s="1"/>
  <c r="GL35" i="9"/>
  <c r="GK35" i="9" s="1"/>
  <c r="GL34" i="9"/>
  <c r="GK34" i="9" s="1"/>
  <c r="GL33" i="9"/>
  <c r="GK33" i="9" s="1"/>
  <c r="GL32" i="9"/>
  <c r="GK32" i="9" s="1"/>
  <c r="GL31" i="9"/>
  <c r="GK31" i="9" s="1"/>
  <c r="GL30" i="9"/>
  <c r="GK30" i="9" s="1"/>
  <c r="GL29" i="9"/>
  <c r="GK29" i="9" s="1"/>
  <c r="GL28" i="9"/>
  <c r="GK28" i="9" s="1"/>
  <c r="GL27" i="9"/>
  <c r="GK27" i="9" s="1"/>
  <c r="GL26" i="9"/>
  <c r="GK26" i="9" s="1"/>
  <c r="GL25" i="9"/>
  <c r="GK25" i="9" s="1"/>
  <c r="GL24" i="9"/>
  <c r="GK24" i="9" s="1"/>
  <c r="GL23" i="9"/>
  <c r="GK23" i="9" s="1"/>
  <c r="GL22" i="9"/>
  <c r="GK22" i="9" s="1"/>
  <c r="GL21" i="9"/>
  <c r="GK21" i="9" s="1"/>
  <c r="GL20" i="9"/>
  <c r="GK20" i="9" s="1"/>
  <c r="GL19" i="9"/>
  <c r="GK19" i="9" s="1"/>
  <c r="GL18" i="9"/>
  <c r="GK18" i="9" s="1"/>
  <c r="GL17" i="9"/>
  <c r="GK17" i="9" s="1"/>
  <c r="GL16" i="9"/>
  <c r="GK16" i="9" s="1"/>
  <c r="GL15" i="9"/>
  <c r="GK15" i="9" s="1"/>
  <c r="GL14" i="9"/>
  <c r="GK14" i="9" s="1"/>
  <c r="GL13" i="9"/>
  <c r="GK13" i="9" s="1"/>
  <c r="GL12" i="9"/>
  <c r="GK12" i="9" s="1"/>
  <c r="GL11" i="9"/>
  <c r="GK11" i="9" s="1"/>
  <c r="GL10" i="9"/>
  <c r="GK10" i="9" s="1"/>
  <c r="GL9" i="9"/>
  <c r="GK9" i="9" s="1"/>
  <c r="GL8" i="9"/>
  <c r="GK8" i="9" s="1"/>
  <c r="FT223" i="9"/>
  <c r="FS223" i="9" s="1"/>
  <c r="FT222" i="9"/>
  <c r="FS222" i="9" s="1"/>
  <c r="FT221" i="9"/>
  <c r="FS221" i="9" s="1"/>
  <c r="FT220" i="9"/>
  <c r="FS220" i="9" s="1"/>
  <c r="FT219" i="9"/>
  <c r="FS219" i="9" s="1"/>
  <c r="FT218" i="9"/>
  <c r="FS218" i="9" s="1"/>
  <c r="FT217" i="9"/>
  <c r="FS217" i="9" s="1"/>
  <c r="FT216" i="9"/>
  <c r="FS216" i="9" s="1"/>
  <c r="FT215" i="9"/>
  <c r="FS215" i="9" s="1"/>
  <c r="FT214" i="9"/>
  <c r="FS214" i="9" s="1"/>
  <c r="FT213" i="9"/>
  <c r="FS213" i="9" s="1"/>
  <c r="FT212" i="9"/>
  <c r="FS212" i="9" s="1"/>
  <c r="FT211" i="9"/>
  <c r="FS211" i="9" s="1"/>
  <c r="FT210" i="9"/>
  <c r="FS210" i="9" s="1"/>
  <c r="FT209" i="9"/>
  <c r="FS209" i="9" s="1"/>
  <c r="FT208" i="9"/>
  <c r="FS208" i="9" s="1"/>
  <c r="FT207" i="9"/>
  <c r="FS207" i="9" s="1"/>
  <c r="FT206" i="9"/>
  <c r="FS206" i="9" s="1"/>
  <c r="FT205" i="9"/>
  <c r="FS205" i="9" s="1"/>
  <c r="FT204" i="9"/>
  <c r="FS204" i="9" s="1"/>
  <c r="FT203" i="9"/>
  <c r="FS203" i="9" s="1"/>
  <c r="FT202" i="9"/>
  <c r="FS202" i="9" s="1"/>
  <c r="FT201" i="9"/>
  <c r="FS201" i="9" s="1"/>
  <c r="FT200" i="9"/>
  <c r="FS200" i="9" s="1"/>
  <c r="FT199" i="9"/>
  <c r="FS199" i="9" s="1"/>
  <c r="FT198" i="9"/>
  <c r="FS198" i="9" s="1"/>
  <c r="FT197" i="9"/>
  <c r="FS197" i="9" s="1"/>
  <c r="FT196" i="9"/>
  <c r="FS196" i="9" s="1"/>
  <c r="FT195" i="9"/>
  <c r="FS195" i="9" s="1"/>
  <c r="FT194" i="9"/>
  <c r="FS194" i="9" s="1"/>
  <c r="FT193" i="9"/>
  <c r="FS193" i="9" s="1"/>
  <c r="FT192" i="9"/>
  <c r="FS192" i="9" s="1"/>
  <c r="FT191" i="9"/>
  <c r="FS191" i="9" s="1"/>
  <c r="FT190" i="9"/>
  <c r="FS190" i="9" s="1"/>
  <c r="FT189" i="9"/>
  <c r="FS189" i="9" s="1"/>
  <c r="FT188" i="9"/>
  <c r="FS188" i="9" s="1"/>
  <c r="FT187" i="9"/>
  <c r="FS187" i="9" s="1"/>
  <c r="FT186" i="9"/>
  <c r="FS186" i="9" s="1"/>
  <c r="FT185" i="9"/>
  <c r="FS185" i="9" s="1"/>
  <c r="FT184" i="9"/>
  <c r="FS184" i="9" s="1"/>
  <c r="FT183" i="9"/>
  <c r="FS183" i="9" s="1"/>
  <c r="FT182" i="9"/>
  <c r="FS182" i="9" s="1"/>
  <c r="FT181" i="9"/>
  <c r="FS181" i="9" s="1"/>
  <c r="FT180" i="9"/>
  <c r="FS180" i="9" s="1"/>
  <c r="FT179" i="9"/>
  <c r="FS179" i="9" s="1"/>
  <c r="FT178" i="9"/>
  <c r="FS178" i="9" s="1"/>
  <c r="FT177" i="9"/>
  <c r="FS177" i="9" s="1"/>
  <c r="FT176" i="9"/>
  <c r="FS176" i="9" s="1"/>
  <c r="FT175" i="9"/>
  <c r="FS175" i="9" s="1"/>
  <c r="FT174" i="9"/>
  <c r="FS174" i="9" s="1"/>
  <c r="FT173" i="9"/>
  <c r="FS173" i="9" s="1"/>
  <c r="FT172" i="9"/>
  <c r="FS172" i="9" s="1"/>
  <c r="FT171" i="9"/>
  <c r="FS171" i="9" s="1"/>
  <c r="FT170" i="9"/>
  <c r="FS170" i="9" s="1"/>
  <c r="FT169" i="9"/>
  <c r="FS169" i="9" s="1"/>
  <c r="FT168" i="9"/>
  <c r="FS168" i="9" s="1"/>
  <c r="FT167" i="9"/>
  <c r="FS167" i="9" s="1"/>
  <c r="FT166" i="9"/>
  <c r="FS166" i="9" s="1"/>
  <c r="FT165" i="9"/>
  <c r="FS165" i="9" s="1"/>
  <c r="FT164" i="9"/>
  <c r="FS164" i="9" s="1"/>
  <c r="FT163" i="9"/>
  <c r="FS163" i="9" s="1"/>
  <c r="FT162" i="9"/>
  <c r="FS162" i="9" s="1"/>
  <c r="FT161" i="9"/>
  <c r="FS161" i="9" s="1"/>
  <c r="FT160" i="9"/>
  <c r="FS160" i="9" s="1"/>
  <c r="FT159" i="9"/>
  <c r="FS159" i="9" s="1"/>
  <c r="FT158" i="9"/>
  <c r="FS158" i="9" s="1"/>
  <c r="FT157" i="9"/>
  <c r="FS157" i="9" s="1"/>
  <c r="FT156" i="9"/>
  <c r="FS156" i="9" s="1"/>
  <c r="FT155" i="9"/>
  <c r="FS155" i="9" s="1"/>
  <c r="FT154" i="9"/>
  <c r="FS154" i="9" s="1"/>
  <c r="FT153" i="9"/>
  <c r="FS153" i="9" s="1"/>
  <c r="FT152" i="9"/>
  <c r="FS152" i="9" s="1"/>
  <c r="FT151" i="9"/>
  <c r="FS151" i="9" s="1"/>
  <c r="FT150" i="9"/>
  <c r="FS150" i="9" s="1"/>
  <c r="FT149" i="9"/>
  <c r="FS149" i="9" s="1"/>
  <c r="FT148" i="9"/>
  <c r="FS148" i="9" s="1"/>
  <c r="FT147" i="9"/>
  <c r="FS147" i="9" s="1"/>
  <c r="FT146" i="9"/>
  <c r="FS146" i="9" s="1"/>
  <c r="FT145" i="9"/>
  <c r="FS145" i="9" s="1"/>
  <c r="FT144" i="9"/>
  <c r="FS144" i="9" s="1"/>
  <c r="FT143" i="9"/>
  <c r="FS143" i="9" s="1"/>
  <c r="FT142" i="9"/>
  <c r="FS142" i="9" s="1"/>
  <c r="FT141" i="9"/>
  <c r="FS141" i="9" s="1"/>
  <c r="FT140" i="9"/>
  <c r="FS140" i="9" s="1"/>
  <c r="FT139" i="9"/>
  <c r="FS139" i="9" s="1"/>
  <c r="FT138" i="9"/>
  <c r="FS138" i="9" s="1"/>
  <c r="FT137" i="9"/>
  <c r="FS137" i="9" s="1"/>
  <c r="FT136" i="9"/>
  <c r="FS136" i="9" s="1"/>
  <c r="FT135" i="9"/>
  <c r="FS135" i="9" s="1"/>
  <c r="FT134" i="9"/>
  <c r="FS134" i="9" s="1"/>
  <c r="FT133" i="9"/>
  <c r="FS133" i="9" s="1"/>
  <c r="FT132" i="9"/>
  <c r="FS132" i="9" s="1"/>
  <c r="FT131" i="9"/>
  <c r="FS131" i="9" s="1"/>
  <c r="FT130" i="9"/>
  <c r="FS130" i="9" s="1"/>
  <c r="FT129" i="9"/>
  <c r="FS129" i="9" s="1"/>
  <c r="FT128" i="9"/>
  <c r="FS128" i="9" s="1"/>
  <c r="FT127" i="9"/>
  <c r="FS127" i="9" s="1"/>
  <c r="FT126" i="9"/>
  <c r="FS126" i="9" s="1"/>
  <c r="FT125" i="9"/>
  <c r="FS125" i="9" s="1"/>
  <c r="FT124" i="9"/>
  <c r="FS124" i="9" s="1"/>
  <c r="FT123" i="9"/>
  <c r="FS123" i="9" s="1"/>
  <c r="FT122" i="9"/>
  <c r="FS122" i="9" s="1"/>
  <c r="FT121" i="9"/>
  <c r="FS121" i="9" s="1"/>
  <c r="FT120" i="9"/>
  <c r="FS120" i="9" s="1"/>
  <c r="FT119" i="9"/>
  <c r="FS119" i="9" s="1"/>
  <c r="FT118" i="9"/>
  <c r="FS118" i="9" s="1"/>
  <c r="FT117" i="9"/>
  <c r="FS117" i="9" s="1"/>
  <c r="FT116" i="9"/>
  <c r="FS116" i="9" s="1"/>
  <c r="FT115" i="9"/>
  <c r="FS115" i="9" s="1"/>
  <c r="FT114" i="9"/>
  <c r="FS114" i="9" s="1"/>
  <c r="FT113" i="9"/>
  <c r="FS113" i="9" s="1"/>
  <c r="FT112" i="9"/>
  <c r="FS112" i="9" s="1"/>
  <c r="FT111" i="9"/>
  <c r="FS111" i="9" s="1"/>
  <c r="FT110" i="9"/>
  <c r="FS110" i="9" s="1"/>
  <c r="FT109" i="9"/>
  <c r="FS109" i="9" s="1"/>
  <c r="FT108" i="9"/>
  <c r="FS108" i="9" s="1"/>
  <c r="FT107" i="9"/>
  <c r="FS107" i="9" s="1"/>
  <c r="FT106" i="9"/>
  <c r="FS106" i="9" s="1"/>
  <c r="FT105" i="9"/>
  <c r="FS105" i="9" s="1"/>
  <c r="FT104" i="9"/>
  <c r="FS104" i="9" s="1"/>
  <c r="FT103" i="9"/>
  <c r="FS103" i="9" s="1"/>
  <c r="FT102" i="9"/>
  <c r="FS102" i="9" s="1"/>
  <c r="FT101" i="9"/>
  <c r="FS101" i="9" s="1"/>
  <c r="FT100" i="9"/>
  <c r="FS100" i="9" s="1"/>
  <c r="FT99" i="9"/>
  <c r="FS99" i="9" s="1"/>
  <c r="FT98" i="9"/>
  <c r="FS98" i="9" s="1"/>
  <c r="FT97" i="9"/>
  <c r="FS97" i="9" s="1"/>
  <c r="FT96" i="9"/>
  <c r="FS96" i="9" s="1"/>
  <c r="FT95" i="9"/>
  <c r="FS95" i="9" s="1"/>
  <c r="FT94" i="9"/>
  <c r="FS94" i="9" s="1"/>
  <c r="FT93" i="9"/>
  <c r="FS93" i="9" s="1"/>
  <c r="FT92" i="9"/>
  <c r="FS92" i="9" s="1"/>
  <c r="FT91" i="9"/>
  <c r="FS91" i="9" s="1"/>
  <c r="FT90" i="9"/>
  <c r="FS90" i="9" s="1"/>
  <c r="FT89" i="9"/>
  <c r="FS89" i="9" s="1"/>
  <c r="FT88" i="9"/>
  <c r="FS88" i="9" s="1"/>
  <c r="FT87" i="9"/>
  <c r="FS87" i="9" s="1"/>
  <c r="FT86" i="9"/>
  <c r="FS86" i="9" s="1"/>
  <c r="FT85" i="9"/>
  <c r="FS85" i="9" s="1"/>
  <c r="FT84" i="9"/>
  <c r="FS84" i="9" s="1"/>
  <c r="FT83" i="9"/>
  <c r="FS83" i="9" s="1"/>
  <c r="FT82" i="9"/>
  <c r="FS82" i="9" s="1"/>
  <c r="FT81" i="9"/>
  <c r="FS81" i="9" s="1"/>
  <c r="FT80" i="9"/>
  <c r="FS80" i="9" s="1"/>
  <c r="FT79" i="9"/>
  <c r="FS79" i="9" s="1"/>
  <c r="FT78" i="9"/>
  <c r="FS78" i="9" s="1"/>
  <c r="FT77" i="9"/>
  <c r="FS77" i="9" s="1"/>
  <c r="FT76" i="9"/>
  <c r="FS76" i="9" s="1"/>
  <c r="FT75" i="9"/>
  <c r="FS75" i="9" s="1"/>
  <c r="FT74" i="9"/>
  <c r="FS74" i="9" s="1"/>
  <c r="FT73" i="9"/>
  <c r="FS73" i="9" s="1"/>
  <c r="FT72" i="9"/>
  <c r="FS72" i="9" s="1"/>
  <c r="FT71" i="9"/>
  <c r="FS71" i="9" s="1"/>
  <c r="FT70" i="9"/>
  <c r="FS70" i="9" s="1"/>
  <c r="FT69" i="9"/>
  <c r="FS69" i="9" s="1"/>
  <c r="FT68" i="9"/>
  <c r="FS68" i="9" s="1"/>
  <c r="FT67" i="9"/>
  <c r="FS67" i="9" s="1"/>
  <c r="FT66" i="9"/>
  <c r="FS66" i="9" s="1"/>
  <c r="FT65" i="9"/>
  <c r="FS65" i="9" s="1"/>
  <c r="FT64" i="9"/>
  <c r="FS64" i="9" s="1"/>
  <c r="FT63" i="9"/>
  <c r="FS63" i="9" s="1"/>
  <c r="FT62" i="9"/>
  <c r="FS62" i="9" s="1"/>
  <c r="FT61" i="9"/>
  <c r="FS61" i="9" s="1"/>
  <c r="FT60" i="9"/>
  <c r="FS60" i="9" s="1"/>
  <c r="FT59" i="9"/>
  <c r="FS59" i="9" s="1"/>
  <c r="FT58" i="9"/>
  <c r="FS58" i="9" s="1"/>
  <c r="FT57" i="9"/>
  <c r="FS57" i="9" s="1"/>
  <c r="FT56" i="9"/>
  <c r="FS56" i="9" s="1"/>
  <c r="FT55" i="9"/>
  <c r="FS55" i="9" s="1"/>
  <c r="FT54" i="9"/>
  <c r="FS54" i="9" s="1"/>
  <c r="FT53" i="9"/>
  <c r="FS53" i="9" s="1"/>
  <c r="FT52" i="9"/>
  <c r="FS52" i="9" s="1"/>
  <c r="FT51" i="9"/>
  <c r="FS51" i="9" s="1"/>
  <c r="FT50" i="9"/>
  <c r="FS50" i="9" s="1"/>
  <c r="FT49" i="9"/>
  <c r="FS49" i="9" s="1"/>
  <c r="FT48" i="9"/>
  <c r="FS48" i="9" s="1"/>
  <c r="FT47" i="9"/>
  <c r="FS47" i="9" s="1"/>
  <c r="FT46" i="9"/>
  <c r="FS46" i="9" s="1"/>
  <c r="FT45" i="9"/>
  <c r="FS45" i="9" s="1"/>
  <c r="FT44" i="9"/>
  <c r="FS44" i="9" s="1"/>
  <c r="FT43" i="9"/>
  <c r="FS43" i="9" s="1"/>
  <c r="FT42" i="9"/>
  <c r="FS42" i="9" s="1"/>
  <c r="FT41" i="9"/>
  <c r="FS41" i="9" s="1"/>
  <c r="FT40" i="9"/>
  <c r="FS40" i="9" s="1"/>
  <c r="FT39" i="9"/>
  <c r="FS39" i="9" s="1"/>
  <c r="FT38" i="9"/>
  <c r="FS38" i="9" s="1"/>
  <c r="FT37" i="9"/>
  <c r="FS37" i="9" s="1"/>
  <c r="FT36" i="9"/>
  <c r="FS36" i="9" s="1"/>
  <c r="FT35" i="9"/>
  <c r="FS35" i="9" s="1"/>
  <c r="FT34" i="9"/>
  <c r="FS34" i="9" s="1"/>
  <c r="FT33" i="9"/>
  <c r="FS33" i="9" s="1"/>
  <c r="FT32" i="9"/>
  <c r="FS32" i="9" s="1"/>
  <c r="FT31" i="9"/>
  <c r="FS31" i="9" s="1"/>
  <c r="FT30" i="9"/>
  <c r="FS30" i="9" s="1"/>
  <c r="FT29" i="9"/>
  <c r="FS29" i="9" s="1"/>
  <c r="FT28" i="9"/>
  <c r="FS28" i="9" s="1"/>
  <c r="FT27" i="9"/>
  <c r="FS27" i="9" s="1"/>
  <c r="FT26" i="9"/>
  <c r="FS26" i="9" s="1"/>
  <c r="FT25" i="9"/>
  <c r="FS25" i="9" s="1"/>
  <c r="FT24" i="9"/>
  <c r="FS24" i="9" s="1"/>
  <c r="FT23" i="9"/>
  <c r="FS23" i="9" s="1"/>
  <c r="FT22" i="9"/>
  <c r="FS22" i="9" s="1"/>
  <c r="FT21" i="9"/>
  <c r="FS21" i="9" s="1"/>
  <c r="FT20" i="9"/>
  <c r="FS20" i="9" s="1"/>
  <c r="FT19" i="9"/>
  <c r="FS19" i="9" s="1"/>
  <c r="FT18" i="9"/>
  <c r="FS18" i="9" s="1"/>
  <c r="FT17" i="9"/>
  <c r="FS17" i="9" s="1"/>
  <c r="FT16" i="9"/>
  <c r="FS16" i="9" s="1"/>
  <c r="FT15" i="9"/>
  <c r="FS15" i="9" s="1"/>
  <c r="FT14" i="9"/>
  <c r="FS14" i="9" s="1"/>
  <c r="FT13" i="9"/>
  <c r="FS13" i="9" s="1"/>
  <c r="FT12" i="9"/>
  <c r="FS12" i="9" s="1"/>
  <c r="FT11" i="9"/>
  <c r="FS11" i="9" s="1"/>
  <c r="FT10" i="9"/>
  <c r="FS10" i="9" s="1"/>
  <c r="FT9" i="9"/>
  <c r="FS9" i="9" s="1"/>
  <c r="FT8" i="9"/>
  <c r="FS8" i="9" s="1"/>
  <c r="NX1" i="9" l="1"/>
  <c r="NY1" i="9" s="1"/>
  <c r="NZ1" i="9" s="1"/>
  <c r="OA1" i="9" s="1"/>
  <c r="OB1" i="9" s="1"/>
  <c r="OC1" i="9" s="1"/>
  <c r="OJ1" i="9"/>
  <c r="OK1" i="9" s="1"/>
  <c r="OL1" i="9" s="1"/>
  <c r="OM1" i="9" s="1"/>
  <c r="ON1" i="9" s="1"/>
  <c r="OO1" i="9" s="1"/>
  <c r="BJ142" i="9"/>
  <c r="BI142" i="9" s="1"/>
  <c r="BJ141" i="9"/>
  <c r="BI141" i="9" s="1"/>
  <c r="OD1" i="9" l="1"/>
  <c r="OE1" i="9" s="1"/>
  <c r="OF1" i="9" s="1"/>
  <c r="OG1" i="9" s="1"/>
  <c r="OH1" i="9" s="1"/>
  <c r="OI1" i="9" s="1"/>
  <c r="OV1" i="9" s="1"/>
  <c r="OW1" i="9" s="1"/>
  <c r="OX1" i="9" s="1"/>
  <c r="OY1" i="9" s="1"/>
  <c r="OZ1" i="9" s="1"/>
  <c r="PA1" i="9" s="1"/>
  <c r="PB1" i="9" s="1"/>
  <c r="PC1" i="9" s="1"/>
  <c r="PD1" i="9" s="1"/>
  <c r="PE1" i="9" s="1"/>
  <c r="PF1" i="9" s="1"/>
  <c r="PG1" i="9" s="1"/>
  <c r="PH1" i="9" s="1"/>
  <c r="PI1" i="9" s="1"/>
  <c r="PJ1" i="9" s="1"/>
  <c r="PK1" i="9" s="1"/>
  <c r="PL1" i="9" s="1"/>
  <c r="PM1" i="9" s="1"/>
  <c r="OP1" i="9"/>
  <c r="OQ1" i="9" s="1"/>
  <c r="OR1" i="9" s="1"/>
  <c r="OS1" i="9" s="1"/>
  <c r="OT1" i="9" s="1"/>
  <c r="OU1" i="9" s="1"/>
  <c r="BJ136" i="9"/>
  <c r="BI136" i="9" s="1"/>
  <c r="BJ135" i="9"/>
  <c r="BI135" i="9" s="1"/>
  <c r="BJ133" i="9"/>
  <c r="BI133" i="9" s="1"/>
  <c r="BJ132" i="9"/>
  <c r="BI132" i="9" s="1"/>
  <c r="BJ139" i="9"/>
  <c r="BI139" i="9" s="1"/>
  <c r="BJ138" i="9"/>
  <c r="BI138" i="9" s="1"/>
  <c r="BJ145" i="9"/>
  <c r="BI145" i="9" s="1"/>
  <c r="BJ144" i="9"/>
  <c r="BI144" i="9" s="1"/>
  <c r="BJ148" i="9"/>
  <c r="BI148" i="9" s="1"/>
  <c r="BJ147" i="9"/>
  <c r="BI147" i="9" s="1"/>
  <c r="NV223" i="9" l="1"/>
  <c r="NV222" i="9"/>
  <c r="NV221" i="9"/>
  <c r="NV220" i="9"/>
  <c r="NV219" i="9"/>
  <c r="NV218" i="9"/>
  <c r="NV217" i="9"/>
  <c r="NV216" i="9"/>
  <c r="NV215" i="9"/>
  <c r="NV214" i="9"/>
  <c r="NV213" i="9"/>
  <c r="NV212" i="9"/>
  <c r="NV211" i="9"/>
  <c r="NV210" i="9"/>
  <c r="NV209" i="9"/>
  <c r="NV208" i="9"/>
  <c r="NV207" i="9"/>
  <c r="NV206" i="9"/>
  <c r="NV205" i="9"/>
  <c r="NV204" i="9"/>
  <c r="NV203" i="9"/>
  <c r="NV202" i="9"/>
  <c r="NV201" i="9"/>
  <c r="NV200" i="9"/>
  <c r="NV199" i="9"/>
  <c r="NV198" i="9"/>
  <c r="NV197" i="9"/>
  <c r="NV196" i="9"/>
  <c r="NV195" i="9"/>
  <c r="NV194" i="9"/>
  <c r="NV193" i="9"/>
  <c r="NV192" i="9"/>
  <c r="NV191" i="9"/>
  <c r="NV190" i="9"/>
  <c r="NV189" i="9"/>
  <c r="NV188" i="9"/>
  <c r="NV187" i="9"/>
  <c r="NV186" i="9"/>
  <c r="NV185" i="9"/>
  <c r="NV184" i="9"/>
  <c r="NV183" i="9"/>
  <c r="NV182" i="9"/>
  <c r="NV181" i="9"/>
  <c r="NV180" i="9"/>
  <c r="NV179" i="9"/>
  <c r="NV178" i="9"/>
  <c r="NV177" i="9"/>
  <c r="NV176" i="9"/>
  <c r="NV175" i="9"/>
  <c r="NV174" i="9"/>
  <c r="NV173" i="9"/>
  <c r="NV172" i="9"/>
  <c r="NV171" i="9"/>
  <c r="NV170" i="9"/>
  <c r="NV169" i="9"/>
  <c r="NV168" i="9"/>
  <c r="NV167" i="9"/>
  <c r="NV166" i="9"/>
  <c r="NV165" i="9"/>
  <c r="NV164" i="9"/>
  <c r="NV163" i="9"/>
  <c r="NV162" i="9"/>
  <c r="NV161" i="9"/>
  <c r="NV160" i="9"/>
  <c r="NV159" i="9"/>
  <c r="NV158" i="9"/>
  <c r="NV157" i="9"/>
  <c r="NV156" i="9"/>
  <c r="NV155" i="9"/>
  <c r="NV154" i="9"/>
  <c r="NV153" i="9"/>
  <c r="NV152" i="9"/>
  <c r="NV151" i="9"/>
  <c r="NU151" i="9" s="1"/>
  <c r="NV150" i="9"/>
  <c r="NU150" i="9" s="1"/>
  <c r="NV149" i="9"/>
  <c r="NV148" i="9"/>
  <c r="NU148" i="9" s="1"/>
  <c r="NV147" i="9"/>
  <c r="NU147" i="9" s="1"/>
  <c r="NV146" i="9"/>
  <c r="NV145" i="9"/>
  <c r="NU145" i="9" s="1"/>
  <c r="NV144" i="9"/>
  <c r="NU144" i="9" s="1"/>
  <c r="NV143" i="9"/>
  <c r="NV142" i="9"/>
  <c r="NU142" i="9" s="1"/>
  <c r="NV141" i="9"/>
  <c r="NU141" i="9" s="1"/>
  <c r="NV140" i="9"/>
  <c r="NV139" i="9"/>
  <c r="NU139" i="9" s="1"/>
  <c r="NV138" i="9"/>
  <c r="NU138" i="9" s="1"/>
  <c r="NV137" i="9"/>
  <c r="NV136" i="9"/>
  <c r="NU136" i="9" s="1"/>
  <c r="NV135" i="9"/>
  <c r="NU135" i="9" s="1"/>
  <c r="NV134" i="9"/>
  <c r="NV133" i="9"/>
  <c r="NU133" i="9" s="1"/>
  <c r="NV132" i="9"/>
  <c r="NU132" i="9" s="1"/>
  <c r="NV131" i="9"/>
  <c r="NV130" i="9"/>
  <c r="NU130" i="9" s="1"/>
  <c r="NV129" i="9"/>
  <c r="NU129" i="9" s="1"/>
  <c r="NV128" i="9"/>
  <c r="NU128" i="9" s="1"/>
  <c r="NV127" i="9"/>
  <c r="NV126" i="9"/>
  <c r="NU126" i="9" s="1"/>
  <c r="NV125" i="9"/>
  <c r="NU125" i="9" s="1"/>
  <c r="NV124" i="9"/>
  <c r="NU124" i="9" s="1"/>
  <c r="NV123" i="9"/>
  <c r="NU123" i="9" s="1"/>
  <c r="NV122" i="9"/>
  <c r="NU122" i="9" s="1"/>
  <c r="NV121" i="9"/>
  <c r="NU121" i="9" s="1"/>
  <c r="NV120" i="9"/>
  <c r="NV119" i="9"/>
  <c r="NU119" i="9" s="1"/>
  <c r="NV118" i="9"/>
  <c r="NU118" i="9" s="1"/>
  <c r="NV117" i="9"/>
  <c r="NU117" i="9" s="1"/>
  <c r="NV116" i="9"/>
  <c r="NU116" i="9" s="1"/>
  <c r="NV115" i="9"/>
  <c r="NU115" i="9" s="1"/>
  <c r="NV114" i="9"/>
  <c r="NU114" i="9" s="1"/>
  <c r="NV113" i="9"/>
  <c r="NU113" i="9" s="1"/>
  <c r="NV112" i="9"/>
  <c r="NU112" i="9" s="1"/>
  <c r="NV111" i="9"/>
  <c r="NU111" i="9" s="1"/>
  <c r="NV110" i="9"/>
  <c r="NV109" i="9"/>
  <c r="NU109" i="9" s="1"/>
  <c r="NV108" i="9"/>
  <c r="NU108" i="9" s="1"/>
  <c r="NV107" i="9"/>
  <c r="NU107" i="9" s="1"/>
  <c r="NV106" i="9"/>
  <c r="NU106" i="9" s="1"/>
  <c r="NV105" i="9"/>
  <c r="NU105" i="9" s="1"/>
  <c r="NV104" i="9"/>
  <c r="NU104" i="9" s="1"/>
  <c r="NV103" i="9"/>
  <c r="NU103" i="9" s="1"/>
  <c r="NV102" i="9"/>
  <c r="NU102" i="9" s="1"/>
  <c r="NV101" i="9"/>
  <c r="NU101" i="9" s="1"/>
  <c r="NV100" i="9"/>
  <c r="NU100" i="9" s="1"/>
  <c r="NV99" i="9"/>
  <c r="NU99" i="9" s="1"/>
  <c r="NV98" i="9"/>
  <c r="NV97" i="9"/>
  <c r="NU97" i="9" s="1"/>
  <c r="NV96" i="9"/>
  <c r="NU96" i="9" s="1"/>
  <c r="NV95" i="9"/>
  <c r="NU95" i="9" s="1"/>
  <c r="NV94" i="9"/>
  <c r="NU94" i="9" s="1"/>
  <c r="NV93" i="9"/>
  <c r="NU93" i="9" s="1"/>
  <c r="NV92" i="9"/>
  <c r="NU92" i="9" s="1"/>
  <c r="NV91" i="9"/>
  <c r="NU91" i="9" s="1"/>
  <c r="NV90" i="9"/>
  <c r="NU90" i="9" s="1"/>
  <c r="NV89" i="9"/>
  <c r="NU89" i="9" s="1"/>
  <c r="NV88" i="9"/>
  <c r="NU88" i="9" s="1"/>
  <c r="NV87" i="9"/>
  <c r="NU87" i="9" s="1"/>
  <c r="NV86" i="9"/>
  <c r="NU86" i="9" s="1"/>
  <c r="NV85" i="9"/>
  <c r="NU85" i="9" s="1"/>
  <c r="NV84" i="9"/>
  <c r="NU84" i="9" s="1"/>
  <c r="NV83" i="9"/>
  <c r="NU83" i="9" s="1"/>
  <c r="NV82" i="9"/>
  <c r="NV81" i="9"/>
  <c r="NU81" i="9" s="1"/>
  <c r="NV80" i="9"/>
  <c r="NU80" i="9" s="1"/>
  <c r="NV79" i="9"/>
  <c r="NU79" i="9" s="1"/>
  <c r="NV78" i="9"/>
  <c r="NU78" i="9" s="1"/>
  <c r="NV77" i="9"/>
  <c r="NU77" i="9" s="1"/>
  <c r="NV76" i="9"/>
  <c r="NU76" i="9" s="1"/>
  <c r="NV75" i="9"/>
  <c r="NU75" i="9" s="1"/>
  <c r="NV74" i="9"/>
  <c r="NU74" i="9" s="1"/>
  <c r="NV73" i="9"/>
  <c r="NU73" i="9" s="1"/>
  <c r="NV72" i="9"/>
  <c r="NU72" i="9" s="1"/>
  <c r="NV71" i="9"/>
  <c r="NU71" i="9" s="1"/>
  <c r="NV70" i="9"/>
  <c r="NU70" i="9" s="1"/>
  <c r="NV69" i="9"/>
  <c r="NU69" i="9" s="1"/>
  <c r="NV68" i="9"/>
  <c r="NU68" i="9" s="1"/>
  <c r="NV67" i="9"/>
  <c r="NU67" i="9" s="1"/>
  <c r="NV66" i="9"/>
  <c r="NV65" i="9"/>
  <c r="NU65" i="9" s="1"/>
  <c r="NV64" i="9"/>
  <c r="NU64" i="9" s="1"/>
  <c r="NV63" i="9"/>
  <c r="NU63" i="9" s="1"/>
  <c r="NV62" i="9"/>
  <c r="NU62" i="9" s="1"/>
  <c r="NV61" i="9"/>
  <c r="NU61" i="9" s="1"/>
  <c r="NV60" i="9"/>
  <c r="NU60" i="9" s="1"/>
  <c r="NV59" i="9"/>
  <c r="NU59" i="9" s="1"/>
  <c r="NV58" i="9"/>
  <c r="NU58" i="9" s="1"/>
  <c r="NV57" i="9"/>
  <c r="NU57" i="9" s="1"/>
  <c r="NV56" i="9"/>
  <c r="NU56" i="9" s="1"/>
  <c r="NV55" i="9"/>
  <c r="NU55" i="9" s="1"/>
  <c r="NV54" i="9"/>
  <c r="NU54" i="9" s="1"/>
  <c r="NV53" i="9"/>
  <c r="NU53" i="9" s="1"/>
  <c r="NV52" i="9"/>
  <c r="NU52" i="9" s="1"/>
  <c r="NV51" i="9"/>
  <c r="NU51" i="9" s="1"/>
  <c r="NV50" i="9"/>
  <c r="NU50" i="9" s="1"/>
  <c r="NV49" i="9"/>
  <c r="NU49" i="9" s="1"/>
  <c r="NV48" i="9"/>
  <c r="NU48" i="9" s="1"/>
  <c r="NV47" i="9"/>
  <c r="NU47" i="9" s="1"/>
  <c r="NV46" i="9"/>
  <c r="NU46" i="9" s="1"/>
  <c r="NV45" i="9"/>
  <c r="NU45" i="9" s="1"/>
  <c r="NV44" i="9"/>
  <c r="NU44" i="9" s="1"/>
  <c r="NV43" i="9"/>
  <c r="NU43" i="9" s="1"/>
  <c r="NV42" i="9"/>
  <c r="NU42" i="9" s="1"/>
  <c r="NV41" i="9"/>
  <c r="NV40" i="9"/>
  <c r="NU40" i="9" s="1"/>
  <c r="NV39" i="9"/>
  <c r="NU39" i="9" s="1"/>
  <c r="NV38" i="9"/>
  <c r="NU38" i="9" s="1"/>
  <c r="NV37" i="9"/>
  <c r="NU37" i="9" s="1"/>
  <c r="NV36" i="9"/>
  <c r="NU36" i="9" s="1"/>
  <c r="NV35" i="9"/>
  <c r="NU35" i="9" s="1"/>
  <c r="NV34" i="9"/>
  <c r="NU34" i="9" s="1"/>
  <c r="NV33" i="9"/>
  <c r="NU33" i="9" s="1"/>
  <c r="NV32" i="9"/>
  <c r="NU32" i="9" s="1"/>
  <c r="NV31" i="9"/>
  <c r="NU31" i="9" s="1"/>
  <c r="NV30" i="9"/>
  <c r="NU30" i="9" s="1"/>
  <c r="NV29" i="9"/>
  <c r="NU29" i="9" s="1"/>
  <c r="NV28" i="9"/>
  <c r="NU28" i="9" s="1"/>
  <c r="NV27" i="9"/>
  <c r="NU27" i="9" s="1"/>
  <c r="NV26" i="9"/>
  <c r="NU26" i="9" s="1"/>
  <c r="NV25" i="9"/>
  <c r="NU25" i="9" s="1"/>
  <c r="NV24" i="9"/>
  <c r="NU24" i="9" s="1"/>
  <c r="NV23" i="9"/>
  <c r="NU23" i="9" s="1"/>
  <c r="NV22" i="9"/>
  <c r="NU22" i="9" s="1"/>
  <c r="NV21" i="9"/>
  <c r="NU21" i="9" s="1"/>
  <c r="NV20" i="9"/>
  <c r="NU20" i="9" s="1"/>
  <c r="NV19" i="9"/>
  <c r="NU19" i="9" s="1"/>
  <c r="NV18" i="9"/>
  <c r="NU18" i="9" s="1"/>
  <c r="NV17" i="9"/>
  <c r="NU17" i="9" s="1"/>
  <c r="NV16" i="9"/>
  <c r="NU16" i="9" s="1"/>
  <c r="NV15" i="9"/>
  <c r="NU15" i="9" s="1"/>
  <c r="NV14" i="9"/>
  <c r="NU14" i="9" s="1"/>
  <c r="NV13" i="9"/>
  <c r="NU13" i="9" s="1"/>
  <c r="NV12" i="9"/>
  <c r="NU12" i="9" s="1"/>
  <c r="NV11" i="9"/>
  <c r="NU11" i="9" s="1"/>
  <c r="NV10" i="9"/>
  <c r="NU10" i="9" s="1"/>
  <c r="NV9" i="9"/>
  <c r="NU9" i="9" s="1"/>
  <c r="NV8" i="9"/>
  <c r="NJ223" i="9"/>
  <c r="NI223" i="9" s="1"/>
  <c r="NJ222" i="9"/>
  <c r="NI222" i="9" s="1"/>
  <c r="NJ221" i="9"/>
  <c r="NI221" i="9" s="1"/>
  <c r="NJ220" i="9"/>
  <c r="NI220" i="9" s="1"/>
  <c r="NJ219" i="9"/>
  <c r="NI219" i="9" s="1"/>
  <c r="NJ218" i="9"/>
  <c r="NI218" i="9" s="1"/>
  <c r="NJ217" i="9"/>
  <c r="NI217" i="9" s="1"/>
  <c r="NJ216" i="9"/>
  <c r="NI216" i="9" s="1"/>
  <c r="NJ215" i="9"/>
  <c r="NI215" i="9" s="1"/>
  <c r="NJ214" i="9"/>
  <c r="NI214" i="9" s="1"/>
  <c r="NJ213" i="9"/>
  <c r="NI213" i="9" s="1"/>
  <c r="NJ212" i="9"/>
  <c r="NI212" i="9" s="1"/>
  <c r="NJ211" i="9"/>
  <c r="NI211" i="9" s="1"/>
  <c r="NJ210" i="9"/>
  <c r="NI210" i="9" s="1"/>
  <c r="NJ209" i="9"/>
  <c r="NI209" i="9" s="1"/>
  <c r="NJ208" i="9"/>
  <c r="NI208" i="9" s="1"/>
  <c r="NJ207" i="9"/>
  <c r="NI207" i="9" s="1"/>
  <c r="NJ206" i="9"/>
  <c r="NI206" i="9" s="1"/>
  <c r="NJ205" i="9"/>
  <c r="NI205" i="9" s="1"/>
  <c r="NJ204" i="9"/>
  <c r="NI204" i="9" s="1"/>
  <c r="NJ203" i="9"/>
  <c r="NI203" i="9" s="1"/>
  <c r="NJ202" i="9"/>
  <c r="NI202" i="9" s="1"/>
  <c r="NJ201" i="9"/>
  <c r="NI201" i="9" s="1"/>
  <c r="NJ200" i="9"/>
  <c r="NI200" i="9" s="1"/>
  <c r="NJ199" i="9"/>
  <c r="NI199" i="9" s="1"/>
  <c r="NJ198" i="9"/>
  <c r="NI198" i="9" s="1"/>
  <c r="NJ197" i="9"/>
  <c r="NI197" i="9" s="1"/>
  <c r="NJ196" i="9"/>
  <c r="NI196" i="9" s="1"/>
  <c r="NJ195" i="9"/>
  <c r="NI195" i="9" s="1"/>
  <c r="NJ194" i="9"/>
  <c r="NI194" i="9" s="1"/>
  <c r="NJ193" i="9"/>
  <c r="NI193" i="9" s="1"/>
  <c r="NJ192" i="9"/>
  <c r="NI192" i="9" s="1"/>
  <c r="NJ191" i="9"/>
  <c r="NI191" i="9" s="1"/>
  <c r="NJ190" i="9"/>
  <c r="NI190" i="9" s="1"/>
  <c r="NJ189" i="9"/>
  <c r="NI189" i="9" s="1"/>
  <c r="NJ188" i="9"/>
  <c r="NI188" i="9" s="1"/>
  <c r="NJ187" i="9"/>
  <c r="NI187" i="9" s="1"/>
  <c r="NJ186" i="9"/>
  <c r="NI186" i="9" s="1"/>
  <c r="NJ185" i="9"/>
  <c r="NI185" i="9" s="1"/>
  <c r="NJ184" i="9"/>
  <c r="NI184" i="9" s="1"/>
  <c r="NJ183" i="9"/>
  <c r="NI183" i="9" s="1"/>
  <c r="NJ182" i="9"/>
  <c r="NI182" i="9" s="1"/>
  <c r="NJ181" i="9"/>
  <c r="NI181" i="9" s="1"/>
  <c r="NJ180" i="9"/>
  <c r="NI180" i="9" s="1"/>
  <c r="NJ179" i="9"/>
  <c r="NI179" i="9" s="1"/>
  <c r="NJ178" i="9"/>
  <c r="NI178" i="9" s="1"/>
  <c r="NJ177" i="9"/>
  <c r="NI177" i="9" s="1"/>
  <c r="NJ176" i="9"/>
  <c r="NI176" i="9" s="1"/>
  <c r="NJ175" i="9"/>
  <c r="NI175" i="9" s="1"/>
  <c r="NJ174" i="9"/>
  <c r="NI174" i="9" s="1"/>
  <c r="NJ173" i="9"/>
  <c r="NI173" i="9" s="1"/>
  <c r="NJ172" i="9"/>
  <c r="NI172" i="9" s="1"/>
  <c r="NJ171" i="9"/>
  <c r="NI171" i="9" s="1"/>
  <c r="NJ170" i="9"/>
  <c r="NI170" i="9" s="1"/>
  <c r="NJ169" i="9"/>
  <c r="NI169" i="9" s="1"/>
  <c r="NJ168" i="9"/>
  <c r="NI168" i="9" s="1"/>
  <c r="NJ167" i="9"/>
  <c r="NI167" i="9" s="1"/>
  <c r="NJ166" i="9"/>
  <c r="NI166" i="9" s="1"/>
  <c r="NJ165" i="9"/>
  <c r="NI165" i="9" s="1"/>
  <c r="NJ164" i="9"/>
  <c r="NI164" i="9" s="1"/>
  <c r="NJ163" i="9"/>
  <c r="NI163" i="9" s="1"/>
  <c r="NJ162" i="9"/>
  <c r="NI162" i="9" s="1"/>
  <c r="NJ161" i="9"/>
  <c r="NI161" i="9" s="1"/>
  <c r="NJ160" i="9"/>
  <c r="NI160" i="9" s="1"/>
  <c r="NJ159" i="9"/>
  <c r="NI159" i="9" s="1"/>
  <c r="NJ158" i="9"/>
  <c r="NI158" i="9" s="1"/>
  <c r="NJ157" i="9"/>
  <c r="NI157" i="9" s="1"/>
  <c r="NJ156" i="9"/>
  <c r="NI156" i="9" s="1"/>
  <c r="NJ155" i="9"/>
  <c r="NI155" i="9" s="1"/>
  <c r="NJ154" i="9"/>
  <c r="NI154" i="9" s="1"/>
  <c r="NJ153" i="9"/>
  <c r="NI153" i="9" s="1"/>
  <c r="NJ152" i="9"/>
  <c r="NI152" i="9" s="1"/>
  <c r="NJ151" i="9"/>
  <c r="NI151" i="9" s="1"/>
  <c r="NJ150" i="9"/>
  <c r="NI150" i="9" s="1"/>
  <c r="NJ149" i="9"/>
  <c r="NI149" i="9" s="1"/>
  <c r="NJ148" i="9"/>
  <c r="NI148" i="9" s="1"/>
  <c r="NJ147" i="9"/>
  <c r="NI147" i="9" s="1"/>
  <c r="NJ146" i="9"/>
  <c r="NI146" i="9" s="1"/>
  <c r="NJ145" i="9"/>
  <c r="NI145" i="9" s="1"/>
  <c r="NJ144" i="9"/>
  <c r="NI144" i="9" s="1"/>
  <c r="NJ143" i="9"/>
  <c r="NI143" i="9" s="1"/>
  <c r="NJ142" i="9"/>
  <c r="NI142" i="9" s="1"/>
  <c r="NJ141" i="9"/>
  <c r="NI141" i="9" s="1"/>
  <c r="NJ140" i="9"/>
  <c r="NI140" i="9" s="1"/>
  <c r="NJ139" i="9"/>
  <c r="NI139" i="9" s="1"/>
  <c r="NJ138" i="9"/>
  <c r="NI138" i="9" s="1"/>
  <c r="NJ137" i="9"/>
  <c r="NI137" i="9" s="1"/>
  <c r="NJ136" i="9"/>
  <c r="NI136" i="9" s="1"/>
  <c r="NJ135" i="9"/>
  <c r="NI135" i="9" s="1"/>
  <c r="NJ134" i="9"/>
  <c r="NI134" i="9" s="1"/>
  <c r="NJ133" i="9"/>
  <c r="NI133" i="9" s="1"/>
  <c r="NJ132" i="9"/>
  <c r="NI132" i="9" s="1"/>
  <c r="NJ131" i="9"/>
  <c r="NI131" i="9" s="1"/>
  <c r="NJ130" i="9"/>
  <c r="NI130" i="9" s="1"/>
  <c r="NJ129" i="9"/>
  <c r="NI129" i="9" s="1"/>
  <c r="NJ128" i="9"/>
  <c r="NI128" i="9" s="1"/>
  <c r="NJ127" i="9"/>
  <c r="NI127" i="9" s="1"/>
  <c r="NJ126" i="9"/>
  <c r="NI126" i="9" s="1"/>
  <c r="NJ125" i="9"/>
  <c r="NI125" i="9" s="1"/>
  <c r="NJ124" i="9"/>
  <c r="NI124" i="9" s="1"/>
  <c r="NJ123" i="9"/>
  <c r="NI123" i="9" s="1"/>
  <c r="NJ122" i="9"/>
  <c r="NI122" i="9" s="1"/>
  <c r="NJ121" i="9"/>
  <c r="NI121" i="9" s="1"/>
  <c r="NJ120" i="9"/>
  <c r="NI120" i="9" s="1"/>
  <c r="NJ119" i="9"/>
  <c r="NI119" i="9" s="1"/>
  <c r="NJ118" i="9"/>
  <c r="NI118" i="9" s="1"/>
  <c r="NJ117" i="9"/>
  <c r="NI117" i="9" s="1"/>
  <c r="NJ116" i="9"/>
  <c r="NI116" i="9" s="1"/>
  <c r="NJ115" i="9"/>
  <c r="NI115" i="9" s="1"/>
  <c r="NJ114" i="9"/>
  <c r="NI114" i="9" s="1"/>
  <c r="NJ113" i="9"/>
  <c r="NI113" i="9" s="1"/>
  <c r="NJ112" i="9"/>
  <c r="NI112" i="9" s="1"/>
  <c r="NJ111" i="9"/>
  <c r="NI111" i="9" s="1"/>
  <c r="NJ110" i="9"/>
  <c r="NI110" i="9" s="1"/>
  <c r="NJ109" i="9"/>
  <c r="NI109" i="9" s="1"/>
  <c r="NJ108" i="9"/>
  <c r="NI108" i="9" s="1"/>
  <c r="NJ107" i="9"/>
  <c r="NI107" i="9" s="1"/>
  <c r="NJ106" i="9"/>
  <c r="NI106" i="9" s="1"/>
  <c r="NJ105" i="9"/>
  <c r="NI105" i="9" s="1"/>
  <c r="NJ104" i="9"/>
  <c r="NI104" i="9" s="1"/>
  <c r="NJ103" i="9"/>
  <c r="NI103" i="9" s="1"/>
  <c r="NJ102" i="9"/>
  <c r="NI102" i="9" s="1"/>
  <c r="NJ101" i="9"/>
  <c r="NI101" i="9" s="1"/>
  <c r="NJ100" i="9"/>
  <c r="NI100" i="9" s="1"/>
  <c r="NJ99" i="9"/>
  <c r="NI99" i="9" s="1"/>
  <c r="NJ98" i="9"/>
  <c r="NI98" i="9" s="1"/>
  <c r="NJ97" i="9"/>
  <c r="NI97" i="9" s="1"/>
  <c r="NJ96" i="9"/>
  <c r="NI96" i="9" s="1"/>
  <c r="NJ95" i="9"/>
  <c r="NI95" i="9" s="1"/>
  <c r="NJ94" i="9"/>
  <c r="NI94" i="9" s="1"/>
  <c r="NJ93" i="9"/>
  <c r="NI93" i="9" s="1"/>
  <c r="NJ92" i="9"/>
  <c r="NI92" i="9" s="1"/>
  <c r="NJ91" i="9"/>
  <c r="NI91" i="9" s="1"/>
  <c r="NJ90" i="9"/>
  <c r="NI90" i="9" s="1"/>
  <c r="NJ89" i="9"/>
  <c r="NI89" i="9" s="1"/>
  <c r="NJ88" i="9"/>
  <c r="NI88" i="9" s="1"/>
  <c r="NJ87" i="9"/>
  <c r="NI87" i="9" s="1"/>
  <c r="NJ86" i="9"/>
  <c r="NI86" i="9" s="1"/>
  <c r="NJ85" i="9"/>
  <c r="NI85" i="9" s="1"/>
  <c r="NJ84" i="9"/>
  <c r="NI84" i="9" s="1"/>
  <c r="NJ83" i="9"/>
  <c r="NI83" i="9" s="1"/>
  <c r="NJ82" i="9"/>
  <c r="NI82" i="9" s="1"/>
  <c r="NJ81" i="9"/>
  <c r="NI81" i="9" s="1"/>
  <c r="NJ80" i="9"/>
  <c r="NI80" i="9" s="1"/>
  <c r="NJ79" i="9"/>
  <c r="NI79" i="9" s="1"/>
  <c r="NJ78" i="9"/>
  <c r="NI78" i="9" s="1"/>
  <c r="NJ77" i="9"/>
  <c r="NI77" i="9" s="1"/>
  <c r="NJ76" i="9"/>
  <c r="NI76" i="9" s="1"/>
  <c r="NJ75" i="9"/>
  <c r="NI75" i="9" s="1"/>
  <c r="NJ74" i="9"/>
  <c r="NI74" i="9" s="1"/>
  <c r="NJ73" i="9"/>
  <c r="NI73" i="9" s="1"/>
  <c r="NJ72" i="9"/>
  <c r="NI72" i="9" s="1"/>
  <c r="NJ71" i="9"/>
  <c r="NI71" i="9" s="1"/>
  <c r="NJ70" i="9"/>
  <c r="NI70" i="9" s="1"/>
  <c r="NJ69" i="9"/>
  <c r="NI69" i="9" s="1"/>
  <c r="NJ68" i="9"/>
  <c r="NI68" i="9" s="1"/>
  <c r="NJ67" i="9"/>
  <c r="NI67" i="9" s="1"/>
  <c r="NJ66" i="9"/>
  <c r="NI66" i="9" s="1"/>
  <c r="NJ65" i="9"/>
  <c r="NI65" i="9" s="1"/>
  <c r="NJ64" i="9"/>
  <c r="NI64" i="9" s="1"/>
  <c r="NJ63" i="9"/>
  <c r="NI63" i="9" s="1"/>
  <c r="NJ62" i="9"/>
  <c r="NI62" i="9" s="1"/>
  <c r="NJ61" i="9"/>
  <c r="NI61" i="9" s="1"/>
  <c r="NJ60" i="9"/>
  <c r="NI60" i="9" s="1"/>
  <c r="NJ59" i="9"/>
  <c r="NI59" i="9" s="1"/>
  <c r="NJ58" i="9"/>
  <c r="NI58" i="9" s="1"/>
  <c r="NJ57" i="9"/>
  <c r="NI57" i="9" s="1"/>
  <c r="NJ56" i="9"/>
  <c r="NI56" i="9" s="1"/>
  <c r="NJ55" i="9"/>
  <c r="NI55" i="9" s="1"/>
  <c r="NJ54" i="9"/>
  <c r="NI54" i="9" s="1"/>
  <c r="NJ53" i="9"/>
  <c r="NI53" i="9" s="1"/>
  <c r="NJ52" i="9"/>
  <c r="NI52" i="9" s="1"/>
  <c r="NJ51" i="9"/>
  <c r="NI51" i="9" s="1"/>
  <c r="NJ50" i="9"/>
  <c r="NI50" i="9" s="1"/>
  <c r="NJ49" i="9"/>
  <c r="NI49" i="9" s="1"/>
  <c r="NJ48" i="9"/>
  <c r="NI48" i="9" s="1"/>
  <c r="NJ47" i="9"/>
  <c r="NI47" i="9" s="1"/>
  <c r="NJ46" i="9"/>
  <c r="NI46" i="9" s="1"/>
  <c r="NJ45" i="9"/>
  <c r="NI45" i="9" s="1"/>
  <c r="NJ44" i="9"/>
  <c r="NI44" i="9" s="1"/>
  <c r="NJ43" i="9"/>
  <c r="NI43" i="9" s="1"/>
  <c r="NJ42" i="9"/>
  <c r="NI42" i="9" s="1"/>
  <c r="NJ41" i="9"/>
  <c r="NI41" i="9" s="1"/>
  <c r="NJ40" i="9"/>
  <c r="NI40" i="9" s="1"/>
  <c r="NJ39" i="9"/>
  <c r="NI39" i="9" s="1"/>
  <c r="NJ38" i="9"/>
  <c r="NI38" i="9" s="1"/>
  <c r="NJ37" i="9"/>
  <c r="NI37" i="9" s="1"/>
  <c r="NJ36" i="9"/>
  <c r="NI36" i="9" s="1"/>
  <c r="NJ35" i="9"/>
  <c r="NI35" i="9" s="1"/>
  <c r="NJ34" i="9"/>
  <c r="NI34" i="9" s="1"/>
  <c r="NJ33" i="9"/>
  <c r="NI33" i="9" s="1"/>
  <c r="NJ32" i="9"/>
  <c r="NI32" i="9" s="1"/>
  <c r="NJ31" i="9"/>
  <c r="NI31" i="9" s="1"/>
  <c r="NJ30" i="9"/>
  <c r="NI30" i="9" s="1"/>
  <c r="NJ29" i="9"/>
  <c r="NI29" i="9" s="1"/>
  <c r="NJ28" i="9"/>
  <c r="NI28" i="9" s="1"/>
  <c r="NJ27" i="9"/>
  <c r="NI27" i="9" s="1"/>
  <c r="NJ26" i="9"/>
  <c r="NI26" i="9" s="1"/>
  <c r="NJ25" i="9"/>
  <c r="NI25" i="9" s="1"/>
  <c r="NJ24" i="9"/>
  <c r="NI24" i="9" s="1"/>
  <c r="NJ23" i="9"/>
  <c r="NI23" i="9" s="1"/>
  <c r="NJ22" i="9"/>
  <c r="NI22" i="9" s="1"/>
  <c r="NJ21" i="9"/>
  <c r="NI21" i="9" s="1"/>
  <c r="NJ20" i="9"/>
  <c r="NI20" i="9" s="1"/>
  <c r="NJ19" i="9"/>
  <c r="NI19" i="9" s="1"/>
  <c r="NJ18" i="9"/>
  <c r="NI18" i="9" s="1"/>
  <c r="NJ17" i="9"/>
  <c r="NI17" i="9" s="1"/>
  <c r="NJ16" i="9"/>
  <c r="NI16" i="9" s="1"/>
  <c r="NJ15" i="9"/>
  <c r="NI15" i="9" s="1"/>
  <c r="NJ14" i="9"/>
  <c r="NI14" i="9" s="1"/>
  <c r="NJ13" i="9"/>
  <c r="NI13" i="9" s="1"/>
  <c r="NJ12" i="9"/>
  <c r="NI12" i="9" s="1"/>
  <c r="NJ11" i="9"/>
  <c r="NI11" i="9" s="1"/>
  <c r="NJ10" i="9"/>
  <c r="NI10" i="9" s="1"/>
  <c r="NJ9" i="9"/>
  <c r="NI9" i="9" s="1"/>
  <c r="NJ8" i="9"/>
  <c r="NI8" i="9" s="1"/>
  <c r="ML223" i="9"/>
  <c r="MK223" i="9" s="1"/>
  <c r="ML222" i="9"/>
  <c r="MK222" i="9" s="1"/>
  <c r="ML221" i="9"/>
  <c r="MK221" i="9" s="1"/>
  <c r="ML220" i="9"/>
  <c r="MK220" i="9" s="1"/>
  <c r="ML219" i="9"/>
  <c r="MK219" i="9" s="1"/>
  <c r="ML218" i="9"/>
  <c r="MK218" i="9" s="1"/>
  <c r="ML217" i="9"/>
  <c r="MK217" i="9" s="1"/>
  <c r="ML216" i="9"/>
  <c r="MK216" i="9" s="1"/>
  <c r="ML215" i="9"/>
  <c r="MK215" i="9" s="1"/>
  <c r="ML214" i="9"/>
  <c r="MK214" i="9" s="1"/>
  <c r="ML213" i="9"/>
  <c r="MK213" i="9" s="1"/>
  <c r="ML212" i="9"/>
  <c r="MK212" i="9" s="1"/>
  <c r="ML211" i="9"/>
  <c r="MK211" i="9" s="1"/>
  <c r="ML210" i="9"/>
  <c r="MK210" i="9" s="1"/>
  <c r="ML209" i="9"/>
  <c r="MK209" i="9" s="1"/>
  <c r="ML208" i="9"/>
  <c r="MK208" i="9" s="1"/>
  <c r="ML207" i="9"/>
  <c r="MK207" i="9" s="1"/>
  <c r="ML206" i="9"/>
  <c r="MK206" i="9" s="1"/>
  <c r="ML205" i="9"/>
  <c r="MK205" i="9" s="1"/>
  <c r="ML204" i="9"/>
  <c r="MK204" i="9" s="1"/>
  <c r="ML203" i="9"/>
  <c r="MK203" i="9" s="1"/>
  <c r="ML202" i="9"/>
  <c r="MK202" i="9" s="1"/>
  <c r="ML201" i="9"/>
  <c r="MK201" i="9" s="1"/>
  <c r="ML200" i="9"/>
  <c r="MK200" i="9" s="1"/>
  <c r="ML199" i="9"/>
  <c r="MK199" i="9" s="1"/>
  <c r="ML198" i="9"/>
  <c r="MK198" i="9" s="1"/>
  <c r="ML197" i="9"/>
  <c r="MK197" i="9" s="1"/>
  <c r="ML196" i="9"/>
  <c r="MK196" i="9" s="1"/>
  <c r="ML195" i="9"/>
  <c r="MK195" i="9" s="1"/>
  <c r="ML194" i="9"/>
  <c r="MK194" i="9" s="1"/>
  <c r="ML193" i="9"/>
  <c r="MK193" i="9" s="1"/>
  <c r="ML192" i="9"/>
  <c r="MK192" i="9" s="1"/>
  <c r="ML191" i="9"/>
  <c r="MK191" i="9" s="1"/>
  <c r="ML190" i="9"/>
  <c r="MK190" i="9" s="1"/>
  <c r="ML189" i="9"/>
  <c r="MK189" i="9" s="1"/>
  <c r="ML188" i="9"/>
  <c r="MK188" i="9" s="1"/>
  <c r="ML187" i="9"/>
  <c r="MK187" i="9" s="1"/>
  <c r="ML186" i="9"/>
  <c r="MK186" i="9" s="1"/>
  <c r="ML185" i="9"/>
  <c r="MK185" i="9" s="1"/>
  <c r="ML184" i="9"/>
  <c r="MK184" i="9" s="1"/>
  <c r="ML183" i="9"/>
  <c r="MK183" i="9" s="1"/>
  <c r="ML182" i="9"/>
  <c r="MK182" i="9" s="1"/>
  <c r="ML181" i="9"/>
  <c r="MK181" i="9" s="1"/>
  <c r="ML180" i="9"/>
  <c r="MK180" i="9" s="1"/>
  <c r="ML179" i="9"/>
  <c r="MK179" i="9" s="1"/>
  <c r="ML178" i="9"/>
  <c r="MK178" i="9" s="1"/>
  <c r="ML177" i="9"/>
  <c r="MK177" i="9" s="1"/>
  <c r="ML176" i="9"/>
  <c r="MK176" i="9" s="1"/>
  <c r="ML175" i="9"/>
  <c r="MK175" i="9" s="1"/>
  <c r="ML174" i="9"/>
  <c r="MK174" i="9" s="1"/>
  <c r="ML173" i="9"/>
  <c r="MK173" i="9" s="1"/>
  <c r="ML172" i="9"/>
  <c r="MK172" i="9" s="1"/>
  <c r="ML171" i="9"/>
  <c r="MK171" i="9" s="1"/>
  <c r="ML170" i="9"/>
  <c r="MK170" i="9" s="1"/>
  <c r="ML169" i="9"/>
  <c r="MK169" i="9" s="1"/>
  <c r="ML168" i="9"/>
  <c r="MK168" i="9" s="1"/>
  <c r="ML167" i="9"/>
  <c r="MK167" i="9" s="1"/>
  <c r="ML166" i="9"/>
  <c r="MK166" i="9" s="1"/>
  <c r="ML165" i="9"/>
  <c r="MK165" i="9" s="1"/>
  <c r="ML164" i="9"/>
  <c r="MK164" i="9" s="1"/>
  <c r="ML163" i="9"/>
  <c r="MK163" i="9" s="1"/>
  <c r="ML162" i="9"/>
  <c r="MK162" i="9" s="1"/>
  <c r="ML161" i="9"/>
  <c r="MK161" i="9" s="1"/>
  <c r="ML160" i="9"/>
  <c r="MK160" i="9" s="1"/>
  <c r="ML159" i="9"/>
  <c r="MK159" i="9" s="1"/>
  <c r="ML158" i="9"/>
  <c r="MK158" i="9" s="1"/>
  <c r="ML157" i="9"/>
  <c r="MK157" i="9" s="1"/>
  <c r="ML156" i="9"/>
  <c r="MK156" i="9" s="1"/>
  <c r="ML155" i="9"/>
  <c r="MK155" i="9" s="1"/>
  <c r="ML154" i="9"/>
  <c r="MK154" i="9" s="1"/>
  <c r="ML153" i="9"/>
  <c r="MK153" i="9" s="1"/>
  <c r="ML152" i="9"/>
  <c r="MK152" i="9" s="1"/>
  <c r="ML151" i="9"/>
  <c r="MK151" i="9" s="1"/>
  <c r="ML150" i="9"/>
  <c r="MK150" i="9" s="1"/>
  <c r="ML149" i="9"/>
  <c r="MK149" i="9" s="1"/>
  <c r="ML148" i="9"/>
  <c r="MK148" i="9" s="1"/>
  <c r="ML147" i="9"/>
  <c r="MK147" i="9" s="1"/>
  <c r="ML146" i="9"/>
  <c r="MK146" i="9" s="1"/>
  <c r="ML145" i="9"/>
  <c r="MK145" i="9" s="1"/>
  <c r="ML144" i="9"/>
  <c r="MK144" i="9" s="1"/>
  <c r="ML143" i="9"/>
  <c r="MK143" i="9" s="1"/>
  <c r="ML142" i="9"/>
  <c r="MK142" i="9" s="1"/>
  <c r="ML141" i="9"/>
  <c r="MK141" i="9" s="1"/>
  <c r="ML140" i="9"/>
  <c r="MK140" i="9" s="1"/>
  <c r="ML139" i="9"/>
  <c r="MK139" i="9" s="1"/>
  <c r="ML138" i="9"/>
  <c r="MK138" i="9" s="1"/>
  <c r="ML137" i="9"/>
  <c r="MK137" i="9" s="1"/>
  <c r="ML136" i="9"/>
  <c r="MK136" i="9" s="1"/>
  <c r="ML135" i="9"/>
  <c r="MK135" i="9" s="1"/>
  <c r="ML134" i="9"/>
  <c r="MK134" i="9" s="1"/>
  <c r="ML133" i="9"/>
  <c r="MK133" i="9" s="1"/>
  <c r="ML132" i="9"/>
  <c r="MK132" i="9" s="1"/>
  <c r="ML131" i="9"/>
  <c r="MK131" i="9" s="1"/>
  <c r="ML130" i="9"/>
  <c r="MK130" i="9" s="1"/>
  <c r="ML129" i="9"/>
  <c r="MK129" i="9" s="1"/>
  <c r="ML128" i="9"/>
  <c r="MK128" i="9" s="1"/>
  <c r="ML127" i="9"/>
  <c r="MK127" i="9" s="1"/>
  <c r="ML126" i="9"/>
  <c r="MK126" i="9" s="1"/>
  <c r="ML125" i="9"/>
  <c r="MK125" i="9" s="1"/>
  <c r="ML124" i="9"/>
  <c r="MK124" i="9" s="1"/>
  <c r="ML123" i="9"/>
  <c r="MK123" i="9" s="1"/>
  <c r="ML122" i="9"/>
  <c r="MK122" i="9" s="1"/>
  <c r="ML121" i="9"/>
  <c r="MK121" i="9" s="1"/>
  <c r="ML120" i="9"/>
  <c r="MK120" i="9" s="1"/>
  <c r="ML119" i="9"/>
  <c r="MK119" i="9" s="1"/>
  <c r="ML118" i="9"/>
  <c r="MK118" i="9" s="1"/>
  <c r="ML117" i="9"/>
  <c r="MK117" i="9" s="1"/>
  <c r="ML116" i="9"/>
  <c r="MK116" i="9" s="1"/>
  <c r="ML115" i="9"/>
  <c r="MK115" i="9" s="1"/>
  <c r="ML114" i="9"/>
  <c r="MK114" i="9" s="1"/>
  <c r="ML113" i="9"/>
  <c r="MK113" i="9" s="1"/>
  <c r="ML112" i="9"/>
  <c r="MK112" i="9" s="1"/>
  <c r="ML111" i="9"/>
  <c r="MK111" i="9" s="1"/>
  <c r="ML110" i="9"/>
  <c r="MK110" i="9" s="1"/>
  <c r="ML109" i="9"/>
  <c r="MK109" i="9" s="1"/>
  <c r="ML108" i="9"/>
  <c r="MK108" i="9" s="1"/>
  <c r="ML107" i="9"/>
  <c r="MK107" i="9" s="1"/>
  <c r="ML106" i="9"/>
  <c r="MK106" i="9" s="1"/>
  <c r="ML105" i="9"/>
  <c r="MK105" i="9" s="1"/>
  <c r="ML104" i="9"/>
  <c r="MK104" i="9" s="1"/>
  <c r="ML103" i="9"/>
  <c r="MK103" i="9" s="1"/>
  <c r="ML102" i="9"/>
  <c r="MK102" i="9" s="1"/>
  <c r="ML101" i="9"/>
  <c r="MK101" i="9" s="1"/>
  <c r="ML100" i="9"/>
  <c r="MK100" i="9" s="1"/>
  <c r="ML99" i="9"/>
  <c r="MK99" i="9" s="1"/>
  <c r="ML98" i="9"/>
  <c r="MK98" i="9" s="1"/>
  <c r="ML97" i="9"/>
  <c r="MK97" i="9" s="1"/>
  <c r="ML96" i="9"/>
  <c r="MK96" i="9" s="1"/>
  <c r="ML95" i="9"/>
  <c r="MK95" i="9" s="1"/>
  <c r="ML94" i="9"/>
  <c r="MK94" i="9" s="1"/>
  <c r="ML93" i="9"/>
  <c r="MK93" i="9" s="1"/>
  <c r="ML92" i="9"/>
  <c r="MK92" i="9" s="1"/>
  <c r="ML91" i="9"/>
  <c r="MK91" i="9" s="1"/>
  <c r="ML90" i="9"/>
  <c r="MK90" i="9" s="1"/>
  <c r="ML89" i="9"/>
  <c r="MK89" i="9" s="1"/>
  <c r="ML88" i="9"/>
  <c r="MK88" i="9" s="1"/>
  <c r="ML87" i="9"/>
  <c r="MK87" i="9" s="1"/>
  <c r="ML86" i="9"/>
  <c r="MK86" i="9" s="1"/>
  <c r="ML85" i="9"/>
  <c r="MK85" i="9" s="1"/>
  <c r="ML84" i="9"/>
  <c r="MK84" i="9" s="1"/>
  <c r="ML83" i="9"/>
  <c r="MK83" i="9" s="1"/>
  <c r="ML82" i="9"/>
  <c r="MK82" i="9" s="1"/>
  <c r="ML81" i="9"/>
  <c r="MK81" i="9" s="1"/>
  <c r="ML80" i="9"/>
  <c r="MK80" i="9" s="1"/>
  <c r="ML79" i="9"/>
  <c r="MK79" i="9" s="1"/>
  <c r="ML78" i="9"/>
  <c r="MK78" i="9" s="1"/>
  <c r="ML77" i="9"/>
  <c r="MK77" i="9" s="1"/>
  <c r="ML76" i="9"/>
  <c r="MK76" i="9" s="1"/>
  <c r="ML75" i="9"/>
  <c r="MK75" i="9" s="1"/>
  <c r="ML74" i="9"/>
  <c r="MK74" i="9" s="1"/>
  <c r="ML73" i="9"/>
  <c r="MK73" i="9" s="1"/>
  <c r="ML72" i="9"/>
  <c r="MK72" i="9" s="1"/>
  <c r="ML71" i="9"/>
  <c r="MK71" i="9" s="1"/>
  <c r="ML70" i="9"/>
  <c r="MK70" i="9" s="1"/>
  <c r="ML69" i="9"/>
  <c r="MK69" i="9" s="1"/>
  <c r="ML68" i="9"/>
  <c r="MK68" i="9" s="1"/>
  <c r="ML67" i="9"/>
  <c r="MK67" i="9" s="1"/>
  <c r="ML66" i="9"/>
  <c r="MK66" i="9" s="1"/>
  <c r="ML65" i="9"/>
  <c r="MK65" i="9" s="1"/>
  <c r="ML64" i="9"/>
  <c r="MK64" i="9" s="1"/>
  <c r="ML63" i="9"/>
  <c r="MK63" i="9" s="1"/>
  <c r="ML62" i="9"/>
  <c r="MK62" i="9" s="1"/>
  <c r="ML61" i="9"/>
  <c r="MK61" i="9" s="1"/>
  <c r="ML60" i="9"/>
  <c r="MK60" i="9" s="1"/>
  <c r="ML59" i="9"/>
  <c r="MK59" i="9" s="1"/>
  <c r="ML58" i="9"/>
  <c r="MK58" i="9" s="1"/>
  <c r="ML57" i="9"/>
  <c r="MK57" i="9" s="1"/>
  <c r="ML56" i="9"/>
  <c r="MK56" i="9" s="1"/>
  <c r="ML55" i="9"/>
  <c r="MK55" i="9" s="1"/>
  <c r="ML54" i="9"/>
  <c r="MK54" i="9" s="1"/>
  <c r="ML53" i="9"/>
  <c r="MK53" i="9" s="1"/>
  <c r="ML52" i="9"/>
  <c r="MK52" i="9" s="1"/>
  <c r="ML51" i="9"/>
  <c r="MK51" i="9" s="1"/>
  <c r="ML50" i="9"/>
  <c r="MK50" i="9" s="1"/>
  <c r="ML49" i="9"/>
  <c r="MK49" i="9" s="1"/>
  <c r="ML48" i="9"/>
  <c r="MK48" i="9" s="1"/>
  <c r="ML47" i="9"/>
  <c r="MK47" i="9" s="1"/>
  <c r="ML46" i="9"/>
  <c r="MK46" i="9" s="1"/>
  <c r="ML45" i="9"/>
  <c r="MK45" i="9" s="1"/>
  <c r="ML44" i="9"/>
  <c r="MK44" i="9" s="1"/>
  <c r="ML43" i="9"/>
  <c r="MK43" i="9" s="1"/>
  <c r="ML42" i="9"/>
  <c r="MK42" i="9" s="1"/>
  <c r="ML41" i="9"/>
  <c r="MK41" i="9" s="1"/>
  <c r="ML40" i="9"/>
  <c r="MK40" i="9" s="1"/>
  <c r="ML39" i="9"/>
  <c r="MK39" i="9" s="1"/>
  <c r="ML38" i="9"/>
  <c r="MK38" i="9" s="1"/>
  <c r="ML37" i="9"/>
  <c r="MK37" i="9" s="1"/>
  <c r="ML36" i="9"/>
  <c r="MK36" i="9" s="1"/>
  <c r="ML35" i="9"/>
  <c r="MK35" i="9" s="1"/>
  <c r="ML34" i="9"/>
  <c r="MK34" i="9" s="1"/>
  <c r="ML33" i="9"/>
  <c r="MK33" i="9" s="1"/>
  <c r="ML32" i="9"/>
  <c r="MK32" i="9" s="1"/>
  <c r="ML31" i="9"/>
  <c r="MK31" i="9" s="1"/>
  <c r="ML30" i="9"/>
  <c r="MK30" i="9" s="1"/>
  <c r="ML29" i="9"/>
  <c r="MK29" i="9" s="1"/>
  <c r="ML28" i="9"/>
  <c r="MK28" i="9" s="1"/>
  <c r="ML27" i="9"/>
  <c r="MK27" i="9" s="1"/>
  <c r="ML26" i="9"/>
  <c r="MK26" i="9" s="1"/>
  <c r="ML25" i="9"/>
  <c r="MK25" i="9" s="1"/>
  <c r="ML24" i="9"/>
  <c r="MK24" i="9" s="1"/>
  <c r="ML23" i="9"/>
  <c r="MK23" i="9" s="1"/>
  <c r="ML22" i="9"/>
  <c r="MK22" i="9" s="1"/>
  <c r="ML21" i="9"/>
  <c r="MK21" i="9" s="1"/>
  <c r="ML20" i="9"/>
  <c r="MK20" i="9" s="1"/>
  <c r="ML19" i="9"/>
  <c r="MK19" i="9" s="1"/>
  <c r="ML18" i="9"/>
  <c r="MK18" i="9" s="1"/>
  <c r="ML17" i="9"/>
  <c r="MK17" i="9" s="1"/>
  <c r="ML16" i="9"/>
  <c r="MK16" i="9" s="1"/>
  <c r="ML15" i="9"/>
  <c r="MK15" i="9" s="1"/>
  <c r="ML14" i="9"/>
  <c r="MK14" i="9" s="1"/>
  <c r="ML13" i="9"/>
  <c r="MK13" i="9" s="1"/>
  <c r="ML12" i="9"/>
  <c r="MK12" i="9" s="1"/>
  <c r="ML11" i="9"/>
  <c r="MK11" i="9" s="1"/>
  <c r="ML10" i="9"/>
  <c r="MK10" i="9" s="1"/>
  <c r="ML9" i="9"/>
  <c r="MK9" i="9" s="1"/>
  <c r="ML8" i="9"/>
  <c r="MK8" i="9" s="1"/>
  <c r="JL223" i="9"/>
  <c r="JK223" i="9" s="1"/>
  <c r="JL222" i="9"/>
  <c r="JK222" i="9" s="1"/>
  <c r="JL221" i="9"/>
  <c r="JK221" i="9" s="1"/>
  <c r="JL220" i="9"/>
  <c r="JK220" i="9" s="1"/>
  <c r="JL219" i="9"/>
  <c r="JK219" i="9" s="1"/>
  <c r="JL218" i="9"/>
  <c r="JK218" i="9" s="1"/>
  <c r="JL217" i="9"/>
  <c r="JK217" i="9" s="1"/>
  <c r="JL216" i="9"/>
  <c r="JK216" i="9" s="1"/>
  <c r="JL215" i="9"/>
  <c r="JK215" i="9" s="1"/>
  <c r="JL214" i="9"/>
  <c r="JK214" i="9" s="1"/>
  <c r="JL213" i="9"/>
  <c r="JK213" i="9" s="1"/>
  <c r="JL212" i="9"/>
  <c r="JK212" i="9" s="1"/>
  <c r="JL211" i="9"/>
  <c r="JK211" i="9" s="1"/>
  <c r="JL210" i="9"/>
  <c r="JK210" i="9" s="1"/>
  <c r="JL209" i="9"/>
  <c r="JK209" i="9" s="1"/>
  <c r="JL208" i="9"/>
  <c r="JK208" i="9" s="1"/>
  <c r="JL207" i="9"/>
  <c r="JK207" i="9" s="1"/>
  <c r="JL206" i="9"/>
  <c r="JK206" i="9" s="1"/>
  <c r="JL205" i="9"/>
  <c r="JK205" i="9" s="1"/>
  <c r="JL204" i="9"/>
  <c r="JK204" i="9" s="1"/>
  <c r="JL203" i="9"/>
  <c r="JK203" i="9" s="1"/>
  <c r="JL202" i="9"/>
  <c r="JK202" i="9" s="1"/>
  <c r="JL201" i="9"/>
  <c r="JK201" i="9" s="1"/>
  <c r="JL200" i="9"/>
  <c r="JK200" i="9" s="1"/>
  <c r="JL199" i="9"/>
  <c r="JK199" i="9" s="1"/>
  <c r="JL198" i="9"/>
  <c r="JK198" i="9" s="1"/>
  <c r="JL197" i="9"/>
  <c r="JK197" i="9" s="1"/>
  <c r="JL196" i="9"/>
  <c r="JK196" i="9" s="1"/>
  <c r="JL195" i="9"/>
  <c r="JK195" i="9" s="1"/>
  <c r="JL194" i="9"/>
  <c r="JK194" i="9" s="1"/>
  <c r="JL193" i="9"/>
  <c r="JK193" i="9" s="1"/>
  <c r="JL192" i="9"/>
  <c r="JK192" i="9" s="1"/>
  <c r="JL191" i="9"/>
  <c r="JK191" i="9" s="1"/>
  <c r="JL190" i="9"/>
  <c r="JK190" i="9" s="1"/>
  <c r="JL189" i="9"/>
  <c r="JK189" i="9" s="1"/>
  <c r="JL188" i="9"/>
  <c r="JK188" i="9" s="1"/>
  <c r="JL187" i="9"/>
  <c r="JK187" i="9" s="1"/>
  <c r="JL186" i="9"/>
  <c r="JK186" i="9" s="1"/>
  <c r="JL185" i="9"/>
  <c r="JK185" i="9" s="1"/>
  <c r="JL184" i="9"/>
  <c r="JK184" i="9" s="1"/>
  <c r="JL183" i="9"/>
  <c r="JK183" i="9" s="1"/>
  <c r="JL182" i="9"/>
  <c r="JK182" i="9" s="1"/>
  <c r="JL181" i="9"/>
  <c r="JK181" i="9" s="1"/>
  <c r="JL180" i="9"/>
  <c r="JK180" i="9" s="1"/>
  <c r="JL179" i="9"/>
  <c r="JK179" i="9" s="1"/>
  <c r="JL178" i="9"/>
  <c r="JK178" i="9" s="1"/>
  <c r="JL177" i="9"/>
  <c r="JK177" i="9" s="1"/>
  <c r="JL176" i="9"/>
  <c r="JK176" i="9" s="1"/>
  <c r="JL175" i="9"/>
  <c r="JK175" i="9" s="1"/>
  <c r="JL174" i="9"/>
  <c r="JK174" i="9" s="1"/>
  <c r="JL173" i="9"/>
  <c r="JK173" i="9" s="1"/>
  <c r="JL172" i="9"/>
  <c r="JK172" i="9" s="1"/>
  <c r="JL171" i="9"/>
  <c r="JK171" i="9" s="1"/>
  <c r="JL170" i="9"/>
  <c r="JK170" i="9" s="1"/>
  <c r="JL169" i="9"/>
  <c r="JK169" i="9" s="1"/>
  <c r="JL168" i="9"/>
  <c r="JK168" i="9" s="1"/>
  <c r="JL167" i="9"/>
  <c r="JK167" i="9" s="1"/>
  <c r="JL166" i="9"/>
  <c r="JK166" i="9" s="1"/>
  <c r="JL165" i="9"/>
  <c r="JK165" i="9" s="1"/>
  <c r="JL164" i="9"/>
  <c r="JK164" i="9" s="1"/>
  <c r="JL163" i="9"/>
  <c r="JK163" i="9" s="1"/>
  <c r="JL162" i="9"/>
  <c r="JK162" i="9" s="1"/>
  <c r="JL161" i="9"/>
  <c r="JK161" i="9" s="1"/>
  <c r="JL160" i="9"/>
  <c r="JK160" i="9" s="1"/>
  <c r="JL159" i="9"/>
  <c r="JK159" i="9" s="1"/>
  <c r="JL158" i="9"/>
  <c r="JK158" i="9" s="1"/>
  <c r="JL157" i="9"/>
  <c r="JK157" i="9" s="1"/>
  <c r="JL156" i="9"/>
  <c r="JK156" i="9" s="1"/>
  <c r="JL155" i="9"/>
  <c r="JK155" i="9" s="1"/>
  <c r="JL154" i="9"/>
  <c r="JK154" i="9" s="1"/>
  <c r="JL153" i="9"/>
  <c r="JK153" i="9" s="1"/>
  <c r="JL152" i="9"/>
  <c r="JK152" i="9" s="1"/>
  <c r="JL151" i="9"/>
  <c r="JK151" i="9" s="1"/>
  <c r="JL150" i="9"/>
  <c r="JK150" i="9" s="1"/>
  <c r="JL149" i="9"/>
  <c r="JK149" i="9" s="1"/>
  <c r="JL148" i="9"/>
  <c r="JK148" i="9" s="1"/>
  <c r="JL147" i="9"/>
  <c r="JK147" i="9" s="1"/>
  <c r="JL146" i="9"/>
  <c r="JK146" i="9" s="1"/>
  <c r="JL145" i="9"/>
  <c r="JK145" i="9" s="1"/>
  <c r="JL144" i="9"/>
  <c r="JK144" i="9" s="1"/>
  <c r="JL143" i="9"/>
  <c r="JK143" i="9" s="1"/>
  <c r="JL142" i="9"/>
  <c r="JK142" i="9" s="1"/>
  <c r="JL141" i="9"/>
  <c r="JK141" i="9" s="1"/>
  <c r="JL140" i="9"/>
  <c r="JK140" i="9" s="1"/>
  <c r="JL139" i="9"/>
  <c r="JK139" i="9" s="1"/>
  <c r="JL138" i="9"/>
  <c r="JK138" i="9" s="1"/>
  <c r="JL137" i="9"/>
  <c r="JK137" i="9" s="1"/>
  <c r="JL136" i="9"/>
  <c r="JK136" i="9" s="1"/>
  <c r="JL135" i="9"/>
  <c r="JK135" i="9" s="1"/>
  <c r="JL134" i="9"/>
  <c r="JK134" i="9" s="1"/>
  <c r="JL133" i="9"/>
  <c r="JK133" i="9" s="1"/>
  <c r="JL132" i="9"/>
  <c r="JK132" i="9" s="1"/>
  <c r="JL131" i="9"/>
  <c r="JK131" i="9" s="1"/>
  <c r="JL130" i="9"/>
  <c r="JK130" i="9" s="1"/>
  <c r="JL129" i="9"/>
  <c r="JK129" i="9" s="1"/>
  <c r="JL128" i="9"/>
  <c r="JK128" i="9" s="1"/>
  <c r="JL127" i="9"/>
  <c r="JK127" i="9" s="1"/>
  <c r="JL126" i="9"/>
  <c r="JK126" i="9" s="1"/>
  <c r="JL125" i="9"/>
  <c r="JK125" i="9" s="1"/>
  <c r="JL124" i="9"/>
  <c r="JK124" i="9" s="1"/>
  <c r="JL123" i="9"/>
  <c r="JK123" i="9" s="1"/>
  <c r="JL122" i="9"/>
  <c r="JK122" i="9" s="1"/>
  <c r="JL121" i="9"/>
  <c r="JK121" i="9" s="1"/>
  <c r="JL120" i="9"/>
  <c r="JK120" i="9" s="1"/>
  <c r="JL119" i="9"/>
  <c r="JK119" i="9" s="1"/>
  <c r="JL118" i="9"/>
  <c r="JK118" i="9" s="1"/>
  <c r="JL117" i="9"/>
  <c r="JK117" i="9" s="1"/>
  <c r="JL116" i="9"/>
  <c r="JK116" i="9" s="1"/>
  <c r="JL115" i="9"/>
  <c r="JK115" i="9" s="1"/>
  <c r="JL114" i="9"/>
  <c r="JK114" i="9" s="1"/>
  <c r="JL113" i="9"/>
  <c r="JK113" i="9" s="1"/>
  <c r="JL112" i="9"/>
  <c r="JK112" i="9" s="1"/>
  <c r="JL111" i="9"/>
  <c r="JK111" i="9" s="1"/>
  <c r="JL110" i="9"/>
  <c r="JK110" i="9" s="1"/>
  <c r="JL109" i="9"/>
  <c r="JK109" i="9" s="1"/>
  <c r="JL108" i="9"/>
  <c r="JK108" i="9" s="1"/>
  <c r="JL107" i="9"/>
  <c r="JK107" i="9" s="1"/>
  <c r="JL106" i="9"/>
  <c r="JK106" i="9" s="1"/>
  <c r="JL105" i="9"/>
  <c r="JK105" i="9" s="1"/>
  <c r="JL104" i="9"/>
  <c r="JK104" i="9" s="1"/>
  <c r="JL103" i="9"/>
  <c r="JK103" i="9" s="1"/>
  <c r="JL102" i="9"/>
  <c r="JK102" i="9" s="1"/>
  <c r="JL101" i="9"/>
  <c r="JK101" i="9" s="1"/>
  <c r="JL100" i="9"/>
  <c r="JK100" i="9" s="1"/>
  <c r="JL99" i="9"/>
  <c r="JK99" i="9" s="1"/>
  <c r="JL98" i="9"/>
  <c r="JK98" i="9" s="1"/>
  <c r="JL97" i="9"/>
  <c r="JK97" i="9" s="1"/>
  <c r="JL96" i="9"/>
  <c r="JK96" i="9" s="1"/>
  <c r="JL95" i="9"/>
  <c r="JK95" i="9" s="1"/>
  <c r="JL94" i="9"/>
  <c r="JK94" i="9" s="1"/>
  <c r="JL93" i="9"/>
  <c r="JK93" i="9" s="1"/>
  <c r="JL92" i="9"/>
  <c r="JK92" i="9" s="1"/>
  <c r="JL91" i="9"/>
  <c r="JK91" i="9" s="1"/>
  <c r="JL90" i="9"/>
  <c r="JK90" i="9" s="1"/>
  <c r="JL89" i="9"/>
  <c r="JK89" i="9" s="1"/>
  <c r="JL88" i="9"/>
  <c r="JK88" i="9" s="1"/>
  <c r="JL87" i="9"/>
  <c r="JK87" i="9" s="1"/>
  <c r="JL86" i="9"/>
  <c r="JK86" i="9" s="1"/>
  <c r="JL85" i="9"/>
  <c r="JK85" i="9" s="1"/>
  <c r="JL84" i="9"/>
  <c r="JK84" i="9" s="1"/>
  <c r="JL83" i="9"/>
  <c r="JK83" i="9" s="1"/>
  <c r="JL82" i="9"/>
  <c r="JK82" i="9" s="1"/>
  <c r="JL81" i="9"/>
  <c r="JK81" i="9" s="1"/>
  <c r="JL80" i="9"/>
  <c r="JK80" i="9" s="1"/>
  <c r="JL79" i="9"/>
  <c r="JK79" i="9" s="1"/>
  <c r="JL78" i="9"/>
  <c r="JK78" i="9" s="1"/>
  <c r="JL77" i="9"/>
  <c r="JK77" i="9" s="1"/>
  <c r="JL76" i="9"/>
  <c r="JK76" i="9" s="1"/>
  <c r="JL75" i="9"/>
  <c r="JK75" i="9" s="1"/>
  <c r="JL74" i="9"/>
  <c r="JK74" i="9" s="1"/>
  <c r="JL73" i="9"/>
  <c r="JK73" i="9" s="1"/>
  <c r="JL72" i="9"/>
  <c r="JK72" i="9" s="1"/>
  <c r="JL71" i="9"/>
  <c r="JK71" i="9" s="1"/>
  <c r="JL70" i="9"/>
  <c r="JK70" i="9" s="1"/>
  <c r="JL69" i="9"/>
  <c r="JK69" i="9" s="1"/>
  <c r="JL68" i="9"/>
  <c r="JK68" i="9" s="1"/>
  <c r="JL67" i="9"/>
  <c r="JK67" i="9" s="1"/>
  <c r="JL66" i="9"/>
  <c r="JK66" i="9" s="1"/>
  <c r="JL65" i="9"/>
  <c r="JK65" i="9" s="1"/>
  <c r="JL64" i="9"/>
  <c r="JK64" i="9" s="1"/>
  <c r="JL63" i="9"/>
  <c r="JK63" i="9" s="1"/>
  <c r="JL62" i="9"/>
  <c r="JK62" i="9" s="1"/>
  <c r="JL61" i="9"/>
  <c r="JK61" i="9" s="1"/>
  <c r="JL60" i="9"/>
  <c r="JK60" i="9" s="1"/>
  <c r="JL59" i="9"/>
  <c r="JK59" i="9" s="1"/>
  <c r="JL58" i="9"/>
  <c r="JK58" i="9" s="1"/>
  <c r="JL57" i="9"/>
  <c r="JK57" i="9" s="1"/>
  <c r="JL56" i="9"/>
  <c r="JK56" i="9" s="1"/>
  <c r="JL55" i="9"/>
  <c r="JK55" i="9" s="1"/>
  <c r="JL54" i="9"/>
  <c r="JK54" i="9" s="1"/>
  <c r="JL53" i="9"/>
  <c r="JK53" i="9" s="1"/>
  <c r="JL52" i="9"/>
  <c r="JK52" i="9" s="1"/>
  <c r="JL51" i="9"/>
  <c r="JK51" i="9" s="1"/>
  <c r="JL50" i="9"/>
  <c r="JK50" i="9" s="1"/>
  <c r="JL49" i="9"/>
  <c r="JK49" i="9" s="1"/>
  <c r="JL48" i="9"/>
  <c r="JK48" i="9" s="1"/>
  <c r="JL47" i="9"/>
  <c r="JK47" i="9" s="1"/>
  <c r="JL46" i="9"/>
  <c r="JK46" i="9" s="1"/>
  <c r="JL45" i="9"/>
  <c r="JK45" i="9" s="1"/>
  <c r="JL44" i="9"/>
  <c r="JK44" i="9" s="1"/>
  <c r="JL43" i="9"/>
  <c r="JK43" i="9" s="1"/>
  <c r="JL42" i="9"/>
  <c r="JK42" i="9" s="1"/>
  <c r="JL41" i="9"/>
  <c r="JK41" i="9" s="1"/>
  <c r="JL40" i="9"/>
  <c r="JK40" i="9" s="1"/>
  <c r="JL39" i="9"/>
  <c r="JK39" i="9" s="1"/>
  <c r="JL38" i="9"/>
  <c r="JK38" i="9" s="1"/>
  <c r="JL37" i="9"/>
  <c r="JK37" i="9" s="1"/>
  <c r="JL36" i="9"/>
  <c r="JK36" i="9" s="1"/>
  <c r="JL35" i="9"/>
  <c r="JK35" i="9" s="1"/>
  <c r="JL34" i="9"/>
  <c r="JK34" i="9" s="1"/>
  <c r="JL33" i="9"/>
  <c r="JK33" i="9" s="1"/>
  <c r="JL32" i="9"/>
  <c r="JK32" i="9" s="1"/>
  <c r="JL31" i="9"/>
  <c r="JK31" i="9" s="1"/>
  <c r="JL30" i="9"/>
  <c r="JK30" i="9" s="1"/>
  <c r="JL29" i="9"/>
  <c r="JK29" i="9" s="1"/>
  <c r="JL28" i="9"/>
  <c r="JK28" i="9" s="1"/>
  <c r="JL27" i="9"/>
  <c r="JK27" i="9" s="1"/>
  <c r="JL26" i="9"/>
  <c r="JK26" i="9" s="1"/>
  <c r="JL25" i="9"/>
  <c r="JK25" i="9" s="1"/>
  <c r="JL24" i="9"/>
  <c r="JK24" i="9" s="1"/>
  <c r="JL23" i="9"/>
  <c r="JK23" i="9" s="1"/>
  <c r="JL22" i="9"/>
  <c r="JK22" i="9" s="1"/>
  <c r="JL21" i="9"/>
  <c r="JK21" i="9" s="1"/>
  <c r="JL20" i="9"/>
  <c r="JK20" i="9" s="1"/>
  <c r="JL19" i="9"/>
  <c r="JK19" i="9" s="1"/>
  <c r="JL18" i="9"/>
  <c r="JK18" i="9" s="1"/>
  <c r="JL17" i="9"/>
  <c r="JK17" i="9" s="1"/>
  <c r="JL16" i="9"/>
  <c r="JK16" i="9" s="1"/>
  <c r="JL15" i="9"/>
  <c r="JK15" i="9" s="1"/>
  <c r="JL14" i="9"/>
  <c r="JK14" i="9" s="1"/>
  <c r="JL13" i="9"/>
  <c r="JK13" i="9" s="1"/>
  <c r="JL12" i="9"/>
  <c r="JK12" i="9" s="1"/>
  <c r="JL11" i="9"/>
  <c r="JK11" i="9" s="1"/>
  <c r="JL10" i="9"/>
  <c r="JK10" i="9" s="1"/>
  <c r="JL9" i="9"/>
  <c r="JK9" i="9" s="1"/>
  <c r="JL8" i="9"/>
  <c r="JK8" i="9" s="1"/>
  <c r="IZ223" i="9"/>
  <c r="IY223" i="9" s="1"/>
  <c r="IZ222" i="9"/>
  <c r="IY222" i="9" s="1"/>
  <c r="IZ221" i="9"/>
  <c r="IY221" i="9" s="1"/>
  <c r="IZ220" i="9"/>
  <c r="IY220" i="9" s="1"/>
  <c r="IZ219" i="9"/>
  <c r="IY219" i="9" s="1"/>
  <c r="IZ218" i="9"/>
  <c r="IY218" i="9" s="1"/>
  <c r="IZ217" i="9"/>
  <c r="IY217" i="9" s="1"/>
  <c r="IZ216" i="9"/>
  <c r="IY216" i="9" s="1"/>
  <c r="IZ215" i="9"/>
  <c r="IY215" i="9" s="1"/>
  <c r="IZ214" i="9"/>
  <c r="IY214" i="9" s="1"/>
  <c r="IZ213" i="9"/>
  <c r="IY213" i="9" s="1"/>
  <c r="IZ212" i="9"/>
  <c r="IY212" i="9" s="1"/>
  <c r="IZ211" i="9"/>
  <c r="IY211" i="9" s="1"/>
  <c r="IZ210" i="9"/>
  <c r="IY210" i="9" s="1"/>
  <c r="IZ209" i="9"/>
  <c r="IY209" i="9" s="1"/>
  <c r="IZ208" i="9"/>
  <c r="IY208" i="9" s="1"/>
  <c r="IZ207" i="9"/>
  <c r="IY207" i="9" s="1"/>
  <c r="IZ206" i="9"/>
  <c r="IY206" i="9" s="1"/>
  <c r="IZ205" i="9"/>
  <c r="IY205" i="9" s="1"/>
  <c r="IZ204" i="9"/>
  <c r="IY204" i="9" s="1"/>
  <c r="IZ203" i="9"/>
  <c r="IY203" i="9" s="1"/>
  <c r="IZ202" i="9"/>
  <c r="IY202" i="9" s="1"/>
  <c r="IZ201" i="9"/>
  <c r="IY201" i="9" s="1"/>
  <c r="IZ200" i="9"/>
  <c r="IY200" i="9" s="1"/>
  <c r="IZ199" i="9"/>
  <c r="IY199" i="9" s="1"/>
  <c r="IZ198" i="9"/>
  <c r="IY198" i="9" s="1"/>
  <c r="IZ197" i="9"/>
  <c r="IY197" i="9" s="1"/>
  <c r="IZ196" i="9"/>
  <c r="IY196" i="9" s="1"/>
  <c r="IZ195" i="9"/>
  <c r="IY195" i="9" s="1"/>
  <c r="IZ194" i="9"/>
  <c r="IY194" i="9" s="1"/>
  <c r="IZ193" i="9"/>
  <c r="IY193" i="9" s="1"/>
  <c r="IZ192" i="9"/>
  <c r="IY192" i="9" s="1"/>
  <c r="IZ191" i="9"/>
  <c r="IY191" i="9" s="1"/>
  <c r="IZ190" i="9"/>
  <c r="IY190" i="9" s="1"/>
  <c r="IZ189" i="9"/>
  <c r="IY189" i="9" s="1"/>
  <c r="IZ188" i="9"/>
  <c r="IY188" i="9" s="1"/>
  <c r="IZ187" i="9"/>
  <c r="IY187" i="9" s="1"/>
  <c r="IZ186" i="9"/>
  <c r="IY186" i="9" s="1"/>
  <c r="IZ185" i="9"/>
  <c r="IY185" i="9" s="1"/>
  <c r="IZ184" i="9"/>
  <c r="IY184" i="9" s="1"/>
  <c r="IZ183" i="9"/>
  <c r="IY183" i="9" s="1"/>
  <c r="IZ182" i="9"/>
  <c r="IY182" i="9" s="1"/>
  <c r="IZ181" i="9"/>
  <c r="IY181" i="9" s="1"/>
  <c r="IZ180" i="9"/>
  <c r="IY180" i="9" s="1"/>
  <c r="IZ179" i="9"/>
  <c r="IY179" i="9" s="1"/>
  <c r="IZ178" i="9"/>
  <c r="IY178" i="9" s="1"/>
  <c r="IZ177" i="9"/>
  <c r="IY177" i="9" s="1"/>
  <c r="IZ176" i="9"/>
  <c r="IY176" i="9" s="1"/>
  <c r="IZ175" i="9"/>
  <c r="IY175" i="9" s="1"/>
  <c r="IZ174" i="9"/>
  <c r="IY174" i="9" s="1"/>
  <c r="IZ173" i="9"/>
  <c r="IY173" i="9" s="1"/>
  <c r="IZ172" i="9"/>
  <c r="IY172" i="9" s="1"/>
  <c r="IZ171" i="9"/>
  <c r="IY171" i="9" s="1"/>
  <c r="IZ170" i="9"/>
  <c r="IY170" i="9" s="1"/>
  <c r="IZ169" i="9"/>
  <c r="IY169" i="9" s="1"/>
  <c r="IZ168" i="9"/>
  <c r="IY168" i="9" s="1"/>
  <c r="IZ167" i="9"/>
  <c r="IY167" i="9" s="1"/>
  <c r="IZ166" i="9"/>
  <c r="IY166" i="9" s="1"/>
  <c r="IZ165" i="9"/>
  <c r="IY165" i="9" s="1"/>
  <c r="IZ164" i="9"/>
  <c r="IY164" i="9" s="1"/>
  <c r="IZ163" i="9"/>
  <c r="IY163" i="9" s="1"/>
  <c r="IZ162" i="9"/>
  <c r="IY162" i="9" s="1"/>
  <c r="IZ161" i="9"/>
  <c r="IY161" i="9" s="1"/>
  <c r="IZ160" i="9"/>
  <c r="IY160" i="9" s="1"/>
  <c r="IZ159" i="9"/>
  <c r="IY159" i="9" s="1"/>
  <c r="IZ158" i="9"/>
  <c r="IY158" i="9" s="1"/>
  <c r="IZ157" i="9"/>
  <c r="IY157" i="9" s="1"/>
  <c r="IZ156" i="9"/>
  <c r="IY156" i="9" s="1"/>
  <c r="IZ155" i="9"/>
  <c r="IY155" i="9" s="1"/>
  <c r="IZ154" i="9"/>
  <c r="IY154" i="9" s="1"/>
  <c r="IZ153" i="9"/>
  <c r="IY153" i="9" s="1"/>
  <c r="IZ152" i="9"/>
  <c r="IY152" i="9" s="1"/>
  <c r="IZ151" i="9"/>
  <c r="IY151" i="9" s="1"/>
  <c r="IZ150" i="9"/>
  <c r="IY150" i="9" s="1"/>
  <c r="IZ149" i="9"/>
  <c r="IY149" i="9" s="1"/>
  <c r="IZ148" i="9"/>
  <c r="IY148" i="9" s="1"/>
  <c r="IZ147" i="9"/>
  <c r="IY147" i="9" s="1"/>
  <c r="IZ146" i="9"/>
  <c r="IY146" i="9" s="1"/>
  <c r="IZ145" i="9"/>
  <c r="IY145" i="9" s="1"/>
  <c r="IZ144" i="9"/>
  <c r="IY144" i="9" s="1"/>
  <c r="IZ143" i="9"/>
  <c r="IY143" i="9" s="1"/>
  <c r="IZ142" i="9"/>
  <c r="IY142" i="9" s="1"/>
  <c r="IZ141" i="9"/>
  <c r="IY141" i="9" s="1"/>
  <c r="IZ140" i="9"/>
  <c r="IY140" i="9" s="1"/>
  <c r="IZ139" i="9"/>
  <c r="IY139" i="9" s="1"/>
  <c r="IZ138" i="9"/>
  <c r="IY138" i="9" s="1"/>
  <c r="IZ137" i="9"/>
  <c r="IY137" i="9" s="1"/>
  <c r="IZ136" i="9"/>
  <c r="IY136" i="9" s="1"/>
  <c r="IZ135" i="9"/>
  <c r="IY135" i="9" s="1"/>
  <c r="IZ134" i="9"/>
  <c r="IY134" i="9" s="1"/>
  <c r="IZ133" i="9"/>
  <c r="IY133" i="9" s="1"/>
  <c r="IZ132" i="9"/>
  <c r="IY132" i="9" s="1"/>
  <c r="IZ131" i="9"/>
  <c r="IY131" i="9" s="1"/>
  <c r="IZ130" i="9"/>
  <c r="IY130" i="9" s="1"/>
  <c r="IZ129" i="9"/>
  <c r="IY129" i="9" s="1"/>
  <c r="IZ128" i="9"/>
  <c r="IY128" i="9" s="1"/>
  <c r="IZ127" i="9"/>
  <c r="IY127" i="9" s="1"/>
  <c r="IZ126" i="9"/>
  <c r="IY126" i="9" s="1"/>
  <c r="IZ125" i="9"/>
  <c r="IY125" i="9" s="1"/>
  <c r="IZ124" i="9"/>
  <c r="IY124" i="9" s="1"/>
  <c r="IZ123" i="9"/>
  <c r="IY123" i="9" s="1"/>
  <c r="IZ122" i="9"/>
  <c r="IY122" i="9" s="1"/>
  <c r="IZ121" i="9"/>
  <c r="IY121" i="9" s="1"/>
  <c r="IZ120" i="9"/>
  <c r="IY120" i="9" s="1"/>
  <c r="IZ119" i="9"/>
  <c r="IY119" i="9" s="1"/>
  <c r="IZ118" i="9"/>
  <c r="IY118" i="9" s="1"/>
  <c r="IZ117" i="9"/>
  <c r="IY117" i="9" s="1"/>
  <c r="IZ116" i="9"/>
  <c r="IY116" i="9" s="1"/>
  <c r="IZ115" i="9"/>
  <c r="IY115" i="9" s="1"/>
  <c r="IZ114" i="9"/>
  <c r="IY114" i="9" s="1"/>
  <c r="IZ113" i="9"/>
  <c r="IY113" i="9" s="1"/>
  <c r="IZ112" i="9"/>
  <c r="IY112" i="9" s="1"/>
  <c r="IZ111" i="9"/>
  <c r="IY111" i="9" s="1"/>
  <c r="IZ110" i="9"/>
  <c r="IY110" i="9" s="1"/>
  <c r="IZ109" i="9"/>
  <c r="IY109" i="9" s="1"/>
  <c r="IZ108" i="9"/>
  <c r="IY108" i="9" s="1"/>
  <c r="IZ107" i="9"/>
  <c r="IY107" i="9" s="1"/>
  <c r="IZ106" i="9"/>
  <c r="IY106" i="9" s="1"/>
  <c r="IZ105" i="9"/>
  <c r="IY105" i="9" s="1"/>
  <c r="IZ104" i="9"/>
  <c r="IY104" i="9" s="1"/>
  <c r="IZ103" i="9"/>
  <c r="IY103" i="9" s="1"/>
  <c r="IZ102" i="9"/>
  <c r="IY102" i="9" s="1"/>
  <c r="IZ101" i="9"/>
  <c r="IY101" i="9" s="1"/>
  <c r="IZ100" i="9"/>
  <c r="IY100" i="9" s="1"/>
  <c r="IZ99" i="9"/>
  <c r="IY99" i="9" s="1"/>
  <c r="IZ98" i="9"/>
  <c r="IY98" i="9" s="1"/>
  <c r="IZ97" i="9"/>
  <c r="IY97" i="9" s="1"/>
  <c r="IZ96" i="9"/>
  <c r="IY96" i="9" s="1"/>
  <c r="IZ95" i="9"/>
  <c r="IY95" i="9" s="1"/>
  <c r="IZ94" i="9"/>
  <c r="IY94" i="9" s="1"/>
  <c r="IZ93" i="9"/>
  <c r="IY93" i="9" s="1"/>
  <c r="IZ92" i="9"/>
  <c r="IY92" i="9" s="1"/>
  <c r="IZ91" i="9"/>
  <c r="IY91" i="9" s="1"/>
  <c r="IZ90" i="9"/>
  <c r="IY90" i="9" s="1"/>
  <c r="IZ89" i="9"/>
  <c r="IY89" i="9" s="1"/>
  <c r="IZ88" i="9"/>
  <c r="IY88" i="9" s="1"/>
  <c r="IZ87" i="9"/>
  <c r="IY87" i="9" s="1"/>
  <c r="IZ86" i="9"/>
  <c r="IY86" i="9" s="1"/>
  <c r="IZ85" i="9"/>
  <c r="IY85" i="9" s="1"/>
  <c r="IZ84" i="9"/>
  <c r="IY84" i="9" s="1"/>
  <c r="IZ83" i="9"/>
  <c r="IY83" i="9" s="1"/>
  <c r="IZ82" i="9"/>
  <c r="IY82" i="9" s="1"/>
  <c r="IZ81" i="9"/>
  <c r="IY81" i="9" s="1"/>
  <c r="IZ80" i="9"/>
  <c r="IY80" i="9" s="1"/>
  <c r="IZ79" i="9"/>
  <c r="IY79" i="9" s="1"/>
  <c r="IZ78" i="9"/>
  <c r="IY78" i="9" s="1"/>
  <c r="IZ77" i="9"/>
  <c r="IY77" i="9" s="1"/>
  <c r="IZ76" i="9"/>
  <c r="IY76" i="9" s="1"/>
  <c r="IZ75" i="9"/>
  <c r="IY75" i="9" s="1"/>
  <c r="IZ74" i="9"/>
  <c r="IY74" i="9" s="1"/>
  <c r="IZ73" i="9"/>
  <c r="IY73" i="9" s="1"/>
  <c r="IZ72" i="9"/>
  <c r="IY72" i="9" s="1"/>
  <c r="IZ71" i="9"/>
  <c r="IY71" i="9" s="1"/>
  <c r="IZ70" i="9"/>
  <c r="IY70" i="9" s="1"/>
  <c r="IZ69" i="9"/>
  <c r="IY69" i="9" s="1"/>
  <c r="IZ68" i="9"/>
  <c r="IY68" i="9" s="1"/>
  <c r="IZ67" i="9"/>
  <c r="IY67" i="9" s="1"/>
  <c r="IZ66" i="9"/>
  <c r="IY66" i="9" s="1"/>
  <c r="IZ65" i="9"/>
  <c r="IY65" i="9" s="1"/>
  <c r="IZ64" i="9"/>
  <c r="IY64" i="9" s="1"/>
  <c r="IZ63" i="9"/>
  <c r="IY63" i="9" s="1"/>
  <c r="IZ62" i="9"/>
  <c r="IY62" i="9" s="1"/>
  <c r="IZ61" i="9"/>
  <c r="IY61" i="9" s="1"/>
  <c r="IZ60" i="9"/>
  <c r="IY60" i="9" s="1"/>
  <c r="IZ59" i="9"/>
  <c r="IY59" i="9" s="1"/>
  <c r="IZ58" i="9"/>
  <c r="IY58" i="9" s="1"/>
  <c r="IZ57" i="9"/>
  <c r="IY57" i="9" s="1"/>
  <c r="IZ56" i="9"/>
  <c r="IY56" i="9" s="1"/>
  <c r="IZ55" i="9"/>
  <c r="IY55" i="9" s="1"/>
  <c r="IZ54" i="9"/>
  <c r="IY54" i="9" s="1"/>
  <c r="IZ53" i="9"/>
  <c r="IY53" i="9" s="1"/>
  <c r="IZ52" i="9"/>
  <c r="IY52" i="9" s="1"/>
  <c r="IZ51" i="9"/>
  <c r="IY51" i="9" s="1"/>
  <c r="IZ50" i="9"/>
  <c r="IY50" i="9" s="1"/>
  <c r="IZ49" i="9"/>
  <c r="IY49" i="9" s="1"/>
  <c r="IZ48" i="9"/>
  <c r="IY48" i="9" s="1"/>
  <c r="IZ47" i="9"/>
  <c r="IY47" i="9" s="1"/>
  <c r="IZ46" i="9"/>
  <c r="IY46" i="9" s="1"/>
  <c r="IZ45" i="9"/>
  <c r="IY45" i="9" s="1"/>
  <c r="IZ44" i="9"/>
  <c r="IY44" i="9" s="1"/>
  <c r="IZ43" i="9"/>
  <c r="IY43" i="9" s="1"/>
  <c r="IZ42" i="9"/>
  <c r="IY42" i="9" s="1"/>
  <c r="IZ41" i="9"/>
  <c r="IY41" i="9" s="1"/>
  <c r="IZ40" i="9"/>
  <c r="IY40" i="9" s="1"/>
  <c r="IZ39" i="9"/>
  <c r="IY39" i="9" s="1"/>
  <c r="IZ38" i="9"/>
  <c r="IY38" i="9" s="1"/>
  <c r="IZ37" i="9"/>
  <c r="IY37" i="9" s="1"/>
  <c r="IZ36" i="9"/>
  <c r="IY36" i="9" s="1"/>
  <c r="IZ35" i="9"/>
  <c r="IY35" i="9" s="1"/>
  <c r="IZ34" i="9"/>
  <c r="IY34" i="9" s="1"/>
  <c r="IZ33" i="9"/>
  <c r="IY33" i="9" s="1"/>
  <c r="IZ32" i="9"/>
  <c r="IY32" i="9" s="1"/>
  <c r="IZ31" i="9"/>
  <c r="IY31" i="9" s="1"/>
  <c r="IZ30" i="9"/>
  <c r="IY30" i="9" s="1"/>
  <c r="IZ29" i="9"/>
  <c r="IY29" i="9" s="1"/>
  <c r="IZ28" i="9"/>
  <c r="IY28" i="9" s="1"/>
  <c r="IZ27" i="9"/>
  <c r="IY27" i="9" s="1"/>
  <c r="IZ26" i="9"/>
  <c r="IY26" i="9" s="1"/>
  <c r="IZ25" i="9"/>
  <c r="IY25" i="9" s="1"/>
  <c r="IZ24" i="9"/>
  <c r="IY24" i="9" s="1"/>
  <c r="IZ23" i="9"/>
  <c r="IY23" i="9" s="1"/>
  <c r="IZ22" i="9"/>
  <c r="IY22" i="9" s="1"/>
  <c r="IZ21" i="9"/>
  <c r="IY21" i="9" s="1"/>
  <c r="IZ20" i="9"/>
  <c r="IY20" i="9" s="1"/>
  <c r="IZ19" i="9"/>
  <c r="IY19" i="9" s="1"/>
  <c r="IZ18" i="9"/>
  <c r="IY18" i="9" s="1"/>
  <c r="IZ17" i="9"/>
  <c r="IY17" i="9" s="1"/>
  <c r="IZ16" i="9"/>
  <c r="IY16" i="9" s="1"/>
  <c r="IZ15" i="9"/>
  <c r="IY15" i="9" s="1"/>
  <c r="IZ14" i="9"/>
  <c r="IY14" i="9" s="1"/>
  <c r="IZ13" i="9"/>
  <c r="IY13" i="9" s="1"/>
  <c r="IZ12" i="9"/>
  <c r="IY12" i="9" s="1"/>
  <c r="IZ11" i="9"/>
  <c r="IY11" i="9" s="1"/>
  <c r="IZ10" i="9"/>
  <c r="IY10" i="9" s="1"/>
  <c r="IZ9" i="9"/>
  <c r="IY9" i="9" s="1"/>
  <c r="IZ8" i="9"/>
  <c r="IY8" i="9" s="1"/>
  <c r="IN223" i="9"/>
  <c r="IM223" i="9" s="1"/>
  <c r="IN222" i="9"/>
  <c r="IM222" i="9" s="1"/>
  <c r="IN221" i="9"/>
  <c r="IM221" i="9" s="1"/>
  <c r="IN220" i="9"/>
  <c r="IM220" i="9" s="1"/>
  <c r="IN219" i="9"/>
  <c r="IM219" i="9" s="1"/>
  <c r="IN218" i="9"/>
  <c r="IM218" i="9" s="1"/>
  <c r="IN217" i="9"/>
  <c r="IM217" i="9" s="1"/>
  <c r="IN216" i="9"/>
  <c r="IM216" i="9" s="1"/>
  <c r="IN215" i="9"/>
  <c r="IM215" i="9" s="1"/>
  <c r="IN214" i="9"/>
  <c r="IM214" i="9" s="1"/>
  <c r="IN213" i="9"/>
  <c r="IM213" i="9" s="1"/>
  <c r="IN212" i="9"/>
  <c r="IM212" i="9" s="1"/>
  <c r="IN211" i="9"/>
  <c r="IM211" i="9" s="1"/>
  <c r="IN210" i="9"/>
  <c r="IM210" i="9" s="1"/>
  <c r="IN209" i="9"/>
  <c r="IM209" i="9" s="1"/>
  <c r="IN208" i="9"/>
  <c r="IM208" i="9" s="1"/>
  <c r="IN207" i="9"/>
  <c r="IM207" i="9" s="1"/>
  <c r="IN206" i="9"/>
  <c r="IM206" i="9" s="1"/>
  <c r="IN205" i="9"/>
  <c r="IM205" i="9" s="1"/>
  <c r="IN204" i="9"/>
  <c r="IM204" i="9" s="1"/>
  <c r="IN203" i="9"/>
  <c r="IM203" i="9" s="1"/>
  <c r="IN202" i="9"/>
  <c r="IM202" i="9" s="1"/>
  <c r="IN201" i="9"/>
  <c r="IM201" i="9" s="1"/>
  <c r="IN200" i="9"/>
  <c r="IM200" i="9" s="1"/>
  <c r="IN199" i="9"/>
  <c r="IM199" i="9" s="1"/>
  <c r="IN198" i="9"/>
  <c r="IM198" i="9" s="1"/>
  <c r="IN197" i="9"/>
  <c r="IM197" i="9" s="1"/>
  <c r="IN196" i="9"/>
  <c r="IM196" i="9" s="1"/>
  <c r="IN195" i="9"/>
  <c r="IM195" i="9" s="1"/>
  <c r="IN194" i="9"/>
  <c r="IM194" i="9" s="1"/>
  <c r="IN193" i="9"/>
  <c r="IM193" i="9" s="1"/>
  <c r="IN192" i="9"/>
  <c r="IM192" i="9" s="1"/>
  <c r="IN191" i="9"/>
  <c r="IM191" i="9" s="1"/>
  <c r="IN190" i="9"/>
  <c r="IM190" i="9" s="1"/>
  <c r="IN189" i="9"/>
  <c r="IM189" i="9" s="1"/>
  <c r="IN188" i="9"/>
  <c r="IM188" i="9" s="1"/>
  <c r="IN187" i="9"/>
  <c r="IM187" i="9" s="1"/>
  <c r="IN186" i="9"/>
  <c r="IM186" i="9" s="1"/>
  <c r="IN185" i="9"/>
  <c r="IM185" i="9" s="1"/>
  <c r="IN184" i="9"/>
  <c r="IM184" i="9" s="1"/>
  <c r="IN183" i="9"/>
  <c r="IM183" i="9" s="1"/>
  <c r="IN182" i="9"/>
  <c r="IM182" i="9" s="1"/>
  <c r="IN181" i="9"/>
  <c r="IM181" i="9" s="1"/>
  <c r="IN180" i="9"/>
  <c r="IM180" i="9" s="1"/>
  <c r="IN179" i="9"/>
  <c r="IM179" i="9" s="1"/>
  <c r="IN178" i="9"/>
  <c r="IM178" i="9" s="1"/>
  <c r="IN177" i="9"/>
  <c r="IM177" i="9" s="1"/>
  <c r="IN176" i="9"/>
  <c r="IM176" i="9" s="1"/>
  <c r="IN175" i="9"/>
  <c r="IM175" i="9" s="1"/>
  <c r="IN174" i="9"/>
  <c r="IM174" i="9" s="1"/>
  <c r="IN173" i="9"/>
  <c r="IM173" i="9" s="1"/>
  <c r="IN172" i="9"/>
  <c r="IM172" i="9" s="1"/>
  <c r="IN171" i="9"/>
  <c r="IM171" i="9" s="1"/>
  <c r="IN170" i="9"/>
  <c r="IM170" i="9" s="1"/>
  <c r="IN169" i="9"/>
  <c r="IM169" i="9" s="1"/>
  <c r="IN168" i="9"/>
  <c r="IM168" i="9" s="1"/>
  <c r="IN167" i="9"/>
  <c r="IM167" i="9" s="1"/>
  <c r="IN166" i="9"/>
  <c r="IM166" i="9" s="1"/>
  <c r="IN165" i="9"/>
  <c r="IM165" i="9" s="1"/>
  <c r="IN164" i="9"/>
  <c r="IM164" i="9" s="1"/>
  <c r="IN163" i="9"/>
  <c r="IM163" i="9" s="1"/>
  <c r="IN162" i="9"/>
  <c r="IM162" i="9" s="1"/>
  <c r="IN161" i="9"/>
  <c r="IM161" i="9" s="1"/>
  <c r="IN160" i="9"/>
  <c r="IM160" i="9" s="1"/>
  <c r="IN159" i="9"/>
  <c r="IM159" i="9" s="1"/>
  <c r="IN158" i="9"/>
  <c r="IM158" i="9" s="1"/>
  <c r="IN157" i="9"/>
  <c r="IM157" i="9" s="1"/>
  <c r="IN156" i="9"/>
  <c r="IM156" i="9" s="1"/>
  <c r="IN155" i="9"/>
  <c r="IM155" i="9" s="1"/>
  <c r="IN154" i="9"/>
  <c r="IM154" i="9" s="1"/>
  <c r="IN153" i="9"/>
  <c r="IM153" i="9" s="1"/>
  <c r="IN152" i="9"/>
  <c r="IM152" i="9" s="1"/>
  <c r="IN151" i="9"/>
  <c r="IM151" i="9" s="1"/>
  <c r="IN150" i="9"/>
  <c r="IM150" i="9" s="1"/>
  <c r="IN149" i="9"/>
  <c r="IM149" i="9" s="1"/>
  <c r="IN148" i="9"/>
  <c r="IM148" i="9" s="1"/>
  <c r="IN147" i="9"/>
  <c r="IM147" i="9" s="1"/>
  <c r="IN146" i="9"/>
  <c r="IM146" i="9" s="1"/>
  <c r="IN145" i="9"/>
  <c r="IM145" i="9" s="1"/>
  <c r="IN144" i="9"/>
  <c r="IM144" i="9" s="1"/>
  <c r="IN143" i="9"/>
  <c r="IM143" i="9" s="1"/>
  <c r="IN142" i="9"/>
  <c r="IM142" i="9" s="1"/>
  <c r="IN141" i="9"/>
  <c r="IM141" i="9" s="1"/>
  <c r="IN140" i="9"/>
  <c r="IM140" i="9" s="1"/>
  <c r="IN139" i="9"/>
  <c r="IM139" i="9" s="1"/>
  <c r="IN138" i="9"/>
  <c r="IM138" i="9" s="1"/>
  <c r="IN137" i="9"/>
  <c r="IM137" i="9" s="1"/>
  <c r="IN136" i="9"/>
  <c r="IM136" i="9" s="1"/>
  <c r="IN135" i="9"/>
  <c r="IM135" i="9" s="1"/>
  <c r="IN134" i="9"/>
  <c r="IM134" i="9" s="1"/>
  <c r="IN133" i="9"/>
  <c r="IM133" i="9" s="1"/>
  <c r="IN132" i="9"/>
  <c r="IM132" i="9" s="1"/>
  <c r="IN131" i="9"/>
  <c r="IM131" i="9" s="1"/>
  <c r="IN130" i="9"/>
  <c r="IM130" i="9" s="1"/>
  <c r="IN129" i="9"/>
  <c r="IM129" i="9" s="1"/>
  <c r="IN128" i="9"/>
  <c r="IM128" i="9" s="1"/>
  <c r="IN127" i="9"/>
  <c r="IM127" i="9" s="1"/>
  <c r="IN126" i="9"/>
  <c r="IM126" i="9" s="1"/>
  <c r="IN125" i="9"/>
  <c r="IM125" i="9" s="1"/>
  <c r="IN124" i="9"/>
  <c r="IM124" i="9" s="1"/>
  <c r="IN123" i="9"/>
  <c r="IM123" i="9" s="1"/>
  <c r="IN122" i="9"/>
  <c r="IM122" i="9" s="1"/>
  <c r="IN121" i="9"/>
  <c r="IM121" i="9" s="1"/>
  <c r="IN120" i="9"/>
  <c r="IM120" i="9" s="1"/>
  <c r="IN119" i="9"/>
  <c r="IM119" i="9" s="1"/>
  <c r="IN118" i="9"/>
  <c r="IM118" i="9" s="1"/>
  <c r="IN117" i="9"/>
  <c r="IM117" i="9" s="1"/>
  <c r="IN116" i="9"/>
  <c r="IM116" i="9" s="1"/>
  <c r="IN115" i="9"/>
  <c r="IM115" i="9" s="1"/>
  <c r="IN114" i="9"/>
  <c r="IM114" i="9" s="1"/>
  <c r="IN113" i="9"/>
  <c r="IM113" i="9" s="1"/>
  <c r="IN112" i="9"/>
  <c r="IM112" i="9" s="1"/>
  <c r="IN111" i="9"/>
  <c r="IM111" i="9" s="1"/>
  <c r="IN110" i="9"/>
  <c r="IM110" i="9" s="1"/>
  <c r="IN109" i="9"/>
  <c r="IM109" i="9" s="1"/>
  <c r="IN108" i="9"/>
  <c r="IM108" i="9" s="1"/>
  <c r="IN107" i="9"/>
  <c r="IM107" i="9" s="1"/>
  <c r="IN106" i="9"/>
  <c r="IM106" i="9" s="1"/>
  <c r="IN105" i="9"/>
  <c r="IM105" i="9" s="1"/>
  <c r="IN104" i="9"/>
  <c r="IM104" i="9" s="1"/>
  <c r="IN103" i="9"/>
  <c r="IM103" i="9" s="1"/>
  <c r="IN102" i="9"/>
  <c r="IM102" i="9" s="1"/>
  <c r="IN101" i="9"/>
  <c r="IM101" i="9" s="1"/>
  <c r="IN100" i="9"/>
  <c r="IM100" i="9" s="1"/>
  <c r="IN99" i="9"/>
  <c r="IM99" i="9" s="1"/>
  <c r="IN98" i="9"/>
  <c r="IM98" i="9" s="1"/>
  <c r="IN97" i="9"/>
  <c r="IM97" i="9" s="1"/>
  <c r="IN96" i="9"/>
  <c r="IM96" i="9" s="1"/>
  <c r="IN95" i="9"/>
  <c r="IM95" i="9" s="1"/>
  <c r="IN94" i="9"/>
  <c r="IM94" i="9" s="1"/>
  <c r="IN93" i="9"/>
  <c r="IM93" i="9" s="1"/>
  <c r="IN92" i="9"/>
  <c r="IM92" i="9" s="1"/>
  <c r="IN91" i="9"/>
  <c r="IM91" i="9" s="1"/>
  <c r="IN90" i="9"/>
  <c r="IM90" i="9" s="1"/>
  <c r="IN89" i="9"/>
  <c r="IM89" i="9" s="1"/>
  <c r="IN88" i="9"/>
  <c r="IM88" i="9" s="1"/>
  <c r="IN87" i="9"/>
  <c r="IM87" i="9" s="1"/>
  <c r="IN86" i="9"/>
  <c r="IM86" i="9" s="1"/>
  <c r="IN85" i="9"/>
  <c r="IM85" i="9" s="1"/>
  <c r="IN84" i="9"/>
  <c r="IM84" i="9" s="1"/>
  <c r="IN83" i="9"/>
  <c r="IM83" i="9" s="1"/>
  <c r="IN82" i="9"/>
  <c r="IM82" i="9" s="1"/>
  <c r="IN81" i="9"/>
  <c r="IM81" i="9" s="1"/>
  <c r="IN80" i="9"/>
  <c r="IM80" i="9" s="1"/>
  <c r="IN79" i="9"/>
  <c r="IM79" i="9" s="1"/>
  <c r="IN78" i="9"/>
  <c r="IM78" i="9" s="1"/>
  <c r="IN77" i="9"/>
  <c r="IM77" i="9" s="1"/>
  <c r="IN76" i="9"/>
  <c r="IM76" i="9" s="1"/>
  <c r="IN75" i="9"/>
  <c r="IM75" i="9" s="1"/>
  <c r="IN74" i="9"/>
  <c r="IM74" i="9" s="1"/>
  <c r="IN73" i="9"/>
  <c r="IM73" i="9" s="1"/>
  <c r="IN72" i="9"/>
  <c r="IM72" i="9" s="1"/>
  <c r="IN71" i="9"/>
  <c r="IM71" i="9" s="1"/>
  <c r="IN70" i="9"/>
  <c r="IM70" i="9" s="1"/>
  <c r="IN69" i="9"/>
  <c r="IM69" i="9" s="1"/>
  <c r="IN68" i="9"/>
  <c r="IM68" i="9" s="1"/>
  <c r="IN67" i="9"/>
  <c r="IM67" i="9" s="1"/>
  <c r="IN66" i="9"/>
  <c r="IM66" i="9" s="1"/>
  <c r="IN65" i="9"/>
  <c r="IM65" i="9" s="1"/>
  <c r="IN64" i="9"/>
  <c r="IM64" i="9" s="1"/>
  <c r="IN63" i="9"/>
  <c r="IM63" i="9" s="1"/>
  <c r="IN62" i="9"/>
  <c r="IM62" i="9" s="1"/>
  <c r="IN61" i="9"/>
  <c r="IM61" i="9" s="1"/>
  <c r="IN60" i="9"/>
  <c r="IM60" i="9" s="1"/>
  <c r="IN59" i="9"/>
  <c r="IM59" i="9" s="1"/>
  <c r="IN58" i="9"/>
  <c r="IM58" i="9" s="1"/>
  <c r="IN57" i="9"/>
  <c r="IM57" i="9" s="1"/>
  <c r="IN56" i="9"/>
  <c r="IM56" i="9" s="1"/>
  <c r="IN55" i="9"/>
  <c r="IM55" i="9" s="1"/>
  <c r="IN54" i="9"/>
  <c r="IM54" i="9" s="1"/>
  <c r="IN53" i="9"/>
  <c r="IM53" i="9" s="1"/>
  <c r="IN52" i="9"/>
  <c r="IM52" i="9" s="1"/>
  <c r="IN51" i="9"/>
  <c r="IM51" i="9" s="1"/>
  <c r="IN50" i="9"/>
  <c r="IM50" i="9" s="1"/>
  <c r="IN49" i="9"/>
  <c r="IM49" i="9" s="1"/>
  <c r="IN48" i="9"/>
  <c r="IM48" i="9" s="1"/>
  <c r="IN47" i="9"/>
  <c r="IM47" i="9" s="1"/>
  <c r="IN46" i="9"/>
  <c r="IM46" i="9" s="1"/>
  <c r="IN45" i="9"/>
  <c r="IM45" i="9" s="1"/>
  <c r="IN44" i="9"/>
  <c r="IM44" i="9" s="1"/>
  <c r="IN43" i="9"/>
  <c r="IM43" i="9" s="1"/>
  <c r="IN42" i="9"/>
  <c r="IM42" i="9" s="1"/>
  <c r="IN41" i="9"/>
  <c r="IM41" i="9" s="1"/>
  <c r="IN40" i="9"/>
  <c r="IM40" i="9" s="1"/>
  <c r="IN39" i="9"/>
  <c r="IM39" i="9" s="1"/>
  <c r="IN38" i="9"/>
  <c r="IM38" i="9" s="1"/>
  <c r="IN37" i="9"/>
  <c r="IM37" i="9" s="1"/>
  <c r="IN36" i="9"/>
  <c r="IM36" i="9" s="1"/>
  <c r="IN35" i="9"/>
  <c r="IM35" i="9" s="1"/>
  <c r="IN34" i="9"/>
  <c r="IM34" i="9" s="1"/>
  <c r="IN33" i="9"/>
  <c r="IM33" i="9" s="1"/>
  <c r="IN32" i="9"/>
  <c r="IM32" i="9" s="1"/>
  <c r="IN31" i="9"/>
  <c r="IM31" i="9" s="1"/>
  <c r="IN30" i="9"/>
  <c r="IM30" i="9" s="1"/>
  <c r="IN29" i="9"/>
  <c r="IM29" i="9" s="1"/>
  <c r="IN28" i="9"/>
  <c r="IM28" i="9" s="1"/>
  <c r="IN27" i="9"/>
  <c r="IM27" i="9" s="1"/>
  <c r="IN26" i="9"/>
  <c r="IM26" i="9" s="1"/>
  <c r="IN25" i="9"/>
  <c r="IM25" i="9" s="1"/>
  <c r="IN24" i="9"/>
  <c r="IM24" i="9" s="1"/>
  <c r="IN23" i="9"/>
  <c r="IM23" i="9" s="1"/>
  <c r="IN22" i="9"/>
  <c r="IM22" i="9" s="1"/>
  <c r="IN21" i="9"/>
  <c r="IM21" i="9" s="1"/>
  <c r="IN20" i="9"/>
  <c r="IM20" i="9" s="1"/>
  <c r="IN19" i="9"/>
  <c r="IM19" i="9" s="1"/>
  <c r="IN18" i="9"/>
  <c r="IM18" i="9" s="1"/>
  <c r="IN17" i="9"/>
  <c r="IM17" i="9" s="1"/>
  <c r="IN16" i="9"/>
  <c r="IM16" i="9" s="1"/>
  <c r="IN15" i="9"/>
  <c r="IM15" i="9" s="1"/>
  <c r="IN14" i="9"/>
  <c r="IM14" i="9" s="1"/>
  <c r="IN13" i="9"/>
  <c r="IM13" i="9" s="1"/>
  <c r="IN12" i="9"/>
  <c r="IM12" i="9" s="1"/>
  <c r="IN11" i="9"/>
  <c r="IM11" i="9" s="1"/>
  <c r="IN10" i="9"/>
  <c r="IM10" i="9" s="1"/>
  <c r="IN9" i="9"/>
  <c r="IM9" i="9" s="1"/>
  <c r="IN8" i="9"/>
  <c r="IM8" i="9" s="1"/>
  <c r="IB223" i="9"/>
  <c r="IA223" i="9" s="1"/>
  <c r="IB222" i="9"/>
  <c r="IA222" i="9" s="1"/>
  <c r="IB221" i="9"/>
  <c r="IA221" i="9" s="1"/>
  <c r="IB220" i="9"/>
  <c r="IA220" i="9" s="1"/>
  <c r="IB219" i="9"/>
  <c r="IA219" i="9" s="1"/>
  <c r="IB218" i="9"/>
  <c r="IA218" i="9" s="1"/>
  <c r="IB217" i="9"/>
  <c r="IA217" i="9" s="1"/>
  <c r="IB216" i="9"/>
  <c r="IA216" i="9" s="1"/>
  <c r="IB215" i="9"/>
  <c r="IA215" i="9" s="1"/>
  <c r="IB214" i="9"/>
  <c r="IA214" i="9" s="1"/>
  <c r="IB213" i="9"/>
  <c r="IA213" i="9" s="1"/>
  <c r="IB212" i="9"/>
  <c r="IA212" i="9" s="1"/>
  <c r="IB211" i="9"/>
  <c r="IA211" i="9" s="1"/>
  <c r="IB210" i="9"/>
  <c r="IA210" i="9" s="1"/>
  <c r="IB209" i="9"/>
  <c r="IA209" i="9" s="1"/>
  <c r="IB208" i="9"/>
  <c r="IA208" i="9" s="1"/>
  <c r="IB207" i="9"/>
  <c r="IA207" i="9" s="1"/>
  <c r="IB206" i="9"/>
  <c r="IA206" i="9" s="1"/>
  <c r="IB205" i="9"/>
  <c r="IA205" i="9" s="1"/>
  <c r="IB204" i="9"/>
  <c r="IA204" i="9" s="1"/>
  <c r="IB203" i="9"/>
  <c r="IA203" i="9" s="1"/>
  <c r="IB202" i="9"/>
  <c r="IA202" i="9" s="1"/>
  <c r="IB201" i="9"/>
  <c r="IA201" i="9" s="1"/>
  <c r="IB200" i="9"/>
  <c r="IA200" i="9" s="1"/>
  <c r="IB199" i="9"/>
  <c r="IA199" i="9" s="1"/>
  <c r="IB198" i="9"/>
  <c r="IA198" i="9" s="1"/>
  <c r="IB197" i="9"/>
  <c r="IA197" i="9" s="1"/>
  <c r="IB196" i="9"/>
  <c r="IA196" i="9" s="1"/>
  <c r="IB195" i="9"/>
  <c r="IA195" i="9" s="1"/>
  <c r="IB194" i="9"/>
  <c r="IA194" i="9" s="1"/>
  <c r="IB193" i="9"/>
  <c r="IA193" i="9" s="1"/>
  <c r="IB192" i="9"/>
  <c r="IA192" i="9" s="1"/>
  <c r="IB191" i="9"/>
  <c r="IA191" i="9" s="1"/>
  <c r="IB190" i="9"/>
  <c r="IA190" i="9" s="1"/>
  <c r="IB189" i="9"/>
  <c r="IA189" i="9" s="1"/>
  <c r="IB188" i="9"/>
  <c r="IA188" i="9" s="1"/>
  <c r="IB187" i="9"/>
  <c r="IA187" i="9" s="1"/>
  <c r="IB186" i="9"/>
  <c r="IA186" i="9" s="1"/>
  <c r="IB185" i="9"/>
  <c r="IA185" i="9" s="1"/>
  <c r="IB184" i="9"/>
  <c r="IA184" i="9" s="1"/>
  <c r="IB183" i="9"/>
  <c r="IA183" i="9" s="1"/>
  <c r="IB182" i="9"/>
  <c r="IA182" i="9" s="1"/>
  <c r="IB181" i="9"/>
  <c r="IA181" i="9" s="1"/>
  <c r="IB180" i="9"/>
  <c r="IA180" i="9" s="1"/>
  <c r="IB179" i="9"/>
  <c r="IA179" i="9" s="1"/>
  <c r="IB178" i="9"/>
  <c r="IA178" i="9" s="1"/>
  <c r="IB177" i="9"/>
  <c r="IA177" i="9" s="1"/>
  <c r="IB176" i="9"/>
  <c r="IA176" i="9" s="1"/>
  <c r="IB175" i="9"/>
  <c r="IA175" i="9" s="1"/>
  <c r="IB174" i="9"/>
  <c r="IA174" i="9" s="1"/>
  <c r="IB173" i="9"/>
  <c r="IA173" i="9" s="1"/>
  <c r="IB172" i="9"/>
  <c r="IA172" i="9" s="1"/>
  <c r="IB171" i="9"/>
  <c r="IA171" i="9" s="1"/>
  <c r="IB170" i="9"/>
  <c r="IA170" i="9" s="1"/>
  <c r="IB169" i="9"/>
  <c r="IA169" i="9" s="1"/>
  <c r="IB168" i="9"/>
  <c r="IA168" i="9" s="1"/>
  <c r="IB167" i="9"/>
  <c r="IA167" i="9" s="1"/>
  <c r="IB166" i="9"/>
  <c r="IA166" i="9" s="1"/>
  <c r="IB165" i="9"/>
  <c r="IA165" i="9" s="1"/>
  <c r="IB164" i="9"/>
  <c r="IA164" i="9" s="1"/>
  <c r="IB163" i="9"/>
  <c r="IA163" i="9" s="1"/>
  <c r="IB162" i="9"/>
  <c r="IA162" i="9" s="1"/>
  <c r="IB161" i="9"/>
  <c r="IA161" i="9" s="1"/>
  <c r="IB160" i="9"/>
  <c r="IA160" i="9" s="1"/>
  <c r="IB159" i="9"/>
  <c r="IA159" i="9" s="1"/>
  <c r="IB158" i="9"/>
  <c r="IA158" i="9" s="1"/>
  <c r="IB157" i="9"/>
  <c r="IA157" i="9" s="1"/>
  <c r="IB156" i="9"/>
  <c r="IA156" i="9" s="1"/>
  <c r="IB155" i="9"/>
  <c r="IA155" i="9" s="1"/>
  <c r="IB154" i="9"/>
  <c r="IA154" i="9" s="1"/>
  <c r="IB153" i="9"/>
  <c r="IA153" i="9" s="1"/>
  <c r="IB152" i="9"/>
  <c r="IA152" i="9" s="1"/>
  <c r="IB151" i="9"/>
  <c r="IA151" i="9" s="1"/>
  <c r="IB150" i="9"/>
  <c r="IA150" i="9" s="1"/>
  <c r="IB149" i="9"/>
  <c r="IA149" i="9" s="1"/>
  <c r="IB148" i="9"/>
  <c r="IA148" i="9" s="1"/>
  <c r="IB147" i="9"/>
  <c r="IA147" i="9" s="1"/>
  <c r="IB146" i="9"/>
  <c r="IA146" i="9" s="1"/>
  <c r="IB145" i="9"/>
  <c r="IA145" i="9" s="1"/>
  <c r="IB144" i="9"/>
  <c r="IA144" i="9" s="1"/>
  <c r="IB143" i="9"/>
  <c r="IA143" i="9" s="1"/>
  <c r="IB142" i="9"/>
  <c r="IA142" i="9" s="1"/>
  <c r="IB141" i="9"/>
  <c r="IA141" i="9" s="1"/>
  <c r="IB140" i="9"/>
  <c r="IA140" i="9" s="1"/>
  <c r="IB139" i="9"/>
  <c r="IA139" i="9" s="1"/>
  <c r="IB138" i="9"/>
  <c r="IA138" i="9" s="1"/>
  <c r="IB137" i="9"/>
  <c r="IA137" i="9" s="1"/>
  <c r="IB136" i="9"/>
  <c r="IA136" i="9" s="1"/>
  <c r="IB135" i="9"/>
  <c r="IA135" i="9" s="1"/>
  <c r="IB134" i="9"/>
  <c r="IA134" i="9" s="1"/>
  <c r="IB133" i="9"/>
  <c r="IA133" i="9" s="1"/>
  <c r="IB132" i="9"/>
  <c r="IA132" i="9" s="1"/>
  <c r="IB131" i="9"/>
  <c r="IA131" i="9" s="1"/>
  <c r="IB130" i="9"/>
  <c r="IA130" i="9" s="1"/>
  <c r="IB129" i="9"/>
  <c r="IA129" i="9" s="1"/>
  <c r="IB128" i="9"/>
  <c r="IA128" i="9" s="1"/>
  <c r="IB127" i="9"/>
  <c r="IA127" i="9" s="1"/>
  <c r="IB126" i="9"/>
  <c r="IA126" i="9" s="1"/>
  <c r="IB125" i="9"/>
  <c r="IA125" i="9" s="1"/>
  <c r="IB124" i="9"/>
  <c r="IA124" i="9" s="1"/>
  <c r="IB123" i="9"/>
  <c r="IA123" i="9" s="1"/>
  <c r="IB122" i="9"/>
  <c r="IA122" i="9" s="1"/>
  <c r="IB121" i="9"/>
  <c r="IA121" i="9" s="1"/>
  <c r="IB120" i="9"/>
  <c r="IA120" i="9" s="1"/>
  <c r="IB119" i="9"/>
  <c r="IA119" i="9" s="1"/>
  <c r="IB118" i="9"/>
  <c r="IA118" i="9" s="1"/>
  <c r="IB117" i="9"/>
  <c r="IA117" i="9" s="1"/>
  <c r="IB116" i="9"/>
  <c r="IA116" i="9" s="1"/>
  <c r="IB115" i="9"/>
  <c r="IA115" i="9" s="1"/>
  <c r="IB114" i="9"/>
  <c r="IA114" i="9" s="1"/>
  <c r="IB113" i="9"/>
  <c r="IA113" i="9" s="1"/>
  <c r="IB112" i="9"/>
  <c r="IA112" i="9" s="1"/>
  <c r="IB111" i="9"/>
  <c r="IA111" i="9" s="1"/>
  <c r="IB110" i="9"/>
  <c r="IA110" i="9" s="1"/>
  <c r="IB109" i="9"/>
  <c r="IA109" i="9" s="1"/>
  <c r="IB108" i="9"/>
  <c r="IA108" i="9" s="1"/>
  <c r="IB107" i="9"/>
  <c r="IA107" i="9" s="1"/>
  <c r="IB106" i="9"/>
  <c r="IA106" i="9" s="1"/>
  <c r="IB105" i="9"/>
  <c r="IA105" i="9" s="1"/>
  <c r="IB104" i="9"/>
  <c r="IA104" i="9" s="1"/>
  <c r="IB103" i="9"/>
  <c r="IA103" i="9" s="1"/>
  <c r="IB102" i="9"/>
  <c r="IA102" i="9" s="1"/>
  <c r="IB101" i="9"/>
  <c r="IA101" i="9" s="1"/>
  <c r="IB100" i="9"/>
  <c r="IA100" i="9" s="1"/>
  <c r="IB99" i="9"/>
  <c r="IA99" i="9" s="1"/>
  <c r="IB98" i="9"/>
  <c r="IA98" i="9" s="1"/>
  <c r="IB97" i="9"/>
  <c r="IA97" i="9" s="1"/>
  <c r="IB96" i="9"/>
  <c r="IA96" i="9" s="1"/>
  <c r="IB95" i="9"/>
  <c r="IA95" i="9" s="1"/>
  <c r="IB94" i="9"/>
  <c r="IA94" i="9" s="1"/>
  <c r="IB93" i="9"/>
  <c r="IA93" i="9" s="1"/>
  <c r="IB92" i="9"/>
  <c r="IA92" i="9" s="1"/>
  <c r="IB91" i="9"/>
  <c r="IA91" i="9" s="1"/>
  <c r="IB90" i="9"/>
  <c r="IA90" i="9" s="1"/>
  <c r="IB89" i="9"/>
  <c r="IA89" i="9" s="1"/>
  <c r="IB88" i="9"/>
  <c r="IA88" i="9" s="1"/>
  <c r="IB87" i="9"/>
  <c r="IA87" i="9" s="1"/>
  <c r="IB86" i="9"/>
  <c r="IA86" i="9" s="1"/>
  <c r="IB85" i="9"/>
  <c r="IA85" i="9" s="1"/>
  <c r="IB84" i="9"/>
  <c r="IA84" i="9" s="1"/>
  <c r="IB83" i="9"/>
  <c r="IA83" i="9" s="1"/>
  <c r="IB82" i="9"/>
  <c r="IA82" i="9" s="1"/>
  <c r="IB81" i="9"/>
  <c r="IA81" i="9" s="1"/>
  <c r="IB80" i="9"/>
  <c r="IA80" i="9" s="1"/>
  <c r="IB79" i="9"/>
  <c r="IA79" i="9" s="1"/>
  <c r="IB78" i="9"/>
  <c r="IA78" i="9" s="1"/>
  <c r="IB77" i="9"/>
  <c r="IA77" i="9" s="1"/>
  <c r="IB76" i="9"/>
  <c r="IA76" i="9" s="1"/>
  <c r="IB75" i="9"/>
  <c r="IA75" i="9" s="1"/>
  <c r="IB74" i="9"/>
  <c r="IA74" i="9" s="1"/>
  <c r="IB73" i="9"/>
  <c r="IA73" i="9" s="1"/>
  <c r="IB72" i="9"/>
  <c r="IA72" i="9" s="1"/>
  <c r="IB71" i="9"/>
  <c r="IA71" i="9" s="1"/>
  <c r="IB70" i="9"/>
  <c r="IA70" i="9" s="1"/>
  <c r="IB69" i="9"/>
  <c r="IA69" i="9" s="1"/>
  <c r="IB68" i="9"/>
  <c r="IA68" i="9" s="1"/>
  <c r="IB67" i="9"/>
  <c r="IA67" i="9" s="1"/>
  <c r="IB66" i="9"/>
  <c r="IA66" i="9" s="1"/>
  <c r="IB65" i="9"/>
  <c r="IA65" i="9" s="1"/>
  <c r="IB64" i="9"/>
  <c r="IA64" i="9" s="1"/>
  <c r="IB63" i="9"/>
  <c r="IA63" i="9" s="1"/>
  <c r="IB62" i="9"/>
  <c r="IA62" i="9" s="1"/>
  <c r="IB61" i="9"/>
  <c r="IA61" i="9" s="1"/>
  <c r="IB60" i="9"/>
  <c r="IA60" i="9" s="1"/>
  <c r="IB59" i="9"/>
  <c r="IA59" i="9" s="1"/>
  <c r="IB58" i="9"/>
  <c r="IA58" i="9" s="1"/>
  <c r="IB57" i="9"/>
  <c r="IA57" i="9" s="1"/>
  <c r="IB56" i="9"/>
  <c r="IA56" i="9" s="1"/>
  <c r="IB55" i="9"/>
  <c r="IA55" i="9" s="1"/>
  <c r="IB54" i="9"/>
  <c r="IA54" i="9" s="1"/>
  <c r="IB53" i="9"/>
  <c r="IA53" i="9" s="1"/>
  <c r="IB52" i="9"/>
  <c r="IA52" i="9" s="1"/>
  <c r="IB51" i="9"/>
  <c r="IA51" i="9" s="1"/>
  <c r="IB50" i="9"/>
  <c r="IA50" i="9" s="1"/>
  <c r="IB49" i="9"/>
  <c r="IA49" i="9" s="1"/>
  <c r="IB48" i="9"/>
  <c r="IA48" i="9" s="1"/>
  <c r="IB47" i="9"/>
  <c r="IA47" i="9" s="1"/>
  <c r="IB46" i="9"/>
  <c r="IA46" i="9" s="1"/>
  <c r="IB45" i="9"/>
  <c r="IA45" i="9" s="1"/>
  <c r="IB44" i="9"/>
  <c r="IA44" i="9" s="1"/>
  <c r="IB43" i="9"/>
  <c r="IA43" i="9" s="1"/>
  <c r="IB42" i="9"/>
  <c r="IA42" i="9" s="1"/>
  <c r="IB41" i="9"/>
  <c r="IA41" i="9" s="1"/>
  <c r="IB40" i="9"/>
  <c r="IA40" i="9" s="1"/>
  <c r="IB39" i="9"/>
  <c r="IA39" i="9" s="1"/>
  <c r="IB38" i="9"/>
  <c r="IA38" i="9" s="1"/>
  <c r="IB37" i="9"/>
  <c r="IA37" i="9" s="1"/>
  <c r="IB36" i="9"/>
  <c r="IA36" i="9" s="1"/>
  <c r="IB35" i="9"/>
  <c r="IA35" i="9" s="1"/>
  <c r="IB34" i="9"/>
  <c r="IA34" i="9" s="1"/>
  <c r="IB33" i="9"/>
  <c r="IA33" i="9" s="1"/>
  <c r="IB32" i="9"/>
  <c r="IA32" i="9" s="1"/>
  <c r="IB31" i="9"/>
  <c r="IA31" i="9" s="1"/>
  <c r="IB30" i="9"/>
  <c r="IA30" i="9" s="1"/>
  <c r="IB29" i="9"/>
  <c r="IA29" i="9" s="1"/>
  <c r="IB28" i="9"/>
  <c r="IA28" i="9" s="1"/>
  <c r="IB27" i="9"/>
  <c r="IA27" i="9" s="1"/>
  <c r="IB26" i="9"/>
  <c r="IA26" i="9" s="1"/>
  <c r="IB25" i="9"/>
  <c r="IA25" i="9" s="1"/>
  <c r="IB24" i="9"/>
  <c r="IA24" i="9" s="1"/>
  <c r="IB23" i="9"/>
  <c r="IA23" i="9" s="1"/>
  <c r="IB22" i="9"/>
  <c r="IA22" i="9" s="1"/>
  <c r="IB21" i="9"/>
  <c r="IA21" i="9" s="1"/>
  <c r="IB20" i="9"/>
  <c r="IA20" i="9" s="1"/>
  <c r="IB19" i="9"/>
  <c r="IA19" i="9" s="1"/>
  <c r="IB18" i="9"/>
  <c r="IA18" i="9" s="1"/>
  <c r="IB17" i="9"/>
  <c r="IA17" i="9" s="1"/>
  <c r="IB16" i="9"/>
  <c r="IA16" i="9" s="1"/>
  <c r="IB15" i="9"/>
  <c r="IA15" i="9" s="1"/>
  <c r="IB14" i="9"/>
  <c r="IA14" i="9" s="1"/>
  <c r="IB13" i="9"/>
  <c r="IA13" i="9" s="1"/>
  <c r="IB12" i="9"/>
  <c r="IA12" i="9" s="1"/>
  <c r="IB11" i="9"/>
  <c r="IA11" i="9" s="1"/>
  <c r="IB10" i="9"/>
  <c r="IA10" i="9" s="1"/>
  <c r="IB9" i="9"/>
  <c r="IA9" i="9" s="1"/>
  <c r="IB8" i="9"/>
  <c r="IA8" i="9" s="1"/>
  <c r="HV223" i="9"/>
  <c r="HU223" i="9" s="1"/>
  <c r="HV222" i="9"/>
  <c r="HU222" i="9" s="1"/>
  <c r="HV221" i="9"/>
  <c r="HU221" i="9" s="1"/>
  <c r="HV220" i="9"/>
  <c r="HU220" i="9" s="1"/>
  <c r="HV219" i="9"/>
  <c r="HU219" i="9" s="1"/>
  <c r="HV218" i="9"/>
  <c r="HU218" i="9" s="1"/>
  <c r="HV217" i="9"/>
  <c r="HU217" i="9" s="1"/>
  <c r="HV216" i="9"/>
  <c r="HU216" i="9" s="1"/>
  <c r="HV215" i="9"/>
  <c r="HU215" i="9" s="1"/>
  <c r="HV214" i="9"/>
  <c r="HU214" i="9" s="1"/>
  <c r="HV213" i="9"/>
  <c r="HU213" i="9" s="1"/>
  <c r="HV212" i="9"/>
  <c r="HU212" i="9" s="1"/>
  <c r="HV211" i="9"/>
  <c r="HU211" i="9" s="1"/>
  <c r="HV210" i="9"/>
  <c r="HU210" i="9" s="1"/>
  <c r="HV209" i="9"/>
  <c r="HU209" i="9" s="1"/>
  <c r="HV208" i="9"/>
  <c r="HU208" i="9" s="1"/>
  <c r="HV207" i="9"/>
  <c r="HU207" i="9" s="1"/>
  <c r="HV206" i="9"/>
  <c r="HU206" i="9" s="1"/>
  <c r="HV205" i="9"/>
  <c r="HU205" i="9" s="1"/>
  <c r="HV204" i="9"/>
  <c r="HU204" i="9" s="1"/>
  <c r="HV203" i="9"/>
  <c r="HU203" i="9" s="1"/>
  <c r="HV202" i="9"/>
  <c r="HU202" i="9" s="1"/>
  <c r="HV201" i="9"/>
  <c r="HU201" i="9" s="1"/>
  <c r="HV200" i="9"/>
  <c r="HU200" i="9" s="1"/>
  <c r="HV199" i="9"/>
  <c r="HU199" i="9" s="1"/>
  <c r="HV198" i="9"/>
  <c r="HU198" i="9" s="1"/>
  <c r="HV197" i="9"/>
  <c r="HU197" i="9" s="1"/>
  <c r="HV196" i="9"/>
  <c r="HU196" i="9" s="1"/>
  <c r="HV195" i="9"/>
  <c r="HU195" i="9" s="1"/>
  <c r="HV194" i="9"/>
  <c r="HU194" i="9" s="1"/>
  <c r="HV193" i="9"/>
  <c r="HU193" i="9" s="1"/>
  <c r="HV192" i="9"/>
  <c r="HU192" i="9" s="1"/>
  <c r="HV191" i="9"/>
  <c r="HU191" i="9" s="1"/>
  <c r="HV190" i="9"/>
  <c r="HU190" i="9" s="1"/>
  <c r="HV189" i="9"/>
  <c r="HU189" i="9" s="1"/>
  <c r="HV188" i="9"/>
  <c r="HU188" i="9" s="1"/>
  <c r="HV187" i="9"/>
  <c r="HU187" i="9" s="1"/>
  <c r="HV186" i="9"/>
  <c r="HU186" i="9" s="1"/>
  <c r="HV185" i="9"/>
  <c r="HU185" i="9" s="1"/>
  <c r="HV184" i="9"/>
  <c r="HU184" i="9" s="1"/>
  <c r="HV183" i="9"/>
  <c r="HU183" i="9" s="1"/>
  <c r="HV182" i="9"/>
  <c r="HU182" i="9" s="1"/>
  <c r="HV181" i="9"/>
  <c r="HU181" i="9" s="1"/>
  <c r="HV180" i="9"/>
  <c r="HU180" i="9" s="1"/>
  <c r="HV179" i="9"/>
  <c r="HU179" i="9" s="1"/>
  <c r="HV178" i="9"/>
  <c r="HU178" i="9" s="1"/>
  <c r="HV177" i="9"/>
  <c r="HU177" i="9" s="1"/>
  <c r="HV176" i="9"/>
  <c r="HU176" i="9" s="1"/>
  <c r="HV175" i="9"/>
  <c r="HU175" i="9" s="1"/>
  <c r="HV174" i="9"/>
  <c r="HU174" i="9" s="1"/>
  <c r="HV173" i="9"/>
  <c r="HU173" i="9" s="1"/>
  <c r="HV172" i="9"/>
  <c r="HU172" i="9" s="1"/>
  <c r="HV171" i="9"/>
  <c r="HU171" i="9" s="1"/>
  <c r="HV170" i="9"/>
  <c r="HU170" i="9" s="1"/>
  <c r="HV169" i="9"/>
  <c r="HU169" i="9" s="1"/>
  <c r="HV168" i="9"/>
  <c r="HU168" i="9" s="1"/>
  <c r="HV167" i="9"/>
  <c r="HU167" i="9" s="1"/>
  <c r="HV166" i="9"/>
  <c r="HU166" i="9" s="1"/>
  <c r="HV165" i="9"/>
  <c r="HU165" i="9" s="1"/>
  <c r="HV164" i="9"/>
  <c r="HU164" i="9" s="1"/>
  <c r="HV163" i="9"/>
  <c r="HU163" i="9" s="1"/>
  <c r="HV162" i="9"/>
  <c r="HU162" i="9" s="1"/>
  <c r="HV161" i="9"/>
  <c r="HU161" i="9" s="1"/>
  <c r="HV160" i="9"/>
  <c r="HU160" i="9" s="1"/>
  <c r="HV159" i="9"/>
  <c r="HU159" i="9" s="1"/>
  <c r="HV158" i="9"/>
  <c r="HU158" i="9" s="1"/>
  <c r="HV157" i="9"/>
  <c r="HU157" i="9" s="1"/>
  <c r="HV156" i="9"/>
  <c r="HU156" i="9" s="1"/>
  <c r="HV155" i="9"/>
  <c r="HU155" i="9" s="1"/>
  <c r="HV154" i="9"/>
  <c r="HU154" i="9" s="1"/>
  <c r="HV153" i="9"/>
  <c r="HU153" i="9" s="1"/>
  <c r="HV152" i="9"/>
  <c r="HU152" i="9" s="1"/>
  <c r="HV151" i="9"/>
  <c r="HU151" i="9" s="1"/>
  <c r="HV150" i="9"/>
  <c r="HU150" i="9" s="1"/>
  <c r="HV149" i="9"/>
  <c r="HU149" i="9" s="1"/>
  <c r="HV148" i="9"/>
  <c r="HU148" i="9" s="1"/>
  <c r="HV147" i="9"/>
  <c r="HU147" i="9" s="1"/>
  <c r="HV146" i="9"/>
  <c r="HU146" i="9" s="1"/>
  <c r="HV145" i="9"/>
  <c r="HU145" i="9" s="1"/>
  <c r="HV144" i="9"/>
  <c r="HU144" i="9" s="1"/>
  <c r="HV143" i="9"/>
  <c r="HU143" i="9" s="1"/>
  <c r="HV142" i="9"/>
  <c r="HU142" i="9" s="1"/>
  <c r="HV141" i="9"/>
  <c r="HU141" i="9" s="1"/>
  <c r="HV140" i="9"/>
  <c r="HU140" i="9" s="1"/>
  <c r="HV139" i="9"/>
  <c r="HU139" i="9" s="1"/>
  <c r="HV138" i="9"/>
  <c r="HU138" i="9" s="1"/>
  <c r="HV137" i="9"/>
  <c r="HU137" i="9" s="1"/>
  <c r="HV136" i="9"/>
  <c r="HU136" i="9" s="1"/>
  <c r="HV135" i="9"/>
  <c r="HU135" i="9" s="1"/>
  <c r="HV134" i="9"/>
  <c r="HU134" i="9" s="1"/>
  <c r="HV133" i="9"/>
  <c r="HU133" i="9" s="1"/>
  <c r="HV132" i="9"/>
  <c r="HU132" i="9" s="1"/>
  <c r="HV131" i="9"/>
  <c r="HU131" i="9" s="1"/>
  <c r="HV130" i="9"/>
  <c r="HU130" i="9" s="1"/>
  <c r="HV129" i="9"/>
  <c r="HU129" i="9" s="1"/>
  <c r="HV128" i="9"/>
  <c r="HU128" i="9" s="1"/>
  <c r="HV127" i="9"/>
  <c r="HU127" i="9" s="1"/>
  <c r="HV126" i="9"/>
  <c r="HU126" i="9" s="1"/>
  <c r="HV125" i="9"/>
  <c r="HU125" i="9" s="1"/>
  <c r="HV124" i="9"/>
  <c r="HU124" i="9" s="1"/>
  <c r="HV123" i="9"/>
  <c r="HU123" i="9" s="1"/>
  <c r="HV122" i="9"/>
  <c r="HU122" i="9" s="1"/>
  <c r="HV121" i="9"/>
  <c r="HU121" i="9" s="1"/>
  <c r="HV120" i="9"/>
  <c r="HU120" i="9" s="1"/>
  <c r="HV119" i="9"/>
  <c r="HU119" i="9" s="1"/>
  <c r="HV118" i="9"/>
  <c r="HU118" i="9" s="1"/>
  <c r="HV117" i="9"/>
  <c r="HU117" i="9" s="1"/>
  <c r="HV116" i="9"/>
  <c r="HU116" i="9" s="1"/>
  <c r="HV115" i="9"/>
  <c r="HU115" i="9" s="1"/>
  <c r="HV114" i="9"/>
  <c r="HU114" i="9" s="1"/>
  <c r="HV113" i="9"/>
  <c r="HU113" i="9" s="1"/>
  <c r="HV112" i="9"/>
  <c r="HU112" i="9" s="1"/>
  <c r="HV111" i="9"/>
  <c r="HU111" i="9" s="1"/>
  <c r="HV110" i="9"/>
  <c r="HU110" i="9" s="1"/>
  <c r="HV109" i="9"/>
  <c r="HU109" i="9" s="1"/>
  <c r="HV108" i="9"/>
  <c r="HU108" i="9" s="1"/>
  <c r="HV107" i="9"/>
  <c r="HU107" i="9" s="1"/>
  <c r="HV106" i="9"/>
  <c r="HU106" i="9" s="1"/>
  <c r="HV105" i="9"/>
  <c r="HU105" i="9" s="1"/>
  <c r="HV104" i="9"/>
  <c r="HU104" i="9" s="1"/>
  <c r="HV103" i="9"/>
  <c r="HU103" i="9" s="1"/>
  <c r="HV102" i="9"/>
  <c r="HU102" i="9" s="1"/>
  <c r="HV101" i="9"/>
  <c r="HU101" i="9" s="1"/>
  <c r="HV100" i="9"/>
  <c r="HU100" i="9" s="1"/>
  <c r="HV99" i="9"/>
  <c r="HU99" i="9" s="1"/>
  <c r="HV98" i="9"/>
  <c r="HU98" i="9" s="1"/>
  <c r="HV97" i="9"/>
  <c r="HU97" i="9" s="1"/>
  <c r="HV96" i="9"/>
  <c r="HU96" i="9" s="1"/>
  <c r="HV95" i="9"/>
  <c r="HU95" i="9" s="1"/>
  <c r="HV94" i="9"/>
  <c r="HU94" i="9" s="1"/>
  <c r="HV93" i="9"/>
  <c r="HU93" i="9" s="1"/>
  <c r="HV92" i="9"/>
  <c r="HU92" i="9" s="1"/>
  <c r="HV91" i="9"/>
  <c r="HU91" i="9" s="1"/>
  <c r="HV90" i="9"/>
  <c r="HU90" i="9" s="1"/>
  <c r="HV89" i="9"/>
  <c r="HU89" i="9" s="1"/>
  <c r="HV88" i="9"/>
  <c r="HU88" i="9" s="1"/>
  <c r="HV87" i="9"/>
  <c r="HU87" i="9" s="1"/>
  <c r="HV86" i="9"/>
  <c r="HU86" i="9" s="1"/>
  <c r="HV85" i="9"/>
  <c r="HU85" i="9" s="1"/>
  <c r="HV84" i="9"/>
  <c r="HU84" i="9" s="1"/>
  <c r="HV83" i="9"/>
  <c r="HU83" i="9" s="1"/>
  <c r="HV82" i="9"/>
  <c r="HU82" i="9" s="1"/>
  <c r="HV81" i="9"/>
  <c r="HU81" i="9" s="1"/>
  <c r="HV80" i="9"/>
  <c r="HU80" i="9" s="1"/>
  <c r="HV79" i="9"/>
  <c r="HU79" i="9" s="1"/>
  <c r="HV78" i="9"/>
  <c r="HU78" i="9" s="1"/>
  <c r="HV77" i="9"/>
  <c r="HU77" i="9" s="1"/>
  <c r="HV76" i="9"/>
  <c r="HU76" i="9" s="1"/>
  <c r="HV75" i="9"/>
  <c r="HU75" i="9" s="1"/>
  <c r="HV74" i="9"/>
  <c r="HU74" i="9" s="1"/>
  <c r="HV73" i="9"/>
  <c r="HU73" i="9" s="1"/>
  <c r="HV72" i="9"/>
  <c r="HU72" i="9" s="1"/>
  <c r="HV71" i="9"/>
  <c r="HU71" i="9" s="1"/>
  <c r="HV70" i="9"/>
  <c r="HU70" i="9" s="1"/>
  <c r="HV69" i="9"/>
  <c r="HU69" i="9" s="1"/>
  <c r="HV68" i="9"/>
  <c r="HU68" i="9" s="1"/>
  <c r="HV67" i="9"/>
  <c r="HU67" i="9" s="1"/>
  <c r="HV66" i="9"/>
  <c r="HU66" i="9" s="1"/>
  <c r="HV65" i="9"/>
  <c r="HU65" i="9" s="1"/>
  <c r="HV64" i="9"/>
  <c r="HU64" i="9" s="1"/>
  <c r="HV63" i="9"/>
  <c r="HU63" i="9" s="1"/>
  <c r="HV62" i="9"/>
  <c r="HU62" i="9" s="1"/>
  <c r="HV61" i="9"/>
  <c r="HU61" i="9" s="1"/>
  <c r="HV60" i="9"/>
  <c r="HU60" i="9" s="1"/>
  <c r="HV59" i="9"/>
  <c r="HU59" i="9" s="1"/>
  <c r="HV58" i="9"/>
  <c r="HU58" i="9" s="1"/>
  <c r="HV57" i="9"/>
  <c r="HU57" i="9" s="1"/>
  <c r="HV56" i="9"/>
  <c r="HU56" i="9" s="1"/>
  <c r="HV55" i="9"/>
  <c r="HU55" i="9" s="1"/>
  <c r="HV54" i="9"/>
  <c r="HU54" i="9" s="1"/>
  <c r="HV53" i="9"/>
  <c r="HU53" i="9" s="1"/>
  <c r="HV52" i="9"/>
  <c r="HU52" i="9" s="1"/>
  <c r="HV51" i="9"/>
  <c r="HU51" i="9" s="1"/>
  <c r="HV50" i="9"/>
  <c r="HU50" i="9" s="1"/>
  <c r="HV49" i="9"/>
  <c r="HU49" i="9" s="1"/>
  <c r="HV48" i="9"/>
  <c r="HU48" i="9" s="1"/>
  <c r="HV47" i="9"/>
  <c r="HU47" i="9" s="1"/>
  <c r="HV46" i="9"/>
  <c r="HU46" i="9" s="1"/>
  <c r="HV45" i="9"/>
  <c r="HU45" i="9" s="1"/>
  <c r="HV44" i="9"/>
  <c r="HU44" i="9" s="1"/>
  <c r="HV43" i="9"/>
  <c r="HU43" i="9" s="1"/>
  <c r="HV42" i="9"/>
  <c r="HU42" i="9" s="1"/>
  <c r="HV41" i="9"/>
  <c r="HU41" i="9" s="1"/>
  <c r="HV40" i="9"/>
  <c r="HU40" i="9" s="1"/>
  <c r="HV39" i="9"/>
  <c r="HU39" i="9" s="1"/>
  <c r="HV38" i="9"/>
  <c r="HU38" i="9" s="1"/>
  <c r="HV37" i="9"/>
  <c r="HU37" i="9" s="1"/>
  <c r="HV36" i="9"/>
  <c r="HU36" i="9" s="1"/>
  <c r="HV35" i="9"/>
  <c r="HU35" i="9" s="1"/>
  <c r="HV34" i="9"/>
  <c r="HU34" i="9" s="1"/>
  <c r="HV33" i="9"/>
  <c r="HU33" i="9" s="1"/>
  <c r="HV32" i="9"/>
  <c r="HU32" i="9" s="1"/>
  <c r="HV31" i="9"/>
  <c r="HU31" i="9" s="1"/>
  <c r="HV30" i="9"/>
  <c r="HU30" i="9" s="1"/>
  <c r="HV29" i="9"/>
  <c r="HU29" i="9" s="1"/>
  <c r="HV28" i="9"/>
  <c r="HU28" i="9" s="1"/>
  <c r="HV27" i="9"/>
  <c r="HU27" i="9" s="1"/>
  <c r="HV26" i="9"/>
  <c r="HU26" i="9" s="1"/>
  <c r="HV25" i="9"/>
  <c r="HU25" i="9" s="1"/>
  <c r="HV24" i="9"/>
  <c r="HU24" i="9" s="1"/>
  <c r="HV23" i="9"/>
  <c r="HU23" i="9" s="1"/>
  <c r="HV22" i="9"/>
  <c r="HU22" i="9" s="1"/>
  <c r="HV21" i="9"/>
  <c r="HU21" i="9" s="1"/>
  <c r="HV20" i="9"/>
  <c r="HU20" i="9" s="1"/>
  <c r="HV19" i="9"/>
  <c r="HU19" i="9" s="1"/>
  <c r="HV18" i="9"/>
  <c r="HU18" i="9" s="1"/>
  <c r="HV17" i="9"/>
  <c r="HU17" i="9" s="1"/>
  <c r="HV16" i="9"/>
  <c r="HU16" i="9" s="1"/>
  <c r="HV15" i="9"/>
  <c r="HU15" i="9" s="1"/>
  <c r="HV14" i="9"/>
  <c r="HU14" i="9" s="1"/>
  <c r="HV13" i="9"/>
  <c r="HU13" i="9" s="1"/>
  <c r="HV12" i="9"/>
  <c r="HU12" i="9" s="1"/>
  <c r="HV11" i="9"/>
  <c r="HU11" i="9" s="1"/>
  <c r="HV10" i="9"/>
  <c r="HU10" i="9" s="1"/>
  <c r="HV9" i="9"/>
  <c r="HU9" i="9" s="1"/>
  <c r="HV8" i="9"/>
  <c r="HU8" i="9" s="1"/>
  <c r="NU8" i="9" l="1"/>
  <c r="NU120" i="9"/>
  <c r="NU140" i="9"/>
  <c r="NU152" i="9"/>
  <c r="NU156" i="9"/>
  <c r="NU160" i="9"/>
  <c r="NU164" i="9"/>
  <c r="NU168" i="9"/>
  <c r="NU172" i="9"/>
  <c r="NU176" i="9"/>
  <c r="NU180" i="9"/>
  <c r="NU184" i="9"/>
  <c r="NU188" i="9"/>
  <c r="NU192" i="9"/>
  <c r="NU196" i="9"/>
  <c r="NU200" i="9"/>
  <c r="NU204" i="9"/>
  <c r="NU208" i="9"/>
  <c r="NU212" i="9"/>
  <c r="NU216" i="9"/>
  <c r="NU220" i="9"/>
  <c r="NU41" i="9"/>
  <c r="NU137" i="9"/>
  <c r="NU149" i="9"/>
  <c r="NU153" i="9"/>
  <c r="NU157" i="9"/>
  <c r="NU161" i="9"/>
  <c r="NU165" i="9"/>
  <c r="NU169" i="9"/>
  <c r="NU173" i="9"/>
  <c r="NU177" i="9"/>
  <c r="NU181" i="9"/>
  <c r="NU185" i="9"/>
  <c r="NU189" i="9"/>
  <c r="NU193" i="9"/>
  <c r="NU197" i="9"/>
  <c r="NU201" i="9"/>
  <c r="NU205" i="9"/>
  <c r="NU209" i="9"/>
  <c r="NU213" i="9"/>
  <c r="NU217" i="9"/>
  <c r="NU221" i="9"/>
  <c r="NU66" i="9"/>
  <c r="NU82" i="9"/>
  <c r="NU98" i="9"/>
  <c r="NU110" i="9"/>
  <c r="NU134" i="9"/>
  <c r="NU146" i="9"/>
  <c r="NU154" i="9"/>
  <c r="NU158" i="9"/>
  <c r="NU162" i="9"/>
  <c r="NU166" i="9"/>
  <c r="NU170" i="9"/>
  <c r="NU174" i="9"/>
  <c r="NU178" i="9"/>
  <c r="NU182" i="9"/>
  <c r="NU186" i="9"/>
  <c r="NU190" i="9"/>
  <c r="NU194" i="9"/>
  <c r="NU198" i="9"/>
  <c r="NU202" i="9"/>
  <c r="NU206" i="9"/>
  <c r="NU210" i="9"/>
  <c r="NU214" i="9"/>
  <c r="NU218" i="9"/>
  <c r="NU222" i="9"/>
  <c r="NU127" i="9"/>
  <c r="NU131" i="9"/>
  <c r="NU143" i="9"/>
  <c r="NU155" i="9"/>
  <c r="NU159" i="9"/>
  <c r="NU163" i="9"/>
  <c r="NU167" i="9"/>
  <c r="NU171" i="9"/>
  <c r="NU175" i="9"/>
  <c r="NU179" i="9"/>
  <c r="NU183" i="9"/>
  <c r="NU187" i="9"/>
  <c r="NU191" i="9"/>
  <c r="NU195" i="9"/>
  <c r="NU199" i="9"/>
  <c r="NU203" i="9"/>
  <c r="NU207" i="9"/>
  <c r="NU211" i="9"/>
  <c r="NU215" i="9"/>
  <c r="NU219" i="9"/>
  <c r="NU223" i="9"/>
  <c r="BD122" i="9"/>
  <c r="BC122" i="9" s="1"/>
  <c r="BD223" i="9"/>
  <c r="BD134" i="9"/>
  <c r="BD131" i="9"/>
  <c r="BJ223" i="9" l="1"/>
  <c r="BI223" i="9" s="1"/>
  <c r="BJ222" i="9"/>
  <c r="BI222" i="9" s="1"/>
  <c r="BJ221" i="9"/>
  <c r="BI221" i="9" s="1"/>
  <c r="BJ220" i="9"/>
  <c r="BI220" i="9" s="1"/>
  <c r="BJ219" i="9"/>
  <c r="BI219" i="9" s="1"/>
  <c r="BJ218" i="9"/>
  <c r="BI218" i="9" s="1"/>
  <c r="BJ217" i="9"/>
  <c r="BI217" i="9" s="1"/>
  <c r="BJ216" i="9"/>
  <c r="BI216" i="9" s="1"/>
  <c r="BJ215" i="9"/>
  <c r="BI215" i="9" s="1"/>
  <c r="BJ214" i="9"/>
  <c r="BI214" i="9" s="1"/>
  <c r="BJ213" i="9"/>
  <c r="BI213" i="9" s="1"/>
  <c r="BJ212" i="9"/>
  <c r="BI212" i="9" s="1"/>
  <c r="BJ211" i="9"/>
  <c r="BI211" i="9" s="1"/>
  <c r="BJ210" i="9"/>
  <c r="BI210" i="9" s="1"/>
  <c r="BJ209" i="9"/>
  <c r="BI209" i="9" s="1"/>
  <c r="BJ208" i="9"/>
  <c r="BI208" i="9" s="1"/>
  <c r="BJ207" i="9"/>
  <c r="BI207" i="9" s="1"/>
  <c r="BJ206" i="9"/>
  <c r="BI206" i="9" s="1"/>
  <c r="BJ205" i="9"/>
  <c r="BI205" i="9" s="1"/>
  <c r="BJ204" i="9"/>
  <c r="BI204" i="9" s="1"/>
  <c r="BJ203" i="9"/>
  <c r="BI203" i="9" s="1"/>
  <c r="BJ202" i="9"/>
  <c r="BI202" i="9" s="1"/>
  <c r="BJ201" i="9"/>
  <c r="BI201" i="9" s="1"/>
  <c r="BJ200" i="9"/>
  <c r="BI200" i="9" s="1"/>
  <c r="BJ199" i="9"/>
  <c r="BI199" i="9" s="1"/>
  <c r="BJ198" i="9"/>
  <c r="BI198" i="9" s="1"/>
  <c r="BJ197" i="9"/>
  <c r="BI197" i="9" s="1"/>
  <c r="BJ196" i="9"/>
  <c r="BI196" i="9" s="1"/>
  <c r="BJ195" i="9"/>
  <c r="BI195" i="9" s="1"/>
  <c r="BJ194" i="9"/>
  <c r="BI194" i="9" s="1"/>
  <c r="BJ193" i="9"/>
  <c r="BI193" i="9" s="1"/>
  <c r="BJ192" i="9"/>
  <c r="BI192" i="9" s="1"/>
  <c r="BJ191" i="9"/>
  <c r="BI191" i="9" s="1"/>
  <c r="BJ190" i="9"/>
  <c r="BI190" i="9" s="1"/>
  <c r="BJ189" i="9"/>
  <c r="BI189" i="9" s="1"/>
  <c r="BJ188" i="9"/>
  <c r="BI188" i="9" s="1"/>
  <c r="BJ187" i="9"/>
  <c r="BI187" i="9" s="1"/>
  <c r="BJ186" i="9"/>
  <c r="BI186" i="9" s="1"/>
  <c r="BJ185" i="9"/>
  <c r="BI185" i="9" s="1"/>
  <c r="BJ184" i="9"/>
  <c r="BI184" i="9" s="1"/>
  <c r="BJ183" i="9"/>
  <c r="BI183" i="9" s="1"/>
  <c r="BJ182" i="9"/>
  <c r="BI182" i="9" s="1"/>
  <c r="BJ181" i="9"/>
  <c r="BI181" i="9" s="1"/>
  <c r="BJ180" i="9"/>
  <c r="BI180" i="9" s="1"/>
  <c r="BJ179" i="9"/>
  <c r="BI179" i="9" s="1"/>
  <c r="BJ178" i="9"/>
  <c r="BI178" i="9" s="1"/>
  <c r="BJ177" i="9"/>
  <c r="BI177" i="9" s="1"/>
  <c r="BJ176" i="9"/>
  <c r="BI176" i="9" s="1"/>
  <c r="BJ175" i="9"/>
  <c r="BI175" i="9" s="1"/>
  <c r="BJ174" i="9"/>
  <c r="BI174" i="9" s="1"/>
  <c r="BJ173" i="9"/>
  <c r="BI173" i="9" s="1"/>
  <c r="BJ172" i="9"/>
  <c r="BI172" i="9" s="1"/>
  <c r="BJ171" i="9"/>
  <c r="BI171" i="9" s="1"/>
  <c r="BJ170" i="9"/>
  <c r="BI170" i="9" s="1"/>
  <c r="BJ169" i="9"/>
  <c r="BI169" i="9" s="1"/>
  <c r="BJ168" i="9"/>
  <c r="BI168" i="9" s="1"/>
  <c r="BJ167" i="9"/>
  <c r="BI167" i="9" s="1"/>
  <c r="BJ166" i="9"/>
  <c r="BI166" i="9" s="1"/>
  <c r="BJ165" i="9"/>
  <c r="BI165" i="9" s="1"/>
  <c r="BJ164" i="9"/>
  <c r="BI164" i="9" s="1"/>
  <c r="BJ163" i="9"/>
  <c r="BI163" i="9" s="1"/>
  <c r="BJ162" i="9"/>
  <c r="BI162" i="9" s="1"/>
  <c r="BJ161" i="9"/>
  <c r="BI161" i="9" s="1"/>
  <c r="BJ160" i="9"/>
  <c r="BI160" i="9" s="1"/>
  <c r="BJ159" i="9"/>
  <c r="BI159" i="9" s="1"/>
  <c r="BJ158" i="9"/>
  <c r="BI158" i="9" s="1"/>
  <c r="BJ157" i="9"/>
  <c r="BI157" i="9" s="1"/>
  <c r="BJ156" i="9"/>
  <c r="BI156" i="9" s="1"/>
  <c r="BJ155" i="9"/>
  <c r="BI155" i="9" s="1"/>
  <c r="BJ154" i="9"/>
  <c r="BI154" i="9" s="1"/>
  <c r="BJ153" i="9"/>
  <c r="BI153" i="9" s="1"/>
  <c r="BJ152" i="9"/>
  <c r="BI152" i="9" s="1"/>
  <c r="BJ151" i="9"/>
  <c r="BI151" i="9" s="1"/>
  <c r="BJ150" i="9"/>
  <c r="BI150" i="9" s="1"/>
  <c r="BJ149" i="9"/>
  <c r="BI149" i="9" s="1"/>
  <c r="BJ146" i="9"/>
  <c r="BI146" i="9" s="1"/>
  <c r="BJ143" i="9"/>
  <c r="BI143" i="9" s="1"/>
  <c r="BJ140" i="9"/>
  <c r="BI140" i="9" s="1"/>
  <c r="BJ137" i="9"/>
  <c r="BI137" i="9" s="1"/>
  <c r="BJ134" i="9"/>
  <c r="BI134" i="9" s="1"/>
  <c r="BJ131" i="9"/>
  <c r="BI131" i="9" s="1"/>
  <c r="BJ130" i="9"/>
  <c r="BI130" i="9" s="1"/>
  <c r="BJ129" i="9"/>
  <c r="BI129" i="9" s="1"/>
  <c r="BJ128" i="9"/>
  <c r="BI128" i="9" s="1"/>
  <c r="BJ127" i="9"/>
  <c r="BI127" i="9" s="1"/>
  <c r="BJ126" i="9"/>
  <c r="BI126" i="9" s="1"/>
  <c r="BJ125" i="9"/>
  <c r="BI125" i="9" s="1"/>
  <c r="BJ124" i="9"/>
  <c r="BI124" i="9" s="1"/>
  <c r="BJ123" i="9"/>
  <c r="BI123" i="9" s="1"/>
  <c r="BJ122" i="9"/>
  <c r="BI122" i="9" s="1"/>
  <c r="BJ121" i="9"/>
  <c r="BI121" i="9" s="1"/>
  <c r="BJ120" i="9"/>
  <c r="BI120" i="9" s="1"/>
  <c r="BJ119" i="9"/>
  <c r="BI119" i="9" s="1"/>
  <c r="BJ118" i="9"/>
  <c r="BI118" i="9" s="1"/>
  <c r="BJ117" i="9"/>
  <c r="BI117" i="9" s="1"/>
  <c r="BJ116" i="9"/>
  <c r="BI116" i="9" s="1"/>
  <c r="BJ115" i="9"/>
  <c r="BI115" i="9" s="1"/>
  <c r="BJ114" i="9"/>
  <c r="BI114" i="9" s="1"/>
  <c r="BJ113" i="9"/>
  <c r="BI113" i="9" s="1"/>
  <c r="BJ112" i="9"/>
  <c r="BI112" i="9" s="1"/>
  <c r="BJ111" i="9"/>
  <c r="BI111" i="9" s="1"/>
  <c r="BJ110" i="9"/>
  <c r="BI110" i="9" s="1"/>
  <c r="BJ109" i="9"/>
  <c r="BI109" i="9" s="1"/>
  <c r="BJ108" i="9"/>
  <c r="BI108" i="9" s="1"/>
  <c r="BJ107" i="9"/>
  <c r="BI107" i="9" s="1"/>
  <c r="BJ106" i="9"/>
  <c r="BI106" i="9" s="1"/>
  <c r="BJ105" i="9"/>
  <c r="BI105" i="9" s="1"/>
  <c r="BJ104" i="9"/>
  <c r="BI104" i="9" s="1"/>
  <c r="BJ103" i="9"/>
  <c r="BI103" i="9" s="1"/>
  <c r="BJ102" i="9"/>
  <c r="BI102" i="9" s="1"/>
  <c r="BJ101" i="9"/>
  <c r="BI101" i="9" s="1"/>
  <c r="BJ100" i="9"/>
  <c r="BI100" i="9" s="1"/>
  <c r="BJ99" i="9"/>
  <c r="BI99" i="9" s="1"/>
  <c r="BJ98" i="9"/>
  <c r="BI98" i="9" s="1"/>
  <c r="BJ97" i="9"/>
  <c r="BI97" i="9" s="1"/>
  <c r="BJ96" i="9"/>
  <c r="BI96" i="9" s="1"/>
  <c r="BJ95" i="9"/>
  <c r="BI95" i="9" s="1"/>
  <c r="BJ94" i="9"/>
  <c r="BI94" i="9" s="1"/>
  <c r="BJ93" i="9"/>
  <c r="BI93" i="9" s="1"/>
  <c r="BJ92" i="9"/>
  <c r="BI92" i="9" s="1"/>
  <c r="BJ91" i="9"/>
  <c r="BI91" i="9" s="1"/>
  <c r="BJ90" i="9"/>
  <c r="BI90" i="9" s="1"/>
  <c r="BJ89" i="9"/>
  <c r="BI89" i="9" s="1"/>
  <c r="BJ88" i="9"/>
  <c r="BI88" i="9" s="1"/>
  <c r="BJ87" i="9"/>
  <c r="BI87" i="9" s="1"/>
  <c r="BJ86" i="9"/>
  <c r="BI86" i="9" s="1"/>
  <c r="BJ85" i="9"/>
  <c r="BI85" i="9" s="1"/>
  <c r="BJ84" i="9"/>
  <c r="BI84" i="9" s="1"/>
  <c r="BJ83" i="9"/>
  <c r="BI83" i="9" s="1"/>
  <c r="BJ82" i="9"/>
  <c r="BI82" i="9" s="1"/>
  <c r="BJ81" i="9"/>
  <c r="BI81" i="9" s="1"/>
  <c r="BJ80" i="9"/>
  <c r="BI80" i="9" s="1"/>
  <c r="BJ79" i="9"/>
  <c r="BI79" i="9" s="1"/>
  <c r="BJ78" i="9"/>
  <c r="BI78" i="9" s="1"/>
  <c r="BJ77" i="9"/>
  <c r="BI77" i="9" s="1"/>
  <c r="BJ76" i="9"/>
  <c r="BI76" i="9" s="1"/>
  <c r="BJ75" i="9"/>
  <c r="BI75" i="9" s="1"/>
  <c r="BJ74" i="9"/>
  <c r="BI74" i="9" s="1"/>
  <c r="BJ73" i="9"/>
  <c r="BI73" i="9" s="1"/>
  <c r="BJ72" i="9"/>
  <c r="BI72" i="9" s="1"/>
  <c r="BJ71" i="9"/>
  <c r="BI71" i="9" s="1"/>
  <c r="BJ70" i="9"/>
  <c r="BI70" i="9" s="1"/>
  <c r="BJ69" i="9"/>
  <c r="BI69" i="9" s="1"/>
  <c r="BJ68" i="9"/>
  <c r="BI68" i="9" s="1"/>
  <c r="BJ67" i="9"/>
  <c r="BI67" i="9" s="1"/>
  <c r="BJ66" i="9"/>
  <c r="BI66" i="9" s="1"/>
  <c r="BJ65" i="9"/>
  <c r="BI65" i="9" s="1"/>
  <c r="BJ64" i="9"/>
  <c r="BI64" i="9" s="1"/>
  <c r="BJ63" i="9"/>
  <c r="BI63" i="9" s="1"/>
  <c r="BJ62" i="9"/>
  <c r="BI62" i="9" s="1"/>
  <c r="BJ61" i="9"/>
  <c r="BI61" i="9" s="1"/>
  <c r="BJ60" i="9"/>
  <c r="BI60" i="9" s="1"/>
  <c r="BJ59" i="9"/>
  <c r="BI59" i="9" s="1"/>
  <c r="BJ58" i="9"/>
  <c r="BI58" i="9" s="1"/>
  <c r="BJ57" i="9"/>
  <c r="BI57" i="9" s="1"/>
  <c r="BJ56" i="9"/>
  <c r="BI56" i="9" s="1"/>
  <c r="BJ55" i="9"/>
  <c r="BI55" i="9" s="1"/>
  <c r="BJ54" i="9"/>
  <c r="BI54" i="9" s="1"/>
  <c r="BJ53" i="9"/>
  <c r="BI53" i="9" s="1"/>
  <c r="BJ52" i="9"/>
  <c r="BI52" i="9" s="1"/>
  <c r="BJ51" i="9"/>
  <c r="BI51" i="9" s="1"/>
  <c r="BJ50" i="9"/>
  <c r="BI50" i="9" s="1"/>
  <c r="BJ49" i="9"/>
  <c r="BI49" i="9" s="1"/>
  <c r="BJ48" i="9"/>
  <c r="BI48" i="9" s="1"/>
  <c r="BJ47" i="9"/>
  <c r="BI47" i="9" s="1"/>
  <c r="BJ46" i="9"/>
  <c r="BI46" i="9" s="1"/>
  <c r="BJ45" i="9"/>
  <c r="BI45" i="9" s="1"/>
  <c r="BJ44" i="9"/>
  <c r="BI44" i="9" s="1"/>
  <c r="BJ43" i="9"/>
  <c r="BI43" i="9" s="1"/>
  <c r="BJ42" i="9"/>
  <c r="BI42" i="9" s="1"/>
  <c r="BJ41" i="9"/>
  <c r="BI41" i="9" s="1"/>
  <c r="BJ40" i="9"/>
  <c r="BI40" i="9" s="1"/>
  <c r="BJ39" i="9"/>
  <c r="BI39" i="9" s="1"/>
  <c r="BJ38" i="9"/>
  <c r="BI38" i="9" s="1"/>
  <c r="BJ37" i="9"/>
  <c r="BI37" i="9" s="1"/>
  <c r="BJ36" i="9"/>
  <c r="BI36" i="9" s="1"/>
  <c r="BJ35" i="9"/>
  <c r="BI35" i="9" s="1"/>
  <c r="BJ34" i="9"/>
  <c r="BI34" i="9" s="1"/>
  <c r="BJ33" i="9"/>
  <c r="BI33" i="9" s="1"/>
  <c r="BJ32" i="9"/>
  <c r="BI32" i="9" s="1"/>
  <c r="BJ31" i="9"/>
  <c r="BI31" i="9" s="1"/>
  <c r="BJ30" i="9"/>
  <c r="BI30" i="9" s="1"/>
  <c r="BJ29" i="9"/>
  <c r="BI29" i="9" s="1"/>
  <c r="BJ28" i="9"/>
  <c r="BI28" i="9" s="1"/>
  <c r="BJ27" i="9"/>
  <c r="BI27" i="9" s="1"/>
  <c r="BJ26" i="9"/>
  <c r="BI26" i="9" s="1"/>
  <c r="BJ25" i="9"/>
  <c r="BI25" i="9" s="1"/>
  <c r="BJ24" i="9"/>
  <c r="BI24" i="9" s="1"/>
  <c r="BJ23" i="9"/>
  <c r="BI23" i="9" s="1"/>
  <c r="BJ22" i="9"/>
  <c r="BI22" i="9" s="1"/>
  <c r="BJ21" i="9"/>
  <c r="BI21" i="9" s="1"/>
  <c r="BJ20" i="9"/>
  <c r="BI20" i="9" s="1"/>
  <c r="BJ19" i="9"/>
  <c r="BI19" i="9" s="1"/>
  <c r="BJ18" i="9"/>
  <c r="BI18" i="9" s="1"/>
  <c r="BJ17" i="9"/>
  <c r="BI17" i="9" s="1"/>
  <c r="BJ16" i="9"/>
  <c r="BI16" i="9" s="1"/>
  <c r="BJ15" i="9"/>
  <c r="BI15" i="9" s="1"/>
  <c r="BJ14" i="9"/>
  <c r="BI14" i="9" s="1"/>
  <c r="BJ13" i="9"/>
  <c r="BI13" i="9" s="1"/>
  <c r="BJ12" i="9"/>
  <c r="BI12" i="9" s="1"/>
  <c r="BJ11" i="9"/>
  <c r="BI11" i="9" s="1"/>
  <c r="BJ10" i="9"/>
  <c r="BI10" i="9" s="1"/>
  <c r="BJ9" i="9"/>
  <c r="BI9" i="9" s="1"/>
  <c r="BJ8" i="9"/>
  <c r="BI8" i="9" s="1"/>
  <c r="BP223" i="9"/>
  <c r="BO223" i="9" s="1"/>
  <c r="BP222" i="9"/>
  <c r="BO222" i="9" s="1"/>
  <c r="BP221" i="9"/>
  <c r="BO221" i="9" s="1"/>
  <c r="BP220" i="9"/>
  <c r="BO220" i="9" s="1"/>
  <c r="BP219" i="9"/>
  <c r="BO219" i="9" s="1"/>
  <c r="BP218" i="9"/>
  <c r="BO218" i="9" s="1"/>
  <c r="BP217" i="9"/>
  <c r="BO217" i="9" s="1"/>
  <c r="BP216" i="9"/>
  <c r="BO216" i="9" s="1"/>
  <c r="BP215" i="9"/>
  <c r="BO215" i="9" s="1"/>
  <c r="BP214" i="9"/>
  <c r="BO214" i="9" s="1"/>
  <c r="BP213" i="9"/>
  <c r="BO213" i="9" s="1"/>
  <c r="BP212" i="9"/>
  <c r="BO212" i="9" s="1"/>
  <c r="BP211" i="9"/>
  <c r="BO211" i="9" s="1"/>
  <c r="BP210" i="9"/>
  <c r="BO210" i="9" s="1"/>
  <c r="BP209" i="9"/>
  <c r="BO209" i="9" s="1"/>
  <c r="BP208" i="9"/>
  <c r="BO208" i="9" s="1"/>
  <c r="BP207" i="9"/>
  <c r="BO207" i="9" s="1"/>
  <c r="BP206" i="9"/>
  <c r="BO206" i="9" s="1"/>
  <c r="BP205" i="9"/>
  <c r="BO205" i="9" s="1"/>
  <c r="BP204" i="9"/>
  <c r="BO204" i="9" s="1"/>
  <c r="BP203" i="9"/>
  <c r="BO203" i="9" s="1"/>
  <c r="BP202" i="9"/>
  <c r="BO202" i="9" s="1"/>
  <c r="BP201" i="9"/>
  <c r="BO201" i="9" s="1"/>
  <c r="BP200" i="9"/>
  <c r="BO200" i="9" s="1"/>
  <c r="BP199" i="9"/>
  <c r="BO199" i="9" s="1"/>
  <c r="BP198" i="9"/>
  <c r="BO198" i="9" s="1"/>
  <c r="BP197" i="9"/>
  <c r="BO197" i="9" s="1"/>
  <c r="BP196" i="9"/>
  <c r="BO196" i="9" s="1"/>
  <c r="BP195" i="9"/>
  <c r="BO195" i="9" s="1"/>
  <c r="BP194" i="9"/>
  <c r="BO194" i="9" s="1"/>
  <c r="BP193" i="9"/>
  <c r="BO193" i="9" s="1"/>
  <c r="BP192" i="9"/>
  <c r="BO192" i="9" s="1"/>
  <c r="BP191" i="9"/>
  <c r="BO191" i="9" s="1"/>
  <c r="BP190" i="9"/>
  <c r="BO190" i="9" s="1"/>
  <c r="BP189" i="9"/>
  <c r="BO189" i="9" s="1"/>
  <c r="BP188" i="9"/>
  <c r="BO188" i="9" s="1"/>
  <c r="BP187" i="9"/>
  <c r="BO187" i="9" s="1"/>
  <c r="BP186" i="9"/>
  <c r="BO186" i="9" s="1"/>
  <c r="BP185" i="9"/>
  <c r="BO185" i="9" s="1"/>
  <c r="BP184" i="9"/>
  <c r="BO184" i="9" s="1"/>
  <c r="BP183" i="9"/>
  <c r="BO183" i="9" s="1"/>
  <c r="BP182" i="9"/>
  <c r="BO182" i="9" s="1"/>
  <c r="BP181" i="9"/>
  <c r="BO181" i="9" s="1"/>
  <c r="BP180" i="9"/>
  <c r="BO180" i="9" s="1"/>
  <c r="BP179" i="9"/>
  <c r="BO179" i="9" s="1"/>
  <c r="BP178" i="9"/>
  <c r="BO178" i="9" s="1"/>
  <c r="BP177" i="9"/>
  <c r="BO177" i="9" s="1"/>
  <c r="BP176" i="9"/>
  <c r="BO176" i="9" s="1"/>
  <c r="BP175" i="9"/>
  <c r="BO175" i="9" s="1"/>
  <c r="BP174" i="9"/>
  <c r="BO174" i="9" s="1"/>
  <c r="BP173" i="9"/>
  <c r="BO173" i="9" s="1"/>
  <c r="BP172" i="9"/>
  <c r="BO172" i="9" s="1"/>
  <c r="BP171" i="9"/>
  <c r="BO171" i="9" s="1"/>
  <c r="BP170" i="9"/>
  <c r="BO170" i="9" s="1"/>
  <c r="BP169" i="9"/>
  <c r="BO169" i="9" s="1"/>
  <c r="BP168" i="9"/>
  <c r="BO168" i="9" s="1"/>
  <c r="BP167" i="9"/>
  <c r="BO167" i="9" s="1"/>
  <c r="BP166" i="9"/>
  <c r="BO166" i="9" s="1"/>
  <c r="BP165" i="9"/>
  <c r="BO165" i="9" s="1"/>
  <c r="BP164" i="9"/>
  <c r="BO164" i="9" s="1"/>
  <c r="BP163" i="9"/>
  <c r="BO163" i="9" s="1"/>
  <c r="BP162" i="9"/>
  <c r="BO162" i="9" s="1"/>
  <c r="BP161" i="9"/>
  <c r="BO161" i="9" s="1"/>
  <c r="BP160" i="9"/>
  <c r="BO160" i="9" s="1"/>
  <c r="BP159" i="9"/>
  <c r="BO159" i="9" s="1"/>
  <c r="BP158" i="9"/>
  <c r="BO158" i="9" s="1"/>
  <c r="BP157" i="9"/>
  <c r="BO157" i="9" s="1"/>
  <c r="BP156" i="9"/>
  <c r="BO156" i="9" s="1"/>
  <c r="BP155" i="9"/>
  <c r="BO155" i="9" s="1"/>
  <c r="BP154" i="9"/>
  <c r="BO154" i="9" s="1"/>
  <c r="BP153" i="9"/>
  <c r="BO153" i="9" s="1"/>
  <c r="BP152" i="9"/>
  <c r="BO152" i="9" s="1"/>
  <c r="BP151" i="9"/>
  <c r="BO151" i="9" s="1"/>
  <c r="BP150" i="9"/>
  <c r="BO150" i="9" s="1"/>
  <c r="BP149" i="9"/>
  <c r="BO149" i="9" s="1"/>
  <c r="BP148" i="9"/>
  <c r="BO148" i="9" s="1"/>
  <c r="BP147" i="9"/>
  <c r="BO147" i="9" s="1"/>
  <c r="BP146" i="9"/>
  <c r="BO146" i="9" s="1"/>
  <c r="BP145" i="9"/>
  <c r="BO145" i="9" s="1"/>
  <c r="BP144" i="9"/>
  <c r="BO144" i="9" s="1"/>
  <c r="BP143" i="9"/>
  <c r="BO143" i="9" s="1"/>
  <c r="BP142" i="9"/>
  <c r="BO142" i="9" s="1"/>
  <c r="BP141" i="9"/>
  <c r="BO141" i="9" s="1"/>
  <c r="BP140" i="9"/>
  <c r="BO140" i="9" s="1"/>
  <c r="BP139" i="9"/>
  <c r="BO139" i="9" s="1"/>
  <c r="BP138" i="9"/>
  <c r="BO138" i="9" s="1"/>
  <c r="BP137" i="9"/>
  <c r="BO137" i="9" s="1"/>
  <c r="BP136" i="9"/>
  <c r="BO136" i="9" s="1"/>
  <c r="BP135" i="9"/>
  <c r="BO135" i="9" s="1"/>
  <c r="BP134" i="9"/>
  <c r="BO134" i="9" s="1"/>
  <c r="BP133" i="9"/>
  <c r="BO133" i="9" s="1"/>
  <c r="BP132" i="9"/>
  <c r="BO132" i="9" s="1"/>
  <c r="BP131" i="9"/>
  <c r="BO131" i="9" s="1"/>
  <c r="BP130" i="9"/>
  <c r="BO130" i="9" s="1"/>
  <c r="BP129" i="9"/>
  <c r="BO129" i="9" s="1"/>
  <c r="BP128" i="9"/>
  <c r="BO128" i="9" s="1"/>
  <c r="BP127" i="9"/>
  <c r="BO127" i="9" s="1"/>
  <c r="BP126" i="9"/>
  <c r="BO126" i="9" s="1"/>
  <c r="BP125" i="9"/>
  <c r="BO125" i="9" s="1"/>
  <c r="BP124" i="9"/>
  <c r="BO124" i="9" s="1"/>
  <c r="BP123" i="9"/>
  <c r="BO123" i="9" s="1"/>
  <c r="BP122" i="9"/>
  <c r="BO122" i="9" s="1"/>
  <c r="BP121" i="9"/>
  <c r="BO121" i="9" s="1"/>
  <c r="BP120" i="9"/>
  <c r="BO120" i="9" s="1"/>
  <c r="BP119" i="9"/>
  <c r="BO119" i="9" s="1"/>
  <c r="BP118" i="9"/>
  <c r="BO118" i="9" s="1"/>
  <c r="BP117" i="9"/>
  <c r="BO117" i="9" s="1"/>
  <c r="BP116" i="9"/>
  <c r="BO116" i="9" s="1"/>
  <c r="BP115" i="9"/>
  <c r="BO115" i="9" s="1"/>
  <c r="BP114" i="9"/>
  <c r="BO114" i="9" s="1"/>
  <c r="BP113" i="9"/>
  <c r="BO113" i="9" s="1"/>
  <c r="BP112" i="9"/>
  <c r="BO112" i="9" s="1"/>
  <c r="BP111" i="9"/>
  <c r="BO111" i="9" s="1"/>
  <c r="BP110" i="9"/>
  <c r="BO110" i="9" s="1"/>
  <c r="BP109" i="9"/>
  <c r="BO109" i="9" s="1"/>
  <c r="BP108" i="9"/>
  <c r="BO108" i="9" s="1"/>
  <c r="BP107" i="9"/>
  <c r="BO107" i="9" s="1"/>
  <c r="BP106" i="9"/>
  <c r="BO106" i="9" s="1"/>
  <c r="BP105" i="9"/>
  <c r="BO105" i="9" s="1"/>
  <c r="BP104" i="9"/>
  <c r="BO104" i="9" s="1"/>
  <c r="BP103" i="9"/>
  <c r="BO103" i="9" s="1"/>
  <c r="BP102" i="9"/>
  <c r="BO102" i="9" s="1"/>
  <c r="BP101" i="9"/>
  <c r="BO101" i="9" s="1"/>
  <c r="BP100" i="9"/>
  <c r="BO100" i="9" s="1"/>
  <c r="BP99" i="9"/>
  <c r="BO99" i="9" s="1"/>
  <c r="BP98" i="9"/>
  <c r="BO98" i="9" s="1"/>
  <c r="BP97" i="9"/>
  <c r="BO97" i="9" s="1"/>
  <c r="BP96" i="9"/>
  <c r="BO96" i="9" s="1"/>
  <c r="BP95" i="9"/>
  <c r="BO95" i="9" s="1"/>
  <c r="BP94" i="9"/>
  <c r="BO94" i="9" s="1"/>
  <c r="BP93" i="9"/>
  <c r="BO93" i="9" s="1"/>
  <c r="BP92" i="9"/>
  <c r="BO92" i="9" s="1"/>
  <c r="BP91" i="9"/>
  <c r="BO91" i="9" s="1"/>
  <c r="BP90" i="9"/>
  <c r="BO90" i="9" s="1"/>
  <c r="BP89" i="9"/>
  <c r="BO89" i="9" s="1"/>
  <c r="BP88" i="9"/>
  <c r="BO88" i="9" s="1"/>
  <c r="BP87" i="9"/>
  <c r="BO87" i="9" s="1"/>
  <c r="BP86" i="9"/>
  <c r="BO86" i="9" s="1"/>
  <c r="BP85" i="9"/>
  <c r="BO85" i="9" s="1"/>
  <c r="BP84" i="9"/>
  <c r="BO84" i="9" s="1"/>
  <c r="BP83" i="9"/>
  <c r="BO83" i="9" s="1"/>
  <c r="BP82" i="9"/>
  <c r="BO82" i="9" s="1"/>
  <c r="BP81" i="9"/>
  <c r="BO81" i="9" s="1"/>
  <c r="BP80" i="9"/>
  <c r="BO80" i="9" s="1"/>
  <c r="BP79" i="9"/>
  <c r="BO79" i="9" s="1"/>
  <c r="BP78" i="9"/>
  <c r="BO78" i="9" s="1"/>
  <c r="BP77" i="9"/>
  <c r="BO77" i="9" s="1"/>
  <c r="BP76" i="9"/>
  <c r="BO76" i="9" s="1"/>
  <c r="BP75" i="9"/>
  <c r="BO75" i="9" s="1"/>
  <c r="BP74" i="9"/>
  <c r="BO74" i="9" s="1"/>
  <c r="BP73" i="9"/>
  <c r="BO73" i="9" s="1"/>
  <c r="BP72" i="9"/>
  <c r="BO72" i="9" s="1"/>
  <c r="BP71" i="9"/>
  <c r="BO71" i="9" s="1"/>
  <c r="BP70" i="9"/>
  <c r="BO70" i="9" s="1"/>
  <c r="BP69" i="9"/>
  <c r="BO69" i="9" s="1"/>
  <c r="BP68" i="9"/>
  <c r="BO68" i="9" s="1"/>
  <c r="BP67" i="9"/>
  <c r="BO67" i="9" s="1"/>
  <c r="BP66" i="9"/>
  <c r="BO66" i="9" s="1"/>
  <c r="BP65" i="9"/>
  <c r="BO65" i="9" s="1"/>
  <c r="BP64" i="9"/>
  <c r="BO64" i="9" s="1"/>
  <c r="BP63" i="9"/>
  <c r="BO63" i="9" s="1"/>
  <c r="BP62" i="9"/>
  <c r="BO62" i="9" s="1"/>
  <c r="BP61" i="9"/>
  <c r="BO61" i="9" s="1"/>
  <c r="BP60" i="9"/>
  <c r="BO60" i="9" s="1"/>
  <c r="BP59" i="9"/>
  <c r="BO59" i="9" s="1"/>
  <c r="BP58" i="9"/>
  <c r="BO58" i="9" s="1"/>
  <c r="BP57" i="9"/>
  <c r="BO57" i="9" s="1"/>
  <c r="BP56" i="9"/>
  <c r="BO56" i="9" s="1"/>
  <c r="BP55" i="9"/>
  <c r="BO55" i="9" s="1"/>
  <c r="BP54" i="9"/>
  <c r="BO54" i="9" s="1"/>
  <c r="BP53" i="9"/>
  <c r="BO53" i="9" s="1"/>
  <c r="BP52" i="9"/>
  <c r="BO52" i="9" s="1"/>
  <c r="BP51" i="9"/>
  <c r="BO51" i="9" s="1"/>
  <c r="BP50" i="9"/>
  <c r="BO50" i="9" s="1"/>
  <c r="BP49" i="9"/>
  <c r="BO49" i="9" s="1"/>
  <c r="BP48" i="9"/>
  <c r="BO48" i="9" s="1"/>
  <c r="BP47" i="9"/>
  <c r="BO47" i="9" s="1"/>
  <c r="BP46" i="9"/>
  <c r="BO46" i="9" s="1"/>
  <c r="BP45" i="9"/>
  <c r="BO45" i="9" s="1"/>
  <c r="BP44" i="9"/>
  <c r="BO44" i="9" s="1"/>
  <c r="BP43" i="9"/>
  <c r="BO43" i="9" s="1"/>
  <c r="BP42" i="9"/>
  <c r="BO42" i="9" s="1"/>
  <c r="BP41" i="9"/>
  <c r="BO41" i="9" s="1"/>
  <c r="BP40" i="9"/>
  <c r="BO40" i="9" s="1"/>
  <c r="BP39" i="9"/>
  <c r="BO39" i="9" s="1"/>
  <c r="BP38" i="9"/>
  <c r="BO38" i="9" s="1"/>
  <c r="BP37" i="9"/>
  <c r="BO37" i="9" s="1"/>
  <c r="BP36" i="9"/>
  <c r="BO36" i="9" s="1"/>
  <c r="BP35" i="9"/>
  <c r="BO35" i="9" s="1"/>
  <c r="BP34" i="9"/>
  <c r="BO34" i="9" s="1"/>
  <c r="BP33" i="9"/>
  <c r="BO33" i="9" s="1"/>
  <c r="BP32" i="9"/>
  <c r="BO32" i="9" s="1"/>
  <c r="BP31" i="9"/>
  <c r="BO31" i="9" s="1"/>
  <c r="BP30" i="9"/>
  <c r="BO30" i="9" s="1"/>
  <c r="BP29" i="9"/>
  <c r="BO29" i="9" s="1"/>
  <c r="BP28" i="9"/>
  <c r="BO28" i="9" s="1"/>
  <c r="BP27" i="9"/>
  <c r="BO27" i="9" s="1"/>
  <c r="BP26" i="9"/>
  <c r="BO26" i="9" s="1"/>
  <c r="BP25" i="9"/>
  <c r="BO25" i="9" s="1"/>
  <c r="BP24" i="9"/>
  <c r="BO24" i="9" s="1"/>
  <c r="BP23" i="9"/>
  <c r="BO23" i="9" s="1"/>
  <c r="BP22" i="9"/>
  <c r="BO22" i="9" s="1"/>
  <c r="BP21" i="9"/>
  <c r="BO21" i="9" s="1"/>
  <c r="BP20" i="9"/>
  <c r="BO20" i="9" s="1"/>
  <c r="BP19" i="9"/>
  <c r="BO19" i="9" s="1"/>
  <c r="BP18" i="9"/>
  <c r="BO18" i="9" s="1"/>
  <c r="BP17" i="9"/>
  <c r="BO17" i="9" s="1"/>
  <c r="BP16" i="9"/>
  <c r="BO16" i="9" s="1"/>
  <c r="BP15" i="9"/>
  <c r="BO15" i="9" s="1"/>
  <c r="BP14" i="9"/>
  <c r="BO14" i="9" s="1"/>
  <c r="BP13" i="9"/>
  <c r="BO13" i="9" s="1"/>
  <c r="BP12" i="9"/>
  <c r="BO12" i="9" s="1"/>
  <c r="BP11" i="9"/>
  <c r="BO11" i="9" s="1"/>
  <c r="BP10" i="9"/>
  <c r="BO10" i="9" s="1"/>
  <c r="BP9" i="9"/>
  <c r="BO9" i="9" s="1"/>
  <c r="BP8" i="9"/>
  <c r="BO8" i="9" s="1"/>
  <c r="BV217" i="9" l="1"/>
  <c r="BU217" i="9" s="1"/>
  <c r="BV212" i="9"/>
  <c r="BU212" i="9" s="1"/>
  <c r="BV213" i="9"/>
  <c r="BU213" i="9" s="1"/>
  <c r="BV214" i="9"/>
  <c r="BU214" i="9" s="1"/>
  <c r="BV215" i="9"/>
  <c r="BU215" i="9" s="1"/>
  <c r="BV199" i="9"/>
  <c r="BU199" i="9" s="1"/>
  <c r="BV200" i="9"/>
  <c r="BU200" i="9" s="1"/>
  <c r="BV201" i="9"/>
  <c r="BU201" i="9" s="1"/>
  <c r="BV202" i="9"/>
  <c r="BU202" i="9" s="1"/>
  <c r="BV203" i="9"/>
  <c r="BU203" i="9" s="1"/>
  <c r="BV204" i="9"/>
  <c r="BU204" i="9" s="1"/>
  <c r="BV205" i="9"/>
  <c r="BU205" i="9" s="1"/>
  <c r="BV206" i="9"/>
  <c r="BU206" i="9" s="1"/>
  <c r="BV207" i="9"/>
  <c r="BU207" i="9" s="1"/>
  <c r="BV208" i="9"/>
  <c r="BU208" i="9" s="1"/>
  <c r="BV209" i="9"/>
  <c r="BU209" i="9" s="1"/>
  <c r="BV210" i="9"/>
  <c r="BU210" i="9" s="1"/>
  <c r="BV194" i="9"/>
  <c r="BU194" i="9" s="1"/>
  <c r="BV195" i="9"/>
  <c r="BU195" i="9" s="1"/>
  <c r="BV196" i="9"/>
  <c r="BU196" i="9" s="1"/>
  <c r="BV197" i="9"/>
  <c r="BU197" i="9" s="1"/>
  <c r="BV191" i="9"/>
  <c r="BU191" i="9" s="1"/>
  <c r="BV192" i="9"/>
  <c r="BU192" i="9" s="1"/>
  <c r="BV181" i="9"/>
  <c r="BU181" i="9" s="1"/>
  <c r="BV182" i="9"/>
  <c r="BU182" i="9" s="1"/>
  <c r="BV183" i="9"/>
  <c r="BU183" i="9" s="1"/>
  <c r="BV184" i="9"/>
  <c r="BU184" i="9" s="1"/>
  <c r="BV185" i="9"/>
  <c r="BU185" i="9" s="1"/>
  <c r="BV186" i="9"/>
  <c r="BU186" i="9" s="1"/>
  <c r="BV187" i="9"/>
  <c r="BU187" i="9" s="1"/>
  <c r="BV173" i="9"/>
  <c r="BU173" i="9" s="1"/>
  <c r="BV174" i="9"/>
  <c r="BU174" i="9" s="1"/>
  <c r="BV175" i="9"/>
  <c r="BU175" i="9" s="1"/>
  <c r="BV176" i="9"/>
  <c r="BU176" i="9" s="1"/>
  <c r="BV177" i="9"/>
  <c r="BU177" i="9" s="1"/>
  <c r="BV178" i="9"/>
  <c r="BU178" i="9" s="1"/>
  <c r="BV220" i="9"/>
  <c r="BU220" i="9" s="1"/>
  <c r="BV221" i="9"/>
  <c r="BU221" i="9" s="1"/>
  <c r="BV222" i="9"/>
  <c r="BU222" i="9" s="1"/>
  <c r="BV223" i="9"/>
  <c r="BU223" i="9" s="1"/>
  <c r="BV150" i="9"/>
  <c r="BU150" i="9" s="1"/>
  <c r="BV151" i="9"/>
  <c r="BU151" i="9" s="1"/>
  <c r="BV152" i="9"/>
  <c r="BU152" i="9" s="1"/>
  <c r="BV153" i="9"/>
  <c r="BU153" i="9" s="1"/>
  <c r="BV154" i="9"/>
  <c r="BU154" i="9" s="1"/>
  <c r="BV155" i="9"/>
  <c r="BU155" i="9" s="1"/>
  <c r="BV156" i="9"/>
  <c r="BU156" i="9" s="1"/>
  <c r="BV157" i="9"/>
  <c r="BU157" i="9" s="1"/>
  <c r="BV158" i="9"/>
  <c r="BU158" i="9" s="1"/>
  <c r="BV159" i="9"/>
  <c r="BU159" i="9" s="1"/>
  <c r="BV160" i="9"/>
  <c r="BU160" i="9" s="1"/>
  <c r="BV161" i="9"/>
  <c r="BU161" i="9" s="1"/>
  <c r="BV162" i="9"/>
  <c r="BU162" i="9" s="1"/>
  <c r="BV163" i="9"/>
  <c r="BU163" i="9" s="1"/>
  <c r="BV164" i="9"/>
  <c r="BU164" i="9" s="1"/>
  <c r="BV165" i="9"/>
  <c r="BU165" i="9" s="1"/>
  <c r="BV166" i="9"/>
  <c r="BU166" i="9" s="1"/>
  <c r="BV167" i="9"/>
  <c r="BU167" i="9" s="1"/>
  <c r="BV168" i="9"/>
  <c r="BU168" i="9" s="1"/>
  <c r="BV169" i="9"/>
  <c r="BU169" i="9" s="1"/>
  <c r="BV170" i="9"/>
  <c r="BU170" i="9" s="1"/>
  <c r="BV171" i="9"/>
  <c r="BU171" i="9" s="1"/>
  <c r="BV128" i="9"/>
  <c r="BU128" i="9" s="1"/>
  <c r="BV129" i="9"/>
  <c r="BU129" i="9" s="1"/>
  <c r="BV130" i="9"/>
  <c r="BU130" i="9" s="1"/>
  <c r="BV131" i="9"/>
  <c r="BU131" i="9" s="1"/>
  <c r="BV132" i="9"/>
  <c r="BU132" i="9" s="1"/>
  <c r="BV133" i="9"/>
  <c r="BU133" i="9" s="1"/>
  <c r="BV134" i="9"/>
  <c r="BU134" i="9" s="1"/>
  <c r="BV135" i="9"/>
  <c r="BU135" i="9" s="1"/>
  <c r="BV136" i="9"/>
  <c r="BU136" i="9" s="1"/>
  <c r="BV137" i="9"/>
  <c r="BU137" i="9" s="1"/>
  <c r="BV138" i="9"/>
  <c r="BU138" i="9" s="1"/>
  <c r="BV139" i="9"/>
  <c r="BU139" i="9" s="1"/>
  <c r="BV140" i="9"/>
  <c r="BU140" i="9" s="1"/>
  <c r="BV141" i="9"/>
  <c r="BU141" i="9" s="1"/>
  <c r="BV142" i="9"/>
  <c r="BU142" i="9" s="1"/>
  <c r="BV143" i="9"/>
  <c r="BU143" i="9" s="1"/>
  <c r="BV144" i="9"/>
  <c r="BU144" i="9" s="1"/>
  <c r="BV145" i="9"/>
  <c r="BU145" i="9" s="1"/>
  <c r="BV146" i="9"/>
  <c r="BU146" i="9" s="1"/>
  <c r="BV147" i="9"/>
  <c r="BU147" i="9" s="1"/>
  <c r="BV148" i="9"/>
  <c r="BU148" i="9" s="1"/>
  <c r="BV121" i="9"/>
  <c r="BU121" i="9" s="1"/>
  <c r="BV122" i="9"/>
  <c r="BU122" i="9" s="1"/>
  <c r="BV123" i="9"/>
  <c r="BU123" i="9" s="1"/>
  <c r="BV124" i="9"/>
  <c r="BU124" i="9" s="1"/>
  <c r="BV125" i="9"/>
  <c r="BU125" i="9" s="1"/>
  <c r="BV126" i="9"/>
  <c r="BU126" i="9" s="1"/>
  <c r="BV99" i="9"/>
  <c r="BU99" i="9" s="1"/>
  <c r="BV100" i="9"/>
  <c r="BU100" i="9" s="1"/>
  <c r="BV101" i="9"/>
  <c r="BU101" i="9" s="1"/>
  <c r="BV102" i="9"/>
  <c r="BU102" i="9" s="1"/>
  <c r="BV103" i="9"/>
  <c r="BU103" i="9" s="1"/>
  <c r="BV104" i="9"/>
  <c r="BU104" i="9" s="1"/>
  <c r="BV105" i="9"/>
  <c r="BU105" i="9" s="1"/>
  <c r="BV106" i="9"/>
  <c r="BU106" i="9" s="1"/>
  <c r="BV107" i="9"/>
  <c r="BU107" i="9" s="1"/>
  <c r="BV108" i="9"/>
  <c r="BU108" i="9" s="1"/>
  <c r="BV109" i="9"/>
  <c r="BU109" i="9" s="1"/>
  <c r="BV110" i="9"/>
  <c r="BU110" i="9" s="1"/>
  <c r="BV111" i="9"/>
  <c r="BU111" i="9" s="1"/>
  <c r="BV112" i="9"/>
  <c r="BU112" i="9" s="1"/>
  <c r="BV113" i="9"/>
  <c r="BU113" i="9" s="1"/>
  <c r="BV114" i="9"/>
  <c r="BU114" i="9" s="1"/>
  <c r="BV115" i="9"/>
  <c r="BU115" i="9" s="1"/>
  <c r="BV116" i="9"/>
  <c r="BU116" i="9" s="1"/>
  <c r="BV117" i="9"/>
  <c r="BU117" i="9" s="1"/>
  <c r="BV118" i="9"/>
  <c r="BU118" i="9" s="1"/>
  <c r="BV119" i="9"/>
  <c r="BU119" i="9" s="1"/>
  <c r="BV83" i="9"/>
  <c r="BU83" i="9" s="1"/>
  <c r="BV84" i="9"/>
  <c r="BU84" i="9" s="1"/>
  <c r="BV85" i="9"/>
  <c r="BU85" i="9" s="1"/>
  <c r="BV86" i="9"/>
  <c r="BU86" i="9" s="1"/>
  <c r="BV87" i="9"/>
  <c r="BU87" i="9" s="1"/>
  <c r="BV88" i="9"/>
  <c r="BU88" i="9" s="1"/>
  <c r="BV89" i="9"/>
  <c r="BU89" i="9" s="1"/>
  <c r="BV90" i="9"/>
  <c r="BU90" i="9" s="1"/>
  <c r="BV91" i="9"/>
  <c r="BU91" i="9" s="1"/>
  <c r="BV92" i="9"/>
  <c r="BU92" i="9" s="1"/>
  <c r="BV93" i="9"/>
  <c r="BU93" i="9" s="1"/>
  <c r="BV94" i="9"/>
  <c r="BU94" i="9" s="1"/>
  <c r="BV95" i="9"/>
  <c r="BU95" i="9" s="1"/>
  <c r="BV96" i="9"/>
  <c r="BU96" i="9" s="1"/>
  <c r="BV97" i="9"/>
  <c r="BU97" i="9" s="1"/>
  <c r="BV9" i="9"/>
  <c r="BU9" i="9" s="1"/>
  <c r="BV10" i="9"/>
  <c r="BU10" i="9" s="1"/>
  <c r="BV11" i="9"/>
  <c r="BU11" i="9" s="1"/>
  <c r="BV12" i="9"/>
  <c r="BU12" i="9" s="1"/>
  <c r="BV13" i="9"/>
  <c r="BU13" i="9" s="1"/>
  <c r="BV14" i="9"/>
  <c r="BU14" i="9" s="1"/>
  <c r="BV15" i="9"/>
  <c r="BU15" i="9" s="1"/>
  <c r="BV16" i="9"/>
  <c r="BU16" i="9" s="1"/>
  <c r="BV17" i="9"/>
  <c r="BU17" i="9" s="1"/>
  <c r="BV18" i="9"/>
  <c r="BU18" i="9" s="1"/>
  <c r="BV19" i="9"/>
  <c r="BU19" i="9" s="1"/>
  <c r="BV20" i="9"/>
  <c r="BU20" i="9" s="1"/>
  <c r="BV21" i="9"/>
  <c r="BU21" i="9" s="1"/>
  <c r="BV22" i="9"/>
  <c r="BU22" i="9" s="1"/>
  <c r="BV23" i="9"/>
  <c r="BU23" i="9" s="1"/>
  <c r="BV24" i="9"/>
  <c r="BU24" i="9" s="1"/>
  <c r="BV25" i="9"/>
  <c r="BU25" i="9" s="1"/>
  <c r="BV26" i="9"/>
  <c r="BU26" i="9" s="1"/>
  <c r="BV27" i="9"/>
  <c r="BU27" i="9" s="1"/>
  <c r="BV28" i="9"/>
  <c r="BU28" i="9" s="1"/>
  <c r="BV29" i="9"/>
  <c r="BU29" i="9" s="1"/>
  <c r="BV30" i="9"/>
  <c r="BU30" i="9" s="1"/>
  <c r="BV31" i="9"/>
  <c r="BU31" i="9" s="1"/>
  <c r="BV32" i="9"/>
  <c r="BU32" i="9" s="1"/>
  <c r="BV33" i="9"/>
  <c r="BU33" i="9" s="1"/>
  <c r="BV34" i="9"/>
  <c r="BU34" i="9" s="1"/>
  <c r="BV35" i="9"/>
  <c r="BU35" i="9" s="1"/>
  <c r="BV36" i="9"/>
  <c r="BU36" i="9" s="1"/>
  <c r="BV37" i="9"/>
  <c r="BU37" i="9" s="1"/>
  <c r="BV38" i="9"/>
  <c r="BU38" i="9" s="1"/>
  <c r="BV39" i="9"/>
  <c r="BU39" i="9" s="1"/>
  <c r="BV40" i="9"/>
  <c r="BU40" i="9" s="1"/>
  <c r="BV41" i="9"/>
  <c r="BU41" i="9" s="1"/>
  <c r="BV42" i="9"/>
  <c r="BU42" i="9" s="1"/>
  <c r="BV43" i="9"/>
  <c r="BU43" i="9" s="1"/>
  <c r="BV44" i="9"/>
  <c r="BU44" i="9" s="1"/>
  <c r="BV45" i="9"/>
  <c r="BU45" i="9" s="1"/>
  <c r="BV46" i="9"/>
  <c r="BU46" i="9" s="1"/>
  <c r="BV47" i="9"/>
  <c r="BU47" i="9" s="1"/>
  <c r="BV48" i="9"/>
  <c r="BU48" i="9" s="1"/>
  <c r="BV49" i="9"/>
  <c r="BU49" i="9" s="1"/>
  <c r="BV50" i="9"/>
  <c r="BU50" i="9" s="1"/>
  <c r="BV51" i="9"/>
  <c r="BU51" i="9" s="1"/>
  <c r="BV52" i="9"/>
  <c r="BU52" i="9" s="1"/>
  <c r="BV53" i="9"/>
  <c r="BU53" i="9" s="1"/>
  <c r="BV54" i="9"/>
  <c r="BU54" i="9" s="1"/>
  <c r="BV55" i="9"/>
  <c r="BU55" i="9" s="1"/>
  <c r="BV56" i="9"/>
  <c r="BU56" i="9" s="1"/>
  <c r="BV57" i="9"/>
  <c r="BU57" i="9" s="1"/>
  <c r="BV58" i="9"/>
  <c r="BU58" i="9" s="1"/>
  <c r="BV59" i="9"/>
  <c r="BU59" i="9" s="1"/>
  <c r="BV60" i="9"/>
  <c r="BU60" i="9" s="1"/>
  <c r="BV61" i="9"/>
  <c r="BU61" i="9" s="1"/>
  <c r="BV62" i="9"/>
  <c r="BU62" i="9" s="1"/>
  <c r="BV63" i="9"/>
  <c r="BU63" i="9" s="1"/>
  <c r="BV64" i="9"/>
  <c r="BU64" i="9" s="1"/>
  <c r="BV65" i="9"/>
  <c r="BU65" i="9" s="1"/>
  <c r="BV66" i="9"/>
  <c r="BU66" i="9" s="1"/>
  <c r="BV67" i="9"/>
  <c r="BU67" i="9" s="1"/>
  <c r="BV68" i="9"/>
  <c r="BU68" i="9" s="1"/>
  <c r="BV69" i="9"/>
  <c r="BU69" i="9" s="1"/>
  <c r="BV70" i="9"/>
  <c r="BU70" i="9" s="1"/>
  <c r="BV71" i="9"/>
  <c r="BU71" i="9" s="1"/>
  <c r="BV72" i="9"/>
  <c r="BU72" i="9" s="1"/>
  <c r="BV73" i="9"/>
  <c r="BU73" i="9" s="1"/>
  <c r="BV74" i="9"/>
  <c r="BU74" i="9" s="1"/>
  <c r="BV75" i="9"/>
  <c r="BU75" i="9" s="1"/>
  <c r="BV76" i="9"/>
  <c r="BU76" i="9" s="1"/>
  <c r="BV77" i="9"/>
  <c r="BU77" i="9" s="1"/>
  <c r="BV78" i="9"/>
  <c r="BU78" i="9" s="1"/>
  <c r="BV79" i="9"/>
  <c r="BU79" i="9" s="1"/>
  <c r="BV80" i="9"/>
  <c r="BU80" i="9" s="1"/>
  <c r="BV81" i="9"/>
  <c r="BU81" i="9" s="1"/>
  <c r="BV219" i="9" l="1"/>
  <c r="BU219" i="9" s="1"/>
  <c r="BV218" i="9"/>
  <c r="BU218" i="9" s="1"/>
  <c r="BV216" i="9"/>
  <c r="BU216" i="9" s="1"/>
  <c r="BV211" i="9"/>
  <c r="BU211" i="9" s="1"/>
  <c r="BV198" i="9"/>
  <c r="BU198" i="9" s="1"/>
  <c r="BV193" i="9"/>
  <c r="BU193" i="9" s="1"/>
  <c r="BV190" i="9"/>
  <c r="BU190" i="9" s="1"/>
  <c r="BV189" i="9"/>
  <c r="BU189" i="9" s="1"/>
  <c r="BV188" i="9"/>
  <c r="BU188" i="9" s="1"/>
  <c r="BV180" i="9"/>
  <c r="BU180" i="9" s="1"/>
  <c r="BV172" i="9"/>
  <c r="BU172" i="9" s="1"/>
  <c r="BV149" i="9"/>
  <c r="BU149" i="9" s="1"/>
  <c r="BV127" i="9"/>
  <c r="BU127" i="9" s="1"/>
  <c r="BV120" i="9"/>
  <c r="BU120" i="9" s="1"/>
  <c r="BV179" i="9"/>
  <c r="BU179" i="9" s="1"/>
  <c r="BV98" i="9"/>
  <c r="BU98" i="9" s="1"/>
  <c r="BV82" i="9"/>
  <c r="BU82" i="9" s="1"/>
  <c r="AR214" i="9" l="1"/>
  <c r="AQ214" i="9" s="1"/>
  <c r="AR207" i="9"/>
  <c r="AR204" i="9"/>
  <c r="AR201" i="9"/>
  <c r="AR181" i="9"/>
  <c r="AR146" i="9"/>
  <c r="AR143" i="9"/>
  <c r="AR82" i="9"/>
  <c r="AR217" i="9"/>
  <c r="AH1" i="9" l="1"/>
  <c r="AI1" i="9" s="1"/>
  <c r="AJ1" i="9" s="1"/>
  <c r="AK1" i="9" s="1"/>
  <c r="AL1" i="9" s="1"/>
  <c r="AM1" i="9" s="1"/>
  <c r="AN1" i="9"/>
  <c r="AO1" i="9" s="1"/>
  <c r="AP1" i="9" s="1"/>
  <c r="AQ1" i="9" s="1"/>
  <c r="AR1" i="9" s="1"/>
  <c r="AS1" i="9" s="1"/>
  <c r="AT1" i="9" s="1"/>
  <c r="AU1" i="9" s="1"/>
  <c r="AV1" i="9" s="1"/>
  <c r="AW1" i="9" s="1"/>
  <c r="AX1" i="9" s="1"/>
  <c r="AY1" i="9" s="1"/>
  <c r="AZ1" i="9" s="1"/>
  <c r="BA1" i="9" s="1"/>
  <c r="BB1" i="9" s="1"/>
  <c r="BC1" i="9" s="1"/>
  <c r="BD1" i="9" s="1"/>
  <c r="BE1" i="9" s="1"/>
  <c r="BF1" i="9" s="1"/>
  <c r="BG1" i="9" s="1"/>
  <c r="BH1" i="9" s="1"/>
  <c r="BI1" i="9" s="1"/>
  <c r="BJ1" i="9" s="1"/>
  <c r="BK1" i="9" s="1"/>
  <c r="BL1" i="9" s="1"/>
  <c r="BM1" i="9" s="1"/>
  <c r="BN1" i="9" s="1"/>
  <c r="BO1" i="9" s="1"/>
  <c r="BP1" i="9" s="1"/>
  <c r="BQ1" i="9" s="1"/>
  <c r="BR1" i="9" s="1"/>
  <c r="BS1" i="9" s="1"/>
  <c r="BT1" i="9" s="1"/>
  <c r="BU1" i="9" s="1"/>
  <c r="BV1" i="9" s="1"/>
  <c r="BW1" i="9" s="1"/>
  <c r="BX1" i="9" s="1"/>
  <c r="BY1" i="9" s="1"/>
  <c r="BZ1" i="9" s="1"/>
  <c r="CA1" i="9" s="1"/>
  <c r="CB1" i="9" s="1"/>
  <c r="CC1" i="9" s="1"/>
  <c r="CD1" i="9"/>
  <c r="CE1" i="9" s="1"/>
  <c r="CF1" i="9" s="1"/>
  <c r="CG1" i="9" s="1"/>
  <c r="CH1" i="9" s="1"/>
  <c r="CI1" i="9" s="1"/>
  <c r="CJ1" i="9" s="1"/>
  <c r="CK1" i="9" s="1"/>
  <c r="CL1" i="9" s="1"/>
  <c r="CM1" i="9" s="1"/>
  <c r="CN1" i="9" s="1"/>
  <c r="CO1" i="9" s="1"/>
  <c r="CP1" i="9" s="1"/>
  <c r="CQ1" i="9" s="1"/>
  <c r="CR1" i="9" s="1"/>
  <c r="CS1" i="9" s="1"/>
  <c r="CT1" i="9" s="1"/>
  <c r="CU1" i="9" s="1"/>
  <c r="CV1" i="9" s="1"/>
  <c r="CW1" i="9" s="1"/>
  <c r="CX1" i="9" s="1"/>
  <c r="CY1" i="9" s="1"/>
  <c r="CZ1" i="9" s="1"/>
  <c r="DA1" i="9" s="1"/>
  <c r="DB1" i="9" s="1"/>
  <c r="DC1" i="9" s="1"/>
  <c r="DD1" i="9" s="1"/>
  <c r="DE1" i="9" s="1"/>
  <c r="DF1" i="9" s="1"/>
  <c r="DG1" i="9" s="1"/>
  <c r="DH1" i="9"/>
  <c r="DI1" i="9" s="1"/>
  <c r="DJ1" i="9" s="1"/>
  <c r="DK1" i="9" s="1"/>
  <c r="DL1" i="9" s="1"/>
  <c r="DM1" i="9" s="1"/>
  <c r="DN1" i="9" s="1"/>
  <c r="DO1" i="9" s="1"/>
  <c r="DP1" i="9" s="1"/>
  <c r="DQ1" i="9" s="1"/>
  <c r="DR1" i="9" s="1"/>
  <c r="DS1" i="9" s="1"/>
  <c r="DT1" i="9" s="1"/>
  <c r="DU1" i="9" s="1"/>
  <c r="DV1" i="9" s="1"/>
  <c r="DW1" i="9" s="1"/>
  <c r="DX1" i="9" s="1"/>
  <c r="DY1" i="9" s="1"/>
  <c r="C6" i="14" l="1"/>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5" i="14"/>
  <c r="D93" i="14"/>
  <c r="D90" i="14" l="1"/>
  <c r="E93" i="14"/>
  <c r="F93" i="14" s="1"/>
  <c r="G93" i="14" s="1"/>
  <c r="H93" i="14" s="1"/>
  <c r="I93" i="14" s="1"/>
  <c r="J93" i="14" s="1"/>
  <c r="K93" i="14" s="1"/>
  <c r="L93" i="14" s="1"/>
  <c r="M93" i="14" s="1"/>
  <c r="N93" i="14" s="1"/>
  <c r="O93" i="14" s="1"/>
  <c r="P93" i="14" s="1"/>
  <c r="Q93" i="14" s="1"/>
  <c r="R93" i="14" s="1"/>
  <c r="S93" i="14" s="1"/>
  <c r="T93" i="14" s="1"/>
  <c r="U93" i="14" s="1"/>
  <c r="V93" i="14" s="1"/>
  <c r="W93" i="14" s="1"/>
  <c r="X93" i="14" s="1"/>
  <c r="Y93" i="14" s="1"/>
  <c r="Z93" i="14" s="1"/>
  <c r="AA93" i="14" s="1"/>
  <c r="AB93" i="14" s="1"/>
  <c r="AC93" i="14" s="1"/>
  <c r="AD93" i="14" s="1"/>
  <c r="D9" i="14"/>
  <c r="D13" i="14"/>
  <c r="D6" i="14"/>
  <c r="D10" i="14"/>
  <c r="D14" i="14"/>
  <c r="D7" i="14"/>
  <c r="D11" i="14"/>
  <c r="D15" i="14"/>
  <c r="D18" i="14"/>
  <c r="D22" i="14"/>
  <c r="D19" i="14"/>
  <c r="D23" i="14"/>
  <c r="D20" i="14"/>
  <c r="D24" i="14"/>
  <c r="D8" i="14"/>
  <c r="D12" i="14"/>
  <c r="D16" i="14"/>
  <c r="D17" i="14"/>
  <c r="D21" i="14"/>
  <c r="D26" i="14"/>
  <c r="D30" i="14"/>
  <c r="D34" i="14"/>
  <c r="D27" i="14"/>
  <c r="D31" i="14"/>
  <c r="D28" i="14"/>
  <c r="D32" i="14"/>
  <c r="D25" i="14"/>
  <c r="D29" i="14"/>
  <c r="D33" i="14"/>
  <c r="D39" i="14"/>
  <c r="D43" i="14"/>
  <c r="D47" i="14"/>
  <c r="D36" i="14"/>
  <c r="D40" i="14"/>
  <c r="D44" i="14"/>
  <c r="D35" i="14"/>
  <c r="D37" i="14"/>
  <c r="D41" i="14"/>
  <c r="D45" i="14"/>
  <c r="D38" i="14"/>
  <c r="D42" i="14"/>
  <c r="D49" i="14"/>
  <c r="D53" i="14"/>
  <c r="D57" i="14"/>
  <c r="D61" i="14"/>
  <c r="D65" i="14"/>
  <c r="D50" i="14"/>
  <c r="D54" i="14"/>
  <c r="D58" i="14"/>
  <c r="D62" i="14"/>
  <c r="D66" i="14"/>
  <c r="D51" i="14"/>
  <c r="D55" i="14"/>
  <c r="D59" i="14"/>
  <c r="D63" i="14"/>
  <c r="D67" i="14"/>
  <c r="D46" i="14"/>
  <c r="D48" i="14"/>
  <c r="D52" i="14"/>
  <c r="D56" i="14"/>
  <c r="D60" i="14"/>
  <c r="D64" i="14"/>
  <c r="D71" i="14"/>
  <c r="D75" i="14"/>
  <c r="D79" i="14"/>
  <c r="D83" i="14"/>
  <c r="D87" i="14"/>
  <c r="D72" i="14"/>
  <c r="D76" i="14"/>
  <c r="D80" i="14"/>
  <c r="D84" i="14"/>
  <c r="D88" i="14"/>
  <c r="D69" i="14"/>
  <c r="D73" i="14"/>
  <c r="D77" i="14"/>
  <c r="D81" i="14"/>
  <c r="D85" i="14"/>
  <c r="D68" i="14"/>
  <c r="D70" i="14"/>
  <c r="D74" i="14"/>
  <c r="D78" i="14"/>
  <c r="D82" i="14"/>
  <c r="D89" i="14"/>
  <c r="D5" i="14"/>
  <c r="D91" i="14"/>
  <c r="D86" i="14"/>
  <c r="FB223" i="9"/>
  <c r="FA223" i="9" s="1"/>
  <c r="FB222" i="9"/>
  <c r="FA222" i="9" s="1"/>
  <c r="FB221" i="9"/>
  <c r="FA221" i="9" s="1"/>
  <c r="FB220" i="9"/>
  <c r="FA220" i="9" s="1"/>
  <c r="FB219" i="9"/>
  <c r="FA219" i="9" s="1"/>
  <c r="FB218" i="9"/>
  <c r="FA218" i="9" s="1"/>
  <c r="FB217" i="9"/>
  <c r="FA217" i="9" s="1"/>
  <c r="FB216" i="9"/>
  <c r="FA216" i="9" s="1"/>
  <c r="FB215" i="9"/>
  <c r="FA215" i="9" s="1"/>
  <c r="FB214" i="9"/>
  <c r="FA214" i="9" s="1"/>
  <c r="FB213" i="9"/>
  <c r="FA213" i="9" s="1"/>
  <c r="FB212" i="9"/>
  <c r="FA212" i="9" s="1"/>
  <c r="FB211" i="9"/>
  <c r="FA211" i="9" s="1"/>
  <c r="FB210" i="9"/>
  <c r="FA210" i="9" s="1"/>
  <c r="FB209" i="9"/>
  <c r="FA209" i="9" s="1"/>
  <c r="FB208" i="9"/>
  <c r="FA208" i="9" s="1"/>
  <c r="FB207" i="9"/>
  <c r="FA207" i="9" s="1"/>
  <c r="FB206" i="9"/>
  <c r="FA206" i="9" s="1"/>
  <c r="FB205" i="9"/>
  <c r="FA205" i="9" s="1"/>
  <c r="FB204" i="9"/>
  <c r="FA204" i="9" s="1"/>
  <c r="FB203" i="9"/>
  <c r="FA203" i="9" s="1"/>
  <c r="FB202" i="9"/>
  <c r="FA202" i="9" s="1"/>
  <c r="FB201" i="9"/>
  <c r="FA201" i="9" s="1"/>
  <c r="FB200" i="9"/>
  <c r="FA200" i="9" s="1"/>
  <c r="FB199" i="9"/>
  <c r="FA199" i="9" s="1"/>
  <c r="FB198" i="9"/>
  <c r="FA198" i="9" s="1"/>
  <c r="FB197" i="9"/>
  <c r="FA197" i="9" s="1"/>
  <c r="FB196" i="9"/>
  <c r="FA196" i="9" s="1"/>
  <c r="FB195" i="9"/>
  <c r="FA195" i="9" s="1"/>
  <c r="FB194" i="9"/>
  <c r="FA194" i="9" s="1"/>
  <c r="FB193" i="9"/>
  <c r="FA193" i="9" s="1"/>
  <c r="FB192" i="9"/>
  <c r="FA192" i="9" s="1"/>
  <c r="FB191" i="9"/>
  <c r="FA191" i="9" s="1"/>
  <c r="FB190" i="9"/>
  <c r="FA190" i="9" s="1"/>
  <c r="FB189" i="9"/>
  <c r="FA189" i="9" s="1"/>
  <c r="FB188" i="9"/>
  <c r="FA188" i="9" s="1"/>
  <c r="FB187" i="9"/>
  <c r="FA187" i="9" s="1"/>
  <c r="FB186" i="9"/>
  <c r="FA186" i="9" s="1"/>
  <c r="FB185" i="9"/>
  <c r="FA185" i="9" s="1"/>
  <c r="FB184" i="9"/>
  <c r="FA184" i="9" s="1"/>
  <c r="FB183" i="9"/>
  <c r="FA183" i="9" s="1"/>
  <c r="FB182" i="9"/>
  <c r="FA182" i="9" s="1"/>
  <c r="FB181" i="9"/>
  <c r="FA181" i="9" s="1"/>
  <c r="FB180" i="9"/>
  <c r="FA180" i="9" s="1"/>
  <c r="FB179" i="9"/>
  <c r="FA179" i="9" s="1"/>
  <c r="FB178" i="9"/>
  <c r="FA178" i="9" s="1"/>
  <c r="FB177" i="9"/>
  <c r="FA177" i="9" s="1"/>
  <c r="FB176" i="9"/>
  <c r="FA176" i="9" s="1"/>
  <c r="FB175" i="9"/>
  <c r="FA175" i="9" s="1"/>
  <c r="FB174" i="9"/>
  <c r="FA174" i="9" s="1"/>
  <c r="FB173" i="9"/>
  <c r="FA173" i="9" s="1"/>
  <c r="FB172" i="9"/>
  <c r="FA172" i="9" s="1"/>
  <c r="FB171" i="9"/>
  <c r="FA171" i="9" s="1"/>
  <c r="FB170" i="9"/>
  <c r="FA170" i="9" s="1"/>
  <c r="FB169" i="9"/>
  <c r="FA169" i="9" s="1"/>
  <c r="FB168" i="9"/>
  <c r="FA168" i="9" s="1"/>
  <c r="FB167" i="9"/>
  <c r="FA167" i="9" s="1"/>
  <c r="FB166" i="9"/>
  <c r="FA166" i="9" s="1"/>
  <c r="FB165" i="9"/>
  <c r="FA165" i="9" s="1"/>
  <c r="FB164" i="9"/>
  <c r="FA164" i="9" s="1"/>
  <c r="FB163" i="9"/>
  <c r="FA163" i="9" s="1"/>
  <c r="FB162" i="9"/>
  <c r="FA162" i="9" s="1"/>
  <c r="FB161" i="9"/>
  <c r="FA161" i="9" s="1"/>
  <c r="FB160" i="9"/>
  <c r="FA160" i="9" s="1"/>
  <c r="FB159" i="9"/>
  <c r="FA159" i="9" s="1"/>
  <c r="FB158" i="9"/>
  <c r="FA158" i="9" s="1"/>
  <c r="FB157" i="9"/>
  <c r="FA157" i="9" s="1"/>
  <c r="FB156" i="9"/>
  <c r="FA156" i="9" s="1"/>
  <c r="FB155" i="9"/>
  <c r="FA155" i="9" s="1"/>
  <c r="FB154" i="9"/>
  <c r="FA154" i="9" s="1"/>
  <c r="FB153" i="9"/>
  <c r="FA153" i="9" s="1"/>
  <c r="FB152" i="9"/>
  <c r="FA152" i="9" s="1"/>
  <c r="FB151" i="9"/>
  <c r="FA151" i="9" s="1"/>
  <c r="FB150" i="9"/>
  <c r="FA150" i="9" s="1"/>
  <c r="FB149" i="9"/>
  <c r="FA149" i="9" s="1"/>
  <c r="FB148" i="9"/>
  <c r="FA148" i="9" s="1"/>
  <c r="FB147" i="9"/>
  <c r="FA147" i="9" s="1"/>
  <c r="FB146" i="9"/>
  <c r="FA146" i="9" s="1"/>
  <c r="FB145" i="9"/>
  <c r="FA145" i="9" s="1"/>
  <c r="FB144" i="9"/>
  <c r="FA144" i="9" s="1"/>
  <c r="FB143" i="9"/>
  <c r="FA143" i="9" s="1"/>
  <c r="FB142" i="9"/>
  <c r="FA142" i="9" s="1"/>
  <c r="FB141" i="9"/>
  <c r="FA141" i="9" s="1"/>
  <c r="FB140" i="9"/>
  <c r="FA140" i="9" s="1"/>
  <c r="FB139" i="9"/>
  <c r="FA139" i="9" s="1"/>
  <c r="FB138" i="9"/>
  <c r="FA138" i="9" s="1"/>
  <c r="FB137" i="9"/>
  <c r="FA137" i="9" s="1"/>
  <c r="FB136" i="9"/>
  <c r="FA136" i="9" s="1"/>
  <c r="FB135" i="9"/>
  <c r="FA135" i="9" s="1"/>
  <c r="FB134" i="9"/>
  <c r="FA134" i="9" s="1"/>
  <c r="FB133" i="9"/>
  <c r="FA133" i="9" s="1"/>
  <c r="FB132" i="9"/>
  <c r="FA132" i="9" s="1"/>
  <c r="FB131" i="9"/>
  <c r="FA131" i="9" s="1"/>
  <c r="FB130" i="9"/>
  <c r="FA130" i="9" s="1"/>
  <c r="FB129" i="9"/>
  <c r="FA129" i="9" s="1"/>
  <c r="FB128" i="9"/>
  <c r="FA128" i="9" s="1"/>
  <c r="FB127" i="9"/>
  <c r="FA127" i="9" s="1"/>
  <c r="FB126" i="9"/>
  <c r="FA126" i="9" s="1"/>
  <c r="FB125" i="9"/>
  <c r="FA125" i="9" s="1"/>
  <c r="FB124" i="9"/>
  <c r="FA124" i="9" s="1"/>
  <c r="FB123" i="9"/>
  <c r="FA123" i="9" s="1"/>
  <c r="FB122" i="9"/>
  <c r="FA122" i="9" s="1"/>
  <c r="FB121" i="9"/>
  <c r="FA121" i="9" s="1"/>
  <c r="FB120" i="9"/>
  <c r="FA120" i="9" s="1"/>
  <c r="FB118" i="9"/>
  <c r="FA118" i="9" s="1"/>
  <c r="FB117" i="9"/>
  <c r="FA117" i="9" s="1"/>
  <c r="FB116" i="9"/>
  <c r="FA116" i="9" s="1"/>
  <c r="FB115" i="9"/>
  <c r="FA115" i="9" s="1"/>
  <c r="FB114" i="9"/>
  <c r="FA114" i="9" s="1"/>
  <c r="FB113" i="9"/>
  <c r="FA113" i="9" s="1"/>
  <c r="FB112" i="9"/>
  <c r="FA112" i="9" s="1"/>
  <c r="FB111" i="9"/>
  <c r="FA111" i="9" s="1"/>
  <c r="FB110" i="9"/>
  <c r="FA110" i="9" s="1"/>
  <c r="FB109" i="9"/>
  <c r="FA109" i="9" s="1"/>
  <c r="FB108" i="9"/>
  <c r="FA108" i="9" s="1"/>
  <c r="FB107" i="9"/>
  <c r="FA107" i="9" s="1"/>
  <c r="FB106" i="9"/>
  <c r="FA106" i="9" s="1"/>
  <c r="FB105" i="9"/>
  <c r="FA105" i="9" s="1"/>
  <c r="FB104" i="9"/>
  <c r="FA104" i="9" s="1"/>
  <c r="FB103" i="9"/>
  <c r="FA103" i="9" s="1"/>
  <c r="FB102" i="9"/>
  <c r="FA102" i="9" s="1"/>
  <c r="FB101" i="9"/>
  <c r="FA101" i="9" s="1"/>
  <c r="FB100" i="9"/>
  <c r="FA100" i="9" s="1"/>
  <c r="FB99" i="9"/>
  <c r="FA99" i="9" s="1"/>
  <c r="FB98" i="9"/>
  <c r="FA98" i="9" s="1"/>
  <c r="FB97" i="9"/>
  <c r="FA97" i="9" s="1"/>
  <c r="FB96" i="9"/>
  <c r="FA96" i="9" s="1"/>
  <c r="FB95" i="9"/>
  <c r="FA95" i="9" s="1"/>
  <c r="FB94" i="9"/>
  <c r="FA94" i="9" s="1"/>
  <c r="FB93" i="9"/>
  <c r="FA93" i="9" s="1"/>
  <c r="FB92" i="9"/>
  <c r="FA92" i="9" s="1"/>
  <c r="FB91" i="9"/>
  <c r="FA91" i="9" s="1"/>
  <c r="FB90" i="9"/>
  <c r="FA90" i="9" s="1"/>
  <c r="FB89" i="9"/>
  <c r="FA89" i="9" s="1"/>
  <c r="FB88" i="9"/>
  <c r="FA88" i="9" s="1"/>
  <c r="FB87" i="9"/>
  <c r="FA87" i="9" s="1"/>
  <c r="FB86" i="9"/>
  <c r="FA86" i="9" s="1"/>
  <c r="FB85" i="9"/>
  <c r="FA85" i="9" s="1"/>
  <c r="FB84" i="9"/>
  <c r="FA84" i="9" s="1"/>
  <c r="FB83" i="9"/>
  <c r="FA83" i="9" s="1"/>
  <c r="FB82" i="9"/>
  <c r="FA82" i="9" s="1"/>
  <c r="FB81" i="9"/>
  <c r="FA81" i="9" s="1"/>
  <c r="FB80" i="9"/>
  <c r="FA80" i="9" s="1"/>
  <c r="FB79" i="9"/>
  <c r="FA79" i="9" s="1"/>
  <c r="FB78" i="9"/>
  <c r="FA78" i="9" s="1"/>
  <c r="FB77" i="9"/>
  <c r="FA77" i="9" s="1"/>
  <c r="FB76" i="9"/>
  <c r="FA76" i="9" s="1"/>
  <c r="FB75" i="9"/>
  <c r="FA75" i="9" s="1"/>
  <c r="FB74" i="9"/>
  <c r="FA74" i="9" s="1"/>
  <c r="FB73" i="9"/>
  <c r="FA73" i="9" s="1"/>
  <c r="FB72" i="9"/>
  <c r="FA72" i="9" s="1"/>
  <c r="FB71" i="9"/>
  <c r="FA71" i="9" s="1"/>
  <c r="FB70" i="9"/>
  <c r="FA70" i="9" s="1"/>
  <c r="FB69" i="9"/>
  <c r="FA69" i="9" s="1"/>
  <c r="FB68" i="9"/>
  <c r="FA68" i="9" s="1"/>
  <c r="FB67" i="9"/>
  <c r="FA67" i="9" s="1"/>
  <c r="FB66" i="9"/>
  <c r="FA66" i="9" s="1"/>
  <c r="FB65" i="9"/>
  <c r="FA65" i="9" s="1"/>
  <c r="FB64" i="9"/>
  <c r="FA64" i="9" s="1"/>
  <c r="FB63" i="9"/>
  <c r="FA63" i="9" s="1"/>
  <c r="FB62" i="9"/>
  <c r="FA62" i="9" s="1"/>
  <c r="FB61" i="9"/>
  <c r="FA61" i="9" s="1"/>
  <c r="FB60" i="9"/>
  <c r="FA60" i="9" s="1"/>
  <c r="FB59" i="9"/>
  <c r="FA59" i="9" s="1"/>
  <c r="FB58" i="9"/>
  <c r="FA58" i="9" s="1"/>
  <c r="FB57" i="9"/>
  <c r="FA57" i="9" s="1"/>
  <c r="FB56" i="9"/>
  <c r="FA56" i="9" s="1"/>
  <c r="FB55" i="9"/>
  <c r="FA55" i="9" s="1"/>
  <c r="FB54" i="9"/>
  <c r="FA54" i="9" s="1"/>
  <c r="FB53" i="9"/>
  <c r="FA53" i="9" s="1"/>
  <c r="FB52" i="9"/>
  <c r="FA52" i="9" s="1"/>
  <c r="FB51" i="9"/>
  <c r="FA51" i="9" s="1"/>
  <c r="FB50" i="9"/>
  <c r="FA50" i="9" s="1"/>
  <c r="FB49" i="9"/>
  <c r="FA49" i="9" s="1"/>
  <c r="FB48" i="9"/>
  <c r="FA48" i="9" s="1"/>
  <c r="FB47" i="9"/>
  <c r="FA47" i="9" s="1"/>
  <c r="FB46" i="9"/>
  <c r="FA46" i="9" s="1"/>
  <c r="FB45" i="9"/>
  <c r="FA45" i="9" s="1"/>
  <c r="FB44" i="9"/>
  <c r="FA44" i="9" s="1"/>
  <c r="FB43" i="9"/>
  <c r="FA43" i="9" s="1"/>
  <c r="FB42" i="9"/>
  <c r="FA42" i="9" s="1"/>
  <c r="FB41" i="9"/>
  <c r="FA41" i="9" s="1"/>
  <c r="FB40" i="9"/>
  <c r="FA40" i="9" s="1"/>
  <c r="FB39" i="9"/>
  <c r="FA39" i="9" s="1"/>
  <c r="FB38" i="9"/>
  <c r="FA38" i="9" s="1"/>
  <c r="FB37" i="9"/>
  <c r="FA37" i="9" s="1"/>
  <c r="FB36" i="9"/>
  <c r="FA36" i="9" s="1"/>
  <c r="FB35" i="9"/>
  <c r="FA35" i="9" s="1"/>
  <c r="FB34" i="9"/>
  <c r="FA34" i="9" s="1"/>
  <c r="FB33" i="9"/>
  <c r="FA33" i="9" s="1"/>
  <c r="FB32" i="9"/>
  <c r="FA32" i="9" s="1"/>
  <c r="FB31" i="9"/>
  <c r="FA31" i="9" s="1"/>
  <c r="FB30" i="9"/>
  <c r="FA30" i="9" s="1"/>
  <c r="FB29" i="9"/>
  <c r="FA29" i="9" s="1"/>
  <c r="FB28" i="9"/>
  <c r="FA28" i="9" s="1"/>
  <c r="FB27" i="9"/>
  <c r="FA27" i="9" s="1"/>
  <c r="FB26" i="9"/>
  <c r="FA26" i="9" s="1"/>
  <c r="FB25" i="9"/>
  <c r="FA25" i="9" s="1"/>
  <c r="FB24" i="9"/>
  <c r="FA24" i="9" s="1"/>
  <c r="FB23" i="9"/>
  <c r="FA23" i="9" s="1"/>
  <c r="FB22" i="9"/>
  <c r="FA22" i="9" s="1"/>
  <c r="FB21" i="9"/>
  <c r="FA21" i="9" s="1"/>
  <c r="FB20" i="9"/>
  <c r="FA20" i="9" s="1"/>
  <c r="FB19" i="9"/>
  <c r="FA19" i="9" s="1"/>
  <c r="FB18" i="9"/>
  <c r="FA18" i="9" s="1"/>
  <c r="FB17" i="9"/>
  <c r="FA17" i="9" s="1"/>
  <c r="FB16" i="9"/>
  <c r="FA16" i="9" s="1"/>
  <c r="FB15" i="9"/>
  <c r="FA15" i="9" s="1"/>
  <c r="FB14" i="9"/>
  <c r="FA14" i="9" s="1"/>
  <c r="FB13" i="9"/>
  <c r="FA13" i="9" s="1"/>
  <c r="FB12" i="9"/>
  <c r="FA12" i="9" s="1"/>
  <c r="FB11" i="9"/>
  <c r="FA11" i="9" s="1"/>
  <c r="FB10" i="9"/>
  <c r="FA10" i="9" s="1"/>
  <c r="FB9" i="9"/>
  <c r="FA9" i="9" s="1"/>
  <c r="FB8" i="9"/>
  <c r="FA8" i="9" s="1"/>
  <c r="E8" i="14" l="1"/>
  <c r="E12" i="14"/>
  <c r="E9" i="14"/>
  <c r="E13" i="14"/>
  <c r="E6" i="14"/>
  <c r="E10" i="14"/>
  <c r="E14" i="14"/>
  <c r="E16" i="14"/>
  <c r="E17" i="14"/>
  <c r="E21" i="14"/>
  <c r="E18" i="14"/>
  <c r="E22" i="14"/>
  <c r="E7" i="14"/>
  <c r="E11" i="14"/>
  <c r="E15" i="14"/>
  <c r="E19" i="14"/>
  <c r="E23" i="14"/>
  <c r="E20" i="14"/>
  <c r="E25" i="14"/>
  <c r="E29" i="14"/>
  <c r="E33" i="14"/>
  <c r="E26" i="14"/>
  <c r="E30" i="14"/>
  <c r="E34" i="14"/>
  <c r="E27" i="14"/>
  <c r="E31" i="14"/>
  <c r="E24" i="14"/>
  <c r="E28" i="14"/>
  <c r="E32" i="14"/>
  <c r="E38" i="14"/>
  <c r="E42" i="14"/>
  <c r="E46" i="14"/>
  <c r="E39" i="14"/>
  <c r="E43" i="14"/>
  <c r="E47" i="14"/>
  <c r="E36" i="14"/>
  <c r="E40" i="14"/>
  <c r="E44" i="14"/>
  <c r="E35" i="14"/>
  <c r="E37" i="14"/>
  <c r="E41" i="14"/>
  <c r="E45" i="14"/>
  <c r="E48" i="14"/>
  <c r="E52" i="14"/>
  <c r="E56" i="14"/>
  <c r="E60" i="14"/>
  <c r="E64" i="14"/>
  <c r="E68" i="14"/>
  <c r="E49" i="14"/>
  <c r="E53" i="14"/>
  <c r="E57" i="14"/>
  <c r="E61" i="14"/>
  <c r="E65" i="14"/>
  <c r="E50" i="14"/>
  <c r="E54" i="14"/>
  <c r="E58" i="14"/>
  <c r="E62" i="14"/>
  <c r="E66" i="14"/>
  <c r="E51" i="14"/>
  <c r="E55" i="14"/>
  <c r="E59" i="14"/>
  <c r="E63" i="14"/>
  <c r="E70" i="14"/>
  <c r="E74" i="14"/>
  <c r="E78" i="14"/>
  <c r="E82" i="14"/>
  <c r="E86" i="14"/>
  <c r="E71" i="14"/>
  <c r="E75" i="14"/>
  <c r="E79" i="14"/>
  <c r="E83" i="14"/>
  <c r="E87" i="14"/>
  <c r="E67" i="14"/>
  <c r="E72" i="14"/>
  <c r="E76" i="14"/>
  <c r="E80" i="14"/>
  <c r="E84" i="14"/>
  <c r="E69" i="14"/>
  <c r="E73" i="14"/>
  <c r="E77" i="14"/>
  <c r="E81" i="14"/>
  <c r="E85" i="14"/>
  <c r="E90" i="14"/>
  <c r="E5" i="14"/>
  <c r="E91" i="14"/>
  <c r="E88" i="14"/>
  <c r="E89" i="14"/>
  <c r="DF223" i="9"/>
  <c r="DE223" i="9" s="1"/>
  <c r="DF222" i="9"/>
  <c r="DE222" i="9" s="1"/>
  <c r="DF221" i="9"/>
  <c r="DE221" i="9" s="1"/>
  <c r="DF220" i="9"/>
  <c r="DE220" i="9" s="1"/>
  <c r="DF219" i="9"/>
  <c r="DE219" i="9" s="1"/>
  <c r="DF218" i="9"/>
  <c r="DE218" i="9" s="1"/>
  <c r="DF217" i="9"/>
  <c r="DE217" i="9" s="1"/>
  <c r="DF216" i="9"/>
  <c r="DE216" i="9" s="1"/>
  <c r="DF215" i="9"/>
  <c r="DE215" i="9" s="1"/>
  <c r="DF214" i="9"/>
  <c r="DE214" i="9" s="1"/>
  <c r="DF213" i="9"/>
  <c r="DE213" i="9" s="1"/>
  <c r="DF212" i="9"/>
  <c r="DE212" i="9" s="1"/>
  <c r="DF211" i="9"/>
  <c r="DE211" i="9" s="1"/>
  <c r="DF210" i="9"/>
  <c r="DE210" i="9" s="1"/>
  <c r="DF209" i="9"/>
  <c r="DE209" i="9" s="1"/>
  <c r="DF208" i="9"/>
  <c r="DE208" i="9" s="1"/>
  <c r="DF207" i="9"/>
  <c r="DE207" i="9" s="1"/>
  <c r="DF206" i="9"/>
  <c r="DE206" i="9" s="1"/>
  <c r="DF205" i="9"/>
  <c r="DE205" i="9" s="1"/>
  <c r="DF204" i="9"/>
  <c r="DE204" i="9" s="1"/>
  <c r="DF203" i="9"/>
  <c r="DE203" i="9" s="1"/>
  <c r="DF202" i="9"/>
  <c r="DE202" i="9" s="1"/>
  <c r="DF201" i="9"/>
  <c r="DE201" i="9" s="1"/>
  <c r="DF200" i="9"/>
  <c r="DE200" i="9" s="1"/>
  <c r="DF199" i="9"/>
  <c r="DE199" i="9" s="1"/>
  <c r="DF198" i="9"/>
  <c r="DE198" i="9" s="1"/>
  <c r="DF197" i="9"/>
  <c r="DE197" i="9" s="1"/>
  <c r="DF196" i="9"/>
  <c r="DE196" i="9" s="1"/>
  <c r="DF195" i="9"/>
  <c r="DE195" i="9" s="1"/>
  <c r="DF194" i="9"/>
  <c r="DE194" i="9" s="1"/>
  <c r="DF193" i="9"/>
  <c r="DE193" i="9" s="1"/>
  <c r="DF192" i="9"/>
  <c r="DE192" i="9" s="1"/>
  <c r="DF191" i="9"/>
  <c r="DE191" i="9" s="1"/>
  <c r="DF190" i="9"/>
  <c r="DE190" i="9" s="1"/>
  <c r="DF189" i="9"/>
  <c r="DE189" i="9" s="1"/>
  <c r="DF188" i="9"/>
  <c r="DE188" i="9" s="1"/>
  <c r="DF187" i="9"/>
  <c r="DE187" i="9" s="1"/>
  <c r="DF186" i="9"/>
  <c r="DE186" i="9" s="1"/>
  <c r="DF185" i="9"/>
  <c r="DE185" i="9" s="1"/>
  <c r="DF184" i="9"/>
  <c r="DE184" i="9" s="1"/>
  <c r="DF183" i="9"/>
  <c r="DE183" i="9" s="1"/>
  <c r="DF182" i="9"/>
  <c r="DE182" i="9" s="1"/>
  <c r="DF181" i="9"/>
  <c r="DE181" i="9" s="1"/>
  <c r="DF180" i="9"/>
  <c r="DE180" i="9" s="1"/>
  <c r="DF179" i="9"/>
  <c r="DE179" i="9" s="1"/>
  <c r="DF178" i="9"/>
  <c r="DE178" i="9" s="1"/>
  <c r="DF177" i="9"/>
  <c r="DE177" i="9" s="1"/>
  <c r="DF176" i="9"/>
  <c r="DE176" i="9" s="1"/>
  <c r="DF175" i="9"/>
  <c r="DE175" i="9" s="1"/>
  <c r="DF174" i="9"/>
  <c r="DE174" i="9" s="1"/>
  <c r="DF173" i="9"/>
  <c r="DE173" i="9" s="1"/>
  <c r="DF172" i="9"/>
  <c r="DE172" i="9" s="1"/>
  <c r="DF171" i="9"/>
  <c r="DE171" i="9" s="1"/>
  <c r="DF170" i="9"/>
  <c r="DE170" i="9" s="1"/>
  <c r="DF169" i="9"/>
  <c r="DE169" i="9" s="1"/>
  <c r="DF168" i="9"/>
  <c r="DE168" i="9" s="1"/>
  <c r="DF167" i="9"/>
  <c r="DE167" i="9" s="1"/>
  <c r="DF166" i="9"/>
  <c r="DE166" i="9" s="1"/>
  <c r="DF165" i="9"/>
  <c r="DE165" i="9" s="1"/>
  <c r="DF164" i="9"/>
  <c r="DE164" i="9" s="1"/>
  <c r="DF163" i="9"/>
  <c r="DE163" i="9" s="1"/>
  <c r="DF162" i="9"/>
  <c r="DE162" i="9" s="1"/>
  <c r="DF161" i="9"/>
  <c r="DE161" i="9" s="1"/>
  <c r="DF160" i="9"/>
  <c r="DE160" i="9" s="1"/>
  <c r="DF159" i="9"/>
  <c r="DE159" i="9" s="1"/>
  <c r="DF158" i="9"/>
  <c r="DE158" i="9" s="1"/>
  <c r="DF157" i="9"/>
  <c r="DE157" i="9" s="1"/>
  <c r="DF156" i="9"/>
  <c r="DE156" i="9" s="1"/>
  <c r="DF155" i="9"/>
  <c r="DE155" i="9" s="1"/>
  <c r="DF154" i="9"/>
  <c r="DE154" i="9" s="1"/>
  <c r="DF153" i="9"/>
  <c r="DE153" i="9" s="1"/>
  <c r="DF152" i="9"/>
  <c r="DE152" i="9" s="1"/>
  <c r="DF151" i="9"/>
  <c r="DE151" i="9" s="1"/>
  <c r="DF150" i="9"/>
  <c r="DE150" i="9" s="1"/>
  <c r="DF149" i="9"/>
  <c r="DE149" i="9" s="1"/>
  <c r="DF148" i="9"/>
  <c r="DE148" i="9" s="1"/>
  <c r="DF147" i="9"/>
  <c r="DE147" i="9" s="1"/>
  <c r="DF146" i="9"/>
  <c r="DE146" i="9" s="1"/>
  <c r="DF145" i="9"/>
  <c r="DE145" i="9" s="1"/>
  <c r="DF144" i="9"/>
  <c r="DE144" i="9" s="1"/>
  <c r="DF143" i="9"/>
  <c r="DE143" i="9" s="1"/>
  <c r="DF142" i="9"/>
  <c r="DE142" i="9" s="1"/>
  <c r="DF141" i="9"/>
  <c r="DE141" i="9" s="1"/>
  <c r="DF140" i="9"/>
  <c r="DE140" i="9" s="1"/>
  <c r="DF139" i="9"/>
  <c r="DE139" i="9" s="1"/>
  <c r="DF138" i="9"/>
  <c r="DE138" i="9" s="1"/>
  <c r="DF137" i="9"/>
  <c r="DE137" i="9" s="1"/>
  <c r="DF136" i="9"/>
  <c r="DE136" i="9" s="1"/>
  <c r="DF135" i="9"/>
  <c r="DE135" i="9" s="1"/>
  <c r="DF134" i="9"/>
  <c r="DE134" i="9" s="1"/>
  <c r="DF133" i="9"/>
  <c r="DE133" i="9" s="1"/>
  <c r="DF132" i="9"/>
  <c r="DE132" i="9" s="1"/>
  <c r="DF131" i="9"/>
  <c r="DE131" i="9" s="1"/>
  <c r="DF130" i="9"/>
  <c r="DE130" i="9" s="1"/>
  <c r="DF129" i="9"/>
  <c r="DE129" i="9" s="1"/>
  <c r="DF128" i="9"/>
  <c r="DE128" i="9" s="1"/>
  <c r="DF127" i="9"/>
  <c r="DE127" i="9" s="1"/>
  <c r="DF126" i="9"/>
  <c r="DE126" i="9" s="1"/>
  <c r="DF125" i="9"/>
  <c r="DE125" i="9" s="1"/>
  <c r="DF124" i="9"/>
  <c r="DE124" i="9" s="1"/>
  <c r="DF123" i="9"/>
  <c r="DE123" i="9" s="1"/>
  <c r="DF122" i="9"/>
  <c r="DE122" i="9" s="1"/>
  <c r="DF121" i="9"/>
  <c r="DE121" i="9" s="1"/>
  <c r="DF120" i="9"/>
  <c r="DE120" i="9" s="1"/>
  <c r="DF119" i="9"/>
  <c r="DE119" i="9" s="1"/>
  <c r="DF118" i="9"/>
  <c r="DE118" i="9" s="1"/>
  <c r="DF117" i="9"/>
  <c r="DE117" i="9" s="1"/>
  <c r="DF116" i="9"/>
  <c r="DE116" i="9" s="1"/>
  <c r="DF115" i="9"/>
  <c r="DE115" i="9" s="1"/>
  <c r="DF114" i="9"/>
  <c r="DE114" i="9" s="1"/>
  <c r="DF113" i="9"/>
  <c r="DE113" i="9" s="1"/>
  <c r="DF112" i="9"/>
  <c r="DE112" i="9" s="1"/>
  <c r="DF111" i="9"/>
  <c r="DE111" i="9" s="1"/>
  <c r="DF110" i="9"/>
  <c r="DE110" i="9" s="1"/>
  <c r="DF109" i="9"/>
  <c r="DE109" i="9" s="1"/>
  <c r="DF108" i="9"/>
  <c r="DE108" i="9" s="1"/>
  <c r="DF107" i="9"/>
  <c r="DE107" i="9" s="1"/>
  <c r="DF106" i="9"/>
  <c r="DE106" i="9" s="1"/>
  <c r="DF105" i="9"/>
  <c r="DE105" i="9" s="1"/>
  <c r="DF104" i="9"/>
  <c r="DE104" i="9" s="1"/>
  <c r="DF103" i="9"/>
  <c r="DE103" i="9" s="1"/>
  <c r="DF102" i="9"/>
  <c r="DE102" i="9" s="1"/>
  <c r="DF101" i="9"/>
  <c r="DE101" i="9" s="1"/>
  <c r="DF100" i="9"/>
  <c r="DE100" i="9" s="1"/>
  <c r="DF99" i="9"/>
  <c r="DE99" i="9" s="1"/>
  <c r="DF98" i="9"/>
  <c r="DE98" i="9" s="1"/>
  <c r="DF97" i="9"/>
  <c r="DE97" i="9" s="1"/>
  <c r="DF96" i="9"/>
  <c r="DE96" i="9" s="1"/>
  <c r="DF95" i="9"/>
  <c r="DE95" i="9" s="1"/>
  <c r="DF94" i="9"/>
  <c r="DE94" i="9" s="1"/>
  <c r="DF93" i="9"/>
  <c r="DE93" i="9" s="1"/>
  <c r="DF92" i="9"/>
  <c r="DE92" i="9" s="1"/>
  <c r="DF91" i="9"/>
  <c r="DE91" i="9" s="1"/>
  <c r="DF90" i="9"/>
  <c r="DE90" i="9" s="1"/>
  <c r="DF89" i="9"/>
  <c r="DE89" i="9" s="1"/>
  <c r="DF88" i="9"/>
  <c r="DE88" i="9" s="1"/>
  <c r="DF87" i="9"/>
  <c r="DE87" i="9" s="1"/>
  <c r="DF86" i="9"/>
  <c r="DE86" i="9" s="1"/>
  <c r="DF85" i="9"/>
  <c r="DE85" i="9" s="1"/>
  <c r="DF84" i="9"/>
  <c r="DE84" i="9" s="1"/>
  <c r="DF83" i="9"/>
  <c r="DE83" i="9" s="1"/>
  <c r="DF82" i="9"/>
  <c r="DE82" i="9" s="1"/>
  <c r="DF81" i="9"/>
  <c r="DE81" i="9" s="1"/>
  <c r="DF80" i="9"/>
  <c r="DE80" i="9" s="1"/>
  <c r="DF79" i="9"/>
  <c r="DE79" i="9" s="1"/>
  <c r="DF78" i="9"/>
  <c r="DE78" i="9" s="1"/>
  <c r="DF77" i="9"/>
  <c r="DE77" i="9" s="1"/>
  <c r="DF76" i="9"/>
  <c r="DE76" i="9" s="1"/>
  <c r="DF75" i="9"/>
  <c r="DE75" i="9" s="1"/>
  <c r="DF74" i="9"/>
  <c r="DE74" i="9" s="1"/>
  <c r="DF73" i="9"/>
  <c r="DE73" i="9" s="1"/>
  <c r="DF72" i="9"/>
  <c r="DE72" i="9" s="1"/>
  <c r="DF71" i="9"/>
  <c r="DE71" i="9" s="1"/>
  <c r="DF70" i="9"/>
  <c r="DE70" i="9" s="1"/>
  <c r="DF69" i="9"/>
  <c r="DE69" i="9" s="1"/>
  <c r="DF68" i="9"/>
  <c r="DE68" i="9" s="1"/>
  <c r="DF67" i="9"/>
  <c r="DE67" i="9" s="1"/>
  <c r="DF66" i="9"/>
  <c r="DE66" i="9" s="1"/>
  <c r="DF65" i="9"/>
  <c r="DE65" i="9" s="1"/>
  <c r="DF64" i="9"/>
  <c r="DE64" i="9" s="1"/>
  <c r="DF63" i="9"/>
  <c r="DE63" i="9" s="1"/>
  <c r="DF62" i="9"/>
  <c r="DE62" i="9" s="1"/>
  <c r="DF61" i="9"/>
  <c r="DE61" i="9" s="1"/>
  <c r="DF60" i="9"/>
  <c r="DE60" i="9" s="1"/>
  <c r="DF59" i="9"/>
  <c r="DE59" i="9" s="1"/>
  <c r="DF58" i="9"/>
  <c r="DE58" i="9" s="1"/>
  <c r="DF57" i="9"/>
  <c r="DE57" i="9" s="1"/>
  <c r="DF56" i="9"/>
  <c r="DE56" i="9" s="1"/>
  <c r="DF55" i="9"/>
  <c r="DE55" i="9" s="1"/>
  <c r="DF54" i="9"/>
  <c r="DE54" i="9" s="1"/>
  <c r="DF53" i="9"/>
  <c r="DE53" i="9" s="1"/>
  <c r="DF52" i="9"/>
  <c r="DE52" i="9" s="1"/>
  <c r="DF51" i="9"/>
  <c r="DE51" i="9" s="1"/>
  <c r="DF50" i="9"/>
  <c r="DE50" i="9" s="1"/>
  <c r="DF49" i="9"/>
  <c r="DE49" i="9" s="1"/>
  <c r="DF48" i="9"/>
  <c r="DE48" i="9" s="1"/>
  <c r="DF47" i="9"/>
  <c r="DE47" i="9" s="1"/>
  <c r="DF46" i="9"/>
  <c r="DE46" i="9" s="1"/>
  <c r="DF45" i="9"/>
  <c r="DE45" i="9" s="1"/>
  <c r="DF44" i="9"/>
  <c r="DE44" i="9" s="1"/>
  <c r="DF43" i="9"/>
  <c r="DE43" i="9" s="1"/>
  <c r="DF42" i="9"/>
  <c r="DE42" i="9" s="1"/>
  <c r="DF41" i="9"/>
  <c r="DE41" i="9" s="1"/>
  <c r="DF40" i="9"/>
  <c r="DE40" i="9" s="1"/>
  <c r="DF39" i="9"/>
  <c r="DE39" i="9" s="1"/>
  <c r="DF38" i="9"/>
  <c r="DE38" i="9" s="1"/>
  <c r="DF37" i="9"/>
  <c r="DE37" i="9" s="1"/>
  <c r="DF36" i="9"/>
  <c r="DE36" i="9" s="1"/>
  <c r="DF35" i="9"/>
  <c r="DE35" i="9" s="1"/>
  <c r="DF34" i="9"/>
  <c r="DE34" i="9" s="1"/>
  <c r="DF33" i="9"/>
  <c r="DE33" i="9" s="1"/>
  <c r="DF32" i="9"/>
  <c r="DE32" i="9" s="1"/>
  <c r="DF31" i="9"/>
  <c r="DE31" i="9" s="1"/>
  <c r="DF30" i="9"/>
  <c r="DE30" i="9" s="1"/>
  <c r="DF29" i="9"/>
  <c r="DE29" i="9" s="1"/>
  <c r="DF28" i="9"/>
  <c r="DE28" i="9" s="1"/>
  <c r="DF27" i="9"/>
  <c r="DE27" i="9" s="1"/>
  <c r="DF26" i="9"/>
  <c r="DE26" i="9" s="1"/>
  <c r="DF25" i="9"/>
  <c r="DE25" i="9" s="1"/>
  <c r="DF24" i="9"/>
  <c r="DE24" i="9" s="1"/>
  <c r="DF23" i="9"/>
  <c r="DE23" i="9" s="1"/>
  <c r="DF22" i="9"/>
  <c r="DE22" i="9" s="1"/>
  <c r="DF21" i="9"/>
  <c r="DE21" i="9" s="1"/>
  <c r="DF20" i="9"/>
  <c r="DE20" i="9" s="1"/>
  <c r="DF19" i="9"/>
  <c r="DE19" i="9" s="1"/>
  <c r="DF18" i="9"/>
  <c r="DE18" i="9" s="1"/>
  <c r="DF17" i="9"/>
  <c r="DE17" i="9" s="1"/>
  <c r="DF16" i="9"/>
  <c r="DE16" i="9" s="1"/>
  <c r="DF15" i="9"/>
  <c r="DE15" i="9" s="1"/>
  <c r="DF14" i="9"/>
  <c r="DE14" i="9" s="1"/>
  <c r="DF13" i="9"/>
  <c r="DE13" i="9" s="1"/>
  <c r="DF12" i="9"/>
  <c r="DE12" i="9" s="1"/>
  <c r="DF11" i="9"/>
  <c r="DE11" i="9" s="1"/>
  <c r="DF10" i="9"/>
  <c r="DE10" i="9" s="1"/>
  <c r="DF9" i="9"/>
  <c r="DE9" i="9" s="1"/>
  <c r="DF8" i="9"/>
  <c r="DE8" i="9" s="1"/>
  <c r="VX223" i="9"/>
  <c r="VW223" i="9" s="1"/>
  <c r="VX222" i="9"/>
  <c r="VW222" i="9" s="1"/>
  <c r="VX221" i="9"/>
  <c r="VW221" i="9" s="1"/>
  <c r="VX220" i="9"/>
  <c r="VW220" i="9" s="1"/>
  <c r="VX219" i="9"/>
  <c r="VW219" i="9" s="1"/>
  <c r="VX218" i="9"/>
  <c r="VW218" i="9" s="1"/>
  <c r="VX217" i="9"/>
  <c r="VW217" i="9" s="1"/>
  <c r="VX216" i="9"/>
  <c r="VW216" i="9" s="1"/>
  <c r="VX215" i="9"/>
  <c r="VW215" i="9" s="1"/>
  <c r="VX214" i="9"/>
  <c r="VW214" i="9" s="1"/>
  <c r="VX213" i="9"/>
  <c r="VW213" i="9" s="1"/>
  <c r="VX212" i="9"/>
  <c r="VW212" i="9" s="1"/>
  <c r="VX211" i="9"/>
  <c r="VW211" i="9" s="1"/>
  <c r="VX210" i="9"/>
  <c r="VW210" i="9" s="1"/>
  <c r="VX209" i="9"/>
  <c r="VW209" i="9" s="1"/>
  <c r="VX208" i="9"/>
  <c r="VW208" i="9" s="1"/>
  <c r="VX207" i="9"/>
  <c r="VW207" i="9" s="1"/>
  <c r="VX206" i="9"/>
  <c r="VW206" i="9" s="1"/>
  <c r="VX205" i="9"/>
  <c r="VW205" i="9" s="1"/>
  <c r="VX204" i="9"/>
  <c r="VW204" i="9" s="1"/>
  <c r="VX203" i="9"/>
  <c r="VW203" i="9" s="1"/>
  <c r="VX202" i="9"/>
  <c r="VW202" i="9" s="1"/>
  <c r="VX201" i="9"/>
  <c r="VW201" i="9" s="1"/>
  <c r="VX200" i="9"/>
  <c r="VW200" i="9" s="1"/>
  <c r="VX199" i="9"/>
  <c r="VW199" i="9" s="1"/>
  <c r="VX198" i="9"/>
  <c r="VW198" i="9" s="1"/>
  <c r="VX197" i="9"/>
  <c r="VW197" i="9" s="1"/>
  <c r="VX196" i="9"/>
  <c r="VW196" i="9" s="1"/>
  <c r="VX195" i="9"/>
  <c r="VW195" i="9" s="1"/>
  <c r="VX194" i="9"/>
  <c r="VW194" i="9" s="1"/>
  <c r="VX193" i="9"/>
  <c r="VW193" i="9" s="1"/>
  <c r="VX192" i="9"/>
  <c r="VW192" i="9" s="1"/>
  <c r="VX191" i="9"/>
  <c r="VW191" i="9" s="1"/>
  <c r="VX190" i="9"/>
  <c r="VW190" i="9" s="1"/>
  <c r="VX189" i="9"/>
  <c r="VW189" i="9" s="1"/>
  <c r="VX188" i="9"/>
  <c r="VW188" i="9" s="1"/>
  <c r="VX187" i="9"/>
  <c r="VW187" i="9" s="1"/>
  <c r="VX186" i="9"/>
  <c r="VW186" i="9" s="1"/>
  <c r="VX185" i="9"/>
  <c r="VW185" i="9" s="1"/>
  <c r="VX184" i="9"/>
  <c r="VW184" i="9" s="1"/>
  <c r="VX183" i="9"/>
  <c r="VW183" i="9" s="1"/>
  <c r="VX182" i="9"/>
  <c r="VW182" i="9" s="1"/>
  <c r="VX181" i="9"/>
  <c r="VW181" i="9" s="1"/>
  <c r="VX180" i="9"/>
  <c r="VW180" i="9" s="1"/>
  <c r="VX179" i="9"/>
  <c r="VW179" i="9" s="1"/>
  <c r="VX178" i="9"/>
  <c r="VW178" i="9" s="1"/>
  <c r="VX177" i="9"/>
  <c r="VW177" i="9" s="1"/>
  <c r="VX176" i="9"/>
  <c r="VW176" i="9" s="1"/>
  <c r="VX175" i="9"/>
  <c r="VW175" i="9" s="1"/>
  <c r="VX174" i="9"/>
  <c r="VW174" i="9" s="1"/>
  <c r="VX173" i="9"/>
  <c r="VW173" i="9" s="1"/>
  <c r="VX172" i="9"/>
  <c r="VW172" i="9" s="1"/>
  <c r="VX171" i="9"/>
  <c r="VW171" i="9" s="1"/>
  <c r="VX170" i="9"/>
  <c r="VW170" i="9" s="1"/>
  <c r="VX169" i="9"/>
  <c r="VW169" i="9" s="1"/>
  <c r="VX168" i="9"/>
  <c r="VW168" i="9" s="1"/>
  <c r="VX167" i="9"/>
  <c r="VW167" i="9" s="1"/>
  <c r="VX166" i="9"/>
  <c r="VW166" i="9" s="1"/>
  <c r="VX165" i="9"/>
  <c r="VW165" i="9" s="1"/>
  <c r="VX164" i="9"/>
  <c r="VW164" i="9" s="1"/>
  <c r="VX163" i="9"/>
  <c r="VW163" i="9" s="1"/>
  <c r="VX162" i="9"/>
  <c r="VW162" i="9" s="1"/>
  <c r="VX161" i="9"/>
  <c r="VW161" i="9" s="1"/>
  <c r="VX160" i="9"/>
  <c r="VW160" i="9" s="1"/>
  <c r="VX159" i="9"/>
  <c r="VW159" i="9" s="1"/>
  <c r="VX158" i="9"/>
  <c r="VW158" i="9" s="1"/>
  <c r="VX157" i="9"/>
  <c r="VW157" i="9" s="1"/>
  <c r="VX156" i="9"/>
  <c r="VW156" i="9" s="1"/>
  <c r="VX155" i="9"/>
  <c r="VW155" i="9" s="1"/>
  <c r="VX154" i="9"/>
  <c r="VW154" i="9" s="1"/>
  <c r="VX153" i="9"/>
  <c r="VW153" i="9" s="1"/>
  <c r="VX152" i="9"/>
  <c r="VW152" i="9" s="1"/>
  <c r="VX151" i="9"/>
  <c r="VW151" i="9" s="1"/>
  <c r="VX150" i="9"/>
  <c r="VW150" i="9" s="1"/>
  <c r="VX149" i="9"/>
  <c r="VW149" i="9" s="1"/>
  <c r="VX148" i="9"/>
  <c r="VW148" i="9" s="1"/>
  <c r="VX147" i="9"/>
  <c r="VW147" i="9" s="1"/>
  <c r="VX146" i="9"/>
  <c r="VW146" i="9" s="1"/>
  <c r="VX145" i="9"/>
  <c r="VW145" i="9" s="1"/>
  <c r="VX144" i="9"/>
  <c r="VW144" i="9" s="1"/>
  <c r="VX143" i="9"/>
  <c r="VW143" i="9" s="1"/>
  <c r="VX142" i="9"/>
  <c r="VW142" i="9" s="1"/>
  <c r="VX141" i="9"/>
  <c r="VW141" i="9" s="1"/>
  <c r="VX140" i="9"/>
  <c r="VW140" i="9" s="1"/>
  <c r="VX139" i="9"/>
  <c r="VW139" i="9" s="1"/>
  <c r="VX138" i="9"/>
  <c r="VW138" i="9" s="1"/>
  <c r="VX137" i="9"/>
  <c r="VW137" i="9" s="1"/>
  <c r="VX136" i="9"/>
  <c r="VW136" i="9" s="1"/>
  <c r="VX135" i="9"/>
  <c r="VW135" i="9" s="1"/>
  <c r="VX134" i="9"/>
  <c r="VW134" i="9" s="1"/>
  <c r="VX133" i="9"/>
  <c r="VW133" i="9" s="1"/>
  <c r="VX132" i="9"/>
  <c r="VW132" i="9" s="1"/>
  <c r="VX131" i="9"/>
  <c r="VW131" i="9" s="1"/>
  <c r="VX130" i="9"/>
  <c r="VW130" i="9" s="1"/>
  <c r="VX129" i="9"/>
  <c r="VW129" i="9" s="1"/>
  <c r="VX128" i="9"/>
  <c r="VW128" i="9" s="1"/>
  <c r="VX127" i="9"/>
  <c r="VW127" i="9" s="1"/>
  <c r="VX126" i="9"/>
  <c r="VW126" i="9" s="1"/>
  <c r="VX125" i="9"/>
  <c r="VW125" i="9" s="1"/>
  <c r="VX124" i="9"/>
  <c r="VW124" i="9" s="1"/>
  <c r="VX123" i="9"/>
  <c r="VW123" i="9" s="1"/>
  <c r="VX122" i="9"/>
  <c r="VW122" i="9" s="1"/>
  <c r="VX121" i="9"/>
  <c r="VW121" i="9" s="1"/>
  <c r="VX120" i="9"/>
  <c r="VW120" i="9" s="1"/>
  <c r="VX119" i="9"/>
  <c r="VW119" i="9" s="1"/>
  <c r="VX118" i="9"/>
  <c r="VW118" i="9" s="1"/>
  <c r="VX117" i="9"/>
  <c r="VW117" i="9" s="1"/>
  <c r="VX116" i="9"/>
  <c r="VW116" i="9" s="1"/>
  <c r="VX115" i="9"/>
  <c r="VW115" i="9" s="1"/>
  <c r="VX114" i="9"/>
  <c r="VW114" i="9" s="1"/>
  <c r="VX113" i="9"/>
  <c r="VW113" i="9" s="1"/>
  <c r="VX112" i="9"/>
  <c r="VW112" i="9" s="1"/>
  <c r="VX111" i="9"/>
  <c r="VW111" i="9" s="1"/>
  <c r="VX110" i="9"/>
  <c r="VW110" i="9" s="1"/>
  <c r="VX109" i="9"/>
  <c r="VW109" i="9" s="1"/>
  <c r="VX108" i="9"/>
  <c r="VW108" i="9" s="1"/>
  <c r="VX107" i="9"/>
  <c r="VW107" i="9" s="1"/>
  <c r="VX106" i="9"/>
  <c r="VW106" i="9" s="1"/>
  <c r="VX105" i="9"/>
  <c r="VW105" i="9" s="1"/>
  <c r="VX104" i="9"/>
  <c r="VW104" i="9" s="1"/>
  <c r="VX103" i="9"/>
  <c r="VW103" i="9" s="1"/>
  <c r="VX102" i="9"/>
  <c r="VW102" i="9" s="1"/>
  <c r="VX101" i="9"/>
  <c r="VW101" i="9" s="1"/>
  <c r="VX100" i="9"/>
  <c r="VW100" i="9" s="1"/>
  <c r="VX99" i="9"/>
  <c r="VW99" i="9" s="1"/>
  <c r="VX98" i="9"/>
  <c r="VW98" i="9" s="1"/>
  <c r="VX97" i="9"/>
  <c r="VW97" i="9" s="1"/>
  <c r="VX96" i="9"/>
  <c r="VW96" i="9" s="1"/>
  <c r="VX95" i="9"/>
  <c r="VW95" i="9" s="1"/>
  <c r="VX94" i="9"/>
  <c r="VW94" i="9" s="1"/>
  <c r="VX93" i="9"/>
  <c r="VW93" i="9" s="1"/>
  <c r="VX92" i="9"/>
  <c r="VW92" i="9" s="1"/>
  <c r="VX91" i="9"/>
  <c r="VW91" i="9" s="1"/>
  <c r="VX90" i="9"/>
  <c r="VW90" i="9" s="1"/>
  <c r="VX89" i="9"/>
  <c r="VW89" i="9" s="1"/>
  <c r="VX88" i="9"/>
  <c r="VW88" i="9" s="1"/>
  <c r="VX87" i="9"/>
  <c r="VW87" i="9" s="1"/>
  <c r="VX86" i="9"/>
  <c r="VW86" i="9" s="1"/>
  <c r="VX85" i="9"/>
  <c r="VW85" i="9" s="1"/>
  <c r="VX84" i="9"/>
  <c r="VW84" i="9" s="1"/>
  <c r="VX83" i="9"/>
  <c r="VW83" i="9" s="1"/>
  <c r="VX82" i="9"/>
  <c r="VW82" i="9" s="1"/>
  <c r="VX81" i="9"/>
  <c r="VW81" i="9" s="1"/>
  <c r="VX80" i="9"/>
  <c r="VW80" i="9" s="1"/>
  <c r="VX79" i="9"/>
  <c r="VW79" i="9" s="1"/>
  <c r="VX78" i="9"/>
  <c r="VW78" i="9" s="1"/>
  <c r="VX77" i="9"/>
  <c r="VW77" i="9" s="1"/>
  <c r="VX76" i="9"/>
  <c r="VW76" i="9" s="1"/>
  <c r="VX75" i="9"/>
  <c r="VW75" i="9" s="1"/>
  <c r="VX74" i="9"/>
  <c r="VW74" i="9" s="1"/>
  <c r="VX73" i="9"/>
  <c r="VW73" i="9" s="1"/>
  <c r="VX72" i="9"/>
  <c r="VW72" i="9" s="1"/>
  <c r="VX71" i="9"/>
  <c r="VW71" i="9" s="1"/>
  <c r="VX70" i="9"/>
  <c r="VW70" i="9" s="1"/>
  <c r="VX69" i="9"/>
  <c r="VW69" i="9" s="1"/>
  <c r="VX68" i="9"/>
  <c r="VW68" i="9" s="1"/>
  <c r="VX67" i="9"/>
  <c r="VW67" i="9" s="1"/>
  <c r="VX66" i="9"/>
  <c r="VW66" i="9" s="1"/>
  <c r="VX65" i="9"/>
  <c r="VW65" i="9" s="1"/>
  <c r="VX64" i="9"/>
  <c r="VW64" i="9" s="1"/>
  <c r="VX63" i="9"/>
  <c r="VW63" i="9" s="1"/>
  <c r="VX62" i="9"/>
  <c r="VW62" i="9" s="1"/>
  <c r="VX61" i="9"/>
  <c r="VW61" i="9" s="1"/>
  <c r="VX60" i="9"/>
  <c r="VW60" i="9" s="1"/>
  <c r="VX59" i="9"/>
  <c r="VW59" i="9" s="1"/>
  <c r="VX58" i="9"/>
  <c r="VW58" i="9" s="1"/>
  <c r="VX57" i="9"/>
  <c r="VW57" i="9" s="1"/>
  <c r="VX56" i="9"/>
  <c r="VW56" i="9" s="1"/>
  <c r="VX55" i="9"/>
  <c r="VW55" i="9" s="1"/>
  <c r="VX54" i="9"/>
  <c r="VW54" i="9" s="1"/>
  <c r="VX53" i="9"/>
  <c r="VW53" i="9" s="1"/>
  <c r="VX52" i="9"/>
  <c r="VW52" i="9" s="1"/>
  <c r="VX51" i="9"/>
  <c r="VW51" i="9" s="1"/>
  <c r="VX50" i="9"/>
  <c r="VW50" i="9" s="1"/>
  <c r="VX49" i="9"/>
  <c r="VW49" i="9" s="1"/>
  <c r="VX48" i="9"/>
  <c r="VW48" i="9" s="1"/>
  <c r="VX47" i="9"/>
  <c r="VW47" i="9" s="1"/>
  <c r="VX46" i="9"/>
  <c r="VW46" i="9" s="1"/>
  <c r="VX45" i="9"/>
  <c r="VW45" i="9" s="1"/>
  <c r="VX44" i="9"/>
  <c r="VW44" i="9" s="1"/>
  <c r="VX43" i="9"/>
  <c r="VW43" i="9" s="1"/>
  <c r="VX42" i="9"/>
  <c r="VW42" i="9" s="1"/>
  <c r="VX41" i="9"/>
  <c r="VW41" i="9" s="1"/>
  <c r="VX40" i="9"/>
  <c r="VW40" i="9" s="1"/>
  <c r="VX39" i="9"/>
  <c r="VW39" i="9" s="1"/>
  <c r="VX38" i="9"/>
  <c r="VW38" i="9" s="1"/>
  <c r="VX37" i="9"/>
  <c r="VW37" i="9" s="1"/>
  <c r="VX36" i="9"/>
  <c r="VW36" i="9" s="1"/>
  <c r="VX35" i="9"/>
  <c r="VW35" i="9" s="1"/>
  <c r="VX34" i="9"/>
  <c r="VW34" i="9" s="1"/>
  <c r="VX33" i="9"/>
  <c r="VW33" i="9" s="1"/>
  <c r="VX32" i="9"/>
  <c r="VW32" i="9" s="1"/>
  <c r="VX31" i="9"/>
  <c r="VW31" i="9" s="1"/>
  <c r="VX30" i="9"/>
  <c r="VW30" i="9" s="1"/>
  <c r="VX29" i="9"/>
  <c r="VW29" i="9" s="1"/>
  <c r="VX28" i="9"/>
  <c r="VW28" i="9" s="1"/>
  <c r="VX27" i="9"/>
  <c r="VW27" i="9" s="1"/>
  <c r="VX26" i="9"/>
  <c r="VW26" i="9" s="1"/>
  <c r="VX25" i="9"/>
  <c r="VW25" i="9" s="1"/>
  <c r="VX24" i="9"/>
  <c r="VW24" i="9" s="1"/>
  <c r="VX23" i="9"/>
  <c r="VW23" i="9" s="1"/>
  <c r="VX22" i="9"/>
  <c r="VW22" i="9" s="1"/>
  <c r="VX21" i="9"/>
  <c r="VW21" i="9" s="1"/>
  <c r="VX20" i="9"/>
  <c r="VW20" i="9" s="1"/>
  <c r="VX19" i="9"/>
  <c r="VW19" i="9" s="1"/>
  <c r="VX18" i="9"/>
  <c r="VW18" i="9" s="1"/>
  <c r="VX17" i="9"/>
  <c r="VW17" i="9" s="1"/>
  <c r="VX16" i="9"/>
  <c r="VW16" i="9" s="1"/>
  <c r="VX15" i="9"/>
  <c r="VW15" i="9" s="1"/>
  <c r="VX14" i="9"/>
  <c r="VW14" i="9" s="1"/>
  <c r="VX13" i="9"/>
  <c r="VW13" i="9" s="1"/>
  <c r="VX12" i="9"/>
  <c r="VW12" i="9" s="1"/>
  <c r="VX11" i="9"/>
  <c r="VW11" i="9" s="1"/>
  <c r="VX10" i="9"/>
  <c r="VW10" i="9" s="1"/>
  <c r="VX9" i="9"/>
  <c r="VW9" i="9" s="1"/>
  <c r="VX8" i="9"/>
  <c r="VW8" i="9" s="1"/>
  <c r="SF223" i="9"/>
  <c r="SE223" i="9" s="1"/>
  <c r="SF222" i="9"/>
  <c r="SE222" i="9" s="1"/>
  <c r="SF221" i="9"/>
  <c r="SE221" i="9" s="1"/>
  <c r="SF220" i="9"/>
  <c r="SE220" i="9" s="1"/>
  <c r="SF219" i="9"/>
  <c r="SE219" i="9" s="1"/>
  <c r="SF218" i="9"/>
  <c r="SE218" i="9" s="1"/>
  <c r="SF217" i="9"/>
  <c r="SE217" i="9" s="1"/>
  <c r="SF216" i="9"/>
  <c r="SE216" i="9" s="1"/>
  <c r="SF215" i="9"/>
  <c r="SE215" i="9" s="1"/>
  <c r="SF214" i="9"/>
  <c r="SE214" i="9" s="1"/>
  <c r="SF213" i="9"/>
  <c r="SE213" i="9" s="1"/>
  <c r="SF212" i="9"/>
  <c r="SE212" i="9" s="1"/>
  <c r="SF211" i="9"/>
  <c r="SE211" i="9" s="1"/>
  <c r="SF210" i="9"/>
  <c r="SE210" i="9" s="1"/>
  <c r="SF209" i="9"/>
  <c r="SE209" i="9" s="1"/>
  <c r="SF208" i="9"/>
  <c r="SE208" i="9" s="1"/>
  <c r="SF207" i="9"/>
  <c r="SE207" i="9" s="1"/>
  <c r="SF206" i="9"/>
  <c r="SE206" i="9" s="1"/>
  <c r="SF205" i="9"/>
  <c r="SE205" i="9" s="1"/>
  <c r="SF204" i="9"/>
  <c r="SE204" i="9" s="1"/>
  <c r="SF203" i="9"/>
  <c r="SE203" i="9" s="1"/>
  <c r="SF202" i="9"/>
  <c r="SE202" i="9" s="1"/>
  <c r="SF201" i="9"/>
  <c r="SE201" i="9" s="1"/>
  <c r="SF200" i="9"/>
  <c r="SE200" i="9" s="1"/>
  <c r="SF199" i="9"/>
  <c r="SE199" i="9" s="1"/>
  <c r="SF198" i="9"/>
  <c r="SE198" i="9" s="1"/>
  <c r="SF197" i="9"/>
  <c r="SE197" i="9" s="1"/>
  <c r="SF196" i="9"/>
  <c r="SE196" i="9" s="1"/>
  <c r="SF195" i="9"/>
  <c r="SE195" i="9" s="1"/>
  <c r="SF194" i="9"/>
  <c r="SE194" i="9" s="1"/>
  <c r="SF193" i="9"/>
  <c r="SE193" i="9" s="1"/>
  <c r="SF192" i="9"/>
  <c r="SE192" i="9" s="1"/>
  <c r="SF191" i="9"/>
  <c r="SE191" i="9" s="1"/>
  <c r="SF190" i="9"/>
  <c r="SE190" i="9" s="1"/>
  <c r="SF189" i="9"/>
  <c r="SE189" i="9" s="1"/>
  <c r="SF188" i="9"/>
  <c r="SE188" i="9" s="1"/>
  <c r="SF187" i="9"/>
  <c r="SE187" i="9" s="1"/>
  <c r="SF186" i="9"/>
  <c r="SE186" i="9" s="1"/>
  <c r="SF185" i="9"/>
  <c r="SE185" i="9" s="1"/>
  <c r="SF184" i="9"/>
  <c r="SE184" i="9" s="1"/>
  <c r="SF183" i="9"/>
  <c r="SE183" i="9" s="1"/>
  <c r="SF182" i="9"/>
  <c r="SE182" i="9" s="1"/>
  <c r="SF181" i="9"/>
  <c r="SE181" i="9" s="1"/>
  <c r="SF180" i="9"/>
  <c r="SE180" i="9" s="1"/>
  <c r="SF179" i="9"/>
  <c r="SE179" i="9" s="1"/>
  <c r="SF178" i="9"/>
  <c r="SE178" i="9" s="1"/>
  <c r="SF177" i="9"/>
  <c r="SE177" i="9" s="1"/>
  <c r="SF176" i="9"/>
  <c r="SE176" i="9" s="1"/>
  <c r="SF175" i="9"/>
  <c r="SE175" i="9" s="1"/>
  <c r="SF174" i="9"/>
  <c r="SE174" i="9" s="1"/>
  <c r="SF173" i="9"/>
  <c r="SE173" i="9" s="1"/>
  <c r="SF172" i="9"/>
  <c r="SE172" i="9" s="1"/>
  <c r="SF171" i="9"/>
  <c r="SE171" i="9" s="1"/>
  <c r="SF170" i="9"/>
  <c r="SE170" i="9" s="1"/>
  <c r="SF169" i="9"/>
  <c r="SE169" i="9" s="1"/>
  <c r="SF168" i="9"/>
  <c r="SE168" i="9" s="1"/>
  <c r="SF167" i="9"/>
  <c r="SE167" i="9" s="1"/>
  <c r="SF166" i="9"/>
  <c r="SE166" i="9" s="1"/>
  <c r="SF165" i="9"/>
  <c r="SE165" i="9" s="1"/>
  <c r="SF164" i="9"/>
  <c r="SE164" i="9" s="1"/>
  <c r="SF163" i="9"/>
  <c r="SE163" i="9" s="1"/>
  <c r="SF162" i="9"/>
  <c r="SE162" i="9" s="1"/>
  <c r="SF161" i="9"/>
  <c r="SE161" i="9" s="1"/>
  <c r="SF160" i="9"/>
  <c r="SE160" i="9" s="1"/>
  <c r="SF159" i="9"/>
  <c r="SE159" i="9" s="1"/>
  <c r="SF158" i="9"/>
  <c r="SE158" i="9" s="1"/>
  <c r="SF157" i="9"/>
  <c r="SE157" i="9" s="1"/>
  <c r="SF156" i="9"/>
  <c r="SE156" i="9" s="1"/>
  <c r="SF155" i="9"/>
  <c r="SE155" i="9" s="1"/>
  <c r="SF154" i="9"/>
  <c r="SE154" i="9" s="1"/>
  <c r="SF153" i="9"/>
  <c r="SE153" i="9" s="1"/>
  <c r="SF152" i="9"/>
  <c r="SE152" i="9" s="1"/>
  <c r="SF151" i="9"/>
  <c r="SE151" i="9" s="1"/>
  <c r="SF150" i="9"/>
  <c r="SE150" i="9" s="1"/>
  <c r="SF149" i="9"/>
  <c r="SE149" i="9" s="1"/>
  <c r="SF148" i="9"/>
  <c r="SE148" i="9" s="1"/>
  <c r="SF147" i="9"/>
  <c r="SE147" i="9" s="1"/>
  <c r="SF146" i="9"/>
  <c r="SE146" i="9" s="1"/>
  <c r="SF145" i="9"/>
  <c r="SE145" i="9" s="1"/>
  <c r="SF144" i="9"/>
  <c r="SE144" i="9" s="1"/>
  <c r="SF143" i="9"/>
  <c r="SE143" i="9" s="1"/>
  <c r="SF142" i="9"/>
  <c r="SE142" i="9" s="1"/>
  <c r="SF141" i="9"/>
  <c r="SE141" i="9" s="1"/>
  <c r="SF140" i="9"/>
  <c r="SE140" i="9" s="1"/>
  <c r="SF139" i="9"/>
  <c r="SE139" i="9" s="1"/>
  <c r="SF138" i="9"/>
  <c r="SE138" i="9" s="1"/>
  <c r="SF137" i="9"/>
  <c r="SE137" i="9" s="1"/>
  <c r="SF136" i="9"/>
  <c r="SE136" i="9" s="1"/>
  <c r="SF135" i="9"/>
  <c r="SE135" i="9" s="1"/>
  <c r="SF134" i="9"/>
  <c r="SE134" i="9" s="1"/>
  <c r="SF133" i="9"/>
  <c r="SE133" i="9" s="1"/>
  <c r="SF132" i="9"/>
  <c r="SE132" i="9" s="1"/>
  <c r="SF131" i="9"/>
  <c r="SE131" i="9" s="1"/>
  <c r="SF130" i="9"/>
  <c r="SE130" i="9" s="1"/>
  <c r="SF129" i="9"/>
  <c r="SE129" i="9" s="1"/>
  <c r="SF128" i="9"/>
  <c r="SE128" i="9" s="1"/>
  <c r="SF127" i="9"/>
  <c r="SE127" i="9" s="1"/>
  <c r="SF126" i="9"/>
  <c r="SE126" i="9" s="1"/>
  <c r="SF125" i="9"/>
  <c r="SE125" i="9" s="1"/>
  <c r="SF124" i="9"/>
  <c r="SE124" i="9" s="1"/>
  <c r="SF123" i="9"/>
  <c r="SE123" i="9" s="1"/>
  <c r="SF122" i="9"/>
  <c r="SE122" i="9" s="1"/>
  <c r="SF121" i="9"/>
  <c r="SE121" i="9" s="1"/>
  <c r="SF120" i="9"/>
  <c r="SE120" i="9" s="1"/>
  <c r="SF119" i="9"/>
  <c r="SE119" i="9" s="1"/>
  <c r="SF118" i="9"/>
  <c r="SE118" i="9" s="1"/>
  <c r="SF117" i="9"/>
  <c r="SE117" i="9" s="1"/>
  <c r="SF116" i="9"/>
  <c r="SE116" i="9" s="1"/>
  <c r="SF115" i="9"/>
  <c r="SE115" i="9" s="1"/>
  <c r="SF114" i="9"/>
  <c r="SE114" i="9" s="1"/>
  <c r="SF113" i="9"/>
  <c r="SE113" i="9" s="1"/>
  <c r="SF112" i="9"/>
  <c r="SE112" i="9" s="1"/>
  <c r="SF111" i="9"/>
  <c r="SE111" i="9" s="1"/>
  <c r="SF110" i="9"/>
  <c r="SE110" i="9" s="1"/>
  <c r="SF109" i="9"/>
  <c r="SE109" i="9" s="1"/>
  <c r="SF108" i="9"/>
  <c r="SE108" i="9" s="1"/>
  <c r="SF107" i="9"/>
  <c r="SE107" i="9" s="1"/>
  <c r="SF106" i="9"/>
  <c r="SE106" i="9" s="1"/>
  <c r="SF105" i="9"/>
  <c r="SE105" i="9" s="1"/>
  <c r="SF104" i="9"/>
  <c r="SE104" i="9" s="1"/>
  <c r="SF103" i="9"/>
  <c r="SE103" i="9" s="1"/>
  <c r="SF102" i="9"/>
  <c r="SE102" i="9" s="1"/>
  <c r="SF101" i="9"/>
  <c r="SE101" i="9" s="1"/>
  <c r="SF100" i="9"/>
  <c r="SE100" i="9" s="1"/>
  <c r="SF99" i="9"/>
  <c r="SE99" i="9" s="1"/>
  <c r="SF98" i="9"/>
  <c r="SE98" i="9" s="1"/>
  <c r="SF97" i="9"/>
  <c r="SE97" i="9" s="1"/>
  <c r="SF96" i="9"/>
  <c r="SE96" i="9" s="1"/>
  <c r="SF95" i="9"/>
  <c r="SE95" i="9" s="1"/>
  <c r="SF94" i="9"/>
  <c r="SE94" i="9" s="1"/>
  <c r="SF93" i="9"/>
  <c r="SE93" i="9" s="1"/>
  <c r="SF92" i="9"/>
  <c r="SE92" i="9" s="1"/>
  <c r="SF91" i="9"/>
  <c r="SE91" i="9" s="1"/>
  <c r="SF90" i="9"/>
  <c r="SE90" i="9" s="1"/>
  <c r="SF89" i="9"/>
  <c r="SE89" i="9" s="1"/>
  <c r="SF88" i="9"/>
  <c r="SE88" i="9" s="1"/>
  <c r="SF87" i="9"/>
  <c r="SE87" i="9" s="1"/>
  <c r="SF86" i="9"/>
  <c r="SE86" i="9" s="1"/>
  <c r="SF85" i="9"/>
  <c r="SE85" i="9" s="1"/>
  <c r="SF84" i="9"/>
  <c r="SE84" i="9" s="1"/>
  <c r="SF83" i="9"/>
  <c r="SE83" i="9" s="1"/>
  <c r="SF82" i="9"/>
  <c r="SE82" i="9" s="1"/>
  <c r="SF81" i="9"/>
  <c r="SE81" i="9" s="1"/>
  <c r="SF80" i="9"/>
  <c r="SE80" i="9" s="1"/>
  <c r="SF79" i="9"/>
  <c r="SE79" i="9" s="1"/>
  <c r="SF78" i="9"/>
  <c r="SE78" i="9" s="1"/>
  <c r="SF77" i="9"/>
  <c r="SE77" i="9" s="1"/>
  <c r="SF76" i="9"/>
  <c r="SE76" i="9" s="1"/>
  <c r="SF75" i="9"/>
  <c r="SE75" i="9" s="1"/>
  <c r="SF74" i="9"/>
  <c r="SE74" i="9" s="1"/>
  <c r="SF73" i="9"/>
  <c r="SE73" i="9" s="1"/>
  <c r="SF72" i="9"/>
  <c r="SE72" i="9" s="1"/>
  <c r="SF71" i="9"/>
  <c r="SE71" i="9" s="1"/>
  <c r="SF70" i="9"/>
  <c r="SE70" i="9" s="1"/>
  <c r="SF69" i="9"/>
  <c r="SE69" i="9" s="1"/>
  <c r="SF68" i="9"/>
  <c r="SE68" i="9" s="1"/>
  <c r="SF67" i="9"/>
  <c r="SE67" i="9" s="1"/>
  <c r="SF66" i="9"/>
  <c r="SE66" i="9" s="1"/>
  <c r="SF65" i="9"/>
  <c r="SE65" i="9" s="1"/>
  <c r="SF64" i="9"/>
  <c r="SE64" i="9" s="1"/>
  <c r="SF63" i="9"/>
  <c r="SE63" i="9" s="1"/>
  <c r="SF62" i="9"/>
  <c r="SE62" i="9" s="1"/>
  <c r="SF61" i="9"/>
  <c r="SE61" i="9" s="1"/>
  <c r="SF60" i="9"/>
  <c r="SE60" i="9" s="1"/>
  <c r="SF59" i="9"/>
  <c r="SE59" i="9" s="1"/>
  <c r="SF58" i="9"/>
  <c r="SE58" i="9" s="1"/>
  <c r="SF57" i="9"/>
  <c r="SE57" i="9" s="1"/>
  <c r="SF56" i="9"/>
  <c r="SE56" i="9" s="1"/>
  <c r="SF55" i="9"/>
  <c r="SE55" i="9" s="1"/>
  <c r="SF54" i="9"/>
  <c r="SE54" i="9" s="1"/>
  <c r="SF53" i="9"/>
  <c r="SE53" i="9" s="1"/>
  <c r="SF52" i="9"/>
  <c r="SE52" i="9" s="1"/>
  <c r="SF51" i="9"/>
  <c r="SE51" i="9" s="1"/>
  <c r="SF50" i="9"/>
  <c r="SE50" i="9" s="1"/>
  <c r="SF49" i="9"/>
  <c r="SE49" i="9" s="1"/>
  <c r="SF48" i="9"/>
  <c r="SE48" i="9" s="1"/>
  <c r="SF47" i="9"/>
  <c r="SE47" i="9" s="1"/>
  <c r="SF46" i="9"/>
  <c r="SE46" i="9" s="1"/>
  <c r="SF45" i="9"/>
  <c r="SE45" i="9" s="1"/>
  <c r="SF44" i="9"/>
  <c r="SE44" i="9" s="1"/>
  <c r="SF43" i="9"/>
  <c r="SE43" i="9" s="1"/>
  <c r="SF42" i="9"/>
  <c r="SE42" i="9" s="1"/>
  <c r="SF41" i="9"/>
  <c r="SE41" i="9" s="1"/>
  <c r="SF40" i="9"/>
  <c r="SE40" i="9" s="1"/>
  <c r="SF39" i="9"/>
  <c r="SE39" i="9" s="1"/>
  <c r="SF38" i="9"/>
  <c r="SE38" i="9" s="1"/>
  <c r="SF37" i="9"/>
  <c r="SE37" i="9" s="1"/>
  <c r="SF36" i="9"/>
  <c r="SE36" i="9" s="1"/>
  <c r="SF35" i="9"/>
  <c r="SE35" i="9" s="1"/>
  <c r="SF34" i="9"/>
  <c r="SE34" i="9" s="1"/>
  <c r="SF33" i="9"/>
  <c r="SE33" i="9" s="1"/>
  <c r="SF32" i="9"/>
  <c r="SE32" i="9" s="1"/>
  <c r="SF31" i="9"/>
  <c r="SE31" i="9" s="1"/>
  <c r="SF30" i="9"/>
  <c r="SE30" i="9" s="1"/>
  <c r="SF29" i="9"/>
  <c r="SE29" i="9" s="1"/>
  <c r="SF28" i="9"/>
  <c r="SE28" i="9" s="1"/>
  <c r="SF27" i="9"/>
  <c r="SE27" i="9" s="1"/>
  <c r="SF26" i="9"/>
  <c r="SE26" i="9" s="1"/>
  <c r="SF25" i="9"/>
  <c r="SE25" i="9" s="1"/>
  <c r="SF24" i="9"/>
  <c r="SE24" i="9" s="1"/>
  <c r="SF23" i="9"/>
  <c r="SE23" i="9" s="1"/>
  <c r="SF22" i="9"/>
  <c r="SE22" i="9" s="1"/>
  <c r="SF21" i="9"/>
  <c r="SE21" i="9" s="1"/>
  <c r="SF20" i="9"/>
  <c r="SE20" i="9" s="1"/>
  <c r="SF19" i="9"/>
  <c r="SE19" i="9" s="1"/>
  <c r="SF18" i="9"/>
  <c r="SE18" i="9" s="1"/>
  <c r="SF17" i="9"/>
  <c r="SE17" i="9" s="1"/>
  <c r="SF16" i="9"/>
  <c r="SE16" i="9" s="1"/>
  <c r="SF15" i="9"/>
  <c r="SE15" i="9" s="1"/>
  <c r="SF14" i="9"/>
  <c r="SE14" i="9" s="1"/>
  <c r="SF13" i="9"/>
  <c r="SE13" i="9" s="1"/>
  <c r="SF12" i="9"/>
  <c r="SE12" i="9" s="1"/>
  <c r="SF11" i="9"/>
  <c r="SE11" i="9" s="1"/>
  <c r="SF10" i="9"/>
  <c r="SE10" i="9" s="1"/>
  <c r="SF9" i="9"/>
  <c r="SE9" i="9" s="1"/>
  <c r="SF8" i="9"/>
  <c r="SE8" i="9" s="1"/>
  <c r="ND223" i="9"/>
  <c r="NC223" i="9" s="1"/>
  <c r="ND222" i="9"/>
  <c r="NC222" i="9" s="1"/>
  <c r="ND221" i="9"/>
  <c r="NC221" i="9" s="1"/>
  <c r="ND220" i="9"/>
  <c r="NC220" i="9" s="1"/>
  <c r="ND219" i="9"/>
  <c r="NC219" i="9" s="1"/>
  <c r="ND218" i="9"/>
  <c r="NC218" i="9" s="1"/>
  <c r="ND217" i="9"/>
  <c r="NC217" i="9" s="1"/>
  <c r="ND216" i="9"/>
  <c r="NC216" i="9" s="1"/>
  <c r="ND215" i="9"/>
  <c r="NC215" i="9" s="1"/>
  <c r="ND214" i="9"/>
  <c r="NC214" i="9" s="1"/>
  <c r="ND213" i="9"/>
  <c r="NC213" i="9" s="1"/>
  <c r="ND212" i="9"/>
  <c r="NC212" i="9" s="1"/>
  <c r="ND211" i="9"/>
  <c r="NC211" i="9" s="1"/>
  <c r="ND210" i="9"/>
  <c r="NC210" i="9" s="1"/>
  <c r="ND209" i="9"/>
  <c r="NC209" i="9" s="1"/>
  <c r="ND208" i="9"/>
  <c r="NC208" i="9" s="1"/>
  <c r="ND207" i="9"/>
  <c r="NC207" i="9" s="1"/>
  <c r="ND206" i="9"/>
  <c r="NC206" i="9" s="1"/>
  <c r="ND205" i="9"/>
  <c r="NC205" i="9" s="1"/>
  <c r="ND204" i="9"/>
  <c r="NC204" i="9" s="1"/>
  <c r="ND203" i="9"/>
  <c r="NC203" i="9" s="1"/>
  <c r="ND202" i="9"/>
  <c r="NC202" i="9" s="1"/>
  <c r="ND201" i="9"/>
  <c r="NC201" i="9" s="1"/>
  <c r="ND200" i="9"/>
  <c r="NC200" i="9" s="1"/>
  <c r="ND199" i="9"/>
  <c r="NC199" i="9" s="1"/>
  <c r="ND198" i="9"/>
  <c r="NC198" i="9" s="1"/>
  <c r="ND197" i="9"/>
  <c r="NC197" i="9" s="1"/>
  <c r="ND196" i="9"/>
  <c r="NC196" i="9" s="1"/>
  <c r="ND195" i="9"/>
  <c r="NC195" i="9" s="1"/>
  <c r="ND194" i="9"/>
  <c r="NC194" i="9" s="1"/>
  <c r="ND193" i="9"/>
  <c r="NC193" i="9" s="1"/>
  <c r="ND192" i="9"/>
  <c r="NC192" i="9" s="1"/>
  <c r="ND191" i="9"/>
  <c r="NC191" i="9" s="1"/>
  <c r="ND190" i="9"/>
  <c r="NC190" i="9" s="1"/>
  <c r="ND189" i="9"/>
  <c r="NC189" i="9" s="1"/>
  <c r="ND188" i="9"/>
  <c r="NC188" i="9" s="1"/>
  <c r="ND187" i="9"/>
  <c r="NC187" i="9" s="1"/>
  <c r="ND186" i="9"/>
  <c r="NC186" i="9" s="1"/>
  <c r="ND185" i="9"/>
  <c r="NC185" i="9" s="1"/>
  <c r="ND184" i="9"/>
  <c r="NC184" i="9" s="1"/>
  <c r="ND183" i="9"/>
  <c r="NC183" i="9" s="1"/>
  <c r="ND182" i="9"/>
  <c r="NC182" i="9" s="1"/>
  <c r="ND181" i="9"/>
  <c r="NC181" i="9" s="1"/>
  <c r="ND180" i="9"/>
  <c r="NC180" i="9" s="1"/>
  <c r="ND179" i="9"/>
  <c r="NC179" i="9" s="1"/>
  <c r="ND178" i="9"/>
  <c r="NC178" i="9" s="1"/>
  <c r="ND177" i="9"/>
  <c r="NC177" i="9" s="1"/>
  <c r="ND176" i="9"/>
  <c r="NC176" i="9" s="1"/>
  <c r="ND175" i="9"/>
  <c r="NC175" i="9" s="1"/>
  <c r="ND174" i="9"/>
  <c r="NC174" i="9" s="1"/>
  <c r="ND173" i="9"/>
  <c r="NC173" i="9" s="1"/>
  <c r="ND172" i="9"/>
  <c r="NC172" i="9" s="1"/>
  <c r="ND171" i="9"/>
  <c r="NC171" i="9" s="1"/>
  <c r="ND170" i="9"/>
  <c r="NC170" i="9" s="1"/>
  <c r="ND169" i="9"/>
  <c r="NC169" i="9" s="1"/>
  <c r="ND168" i="9"/>
  <c r="NC168" i="9" s="1"/>
  <c r="ND167" i="9"/>
  <c r="NC167" i="9" s="1"/>
  <c r="ND166" i="9"/>
  <c r="NC166" i="9" s="1"/>
  <c r="ND165" i="9"/>
  <c r="NC165" i="9" s="1"/>
  <c r="ND164" i="9"/>
  <c r="NC164" i="9" s="1"/>
  <c r="ND163" i="9"/>
  <c r="NC163" i="9" s="1"/>
  <c r="ND162" i="9"/>
  <c r="NC162" i="9" s="1"/>
  <c r="ND161" i="9"/>
  <c r="NC161" i="9" s="1"/>
  <c r="ND160" i="9"/>
  <c r="NC160" i="9" s="1"/>
  <c r="ND159" i="9"/>
  <c r="NC159" i="9" s="1"/>
  <c r="ND158" i="9"/>
  <c r="NC158" i="9" s="1"/>
  <c r="ND157" i="9"/>
  <c r="NC157" i="9" s="1"/>
  <c r="ND156" i="9"/>
  <c r="NC156" i="9" s="1"/>
  <c r="ND155" i="9"/>
  <c r="NC155" i="9" s="1"/>
  <c r="ND154" i="9"/>
  <c r="NC154" i="9" s="1"/>
  <c r="ND153" i="9"/>
  <c r="NC153" i="9" s="1"/>
  <c r="ND152" i="9"/>
  <c r="NC152" i="9" s="1"/>
  <c r="ND151" i="9"/>
  <c r="NC151" i="9" s="1"/>
  <c r="ND150" i="9"/>
  <c r="NC150" i="9" s="1"/>
  <c r="ND149" i="9"/>
  <c r="NC149" i="9" s="1"/>
  <c r="ND148" i="9"/>
  <c r="NC148" i="9" s="1"/>
  <c r="ND147" i="9"/>
  <c r="NC147" i="9" s="1"/>
  <c r="ND146" i="9"/>
  <c r="NC146" i="9" s="1"/>
  <c r="ND145" i="9"/>
  <c r="NC145" i="9" s="1"/>
  <c r="ND144" i="9"/>
  <c r="NC144" i="9" s="1"/>
  <c r="ND143" i="9"/>
  <c r="NC143" i="9" s="1"/>
  <c r="ND142" i="9"/>
  <c r="NC142" i="9" s="1"/>
  <c r="ND141" i="9"/>
  <c r="NC141" i="9" s="1"/>
  <c r="ND140" i="9"/>
  <c r="NC140" i="9" s="1"/>
  <c r="ND139" i="9"/>
  <c r="NC139" i="9" s="1"/>
  <c r="ND138" i="9"/>
  <c r="NC138" i="9" s="1"/>
  <c r="ND137" i="9"/>
  <c r="NC137" i="9" s="1"/>
  <c r="ND136" i="9"/>
  <c r="NC136" i="9" s="1"/>
  <c r="ND135" i="9"/>
  <c r="NC135" i="9" s="1"/>
  <c r="ND134" i="9"/>
  <c r="NC134" i="9" s="1"/>
  <c r="ND133" i="9"/>
  <c r="NC133" i="9" s="1"/>
  <c r="ND132" i="9"/>
  <c r="NC132" i="9" s="1"/>
  <c r="ND131" i="9"/>
  <c r="NC131" i="9" s="1"/>
  <c r="ND130" i="9"/>
  <c r="NC130" i="9" s="1"/>
  <c r="ND129" i="9"/>
  <c r="NC129" i="9" s="1"/>
  <c r="ND128" i="9"/>
  <c r="NC128" i="9" s="1"/>
  <c r="ND127" i="9"/>
  <c r="NC127" i="9" s="1"/>
  <c r="ND126" i="9"/>
  <c r="NC126" i="9" s="1"/>
  <c r="ND125" i="9"/>
  <c r="NC125" i="9" s="1"/>
  <c r="ND124" i="9"/>
  <c r="NC124" i="9" s="1"/>
  <c r="ND123" i="9"/>
  <c r="NC123" i="9" s="1"/>
  <c r="ND122" i="9"/>
  <c r="NC122" i="9" s="1"/>
  <c r="ND121" i="9"/>
  <c r="NC121" i="9" s="1"/>
  <c r="ND120" i="9"/>
  <c r="NC120" i="9" s="1"/>
  <c r="ND119" i="9"/>
  <c r="NC119" i="9" s="1"/>
  <c r="ND118" i="9"/>
  <c r="NC118" i="9" s="1"/>
  <c r="ND117" i="9"/>
  <c r="NC117" i="9" s="1"/>
  <c r="ND116" i="9"/>
  <c r="NC116" i="9" s="1"/>
  <c r="ND115" i="9"/>
  <c r="NC115" i="9" s="1"/>
  <c r="ND114" i="9"/>
  <c r="NC114" i="9" s="1"/>
  <c r="ND113" i="9"/>
  <c r="NC113" i="9" s="1"/>
  <c r="ND112" i="9"/>
  <c r="NC112" i="9" s="1"/>
  <c r="ND111" i="9"/>
  <c r="NC111" i="9" s="1"/>
  <c r="ND110" i="9"/>
  <c r="NC110" i="9" s="1"/>
  <c r="ND109" i="9"/>
  <c r="NC109" i="9" s="1"/>
  <c r="ND108" i="9"/>
  <c r="NC108" i="9" s="1"/>
  <c r="ND107" i="9"/>
  <c r="NC107" i="9" s="1"/>
  <c r="ND106" i="9"/>
  <c r="NC106" i="9" s="1"/>
  <c r="ND105" i="9"/>
  <c r="NC105" i="9" s="1"/>
  <c r="ND104" i="9"/>
  <c r="NC104" i="9" s="1"/>
  <c r="ND103" i="9"/>
  <c r="NC103" i="9" s="1"/>
  <c r="ND102" i="9"/>
  <c r="NC102" i="9" s="1"/>
  <c r="ND101" i="9"/>
  <c r="NC101" i="9" s="1"/>
  <c r="ND100" i="9"/>
  <c r="NC100" i="9" s="1"/>
  <c r="ND99" i="9"/>
  <c r="NC99" i="9" s="1"/>
  <c r="ND98" i="9"/>
  <c r="NC98" i="9" s="1"/>
  <c r="ND97" i="9"/>
  <c r="NC97" i="9" s="1"/>
  <c r="ND96" i="9"/>
  <c r="NC96" i="9" s="1"/>
  <c r="ND95" i="9"/>
  <c r="NC95" i="9" s="1"/>
  <c r="ND94" i="9"/>
  <c r="NC94" i="9" s="1"/>
  <c r="ND93" i="9"/>
  <c r="NC93" i="9" s="1"/>
  <c r="ND92" i="9"/>
  <c r="NC92" i="9" s="1"/>
  <c r="ND91" i="9"/>
  <c r="NC91" i="9" s="1"/>
  <c r="ND90" i="9"/>
  <c r="NC90" i="9" s="1"/>
  <c r="ND89" i="9"/>
  <c r="NC89" i="9" s="1"/>
  <c r="ND88" i="9"/>
  <c r="NC88" i="9" s="1"/>
  <c r="ND87" i="9"/>
  <c r="NC87" i="9" s="1"/>
  <c r="ND86" i="9"/>
  <c r="NC86" i="9" s="1"/>
  <c r="ND85" i="9"/>
  <c r="NC85" i="9" s="1"/>
  <c r="ND84" i="9"/>
  <c r="NC84" i="9" s="1"/>
  <c r="ND83" i="9"/>
  <c r="NC83" i="9" s="1"/>
  <c r="ND82" i="9"/>
  <c r="NC82" i="9" s="1"/>
  <c r="ND81" i="9"/>
  <c r="NC81" i="9" s="1"/>
  <c r="ND80" i="9"/>
  <c r="NC80" i="9" s="1"/>
  <c r="ND79" i="9"/>
  <c r="NC79" i="9" s="1"/>
  <c r="ND78" i="9"/>
  <c r="NC78" i="9" s="1"/>
  <c r="ND77" i="9"/>
  <c r="NC77" i="9" s="1"/>
  <c r="ND76" i="9"/>
  <c r="NC76" i="9" s="1"/>
  <c r="ND75" i="9"/>
  <c r="NC75" i="9" s="1"/>
  <c r="ND74" i="9"/>
  <c r="NC74" i="9" s="1"/>
  <c r="ND73" i="9"/>
  <c r="NC73" i="9" s="1"/>
  <c r="ND72" i="9"/>
  <c r="NC72" i="9" s="1"/>
  <c r="ND71" i="9"/>
  <c r="NC71" i="9" s="1"/>
  <c r="ND70" i="9"/>
  <c r="NC70" i="9" s="1"/>
  <c r="ND69" i="9"/>
  <c r="NC69" i="9" s="1"/>
  <c r="ND68" i="9"/>
  <c r="NC68" i="9" s="1"/>
  <c r="ND67" i="9"/>
  <c r="NC67" i="9" s="1"/>
  <c r="ND66" i="9"/>
  <c r="NC66" i="9" s="1"/>
  <c r="ND65" i="9"/>
  <c r="NC65" i="9" s="1"/>
  <c r="ND64" i="9"/>
  <c r="NC64" i="9" s="1"/>
  <c r="ND63" i="9"/>
  <c r="NC63" i="9" s="1"/>
  <c r="ND62" i="9"/>
  <c r="NC62" i="9" s="1"/>
  <c r="ND61" i="9"/>
  <c r="NC61" i="9" s="1"/>
  <c r="ND60" i="9"/>
  <c r="NC60" i="9" s="1"/>
  <c r="ND59" i="9"/>
  <c r="NC59" i="9" s="1"/>
  <c r="ND58" i="9"/>
  <c r="NC58" i="9" s="1"/>
  <c r="ND57" i="9"/>
  <c r="NC57" i="9" s="1"/>
  <c r="ND56" i="9"/>
  <c r="NC56" i="9" s="1"/>
  <c r="ND55" i="9"/>
  <c r="NC55" i="9" s="1"/>
  <c r="ND54" i="9"/>
  <c r="NC54" i="9" s="1"/>
  <c r="ND53" i="9"/>
  <c r="NC53" i="9" s="1"/>
  <c r="ND52" i="9"/>
  <c r="NC52" i="9" s="1"/>
  <c r="ND51" i="9"/>
  <c r="NC51" i="9" s="1"/>
  <c r="ND50" i="9"/>
  <c r="NC50" i="9" s="1"/>
  <c r="ND49" i="9"/>
  <c r="NC49" i="9" s="1"/>
  <c r="ND48" i="9"/>
  <c r="NC48" i="9" s="1"/>
  <c r="ND47" i="9"/>
  <c r="NC47" i="9" s="1"/>
  <c r="ND46" i="9"/>
  <c r="NC46" i="9" s="1"/>
  <c r="ND45" i="9"/>
  <c r="NC45" i="9" s="1"/>
  <c r="ND44" i="9"/>
  <c r="NC44" i="9" s="1"/>
  <c r="ND43" i="9"/>
  <c r="NC43" i="9" s="1"/>
  <c r="ND42" i="9"/>
  <c r="NC42" i="9" s="1"/>
  <c r="ND41" i="9"/>
  <c r="NC41" i="9" s="1"/>
  <c r="ND40" i="9"/>
  <c r="NC40" i="9" s="1"/>
  <c r="ND39" i="9"/>
  <c r="NC39" i="9" s="1"/>
  <c r="ND38" i="9"/>
  <c r="NC38" i="9" s="1"/>
  <c r="ND37" i="9"/>
  <c r="NC37" i="9" s="1"/>
  <c r="ND36" i="9"/>
  <c r="NC36" i="9" s="1"/>
  <c r="ND35" i="9"/>
  <c r="NC35" i="9" s="1"/>
  <c r="ND34" i="9"/>
  <c r="NC34" i="9" s="1"/>
  <c r="ND33" i="9"/>
  <c r="NC33" i="9" s="1"/>
  <c r="ND32" i="9"/>
  <c r="NC32" i="9" s="1"/>
  <c r="ND31" i="9"/>
  <c r="NC31" i="9" s="1"/>
  <c r="ND30" i="9"/>
  <c r="NC30" i="9" s="1"/>
  <c r="ND29" i="9"/>
  <c r="NC29" i="9" s="1"/>
  <c r="ND28" i="9"/>
  <c r="NC28" i="9" s="1"/>
  <c r="ND27" i="9"/>
  <c r="NC27" i="9" s="1"/>
  <c r="ND26" i="9"/>
  <c r="NC26" i="9" s="1"/>
  <c r="ND25" i="9"/>
  <c r="NC25" i="9" s="1"/>
  <c r="ND24" i="9"/>
  <c r="NC24" i="9" s="1"/>
  <c r="ND23" i="9"/>
  <c r="NC23" i="9" s="1"/>
  <c r="ND22" i="9"/>
  <c r="NC22" i="9" s="1"/>
  <c r="ND21" i="9"/>
  <c r="NC21" i="9" s="1"/>
  <c r="ND20" i="9"/>
  <c r="NC20" i="9" s="1"/>
  <c r="ND19" i="9"/>
  <c r="NC19" i="9" s="1"/>
  <c r="ND18" i="9"/>
  <c r="NC18" i="9" s="1"/>
  <c r="ND17" i="9"/>
  <c r="NC17" i="9" s="1"/>
  <c r="ND16" i="9"/>
  <c r="NC16" i="9" s="1"/>
  <c r="ND15" i="9"/>
  <c r="NC15" i="9" s="1"/>
  <c r="ND14" i="9"/>
  <c r="NC14" i="9" s="1"/>
  <c r="ND13" i="9"/>
  <c r="NC13" i="9" s="1"/>
  <c r="ND12" i="9"/>
  <c r="NC12" i="9" s="1"/>
  <c r="ND11" i="9"/>
  <c r="NC11" i="9" s="1"/>
  <c r="ND10" i="9"/>
  <c r="NC10" i="9" s="1"/>
  <c r="ND9" i="9"/>
  <c r="NC9" i="9" s="1"/>
  <c r="ND8" i="9"/>
  <c r="NC8" i="9" s="1"/>
  <c r="IT223" i="9"/>
  <c r="IS223" i="9" s="1"/>
  <c r="IT222" i="9"/>
  <c r="IS222" i="9" s="1"/>
  <c r="IT221" i="9"/>
  <c r="IS221" i="9" s="1"/>
  <c r="IT220" i="9"/>
  <c r="IS220" i="9" s="1"/>
  <c r="IT219" i="9"/>
  <c r="IS219" i="9" s="1"/>
  <c r="IT218" i="9"/>
  <c r="IS218" i="9" s="1"/>
  <c r="IT217" i="9"/>
  <c r="IS217" i="9" s="1"/>
  <c r="IT216" i="9"/>
  <c r="IS216" i="9" s="1"/>
  <c r="IT215" i="9"/>
  <c r="IS215" i="9" s="1"/>
  <c r="IT214" i="9"/>
  <c r="IS214" i="9" s="1"/>
  <c r="IT213" i="9"/>
  <c r="IS213" i="9" s="1"/>
  <c r="IT212" i="9"/>
  <c r="IS212" i="9" s="1"/>
  <c r="IT211" i="9"/>
  <c r="IS211" i="9" s="1"/>
  <c r="IT210" i="9"/>
  <c r="IS210" i="9" s="1"/>
  <c r="IT209" i="9"/>
  <c r="IS209" i="9" s="1"/>
  <c r="IT208" i="9"/>
  <c r="IS208" i="9" s="1"/>
  <c r="IT207" i="9"/>
  <c r="IS207" i="9" s="1"/>
  <c r="IT206" i="9"/>
  <c r="IS206" i="9" s="1"/>
  <c r="IT205" i="9"/>
  <c r="IS205" i="9" s="1"/>
  <c r="IT204" i="9"/>
  <c r="IS204" i="9" s="1"/>
  <c r="IT203" i="9"/>
  <c r="IS203" i="9" s="1"/>
  <c r="IT202" i="9"/>
  <c r="IS202" i="9" s="1"/>
  <c r="IT201" i="9"/>
  <c r="IS201" i="9" s="1"/>
  <c r="IT200" i="9"/>
  <c r="IS200" i="9" s="1"/>
  <c r="IT199" i="9"/>
  <c r="IS199" i="9" s="1"/>
  <c r="IT198" i="9"/>
  <c r="IS198" i="9" s="1"/>
  <c r="IT197" i="9"/>
  <c r="IS197" i="9" s="1"/>
  <c r="IT196" i="9"/>
  <c r="IS196" i="9" s="1"/>
  <c r="IT195" i="9"/>
  <c r="IS195" i="9" s="1"/>
  <c r="IT194" i="9"/>
  <c r="IS194" i="9" s="1"/>
  <c r="IT193" i="9"/>
  <c r="IS193" i="9" s="1"/>
  <c r="IT192" i="9"/>
  <c r="IS192" i="9" s="1"/>
  <c r="IT191" i="9"/>
  <c r="IS191" i="9" s="1"/>
  <c r="IT190" i="9"/>
  <c r="IS190" i="9" s="1"/>
  <c r="IT189" i="9"/>
  <c r="IS189" i="9" s="1"/>
  <c r="IT188" i="9"/>
  <c r="IS188" i="9" s="1"/>
  <c r="IT187" i="9"/>
  <c r="IS187" i="9" s="1"/>
  <c r="IT186" i="9"/>
  <c r="IS186" i="9" s="1"/>
  <c r="IT185" i="9"/>
  <c r="IS185" i="9" s="1"/>
  <c r="IT184" i="9"/>
  <c r="IS184" i="9" s="1"/>
  <c r="IT183" i="9"/>
  <c r="IS183" i="9" s="1"/>
  <c r="IT182" i="9"/>
  <c r="IS182" i="9" s="1"/>
  <c r="IT181" i="9"/>
  <c r="IS181" i="9" s="1"/>
  <c r="IT180" i="9"/>
  <c r="IS180" i="9" s="1"/>
  <c r="IT179" i="9"/>
  <c r="IS179" i="9" s="1"/>
  <c r="IT178" i="9"/>
  <c r="IS178" i="9" s="1"/>
  <c r="IT177" i="9"/>
  <c r="IS177" i="9" s="1"/>
  <c r="IT176" i="9"/>
  <c r="IS176" i="9" s="1"/>
  <c r="IT175" i="9"/>
  <c r="IS175" i="9" s="1"/>
  <c r="IT174" i="9"/>
  <c r="IS174" i="9" s="1"/>
  <c r="IT173" i="9"/>
  <c r="IS173" i="9" s="1"/>
  <c r="IT172" i="9"/>
  <c r="IS172" i="9" s="1"/>
  <c r="IT171" i="9"/>
  <c r="IS171" i="9" s="1"/>
  <c r="IT170" i="9"/>
  <c r="IS170" i="9" s="1"/>
  <c r="IT169" i="9"/>
  <c r="IS169" i="9" s="1"/>
  <c r="IT168" i="9"/>
  <c r="IS168" i="9" s="1"/>
  <c r="IT167" i="9"/>
  <c r="IS167" i="9" s="1"/>
  <c r="IT166" i="9"/>
  <c r="IS166" i="9" s="1"/>
  <c r="IT165" i="9"/>
  <c r="IS165" i="9" s="1"/>
  <c r="IT164" i="9"/>
  <c r="IS164" i="9" s="1"/>
  <c r="IT163" i="9"/>
  <c r="IS163" i="9" s="1"/>
  <c r="IT162" i="9"/>
  <c r="IS162" i="9" s="1"/>
  <c r="IT161" i="9"/>
  <c r="IS161" i="9" s="1"/>
  <c r="IT160" i="9"/>
  <c r="IS160" i="9" s="1"/>
  <c r="IT159" i="9"/>
  <c r="IS159" i="9" s="1"/>
  <c r="IT158" i="9"/>
  <c r="IS158" i="9" s="1"/>
  <c r="IT157" i="9"/>
  <c r="IS157" i="9" s="1"/>
  <c r="IT156" i="9"/>
  <c r="IS156" i="9" s="1"/>
  <c r="IT155" i="9"/>
  <c r="IS155" i="9" s="1"/>
  <c r="IT154" i="9"/>
  <c r="IS154" i="9" s="1"/>
  <c r="IT153" i="9"/>
  <c r="IS153" i="9" s="1"/>
  <c r="IT152" i="9"/>
  <c r="IS152" i="9" s="1"/>
  <c r="IT151" i="9"/>
  <c r="IS151" i="9" s="1"/>
  <c r="IT150" i="9"/>
  <c r="IS150" i="9" s="1"/>
  <c r="IT149" i="9"/>
  <c r="IS149" i="9" s="1"/>
  <c r="IT148" i="9"/>
  <c r="IS148" i="9" s="1"/>
  <c r="IT147" i="9"/>
  <c r="IS147" i="9" s="1"/>
  <c r="IT146" i="9"/>
  <c r="IS146" i="9" s="1"/>
  <c r="IT145" i="9"/>
  <c r="IS145" i="9" s="1"/>
  <c r="IT144" i="9"/>
  <c r="IS144" i="9" s="1"/>
  <c r="IT143" i="9"/>
  <c r="IS143" i="9" s="1"/>
  <c r="IT142" i="9"/>
  <c r="IS142" i="9" s="1"/>
  <c r="IT141" i="9"/>
  <c r="IS141" i="9" s="1"/>
  <c r="IT140" i="9"/>
  <c r="IS140" i="9" s="1"/>
  <c r="IT139" i="9"/>
  <c r="IS139" i="9" s="1"/>
  <c r="IT138" i="9"/>
  <c r="IS138" i="9" s="1"/>
  <c r="IT137" i="9"/>
  <c r="IS137" i="9" s="1"/>
  <c r="IT136" i="9"/>
  <c r="IS136" i="9" s="1"/>
  <c r="IT135" i="9"/>
  <c r="IS135" i="9" s="1"/>
  <c r="IT134" i="9"/>
  <c r="IS134" i="9" s="1"/>
  <c r="IT133" i="9"/>
  <c r="IS133" i="9" s="1"/>
  <c r="IT132" i="9"/>
  <c r="IS132" i="9" s="1"/>
  <c r="IT131" i="9"/>
  <c r="IS131" i="9" s="1"/>
  <c r="IT130" i="9"/>
  <c r="IS130" i="9" s="1"/>
  <c r="IT129" i="9"/>
  <c r="IS129" i="9" s="1"/>
  <c r="IT128" i="9"/>
  <c r="IS128" i="9" s="1"/>
  <c r="IT127" i="9"/>
  <c r="IS127" i="9" s="1"/>
  <c r="IT126" i="9"/>
  <c r="IS126" i="9" s="1"/>
  <c r="IT125" i="9"/>
  <c r="IS125" i="9" s="1"/>
  <c r="IT124" i="9"/>
  <c r="IS124" i="9" s="1"/>
  <c r="IT123" i="9"/>
  <c r="IS123" i="9" s="1"/>
  <c r="IT122" i="9"/>
  <c r="IS122" i="9" s="1"/>
  <c r="IT121" i="9"/>
  <c r="IS121" i="9" s="1"/>
  <c r="IT120" i="9"/>
  <c r="IS120" i="9" s="1"/>
  <c r="IT119" i="9"/>
  <c r="IS119" i="9" s="1"/>
  <c r="IT118" i="9"/>
  <c r="IS118" i="9" s="1"/>
  <c r="IT117" i="9"/>
  <c r="IS117" i="9" s="1"/>
  <c r="IT116" i="9"/>
  <c r="IS116" i="9" s="1"/>
  <c r="IT115" i="9"/>
  <c r="IS115" i="9" s="1"/>
  <c r="IT114" i="9"/>
  <c r="IS114" i="9" s="1"/>
  <c r="IT113" i="9"/>
  <c r="IS113" i="9" s="1"/>
  <c r="IT112" i="9"/>
  <c r="IS112" i="9" s="1"/>
  <c r="IT111" i="9"/>
  <c r="IS111" i="9" s="1"/>
  <c r="IT110" i="9"/>
  <c r="IS110" i="9" s="1"/>
  <c r="IT109" i="9"/>
  <c r="IS109" i="9" s="1"/>
  <c r="IT108" i="9"/>
  <c r="IS108" i="9" s="1"/>
  <c r="IT107" i="9"/>
  <c r="IS107" i="9" s="1"/>
  <c r="IT106" i="9"/>
  <c r="IS106" i="9" s="1"/>
  <c r="IT105" i="9"/>
  <c r="IS105" i="9" s="1"/>
  <c r="IT104" i="9"/>
  <c r="IS104" i="9" s="1"/>
  <c r="IT103" i="9"/>
  <c r="IS103" i="9" s="1"/>
  <c r="IT102" i="9"/>
  <c r="IS102" i="9" s="1"/>
  <c r="IT101" i="9"/>
  <c r="IS101" i="9" s="1"/>
  <c r="IT100" i="9"/>
  <c r="IS100" i="9" s="1"/>
  <c r="IT99" i="9"/>
  <c r="IS99" i="9" s="1"/>
  <c r="IT98" i="9"/>
  <c r="IS98" i="9" s="1"/>
  <c r="IT97" i="9"/>
  <c r="IS97" i="9" s="1"/>
  <c r="IT96" i="9"/>
  <c r="IS96" i="9" s="1"/>
  <c r="IT95" i="9"/>
  <c r="IS95" i="9" s="1"/>
  <c r="IT94" i="9"/>
  <c r="IS94" i="9" s="1"/>
  <c r="IT93" i="9"/>
  <c r="IS93" i="9" s="1"/>
  <c r="IT92" i="9"/>
  <c r="IS92" i="9" s="1"/>
  <c r="IT91" i="9"/>
  <c r="IS91" i="9" s="1"/>
  <c r="IT90" i="9"/>
  <c r="IS90" i="9" s="1"/>
  <c r="IT89" i="9"/>
  <c r="IS89" i="9" s="1"/>
  <c r="IT88" i="9"/>
  <c r="IS88" i="9" s="1"/>
  <c r="IT87" i="9"/>
  <c r="IS87" i="9" s="1"/>
  <c r="IT86" i="9"/>
  <c r="IS86" i="9" s="1"/>
  <c r="IT85" i="9"/>
  <c r="IS85" i="9" s="1"/>
  <c r="IT84" i="9"/>
  <c r="IS84" i="9" s="1"/>
  <c r="IT83" i="9"/>
  <c r="IS83" i="9" s="1"/>
  <c r="IT82" i="9"/>
  <c r="IS82" i="9" s="1"/>
  <c r="IT81" i="9"/>
  <c r="IS81" i="9" s="1"/>
  <c r="IT80" i="9"/>
  <c r="IS80" i="9" s="1"/>
  <c r="IT79" i="9"/>
  <c r="IS79" i="9" s="1"/>
  <c r="IT78" i="9"/>
  <c r="IS78" i="9" s="1"/>
  <c r="IT77" i="9"/>
  <c r="IS77" i="9" s="1"/>
  <c r="IT76" i="9"/>
  <c r="IS76" i="9" s="1"/>
  <c r="IT75" i="9"/>
  <c r="IS75" i="9" s="1"/>
  <c r="IT74" i="9"/>
  <c r="IS74" i="9" s="1"/>
  <c r="IT73" i="9"/>
  <c r="IS73" i="9" s="1"/>
  <c r="IT72" i="9"/>
  <c r="IS72" i="9" s="1"/>
  <c r="IT71" i="9"/>
  <c r="IS71" i="9" s="1"/>
  <c r="IT70" i="9"/>
  <c r="IS70" i="9" s="1"/>
  <c r="IT69" i="9"/>
  <c r="IS69" i="9" s="1"/>
  <c r="IT68" i="9"/>
  <c r="IS68" i="9" s="1"/>
  <c r="IT67" i="9"/>
  <c r="IS67" i="9" s="1"/>
  <c r="IT66" i="9"/>
  <c r="IS66" i="9" s="1"/>
  <c r="IT65" i="9"/>
  <c r="IS65" i="9" s="1"/>
  <c r="IT64" i="9"/>
  <c r="IS64" i="9" s="1"/>
  <c r="IT63" i="9"/>
  <c r="IS63" i="9" s="1"/>
  <c r="IT62" i="9"/>
  <c r="IS62" i="9" s="1"/>
  <c r="IT61" i="9"/>
  <c r="IS61" i="9" s="1"/>
  <c r="IT60" i="9"/>
  <c r="IS60" i="9" s="1"/>
  <c r="IT59" i="9"/>
  <c r="IS59" i="9" s="1"/>
  <c r="IT58" i="9"/>
  <c r="IS58" i="9" s="1"/>
  <c r="IT57" i="9"/>
  <c r="IS57" i="9" s="1"/>
  <c r="IT56" i="9"/>
  <c r="IS56" i="9" s="1"/>
  <c r="IT55" i="9"/>
  <c r="IS55" i="9" s="1"/>
  <c r="IT54" i="9"/>
  <c r="IS54" i="9" s="1"/>
  <c r="IT53" i="9"/>
  <c r="IS53" i="9" s="1"/>
  <c r="IT52" i="9"/>
  <c r="IS52" i="9" s="1"/>
  <c r="IT51" i="9"/>
  <c r="IS51" i="9" s="1"/>
  <c r="IT50" i="9"/>
  <c r="IS50" i="9" s="1"/>
  <c r="IT49" i="9"/>
  <c r="IS49" i="9" s="1"/>
  <c r="IT48" i="9"/>
  <c r="IS48" i="9" s="1"/>
  <c r="IT47" i="9"/>
  <c r="IS47" i="9" s="1"/>
  <c r="IT46" i="9"/>
  <c r="IS46" i="9" s="1"/>
  <c r="IT45" i="9"/>
  <c r="IS45" i="9" s="1"/>
  <c r="IT44" i="9"/>
  <c r="IS44" i="9" s="1"/>
  <c r="IT43" i="9"/>
  <c r="IS43" i="9" s="1"/>
  <c r="IT42" i="9"/>
  <c r="IS42" i="9" s="1"/>
  <c r="IT41" i="9"/>
  <c r="IS41" i="9" s="1"/>
  <c r="IT40" i="9"/>
  <c r="IS40" i="9" s="1"/>
  <c r="IT39" i="9"/>
  <c r="IS39" i="9" s="1"/>
  <c r="IT38" i="9"/>
  <c r="IS38" i="9" s="1"/>
  <c r="IT37" i="9"/>
  <c r="IS37" i="9" s="1"/>
  <c r="IT36" i="9"/>
  <c r="IS36" i="9" s="1"/>
  <c r="IT35" i="9"/>
  <c r="IS35" i="9" s="1"/>
  <c r="IT34" i="9"/>
  <c r="IS34" i="9" s="1"/>
  <c r="IT33" i="9"/>
  <c r="IS33" i="9" s="1"/>
  <c r="IT32" i="9"/>
  <c r="IS32" i="9" s="1"/>
  <c r="IT31" i="9"/>
  <c r="IS31" i="9" s="1"/>
  <c r="IT30" i="9"/>
  <c r="IS30" i="9" s="1"/>
  <c r="IT29" i="9"/>
  <c r="IS29" i="9" s="1"/>
  <c r="IT28" i="9"/>
  <c r="IS28" i="9" s="1"/>
  <c r="IT27" i="9"/>
  <c r="IS27" i="9" s="1"/>
  <c r="IT26" i="9"/>
  <c r="IS26" i="9" s="1"/>
  <c r="IT25" i="9"/>
  <c r="IS25" i="9" s="1"/>
  <c r="IT24" i="9"/>
  <c r="IS24" i="9" s="1"/>
  <c r="IT23" i="9"/>
  <c r="IS23" i="9" s="1"/>
  <c r="IT22" i="9"/>
  <c r="IS22" i="9" s="1"/>
  <c r="IT21" i="9"/>
  <c r="IS21" i="9" s="1"/>
  <c r="IT20" i="9"/>
  <c r="IS20" i="9" s="1"/>
  <c r="IT19" i="9"/>
  <c r="IS19" i="9" s="1"/>
  <c r="IT18" i="9"/>
  <c r="IS18" i="9" s="1"/>
  <c r="IT17" i="9"/>
  <c r="IS17" i="9" s="1"/>
  <c r="IT16" i="9"/>
  <c r="IS16" i="9" s="1"/>
  <c r="IT15" i="9"/>
  <c r="IS15" i="9" s="1"/>
  <c r="IT14" i="9"/>
  <c r="IS14" i="9" s="1"/>
  <c r="IT13" i="9"/>
  <c r="IS13" i="9" s="1"/>
  <c r="IT12" i="9"/>
  <c r="IS12" i="9" s="1"/>
  <c r="IT11" i="9"/>
  <c r="IS11" i="9" s="1"/>
  <c r="IT10" i="9"/>
  <c r="IS10" i="9" s="1"/>
  <c r="IT9" i="9"/>
  <c r="IS9" i="9" s="1"/>
  <c r="IT8" i="9"/>
  <c r="IS8" i="9" s="1"/>
  <c r="IH223" i="9"/>
  <c r="IG223" i="9" s="1"/>
  <c r="IH222" i="9"/>
  <c r="IG222" i="9" s="1"/>
  <c r="IH221" i="9"/>
  <c r="IG221" i="9" s="1"/>
  <c r="IH220" i="9"/>
  <c r="IG220" i="9" s="1"/>
  <c r="IH219" i="9"/>
  <c r="IG219" i="9" s="1"/>
  <c r="IH218" i="9"/>
  <c r="IG218" i="9" s="1"/>
  <c r="IH217" i="9"/>
  <c r="IG217" i="9" s="1"/>
  <c r="IH216" i="9"/>
  <c r="IG216" i="9" s="1"/>
  <c r="IH215" i="9"/>
  <c r="IG215" i="9" s="1"/>
  <c r="IH214" i="9"/>
  <c r="IG214" i="9" s="1"/>
  <c r="IH213" i="9"/>
  <c r="IG213" i="9" s="1"/>
  <c r="IH212" i="9"/>
  <c r="IG212" i="9" s="1"/>
  <c r="IH211" i="9"/>
  <c r="IG211" i="9" s="1"/>
  <c r="IH210" i="9"/>
  <c r="IG210" i="9" s="1"/>
  <c r="IH209" i="9"/>
  <c r="IG209" i="9" s="1"/>
  <c r="IH208" i="9"/>
  <c r="IG208" i="9" s="1"/>
  <c r="IH207" i="9"/>
  <c r="IG207" i="9" s="1"/>
  <c r="IH206" i="9"/>
  <c r="IG206" i="9" s="1"/>
  <c r="IH205" i="9"/>
  <c r="IG205" i="9" s="1"/>
  <c r="IH204" i="9"/>
  <c r="IG204" i="9" s="1"/>
  <c r="IH203" i="9"/>
  <c r="IG203" i="9" s="1"/>
  <c r="IH202" i="9"/>
  <c r="IG202" i="9" s="1"/>
  <c r="IH201" i="9"/>
  <c r="IG201" i="9" s="1"/>
  <c r="IH200" i="9"/>
  <c r="IG200" i="9" s="1"/>
  <c r="IH199" i="9"/>
  <c r="IG199" i="9" s="1"/>
  <c r="IH198" i="9"/>
  <c r="IG198" i="9" s="1"/>
  <c r="IH197" i="9"/>
  <c r="IG197" i="9" s="1"/>
  <c r="IH196" i="9"/>
  <c r="IG196" i="9" s="1"/>
  <c r="IH195" i="9"/>
  <c r="IG195" i="9" s="1"/>
  <c r="IH194" i="9"/>
  <c r="IG194" i="9" s="1"/>
  <c r="IH193" i="9"/>
  <c r="IG193" i="9" s="1"/>
  <c r="IH192" i="9"/>
  <c r="IG192" i="9" s="1"/>
  <c r="IH191" i="9"/>
  <c r="IG191" i="9" s="1"/>
  <c r="IH190" i="9"/>
  <c r="IG190" i="9" s="1"/>
  <c r="IH189" i="9"/>
  <c r="IG189" i="9" s="1"/>
  <c r="IH188" i="9"/>
  <c r="IG188" i="9" s="1"/>
  <c r="IH187" i="9"/>
  <c r="IG187" i="9" s="1"/>
  <c r="IH186" i="9"/>
  <c r="IG186" i="9" s="1"/>
  <c r="IH185" i="9"/>
  <c r="IG185" i="9" s="1"/>
  <c r="IH184" i="9"/>
  <c r="IG184" i="9" s="1"/>
  <c r="IH183" i="9"/>
  <c r="IG183" i="9" s="1"/>
  <c r="IH182" i="9"/>
  <c r="IG182" i="9" s="1"/>
  <c r="IH181" i="9"/>
  <c r="IG181" i="9" s="1"/>
  <c r="IH180" i="9"/>
  <c r="IG180" i="9" s="1"/>
  <c r="IH179" i="9"/>
  <c r="IG179" i="9" s="1"/>
  <c r="IH178" i="9"/>
  <c r="IG178" i="9" s="1"/>
  <c r="IH177" i="9"/>
  <c r="IG177" i="9" s="1"/>
  <c r="IH176" i="9"/>
  <c r="IG176" i="9" s="1"/>
  <c r="IH175" i="9"/>
  <c r="IG175" i="9" s="1"/>
  <c r="IH174" i="9"/>
  <c r="IG174" i="9" s="1"/>
  <c r="IH173" i="9"/>
  <c r="IG173" i="9" s="1"/>
  <c r="IH172" i="9"/>
  <c r="IG172" i="9" s="1"/>
  <c r="IH171" i="9"/>
  <c r="IG171" i="9" s="1"/>
  <c r="IH170" i="9"/>
  <c r="IG170" i="9" s="1"/>
  <c r="IH169" i="9"/>
  <c r="IG169" i="9" s="1"/>
  <c r="IH168" i="9"/>
  <c r="IG168" i="9" s="1"/>
  <c r="IH167" i="9"/>
  <c r="IG167" i="9" s="1"/>
  <c r="IH166" i="9"/>
  <c r="IG166" i="9" s="1"/>
  <c r="IH165" i="9"/>
  <c r="IG165" i="9" s="1"/>
  <c r="IH164" i="9"/>
  <c r="IG164" i="9" s="1"/>
  <c r="IH163" i="9"/>
  <c r="IG163" i="9" s="1"/>
  <c r="IH162" i="9"/>
  <c r="IG162" i="9" s="1"/>
  <c r="IH161" i="9"/>
  <c r="IG161" i="9" s="1"/>
  <c r="IH160" i="9"/>
  <c r="IG160" i="9" s="1"/>
  <c r="IH159" i="9"/>
  <c r="IG159" i="9" s="1"/>
  <c r="IH158" i="9"/>
  <c r="IG158" i="9" s="1"/>
  <c r="IH157" i="9"/>
  <c r="IG157" i="9" s="1"/>
  <c r="IH156" i="9"/>
  <c r="IG156" i="9" s="1"/>
  <c r="IH155" i="9"/>
  <c r="IG155" i="9" s="1"/>
  <c r="IH154" i="9"/>
  <c r="IG154" i="9" s="1"/>
  <c r="IH153" i="9"/>
  <c r="IG153" i="9" s="1"/>
  <c r="IH152" i="9"/>
  <c r="IG152" i="9" s="1"/>
  <c r="IH151" i="9"/>
  <c r="IG151" i="9" s="1"/>
  <c r="IH150" i="9"/>
  <c r="IG150" i="9" s="1"/>
  <c r="IH149" i="9"/>
  <c r="IG149" i="9" s="1"/>
  <c r="IH148" i="9"/>
  <c r="IG148" i="9" s="1"/>
  <c r="IH147" i="9"/>
  <c r="IG147" i="9" s="1"/>
  <c r="IH146" i="9"/>
  <c r="IG146" i="9" s="1"/>
  <c r="IH145" i="9"/>
  <c r="IG145" i="9" s="1"/>
  <c r="IH144" i="9"/>
  <c r="IG144" i="9" s="1"/>
  <c r="IH143" i="9"/>
  <c r="IG143" i="9" s="1"/>
  <c r="IH142" i="9"/>
  <c r="IG142" i="9" s="1"/>
  <c r="IH141" i="9"/>
  <c r="IG141" i="9" s="1"/>
  <c r="IH140" i="9"/>
  <c r="IG140" i="9" s="1"/>
  <c r="IH139" i="9"/>
  <c r="IG139" i="9" s="1"/>
  <c r="IH138" i="9"/>
  <c r="IG138" i="9" s="1"/>
  <c r="IH137" i="9"/>
  <c r="IG137" i="9" s="1"/>
  <c r="IH136" i="9"/>
  <c r="IG136" i="9" s="1"/>
  <c r="IH135" i="9"/>
  <c r="IG135" i="9" s="1"/>
  <c r="IH134" i="9"/>
  <c r="IG134" i="9" s="1"/>
  <c r="IH133" i="9"/>
  <c r="IG133" i="9" s="1"/>
  <c r="IH132" i="9"/>
  <c r="IG132" i="9" s="1"/>
  <c r="IH131" i="9"/>
  <c r="IG131" i="9" s="1"/>
  <c r="IH130" i="9"/>
  <c r="IG130" i="9" s="1"/>
  <c r="IH129" i="9"/>
  <c r="IG129" i="9" s="1"/>
  <c r="IH128" i="9"/>
  <c r="IG128" i="9" s="1"/>
  <c r="IH127" i="9"/>
  <c r="IG127" i="9" s="1"/>
  <c r="IH126" i="9"/>
  <c r="IG126" i="9" s="1"/>
  <c r="IH125" i="9"/>
  <c r="IG125" i="9" s="1"/>
  <c r="IH124" i="9"/>
  <c r="IG124" i="9" s="1"/>
  <c r="IH123" i="9"/>
  <c r="IG123" i="9" s="1"/>
  <c r="IH122" i="9"/>
  <c r="IG122" i="9" s="1"/>
  <c r="IH121" i="9"/>
  <c r="IG121" i="9" s="1"/>
  <c r="IH120" i="9"/>
  <c r="IG120" i="9" s="1"/>
  <c r="IH119" i="9"/>
  <c r="IG119" i="9" s="1"/>
  <c r="IH118" i="9"/>
  <c r="IG118" i="9" s="1"/>
  <c r="IH117" i="9"/>
  <c r="IG117" i="9" s="1"/>
  <c r="IH116" i="9"/>
  <c r="IG116" i="9" s="1"/>
  <c r="IH115" i="9"/>
  <c r="IG115" i="9" s="1"/>
  <c r="IH114" i="9"/>
  <c r="IG114" i="9" s="1"/>
  <c r="IH113" i="9"/>
  <c r="IG113" i="9" s="1"/>
  <c r="IH112" i="9"/>
  <c r="IG112" i="9" s="1"/>
  <c r="IH111" i="9"/>
  <c r="IG111" i="9" s="1"/>
  <c r="IH110" i="9"/>
  <c r="IG110" i="9" s="1"/>
  <c r="IH109" i="9"/>
  <c r="IG109" i="9" s="1"/>
  <c r="IH108" i="9"/>
  <c r="IG108" i="9" s="1"/>
  <c r="IH107" i="9"/>
  <c r="IG107" i="9" s="1"/>
  <c r="IH106" i="9"/>
  <c r="IG106" i="9" s="1"/>
  <c r="IH105" i="9"/>
  <c r="IG105" i="9" s="1"/>
  <c r="IH104" i="9"/>
  <c r="IG104" i="9" s="1"/>
  <c r="IH103" i="9"/>
  <c r="IG103" i="9" s="1"/>
  <c r="IH102" i="9"/>
  <c r="IG102" i="9" s="1"/>
  <c r="IH101" i="9"/>
  <c r="IG101" i="9" s="1"/>
  <c r="IH100" i="9"/>
  <c r="IG100" i="9" s="1"/>
  <c r="IH99" i="9"/>
  <c r="IG99" i="9" s="1"/>
  <c r="IH98" i="9"/>
  <c r="IG98" i="9" s="1"/>
  <c r="IH97" i="9"/>
  <c r="IG97" i="9" s="1"/>
  <c r="IH96" i="9"/>
  <c r="IG96" i="9" s="1"/>
  <c r="IH95" i="9"/>
  <c r="IG95" i="9" s="1"/>
  <c r="IH94" i="9"/>
  <c r="IG94" i="9" s="1"/>
  <c r="IH93" i="9"/>
  <c r="IG93" i="9" s="1"/>
  <c r="IH92" i="9"/>
  <c r="IG92" i="9" s="1"/>
  <c r="IH91" i="9"/>
  <c r="IG91" i="9" s="1"/>
  <c r="IH90" i="9"/>
  <c r="IG90" i="9" s="1"/>
  <c r="IH89" i="9"/>
  <c r="IG89" i="9" s="1"/>
  <c r="IH88" i="9"/>
  <c r="IG88" i="9" s="1"/>
  <c r="IH87" i="9"/>
  <c r="IG87" i="9" s="1"/>
  <c r="IH86" i="9"/>
  <c r="IG86" i="9" s="1"/>
  <c r="IH85" i="9"/>
  <c r="IG85" i="9" s="1"/>
  <c r="IH84" i="9"/>
  <c r="IG84" i="9" s="1"/>
  <c r="IH83" i="9"/>
  <c r="IG83" i="9" s="1"/>
  <c r="IH82" i="9"/>
  <c r="IG82" i="9" s="1"/>
  <c r="IH81" i="9"/>
  <c r="IG81" i="9" s="1"/>
  <c r="IH80" i="9"/>
  <c r="IG80" i="9" s="1"/>
  <c r="IH79" i="9"/>
  <c r="IG79" i="9" s="1"/>
  <c r="IH78" i="9"/>
  <c r="IG78" i="9" s="1"/>
  <c r="IH77" i="9"/>
  <c r="IG77" i="9" s="1"/>
  <c r="IH76" i="9"/>
  <c r="IG76" i="9" s="1"/>
  <c r="IH75" i="9"/>
  <c r="IG75" i="9" s="1"/>
  <c r="IH74" i="9"/>
  <c r="IG74" i="9" s="1"/>
  <c r="IH73" i="9"/>
  <c r="IG73" i="9" s="1"/>
  <c r="IH72" i="9"/>
  <c r="IG72" i="9" s="1"/>
  <c r="IH71" i="9"/>
  <c r="IG71" i="9" s="1"/>
  <c r="IH70" i="9"/>
  <c r="IG70" i="9" s="1"/>
  <c r="IH69" i="9"/>
  <c r="IG69" i="9" s="1"/>
  <c r="IH68" i="9"/>
  <c r="IG68" i="9" s="1"/>
  <c r="IH67" i="9"/>
  <c r="IG67" i="9" s="1"/>
  <c r="IH66" i="9"/>
  <c r="IG66" i="9" s="1"/>
  <c r="IH65" i="9"/>
  <c r="IG65" i="9" s="1"/>
  <c r="IH64" i="9"/>
  <c r="IG64" i="9" s="1"/>
  <c r="IH63" i="9"/>
  <c r="IG63" i="9" s="1"/>
  <c r="IH62" i="9"/>
  <c r="IG62" i="9" s="1"/>
  <c r="IH61" i="9"/>
  <c r="IG61" i="9" s="1"/>
  <c r="IH60" i="9"/>
  <c r="IG60" i="9" s="1"/>
  <c r="IH59" i="9"/>
  <c r="IG59" i="9" s="1"/>
  <c r="IH58" i="9"/>
  <c r="IG58" i="9" s="1"/>
  <c r="IH57" i="9"/>
  <c r="IG57" i="9" s="1"/>
  <c r="IH56" i="9"/>
  <c r="IG56" i="9" s="1"/>
  <c r="IH55" i="9"/>
  <c r="IG55" i="9" s="1"/>
  <c r="IH54" i="9"/>
  <c r="IG54" i="9" s="1"/>
  <c r="IH53" i="9"/>
  <c r="IG53" i="9" s="1"/>
  <c r="IH52" i="9"/>
  <c r="IG52" i="9" s="1"/>
  <c r="IH51" i="9"/>
  <c r="IG51" i="9" s="1"/>
  <c r="IH50" i="9"/>
  <c r="IG50" i="9" s="1"/>
  <c r="IH49" i="9"/>
  <c r="IG49" i="9" s="1"/>
  <c r="IH48" i="9"/>
  <c r="IG48" i="9" s="1"/>
  <c r="IH47" i="9"/>
  <c r="IG47" i="9" s="1"/>
  <c r="IH46" i="9"/>
  <c r="IG46" i="9" s="1"/>
  <c r="IH45" i="9"/>
  <c r="IG45" i="9" s="1"/>
  <c r="IH44" i="9"/>
  <c r="IG44" i="9" s="1"/>
  <c r="IH43" i="9"/>
  <c r="IG43" i="9" s="1"/>
  <c r="IH42" i="9"/>
  <c r="IG42" i="9" s="1"/>
  <c r="IH41" i="9"/>
  <c r="IG41" i="9" s="1"/>
  <c r="IH40" i="9"/>
  <c r="IG40" i="9" s="1"/>
  <c r="IH39" i="9"/>
  <c r="IG39" i="9" s="1"/>
  <c r="IH38" i="9"/>
  <c r="IG38" i="9" s="1"/>
  <c r="IH37" i="9"/>
  <c r="IG37" i="9" s="1"/>
  <c r="IH36" i="9"/>
  <c r="IG36" i="9" s="1"/>
  <c r="IH35" i="9"/>
  <c r="IG35" i="9" s="1"/>
  <c r="IH34" i="9"/>
  <c r="IG34" i="9" s="1"/>
  <c r="IH33" i="9"/>
  <c r="IG33" i="9" s="1"/>
  <c r="IH32" i="9"/>
  <c r="IG32" i="9" s="1"/>
  <c r="IH31" i="9"/>
  <c r="IG31" i="9" s="1"/>
  <c r="IH30" i="9"/>
  <c r="IG30" i="9" s="1"/>
  <c r="IH29" i="9"/>
  <c r="IG29" i="9" s="1"/>
  <c r="IH28" i="9"/>
  <c r="IG28" i="9" s="1"/>
  <c r="IH27" i="9"/>
  <c r="IG27" i="9" s="1"/>
  <c r="IH26" i="9"/>
  <c r="IG26" i="9" s="1"/>
  <c r="IH25" i="9"/>
  <c r="IG25" i="9" s="1"/>
  <c r="IH24" i="9"/>
  <c r="IG24" i="9" s="1"/>
  <c r="IH23" i="9"/>
  <c r="IG23" i="9" s="1"/>
  <c r="IH22" i="9"/>
  <c r="IG22" i="9" s="1"/>
  <c r="IH21" i="9"/>
  <c r="IG21" i="9" s="1"/>
  <c r="IH20" i="9"/>
  <c r="IG20" i="9" s="1"/>
  <c r="IH19" i="9"/>
  <c r="IG19" i="9" s="1"/>
  <c r="IH18" i="9"/>
  <c r="IG18" i="9" s="1"/>
  <c r="IH17" i="9"/>
  <c r="IG17" i="9" s="1"/>
  <c r="IH16" i="9"/>
  <c r="IG16" i="9" s="1"/>
  <c r="IH15" i="9"/>
  <c r="IG15" i="9" s="1"/>
  <c r="IH14" i="9"/>
  <c r="IG14" i="9" s="1"/>
  <c r="IH13" i="9"/>
  <c r="IG13" i="9" s="1"/>
  <c r="IH12" i="9"/>
  <c r="IG12" i="9" s="1"/>
  <c r="IH11" i="9"/>
  <c r="IG11" i="9" s="1"/>
  <c r="IH10" i="9"/>
  <c r="IG10" i="9" s="1"/>
  <c r="IH9" i="9"/>
  <c r="IG9" i="9" s="1"/>
  <c r="IH8" i="9"/>
  <c r="IG8" i="9" s="1"/>
  <c r="FN223" i="9"/>
  <c r="FM223" i="9" s="1"/>
  <c r="FN222" i="9"/>
  <c r="FM222" i="9" s="1"/>
  <c r="FN221" i="9"/>
  <c r="FM221" i="9" s="1"/>
  <c r="FN220" i="9"/>
  <c r="FM220" i="9" s="1"/>
  <c r="FN219" i="9"/>
  <c r="FM219" i="9" s="1"/>
  <c r="FN218" i="9"/>
  <c r="FM218" i="9" s="1"/>
  <c r="FN217" i="9"/>
  <c r="FM217" i="9" s="1"/>
  <c r="FN216" i="9"/>
  <c r="FM216" i="9" s="1"/>
  <c r="FN215" i="9"/>
  <c r="FM215" i="9" s="1"/>
  <c r="FN214" i="9"/>
  <c r="FM214" i="9" s="1"/>
  <c r="FN213" i="9"/>
  <c r="FM213" i="9" s="1"/>
  <c r="FN212" i="9"/>
  <c r="FM212" i="9" s="1"/>
  <c r="FN211" i="9"/>
  <c r="FM211" i="9" s="1"/>
  <c r="FN210" i="9"/>
  <c r="FM210" i="9" s="1"/>
  <c r="FN209" i="9"/>
  <c r="FM209" i="9" s="1"/>
  <c r="FN208" i="9"/>
  <c r="FM208" i="9" s="1"/>
  <c r="FN207" i="9"/>
  <c r="FM207" i="9" s="1"/>
  <c r="FN206" i="9"/>
  <c r="FM206" i="9" s="1"/>
  <c r="FN205" i="9"/>
  <c r="FM205" i="9" s="1"/>
  <c r="FN204" i="9"/>
  <c r="FM204" i="9" s="1"/>
  <c r="FN203" i="9"/>
  <c r="FM203" i="9" s="1"/>
  <c r="FN202" i="9"/>
  <c r="FM202" i="9" s="1"/>
  <c r="FN201" i="9"/>
  <c r="FM201" i="9" s="1"/>
  <c r="FN200" i="9"/>
  <c r="FM200" i="9" s="1"/>
  <c r="FN199" i="9"/>
  <c r="FM199" i="9" s="1"/>
  <c r="FN198" i="9"/>
  <c r="FM198" i="9" s="1"/>
  <c r="FN197" i="9"/>
  <c r="FM197" i="9" s="1"/>
  <c r="FN196" i="9"/>
  <c r="FM196" i="9" s="1"/>
  <c r="FN195" i="9"/>
  <c r="FM195" i="9" s="1"/>
  <c r="FN194" i="9"/>
  <c r="FM194" i="9" s="1"/>
  <c r="FN193" i="9"/>
  <c r="FM193" i="9" s="1"/>
  <c r="FN192" i="9"/>
  <c r="FM192" i="9" s="1"/>
  <c r="FN191" i="9"/>
  <c r="FM191" i="9" s="1"/>
  <c r="FN190" i="9"/>
  <c r="FM190" i="9" s="1"/>
  <c r="FN189" i="9"/>
  <c r="FM189" i="9" s="1"/>
  <c r="FN188" i="9"/>
  <c r="FM188" i="9" s="1"/>
  <c r="FN187" i="9"/>
  <c r="FM187" i="9" s="1"/>
  <c r="FN186" i="9"/>
  <c r="FM186" i="9" s="1"/>
  <c r="FN185" i="9"/>
  <c r="FM185" i="9" s="1"/>
  <c r="FN184" i="9"/>
  <c r="FM184" i="9" s="1"/>
  <c r="FN183" i="9"/>
  <c r="FM183" i="9" s="1"/>
  <c r="FN182" i="9"/>
  <c r="FM182" i="9" s="1"/>
  <c r="FN181" i="9"/>
  <c r="FM181" i="9" s="1"/>
  <c r="FN180" i="9"/>
  <c r="FM180" i="9" s="1"/>
  <c r="FN179" i="9"/>
  <c r="FM179" i="9" s="1"/>
  <c r="FN178" i="9"/>
  <c r="FM178" i="9" s="1"/>
  <c r="FN177" i="9"/>
  <c r="FM177" i="9" s="1"/>
  <c r="FN176" i="9"/>
  <c r="FM176" i="9" s="1"/>
  <c r="FN175" i="9"/>
  <c r="FM175" i="9" s="1"/>
  <c r="FN174" i="9"/>
  <c r="FM174" i="9" s="1"/>
  <c r="FN173" i="9"/>
  <c r="FM173" i="9" s="1"/>
  <c r="FN172" i="9"/>
  <c r="FM172" i="9" s="1"/>
  <c r="FN171" i="9"/>
  <c r="FM171" i="9" s="1"/>
  <c r="FN170" i="9"/>
  <c r="FM170" i="9" s="1"/>
  <c r="FN169" i="9"/>
  <c r="FM169" i="9" s="1"/>
  <c r="FN168" i="9"/>
  <c r="FM168" i="9" s="1"/>
  <c r="FN167" i="9"/>
  <c r="FM167" i="9" s="1"/>
  <c r="FN166" i="9"/>
  <c r="FM166" i="9" s="1"/>
  <c r="FN165" i="9"/>
  <c r="FM165" i="9" s="1"/>
  <c r="FN164" i="9"/>
  <c r="FM164" i="9" s="1"/>
  <c r="FN163" i="9"/>
  <c r="FM163" i="9" s="1"/>
  <c r="FN162" i="9"/>
  <c r="FM162" i="9" s="1"/>
  <c r="FN161" i="9"/>
  <c r="FM161" i="9" s="1"/>
  <c r="FN160" i="9"/>
  <c r="FM160" i="9" s="1"/>
  <c r="FN159" i="9"/>
  <c r="FM159" i="9" s="1"/>
  <c r="FN158" i="9"/>
  <c r="FM158" i="9" s="1"/>
  <c r="FN157" i="9"/>
  <c r="FM157" i="9" s="1"/>
  <c r="FN156" i="9"/>
  <c r="FM156" i="9" s="1"/>
  <c r="FN155" i="9"/>
  <c r="FM155" i="9" s="1"/>
  <c r="FN154" i="9"/>
  <c r="FM154" i="9" s="1"/>
  <c r="FN153" i="9"/>
  <c r="FM153" i="9" s="1"/>
  <c r="FN152" i="9"/>
  <c r="FM152" i="9" s="1"/>
  <c r="FN151" i="9"/>
  <c r="FM151" i="9" s="1"/>
  <c r="FN150" i="9"/>
  <c r="FM150" i="9" s="1"/>
  <c r="FN149" i="9"/>
  <c r="FM149" i="9" s="1"/>
  <c r="FN148" i="9"/>
  <c r="FM148" i="9" s="1"/>
  <c r="FN147" i="9"/>
  <c r="FM147" i="9" s="1"/>
  <c r="FN146" i="9"/>
  <c r="FM146" i="9" s="1"/>
  <c r="FN145" i="9"/>
  <c r="FM145" i="9" s="1"/>
  <c r="FN144" i="9"/>
  <c r="FM144" i="9" s="1"/>
  <c r="FN143" i="9"/>
  <c r="FM143" i="9" s="1"/>
  <c r="FN142" i="9"/>
  <c r="FM142" i="9" s="1"/>
  <c r="FN141" i="9"/>
  <c r="FM141" i="9" s="1"/>
  <c r="FN140" i="9"/>
  <c r="FM140" i="9" s="1"/>
  <c r="FN139" i="9"/>
  <c r="FM139" i="9" s="1"/>
  <c r="FN138" i="9"/>
  <c r="FM138" i="9" s="1"/>
  <c r="FN137" i="9"/>
  <c r="FM137" i="9" s="1"/>
  <c r="FN136" i="9"/>
  <c r="FM136" i="9" s="1"/>
  <c r="FN135" i="9"/>
  <c r="FM135" i="9" s="1"/>
  <c r="FN134" i="9"/>
  <c r="FM134" i="9" s="1"/>
  <c r="FN133" i="9"/>
  <c r="FM133" i="9" s="1"/>
  <c r="FN132" i="9"/>
  <c r="FM132" i="9" s="1"/>
  <c r="FN131" i="9"/>
  <c r="FM131" i="9" s="1"/>
  <c r="FN130" i="9"/>
  <c r="FM130" i="9" s="1"/>
  <c r="FN129" i="9"/>
  <c r="FM129" i="9" s="1"/>
  <c r="FN128" i="9"/>
  <c r="FM128" i="9" s="1"/>
  <c r="FN127" i="9"/>
  <c r="FM127" i="9" s="1"/>
  <c r="FN126" i="9"/>
  <c r="FM126" i="9" s="1"/>
  <c r="FN125" i="9"/>
  <c r="FM125" i="9" s="1"/>
  <c r="FN124" i="9"/>
  <c r="FM124" i="9" s="1"/>
  <c r="FN123" i="9"/>
  <c r="FM123" i="9" s="1"/>
  <c r="FN122" i="9"/>
  <c r="FM122" i="9" s="1"/>
  <c r="FN121" i="9"/>
  <c r="FM121" i="9" s="1"/>
  <c r="FN120" i="9"/>
  <c r="FM120" i="9" s="1"/>
  <c r="FN119" i="9"/>
  <c r="FM119" i="9" s="1"/>
  <c r="FN118" i="9"/>
  <c r="FM118" i="9" s="1"/>
  <c r="FN117" i="9"/>
  <c r="FM117" i="9" s="1"/>
  <c r="FN116" i="9"/>
  <c r="FM116" i="9" s="1"/>
  <c r="FN115" i="9"/>
  <c r="FM115" i="9" s="1"/>
  <c r="FN114" i="9"/>
  <c r="FM114" i="9" s="1"/>
  <c r="FN113" i="9"/>
  <c r="FM113" i="9" s="1"/>
  <c r="FN112" i="9"/>
  <c r="FM112" i="9" s="1"/>
  <c r="FN111" i="9"/>
  <c r="FM111" i="9" s="1"/>
  <c r="FN110" i="9"/>
  <c r="FM110" i="9" s="1"/>
  <c r="FN109" i="9"/>
  <c r="FM109" i="9" s="1"/>
  <c r="FN108" i="9"/>
  <c r="FM108" i="9" s="1"/>
  <c r="FN107" i="9"/>
  <c r="FM107" i="9" s="1"/>
  <c r="FN106" i="9"/>
  <c r="FM106" i="9" s="1"/>
  <c r="FN105" i="9"/>
  <c r="FM105" i="9" s="1"/>
  <c r="FN104" i="9"/>
  <c r="FM104" i="9" s="1"/>
  <c r="FN103" i="9"/>
  <c r="FM103" i="9" s="1"/>
  <c r="FN102" i="9"/>
  <c r="FM102" i="9" s="1"/>
  <c r="FN101" i="9"/>
  <c r="FM101" i="9" s="1"/>
  <c r="FN100" i="9"/>
  <c r="FM100" i="9" s="1"/>
  <c r="FN99" i="9"/>
  <c r="FM99" i="9" s="1"/>
  <c r="FN98" i="9"/>
  <c r="FM98" i="9" s="1"/>
  <c r="FN97" i="9"/>
  <c r="FM97" i="9" s="1"/>
  <c r="FN96" i="9"/>
  <c r="FM96" i="9" s="1"/>
  <c r="FN95" i="9"/>
  <c r="FM95" i="9" s="1"/>
  <c r="FN94" i="9"/>
  <c r="FM94" i="9" s="1"/>
  <c r="FN93" i="9"/>
  <c r="FM93" i="9" s="1"/>
  <c r="FN92" i="9"/>
  <c r="FM92" i="9" s="1"/>
  <c r="FN91" i="9"/>
  <c r="FM91" i="9" s="1"/>
  <c r="FN90" i="9"/>
  <c r="FM90" i="9" s="1"/>
  <c r="FN89" i="9"/>
  <c r="FM89" i="9" s="1"/>
  <c r="FN88" i="9"/>
  <c r="FM88" i="9" s="1"/>
  <c r="FN87" i="9"/>
  <c r="FM87" i="9" s="1"/>
  <c r="FN86" i="9"/>
  <c r="FM86" i="9" s="1"/>
  <c r="FN85" i="9"/>
  <c r="FM85" i="9" s="1"/>
  <c r="FN84" i="9"/>
  <c r="FM84" i="9" s="1"/>
  <c r="FN83" i="9"/>
  <c r="FM83" i="9" s="1"/>
  <c r="FN82" i="9"/>
  <c r="FM82" i="9" s="1"/>
  <c r="FN81" i="9"/>
  <c r="FM81" i="9" s="1"/>
  <c r="FN80" i="9"/>
  <c r="FM80" i="9" s="1"/>
  <c r="FN79" i="9"/>
  <c r="FM79" i="9" s="1"/>
  <c r="FN78" i="9"/>
  <c r="FM78" i="9" s="1"/>
  <c r="FN77" i="9"/>
  <c r="FM77" i="9" s="1"/>
  <c r="FN76" i="9"/>
  <c r="FM76" i="9" s="1"/>
  <c r="FN75" i="9"/>
  <c r="FM75" i="9" s="1"/>
  <c r="FN74" i="9"/>
  <c r="FM74" i="9" s="1"/>
  <c r="FN73" i="9"/>
  <c r="FM73" i="9" s="1"/>
  <c r="FN72" i="9"/>
  <c r="FM72" i="9" s="1"/>
  <c r="FN71" i="9"/>
  <c r="FM71" i="9" s="1"/>
  <c r="FN70" i="9"/>
  <c r="FM70" i="9" s="1"/>
  <c r="FN69" i="9"/>
  <c r="FM69" i="9" s="1"/>
  <c r="FN68" i="9"/>
  <c r="FM68" i="9" s="1"/>
  <c r="FN67" i="9"/>
  <c r="FM67" i="9" s="1"/>
  <c r="FN66" i="9"/>
  <c r="FM66" i="9" s="1"/>
  <c r="FN65" i="9"/>
  <c r="FM65" i="9" s="1"/>
  <c r="FN64" i="9"/>
  <c r="FM64" i="9" s="1"/>
  <c r="FN63" i="9"/>
  <c r="FM63" i="9" s="1"/>
  <c r="FN62" i="9"/>
  <c r="FM62" i="9" s="1"/>
  <c r="FN61" i="9"/>
  <c r="FM61" i="9" s="1"/>
  <c r="FN60" i="9"/>
  <c r="FM60" i="9" s="1"/>
  <c r="FN59" i="9"/>
  <c r="FM59" i="9" s="1"/>
  <c r="FN58" i="9"/>
  <c r="FM58" i="9" s="1"/>
  <c r="FN57" i="9"/>
  <c r="FM57" i="9" s="1"/>
  <c r="FN56" i="9"/>
  <c r="FM56" i="9" s="1"/>
  <c r="FN55" i="9"/>
  <c r="FM55" i="9" s="1"/>
  <c r="FN54" i="9"/>
  <c r="FM54" i="9" s="1"/>
  <c r="FN53" i="9"/>
  <c r="FM53" i="9" s="1"/>
  <c r="FN52" i="9"/>
  <c r="FM52" i="9" s="1"/>
  <c r="FN51" i="9"/>
  <c r="FM51" i="9" s="1"/>
  <c r="FN50" i="9"/>
  <c r="FM50" i="9" s="1"/>
  <c r="FN49" i="9"/>
  <c r="FM49" i="9" s="1"/>
  <c r="FN48" i="9"/>
  <c r="FM48" i="9" s="1"/>
  <c r="FN47" i="9"/>
  <c r="FM47" i="9" s="1"/>
  <c r="FN46" i="9"/>
  <c r="FM46" i="9" s="1"/>
  <c r="FN45" i="9"/>
  <c r="FM45" i="9" s="1"/>
  <c r="FN44" i="9"/>
  <c r="FM44" i="9" s="1"/>
  <c r="FN43" i="9"/>
  <c r="FM43" i="9" s="1"/>
  <c r="FN42" i="9"/>
  <c r="FM42" i="9" s="1"/>
  <c r="FN41" i="9"/>
  <c r="FM41" i="9" s="1"/>
  <c r="FN40" i="9"/>
  <c r="FM40" i="9" s="1"/>
  <c r="FN39" i="9"/>
  <c r="FM39" i="9" s="1"/>
  <c r="FN38" i="9"/>
  <c r="FM38" i="9" s="1"/>
  <c r="FN37" i="9"/>
  <c r="FM37" i="9" s="1"/>
  <c r="FN36" i="9"/>
  <c r="FM36" i="9" s="1"/>
  <c r="FN35" i="9"/>
  <c r="FM35" i="9" s="1"/>
  <c r="FN34" i="9"/>
  <c r="FM34" i="9" s="1"/>
  <c r="FN33" i="9"/>
  <c r="FM33" i="9" s="1"/>
  <c r="FN32" i="9"/>
  <c r="FM32" i="9" s="1"/>
  <c r="FN31" i="9"/>
  <c r="FM31" i="9" s="1"/>
  <c r="FN30" i="9"/>
  <c r="FM30" i="9" s="1"/>
  <c r="FN29" i="9"/>
  <c r="FM29" i="9" s="1"/>
  <c r="FN28" i="9"/>
  <c r="FM28" i="9" s="1"/>
  <c r="FN27" i="9"/>
  <c r="FM27" i="9" s="1"/>
  <c r="FN26" i="9"/>
  <c r="FM26" i="9" s="1"/>
  <c r="FN25" i="9"/>
  <c r="FM25" i="9" s="1"/>
  <c r="FN24" i="9"/>
  <c r="FM24" i="9" s="1"/>
  <c r="FN23" i="9"/>
  <c r="FM23" i="9" s="1"/>
  <c r="FN22" i="9"/>
  <c r="FM22" i="9" s="1"/>
  <c r="FN21" i="9"/>
  <c r="FM21" i="9" s="1"/>
  <c r="FN20" i="9"/>
  <c r="FM20" i="9" s="1"/>
  <c r="FN19" i="9"/>
  <c r="FM19" i="9" s="1"/>
  <c r="FN18" i="9"/>
  <c r="FM18" i="9" s="1"/>
  <c r="FN17" i="9"/>
  <c r="FM17" i="9" s="1"/>
  <c r="FN16" i="9"/>
  <c r="FM16" i="9" s="1"/>
  <c r="FN15" i="9"/>
  <c r="FM15" i="9" s="1"/>
  <c r="FN14" i="9"/>
  <c r="FM14" i="9" s="1"/>
  <c r="FN13" i="9"/>
  <c r="FM13" i="9" s="1"/>
  <c r="FN12" i="9"/>
  <c r="FM12" i="9" s="1"/>
  <c r="FN11" i="9"/>
  <c r="FM11" i="9" s="1"/>
  <c r="FN10" i="9"/>
  <c r="FM10" i="9" s="1"/>
  <c r="FN9" i="9"/>
  <c r="FM9" i="9" s="1"/>
  <c r="FN8" i="9"/>
  <c r="FM8" i="9" s="1"/>
  <c r="GR223" i="9"/>
  <c r="GQ223" i="9" s="1"/>
  <c r="GR222" i="9"/>
  <c r="GQ222" i="9" s="1"/>
  <c r="GR221" i="9"/>
  <c r="GQ221" i="9" s="1"/>
  <c r="GR220" i="9"/>
  <c r="GQ220" i="9" s="1"/>
  <c r="GR219" i="9"/>
  <c r="GQ219" i="9" s="1"/>
  <c r="GR218" i="9"/>
  <c r="GQ218" i="9" s="1"/>
  <c r="GR217" i="9"/>
  <c r="GQ217" i="9" s="1"/>
  <c r="GR216" i="9"/>
  <c r="GQ216" i="9" s="1"/>
  <c r="GR215" i="9"/>
  <c r="GQ215" i="9" s="1"/>
  <c r="GR214" i="9"/>
  <c r="GQ214" i="9" s="1"/>
  <c r="GR213" i="9"/>
  <c r="GQ213" i="9" s="1"/>
  <c r="GR212" i="9"/>
  <c r="GQ212" i="9" s="1"/>
  <c r="GR211" i="9"/>
  <c r="GQ211" i="9" s="1"/>
  <c r="GR210" i="9"/>
  <c r="GQ210" i="9" s="1"/>
  <c r="GR209" i="9"/>
  <c r="GQ209" i="9" s="1"/>
  <c r="GR208" i="9"/>
  <c r="GQ208" i="9" s="1"/>
  <c r="GR207" i="9"/>
  <c r="GQ207" i="9" s="1"/>
  <c r="GR206" i="9"/>
  <c r="GQ206" i="9" s="1"/>
  <c r="GR205" i="9"/>
  <c r="GQ205" i="9" s="1"/>
  <c r="GR204" i="9"/>
  <c r="GQ204" i="9" s="1"/>
  <c r="GR203" i="9"/>
  <c r="GQ203" i="9" s="1"/>
  <c r="GR202" i="9"/>
  <c r="GQ202" i="9" s="1"/>
  <c r="GR201" i="9"/>
  <c r="GQ201" i="9" s="1"/>
  <c r="GR200" i="9"/>
  <c r="GQ200" i="9" s="1"/>
  <c r="GR199" i="9"/>
  <c r="GQ199" i="9" s="1"/>
  <c r="GR198" i="9"/>
  <c r="GQ198" i="9" s="1"/>
  <c r="GR197" i="9"/>
  <c r="GQ197" i="9" s="1"/>
  <c r="GR196" i="9"/>
  <c r="GQ196" i="9" s="1"/>
  <c r="GR195" i="9"/>
  <c r="GQ195" i="9" s="1"/>
  <c r="GR194" i="9"/>
  <c r="GQ194" i="9" s="1"/>
  <c r="GR193" i="9"/>
  <c r="GQ193" i="9" s="1"/>
  <c r="GR192" i="9"/>
  <c r="GQ192" i="9" s="1"/>
  <c r="GR191" i="9"/>
  <c r="GQ191" i="9" s="1"/>
  <c r="GR190" i="9"/>
  <c r="GQ190" i="9" s="1"/>
  <c r="GR189" i="9"/>
  <c r="GQ189" i="9" s="1"/>
  <c r="GR188" i="9"/>
  <c r="GQ188" i="9" s="1"/>
  <c r="GR187" i="9"/>
  <c r="GQ187" i="9" s="1"/>
  <c r="GR186" i="9"/>
  <c r="GQ186" i="9" s="1"/>
  <c r="GR185" i="9"/>
  <c r="GQ185" i="9" s="1"/>
  <c r="GR184" i="9"/>
  <c r="GQ184" i="9" s="1"/>
  <c r="GR183" i="9"/>
  <c r="GQ183" i="9" s="1"/>
  <c r="GR182" i="9"/>
  <c r="GQ182" i="9" s="1"/>
  <c r="GR181" i="9"/>
  <c r="GQ181" i="9" s="1"/>
  <c r="GR180" i="9"/>
  <c r="GQ180" i="9" s="1"/>
  <c r="GR179" i="9"/>
  <c r="GQ179" i="9" s="1"/>
  <c r="GR178" i="9"/>
  <c r="GQ178" i="9" s="1"/>
  <c r="GR177" i="9"/>
  <c r="GQ177" i="9" s="1"/>
  <c r="GR176" i="9"/>
  <c r="GQ176" i="9" s="1"/>
  <c r="GR175" i="9"/>
  <c r="GQ175" i="9" s="1"/>
  <c r="GR174" i="9"/>
  <c r="GQ174" i="9" s="1"/>
  <c r="GR173" i="9"/>
  <c r="GQ173" i="9" s="1"/>
  <c r="GR172" i="9"/>
  <c r="GQ172" i="9" s="1"/>
  <c r="GR171" i="9"/>
  <c r="GQ171" i="9" s="1"/>
  <c r="GR170" i="9"/>
  <c r="GQ170" i="9" s="1"/>
  <c r="GR169" i="9"/>
  <c r="GQ169" i="9" s="1"/>
  <c r="GR168" i="9"/>
  <c r="GQ168" i="9" s="1"/>
  <c r="GR167" i="9"/>
  <c r="GQ167" i="9" s="1"/>
  <c r="GR166" i="9"/>
  <c r="GQ166" i="9" s="1"/>
  <c r="GR165" i="9"/>
  <c r="GQ165" i="9" s="1"/>
  <c r="GR164" i="9"/>
  <c r="GQ164" i="9" s="1"/>
  <c r="GR163" i="9"/>
  <c r="GQ163" i="9" s="1"/>
  <c r="GR162" i="9"/>
  <c r="GQ162" i="9" s="1"/>
  <c r="GR161" i="9"/>
  <c r="GQ161" i="9" s="1"/>
  <c r="GR160" i="9"/>
  <c r="GQ160" i="9" s="1"/>
  <c r="GR159" i="9"/>
  <c r="GQ159" i="9" s="1"/>
  <c r="GR158" i="9"/>
  <c r="GQ158" i="9" s="1"/>
  <c r="GR157" i="9"/>
  <c r="GQ157" i="9" s="1"/>
  <c r="GR156" i="9"/>
  <c r="GQ156" i="9" s="1"/>
  <c r="GR155" i="9"/>
  <c r="GQ155" i="9" s="1"/>
  <c r="GR154" i="9"/>
  <c r="GQ154" i="9" s="1"/>
  <c r="GR153" i="9"/>
  <c r="GQ153" i="9" s="1"/>
  <c r="GR152" i="9"/>
  <c r="GQ152" i="9" s="1"/>
  <c r="GR151" i="9"/>
  <c r="GQ151" i="9" s="1"/>
  <c r="GR150" i="9"/>
  <c r="GQ150" i="9" s="1"/>
  <c r="GR149" i="9"/>
  <c r="GQ149" i="9" s="1"/>
  <c r="GR148" i="9"/>
  <c r="GQ148" i="9" s="1"/>
  <c r="GR147" i="9"/>
  <c r="GQ147" i="9" s="1"/>
  <c r="GR146" i="9"/>
  <c r="GQ146" i="9" s="1"/>
  <c r="GR145" i="9"/>
  <c r="GQ145" i="9" s="1"/>
  <c r="GR144" i="9"/>
  <c r="GQ144" i="9" s="1"/>
  <c r="GR143" i="9"/>
  <c r="GQ143" i="9" s="1"/>
  <c r="GR142" i="9"/>
  <c r="GQ142" i="9" s="1"/>
  <c r="GR141" i="9"/>
  <c r="GQ141" i="9" s="1"/>
  <c r="GR140" i="9"/>
  <c r="GQ140" i="9" s="1"/>
  <c r="GR139" i="9"/>
  <c r="GQ139" i="9" s="1"/>
  <c r="GR138" i="9"/>
  <c r="GQ138" i="9" s="1"/>
  <c r="GR137" i="9"/>
  <c r="GQ137" i="9" s="1"/>
  <c r="GR136" i="9"/>
  <c r="GQ136" i="9" s="1"/>
  <c r="GR135" i="9"/>
  <c r="GQ135" i="9" s="1"/>
  <c r="GR134" i="9"/>
  <c r="GQ134" i="9" s="1"/>
  <c r="GR133" i="9"/>
  <c r="GQ133" i="9" s="1"/>
  <c r="GR132" i="9"/>
  <c r="GQ132" i="9" s="1"/>
  <c r="GR131" i="9"/>
  <c r="GQ131" i="9" s="1"/>
  <c r="GR130" i="9"/>
  <c r="GQ130" i="9" s="1"/>
  <c r="GR129" i="9"/>
  <c r="GQ129" i="9" s="1"/>
  <c r="GR128" i="9"/>
  <c r="GQ128" i="9" s="1"/>
  <c r="GR127" i="9"/>
  <c r="GQ127" i="9" s="1"/>
  <c r="GR126" i="9"/>
  <c r="GQ126" i="9" s="1"/>
  <c r="GR125" i="9"/>
  <c r="GQ125" i="9" s="1"/>
  <c r="GR124" i="9"/>
  <c r="GQ124" i="9" s="1"/>
  <c r="GR123" i="9"/>
  <c r="GQ123" i="9" s="1"/>
  <c r="GR122" i="9"/>
  <c r="GQ122" i="9" s="1"/>
  <c r="GR121" i="9"/>
  <c r="GQ121" i="9" s="1"/>
  <c r="GR120" i="9"/>
  <c r="GQ120" i="9" s="1"/>
  <c r="GR119" i="9"/>
  <c r="GQ119" i="9" s="1"/>
  <c r="GR118" i="9"/>
  <c r="GQ118" i="9" s="1"/>
  <c r="GR117" i="9"/>
  <c r="GQ117" i="9" s="1"/>
  <c r="GR116" i="9"/>
  <c r="GQ116" i="9" s="1"/>
  <c r="GR115" i="9"/>
  <c r="GQ115" i="9" s="1"/>
  <c r="GR114" i="9"/>
  <c r="GQ114" i="9" s="1"/>
  <c r="GR113" i="9"/>
  <c r="GQ113" i="9" s="1"/>
  <c r="GR112" i="9"/>
  <c r="GQ112" i="9" s="1"/>
  <c r="GR111" i="9"/>
  <c r="GQ111" i="9" s="1"/>
  <c r="GR110" i="9"/>
  <c r="GQ110" i="9" s="1"/>
  <c r="GR109" i="9"/>
  <c r="GQ109" i="9" s="1"/>
  <c r="GR108" i="9"/>
  <c r="GQ108" i="9" s="1"/>
  <c r="GR107" i="9"/>
  <c r="GQ107" i="9" s="1"/>
  <c r="GR106" i="9"/>
  <c r="GQ106" i="9" s="1"/>
  <c r="GR105" i="9"/>
  <c r="GQ105" i="9" s="1"/>
  <c r="GR104" i="9"/>
  <c r="GQ104" i="9" s="1"/>
  <c r="GR103" i="9"/>
  <c r="GQ103" i="9" s="1"/>
  <c r="GR102" i="9"/>
  <c r="GQ102" i="9" s="1"/>
  <c r="GR101" i="9"/>
  <c r="GQ101" i="9" s="1"/>
  <c r="GR100" i="9"/>
  <c r="GQ100" i="9" s="1"/>
  <c r="GR99" i="9"/>
  <c r="GQ99" i="9" s="1"/>
  <c r="GR98" i="9"/>
  <c r="GQ98" i="9" s="1"/>
  <c r="GR97" i="9"/>
  <c r="GQ97" i="9" s="1"/>
  <c r="GR96" i="9"/>
  <c r="GQ96" i="9" s="1"/>
  <c r="GR95" i="9"/>
  <c r="GQ95" i="9" s="1"/>
  <c r="GR94" i="9"/>
  <c r="GQ94" i="9" s="1"/>
  <c r="GR93" i="9"/>
  <c r="GQ93" i="9" s="1"/>
  <c r="GR92" i="9"/>
  <c r="GQ92" i="9" s="1"/>
  <c r="GR91" i="9"/>
  <c r="GQ91" i="9" s="1"/>
  <c r="GR90" i="9"/>
  <c r="GQ90" i="9" s="1"/>
  <c r="GR89" i="9"/>
  <c r="GQ89" i="9" s="1"/>
  <c r="GR88" i="9"/>
  <c r="GQ88" i="9" s="1"/>
  <c r="GR87" i="9"/>
  <c r="GQ87" i="9" s="1"/>
  <c r="GR86" i="9"/>
  <c r="GQ86" i="9" s="1"/>
  <c r="GR85" i="9"/>
  <c r="GQ85" i="9" s="1"/>
  <c r="GR84" i="9"/>
  <c r="GQ84" i="9" s="1"/>
  <c r="GR83" i="9"/>
  <c r="GQ83" i="9" s="1"/>
  <c r="GR82" i="9"/>
  <c r="GQ82" i="9" s="1"/>
  <c r="GR81" i="9"/>
  <c r="GQ81" i="9" s="1"/>
  <c r="GR80" i="9"/>
  <c r="GQ80" i="9" s="1"/>
  <c r="GR79" i="9"/>
  <c r="GQ79" i="9" s="1"/>
  <c r="GR78" i="9"/>
  <c r="GQ78" i="9" s="1"/>
  <c r="GR77" i="9"/>
  <c r="GQ77" i="9" s="1"/>
  <c r="GR76" i="9"/>
  <c r="GQ76" i="9" s="1"/>
  <c r="GR75" i="9"/>
  <c r="GQ75" i="9" s="1"/>
  <c r="GR74" i="9"/>
  <c r="GQ74" i="9" s="1"/>
  <c r="GR73" i="9"/>
  <c r="GQ73" i="9" s="1"/>
  <c r="GR72" i="9"/>
  <c r="GQ72" i="9" s="1"/>
  <c r="GR71" i="9"/>
  <c r="GQ71" i="9" s="1"/>
  <c r="GR70" i="9"/>
  <c r="GQ70" i="9" s="1"/>
  <c r="GR69" i="9"/>
  <c r="GQ69" i="9" s="1"/>
  <c r="GR68" i="9"/>
  <c r="GQ68" i="9" s="1"/>
  <c r="GR67" i="9"/>
  <c r="GQ67" i="9" s="1"/>
  <c r="GR66" i="9"/>
  <c r="GQ66" i="9" s="1"/>
  <c r="GR65" i="9"/>
  <c r="GQ65" i="9" s="1"/>
  <c r="GR64" i="9"/>
  <c r="GQ64" i="9" s="1"/>
  <c r="GR63" i="9"/>
  <c r="GQ63" i="9" s="1"/>
  <c r="GR62" i="9"/>
  <c r="GQ62" i="9" s="1"/>
  <c r="GR61" i="9"/>
  <c r="GQ61" i="9" s="1"/>
  <c r="GR60" i="9"/>
  <c r="GQ60" i="9" s="1"/>
  <c r="GR59" i="9"/>
  <c r="GQ59" i="9" s="1"/>
  <c r="GR58" i="9"/>
  <c r="GQ58" i="9" s="1"/>
  <c r="GR57" i="9"/>
  <c r="GQ57" i="9" s="1"/>
  <c r="GR56" i="9"/>
  <c r="GQ56" i="9" s="1"/>
  <c r="GR55" i="9"/>
  <c r="GQ55" i="9" s="1"/>
  <c r="GR54" i="9"/>
  <c r="GQ54" i="9" s="1"/>
  <c r="GR53" i="9"/>
  <c r="GQ53" i="9" s="1"/>
  <c r="GR52" i="9"/>
  <c r="GQ52" i="9" s="1"/>
  <c r="GR51" i="9"/>
  <c r="GQ51" i="9" s="1"/>
  <c r="GR50" i="9"/>
  <c r="GQ50" i="9" s="1"/>
  <c r="GR49" i="9"/>
  <c r="GQ49" i="9" s="1"/>
  <c r="GR48" i="9"/>
  <c r="GQ48" i="9" s="1"/>
  <c r="GR47" i="9"/>
  <c r="GQ47" i="9" s="1"/>
  <c r="GR46" i="9"/>
  <c r="GQ46" i="9" s="1"/>
  <c r="GR45" i="9"/>
  <c r="GQ45" i="9" s="1"/>
  <c r="GR44" i="9"/>
  <c r="GQ44" i="9" s="1"/>
  <c r="GR43" i="9"/>
  <c r="GQ43" i="9" s="1"/>
  <c r="GR42" i="9"/>
  <c r="GQ42" i="9" s="1"/>
  <c r="GR41" i="9"/>
  <c r="GQ41" i="9" s="1"/>
  <c r="GR40" i="9"/>
  <c r="GQ40" i="9" s="1"/>
  <c r="GR39" i="9"/>
  <c r="GQ39" i="9" s="1"/>
  <c r="GR38" i="9"/>
  <c r="GQ38" i="9" s="1"/>
  <c r="GR37" i="9"/>
  <c r="GQ37" i="9" s="1"/>
  <c r="GR36" i="9"/>
  <c r="GQ36" i="9" s="1"/>
  <c r="GR35" i="9"/>
  <c r="GQ35" i="9" s="1"/>
  <c r="GR34" i="9"/>
  <c r="GQ34" i="9" s="1"/>
  <c r="GR33" i="9"/>
  <c r="GQ33" i="9" s="1"/>
  <c r="GR32" i="9"/>
  <c r="GQ32" i="9" s="1"/>
  <c r="GR31" i="9"/>
  <c r="GQ31" i="9" s="1"/>
  <c r="GR30" i="9"/>
  <c r="GQ30" i="9" s="1"/>
  <c r="GR29" i="9"/>
  <c r="GQ29" i="9" s="1"/>
  <c r="GR28" i="9"/>
  <c r="GQ28" i="9" s="1"/>
  <c r="GR27" i="9"/>
  <c r="GQ27" i="9" s="1"/>
  <c r="GR26" i="9"/>
  <c r="GQ26" i="9" s="1"/>
  <c r="GR25" i="9"/>
  <c r="GQ25" i="9" s="1"/>
  <c r="GR24" i="9"/>
  <c r="GQ24" i="9" s="1"/>
  <c r="GR23" i="9"/>
  <c r="GQ23" i="9" s="1"/>
  <c r="GR22" i="9"/>
  <c r="GQ22" i="9" s="1"/>
  <c r="GR21" i="9"/>
  <c r="GQ21" i="9" s="1"/>
  <c r="GR20" i="9"/>
  <c r="GQ20" i="9" s="1"/>
  <c r="GR19" i="9"/>
  <c r="GQ19" i="9" s="1"/>
  <c r="GR18" i="9"/>
  <c r="GQ18" i="9" s="1"/>
  <c r="GR17" i="9"/>
  <c r="GQ17" i="9" s="1"/>
  <c r="GR16" i="9"/>
  <c r="GQ16" i="9" s="1"/>
  <c r="GR15" i="9"/>
  <c r="GQ15" i="9" s="1"/>
  <c r="GR14" i="9"/>
  <c r="GQ14" i="9" s="1"/>
  <c r="GR13" i="9"/>
  <c r="GQ13" i="9" s="1"/>
  <c r="GR12" i="9"/>
  <c r="GQ12" i="9" s="1"/>
  <c r="GR11" i="9"/>
  <c r="GQ11" i="9" s="1"/>
  <c r="GR10" i="9"/>
  <c r="GQ10" i="9" s="1"/>
  <c r="GR9" i="9"/>
  <c r="GQ9" i="9" s="1"/>
  <c r="GR8" i="9"/>
  <c r="GQ8" i="9" s="1"/>
  <c r="FZ223" i="9"/>
  <c r="FY223" i="9" s="1"/>
  <c r="FZ222" i="9"/>
  <c r="FY222" i="9" s="1"/>
  <c r="FZ221" i="9"/>
  <c r="FY221" i="9" s="1"/>
  <c r="FZ220" i="9"/>
  <c r="FY220" i="9" s="1"/>
  <c r="FZ219" i="9"/>
  <c r="FY219" i="9" s="1"/>
  <c r="FZ218" i="9"/>
  <c r="FY218" i="9" s="1"/>
  <c r="FZ217" i="9"/>
  <c r="FY217" i="9" s="1"/>
  <c r="FZ216" i="9"/>
  <c r="FY216" i="9" s="1"/>
  <c r="FZ215" i="9"/>
  <c r="FY215" i="9" s="1"/>
  <c r="FZ214" i="9"/>
  <c r="FY214" i="9" s="1"/>
  <c r="FZ213" i="9"/>
  <c r="FY213" i="9" s="1"/>
  <c r="FZ212" i="9"/>
  <c r="FY212" i="9" s="1"/>
  <c r="FZ211" i="9"/>
  <c r="FY211" i="9" s="1"/>
  <c r="FZ210" i="9"/>
  <c r="FY210" i="9" s="1"/>
  <c r="FZ209" i="9"/>
  <c r="FY209" i="9" s="1"/>
  <c r="FZ208" i="9"/>
  <c r="FY208" i="9" s="1"/>
  <c r="FZ207" i="9"/>
  <c r="FY207" i="9" s="1"/>
  <c r="FZ206" i="9"/>
  <c r="FY206" i="9" s="1"/>
  <c r="FZ205" i="9"/>
  <c r="FY205" i="9" s="1"/>
  <c r="FZ204" i="9"/>
  <c r="FY204" i="9" s="1"/>
  <c r="FZ203" i="9"/>
  <c r="FY203" i="9" s="1"/>
  <c r="FZ202" i="9"/>
  <c r="FY202" i="9" s="1"/>
  <c r="FZ201" i="9"/>
  <c r="FY201" i="9" s="1"/>
  <c r="FZ200" i="9"/>
  <c r="FY200" i="9" s="1"/>
  <c r="FZ199" i="9"/>
  <c r="FY199" i="9" s="1"/>
  <c r="FZ198" i="9"/>
  <c r="FY198" i="9" s="1"/>
  <c r="FZ197" i="9"/>
  <c r="FY197" i="9" s="1"/>
  <c r="FZ196" i="9"/>
  <c r="FY196" i="9" s="1"/>
  <c r="FZ195" i="9"/>
  <c r="FY195" i="9" s="1"/>
  <c r="FZ194" i="9"/>
  <c r="FY194" i="9" s="1"/>
  <c r="FZ193" i="9"/>
  <c r="FY193" i="9" s="1"/>
  <c r="FZ192" i="9"/>
  <c r="FY192" i="9" s="1"/>
  <c r="FZ191" i="9"/>
  <c r="FY191" i="9" s="1"/>
  <c r="FZ190" i="9"/>
  <c r="FY190" i="9" s="1"/>
  <c r="FZ189" i="9"/>
  <c r="FY189" i="9" s="1"/>
  <c r="FZ188" i="9"/>
  <c r="FY188" i="9" s="1"/>
  <c r="FZ187" i="9"/>
  <c r="FY187" i="9" s="1"/>
  <c r="FZ186" i="9"/>
  <c r="FY186" i="9" s="1"/>
  <c r="FZ185" i="9"/>
  <c r="FY185" i="9" s="1"/>
  <c r="FZ184" i="9"/>
  <c r="FY184" i="9" s="1"/>
  <c r="FZ183" i="9"/>
  <c r="FY183" i="9" s="1"/>
  <c r="FZ182" i="9"/>
  <c r="FY182" i="9" s="1"/>
  <c r="FZ181" i="9"/>
  <c r="FY181" i="9" s="1"/>
  <c r="FZ180" i="9"/>
  <c r="FY180" i="9" s="1"/>
  <c r="FZ179" i="9"/>
  <c r="FY179" i="9" s="1"/>
  <c r="FZ178" i="9"/>
  <c r="FY178" i="9" s="1"/>
  <c r="FZ177" i="9"/>
  <c r="FY177" i="9" s="1"/>
  <c r="FZ176" i="9"/>
  <c r="FY176" i="9" s="1"/>
  <c r="FZ175" i="9"/>
  <c r="FY175" i="9" s="1"/>
  <c r="FZ174" i="9"/>
  <c r="FY174" i="9" s="1"/>
  <c r="FZ173" i="9"/>
  <c r="FY173" i="9" s="1"/>
  <c r="FZ172" i="9"/>
  <c r="FY172" i="9" s="1"/>
  <c r="FZ171" i="9"/>
  <c r="FY171" i="9" s="1"/>
  <c r="FZ170" i="9"/>
  <c r="FY170" i="9" s="1"/>
  <c r="FZ169" i="9"/>
  <c r="FY169" i="9" s="1"/>
  <c r="FZ168" i="9"/>
  <c r="FY168" i="9" s="1"/>
  <c r="FZ167" i="9"/>
  <c r="FY167" i="9" s="1"/>
  <c r="FZ166" i="9"/>
  <c r="FY166" i="9" s="1"/>
  <c r="FZ165" i="9"/>
  <c r="FY165" i="9" s="1"/>
  <c r="FZ164" i="9"/>
  <c r="FY164" i="9" s="1"/>
  <c r="FZ163" i="9"/>
  <c r="FY163" i="9" s="1"/>
  <c r="FZ162" i="9"/>
  <c r="FY162" i="9" s="1"/>
  <c r="FZ161" i="9"/>
  <c r="FY161" i="9" s="1"/>
  <c r="FZ160" i="9"/>
  <c r="FY160" i="9" s="1"/>
  <c r="FZ159" i="9"/>
  <c r="FY159" i="9" s="1"/>
  <c r="FZ158" i="9"/>
  <c r="FY158" i="9" s="1"/>
  <c r="FZ157" i="9"/>
  <c r="FY157" i="9" s="1"/>
  <c r="FZ156" i="9"/>
  <c r="FY156" i="9" s="1"/>
  <c r="FZ155" i="9"/>
  <c r="FY155" i="9" s="1"/>
  <c r="FZ154" i="9"/>
  <c r="FY154" i="9" s="1"/>
  <c r="FZ153" i="9"/>
  <c r="FY153" i="9" s="1"/>
  <c r="FZ152" i="9"/>
  <c r="FY152" i="9" s="1"/>
  <c r="FZ151" i="9"/>
  <c r="FY151" i="9" s="1"/>
  <c r="FZ150" i="9"/>
  <c r="FY150" i="9" s="1"/>
  <c r="FZ149" i="9"/>
  <c r="FY149" i="9" s="1"/>
  <c r="FZ148" i="9"/>
  <c r="FY148" i="9" s="1"/>
  <c r="FZ147" i="9"/>
  <c r="FY147" i="9" s="1"/>
  <c r="FZ146" i="9"/>
  <c r="FY146" i="9" s="1"/>
  <c r="FZ145" i="9"/>
  <c r="FY145" i="9" s="1"/>
  <c r="FZ144" i="9"/>
  <c r="FY144" i="9" s="1"/>
  <c r="FZ143" i="9"/>
  <c r="FY143" i="9" s="1"/>
  <c r="FZ142" i="9"/>
  <c r="FY142" i="9" s="1"/>
  <c r="FZ141" i="9"/>
  <c r="FY141" i="9" s="1"/>
  <c r="FZ140" i="9"/>
  <c r="FY140" i="9" s="1"/>
  <c r="FZ139" i="9"/>
  <c r="FY139" i="9" s="1"/>
  <c r="FZ138" i="9"/>
  <c r="FY138" i="9" s="1"/>
  <c r="FZ137" i="9"/>
  <c r="FY137" i="9" s="1"/>
  <c r="FZ136" i="9"/>
  <c r="FY136" i="9" s="1"/>
  <c r="FZ135" i="9"/>
  <c r="FY135" i="9" s="1"/>
  <c r="FZ134" i="9"/>
  <c r="FY134" i="9" s="1"/>
  <c r="FZ133" i="9"/>
  <c r="FY133" i="9" s="1"/>
  <c r="FZ132" i="9"/>
  <c r="FY132" i="9" s="1"/>
  <c r="FZ131" i="9"/>
  <c r="FY131" i="9" s="1"/>
  <c r="FZ130" i="9"/>
  <c r="FY130" i="9" s="1"/>
  <c r="FZ129" i="9"/>
  <c r="FY129" i="9" s="1"/>
  <c r="FZ128" i="9"/>
  <c r="FY128" i="9" s="1"/>
  <c r="FZ127" i="9"/>
  <c r="FY127" i="9" s="1"/>
  <c r="FZ126" i="9"/>
  <c r="FY126" i="9" s="1"/>
  <c r="FZ125" i="9"/>
  <c r="FY125" i="9" s="1"/>
  <c r="FZ124" i="9"/>
  <c r="FY124" i="9" s="1"/>
  <c r="FZ123" i="9"/>
  <c r="FY123" i="9" s="1"/>
  <c r="FZ122" i="9"/>
  <c r="FY122" i="9" s="1"/>
  <c r="FZ121" i="9"/>
  <c r="FY121" i="9" s="1"/>
  <c r="FZ120" i="9"/>
  <c r="FY120" i="9" s="1"/>
  <c r="FZ119" i="9"/>
  <c r="FY119" i="9" s="1"/>
  <c r="FZ118" i="9"/>
  <c r="FY118" i="9" s="1"/>
  <c r="FZ117" i="9"/>
  <c r="FY117" i="9" s="1"/>
  <c r="FZ116" i="9"/>
  <c r="FY116" i="9" s="1"/>
  <c r="FZ115" i="9"/>
  <c r="FY115" i="9" s="1"/>
  <c r="FZ114" i="9"/>
  <c r="FY114" i="9" s="1"/>
  <c r="FZ113" i="9"/>
  <c r="FY113" i="9" s="1"/>
  <c r="FZ112" i="9"/>
  <c r="FY112" i="9" s="1"/>
  <c r="FZ111" i="9"/>
  <c r="FY111" i="9" s="1"/>
  <c r="FZ110" i="9"/>
  <c r="FY110" i="9" s="1"/>
  <c r="FZ109" i="9"/>
  <c r="FY109" i="9" s="1"/>
  <c r="FZ108" i="9"/>
  <c r="FY108" i="9" s="1"/>
  <c r="FZ107" i="9"/>
  <c r="FY107" i="9" s="1"/>
  <c r="FZ106" i="9"/>
  <c r="FY106" i="9" s="1"/>
  <c r="FZ105" i="9"/>
  <c r="FY105" i="9" s="1"/>
  <c r="FZ104" i="9"/>
  <c r="FY104" i="9" s="1"/>
  <c r="FZ103" i="9"/>
  <c r="FY103" i="9" s="1"/>
  <c r="FZ102" i="9"/>
  <c r="FY102" i="9" s="1"/>
  <c r="FZ101" i="9"/>
  <c r="FY101" i="9" s="1"/>
  <c r="FZ100" i="9"/>
  <c r="FY100" i="9" s="1"/>
  <c r="FZ99" i="9"/>
  <c r="FY99" i="9" s="1"/>
  <c r="FZ98" i="9"/>
  <c r="FY98" i="9" s="1"/>
  <c r="FZ97" i="9"/>
  <c r="FY97" i="9" s="1"/>
  <c r="FZ96" i="9"/>
  <c r="FY96" i="9" s="1"/>
  <c r="FZ95" i="9"/>
  <c r="FY95" i="9" s="1"/>
  <c r="FZ94" i="9"/>
  <c r="FY94" i="9" s="1"/>
  <c r="FZ93" i="9"/>
  <c r="FY93" i="9" s="1"/>
  <c r="FZ92" i="9"/>
  <c r="FY92" i="9" s="1"/>
  <c r="FZ91" i="9"/>
  <c r="FY91" i="9" s="1"/>
  <c r="FZ90" i="9"/>
  <c r="FY90" i="9" s="1"/>
  <c r="FZ89" i="9"/>
  <c r="FY89" i="9" s="1"/>
  <c r="FZ88" i="9"/>
  <c r="FY88" i="9" s="1"/>
  <c r="FZ87" i="9"/>
  <c r="FY87" i="9" s="1"/>
  <c r="FZ86" i="9"/>
  <c r="FY86" i="9" s="1"/>
  <c r="FZ85" i="9"/>
  <c r="FY85" i="9" s="1"/>
  <c r="FZ84" i="9"/>
  <c r="FY84" i="9" s="1"/>
  <c r="FZ83" i="9"/>
  <c r="FY83" i="9" s="1"/>
  <c r="FZ82" i="9"/>
  <c r="FY82" i="9" s="1"/>
  <c r="FZ81" i="9"/>
  <c r="FY81" i="9" s="1"/>
  <c r="FZ80" i="9"/>
  <c r="FY80" i="9" s="1"/>
  <c r="FZ79" i="9"/>
  <c r="FY79" i="9" s="1"/>
  <c r="FZ78" i="9"/>
  <c r="FY78" i="9" s="1"/>
  <c r="FZ77" i="9"/>
  <c r="FY77" i="9" s="1"/>
  <c r="FZ76" i="9"/>
  <c r="FY76" i="9" s="1"/>
  <c r="FZ75" i="9"/>
  <c r="FY75" i="9" s="1"/>
  <c r="FZ74" i="9"/>
  <c r="FY74" i="9" s="1"/>
  <c r="FZ73" i="9"/>
  <c r="FY73" i="9" s="1"/>
  <c r="FZ72" i="9"/>
  <c r="FY72" i="9" s="1"/>
  <c r="FZ71" i="9"/>
  <c r="FY71" i="9" s="1"/>
  <c r="FZ70" i="9"/>
  <c r="FY70" i="9" s="1"/>
  <c r="FZ69" i="9"/>
  <c r="FY69" i="9" s="1"/>
  <c r="FZ68" i="9"/>
  <c r="FY68" i="9" s="1"/>
  <c r="FZ67" i="9"/>
  <c r="FY67" i="9" s="1"/>
  <c r="FZ66" i="9"/>
  <c r="FY66" i="9" s="1"/>
  <c r="FZ65" i="9"/>
  <c r="FY65" i="9" s="1"/>
  <c r="FZ64" i="9"/>
  <c r="FY64" i="9" s="1"/>
  <c r="FZ63" i="9"/>
  <c r="FY63" i="9" s="1"/>
  <c r="FZ62" i="9"/>
  <c r="FY62" i="9" s="1"/>
  <c r="FZ61" i="9"/>
  <c r="FY61" i="9" s="1"/>
  <c r="FZ60" i="9"/>
  <c r="FY60" i="9" s="1"/>
  <c r="FZ59" i="9"/>
  <c r="FY59" i="9" s="1"/>
  <c r="FZ58" i="9"/>
  <c r="FY58" i="9" s="1"/>
  <c r="FZ57" i="9"/>
  <c r="FY57" i="9" s="1"/>
  <c r="FZ56" i="9"/>
  <c r="FY56" i="9" s="1"/>
  <c r="FZ55" i="9"/>
  <c r="FY55" i="9" s="1"/>
  <c r="FZ54" i="9"/>
  <c r="FY54" i="9" s="1"/>
  <c r="FZ53" i="9"/>
  <c r="FY53" i="9" s="1"/>
  <c r="FZ52" i="9"/>
  <c r="FY52" i="9" s="1"/>
  <c r="FZ51" i="9"/>
  <c r="FY51" i="9" s="1"/>
  <c r="FZ50" i="9"/>
  <c r="FY50" i="9" s="1"/>
  <c r="FZ49" i="9"/>
  <c r="FY49" i="9" s="1"/>
  <c r="FZ48" i="9"/>
  <c r="FY48" i="9" s="1"/>
  <c r="FZ47" i="9"/>
  <c r="FY47" i="9" s="1"/>
  <c r="FZ46" i="9"/>
  <c r="FY46" i="9" s="1"/>
  <c r="FZ45" i="9"/>
  <c r="FY45" i="9" s="1"/>
  <c r="FZ44" i="9"/>
  <c r="FY44" i="9" s="1"/>
  <c r="FZ43" i="9"/>
  <c r="FY43" i="9" s="1"/>
  <c r="FZ42" i="9"/>
  <c r="FY42" i="9" s="1"/>
  <c r="FZ41" i="9"/>
  <c r="FY41" i="9" s="1"/>
  <c r="FZ40" i="9"/>
  <c r="FY40" i="9" s="1"/>
  <c r="FZ39" i="9"/>
  <c r="FY39" i="9" s="1"/>
  <c r="FZ38" i="9"/>
  <c r="FY38" i="9" s="1"/>
  <c r="FZ37" i="9"/>
  <c r="FY37" i="9" s="1"/>
  <c r="FZ36" i="9"/>
  <c r="FY36" i="9" s="1"/>
  <c r="FZ35" i="9"/>
  <c r="FY35" i="9" s="1"/>
  <c r="FZ34" i="9"/>
  <c r="FY34" i="9" s="1"/>
  <c r="FZ33" i="9"/>
  <c r="FY33" i="9" s="1"/>
  <c r="FZ32" i="9"/>
  <c r="FY32" i="9" s="1"/>
  <c r="FZ31" i="9"/>
  <c r="FY31" i="9" s="1"/>
  <c r="FZ30" i="9"/>
  <c r="FY30" i="9" s="1"/>
  <c r="FZ29" i="9"/>
  <c r="FY29" i="9" s="1"/>
  <c r="FZ28" i="9"/>
  <c r="FY28" i="9" s="1"/>
  <c r="FZ27" i="9"/>
  <c r="FY27" i="9" s="1"/>
  <c r="FZ26" i="9"/>
  <c r="FY26" i="9" s="1"/>
  <c r="FZ25" i="9"/>
  <c r="FY25" i="9" s="1"/>
  <c r="FZ24" i="9"/>
  <c r="FY24" i="9" s="1"/>
  <c r="FZ23" i="9"/>
  <c r="FY23" i="9" s="1"/>
  <c r="FZ22" i="9"/>
  <c r="FY22" i="9" s="1"/>
  <c r="FZ21" i="9"/>
  <c r="FY21" i="9" s="1"/>
  <c r="FZ20" i="9"/>
  <c r="FY20" i="9" s="1"/>
  <c r="FZ19" i="9"/>
  <c r="FY19" i="9" s="1"/>
  <c r="FZ18" i="9"/>
  <c r="FY18" i="9" s="1"/>
  <c r="FZ17" i="9"/>
  <c r="FY17" i="9" s="1"/>
  <c r="FZ16" i="9"/>
  <c r="FY16" i="9" s="1"/>
  <c r="FZ15" i="9"/>
  <c r="FY15" i="9" s="1"/>
  <c r="FZ14" i="9"/>
  <c r="FY14" i="9" s="1"/>
  <c r="FZ13" i="9"/>
  <c r="FY13" i="9" s="1"/>
  <c r="FZ12" i="9"/>
  <c r="FY12" i="9" s="1"/>
  <c r="FZ11" i="9"/>
  <c r="FY11" i="9" s="1"/>
  <c r="FZ10" i="9"/>
  <c r="FY10" i="9" s="1"/>
  <c r="FZ9" i="9"/>
  <c r="FY9" i="9" s="1"/>
  <c r="FZ8" i="9"/>
  <c r="FY8" i="9" s="1"/>
  <c r="EP8" i="9"/>
  <c r="EO8" i="9" s="1"/>
  <c r="EP9" i="9"/>
  <c r="EO9" i="9" s="1"/>
  <c r="EP10" i="9"/>
  <c r="EO10" i="9" s="1"/>
  <c r="EP11" i="9"/>
  <c r="EO11" i="9" s="1"/>
  <c r="EP12" i="9"/>
  <c r="EO12" i="9" s="1"/>
  <c r="EP13" i="9"/>
  <c r="EO13" i="9" s="1"/>
  <c r="EP14" i="9"/>
  <c r="EO14" i="9" s="1"/>
  <c r="EP15" i="9"/>
  <c r="EO15" i="9" s="1"/>
  <c r="EP16" i="9"/>
  <c r="EO16" i="9" s="1"/>
  <c r="EP17" i="9"/>
  <c r="EO17" i="9" s="1"/>
  <c r="EP18" i="9"/>
  <c r="EO18" i="9" s="1"/>
  <c r="EP19" i="9"/>
  <c r="EO19" i="9" s="1"/>
  <c r="EP20" i="9"/>
  <c r="EO20" i="9" s="1"/>
  <c r="EP21" i="9"/>
  <c r="EO21" i="9" s="1"/>
  <c r="EP22" i="9"/>
  <c r="EO22" i="9" s="1"/>
  <c r="EP23" i="9"/>
  <c r="EO23" i="9" s="1"/>
  <c r="EP24" i="9"/>
  <c r="EO24" i="9" s="1"/>
  <c r="EP25" i="9"/>
  <c r="EO25" i="9" s="1"/>
  <c r="EP26" i="9"/>
  <c r="EO26" i="9" s="1"/>
  <c r="EP27" i="9"/>
  <c r="EO27" i="9" s="1"/>
  <c r="EP28" i="9"/>
  <c r="EO28" i="9" s="1"/>
  <c r="EP29" i="9"/>
  <c r="EO29" i="9" s="1"/>
  <c r="EP30" i="9"/>
  <c r="EO30" i="9" s="1"/>
  <c r="EP31" i="9"/>
  <c r="EO31" i="9" s="1"/>
  <c r="EP32" i="9"/>
  <c r="EO32" i="9" s="1"/>
  <c r="EP33" i="9"/>
  <c r="EO33" i="9" s="1"/>
  <c r="EP34" i="9"/>
  <c r="EO34" i="9" s="1"/>
  <c r="EP35" i="9"/>
  <c r="EO35" i="9" s="1"/>
  <c r="EP36" i="9"/>
  <c r="EO36" i="9" s="1"/>
  <c r="EP37" i="9"/>
  <c r="EO37" i="9" s="1"/>
  <c r="EP38" i="9"/>
  <c r="EO38" i="9" s="1"/>
  <c r="EP39" i="9"/>
  <c r="EO39" i="9" s="1"/>
  <c r="EP40" i="9"/>
  <c r="EO40" i="9" s="1"/>
  <c r="EP41" i="9"/>
  <c r="EO41" i="9" s="1"/>
  <c r="EP42" i="9"/>
  <c r="EO42" i="9" s="1"/>
  <c r="EP43" i="9"/>
  <c r="EO43" i="9" s="1"/>
  <c r="EP44" i="9"/>
  <c r="EO44" i="9" s="1"/>
  <c r="EP45" i="9"/>
  <c r="EO45" i="9" s="1"/>
  <c r="EP46" i="9"/>
  <c r="EO46" i="9" s="1"/>
  <c r="EP47" i="9"/>
  <c r="EO47" i="9" s="1"/>
  <c r="EP48" i="9"/>
  <c r="EO48" i="9" s="1"/>
  <c r="EP49" i="9"/>
  <c r="EO49" i="9" s="1"/>
  <c r="EP50" i="9"/>
  <c r="EO50" i="9" s="1"/>
  <c r="EP51" i="9"/>
  <c r="EO51" i="9" s="1"/>
  <c r="EP52" i="9"/>
  <c r="EO52" i="9" s="1"/>
  <c r="EP53" i="9"/>
  <c r="EO53" i="9" s="1"/>
  <c r="EP54" i="9"/>
  <c r="EO54" i="9" s="1"/>
  <c r="EP55" i="9"/>
  <c r="EO55" i="9" s="1"/>
  <c r="EP56" i="9"/>
  <c r="EO56" i="9" s="1"/>
  <c r="EP57" i="9"/>
  <c r="EO57" i="9" s="1"/>
  <c r="EP58" i="9"/>
  <c r="EO58" i="9" s="1"/>
  <c r="EP59" i="9"/>
  <c r="EO59" i="9" s="1"/>
  <c r="EP60" i="9"/>
  <c r="EO60" i="9" s="1"/>
  <c r="EP61" i="9"/>
  <c r="EO61" i="9" s="1"/>
  <c r="EP62" i="9"/>
  <c r="EO62" i="9" s="1"/>
  <c r="EP63" i="9"/>
  <c r="EO63" i="9" s="1"/>
  <c r="EP64" i="9"/>
  <c r="EO64" i="9" s="1"/>
  <c r="EP65" i="9"/>
  <c r="EO65" i="9" s="1"/>
  <c r="EP66" i="9"/>
  <c r="EO66" i="9" s="1"/>
  <c r="EP67" i="9"/>
  <c r="EO67" i="9" s="1"/>
  <c r="EP68" i="9"/>
  <c r="EO68" i="9" s="1"/>
  <c r="EP69" i="9"/>
  <c r="EO69" i="9" s="1"/>
  <c r="EP70" i="9"/>
  <c r="EO70" i="9" s="1"/>
  <c r="EP71" i="9"/>
  <c r="EO71" i="9" s="1"/>
  <c r="EP72" i="9"/>
  <c r="EO72" i="9" s="1"/>
  <c r="EP73" i="9"/>
  <c r="EO73" i="9" s="1"/>
  <c r="EP74" i="9"/>
  <c r="EO74" i="9" s="1"/>
  <c r="EP75" i="9"/>
  <c r="EO75" i="9" s="1"/>
  <c r="EP76" i="9"/>
  <c r="EO76" i="9" s="1"/>
  <c r="EP77" i="9"/>
  <c r="EO77" i="9" s="1"/>
  <c r="EP78" i="9"/>
  <c r="EO78" i="9" s="1"/>
  <c r="EP79" i="9"/>
  <c r="EO79" i="9" s="1"/>
  <c r="EP80" i="9"/>
  <c r="EO80" i="9" s="1"/>
  <c r="EP81" i="9"/>
  <c r="EO81" i="9" s="1"/>
  <c r="EP82" i="9"/>
  <c r="EO82" i="9" s="1"/>
  <c r="EP83" i="9"/>
  <c r="EO83" i="9" s="1"/>
  <c r="EP84" i="9"/>
  <c r="EO84" i="9" s="1"/>
  <c r="EP85" i="9"/>
  <c r="EO85" i="9" s="1"/>
  <c r="EP86" i="9"/>
  <c r="EO86" i="9" s="1"/>
  <c r="EP87" i="9"/>
  <c r="EO87" i="9" s="1"/>
  <c r="EP88" i="9"/>
  <c r="EO88" i="9" s="1"/>
  <c r="EP89" i="9"/>
  <c r="EO89" i="9" s="1"/>
  <c r="EP90" i="9"/>
  <c r="EO90" i="9" s="1"/>
  <c r="EP91" i="9"/>
  <c r="EO91" i="9" s="1"/>
  <c r="EP92" i="9"/>
  <c r="EO92" i="9" s="1"/>
  <c r="EP93" i="9"/>
  <c r="EO93" i="9" s="1"/>
  <c r="EP94" i="9"/>
  <c r="EO94" i="9" s="1"/>
  <c r="EP95" i="9"/>
  <c r="EO95" i="9" s="1"/>
  <c r="EP96" i="9"/>
  <c r="EO96" i="9" s="1"/>
  <c r="EP97" i="9"/>
  <c r="EO97" i="9" s="1"/>
  <c r="EP98" i="9"/>
  <c r="EO98" i="9" s="1"/>
  <c r="EP99" i="9"/>
  <c r="EO99" i="9" s="1"/>
  <c r="EP100" i="9"/>
  <c r="EO100" i="9" s="1"/>
  <c r="EP101" i="9"/>
  <c r="EO101" i="9" s="1"/>
  <c r="EP102" i="9"/>
  <c r="EO102" i="9" s="1"/>
  <c r="EP103" i="9"/>
  <c r="EO103" i="9" s="1"/>
  <c r="EP104" i="9"/>
  <c r="EO104" i="9" s="1"/>
  <c r="EP105" i="9"/>
  <c r="EO105" i="9" s="1"/>
  <c r="EP106" i="9"/>
  <c r="EO106" i="9" s="1"/>
  <c r="EP107" i="9"/>
  <c r="EO107" i="9" s="1"/>
  <c r="EP108" i="9"/>
  <c r="EO108" i="9" s="1"/>
  <c r="EP109" i="9"/>
  <c r="EO109" i="9" s="1"/>
  <c r="EP110" i="9"/>
  <c r="EO110" i="9" s="1"/>
  <c r="EP111" i="9"/>
  <c r="EO111" i="9" s="1"/>
  <c r="EP112" i="9"/>
  <c r="EO112" i="9" s="1"/>
  <c r="EP113" i="9"/>
  <c r="EO113" i="9" s="1"/>
  <c r="EP114" i="9"/>
  <c r="EO114" i="9" s="1"/>
  <c r="EP115" i="9"/>
  <c r="EO115" i="9" s="1"/>
  <c r="EP116" i="9"/>
  <c r="EO116" i="9" s="1"/>
  <c r="EP117" i="9"/>
  <c r="EO117" i="9" s="1"/>
  <c r="EP118" i="9"/>
  <c r="EO118" i="9" s="1"/>
  <c r="EP119" i="9"/>
  <c r="EO119" i="9" s="1"/>
  <c r="EP120" i="9"/>
  <c r="EO120" i="9" s="1"/>
  <c r="EP121" i="9"/>
  <c r="EO121" i="9" s="1"/>
  <c r="EP122" i="9"/>
  <c r="EO122" i="9" s="1"/>
  <c r="EP123" i="9"/>
  <c r="EO123" i="9" s="1"/>
  <c r="EP124" i="9"/>
  <c r="EO124" i="9" s="1"/>
  <c r="EP125" i="9"/>
  <c r="EO125" i="9" s="1"/>
  <c r="EP126" i="9"/>
  <c r="EO126" i="9" s="1"/>
  <c r="EP127" i="9"/>
  <c r="EO127" i="9" s="1"/>
  <c r="EP128" i="9"/>
  <c r="EO128" i="9" s="1"/>
  <c r="EP129" i="9"/>
  <c r="EO129" i="9" s="1"/>
  <c r="EP130" i="9"/>
  <c r="EO130" i="9" s="1"/>
  <c r="EP131" i="9"/>
  <c r="EO131" i="9" s="1"/>
  <c r="EP132" i="9"/>
  <c r="EO132" i="9" s="1"/>
  <c r="EP133" i="9"/>
  <c r="EO133" i="9" s="1"/>
  <c r="EP134" i="9"/>
  <c r="EO134" i="9" s="1"/>
  <c r="EP135" i="9"/>
  <c r="EO135" i="9" s="1"/>
  <c r="EP136" i="9"/>
  <c r="EO136" i="9" s="1"/>
  <c r="EP137" i="9"/>
  <c r="EO137" i="9" s="1"/>
  <c r="EP138" i="9"/>
  <c r="EO138" i="9" s="1"/>
  <c r="EP139" i="9"/>
  <c r="EO139" i="9" s="1"/>
  <c r="EP140" i="9"/>
  <c r="EO140" i="9" s="1"/>
  <c r="EP141" i="9"/>
  <c r="EO141" i="9" s="1"/>
  <c r="EP142" i="9"/>
  <c r="EO142" i="9" s="1"/>
  <c r="EP143" i="9"/>
  <c r="EO143" i="9" s="1"/>
  <c r="EP144" i="9"/>
  <c r="EO144" i="9" s="1"/>
  <c r="EP145" i="9"/>
  <c r="EO145" i="9" s="1"/>
  <c r="EP146" i="9"/>
  <c r="EO146" i="9" s="1"/>
  <c r="EP147" i="9"/>
  <c r="EO147" i="9" s="1"/>
  <c r="EP148" i="9"/>
  <c r="EO148" i="9" s="1"/>
  <c r="EP149" i="9"/>
  <c r="EO149" i="9" s="1"/>
  <c r="EP150" i="9"/>
  <c r="EO150" i="9" s="1"/>
  <c r="EP151" i="9"/>
  <c r="EO151" i="9" s="1"/>
  <c r="EP152" i="9"/>
  <c r="EO152" i="9" s="1"/>
  <c r="EP153" i="9"/>
  <c r="EO153" i="9" s="1"/>
  <c r="EP154" i="9"/>
  <c r="EO154" i="9" s="1"/>
  <c r="EP155" i="9"/>
  <c r="EO155" i="9" s="1"/>
  <c r="EO156" i="9"/>
  <c r="EP157" i="9"/>
  <c r="EO157" i="9" s="1"/>
  <c r="EP158" i="9"/>
  <c r="EO158" i="9" s="1"/>
  <c r="EP159" i="9"/>
  <c r="EO159" i="9" s="1"/>
  <c r="EP160" i="9"/>
  <c r="EO160" i="9" s="1"/>
  <c r="EP161" i="9"/>
  <c r="EO161" i="9" s="1"/>
  <c r="EP162" i="9"/>
  <c r="EO162" i="9" s="1"/>
  <c r="EP163" i="9"/>
  <c r="EO163" i="9" s="1"/>
  <c r="EP164" i="9"/>
  <c r="EO164" i="9" s="1"/>
  <c r="EP165" i="9"/>
  <c r="EO165" i="9" s="1"/>
  <c r="EP166" i="9"/>
  <c r="EO166" i="9" s="1"/>
  <c r="EP167" i="9"/>
  <c r="EO167" i="9" s="1"/>
  <c r="EP168" i="9"/>
  <c r="EO168" i="9" s="1"/>
  <c r="EP169" i="9"/>
  <c r="EO169" i="9" s="1"/>
  <c r="EP170" i="9"/>
  <c r="EO170" i="9" s="1"/>
  <c r="EP171" i="9"/>
  <c r="EO171" i="9" s="1"/>
  <c r="EP172" i="9"/>
  <c r="EO172" i="9" s="1"/>
  <c r="EP173" i="9"/>
  <c r="EO173" i="9" s="1"/>
  <c r="EP174" i="9"/>
  <c r="EO174" i="9" s="1"/>
  <c r="EP175" i="9"/>
  <c r="EO175" i="9" s="1"/>
  <c r="EP176" i="9"/>
  <c r="EO176" i="9" s="1"/>
  <c r="EP177" i="9"/>
  <c r="EO177" i="9" s="1"/>
  <c r="EP178" i="9"/>
  <c r="EO178" i="9" s="1"/>
  <c r="EP179" i="9"/>
  <c r="EO179" i="9" s="1"/>
  <c r="EP180" i="9"/>
  <c r="EO180" i="9" s="1"/>
  <c r="EP181" i="9"/>
  <c r="EO181" i="9" s="1"/>
  <c r="EP182" i="9"/>
  <c r="EO182" i="9" s="1"/>
  <c r="EP183" i="9"/>
  <c r="EO183" i="9" s="1"/>
  <c r="EP184" i="9"/>
  <c r="EO184" i="9" s="1"/>
  <c r="EP185" i="9"/>
  <c r="EO185" i="9" s="1"/>
  <c r="EP186" i="9"/>
  <c r="EO186" i="9" s="1"/>
  <c r="EP187" i="9"/>
  <c r="EO187" i="9" s="1"/>
  <c r="EP188" i="9"/>
  <c r="EO188" i="9" s="1"/>
  <c r="EP189" i="9"/>
  <c r="EO189" i="9" s="1"/>
  <c r="EP190" i="9"/>
  <c r="EO190" i="9" s="1"/>
  <c r="EP191" i="9"/>
  <c r="EO191" i="9" s="1"/>
  <c r="EP192" i="9"/>
  <c r="EO192" i="9" s="1"/>
  <c r="EP193" i="9"/>
  <c r="EO193" i="9" s="1"/>
  <c r="EP194" i="9"/>
  <c r="EO194" i="9" s="1"/>
  <c r="EP195" i="9"/>
  <c r="EO195" i="9" s="1"/>
  <c r="EP196" i="9"/>
  <c r="EO196" i="9" s="1"/>
  <c r="EP197" i="9"/>
  <c r="EO197" i="9" s="1"/>
  <c r="EP198" i="9"/>
  <c r="EO198" i="9" s="1"/>
  <c r="EP199" i="9"/>
  <c r="EO199" i="9" s="1"/>
  <c r="EP200" i="9"/>
  <c r="EO200" i="9" s="1"/>
  <c r="EP201" i="9"/>
  <c r="EO201" i="9" s="1"/>
  <c r="EP202" i="9"/>
  <c r="EO202" i="9" s="1"/>
  <c r="EP203" i="9"/>
  <c r="EO203" i="9" s="1"/>
  <c r="EP204" i="9"/>
  <c r="EO204" i="9" s="1"/>
  <c r="EP205" i="9"/>
  <c r="EO205" i="9" s="1"/>
  <c r="EP206" i="9"/>
  <c r="EO206" i="9" s="1"/>
  <c r="EP207" i="9"/>
  <c r="EO207" i="9" s="1"/>
  <c r="EP208" i="9"/>
  <c r="EO208" i="9" s="1"/>
  <c r="EP209" i="9"/>
  <c r="EO209" i="9" s="1"/>
  <c r="EP210" i="9"/>
  <c r="EO210" i="9" s="1"/>
  <c r="EP211" i="9"/>
  <c r="EO211" i="9" s="1"/>
  <c r="EP212" i="9"/>
  <c r="EO212" i="9" s="1"/>
  <c r="EP213" i="9"/>
  <c r="EO213" i="9" s="1"/>
  <c r="EP214" i="9"/>
  <c r="EO214" i="9" s="1"/>
  <c r="EP215" i="9"/>
  <c r="EO215" i="9" s="1"/>
  <c r="EP216" i="9"/>
  <c r="EO216" i="9" s="1"/>
  <c r="EP217" i="9"/>
  <c r="EO217" i="9" s="1"/>
  <c r="EP218" i="9"/>
  <c r="EO218" i="9" s="1"/>
  <c r="EP219" i="9"/>
  <c r="EO219" i="9" s="1"/>
  <c r="EP220" i="9"/>
  <c r="EO220" i="9" s="1"/>
  <c r="EP221" i="9"/>
  <c r="EO221" i="9" s="1"/>
  <c r="EP222" i="9"/>
  <c r="EO222" i="9" s="1"/>
  <c r="EP223" i="9"/>
  <c r="EO223" i="9" s="1"/>
  <c r="ED223" i="9"/>
  <c r="EC223" i="9" s="1"/>
  <c r="ED222" i="9"/>
  <c r="EC222" i="9" s="1"/>
  <c r="ED221" i="9"/>
  <c r="EC221" i="9" s="1"/>
  <c r="ED220" i="9"/>
  <c r="EC220" i="9" s="1"/>
  <c r="ED219" i="9"/>
  <c r="EC219" i="9" s="1"/>
  <c r="ED218" i="9"/>
  <c r="EC218" i="9" s="1"/>
  <c r="ED217" i="9"/>
  <c r="EC217" i="9" s="1"/>
  <c r="ED216" i="9"/>
  <c r="EC216" i="9" s="1"/>
  <c r="ED215" i="9"/>
  <c r="EC215" i="9" s="1"/>
  <c r="ED214" i="9"/>
  <c r="EC214" i="9" s="1"/>
  <c r="ED213" i="9"/>
  <c r="EC213" i="9" s="1"/>
  <c r="ED212" i="9"/>
  <c r="EC212" i="9" s="1"/>
  <c r="ED211" i="9"/>
  <c r="EC211" i="9" s="1"/>
  <c r="ED210" i="9"/>
  <c r="EC210" i="9" s="1"/>
  <c r="ED209" i="9"/>
  <c r="EC209" i="9" s="1"/>
  <c r="ED208" i="9"/>
  <c r="EC208" i="9" s="1"/>
  <c r="ED207" i="9"/>
  <c r="EC207" i="9" s="1"/>
  <c r="ED206" i="9"/>
  <c r="EC206" i="9" s="1"/>
  <c r="ED205" i="9"/>
  <c r="EC205" i="9" s="1"/>
  <c r="ED204" i="9"/>
  <c r="EC204" i="9" s="1"/>
  <c r="ED203" i="9"/>
  <c r="EC203" i="9" s="1"/>
  <c r="ED202" i="9"/>
  <c r="EC202" i="9" s="1"/>
  <c r="ED201" i="9"/>
  <c r="EC201" i="9" s="1"/>
  <c r="ED200" i="9"/>
  <c r="EC200" i="9" s="1"/>
  <c r="ED199" i="9"/>
  <c r="EC199" i="9" s="1"/>
  <c r="ED198" i="9"/>
  <c r="EC198" i="9" s="1"/>
  <c r="ED197" i="9"/>
  <c r="EC197" i="9" s="1"/>
  <c r="ED196" i="9"/>
  <c r="EC196" i="9" s="1"/>
  <c r="ED195" i="9"/>
  <c r="EC195" i="9" s="1"/>
  <c r="ED194" i="9"/>
  <c r="EC194" i="9" s="1"/>
  <c r="ED193" i="9"/>
  <c r="EC193" i="9" s="1"/>
  <c r="ED192" i="9"/>
  <c r="EC192" i="9" s="1"/>
  <c r="ED191" i="9"/>
  <c r="EC191" i="9" s="1"/>
  <c r="ED190" i="9"/>
  <c r="EC190" i="9" s="1"/>
  <c r="ED189" i="9"/>
  <c r="EC189" i="9" s="1"/>
  <c r="ED188" i="9"/>
  <c r="EC188" i="9" s="1"/>
  <c r="ED187" i="9"/>
  <c r="EC187" i="9" s="1"/>
  <c r="ED186" i="9"/>
  <c r="EC186" i="9" s="1"/>
  <c r="ED185" i="9"/>
  <c r="EC185" i="9" s="1"/>
  <c r="ED184" i="9"/>
  <c r="EC184" i="9" s="1"/>
  <c r="ED183" i="9"/>
  <c r="EC183" i="9" s="1"/>
  <c r="ED182" i="9"/>
  <c r="EC182" i="9" s="1"/>
  <c r="ED181" i="9"/>
  <c r="EC181" i="9" s="1"/>
  <c r="ED180" i="9"/>
  <c r="EC180" i="9" s="1"/>
  <c r="ED179" i="9"/>
  <c r="EC179" i="9" s="1"/>
  <c r="ED178" i="9"/>
  <c r="EC178" i="9" s="1"/>
  <c r="ED177" i="9"/>
  <c r="EC177" i="9" s="1"/>
  <c r="ED176" i="9"/>
  <c r="EC176" i="9" s="1"/>
  <c r="ED175" i="9"/>
  <c r="EC175" i="9" s="1"/>
  <c r="ED174" i="9"/>
  <c r="EC174" i="9" s="1"/>
  <c r="ED173" i="9"/>
  <c r="EC173" i="9" s="1"/>
  <c r="ED172" i="9"/>
  <c r="EC172" i="9" s="1"/>
  <c r="ED171" i="9"/>
  <c r="EC171" i="9" s="1"/>
  <c r="ED170" i="9"/>
  <c r="EC170" i="9" s="1"/>
  <c r="ED169" i="9"/>
  <c r="EC169" i="9" s="1"/>
  <c r="ED168" i="9"/>
  <c r="EC168" i="9" s="1"/>
  <c r="ED167" i="9"/>
  <c r="EC167" i="9" s="1"/>
  <c r="ED166" i="9"/>
  <c r="EC166" i="9" s="1"/>
  <c r="ED165" i="9"/>
  <c r="EC165" i="9" s="1"/>
  <c r="ED164" i="9"/>
  <c r="EC164" i="9" s="1"/>
  <c r="ED163" i="9"/>
  <c r="EC163" i="9" s="1"/>
  <c r="ED162" i="9"/>
  <c r="EC162" i="9" s="1"/>
  <c r="ED161" i="9"/>
  <c r="EC161" i="9" s="1"/>
  <c r="ED160" i="9"/>
  <c r="EC160" i="9" s="1"/>
  <c r="ED159" i="9"/>
  <c r="EC159" i="9" s="1"/>
  <c r="ED158" i="9"/>
  <c r="EC158" i="9" s="1"/>
  <c r="ED157" i="9"/>
  <c r="EC157" i="9" s="1"/>
  <c r="ED156" i="9"/>
  <c r="EC156" i="9" s="1"/>
  <c r="ED155" i="9"/>
  <c r="EC155" i="9" s="1"/>
  <c r="ED154" i="9"/>
  <c r="EC154" i="9" s="1"/>
  <c r="ED153" i="9"/>
  <c r="EC153" i="9" s="1"/>
  <c r="ED152" i="9"/>
  <c r="EC152" i="9" s="1"/>
  <c r="ED151" i="9"/>
  <c r="EC151" i="9" s="1"/>
  <c r="ED150" i="9"/>
  <c r="EC150" i="9" s="1"/>
  <c r="ED149" i="9"/>
  <c r="EC149" i="9" s="1"/>
  <c r="ED148" i="9"/>
  <c r="EC148" i="9" s="1"/>
  <c r="ED147" i="9"/>
  <c r="EC147" i="9" s="1"/>
  <c r="ED146" i="9"/>
  <c r="EC146" i="9" s="1"/>
  <c r="ED145" i="9"/>
  <c r="EC145" i="9" s="1"/>
  <c r="ED144" i="9"/>
  <c r="EC144" i="9" s="1"/>
  <c r="ED143" i="9"/>
  <c r="EC143" i="9" s="1"/>
  <c r="ED142" i="9"/>
  <c r="EC142" i="9" s="1"/>
  <c r="ED141" i="9"/>
  <c r="EC141" i="9" s="1"/>
  <c r="ED140" i="9"/>
  <c r="EC140" i="9" s="1"/>
  <c r="ED139" i="9"/>
  <c r="EC139" i="9" s="1"/>
  <c r="ED138" i="9"/>
  <c r="EC138" i="9" s="1"/>
  <c r="ED137" i="9"/>
  <c r="EC137" i="9" s="1"/>
  <c r="ED136" i="9"/>
  <c r="EC136" i="9" s="1"/>
  <c r="ED135" i="9"/>
  <c r="EC135" i="9" s="1"/>
  <c r="ED134" i="9"/>
  <c r="EC134" i="9" s="1"/>
  <c r="ED133" i="9"/>
  <c r="EC133" i="9" s="1"/>
  <c r="ED132" i="9"/>
  <c r="EC132" i="9" s="1"/>
  <c r="ED131" i="9"/>
  <c r="EC131" i="9" s="1"/>
  <c r="ED130" i="9"/>
  <c r="EC130" i="9" s="1"/>
  <c r="ED129" i="9"/>
  <c r="EC129" i="9" s="1"/>
  <c r="ED128" i="9"/>
  <c r="EC128" i="9" s="1"/>
  <c r="ED127" i="9"/>
  <c r="EC127" i="9" s="1"/>
  <c r="ED126" i="9"/>
  <c r="EC126" i="9" s="1"/>
  <c r="ED125" i="9"/>
  <c r="EC125" i="9" s="1"/>
  <c r="ED124" i="9"/>
  <c r="EC124" i="9" s="1"/>
  <c r="ED123" i="9"/>
  <c r="EC123" i="9" s="1"/>
  <c r="ED122" i="9"/>
  <c r="EC122" i="9" s="1"/>
  <c r="ED121" i="9"/>
  <c r="EC121" i="9" s="1"/>
  <c r="ED120" i="9"/>
  <c r="EC120" i="9" s="1"/>
  <c r="ED119" i="9"/>
  <c r="EC119" i="9" s="1"/>
  <c r="ED118" i="9"/>
  <c r="EC118" i="9" s="1"/>
  <c r="ED117" i="9"/>
  <c r="EC117" i="9" s="1"/>
  <c r="ED116" i="9"/>
  <c r="EC116" i="9" s="1"/>
  <c r="ED115" i="9"/>
  <c r="EC115" i="9" s="1"/>
  <c r="ED114" i="9"/>
  <c r="EC114" i="9" s="1"/>
  <c r="ED113" i="9"/>
  <c r="EC113" i="9" s="1"/>
  <c r="ED112" i="9"/>
  <c r="EC112" i="9" s="1"/>
  <c r="ED111" i="9"/>
  <c r="EC111" i="9" s="1"/>
  <c r="ED110" i="9"/>
  <c r="EC110" i="9" s="1"/>
  <c r="ED109" i="9"/>
  <c r="EC109" i="9" s="1"/>
  <c r="ED108" i="9"/>
  <c r="EC108" i="9" s="1"/>
  <c r="ED107" i="9"/>
  <c r="EC107" i="9" s="1"/>
  <c r="ED106" i="9"/>
  <c r="EC106" i="9" s="1"/>
  <c r="ED105" i="9"/>
  <c r="EC105" i="9" s="1"/>
  <c r="ED104" i="9"/>
  <c r="EC104" i="9" s="1"/>
  <c r="ED103" i="9"/>
  <c r="EC103" i="9" s="1"/>
  <c r="ED102" i="9"/>
  <c r="EC102" i="9" s="1"/>
  <c r="ED101" i="9"/>
  <c r="EC101" i="9" s="1"/>
  <c r="ED100" i="9"/>
  <c r="EC100" i="9" s="1"/>
  <c r="ED99" i="9"/>
  <c r="EC99" i="9" s="1"/>
  <c r="ED98" i="9"/>
  <c r="EC98" i="9" s="1"/>
  <c r="ED97" i="9"/>
  <c r="EC97" i="9" s="1"/>
  <c r="ED96" i="9"/>
  <c r="EC96" i="9" s="1"/>
  <c r="ED95" i="9"/>
  <c r="EC95" i="9" s="1"/>
  <c r="ED94" i="9"/>
  <c r="EC94" i="9" s="1"/>
  <c r="ED93" i="9"/>
  <c r="EC93" i="9" s="1"/>
  <c r="ED92" i="9"/>
  <c r="EC92" i="9" s="1"/>
  <c r="ED91" i="9"/>
  <c r="EC91" i="9" s="1"/>
  <c r="ED90" i="9"/>
  <c r="EC90" i="9" s="1"/>
  <c r="ED89" i="9"/>
  <c r="EC89" i="9" s="1"/>
  <c r="ED88" i="9"/>
  <c r="EC88" i="9" s="1"/>
  <c r="ED87" i="9"/>
  <c r="EC87" i="9" s="1"/>
  <c r="ED86" i="9"/>
  <c r="EC86" i="9" s="1"/>
  <c r="ED85" i="9"/>
  <c r="EC85" i="9" s="1"/>
  <c r="ED84" i="9"/>
  <c r="EC84" i="9" s="1"/>
  <c r="ED83" i="9"/>
  <c r="EC83" i="9" s="1"/>
  <c r="ED82" i="9"/>
  <c r="EC82" i="9" s="1"/>
  <c r="ED81" i="9"/>
  <c r="EC81" i="9" s="1"/>
  <c r="ED80" i="9"/>
  <c r="EC80" i="9" s="1"/>
  <c r="ED79" i="9"/>
  <c r="EC79" i="9" s="1"/>
  <c r="ED78" i="9"/>
  <c r="EC78" i="9" s="1"/>
  <c r="ED77" i="9"/>
  <c r="EC77" i="9" s="1"/>
  <c r="ED76" i="9"/>
  <c r="EC76" i="9" s="1"/>
  <c r="ED75" i="9"/>
  <c r="EC75" i="9" s="1"/>
  <c r="ED74" i="9"/>
  <c r="EC74" i="9" s="1"/>
  <c r="ED73" i="9"/>
  <c r="EC73" i="9" s="1"/>
  <c r="ED72" i="9"/>
  <c r="EC72" i="9" s="1"/>
  <c r="ED71" i="9"/>
  <c r="EC71" i="9" s="1"/>
  <c r="ED70" i="9"/>
  <c r="EC70" i="9" s="1"/>
  <c r="ED69" i="9"/>
  <c r="EC69" i="9" s="1"/>
  <c r="ED68" i="9"/>
  <c r="EC68" i="9" s="1"/>
  <c r="ED67" i="9"/>
  <c r="EC67" i="9" s="1"/>
  <c r="ED66" i="9"/>
  <c r="EC66" i="9" s="1"/>
  <c r="ED65" i="9"/>
  <c r="EC65" i="9" s="1"/>
  <c r="ED64" i="9"/>
  <c r="EC64" i="9" s="1"/>
  <c r="ED63" i="9"/>
  <c r="EC63" i="9" s="1"/>
  <c r="ED62" i="9"/>
  <c r="EC62" i="9" s="1"/>
  <c r="ED61" i="9"/>
  <c r="EC61" i="9" s="1"/>
  <c r="ED60" i="9"/>
  <c r="EC60" i="9" s="1"/>
  <c r="ED59" i="9"/>
  <c r="EC59" i="9" s="1"/>
  <c r="ED58" i="9"/>
  <c r="EC58" i="9" s="1"/>
  <c r="ED57" i="9"/>
  <c r="EC57" i="9" s="1"/>
  <c r="ED56" i="9"/>
  <c r="EC56" i="9" s="1"/>
  <c r="ED55" i="9"/>
  <c r="EC55" i="9" s="1"/>
  <c r="ED54" i="9"/>
  <c r="EC54" i="9" s="1"/>
  <c r="ED53" i="9"/>
  <c r="EC53" i="9" s="1"/>
  <c r="ED52" i="9"/>
  <c r="EC52" i="9" s="1"/>
  <c r="ED51" i="9"/>
  <c r="EC51" i="9" s="1"/>
  <c r="ED50" i="9"/>
  <c r="EC50" i="9" s="1"/>
  <c r="ED49" i="9"/>
  <c r="EC49" i="9" s="1"/>
  <c r="ED48" i="9"/>
  <c r="EC48" i="9" s="1"/>
  <c r="ED47" i="9"/>
  <c r="EC47" i="9" s="1"/>
  <c r="ED46" i="9"/>
  <c r="EC46" i="9" s="1"/>
  <c r="ED45" i="9"/>
  <c r="EC45" i="9" s="1"/>
  <c r="ED44" i="9"/>
  <c r="EC44" i="9" s="1"/>
  <c r="ED43" i="9"/>
  <c r="EC43" i="9" s="1"/>
  <c r="ED42" i="9"/>
  <c r="EC42" i="9" s="1"/>
  <c r="ED41" i="9"/>
  <c r="EC41" i="9" s="1"/>
  <c r="ED40" i="9"/>
  <c r="EC40" i="9" s="1"/>
  <c r="ED39" i="9"/>
  <c r="EC39" i="9" s="1"/>
  <c r="ED38" i="9"/>
  <c r="EC38" i="9" s="1"/>
  <c r="ED37" i="9"/>
  <c r="EC37" i="9" s="1"/>
  <c r="ED36" i="9"/>
  <c r="EC36" i="9" s="1"/>
  <c r="ED35" i="9"/>
  <c r="EC35" i="9" s="1"/>
  <c r="ED34" i="9"/>
  <c r="EC34" i="9" s="1"/>
  <c r="ED33" i="9"/>
  <c r="EC33" i="9" s="1"/>
  <c r="ED32" i="9"/>
  <c r="EC32" i="9" s="1"/>
  <c r="ED31" i="9"/>
  <c r="EC31" i="9" s="1"/>
  <c r="ED30" i="9"/>
  <c r="EC30" i="9" s="1"/>
  <c r="ED29" i="9"/>
  <c r="EC29" i="9" s="1"/>
  <c r="ED28" i="9"/>
  <c r="EC28" i="9" s="1"/>
  <c r="ED27" i="9"/>
  <c r="EC27" i="9" s="1"/>
  <c r="ED26" i="9"/>
  <c r="EC26" i="9" s="1"/>
  <c r="ED25" i="9"/>
  <c r="EC25" i="9" s="1"/>
  <c r="ED24" i="9"/>
  <c r="EC24" i="9" s="1"/>
  <c r="ED23" i="9"/>
  <c r="EC23" i="9" s="1"/>
  <c r="ED22" i="9"/>
  <c r="EC22" i="9" s="1"/>
  <c r="ED21" i="9"/>
  <c r="EC21" i="9" s="1"/>
  <c r="ED20" i="9"/>
  <c r="EC20" i="9" s="1"/>
  <c r="ED19" i="9"/>
  <c r="EC19" i="9" s="1"/>
  <c r="ED18" i="9"/>
  <c r="EC18" i="9" s="1"/>
  <c r="ED17" i="9"/>
  <c r="EC17" i="9" s="1"/>
  <c r="ED16" i="9"/>
  <c r="EC16" i="9" s="1"/>
  <c r="ED15" i="9"/>
  <c r="EC15" i="9" s="1"/>
  <c r="ED14" i="9"/>
  <c r="EC14" i="9" s="1"/>
  <c r="ED13" i="9"/>
  <c r="EC13" i="9" s="1"/>
  <c r="ED12" i="9"/>
  <c r="EC12" i="9" s="1"/>
  <c r="ED11" i="9"/>
  <c r="EC11" i="9" s="1"/>
  <c r="ED10" i="9"/>
  <c r="EC10" i="9" s="1"/>
  <c r="ED9" i="9"/>
  <c r="EC9" i="9" s="1"/>
  <c r="ED8" i="9"/>
  <c r="EC8" i="9" s="1"/>
  <c r="F7" i="14" l="1"/>
  <c r="F11" i="14"/>
  <c r="F8" i="14"/>
  <c r="F12" i="14"/>
  <c r="F16" i="14"/>
  <c r="F9" i="14"/>
  <c r="F13" i="14"/>
  <c r="F20" i="14"/>
  <c r="F24" i="14"/>
  <c r="F6" i="14"/>
  <c r="F10" i="14"/>
  <c r="F14" i="14"/>
  <c r="F17" i="14"/>
  <c r="F21" i="14"/>
  <c r="F18" i="14"/>
  <c r="F22" i="14"/>
  <c r="F15" i="14"/>
  <c r="F19" i="14"/>
  <c r="F23" i="14"/>
  <c r="F28" i="14"/>
  <c r="F32" i="14"/>
  <c r="F25" i="14"/>
  <c r="F29" i="14"/>
  <c r="F33" i="14"/>
  <c r="F26" i="14"/>
  <c r="F30" i="14"/>
  <c r="F34" i="14"/>
  <c r="F27" i="14"/>
  <c r="F31" i="14"/>
  <c r="F35" i="14"/>
  <c r="F37" i="14"/>
  <c r="F41" i="14"/>
  <c r="F45" i="14"/>
  <c r="F38" i="14"/>
  <c r="F42" i="14"/>
  <c r="F46" i="14"/>
  <c r="F39" i="14"/>
  <c r="F43" i="14"/>
  <c r="F47" i="14"/>
  <c r="F36" i="14"/>
  <c r="F40" i="14"/>
  <c r="F44" i="14"/>
  <c r="F51" i="14"/>
  <c r="F55" i="14"/>
  <c r="F59" i="14"/>
  <c r="F63" i="14"/>
  <c r="F67" i="14"/>
  <c r="F48" i="14"/>
  <c r="F52" i="14"/>
  <c r="F56" i="14"/>
  <c r="F60" i="14"/>
  <c r="F64" i="14"/>
  <c r="F49" i="14"/>
  <c r="F53" i="14"/>
  <c r="F57" i="14"/>
  <c r="F61" i="14"/>
  <c r="F65" i="14"/>
  <c r="F50" i="14"/>
  <c r="F54" i="14"/>
  <c r="F58" i="14"/>
  <c r="F62" i="14"/>
  <c r="F68" i="14"/>
  <c r="F69" i="14"/>
  <c r="F73" i="14"/>
  <c r="F77" i="14"/>
  <c r="F81" i="14"/>
  <c r="F85" i="14"/>
  <c r="F66" i="14"/>
  <c r="F70" i="14"/>
  <c r="F74" i="14"/>
  <c r="F78" i="14"/>
  <c r="F82" i="14"/>
  <c r="F86" i="14"/>
  <c r="F71" i="14"/>
  <c r="F75" i="14"/>
  <c r="F79" i="14"/>
  <c r="F83" i="14"/>
  <c r="F72" i="14"/>
  <c r="F76" i="14"/>
  <c r="F80" i="14"/>
  <c r="F84" i="14"/>
  <c r="F89" i="14"/>
  <c r="F87" i="14"/>
  <c r="F90" i="14"/>
  <c r="F91" i="14"/>
  <c r="F5" i="14"/>
  <c r="F88" i="14"/>
  <c r="VF223" i="9"/>
  <c r="VE223" i="9" s="1"/>
  <c r="VF222" i="9"/>
  <c r="VE222" i="9" s="1"/>
  <c r="VF221" i="9"/>
  <c r="VE221" i="9" s="1"/>
  <c r="VF220" i="9"/>
  <c r="VE220" i="9" s="1"/>
  <c r="VF219" i="9"/>
  <c r="VE219" i="9" s="1"/>
  <c r="VF218" i="9"/>
  <c r="VE218" i="9" s="1"/>
  <c r="VF217" i="9"/>
  <c r="VE217" i="9" s="1"/>
  <c r="VF216" i="9"/>
  <c r="VE216" i="9" s="1"/>
  <c r="VF215" i="9"/>
  <c r="VE215" i="9" s="1"/>
  <c r="VF214" i="9"/>
  <c r="VE214" i="9" s="1"/>
  <c r="VF213" i="9"/>
  <c r="VE213" i="9" s="1"/>
  <c r="VF212" i="9"/>
  <c r="VE212" i="9" s="1"/>
  <c r="VF211" i="9"/>
  <c r="VE211" i="9" s="1"/>
  <c r="VF210" i="9"/>
  <c r="VE210" i="9" s="1"/>
  <c r="VF209" i="9"/>
  <c r="VE209" i="9" s="1"/>
  <c r="VF208" i="9"/>
  <c r="VE208" i="9" s="1"/>
  <c r="VF207" i="9"/>
  <c r="VE207" i="9" s="1"/>
  <c r="VF206" i="9"/>
  <c r="VE206" i="9" s="1"/>
  <c r="VF205" i="9"/>
  <c r="VE205" i="9" s="1"/>
  <c r="VF204" i="9"/>
  <c r="VE204" i="9" s="1"/>
  <c r="VF203" i="9"/>
  <c r="VE203" i="9" s="1"/>
  <c r="VF202" i="9"/>
  <c r="VE202" i="9" s="1"/>
  <c r="VF201" i="9"/>
  <c r="VE201" i="9" s="1"/>
  <c r="VF200" i="9"/>
  <c r="VE200" i="9" s="1"/>
  <c r="VF199" i="9"/>
  <c r="VE199" i="9" s="1"/>
  <c r="VF198" i="9"/>
  <c r="VE198" i="9" s="1"/>
  <c r="VF197" i="9"/>
  <c r="VE197" i="9" s="1"/>
  <c r="VF196" i="9"/>
  <c r="VE196" i="9" s="1"/>
  <c r="VF195" i="9"/>
  <c r="VE195" i="9" s="1"/>
  <c r="VF194" i="9"/>
  <c r="VE194" i="9" s="1"/>
  <c r="VF193" i="9"/>
  <c r="VE193" i="9" s="1"/>
  <c r="VF192" i="9"/>
  <c r="VE192" i="9" s="1"/>
  <c r="VF191" i="9"/>
  <c r="VE191" i="9" s="1"/>
  <c r="VF190" i="9"/>
  <c r="VE190" i="9" s="1"/>
  <c r="VF189" i="9"/>
  <c r="VE189" i="9" s="1"/>
  <c r="VF188" i="9"/>
  <c r="VE188" i="9" s="1"/>
  <c r="VF187" i="9"/>
  <c r="VE187" i="9" s="1"/>
  <c r="VF186" i="9"/>
  <c r="VE186" i="9" s="1"/>
  <c r="VF185" i="9"/>
  <c r="VE185" i="9" s="1"/>
  <c r="VF184" i="9"/>
  <c r="VE184" i="9" s="1"/>
  <c r="VF183" i="9"/>
  <c r="VE183" i="9" s="1"/>
  <c r="VF182" i="9"/>
  <c r="VE182" i="9" s="1"/>
  <c r="VF181" i="9"/>
  <c r="VE181" i="9" s="1"/>
  <c r="VF180" i="9"/>
  <c r="VE180" i="9" s="1"/>
  <c r="VF179" i="9"/>
  <c r="VE179" i="9" s="1"/>
  <c r="VF178" i="9"/>
  <c r="VE178" i="9" s="1"/>
  <c r="VF177" i="9"/>
  <c r="VE177" i="9" s="1"/>
  <c r="VF176" i="9"/>
  <c r="VE176" i="9" s="1"/>
  <c r="VF175" i="9"/>
  <c r="VE175" i="9" s="1"/>
  <c r="VF174" i="9"/>
  <c r="VE174" i="9" s="1"/>
  <c r="VF173" i="9"/>
  <c r="VE173" i="9" s="1"/>
  <c r="VF172" i="9"/>
  <c r="VE172" i="9" s="1"/>
  <c r="VF171" i="9"/>
  <c r="VE171" i="9" s="1"/>
  <c r="VF170" i="9"/>
  <c r="VE170" i="9" s="1"/>
  <c r="VF169" i="9"/>
  <c r="VE169" i="9" s="1"/>
  <c r="VF168" i="9"/>
  <c r="VE168" i="9" s="1"/>
  <c r="VF167" i="9"/>
  <c r="VE167" i="9" s="1"/>
  <c r="VF166" i="9"/>
  <c r="VE166" i="9" s="1"/>
  <c r="VF165" i="9"/>
  <c r="VE165" i="9" s="1"/>
  <c r="VF164" i="9"/>
  <c r="VE164" i="9" s="1"/>
  <c r="VF163" i="9"/>
  <c r="VE163" i="9" s="1"/>
  <c r="VF162" i="9"/>
  <c r="VE162" i="9" s="1"/>
  <c r="VF161" i="9"/>
  <c r="VE161" i="9" s="1"/>
  <c r="VF160" i="9"/>
  <c r="VE160" i="9" s="1"/>
  <c r="VF159" i="9"/>
  <c r="VE159" i="9" s="1"/>
  <c r="VF158" i="9"/>
  <c r="VE158" i="9" s="1"/>
  <c r="VF157" i="9"/>
  <c r="VE157" i="9" s="1"/>
  <c r="VF156" i="9"/>
  <c r="VE156" i="9" s="1"/>
  <c r="VF155" i="9"/>
  <c r="VE155" i="9" s="1"/>
  <c r="VF154" i="9"/>
  <c r="VE154" i="9" s="1"/>
  <c r="VF153" i="9"/>
  <c r="VE153" i="9" s="1"/>
  <c r="VF152" i="9"/>
  <c r="VE152" i="9" s="1"/>
  <c r="VF151" i="9"/>
  <c r="VE151" i="9" s="1"/>
  <c r="VF150" i="9"/>
  <c r="VE150" i="9" s="1"/>
  <c r="VF149" i="9"/>
  <c r="VE149" i="9" s="1"/>
  <c r="VF148" i="9"/>
  <c r="VE148" i="9" s="1"/>
  <c r="VF147" i="9"/>
  <c r="VE147" i="9" s="1"/>
  <c r="VF146" i="9"/>
  <c r="VE146" i="9" s="1"/>
  <c r="VF145" i="9"/>
  <c r="VE145" i="9" s="1"/>
  <c r="VF144" i="9"/>
  <c r="VE144" i="9" s="1"/>
  <c r="VF143" i="9"/>
  <c r="VE143" i="9" s="1"/>
  <c r="VF142" i="9"/>
  <c r="VE142" i="9" s="1"/>
  <c r="VF141" i="9"/>
  <c r="VE141" i="9" s="1"/>
  <c r="VF140" i="9"/>
  <c r="VE140" i="9" s="1"/>
  <c r="VF139" i="9"/>
  <c r="VE139" i="9" s="1"/>
  <c r="VF138" i="9"/>
  <c r="VE138" i="9" s="1"/>
  <c r="VF137" i="9"/>
  <c r="VE137" i="9" s="1"/>
  <c r="VF136" i="9"/>
  <c r="VE136" i="9" s="1"/>
  <c r="VF135" i="9"/>
  <c r="VE135" i="9" s="1"/>
  <c r="VF134" i="9"/>
  <c r="VE134" i="9" s="1"/>
  <c r="VF133" i="9"/>
  <c r="VE133" i="9" s="1"/>
  <c r="VF132" i="9"/>
  <c r="VE132" i="9" s="1"/>
  <c r="VF131" i="9"/>
  <c r="VE131" i="9" s="1"/>
  <c r="VF130" i="9"/>
  <c r="VE130" i="9" s="1"/>
  <c r="VF129" i="9"/>
  <c r="VE129" i="9" s="1"/>
  <c r="VF128" i="9"/>
  <c r="VE128" i="9" s="1"/>
  <c r="VF127" i="9"/>
  <c r="VE127" i="9" s="1"/>
  <c r="VF126" i="9"/>
  <c r="VE126" i="9" s="1"/>
  <c r="VF125" i="9"/>
  <c r="VE125" i="9" s="1"/>
  <c r="VF124" i="9"/>
  <c r="VE124" i="9" s="1"/>
  <c r="VF123" i="9"/>
  <c r="VE123" i="9" s="1"/>
  <c r="VF122" i="9"/>
  <c r="VE122" i="9" s="1"/>
  <c r="VF121" i="9"/>
  <c r="VE121" i="9" s="1"/>
  <c r="VF120" i="9"/>
  <c r="VE120" i="9" s="1"/>
  <c r="VF119" i="9"/>
  <c r="VE119" i="9" s="1"/>
  <c r="VF118" i="9"/>
  <c r="VE118" i="9" s="1"/>
  <c r="VF117" i="9"/>
  <c r="VE117" i="9" s="1"/>
  <c r="VF116" i="9"/>
  <c r="VE116" i="9" s="1"/>
  <c r="VF115" i="9"/>
  <c r="VE115" i="9" s="1"/>
  <c r="VF114" i="9"/>
  <c r="VE114" i="9" s="1"/>
  <c r="VF113" i="9"/>
  <c r="VE113" i="9" s="1"/>
  <c r="VF112" i="9"/>
  <c r="VE112" i="9" s="1"/>
  <c r="VF111" i="9"/>
  <c r="VE111" i="9" s="1"/>
  <c r="VF110" i="9"/>
  <c r="VE110" i="9" s="1"/>
  <c r="VF109" i="9"/>
  <c r="VE109" i="9" s="1"/>
  <c r="VF108" i="9"/>
  <c r="VE108" i="9" s="1"/>
  <c r="VF107" i="9"/>
  <c r="VE107" i="9" s="1"/>
  <c r="VF106" i="9"/>
  <c r="VE106" i="9" s="1"/>
  <c r="VF105" i="9"/>
  <c r="VE105" i="9" s="1"/>
  <c r="VF104" i="9"/>
  <c r="VE104" i="9" s="1"/>
  <c r="VF103" i="9"/>
  <c r="VE103" i="9" s="1"/>
  <c r="VF102" i="9"/>
  <c r="VE102" i="9" s="1"/>
  <c r="VF101" i="9"/>
  <c r="VE101" i="9" s="1"/>
  <c r="VF100" i="9"/>
  <c r="VE100" i="9" s="1"/>
  <c r="VF99" i="9"/>
  <c r="VE99" i="9" s="1"/>
  <c r="VF98" i="9"/>
  <c r="VE98" i="9" s="1"/>
  <c r="VF97" i="9"/>
  <c r="VE97" i="9" s="1"/>
  <c r="VF96" i="9"/>
  <c r="VE96" i="9" s="1"/>
  <c r="VF95" i="9"/>
  <c r="VE95" i="9" s="1"/>
  <c r="VF94" i="9"/>
  <c r="VE94" i="9" s="1"/>
  <c r="VF93" i="9"/>
  <c r="VE93" i="9" s="1"/>
  <c r="VF92" i="9"/>
  <c r="VE92" i="9" s="1"/>
  <c r="VF91" i="9"/>
  <c r="VE91" i="9" s="1"/>
  <c r="VF90" i="9"/>
  <c r="VE90" i="9" s="1"/>
  <c r="VF89" i="9"/>
  <c r="VE89" i="9" s="1"/>
  <c r="VF88" i="9"/>
  <c r="VE88" i="9" s="1"/>
  <c r="VF87" i="9"/>
  <c r="VE87" i="9" s="1"/>
  <c r="VF86" i="9"/>
  <c r="VE86" i="9" s="1"/>
  <c r="VF85" i="9"/>
  <c r="VE85" i="9" s="1"/>
  <c r="VF84" i="9"/>
  <c r="VE84" i="9" s="1"/>
  <c r="VF83" i="9"/>
  <c r="VE83" i="9" s="1"/>
  <c r="VF82" i="9"/>
  <c r="VE82" i="9" s="1"/>
  <c r="VF81" i="9"/>
  <c r="VE81" i="9" s="1"/>
  <c r="VF80" i="9"/>
  <c r="VE80" i="9" s="1"/>
  <c r="VF79" i="9"/>
  <c r="VE79" i="9" s="1"/>
  <c r="VF78" i="9"/>
  <c r="VE78" i="9" s="1"/>
  <c r="VF77" i="9"/>
  <c r="VE77" i="9" s="1"/>
  <c r="VF76" i="9"/>
  <c r="VE76" i="9" s="1"/>
  <c r="VF75" i="9"/>
  <c r="VE75" i="9" s="1"/>
  <c r="VF74" i="9"/>
  <c r="VE74" i="9" s="1"/>
  <c r="VF73" i="9"/>
  <c r="VE73" i="9" s="1"/>
  <c r="VF72" i="9"/>
  <c r="VE72" i="9" s="1"/>
  <c r="VF71" i="9"/>
  <c r="VE71" i="9" s="1"/>
  <c r="VF70" i="9"/>
  <c r="VE70" i="9" s="1"/>
  <c r="VF69" i="9"/>
  <c r="VE69" i="9" s="1"/>
  <c r="VF68" i="9"/>
  <c r="VE68" i="9" s="1"/>
  <c r="VF67" i="9"/>
  <c r="VE67" i="9" s="1"/>
  <c r="VF66" i="9"/>
  <c r="VE66" i="9" s="1"/>
  <c r="VF65" i="9"/>
  <c r="VE65" i="9" s="1"/>
  <c r="VF64" i="9"/>
  <c r="VE64" i="9" s="1"/>
  <c r="VF63" i="9"/>
  <c r="VE63" i="9" s="1"/>
  <c r="VF62" i="9"/>
  <c r="VE62" i="9" s="1"/>
  <c r="VF61" i="9"/>
  <c r="VE61" i="9" s="1"/>
  <c r="VF60" i="9"/>
  <c r="VE60" i="9" s="1"/>
  <c r="VF59" i="9"/>
  <c r="VE59" i="9" s="1"/>
  <c r="VF58" i="9"/>
  <c r="VE58" i="9" s="1"/>
  <c r="VF57" i="9"/>
  <c r="VE57" i="9" s="1"/>
  <c r="VF56" i="9"/>
  <c r="VE56" i="9" s="1"/>
  <c r="VF55" i="9"/>
  <c r="VE55" i="9" s="1"/>
  <c r="VF54" i="9"/>
  <c r="VE54" i="9" s="1"/>
  <c r="VF53" i="9"/>
  <c r="VE53" i="9" s="1"/>
  <c r="VF52" i="9"/>
  <c r="VE52" i="9" s="1"/>
  <c r="VF51" i="9"/>
  <c r="VE51" i="9" s="1"/>
  <c r="VF50" i="9"/>
  <c r="VE50" i="9" s="1"/>
  <c r="VF49" i="9"/>
  <c r="VE49" i="9" s="1"/>
  <c r="VF48" i="9"/>
  <c r="VE48" i="9" s="1"/>
  <c r="VF47" i="9"/>
  <c r="VE47" i="9" s="1"/>
  <c r="VF46" i="9"/>
  <c r="VE46" i="9" s="1"/>
  <c r="VF45" i="9"/>
  <c r="VE45" i="9" s="1"/>
  <c r="VF44" i="9"/>
  <c r="VE44" i="9" s="1"/>
  <c r="VF43" i="9"/>
  <c r="VE43" i="9" s="1"/>
  <c r="VF42" i="9"/>
  <c r="VE42" i="9" s="1"/>
  <c r="VF41" i="9"/>
  <c r="VE41" i="9" s="1"/>
  <c r="VF40" i="9"/>
  <c r="VE40" i="9" s="1"/>
  <c r="VF39" i="9"/>
  <c r="VE39" i="9" s="1"/>
  <c r="VF38" i="9"/>
  <c r="VE38" i="9" s="1"/>
  <c r="VF37" i="9"/>
  <c r="VE37" i="9" s="1"/>
  <c r="VF36" i="9"/>
  <c r="VE36" i="9" s="1"/>
  <c r="VF35" i="9"/>
  <c r="VE35" i="9" s="1"/>
  <c r="VF34" i="9"/>
  <c r="VE34" i="9" s="1"/>
  <c r="VF33" i="9"/>
  <c r="VE33" i="9" s="1"/>
  <c r="VF32" i="9"/>
  <c r="VE32" i="9" s="1"/>
  <c r="VF31" i="9"/>
  <c r="VE31" i="9" s="1"/>
  <c r="VF30" i="9"/>
  <c r="VE30" i="9" s="1"/>
  <c r="VF29" i="9"/>
  <c r="VE29" i="9" s="1"/>
  <c r="VF28" i="9"/>
  <c r="VE28" i="9" s="1"/>
  <c r="VF27" i="9"/>
  <c r="VE27" i="9" s="1"/>
  <c r="VF26" i="9"/>
  <c r="VE26" i="9" s="1"/>
  <c r="VF25" i="9"/>
  <c r="VE25" i="9" s="1"/>
  <c r="VF24" i="9"/>
  <c r="VE24" i="9" s="1"/>
  <c r="VF23" i="9"/>
  <c r="VE23" i="9" s="1"/>
  <c r="VF22" i="9"/>
  <c r="VE22" i="9" s="1"/>
  <c r="VF21" i="9"/>
  <c r="VE21" i="9" s="1"/>
  <c r="VF20" i="9"/>
  <c r="VE20" i="9" s="1"/>
  <c r="VF19" i="9"/>
  <c r="VE19" i="9" s="1"/>
  <c r="VF18" i="9"/>
  <c r="VE18" i="9" s="1"/>
  <c r="VF17" i="9"/>
  <c r="VE17" i="9" s="1"/>
  <c r="VF16" i="9"/>
  <c r="VE16" i="9" s="1"/>
  <c r="VF15" i="9"/>
  <c r="VE15" i="9" s="1"/>
  <c r="VF14" i="9"/>
  <c r="VE14" i="9" s="1"/>
  <c r="VF13" i="9"/>
  <c r="VE13" i="9" s="1"/>
  <c r="VF12" i="9"/>
  <c r="VE12" i="9" s="1"/>
  <c r="VF11" i="9"/>
  <c r="VE11" i="9" s="1"/>
  <c r="VF10" i="9"/>
  <c r="VE10" i="9" s="1"/>
  <c r="VF9" i="9"/>
  <c r="VE9" i="9" s="1"/>
  <c r="VF8" i="9"/>
  <c r="VE8" i="9" s="1"/>
  <c r="MF223" i="9"/>
  <c r="ME223" i="9" s="1"/>
  <c r="MF222" i="9"/>
  <c r="ME222" i="9" s="1"/>
  <c r="MF221" i="9"/>
  <c r="ME221" i="9" s="1"/>
  <c r="MF220" i="9"/>
  <c r="ME220" i="9" s="1"/>
  <c r="MF219" i="9"/>
  <c r="ME219" i="9" s="1"/>
  <c r="MF218" i="9"/>
  <c r="ME218" i="9" s="1"/>
  <c r="MF217" i="9"/>
  <c r="ME217" i="9" s="1"/>
  <c r="MF216" i="9"/>
  <c r="ME216" i="9" s="1"/>
  <c r="MF215" i="9"/>
  <c r="ME215" i="9" s="1"/>
  <c r="MF214" i="9"/>
  <c r="ME214" i="9" s="1"/>
  <c r="MF213" i="9"/>
  <c r="ME213" i="9" s="1"/>
  <c r="MF212" i="9"/>
  <c r="ME212" i="9" s="1"/>
  <c r="MF211" i="9"/>
  <c r="ME211" i="9" s="1"/>
  <c r="MF210" i="9"/>
  <c r="ME210" i="9" s="1"/>
  <c r="MF209" i="9"/>
  <c r="ME209" i="9" s="1"/>
  <c r="MF208" i="9"/>
  <c r="ME208" i="9" s="1"/>
  <c r="MF207" i="9"/>
  <c r="ME207" i="9" s="1"/>
  <c r="MF206" i="9"/>
  <c r="ME206" i="9" s="1"/>
  <c r="MF205" i="9"/>
  <c r="ME205" i="9" s="1"/>
  <c r="MF204" i="9"/>
  <c r="ME204" i="9" s="1"/>
  <c r="MF203" i="9"/>
  <c r="ME203" i="9" s="1"/>
  <c r="MF202" i="9"/>
  <c r="ME202" i="9" s="1"/>
  <c r="MF201" i="9"/>
  <c r="ME201" i="9" s="1"/>
  <c r="MF200" i="9"/>
  <c r="ME200" i="9" s="1"/>
  <c r="MF199" i="9"/>
  <c r="ME199" i="9" s="1"/>
  <c r="MF198" i="9"/>
  <c r="ME198" i="9" s="1"/>
  <c r="MF197" i="9"/>
  <c r="ME197" i="9" s="1"/>
  <c r="MF196" i="9"/>
  <c r="ME196" i="9" s="1"/>
  <c r="MF195" i="9"/>
  <c r="ME195" i="9" s="1"/>
  <c r="MF194" i="9"/>
  <c r="ME194" i="9" s="1"/>
  <c r="MF193" i="9"/>
  <c r="ME193" i="9" s="1"/>
  <c r="MF192" i="9"/>
  <c r="ME192" i="9" s="1"/>
  <c r="MF191" i="9"/>
  <c r="ME191" i="9" s="1"/>
  <c r="MF190" i="9"/>
  <c r="ME190" i="9" s="1"/>
  <c r="MF189" i="9"/>
  <c r="ME189" i="9" s="1"/>
  <c r="MF188" i="9"/>
  <c r="ME188" i="9" s="1"/>
  <c r="MF187" i="9"/>
  <c r="ME187" i="9" s="1"/>
  <c r="MF186" i="9"/>
  <c r="ME186" i="9" s="1"/>
  <c r="MF185" i="9"/>
  <c r="ME185" i="9" s="1"/>
  <c r="MF184" i="9"/>
  <c r="ME184" i="9" s="1"/>
  <c r="MF183" i="9"/>
  <c r="ME183" i="9" s="1"/>
  <c r="MF182" i="9"/>
  <c r="ME182" i="9" s="1"/>
  <c r="MF181" i="9"/>
  <c r="ME181" i="9" s="1"/>
  <c r="MF180" i="9"/>
  <c r="ME180" i="9" s="1"/>
  <c r="MF179" i="9"/>
  <c r="ME179" i="9" s="1"/>
  <c r="MF178" i="9"/>
  <c r="ME178" i="9" s="1"/>
  <c r="MF177" i="9"/>
  <c r="ME177" i="9" s="1"/>
  <c r="MF176" i="9"/>
  <c r="ME176" i="9" s="1"/>
  <c r="MF175" i="9"/>
  <c r="ME175" i="9" s="1"/>
  <c r="MF174" i="9"/>
  <c r="ME174" i="9" s="1"/>
  <c r="MF173" i="9"/>
  <c r="ME173" i="9" s="1"/>
  <c r="MF172" i="9"/>
  <c r="ME172" i="9" s="1"/>
  <c r="MF171" i="9"/>
  <c r="ME171" i="9" s="1"/>
  <c r="MF170" i="9"/>
  <c r="ME170" i="9" s="1"/>
  <c r="MF169" i="9"/>
  <c r="ME169" i="9" s="1"/>
  <c r="MF168" i="9"/>
  <c r="ME168" i="9" s="1"/>
  <c r="MF167" i="9"/>
  <c r="ME167" i="9" s="1"/>
  <c r="MF166" i="9"/>
  <c r="ME166" i="9" s="1"/>
  <c r="MF165" i="9"/>
  <c r="ME165" i="9" s="1"/>
  <c r="MF164" i="9"/>
  <c r="ME164" i="9" s="1"/>
  <c r="MF163" i="9"/>
  <c r="ME163" i="9" s="1"/>
  <c r="MF162" i="9"/>
  <c r="ME162" i="9" s="1"/>
  <c r="MF161" i="9"/>
  <c r="ME161" i="9" s="1"/>
  <c r="MF160" i="9"/>
  <c r="ME160" i="9" s="1"/>
  <c r="MF159" i="9"/>
  <c r="ME159" i="9" s="1"/>
  <c r="MF158" i="9"/>
  <c r="ME158" i="9" s="1"/>
  <c r="MF157" i="9"/>
  <c r="ME157" i="9" s="1"/>
  <c r="MF156" i="9"/>
  <c r="ME156" i="9" s="1"/>
  <c r="MF155" i="9"/>
  <c r="ME155" i="9" s="1"/>
  <c r="MF154" i="9"/>
  <c r="ME154" i="9" s="1"/>
  <c r="MF153" i="9"/>
  <c r="ME153" i="9" s="1"/>
  <c r="MF152" i="9"/>
  <c r="ME152" i="9" s="1"/>
  <c r="MF151" i="9"/>
  <c r="ME151" i="9" s="1"/>
  <c r="MF150" i="9"/>
  <c r="ME150" i="9" s="1"/>
  <c r="MF149" i="9"/>
  <c r="ME149" i="9" s="1"/>
  <c r="MF148" i="9"/>
  <c r="ME148" i="9" s="1"/>
  <c r="MF147" i="9"/>
  <c r="ME147" i="9" s="1"/>
  <c r="MF146" i="9"/>
  <c r="ME146" i="9" s="1"/>
  <c r="MF145" i="9"/>
  <c r="ME145" i="9" s="1"/>
  <c r="MF144" i="9"/>
  <c r="ME144" i="9" s="1"/>
  <c r="MF143" i="9"/>
  <c r="ME143" i="9" s="1"/>
  <c r="MF142" i="9"/>
  <c r="ME142" i="9" s="1"/>
  <c r="MF141" i="9"/>
  <c r="ME141" i="9" s="1"/>
  <c r="MF140" i="9"/>
  <c r="ME140" i="9" s="1"/>
  <c r="MF139" i="9"/>
  <c r="ME139" i="9" s="1"/>
  <c r="MF138" i="9"/>
  <c r="ME138" i="9" s="1"/>
  <c r="MF137" i="9"/>
  <c r="ME137" i="9" s="1"/>
  <c r="MF136" i="9"/>
  <c r="ME136" i="9" s="1"/>
  <c r="MF135" i="9"/>
  <c r="ME135" i="9" s="1"/>
  <c r="MF134" i="9"/>
  <c r="ME134" i="9" s="1"/>
  <c r="MF133" i="9"/>
  <c r="ME133" i="9" s="1"/>
  <c r="MF132" i="9"/>
  <c r="ME132" i="9" s="1"/>
  <c r="MF131" i="9"/>
  <c r="ME131" i="9" s="1"/>
  <c r="MF130" i="9"/>
  <c r="ME130" i="9" s="1"/>
  <c r="MF129" i="9"/>
  <c r="ME129" i="9" s="1"/>
  <c r="MF128" i="9"/>
  <c r="ME128" i="9" s="1"/>
  <c r="MF127" i="9"/>
  <c r="ME127" i="9" s="1"/>
  <c r="MF126" i="9"/>
  <c r="ME126" i="9" s="1"/>
  <c r="MF125" i="9"/>
  <c r="ME125" i="9" s="1"/>
  <c r="MF124" i="9"/>
  <c r="ME124" i="9" s="1"/>
  <c r="MF123" i="9"/>
  <c r="ME123" i="9" s="1"/>
  <c r="MF122" i="9"/>
  <c r="ME122" i="9" s="1"/>
  <c r="MF121" i="9"/>
  <c r="ME121" i="9" s="1"/>
  <c r="MF120" i="9"/>
  <c r="ME120" i="9" s="1"/>
  <c r="MF119" i="9"/>
  <c r="ME119" i="9" s="1"/>
  <c r="MF118" i="9"/>
  <c r="ME118" i="9" s="1"/>
  <c r="MF117" i="9"/>
  <c r="ME117" i="9" s="1"/>
  <c r="MF116" i="9"/>
  <c r="ME116" i="9" s="1"/>
  <c r="MF115" i="9"/>
  <c r="ME115" i="9" s="1"/>
  <c r="MF114" i="9"/>
  <c r="ME114" i="9" s="1"/>
  <c r="MF113" i="9"/>
  <c r="ME113" i="9" s="1"/>
  <c r="MF112" i="9"/>
  <c r="ME112" i="9" s="1"/>
  <c r="MF111" i="9"/>
  <c r="ME111" i="9" s="1"/>
  <c r="MF110" i="9"/>
  <c r="ME110" i="9" s="1"/>
  <c r="MF109" i="9"/>
  <c r="ME109" i="9" s="1"/>
  <c r="MF108" i="9"/>
  <c r="ME108" i="9" s="1"/>
  <c r="MF107" i="9"/>
  <c r="ME107" i="9" s="1"/>
  <c r="MF106" i="9"/>
  <c r="ME106" i="9" s="1"/>
  <c r="MF105" i="9"/>
  <c r="ME105" i="9" s="1"/>
  <c r="MF104" i="9"/>
  <c r="ME104" i="9" s="1"/>
  <c r="MF103" i="9"/>
  <c r="ME103" i="9" s="1"/>
  <c r="MF102" i="9"/>
  <c r="ME102" i="9" s="1"/>
  <c r="MF101" i="9"/>
  <c r="ME101" i="9" s="1"/>
  <c r="MF100" i="9"/>
  <c r="ME100" i="9" s="1"/>
  <c r="MF99" i="9"/>
  <c r="ME99" i="9" s="1"/>
  <c r="MF98" i="9"/>
  <c r="ME98" i="9" s="1"/>
  <c r="MF97" i="9"/>
  <c r="ME97" i="9" s="1"/>
  <c r="MF96" i="9"/>
  <c r="ME96" i="9" s="1"/>
  <c r="MF95" i="9"/>
  <c r="ME95" i="9" s="1"/>
  <c r="MF94" i="9"/>
  <c r="ME94" i="9" s="1"/>
  <c r="MF93" i="9"/>
  <c r="ME93" i="9" s="1"/>
  <c r="MF92" i="9"/>
  <c r="ME92" i="9" s="1"/>
  <c r="MF91" i="9"/>
  <c r="ME91" i="9" s="1"/>
  <c r="MF90" i="9"/>
  <c r="ME90" i="9" s="1"/>
  <c r="MF89" i="9"/>
  <c r="ME89" i="9" s="1"/>
  <c r="MF88" i="9"/>
  <c r="ME88" i="9" s="1"/>
  <c r="MF87" i="9"/>
  <c r="ME87" i="9" s="1"/>
  <c r="MF86" i="9"/>
  <c r="ME86" i="9" s="1"/>
  <c r="MF85" i="9"/>
  <c r="ME85" i="9" s="1"/>
  <c r="MF84" i="9"/>
  <c r="ME84" i="9" s="1"/>
  <c r="MF83" i="9"/>
  <c r="ME83" i="9" s="1"/>
  <c r="MF82" i="9"/>
  <c r="ME82" i="9" s="1"/>
  <c r="MF81" i="9"/>
  <c r="ME81" i="9" s="1"/>
  <c r="MF80" i="9"/>
  <c r="ME80" i="9" s="1"/>
  <c r="MF79" i="9"/>
  <c r="ME79" i="9" s="1"/>
  <c r="MF78" i="9"/>
  <c r="ME78" i="9" s="1"/>
  <c r="MF77" i="9"/>
  <c r="ME77" i="9" s="1"/>
  <c r="MF76" i="9"/>
  <c r="ME76" i="9" s="1"/>
  <c r="MF75" i="9"/>
  <c r="ME75" i="9" s="1"/>
  <c r="MF74" i="9"/>
  <c r="ME74" i="9" s="1"/>
  <c r="MF73" i="9"/>
  <c r="ME73" i="9" s="1"/>
  <c r="MF72" i="9"/>
  <c r="ME72" i="9" s="1"/>
  <c r="MF71" i="9"/>
  <c r="ME71" i="9" s="1"/>
  <c r="MF70" i="9"/>
  <c r="ME70" i="9" s="1"/>
  <c r="MF69" i="9"/>
  <c r="ME69" i="9" s="1"/>
  <c r="MF68" i="9"/>
  <c r="ME68" i="9" s="1"/>
  <c r="MF67" i="9"/>
  <c r="ME67" i="9" s="1"/>
  <c r="MF66" i="9"/>
  <c r="ME66" i="9" s="1"/>
  <c r="MF65" i="9"/>
  <c r="ME65" i="9" s="1"/>
  <c r="MF64" i="9"/>
  <c r="ME64" i="9" s="1"/>
  <c r="MF63" i="9"/>
  <c r="ME63" i="9" s="1"/>
  <c r="MF62" i="9"/>
  <c r="ME62" i="9" s="1"/>
  <c r="MF61" i="9"/>
  <c r="ME61" i="9" s="1"/>
  <c r="MF60" i="9"/>
  <c r="ME60" i="9" s="1"/>
  <c r="MF59" i="9"/>
  <c r="ME59" i="9" s="1"/>
  <c r="MF58" i="9"/>
  <c r="ME58" i="9" s="1"/>
  <c r="MF57" i="9"/>
  <c r="ME57" i="9" s="1"/>
  <c r="MF56" i="9"/>
  <c r="ME56" i="9" s="1"/>
  <c r="MF55" i="9"/>
  <c r="ME55" i="9" s="1"/>
  <c r="MF54" i="9"/>
  <c r="ME54" i="9" s="1"/>
  <c r="MF53" i="9"/>
  <c r="ME53" i="9" s="1"/>
  <c r="MF52" i="9"/>
  <c r="ME52" i="9" s="1"/>
  <c r="MF51" i="9"/>
  <c r="ME51" i="9" s="1"/>
  <c r="MF50" i="9"/>
  <c r="ME50" i="9" s="1"/>
  <c r="MF49" i="9"/>
  <c r="ME49" i="9" s="1"/>
  <c r="MF48" i="9"/>
  <c r="ME48" i="9" s="1"/>
  <c r="MF47" i="9"/>
  <c r="ME47" i="9" s="1"/>
  <c r="MF46" i="9"/>
  <c r="ME46" i="9" s="1"/>
  <c r="MF45" i="9"/>
  <c r="ME45" i="9" s="1"/>
  <c r="MF44" i="9"/>
  <c r="ME44" i="9" s="1"/>
  <c r="MF43" i="9"/>
  <c r="ME43" i="9" s="1"/>
  <c r="MF42" i="9"/>
  <c r="ME42" i="9" s="1"/>
  <c r="MF41" i="9"/>
  <c r="ME41" i="9" s="1"/>
  <c r="MF40" i="9"/>
  <c r="ME40" i="9" s="1"/>
  <c r="MF39" i="9"/>
  <c r="ME39" i="9" s="1"/>
  <c r="MF38" i="9"/>
  <c r="ME38" i="9" s="1"/>
  <c r="MF37" i="9"/>
  <c r="ME37" i="9" s="1"/>
  <c r="MF36" i="9"/>
  <c r="ME36" i="9" s="1"/>
  <c r="MF35" i="9"/>
  <c r="ME35" i="9" s="1"/>
  <c r="MF34" i="9"/>
  <c r="ME34" i="9" s="1"/>
  <c r="MF33" i="9"/>
  <c r="ME33" i="9" s="1"/>
  <c r="MF32" i="9"/>
  <c r="ME32" i="9" s="1"/>
  <c r="MF31" i="9"/>
  <c r="ME31" i="9" s="1"/>
  <c r="MF30" i="9"/>
  <c r="ME30" i="9" s="1"/>
  <c r="MF29" i="9"/>
  <c r="ME29" i="9" s="1"/>
  <c r="MF28" i="9"/>
  <c r="ME28" i="9" s="1"/>
  <c r="MF27" i="9"/>
  <c r="ME27" i="9" s="1"/>
  <c r="MF26" i="9"/>
  <c r="ME26" i="9" s="1"/>
  <c r="MF25" i="9"/>
  <c r="ME25" i="9" s="1"/>
  <c r="MF24" i="9"/>
  <c r="ME24" i="9" s="1"/>
  <c r="MF23" i="9"/>
  <c r="ME23" i="9" s="1"/>
  <c r="MF22" i="9"/>
  <c r="ME22" i="9" s="1"/>
  <c r="MF21" i="9"/>
  <c r="ME21" i="9" s="1"/>
  <c r="MF20" i="9"/>
  <c r="ME20" i="9" s="1"/>
  <c r="MF19" i="9"/>
  <c r="ME19" i="9" s="1"/>
  <c r="MF18" i="9"/>
  <c r="ME18" i="9" s="1"/>
  <c r="MF17" i="9"/>
  <c r="ME17" i="9" s="1"/>
  <c r="MF16" i="9"/>
  <c r="ME16" i="9" s="1"/>
  <c r="MF15" i="9"/>
  <c r="ME15" i="9" s="1"/>
  <c r="MF14" i="9"/>
  <c r="ME14" i="9" s="1"/>
  <c r="MF13" i="9"/>
  <c r="ME13" i="9" s="1"/>
  <c r="MF12" i="9"/>
  <c r="ME12" i="9" s="1"/>
  <c r="MF11" i="9"/>
  <c r="ME11" i="9" s="1"/>
  <c r="MF10" i="9"/>
  <c r="ME10" i="9" s="1"/>
  <c r="MF9" i="9"/>
  <c r="ME9" i="9" s="1"/>
  <c r="MF8" i="9"/>
  <c r="ME8" i="9" s="1"/>
  <c r="AE93" i="14" l="1"/>
  <c r="G6" i="14"/>
  <c r="G10" i="14"/>
  <c r="G14" i="14"/>
  <c r="G7" i="14"/>
  <c r="G11" i="14"/>
  <c r="G15" i="14"/>
  <c r="G8" i="14"/>
  <c r="G12" i="14"/>
  <c r="G16" i="14"/>
  <c r="G9" i="14"/>
  <c r="G13" i="14"/>
  <c r="G19" i="14"/>
  <c r="G23" i="14"/>
  <c r="G20" i="14"/>
  <c r="G24" i="14"/>
  <c r="G17" i="14"/>
  <c r="G21" i="14"/>
  <c r="G18" i="14"/>
  <c r="G22" i="14"/>
  <c r="G27" i="14"/>
  <c r="G31" i="14"/>
  <c r="G35" i="14"/>
  <c r="G28" i="14"/>
  <c r="G32" i="14"/>
  <c r="G25" i="14"/>
  <c r="G29" i="14"/>
  <c r="G33" i="14"/>
  <c r="G26" i="14"/>
  <c r="G30" i="14"/>
  <c r="G36" i="14"/>
  <c r="G40" i="14"/>
  <c r="G44" i="14"/>
  <c r="G37" i="14"/>
  <c r="G41" i="14"/>
  <c r="G45" i="14"/>
  <c r="G38" i="14"/>
  <c r="G42" i="14"/>
  <c r="G46" i="14"/>
  <c r="G34" i="14"/>
  <c r="G39" i="14"/>
  <c r="G43" i="14"/>
  <c r="G47" i="14"/>
  <c r="G50" i="14"/>
  <c r="G54" i="14"/>
  <c r="G58" i="14"/>
  <c r="G62" i="14"/>
  <c r="G66" i="14"/>
  <c r="G51" i="14"/>
  <c r="G55" i="14"/>
  <c r="G59" i="14"/>
  <c r="G63" i="14"/>
  <c r="G48" i="14"/>
  <c r="G52" i="14"/>
  <c r="G56" i="14"/>
  <c r="G60" i="14"/>
  <c r="G64" i="14"/>
  <c r="G49" i="14"/>
  <c r="G53" i="14"/>
  <c r="G57" i="14"/>
  <c r="G61" i="14"/>
  <c r="G65" i="14"/>
  <c r="G72" i="14"/>
  <c r="G76" i="14"/>
  <c r="G80" i="14"/>
  <c r="G84" i="14"/>
  <c r="G88" i="14"/>
  <c r="G68" i="14"/>
  <c r="G69" i="14"/>
  <c r="G73" i="14"/>
  <c r="G77" i="14"/>
  <c r="G81" i="14"/>
  <c r="G85" i="14"/>
  <c r="G70" i="14"/>
  <c r="G74" i="14"/>
  <c r="G78" i="14"/>
  <c r="G82" i="14"/>
  <c r="G67" i="14"/>
  <c r="G71" i="14"/>
  <c r="G75" i="14"/>
  <c r="G79" i="14"/>
  <c r="G83" i="14"/>
  <c r="G86" i="14"/>
  <c r="G89" i="14"/>
  <c r="G87" i="14"/>
  <c r="G90" i="14"/>
  <c r="G91" i="14"/>
  <c r="G5" i="14"/>
  <c r="D93" i="7"/>
  <c r="E93" i="7" s="1"/>
  <c r="F93" i="7" s="1"/>
  <c r="G93" i="7" s="1"/>
  <c r="H93" i="7" s="1"/>
  <c r="I93" i="7" s="1"/>
  <c r="J93" i="7" s="1"/>
  <c r="K93" i="7" s="1"/>
  <c r="L93" i="7" s="1"/>
  <c r="M93" i="7" s="1"/>
  <c r="N93" i="7" s="1"/>
  <c r="O93" i="7" s="1"/>
  <c r="P93" i="7" s="1"/>
  <c r="Q93" i="7" s="1"/>
  <c r="R93" i="7" s="1"/>
  <c r="S93" i="7" s="1"/>
  <c r="T93" i="7" s="1"/>
  <c r="U93" i="7" s="1"/>
  <c r="V93" i="7" s="1"/>
  <c r="W93" i="7" s="1"/>
  <c r="X93" i="7" s="1"/>
  <c r="Y93" i="7" s="1"/>
  <c r="Z93" i="7" s="1"/>
  <c r="AA93" i="7" s="1"/>
  <c r="AB93" i="7" s="1"/>
  <c r="AC93" i="7" s="1"/>
  <c r="AF93" i="7" s="1"/>
  <c r="AG93" i="7" s="1"/>
  <c r="AE93" i="7" s="1"/>
  <c r="AD93" i="7" s="1"/>
  <c r="AH93" i="7" s="1"/>
  <c r="AI93" i="7" l="1"/>
  <c r="AJ93" i="7" s="1"/>
  <c r="AK93" i="7" s="1"/>
  <c r="AL93" i="7" s="1"/>
  <c r="AM93" i="7" s="1"/>
  <c r="AN93" i="7" s="1"/>
  <c r="AO93" i="7" s="1"/>
  <c r="AP93" i="7" s="1"/>
  <c r="AQ93" i="7" s="1"/>
  <c r="AR93" i="7" s="1"/>
  <c r="AS93" i="7" s="1"/>
  <c r="AT93" i="7" s="1"/>
  <c r="AU93" i="7" s="1"/>
  <c r="AV93" i="7" s="1"/>
  <c r="AW93" i="7" s="1"/>
  <c r="AX93" i="7" s="1"/>
  <c r="AY93" i="7" s="1"/>
  <c r="AZ93" i="7" s="1"/>
  <c r="BA93" i="7" s="1"/>
  <c r="BB93" i="7" s="1"/>
  <c r="BC93" i="7" s="1"/>
  <c r="BD93" i="7" s="1"/>
  <c r="BE93" i="7" s="1"/>
  <c r="BF93" i="7" s="1"/>
  <c r="BG93" i="7" s="1"/>
  <c r="BH93" i="7" s="1"/>
  <c r="BI93" i="7" s="1"/>
  <c r="BJ93" i="7" s="1"/>
  <c r="BK93" i="7" s="1"/>
  <c r="BL93" i="7" s="1"/>
  <c r="BM93" i="7" s="1"/>
  <c r="BN93" i="7" s="1"/>
  <c r="BO93" i="7" s="1"/>
  <c r="BP93" i="7" s="1"/>
  <c r="BQ93" i="7" s="1"/>
  <c r="BR93" i="7" s="1"/>
  <c r="AH80" i="7"/>
  <c r="AH64" i="7"/>
  <c r="AH48" i="7"/>
  <c r="AH91" i="7"/>
  <c r="AH75" i="7"/>
  <c r="AH59" i="7"/>
  <c r="AH43" i="7"/>
  <c r="AH27" i="7"/>
  <c r="AH11" i="7"/>
  <c r="AH65" i="7"/>
  <c r="AH33" i="7"/>
  <c r="AH28" i="7"/>
  <c r="AH90" i="7"/>
  <c r="AH74" i="7"/>
  <c r="AH58" i="7"/>
  <c r="AH42" i="7"/>
  <c r="AH26" i="7"/>
  <c r="AH10" i="7"/>
  <c r="AH77" i="7"/>
  <c r="AH45" i="7"/>
  <c r="AH13" i="7"/>
  <c r="AH12" i="7"/>
  <c r="AH25" i="7"/>
  <c r="AH24" i="7"/>
  <c r="AH86" i="7"/>
  <c r="AH70" i="7"/>
  <c r="AH54" i="7"/>
  <c r="AH38" i="7"/>
  <c r="AH22" i="7"/>
  <c r="AH6" i="7"/>
  <c r="AH69" i="7"/>
  <c r="AH37" i="7"/>
  <c r="AH5" i="7"/>
  <c r="AH88" i="7"/>
  <c r="AH72" i="7"/>
  <c r="AH56" i="7"/>
  <c r="AH40" i="7"/>
  <c r="AH83" i="7"/>
  <c r="AH67" i="7"/>
  <c r="AH51" i="7"/>
  <c r="AH35" i="7"/>
  <c r="AH19" i="7"/>
  <c r="AH81" i="7"/>
  <c r="AH49" i="7"/>
  <c r="AH17" i="7"/>
  <c r="AH16" i="7"/>
  <c r="AH82" i="7"/>
  <c r="AH50" i="7"/>
  <c r="AH18" i="7"/>
  <c r="AH89" i="7"/>
  <c r="AH29" i="7"/>
  <c r="AH68" i="7"/>
  <c r="AH47" i="7"/>
  <c r="AH31" i="7"/>
  <c r="AH62" i="7"/>
  <c r="AH14" i="7"/>
  <c r="AH76" i="7"/>
  <c r="AH60" i="7"/>
  <c r="AH44" i="7"/>
  <c r="AH87" i="7"/>
  <c r="AH71" i="7"/>
  <c r="AH55" i="7"/>
  <c r="AH39" i="7"/>
  <c r="AH23" i="7"/>
  <c r="AH7" i="7"/>
  <c r="AH57" i="7"/>
  <c r="AH66" i="7"/>
  <c r="AH34" i="7"/>
  <c r="AH61" i="7"/>
  <c r="AH32" i="7"/>
  <c r="AH84" i="7"/>
  <c r="AH52" i="7"/>
  <c r="AH36" i="7"/>
  <c r="AH79" i="7"/>
  <c r="AH63" i="7"/>
  <c r="AH15" i="7"/>
  <c r="AH73" i="7"/>
  <c r="AH41" i="7"/>
  <c r="AH9" i="7"/>
  <c r="AH8" i="7"/>
  <c r="AH78" i="7"/>
  <c r="AH46" i="7"/>
  <c r="AH30" i="7"/>
  <c r="AH85" i="7"/>
  <c r="AH53" i="7"/>
  <c r="AH21" i="7"/>
  <c r="AH20" i="7"/>
  <c r="N6" i="7"/>
  <c r="N7" i="7"/>
  <c r="N11" i="7"/>
  <c r="N15" i="7"/>
  <c r="N19" i="7"/>
  <c r="N23" i="7"/>
  <c r="N27" i="7"/>
  <c r="N31" i="7"/>
  <c r="N35" i="7"/>
  <c r="N39" i="7"/>
  <c r="N43" i="7"/>
  <c r="N47" i="7"/>
  <c r="N51" i="7"/>
  <c r="N55" i="7"/>
  <c r="N59" i="7"/>
  <c r="N63" i="7"/>
  <c r="N67" i="7"/>
  <c r="N71" i="7"/>
  <c r="N75" i="7"/>
  <c r="N79" i="7"/>
  <c r="N83" i="7"/>
  <c r="N87" i="7"/>
  <c r="N91" i="7"/>
  <c r="N76" i="7"/>
  <c r="N80" i="7"/>
  <c r="N84" i="7"/>
  <c r="N34" i="7"/>
  <c r="N46" i="7"/>
  <c r="N58" i="7"/>
  <c r="N70" i="7"/>
  <c r="N82" i="7"/>
  <c r="N90" i="7"/>
  <c r="N8" i="7"/>
  <c r="N12" i="7"/>
  <c r="N16" i="7"/>
  <c r="N20" i="7"/>
  <c r="N24" i="7"/>
  <c r="N28" i="7"/>
  <c r="N32" i="7"/>
  <c r="N36" i="7"/>
  <c r="N40" i="7"/>
  <c r="N44" i="7"/>
  <c r="N48" i="7"/>
  <c r="N52" i="7"/>
  <c r="N56" i="7"/>
  <c r="N60" i="7"/>
  <c r="N64" i="7"/>
  <c r="N68" i="7"/>
  <c r="N72" i="7"/>
  <c r="N88" i="7"/>
  <c r="N42" i="7"/>
  <c r="N62" i="7"/>
  <c r="N74" i="7"/>
  <c r="N9" i="7"/>
  <c r="N13" i="7"/>
  <c r="N17" i="7"/>
  <c r="N21" i="7"/>
  <c r="N25" i="7"/>
  <c r="N29" i="7"/>
  <c r="N33" i="7"/>
  <c r="N37" i="7"/>
  <c r="N41" i="7"/>
  <c r="N45" i="7"/>
  <c r="N49" i="7"/>
  <c r="N53" i="7"/>
  <c r="N57" i="7"/>
  <c r="N61" i="7"/>
  <c r="N65" i="7"/>
  <c r="N69" i="7"/>
  <c r="N73" i="7"/>
  <c r="N77" i="7"/>
  <c r="N81" i="7"/>
  <c r="N85" i="7"/>
  <c r="N89" i="7"/>
  <c r="N10" i="7"/>
  <c r="N14" i="7"/>
  <c r="N18" i="7"/>
  <c r="N22" i="7"/>
  <c r="N26" i="7"/>
  <c r="N30" i="7"/>
  <c r="N38" i="7"/>
  <c r="N50" i="7"/>
  <c r="N54" i="7"/>
  <c r="N66" i="7"/>
  <c r="N78" i="7"/>
  <c r="N86" i="7"/>
  <c r="H9" i="9"/>
  <c r="G9" i="9" s="1"/>
  <c r="H10" i="9"/>
  <c r="G10" i="9" s="1"/>
  <c r="H11" i="9"/>
  <c r="G11" i="9" s="1"/>
  <c r="H12" i="9"/>
  <c r="G12" i="9" s="1"/>
  <c r="H13" i="9"/>
  <c r="G13" i="9" s="1"/>
  <c r="H14" i="9"/>
  <c r="G14" i="9" s="1"/>
  <c r="H15" i="9"/>
  <c r="G15" i="9" s="1"/>
  <c r="H16" i="9"/>
  <c r="G16" i="9" s="1"/>
  <c r="H17" i="9"/>
  <c r="G17" i="9" s="1"/>
  <c r="H18" i="9"/>
  <c r="G18" i="9" s="1"/>
  <c r="H19" i="9"/>
  <c r="G19" i="9" s="1"/>
  <c r="H20" i="9"/>
  <c r="G20" i="9" s="1"/>
  <c r="H21" i="9"/>
  <c r="G21" i="9" s="1"/>
  <c r="H22" i="9"/>
  <c r="G22" i="9" s="1"/>
  <c r="H23" i="9"/>
  <c r="G23" i="9" s="1"/>
  <c r="H24" i="9"/>
  <c r="G24" i="9" s="1"/>
  <c r="H25" i="9"/>
  <c r="G25" i="9" s="1"/>
  <c r="H26" i="9"/>
  <c r="G26" i="9" s="1"/>
  <c r="H27" i="9"/>
  <c r="G27" i="9" s="1"/>
  <c r="H28" i="9"/>
  <c r="G28" i="9" s="1"/>
  <c r="H29" i="9"/>
  <c r="G29" i="9" s="1"/>
  <c r="H30" i="9"/>
  <c r="G30" i="9" s="1"/>
  <c r="H31" i="9"/>
  <c r="G31" i="9" s="1"/>
  <c r="H32" i="9"/>
  <c r="G32" i="9" s="1"/>
  <c r="H33" i="9"/>
  <c r="G33" i="9" s="1"/>
  <c r="H34" i="9"/>
  <c r="G34" i="9" s="1"/>
  <c r="H35" i="9"/>
  <c r="G35" i="9" s="1"/>
  <c r="H36" i="9"/>
  <c r="G36" i="9" s="1"/>
  <c r="H37" i="9"/>
  <c r="G37" i="9" s="1"/>
  <c r="H38" i="9"/>
  <c r="G38" i="9" s="1"/>
  <c r="H39" i="9"/>
  <c r="G39" i="9" s="1"/>
  <c r="H40" i="9"/>
  <c r="G40" i="9" s="1"/>
  <c r="H41" i="9"/>
  <c r="H42" i="9"/>
  <c r="G42" i="9" s="1"/>
  <c r="H43" i="9"/>
  <c r="G43" i="9" s="1"/>
  <c r="H44" i="9"/>
  <c r="G44" i="9" s="1"/>
  <c r="H45" i="9"/>
  <c r="G45" i="9" s="1"/>
  <c r="H46" i="9"/>
  <c r="G46" i="9" s="1"/>
  <c r="H47" i="9"/>
  <c r="G47" i="9" s="1"/>
  <c r="H48" i="9"/>
  <c r="G48" i="9" s="1"/>
  <c r="H49" i="9"/>
  <c r="G49" i="9" s="1"/>
  <c r="H50" i="9"/>
  <c r="G50" i="9" s="1"/>
  <c r="H51" i="9"/>
  <c r="G51" i="9" s="1"/>
  <c r="H52" i="9"/>
  <c r="G52" i="9" s="1"/>
  <c r="H53" i="9"/>
  <c r="G53" i="9" s="1"/>
  <c r="H54" i="9"/>
  <c r="G54" i="9" s="1"/>
  <c r="H55" i="9"/>
  <c r="G55" i="9" s="1"/>
  <c r="H56" i="9"/>
  <c r="G56" i="9" s="1"/>
  <c r="H57" i="9"/>
  <c r="G57" i="9" s="1"/>
  <c r="H58" i="9"/>
  <c r="G58" i="9" s="1"/>
  <c r="H59" i="9"/>
  <c r="G59" i="9" s="1"/>
  <c r="H60" i="9"/>
  <c r="G60" i="9" s="1"/>
  <c r="H61" i="9"/>
  <c r="G61" i="9" s="1"/>
  <c r="H62" i="9"/>
  <c r="G62" i="9" s="1"/>
  <c r="H63" i="9"/>
  <c r="G63" i="9" s="1"/>
  <c r="H64" i="9"/>
  <c r="G64" i="9" s="1"/>
  <c r="H65" i="9"/>
  <c r="G65" i="9" s="1"/>
  <c r="H66" i="9"/>
  <c r="H67" i="9"/>
  <c r="G67" i="9" s="1"/>
  <c r="H68" i="9"/>
  <c r="G68" i="9" s="1"/>
  <c r="H69" i="9"/>
  <c r="G69" i="9" s="1"/>
  <c r="H70" i="9"/>
  <c r="G70" i="9" s="1"/>
  <c r="H71" i="9"/>
  <c r="G71" i="9" s="1"/>
  <c r="H72" i="9"/>
  <c r="G72" i="9" s="1"/>
  <c r="H73" i="9"/>
  <c r="G73" i="9" s="1"/>
  <c r="H74" i="9"/>
  <c r="G74" i="9" s="1"/>
  <c r="H75" i="9"/>
  <c r="G75" i="9" s="1"/>
  <c r="H76" i="9"/>
  <c r="G76" i="9" s="1"/>
  <c r="H77" i="9"/>
  <c r="G77" i="9" s="1"/>
  <c r="H78" i="9"/>
  <c r="G78" i="9" s="1"/>
  <c r="H79" i="9"/>
  <c r="G79" i="9" s="1"/>
  <c r="H80" i="9"/>
  <c r="G80" i="9" s="1"/>
  <c r="H81" i="9"/>
  <c r="G81" i="9" s="1"/>
  <c r="H82" i="9"/>
  <c r="H83" i="9"/>
  <c r="G83" i="9" s="1"/>
  <c r="H84" i="9"/>
  <c r="G84" i="9" s="1"/>
  <c r="H85" i="9"/>
  <c r="G85" i="9" s="1"/>
  <c r="H86" i="9"/>
  <c r="G86" i="9" s="1"/>
  <c r="H87" i="9"/>
  <c r="G87" i="9" s="1"/>
  <c r="H88" i="9"/>
  <c r="G88" i="9" s="1"/>
  <c r="H89" i="9"/>
  <c r="G89" i="9" s="1"/>
  <c r="H90" i="9"/>
  <c r="G90" i="9" s="1"/>
  <c r="H91" i="9"/>
  <c r="G91" i="9" s="1"/>
  <c r="H92" i="9"/>
  <c r="G92" i="9" s="1"/>
  <c r="H93" i="9"/>
  <c r="G93" i="9" s="1"/>
  <c r="H94" i="9"/>
  <c r="G94" i="9" s="1"/>
  <c r="H95" i="9"/>
  <c r="G95" i="9" s="1"/>
  <c r="H96" i="9"/>
  <c r="G96" i="9" s="1"/>
  <c r="H97" i="9"/>
  <c r="G97" i="9" s="1"/>
  <c r="H98" i="9"/>
  <c r="H99" i="9"/>
  <c r="G99" i="9" s="1"/>
  <c r="H100" i="9"/>
  <c r="G100" i="9" s="1"/>
  <c r="H101" i="9"/>
  <c r="G101" i="9" s="1"/>
  <c r="H102" i="9"/>
  <c r="G102" i="9" s="1"/>
  <c r="H103" i="9"/>
  <c r="G103" i="9" s="1"/>
  <c r="H104" i="9"/>
  <c r="G104" i="9" s="1"/>
  <c r="H105" i="9"/>
  <c r="G105" i="9" s="1"/>
  <c r="H106" i="9"/>
  <c r="G106" i="9" s="1"/>
  <c r="H107" i="9"/>
  <c r="G107" i="9" s="1"/>
  <c r="H108" i="9"/>
  <c r="G108" i="9" s="1"/>
  <c r="H109" i="9"/>
  <c r="G109" i="9" s="1"/>
  <c r="H110" i="9"/>
  <c r="H111" i="9"/>
  <c r="G111" i="9" s="1"/>
  <c r="H112" i="9"/>
  <c r="G112" i="9" s="1"/>
  <c r="H113" i="9"/>
  <c r="G113" i="9" s="1"/>
  <c r="H114" i="9"/>
  <c r="G114" i="9" s="1"/>
  <c r="H115" i="9"/>
  <c r="G115" i="9" s="1"/>
  <c r="H116" i="9"/>
  <c r="G116" i="9" s="1"/>
  <c r="H117" i="9"/>
  <c r="G117" i="9" s="1"/>
  <c r="H118" i="9"/>
  <c r="G118" i="9" s="1"/>
  <c r="H119" i="9"/>
  <c r="G119" i="9" s="1"/>
  <c r="H120" i="9"/>
  <c r="H121" i="9"/>
  <c r="G121" i="9" s="1"/>
  <c r="H122" i="9"/>
  <c r="G122" i="9" s="1"/>
  <c r="H123" i="9"/>
  <c r="G123" i="9" s="1"/>
  <c r="H124" i="9"/>
  <c r="G124" i="9" s="1"/>
  <c r="H125" i="9"/>
  <c r="G125" i="9" s="1"/>
  <c r="H126" i="9"/>
  <c r="G126" i="9" s="1"/>
  <c r="H127" i="9"/>
  <c r="H128" i="9"/>
  <c r="G128" i="9" s="1"/>
  <c r="H129" i="9"/>
  <c r="G129" i="9" s="1"/>
  <c r="H130" i="9"/>
  <c r="G130" i="9" s="1"/>
  <c r="H131" i="9"/>
  <c r="H132" i="9"/>
  <c r="G132" i="9" s="1"/>
  <c r="H133" i="9"/>
  <c r="G133" i="9" s="1"/>
  <c r="H134" i="9"/>
  <c r="H135" i="9"/>
  <c r="G135" i="9" s="1"/>
  <c r="H136" i="9"/>
  <c r="G136" i="9" s="1"/>
  <c r="H137" i="9"/>
  <c r="H138" i="9"/>
  <c r="G138" i="9" s="1"/>
  <c r="H139" i="9"/>
  <c r="G139" i="9" s="1"/>
  <c r="H140" i="9"/>
  <c r="H141" i="9"/>
  <c r="G141" i="9" s="1"/>
  <c r="H142" i="9"/>
  <c r="G142" i="9" s="1"/>
  <c r="H143" i="9"/>
  <c r="H144" i="9"/>
  <c r="G144" i="9" s="1"/>
  <c r="H145" i="9"/>
  <c r="G145" i="9" s="1"/>
  <c r="H146" i="9"/>
  <c r="H147" i="9"/>
  <c r="G147" i="9" s="1"/>
  <c r="H148" i="9"/>
  <c r="G148" i="9" s="1"/>
  <c r="H149" i="9"/>
  <c r="H150" i="9"/>
  <c r="G150" i="9" s="1"/>
  <c r="H151" i="9"/>
  <c r="G151" i="9" s="1"/>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G207" i="9" s="1"/>
  <c r="H208" i="9"/>
  <c r="H209" i="9"/>
  <c r="H210" i="9"/>
  <c r="H211" i="9"/>
  <c r="H212" i="9"/>
  <c r="H213" i="9"/>
  <c r="H214" i="9"/>
  <c r="H215" i="9"/>
  <c r="H216" i="9"/>
  <c r="H217" i="9"/>
  <c r="H218" i="9"/>
  <c r="H219" i="9"/>
  <c r="H220" i="9"/>
  <c r="H221" i="9"/>
  <c r="H222" i="9"/>
  <c r="H223" i="9"/>
  <c r="N9" i="9"/>
  <c r="M9" i="9" s="1"/>
  <c r="N10" i="9"/>
  <c r="M10" i="9" s="1"/>
  <c r="N11" i="9"/>
  <c r="M11" i="9" s="1"/>
  <c r="N12" i="9"/>
  <c r="M12" i="9" s="1"/>
  <c r="N13" i="9"/>
  <c r="M13" i="9" s="1"/>
  <c r="N14" i="9"/>
  <c r="M14" i="9" s="1"/>
  <c r="N15" i="9"/>
  <c r="M15" i="9" s="1"/>
  <c r="N16" i="9"/>
  <c r="M16" i="9" s="1"/>
  <c r="N17" i="9"/>
  <c r="M17" i="9" s="1"/>
  <c r="N18" i="9"/>
  <c r="M18" i="9" s="1"/>
  <c r="N19" i="9"/>
  <c r="M19" i="9" s="1"/>
  <c r="N20" i="9"/>
  <c r="M20" i="9" s="1"/>
  <c r="N21" i="9"/>
  <c r="M21" i="9" s="1"/>
  <c r="N22" i="9"/>
  <c r="M22" i="9" s="1"/>
  <c r="N23" i="9"/>
  <c r="M23" i="9" s="1"/>
  <c r="N24" i="9"/>
  <c r="M24" i="9" s="1"/>
  <c r="N25" i="9"/>
  <c r="M25" i="9" s="1"/>
  <c r="N26" i="9"/>
  <c r="M26" i="9" s="1"/>
  <c r="N27" i="9"/>
  <c r="M27" i="9" s="1"/>
  <c r="N28" i="9"/>
  <c r="M28" i="9" s="1"/>
  <c r="N29" i="9"/>
  <c r="M29" i="9" s="1"/>
  <c r="N30" i="9"/>
  <c r="M30" i="9" s="1"/>
  <c r="N31" i="9"/>
  <c r="M31" i="9" s="1"/>
  <c r="N32" i="9"/>
  <c r="M32" i="9" s="1"/>
  <c r="N33" i="9"/>
  <c r="M33" i="9" s="1"/>
  <c r="N34" i="9"/>
  <c r="M34" i="9" s="1"/>
  <c r="N35" i="9"/>
  <c r="M35" i="9" s="1"/>
  <c r="N36" i="9"/>
  <c r="M36" i="9" s="1"/>
  <c r="N37" i="9"/>
  <c r="M37" i="9" s="1"/>
  <c r="N38" i="9"/>
  <c r="M38" i="9" s="1"/>
  <c r="N39" i="9"/>
  <c r="M39" i="9" s="1"/>
  <c r="N40" i="9"/>
  <c r="M40" i="9" s="1"/>
  <c r="N41" i="9"/>
  <c r="M41" i="9" s="1"/>
  <c r="N42" i="9"/>
  <c r="M42" i="9" s="1"/>
  <c r="N43" i="9"/>
  <c r="M43" i="9" s="1"/>
  <c r="N44" i="9"/>
  <c r="M44" i="9" s="1"/>
  <c r="N45" i="9"/>
  <c r="M45" i="9" s="1"/>
  <c r="N46" i="9"/>
  <c r="M46" i="9" s="1"/>
  <c r="N47" i="9"/>
  <c r="M47" i="9" s="1"/>
  <c r="N48" i="9"/>
  <c r="M48" i="9" s="1"/>
  <c r="N49" i="9"/>
  <c r="M49" i="9" s="1"/>
  <c r="N50" i="9"/>
  <c r="M50" i="9" s="1"/>
  <c r="N51" i="9"/>
  <c r="M51" i="9" s="1"/>
  <c r="N52" i="9"/>
  <c r="M52" i="9" s="1"/>
  <c r="N53" i="9"/>
  <c r="M53" i="9" s="1"/>
  <c r="N54" i="9"/>
  <c r="M54" i="9" s="1"/>
  <c r="N55" i="9"/>
  <c r="M55" i="9" s="1"/>
  <c r="N56" i="9"/>
  <c r="M56" i="9" s="1"/>
  <c r="N57" i="9"/>
  <c r="M57" i="9" s="1"/>
  <c r="N58" i="9"/>
  <c r="M58" i="9" s="1"/>
  <c r="N59" i="9"/>
  <c r="M59" i="9" s="1"/>
  <c r="N60" i="9"/>
  <c r="M60" i="9" s="1"/>
  <c r="N61" i="9"/>
  <c r="M61" i="9" s="1"/>
  <c r="N62" i="9"/>
  <c r="M62" i="9" s="1"/>
  <c r="N63" i="9"/>
  <c r="M63" i="9" s="1"/>
  <c r="N64" i="9"/>
  <c r="M64" i="9" s="1"/>
  <c r="N65" i="9"/>
  <c r="M65" i="9" s="1"/>
  <c r="N66" i="9"/>
  <c r="M66" i="9" s="1"/>
  <c r="N67" i="9"/>
  <c r="M67" i="9" s="1"/>
  <c r="N68" i="9"/>
  <c r="M68" i="9" s="1"/>
  <c r="N69" i="9"/>
  <c r="M69" i="9" s="1"/>
  <c r="N70" i="9"/>
  <c r="M70" i="9" s="1"/>
  <c r="N71" i="9"/>
  <c r="M71" i="9" s="1"/>
  <c r="N72" i="9"/>
  <c r="M72" i="9" s="1"/>
  <c r="N73" i="9"/>
  <c r="M73" i="9" s="1"/>
  <c r="N74" i="9"/>
  <c r="M74" i="9" s="1"/>
  <c r="N75" i="9"/>
  <c r="M75" i="9" s="1"/>
  <c r="N76" i="9"/>
  <c r="M76" i="9" s="1"/>
  <c r="N77" i="9"/>
  <c r="M77" i="9" s="1"/>
  <c r="N78" i="9"/>
  <c r="M78" i="9" s="1"/>
  <c r="N79" i="9"/>
  <c r="M79" i="9" s="1"/>
  <c r="N80" i="9"/>
  <c r="M80" i="9" s="1"/>
  <c r="N81" i="9"/>
  <c r="M81" i="9" s="1"/>
  <c r="N82" i="9"/>
  <c r="M82" i="9" s="1"/>
  <c r="N83" i="9"/>
  <c r="M83" i="9" s="1"/>
  <c r="N84" i="9"/>
  <c r="M84" i="9" s="1"/>
  <c r="N85" i="9"/>
  <c r="M85" i="9" s="1"/>
  <c r="N86" i="9"/>
  <c r="M86" i="9" s="1"/>
  <c r="N87" i="9"/>
  <c r="M87" i="9" s="1"/>
  <c r="N88" i="9"/>
  <c r="M88" i="9" s="1"/>
  <c r="N89" i="9"/>
  <c r="M89" i="9" s="1"/>
  <c r="N90" i="9"/>
  <c r="M90" i="9" s="1"/>
  <c r="N91" i="9"/>
  <c r="M91" i="9" s="1"/>
  <c r="N92" i="9"/>
  <c r="M92" i="9" s="1"/>
  <c r="N93" i="9"/>
  <c r="M93" i="9" s="1"/>
  <c r="N94" i="9"/>
  <c r="M94" i="9" s="1"/>
  <c r="N95" i="9"/>
  <c r="M95" i="9" s="1"/>
  <c r="N96" i="9"/>
  <c r="M96" i="9" s="1"/>
  <c r="N97" i="9"/>
  <c r="M97" i="9" s="1"/>
  <c r="N98" i="9"/>
  <c r="M98" i="9" s="1"/>
  <c r="N99" i="9"/>
  <c r="M99" i="9" s="1"/>
  <c r="N100" i="9"/>
  <c r="M100" i="9" s="1"/>
  <c r="N101" i="9"/>
  <c r="M101" i="9" s="1"/>
  <c r="N102" i="9"/>
  <c r="M102" i="9" s="1"/>
  <c r="N103" i="9"/>
  <c r="M103" i="9" s="1"/>
  <c r="N104" i="9"/>
  <c r="M104" i="9" s="1"/>
  <c r="N105" i="9"/>
  <c r="M105" i="9" s="1"/>
  <c r="N106" i="9"/>
  <c r="M106" i="9" s="1"/>
  <c r="N107" i="9"/>
  <c r="M107" i="9" s="1"/>
  <c r="N108" i="9"/>
  <c r="M108" i="9" s="1"/>
  <c r="N109" i="9"/>
  <c r="M109" i="9" s="1"/>
  <c r="N110" i="9"/>
  <c r="M110" i="9" s="1"/>
  <c r="N111" i="9"/>
  <c r="M111" i="9" s="1"/>
  <c r="N112" i="9"/>
  <c r="M112" i="9" s="1"/>
  <c r="N113" i="9"/>
  <c r="M113" i="9" s="1"/>
  <c r="N114" i="9"/>
  <c r="M114" i="9" s="1"/>
  <c r="N115" i="9"/>
  <c r="M115" i="9" s="1"/>
  <c r="N116" i="9"/>
  <c r="M116" i="9" s="1"/>
  <c r="N117" i="9"/>
  <c r="M117" i="9" s="1"/>
  <c r="N118" i="9"/>
  <c r="M118" i="9" s="1"/>
  <c r="N119" i="9"/>
  <c r="M119" i="9" s="1"/>
  <c r="N120" i="9"/>
  <c r="M120" i="9" s="1"/>
  <c r="N121" i="9"/>
  <c r="M121" i="9" s="1"/>
  <c r="N122" i="9"/>
  <c r="M122" i="9" s="1"/>
  <c r="N123" i="9"/>
  <c r="M123" i="9" s="1"/>
  <c r="N124" i="9"/>
  <c r="M124" i="9" s="1"/>
  <c r="N125" i="9"/>
  <c r="M125" i="9" s="1"/>
  <c r="N126" i="9"/>
  <c r="M126" i="9" s="1"/>
  <c r="N127" i="9"/>
  <c r="M127" i="9" s="1"/>
  <c r="N128" i="9"/>
  <c r="M128" i="9" s="1"/>
  <c r="N129" i="9"/>
  <c r="M129" i="9" s="1"/>
  <c r="N130" i="9"/>
  <c r="M130" i="9" s="1"/>
  <c r="N131" i="9"/>
  <c r="M131" i="9" s="1"/>
  <c r="N132" i="9"/>
  <c r="M132" i="9" s="1"/>
  <c r="N133" i="9"/>
  <c r="M133" i="9" s="1"/>
  <c r="N134" i="9"/>
  <c r="M134" i="9" s="1"/>
  <c r="N135" i="9"/>
  <c r="M135" i="9" s="1"/>
  <c r="N136" i="9"/>
  <c r="M136" i="9" s="1"/>
  <c r="N137" i="9"/>
  <c r="M137" i="9" s="1"/>
  <c r="N138" i="9"/>
  <c r="M138" i="9" s="1"/>
  <c r="N139" i="9"/>
  <c r="M139" i="9" s="1"/>
  <c r="N140" i="9"/>
  <c r="M140" i="9" s="1"/>
  <c r="N141" i="9"/>
  <c r="M141" i="9" s="1"/>
  <c r="N142" i="9"/>
  <c r="M142" i="9" s="1"/>
  <c r="N143" i="9"/>
  <c r="M143" i="9" s="1"/>
  <c r="N144" i="9"/>
  <c r="M144" i="9" s="1"/>
  <c r="N145" i="9"/>
  <c r="M145" i="9" s="1"/>
  <c r="N146" i="9"/>
  <c r="M146" i="9" s="1"/>
  <c r="N147" i="9"/>
  <c r="M147" i="9" s="1"/>
  <c r="N148" i="9"/>
  <c r="M148" i="9" s="1"/>
  <c r="N149" i="9"/>
  <c r="M149" i="9" s="1"/>
  <c r="N150" i="9"/>
  <c r="M150" i="9" s="1"/>
  <c r="N151" i="9"/>
  <c r="M151" i="9" s="1"/>
  <c r="N152" i="9"/>
  <c r="M152" i="9" s="1"/>
  <c r="N153" i="9"/>
  <c r="M153" i="9" s="1"/>
  <c r="N154" i="9"/>
  <c r="M154" i="9" s="1"/>
  <c r="N155" i="9"/>
  <c r="M155" i="9" s="1"/>
  <c r="N156" i="9"/>
  <c r="M156" i="9" s="1"/>
  <c r="N157" i="9"/>
  <c r="M157" i="9" s="1"/>
  <c r="N158" i="9"/>
  <c r="M158" i="9" s="1"/>
  <c r="N159" i="9"/>
  <c r="M159" i="9" s="1"/>
  <c r="N160" i="9"/>
  <c r="M160" i="9" s="1"/>
  <c r="N161" i="9"/>
  <c r="M161" i="9" s="1"/>
  <c r="N162" i="9"/>
  <c r="M162" i="9" s="1"/>
  <c r="N163" i="9"/>
  <c r="M163" i="9" s="1"/>
  <c r="N164" i="9"/>
  <c r="M164" i="9" s="1"/>
  <c r="N165" i="9"/>
  <c r="M165" i="9" s="1"/>
  <c r="N166" i="9"/>
  <c r="M166" i="9" s="1"/>
  <c r="N167" i="9"/>
  <c r="M167" i="9" s="1"/>
  <c r="N168" i="9"/>
  <c r="M168" i="9" s="1"/>
  <c r="N169" i="9"/>
  <c r="M169" i="9" s="1"/>
  <c r="N170" i="9"/>
  <c r="M170" i="9" s="1"/>
  <c r="N171" i="9"/>
  <c r="M171" i="9" s="1"/>
  <c r="N172" i="9"/>
  <c r="M172" i="9" s="1"/>
  <c r="N173" i="9"/>
  <c r="M173" i="9" s="1"/>
  <c r="N174" i="9"/>
  <c r="M174" i="9" s="1"/>
  <c r="N175" i="9"/>
  <c r="M175" i="9" s="1"/>
  <c r="N176" i="9"/>
  <c r="M176" i="9" s="1"/>
  <c r="N177" i="9"/>
  <c r="M177" i="9" s="1"/>
  <c r="N178" i="9"/>
  <c r="M178" i="9" s="1"/>
  <c r="N179" i="9"/>
  <c r="M179" i="9" s="1"/>
  <c r="N180" i="9"/>
  <c r="M180" i="9" s="1"/>
  <c r="N181" i="9"/>
  <c r="M181" i="9" s="1"/>
  <c r="N182" i="9"/>
  <c r="M182" i="9" s="1"/>
  <c r="N183" i="9"/>
  <c r="M183" i="9" s="1"/>
  <c r="N184" i="9"/>
  <c r="M184" i="9" s="1"/>
  <c r="N185" i="9"/>
  <c r="M185" i="9" s="1"/>
  <c r="N186" i="9"/>
  <c r="M186" i="9" s="1"/>
  <c r="N187" i="9"/>
  <c r="M187" i="9" s="1"/>
  <c r="N188" i="9"/>
  <c r="M188" i="9" s="1"/>
  <c r="N189" i="9"/>
  <c r="M189" i="9" s="1"/>
  <c r="N190" i="9"/>
  <c r="M190" i="9" s="1"/>
  <c r="N191" i="9"/>
  <c r="M191" i="9" s="1"/>
  <c r="N192" i="9"/>
  <c r="M192" i="9" s="1"/>
  <c r="N193" i="9"/>
  <c r="M193" i="9" s="1"/>
  <c r="N194" i="9"/>
  <c r="M194" i="9" s="1"/>
  <c r="N195" i="9"/>
  <c r="M195" i="9" s="1"/>
  <c r="N196" i="9"/>
  <c r="M196" i="9" s="1"/>
  <c r="N197" i="9"/>
  <c r="M197" i="9" s="1"/>
  <c r="N198" i="9"/>
  <c r="M198" i="9" s="1"/>
  <c r="N199" i="9"/>
  <c r="M199" i="9" s="1"/>
  <c r="N200" i="9"/>
  <c r="M200" i="9" s="1"/>
  <c r="N201" i="9"/>
  <c r="M201" i="9" s="1"/>
  <c r="N202" i="9"/>
  <c r="M202" i="9" s="1"/>
  <c r="N203" i="9"/>
  <c r="M203" i="9" s="1"/>
  <c r="N204" i="9"/>
  <c r="M204" i="9" s="1"/>
  <c r="N205" i="9"/>
  <c r="M205" i="9" s="1"/>
  <c r="N206" i="9"/>
  <c r="M206" i="9" s="1"/>
  <c r="N207" i="9"/>
  <c r="M207" i="9" s="1"/>
  <c r="N208" i="9"/>
  <c r="M208" i="9" s="1"/>
  <c r="N209" i="9"/>
  <c r="M209" i="9" s="1"/>
  <c r="N210" i="9"/>
  <c r="M210" i="9" s="1"/>
  <c r="N211" i="9"/>
  <c r="M211" i="9" s="1"/>
  <c r="N212" i="9"/>
  <c r="M212" i="9" s="1"/>
  <c r="N213" i="9"/>
  <c r="M213" i="9" s="1"/>
  <c r="N214" i="9"/>
  <c r="M214" i="9" s="1"/>
  <c r="N215" i="9"/>
  <c r="M215" i="9" s="1"/>
  <c r="N216" i="9"/>
  <c r="M216" i="9" s="1"/>
  <c r="N217" i="9"/>
  <c r="M217" i="9" s="1"/>
  <c r="N218" i="9"/>
  <c r="M218" i="9" s="1"/>
  <c r="N219" i="9"/>
  <c r="N220" i="9"/>
  <c r="N221" i="9"/>
  <c r="M221" i="9" s="1"/>
  <c r="N222" i="9"/>
  <c r="M222" i="9" s="1"/>
  <c r="N223" i="9"/>
  <c r="T9" i="9"/>
  <c r="S9" i="9" s="1"/>
  <c r="T10" i="9"/>
  <c r="S10" i="9" s="1"/>
  <c r="T11" i="9"/>
  <c r="S11" i="9" s="1"/>
  <c r="T12" i="9"/>
  <c r="S12" i="9" s="1"/>
  <c r="T13" i="9"/>
  <c r="S13" i="9" s="1"/>
  <c r="T14" i="9"/>
  <c r="S14" i="9" s="1"/>
  <c r="T15" i="9"/>
  <c r="S15" i="9" s="1"/>
  <c r="T16" i="9"/>
  <c r="S16" i="9" s="1"/>
  <c r="T17" i="9"/>
  <c r="S17" i="9" s="1"/>
  <c r="T18" i="9"/>
  <c r="S18" i="9" s="1"/>
  <c r="T19" i="9"/>
  <c r="S19" i="9" s="1"/>
  <c r="T20" i="9"/>
  <c r="S20" i="9" s="1"/>
  <c r="T21" i="9"/>
  <c r="S21" i="9" s="1"/>
  <c r="T22" i="9"/>
  <c r="S22" i="9" s="1"/>
  <c r="T23" i="9"/>
  <c r="S23" i="9" s="1"/>
  <c r="T24" i="9"/>
  <c r="S24" i="9" s="1"/>
  <c r="T25" i="9"/>
  <c r="S25" i="9" s="1"/>
  <c r="T26" i="9"/>
  <c r="S26" i="9" s="1"/>
  <c r="T27" i="9"/>
  <c r="S27" i="9" s="1"/>
  <c r="T28" i="9"/>
  <c r="S28" i="9" s="1"/>
  <c r="T29" i="9"/>
  <c r="S29" i="9" s="1"/>
  <c r="T30" i="9"/>
  <c r="S30" i="9" s="1"/>
  <c r="T31" i="9"/>
  <c r="S31" i="9" s="1"/>
  <c r="T32" i="9"/>
  <c r="S32" i="9" s="1"/>
  <c r="T33" i="9"/>
  <c r="S33" i="9" s="1"/>
  <c r="T34" i="9"/>
  <c r="S34" i="9" s="1"/>
  <c r="T35" i="9"/>
  <c r="S35" i="9" s="1"/>
  <c r="T36" i="9"/>
  <c r="S36" i="9" s="1"/>
  <c r="T37" i="9"/>
  <c r="S37" i="9" s="1"/>
  <c r="T38" i="9"/>
  <c r="S38" i="9" s="1"/>
  <c r="T39" i="9"/>
  <c r="S39" i="9" s="1"/>
  <c r="T40" i="9"/>
  <c r="S40" i="9" s="1"/>
  <c r="T41" i="9"/>
  <c r="S41" i="9" s="1"/>
  <c r="T42" i="9"/>
  <c r="S42" i="9" s="1"/>
  <c r="T43" i="9"/>
  <c r="S43" i="9" s="1"/>
  <c r="T44" i="9"/>
  <c r="S44" i="9" s="1"/>
  <c r="T45" i="9"/>
  <c r="S45" i="9" s="1"/>
  <c r="T46" i="9"/>
  <c r="S46" i="9" s="1"/>
  <c r="T47" i="9"/>
  <c r="S47" i="9" s="1"/>
  <c r="T48" i="9"/>
  <c r="S48" i="9" s="1"/>
  <c r="T49" i="9"/>
  <c r="S49" i="9" s="1"/>
  <c r="T50" i="9"/>
  <c r="S50" i="9" s="1"/>
  <c r="T51" i="9"/>
  <c r="S51" i="9" s="1"/>
  <c r="T52" i="9"/>
  <c r="S52" i="9" s="1"/>
  <c r="T53" i="9"/>
  <c r="S53" i="9" s="1"/>
  <c r="T54" i="9"/>
  <c r="S54" i="9" s="1"/>
  <c r="T55" i="9"/>
  <c r="S55" i="9" s="1"/>
  <c r="T56" i="9"/>
  <c r="S56" i="9" s="1"/>
  <c r="T57" i="9"/>
  <c r="S57" i="9" s="1"/>
  <c r="T58" i="9"/>
  <c r="S58" i="9" s="1"/>
  <c r="T59" i="9"/>
  <c r="S59" i="9" s="1"/>
  <c r="T60" i="9"/>
  <c r="S60" i="9" s="1"/>
  <c r="T61" i="9"/>
  <c r="S61" i="9" s="1"/>
  <c r="T62" i="9"/>
  <c r="S62" i="9" s="1"/>
  <c r="T63" i="9"/>
  <c r="S63" i="9" s="1"/>
  <c r="T64" i="9"/>
  <c r="S64" i="9" s="1"/>
  <c r="T65" i="9"/>
  <c r="S65" i="9" s="1"/>
  <c r="T66" i="9"/>
  <c r="S66" i="9" s="1"/>
  <c r="T67" i="9"/>
  <c r="S67" i="9" s="1"/>
  <c r="T68" i="9"/>
  <c r="S68" i="9" s="1"/>
  <c r="T69" i="9"/>
  <c r="S69" i="9" s="1"/>
  <c r="T70" i="9"/>
  <c r="S70" i="9" s="1"/>
  <c r="T71" i="9"/>
  <c r="S71" i="9" s="1"/>
  <c r="T72" i="9"/>
  <c r="S72" i="9" s="1"/>
  <c r="T73" i="9"/>
  <c r="S73" i="9" s="1"/>
  <c r="T74" i="9"/>
  <c r="S74" i="9" s="1"/>
  <c r="T75" i="9"/>
  <c r="S75" i="9" s="1"/>
  <c r="T76" i="9"/>
  <c r="S76" i="9" s="1"/>
  <c r="T77" i="9"/>
  <c r="S77" i="9" s="1"/>
  <c r="T78" i="9"/>
  <c r="S78" i="9" s="1"/>
  <c r="T79" i="9"/>
  <c r="S79" i="9" s="1"/>
  <c r="T80" i="9"/>
  <c r="S80" i="9" s="1"/>
  <c r="T81" i="9"/>
  <c r="S81" i="9" s="1"/>
  <c r="T82" i="9"/>
  <c r="S82" i="9" s="1"/>
  <c r="T83" i="9"/>
  <c r="S83" i="9" s="1"/>
  <c r="T84" i="9"/>
  <c r="S84" i="9" s="1"/>
  <c r="T85" i="9"/>
  <c r="S85" i="9" s="1"/>
  <c r="T86" i="9"/>
  <c r="S86" i="9" s="1"/>
  <c r="T87" i="9"/>
  <c r="S87" i="9" s="1"/>
  <c r="T88" i="9"/>
  <c r="S88" i="9" s="1"/>
  <c r="T89" i="9"/>
  <c r="S89" i="9" s="1"/>
  <c r="T90" i="9"/>
  <c r="S90" i="9" s="1"/>
  <c r="T91" i="9"/>
  <c r="S91" i="9" s="1"/>
  <c r="T92" i="9"/>
  <c r="S92" i="9" s="1"/>
  <c r="T93" i="9"/>
  <c r="S93" i="9" s="1"/>
  <c r="T94" i="9"/>
  <c r="S94" i="9" s="1"/>
  <c r="T95" i="9"/>
  <c r="S95" i="9" s="1"/>
  <c r="T96" i="9"/>
  <c r="S96" i="9" s="1"/>
  <c r="T97" i="9"/>
  <c r="S97" i="9" s="1"/>
  <c r="T98" i="9"/>
  <c r="S98" i="9" s="1"/>
  <c r="T99" i="9"/>
  <c r="S99" i="9" s="1"/>
  <c r="T100" i="9"/>
  <c r="S100" i="9" s="1"/>
  <c r="T101" i="9"/>
  <c r="S101" i="9" s="1"/>
  <c r="T102" i="9"/>
  <c r="S102" i="9" s="1"/>
  <c r="T103" i="9"/>
  <c r="S103" i="9" s="1"/>
  <c r="T104" i="9"/>
  <c r="S104" i="9" s="1"/>
  <c r="T105" i="9"/>
  <c r="S105" i="9" s="1"/>
  <c r="T106" i="9"/>
  <c r="S106" i="9" s="1"/>
  <c r="T107" i="9"/>
  <c r="S107" i="9" s="1"/>
  <c r="T108" i="9"/>
  <c r="S108" i="9" s="1"/>
  <c r="T109" i="9"/>
  <c r="S109" i="9" s="1"/>
  <c r="T110" i="9"/>
  <c r="S110" i="9" s="1"/>
  <c r="T111" i="9"/>
  <c r="S111" i="9" s="1"/>
  <c r="T112" i="9"/>
  <c r="S112" i="9" s="1"/>
  <c r="T113" i="9"/>
  <c r="S113" i="9" s="1"/>
  <c r="T114" i="9"/>
  <c r="S114" i="9" s="1"/>
  <c r="T115" i="9"/>
  <c r="S115" i="9" s="1"/>
  <c r="T116" i="9"/>
  <c r="S116" i="9" s="1"/>
  <c r="T117" i="9"/>
  <c r="S117" i="9" s="1"/>
  <c r="T118" i="9"/>
  <c r="S118" i="9" s="1"/>
  <c r="T119" i="9"/>
  <c r="S119" i="9" s="1"/>
  <c r="T120" i="9"/>
  <c r="S120" i="9" s="1"/>
  <c r="T121" i="9"/>
  <c r="S121" i="9" s="1"/>
  <c r="T122" i="9"/>
  <c r="S122" i="9" s="1"/>
  <c r="T123" i="9"/>
  <c r="S123" i="9" s="1"/>
  <c r="T124" i="9"/>
  <c r="S124" i="9" s="1"/>
  <c r="T125" i="9"/>
  <c r="S125" i="9" s="1"/>
  <c r="T126" i="9"/>
  <c r="S126" i="9" s="1"/>
  <c r="T127" i="9"/>
  <c r="S127" i="9" s="1"/>
  <c r="T128" i="9"/>
  <c r="S128" i="9" s="1"/>
  <c r="T129" i="9"/>
  <c r="S129" i="9" s="1"/>
  <c r="T130" i="9"/>
  <c r="S130" i="9" s="1"/>
  <c r="T131" i="9"/>
  <c r="S131" i="9" s="1"/>
  <c r="T132" i="9"/>
  <c r="S132" i="9" s="1"/>
  <c r="T133" i="9"/>
  <c r="S133" i="9" s="1"/>
  <c r="T134" i="9"/>
  <c r="S134" i="9" s="1"/>
  <c r="T135" i="9"/>
  <c r="S135" i="9" s="1"/>
  <c r="T136" i="9"/>
  <c r="S136" i="9" s="1"/>
  <c r="T137" i="9"/>
  <c r="S137" i="9" s="1"/>
  <c r="T138" i="9"/>
  <c r="S138" i="9" s="1"/>
  <c r="T139" i="9"/>
  <c r="S139" i="9" s="1"/>
  <c r="T140" i="9"/>
  <c r="S140" i="9" s="1"/>
  <c r="T141" i="9"/>
  <c r="T142" i="9"/>
  <c r="T143" i="9"/>
  <c r="S143" i="9" s="1"/>
  <c r="T144" i="9"/>
  <c r="S144" i="9" s="1"/>
  <c r="T145" i="9"/>
  <c r="S145" i="9" s="1"/>
  <c r="T146" i="9"/>
  <c r="S146" i="9" s="1"/>
  <c r="T147" i="9"/>
  <c r="S147" i="9" s="1"/>
  <c r="T148" i="9"/>
  <c r="S148" i="9" s="1"/>
  <c r="T149" i="9"/>
  <c r="S149" i="9" s="1"/>
  <c r="T150" i="9"/>
  <c r="S150" i="9" s="1"/>
  <c r="T151" i="9"/>
  <c r="S151" i="9" s="1"/>
  <c r="T152" i="9"/>
  <c r="S152" i="9" s="1"/>
  <c r="T153" i="9"/>
  <c r="S153" i="9" s="1"/>
  <c r="T154" i="9"/>
  <c r="S154" i="9" s="1"/>
  <c r="T155" i="9"/>
  <c r="S155" i="9" s="1"/>
  <c r="T156" i="9"/>
  <c r="S156" i="9" s="1"/>
  <c r="T157" i="9"/>
  <c r="S157" i="9" s="1"/>
  <c r="T158" i="9"/>
  <c r="S158" i="9" s="1"/>
  <c r="T159" i="9"/>
  <c r="S159" i="9" s="1"/>
  <c r="T160" i="9"/>
  <c r="S160" i="9" s="1"/>
  <c r="T161" i="9"/>
  <c r="S161" i="9" s="1"/>
  <c r="T162" i="9"/>
  <c r="S162" i="9" s="1"/>
  <c r="T163" i="9"/>
  <c r="S163" i="9" s="1"/>
  <c r="T164" i="9"/>
  <c r="S164" i="9" s="1"/>
  <c r="T165" i="9"/>
  <c r="S165" i="9" s="1"/>
  <c r="T166" i="9"/>
  <c r="S166" i="9" s="1"/>
  <c r="T167" i="9"/>
  <c r="S167" i="9" s="1"/>
  <c r="T168" i="9"/>
  <c r="S168" i="9" s="1"/>
  <c r="T169" i="9"/>
  <c r="S169" i="9" s="1"/>
  <c r="T170" i="9"/>
  <c r="S170" i="9" s="1"/>
  <c r="T171" i="9"/>
  <c r="S171" i="9" s="1"/>
  <c r="T172" i="9"/>
  <c r="S172" i="9" s="1"/>
  <c r="T173" i="9"/>
  <c r="S173" i="9" s="1"/>
  <c r="T174" i="9"/>
  <c r="S174" i="9" s="1"/>
  <c r="T175" i="9"/>
  <c r="S175" i="9" s="1"/>
  <c r="T176" i="9"/>
  <c r="S176" i="9" s="1"/>
  <c r="T177" i="9"/>
  <c r="S177" i="9" s="1"/>
  <c r="T178" i="9"/>
  <c r="S178" i="9" s="1"/>
  <c r="T179" i="9"/>
  <c r="S179" i="9" s="1"/>
  <c r="T180" i="9"/>
  <c r="S180" i="9" s="1"/>
  <c r="T181" i="9"/>
  <c r="S181" i="9" s="1"/>
  <c r="T182" i="9"/>
  <c r="S182" i="9" s="1"/>
  <c r="T183" i="9"/>
  <c r="S183" i="9" s="1"/>
  <c r="T184" i="9"/>
  <c r="S184" i="9" s="1"/>
  <c r="T185" i="9"/>
  <c r="S185" i="9" s="1"/>
  <c r="T186" i="9"/>
  <c r="S186" i="9" s="1"/>
  <c r="T187" i="9"/>
  <c r="S187" i="9" s="1"/>
  <c r="T188" i="9"/>
  <c r="S188" i="9" s="1"/>
  <c r="T189" i="9"/>
  <c r="S189" i="9" s="1"/>
  <c r="T190" i="9"/>
  <c r="S190" i="9" s="1"/>
  <c r="T191" i="9"/>
  <c r="S191" i="9" s="1"/>
  <c r="T192" i="9"/>
  <c r="S192" i="9" s="1"/>
  <c r="T193" i="9"/>
  <c r="S193" i="9" s="1"/>
  <c r="T194" i="9"/>
  <c r="S194" i="9" s="1"/>
  <c r="T195" i="9"/>
  <c r="S195" i="9" s="1"/>
  <c r="T196" i="9"/>
  <c r="S196" i="9" s="1"/>
  <c r="T197" i="9"/>
  <c r="S197" i="9" s="1"/>
  <c r="T198" i="9"/>
  <c r="S198" i="9" s="1"/>
  <c r="T199" i="9"/>
  <c r="S199" i="9" s="1"/>
  <c r="T200" i="9"/>
  <c r="S200" i="9" s="1"/>
  <c r="T201" i="9"/>
  <c r="S201" i="9" s="1"/>
  <c r="T202" i="9"/>
  <c r="S202" i="9" s="1"/>
  <c r="T203" i="9"/>
  <c r="S203" i="9" s="1"/>
  <c r="T204" i="9"/>
  <c r="S204" i="9" s="1"/>
  <c r="T205" i="9"/>
  <c r="S205" i="9" s="1"/>
  <c r="T206" i="9"/>
  <c r="S206" i="9" s="1"/>
  <c r="T207" i="9"/>
  <c r="S207" i="9" s="1"/>
  <c r="T208" i="9"/>
  <c r="S208" i="9" s="1"/>
  <c r="T209" i="9"/>
  <c r="S209" i="9" s="1"/>
  <c r="T210" i="9"/>
  <c r="S210" i="9" s="1"/>
  <c r="T211" i="9"/>
  <c r="S211" i="9" s="1"/>
  <c r="T212" i="9"/>
  <c r="S212" i="9" s="1"/>
  <c r="T213" i="9"/>
  <c r="S213" i="9" s="1"/>
  <c r="T214" i="9"/>
  <c r="S214" i="9" s="1"/>
  <c r="T215" i="9"/>
  <c r="S215" i="9" s="1"/>
  <c r="T216" i="9"/>
  <c r="S216" i="9" s="1"/>
  <c r="T217" i="9"/>
  <c r="S217" i="9" s="1"/>
  <c r="T218" i="9"/>
  <c r="S218" i="9" s="1"/>
  <c r="T219" i="9"/>
  <c r="S219" i="9" s="1"/>
  <c r="T220" i="9"/>
  <c r="S220" i="9" s="1"/>
  <c r="T221" i="9"/>
  <c r="S221" i="9" s="1"/>
  <c r="T222" i="9"/>
  <c r="S222" i="9" s="1"/>
  <c r="T223" i="9"/>
  <c r="S223" i="9" s="1"/>
  <c r="Z9" i="9"/>
  <c r="Y9" i="9" s="1"/>
  <c r="Z10" i="9"/>
  <c r="Y10" i="9" s="1"/>
  <c r="Z11" i="9"/>
  <c r="Y11" i="9" s="1"/>
  <c r="Z12" i="9"/>
  <c r="Y12" i="9" s="1"/>
  <c r="Z13" i="9"/>
  <c r="Y13" i="9" s="1"/>
  <c r="Z14" i="9"/>
  <c r="Y14" i="9" s="1"/>
  <c r="Z15" i="9"/>
  <c r="Y15" i="9" s="1"/>
  <c r="Z16" i="9"/>
  <c r="Y16" i="9" s="1"/>
  <c r="Z17" i="9"/>
  <c r="Y17" i="9" s="1"/>
  <c r="Z18" i="9"/>
  <c r="Y18" i="9" s="1"/>
  <c r="Z19" i="9"/>
  <c r="Y19" i="9" s="1"/>
  <c r="Z20" i="9"/>
  <c r="Y20" i="9" s="1"/>
  <c r="Z21" i="9"/>
  <c r="Y21" i="9" s="1"/>
  <c r="Z22" i="9"/>
  <c r="Y22" i="9" s="1"/>
  <c r="Z23" i="9"/>
  <c r="Y23" i="9" s="1"/>
  <c r="Z24" i="9"/>
  <c r="Y24" i="9" s="1"/>
  <c r="Z25" i="9"/>
  <c r="Y25" i="9" s="1"/>
  <c r="Z26" i="9"/>
  <c r="Y26" i="9" s="1"/>
  <c r="Z27" i="9"/>
  <c r="Y27" i="9" s="1"/>
  <c r="Z28" i="9"/>
  <c r="Y28" i="9" s="1"/>
  <c r="Z29" i="9"/>
  <c r="Y29" i="9" s="1"/>
  <c r="Z30" i="9"/>
  <c r="Y30" i="9" s="1"/>
  <c r="Z31" i="9"/>
  <c r="Y31" i="9" s="1"/>
  <c r="Z32" i="9"/>
  <c r="Y32" i="9" s="1"/>
  <c r="Z33" i="9"/>
  <c r="Y33" i="9" s="1"/>
  <c r="Z34" i="9"/>
  <c r="Y34" i="9" s="1"/>
  <c r="Z35" i="9"/>
  <c r="Y35" i="9" s="1"/>
  <c r="Z36" i="9"/>
  <c r="Y36" i="9" s="1"/>
  <c r="Z37" i="9"/>
  <c r="Y37" i="9" s="1"/>
  <c r="Z38" i="9"/>
  <c r="Y38" i="9" s="1"/>
  <c r="Z39" i="9"/>
  <c r="Y39" i="9" s="1"/>
  <c r="Z40" i="9"/>
  <c r="Y40" i="9" s="1"/>
  <c r="Z41" i="9"/>
  <c r="Y41" i="9" s="1"/>
  <c r="Z42" i="9"/>
  <c r="Y42" i="9" s="1"/>
  <c r="Z43" i="9"/>
  <c r="Y43" i="9" s="1"/>
  <c r="Z44" i="9"/>
  <c r="Y44" i="9" s="1"/>
  <c r="Z45" i="9"/>
  <c r="Y45" i="9" s="1"/>
  <c r="Z46" i="9"/>
  <c r="Y46" i="9" s="1"/>
  <c r="Z47" i="9"/>
  <c r="Y47" i="9" s="1"/>
  <c r="Z48" i="9"/>
  <c r="Y48" i="9" s="1"/>
  <c r="Z49" i="9"/>
  <c r="Y49" i="9" s="1"/>
  <c r="Z50" i="9"/>
  <c r="Y50" i="9" s="1"/>
  <c r="Z51" i="9"/>
  <c r="Y51" i="9" s="1"/>
  <c r="Z52" i="9"/>
  <c r="Y52" i="9" s="1"/>
  <c r="Z53" i="9"/>
  <c r="Y53" i="9" s="1"/>
  <c r="Z54" i="9"/>
  <c r="Y54" i="9" s="1"/>
  <c r="Z55" i="9"/>
  <c r="Y55" i="9" s="1"/>
  <c r="Z56" i="9"/>
  <c r="Y56" i="9" s="1"/>
  <c r="Z57" i="9"/>
  <c r="Y57" i="9" s="1"/>
  <c r="Z58" i="9"/>
  <c r="Y58" i="9" s="1"/>
  <c r="Z59" i="9"/>
  <c r="Y59" i="9" s="1"/>
  <c r="Z60" i="9"/>
  <c r="Y60" i="9" s="1"/>
  <c r="Z61" i="9"/>
  <c r="Y61" i="9" s="1"/>
  <c r="Z62" i="9"/>
  <c r="Y62" i="9" s="1"/>
  <c r="Z63" i="9"/>
  <c r="Y63" i="9" s="1"/>
  <c r="Z64" i="9"/>
  <c r="Y64" i="9" s="1"/>
  <c r="Z65" i="9"/>
  <c r="Y65" i="9" s="1"/>
  <c r="Z66" i="9"/>
  <c r="Y66" i="9" s="1"/>
  <c r="Z67" i="9"/>
  <c r="Y67" i="9" s="1"/>
  <c r="Z68" i="9"/>
  <c r="Y68" i="9" s="1"/>
  <c r="Z69" i="9"/>
  <c r="Y69" i="9" s="1"/>
  <c r="Z70" i="9"/>
  <c r="Y70" i="9" s="1"/>
  <c r="Z71" i="9"/>
  <c r="Y71" i="9" s="1"/>
  <c r="Z72" i="9"/>
  <c r="Y72" i="9" s="1"/>
  <c r="Z73" i="9"/>
  <c r="Y73" i="9" s="1"/>
  <c r="Z74" i="9"/>
  <c r="Y74" i="9" s="1"/>
  <c r="Z75" i="9"/>
  <c r="Y75" i="9" s="1"/>
  <c r="Z76" i="9"/>
  <c r="Y76" i="9" s="1"/>
  <c r="Z77" i="9"/>
  <c r="Y77" i="9" s="1"/>
  <c r="Z78" i="9"/>
  <c r="Y78" i="9" s="1"/>
  <c r="Z79" i="9"/>
  <c r="Y79" i="9" s="1"/>
  <c r="Z80" i="9"/>
  <c r="Y80" i="9" s="1"/>
  <c r="Z81" i="9"/>
  <c r="Y81" i="9" s="1"/>
  <c r="Z82" i="9"/>
  <c r="Y82" i="9" s="1"/>
  <c r="Z83" i="9"/>
  <c r="Y83" i="9" s="1"/>
  <c r="Z84" i="9"/>
  <c r="Y84" i="9" s="1"/>
  <c r="Z85" i="9"/>
  <c r="Y85" i="9" s="1"/>
  <c r="Z86" i="9"/>
  <c r="Y86" i="9" s="1"/>
  <c r="Z87" i="9"/>
  <c r="Y87" i="9" s="1"/>
  <c r="Z88" i="9"/>
  <c r="Y88" i="9" s="1"/>
  <c r="Z89" i="9"/>
  <c r="Y89" i="9" s="1"/>
  <c r="Z90" i="9"/>
  <c r="Y90" i="9" s="1"/>
  <c r="Z91" i="9"/>
  <c r="Y91" i="9" s="1"/>
  <c r="Z92" i="9"/>
  <c r="Y92" i="9" s="1"/>
  <c r="Z93" i="9"/>
  <c r="Y93" i="9" s="1"/>
  <c r="Z94" i="9"/>
  <c r="Y94" i="9" s="1"/>
  <c r="Z95" i="9"/>
  <c r="Y95" i="9" s="1"/>
  <c r="Z96" i="9"/>
  <c r="Y96" i="9" s="1"/>
  <c r="Z97" i="9"/>
  <c r="Y97" i="9" s="1"/>
  <c r="Z98" i="9"/>
  <c r="Y98" i="9" s="1"/>
  <c r="Z99" i="9"/>
  <c r="Y99" i="9" s="1"/>
  <c r="Z100" i="9"/>
  <c r="Y100" i="9" s="1"/>
  <c r="Z101" i="9"/>
  <c r="Y101" i="9" s="1"/>
  <c r="Z102" i="9"/>
  <c r="Y102" i="9" s="1"/>
  <c r="Z103" i="9"/>
  <c r="Y103" i="9" s="1"/>
  <c r="Z104" i="9"/>
  <c r="Y104" i="9" s="1"/>
  <c r="Z105" i="9"/>
  <c r="Y105" i="9" s="1"/>
  <c r="Z106" i="9"/>
  <c r="Y106" i="9" s="1"/>
  <c r="Z107" i="9"/>
  <c r="Y107" i="9" s="1"/>
  <c r="Z108" i="9"/>
  <c r="Y108" i="9" s="1"/>
  <c r="Z109" i="9"/>
  <c r="Y109" i="9" s="1"/>
  <c r="Z110" i="9"/>
  <c r="Y110" i="9" s="1"/>
  <c r="Z111" i="9"/>
  <c r="Y111" i="9" s="1"/>
  <c r="Z112" i="9"/>
  <c r="Y112" i="9" s="1"/>
  <c r="Z113" i="9"/>
  <c r="Y113" i="9" s="1"/>
  <c r="Z114" i="9"/>
  <c r="Y114" i="9" s="1"/>
  <c r="Z115" i="9"/>
  <c r="Y115" i="9" s="1"/>
  <c r="Z116" i="9"/>
  <c r="Y116" i="9" s="1"/>
  <c r="Z117" i="9"/>
  <c r="Y117" i="9" s="1"/>
  <c r="Z118" i="9"/>
  <c r="Y118" i="9" s="1"/>
  <c r="Z119" i="9"/>
  <c r="Y119" i="9" s="1"/>
  <c r="Z120" i="9"/>
  <c r="Y120" i="9" s="1"/>
  <c r="Z121" i="9"/>
  <c r="Y121" i="9" s="1"/>
  <c r="Z122" i="9"/>
  <c r="Y122" i="9" s="1"/>
  <c r="Z123" i="9"/>
  <c r="Y123" i="9" s="1"/>
  <c r="Z124" i="9"/>
  <c r="Y124" i="9" s="1"/>
  <c r="Z125" i="9"/>
  <c r="Y125" i="9" s="1"/>
  <c r="Z126" i="9"/>
  <c r="Y126" i="9" s="1"/>
  <c r="Z127" i="9"/>
  <c r="Y127" i="9" s="1"/>
  <c r="Z128" i="9"/>
  <c r="Y128" i="9" s="1"/>
  <c r="Z129" i="9"/>
  <c r="Y129" i="9" s="1"/>
  <c r="Z130" i="9"/>
  <c r="Y130" i="9" s="1"/>
  <c r="Z131" i="9"/>
  <c r="Y131" i="9" s="1"/>
  <c r="Z132" i="9"/>
  <c r="Y132" i="9" s="1"/>
  <c r="Z133" i="9"/>
  <c r="Y133" i="9" s="1"/>
  <c r="Z134" i="9"/>
  <c r="Y134" i="9" s="1"/>
  <c r="Z135" i="9"/>
  <c r="Y135" i="9" s="1"/>
  <c r="Z136" i="9"/>
  <c r="Y136" i="9" s="1"/>
  <c r="Z137" i="9"/>
  <c r="Y137" i="9" s="1"/>
  <c r="Z138" i="9"/>
  <c r="Y138" i="9" s="1"/>
  <c r="Z139" i="9"/>
  <c r="Y139" i="9" s="1"/>
  <c r="Z140" i="9"/>
  <c r="Y140" i="9" s="1"/>
  <c r="Z141" i="9"/>
  <c r="Y141" i="9" s="1"/>
  <c r="Z142" i="9"/>
  <c r="Y142" i="9" s="1"/>
  <c r="Z143" i="9"/>
  <c r="Y143" i="9" s="1"/>
  <c r="Z144" i="9"/>
  <c r="Y144" i="9" s="1"/>
  <c r="Z145" i="9"/>
  <c r="Y145" i="9" s="1"/>
  <c r="Z146" i="9"/>
  <c r="Y146" i="9" s="1"/>
  <c r="Z147" i="9"/>
  <c r="Y147" i="9" s="1"/>
  <c r="Z148" i="9"/>
  <c r="Y148" i="9" s="1"/>
  <c r="Z149" i="9"/>
  <c r="Y149" i="9" s="1"/>
  <c r="Z150" i="9"/>
  <c r="Y150" i="9" s="1"/>
  <c r="Z151" i="9"/>
  <c r="Y151" i="9" s="1"/>
  <c r="Z152" i="9"/>
  <c r="Y152" i="9" s="1"/>
  <c r="Z153" i="9"/>
  <c r="Y153" i="9" s="1"/>
  <c r="Z154" i="9"/>
  <c r="Y154" i="9" s="1"/>
  <c r="Z155" i="9"/>
  <c r="Y155" i="9" s="1"/>
  <c r="Z156" i="9"/>
  <c r="Y156" i="9" s="1"/>
  <c r="Z157" i="9"/>
  <c r="Y157" i="9" s="1"/>
  <c r="Z158" i="9"/>
  <c r="Y158" i="9" s="1"/>
  <c r="Z159" i="9"/>
  <c r="Y159" i="9" s="1"/>
  <c r="Z160" i="9"/>
  <c r="Y160" i="9" s="1"/>
  <c r="Z161" i="9"/>
  <c r="Y161" i="9" s="1"/>
  <c r="Z162" i="9"/>
  <c r="Y162" i="9" s="1"/>
  <c r="Z163" i="9"/>
  <c r="Y163" i="9" s="1"/>
  <c r="Z164" i="9"/>
  <c r="Y164" i="9" s="1"/>
  <c r="Z165" i="9"/>
  <c r="Y165" i="9" s="1"/>
  <c r="Z166" i="9"/>
  <c r="Y166" i="9" s="1"/>
  <c r="Z167" i="9"/>
  <c r="Y167" i="9" s="1"/>
  <c r="Z168" i="9"/>
  <c r="Y168" i="9" s="1"/>
  <c r="Z169" i="9"/>
  <c r="Y169" i="9" s="1"/>
  <c r="Z170" i="9"/>
  <c r="Y170" i="9" s="1"/>
  <c r="Z171" i="9"/>
  <c r="Y171" i="9" s="1"/>
  <c r="Z172" i="9"/>
  <c r="Y172" i="9" s="1"/>
  <c r="Z173" i="9"/>
  <c r="Y173" i="9" s="1"/>
  <c r="Z174" i="9"/>
  <c r="Y174" i="9" s="1"/>
  <c r="Z175" i="9"/>
  <c r="Y175" i="9" s="1"/>
  <c r="Z176" i="9"/>
  <c r="Y176" i="9" s="1"/>
  <c r="Z177" i="9"/>
  <c r="Y177" i="9" s="1"/>
  <c r="Z178" i="9"/>
  <c r="Y178" i="9" s="1"/>
  <c r="Z179" i="9"/>
  <c r="Y179" i="9" s="1"/>
  <c r="Z180" i="9"/>
  <c r="Y180" i="9" s="1"/>
  <c r="Z181" i="9"/>
  <c r="Y181" i="9" s="1"/>
  <c r="Z182" i="9"/>
  <c r="Y182" i="9" s="1"/>
  <c r="Z183" i="9"/>
  <c r="Y183" i="9" s="1"/>
  <c r="Z184" i="9"/>
  <c r="Y184" i="9" s="1"/>
  <c r="Z185" i="9"/>
  <c r="Y185" i="9" s="1"/>
  <c r="Z186" i="9"/>
  <c r="Y186" i="9" s="1"/>
  <c r="Z187" i="9"/>
  <c r="Y187" i="9" s="1"/>
  <c r="Z188" i="9"/>
  <c r="Y188" i="9" s="1"/>
  <c r="Z189" i="9"/>
  <c r="Y189" i="9" s="1"/>
  <c r="Z190" i="9"/>
  <c r="Y190" i="9" s="1"/>
  <c r="Z191" i="9"/>
  <c r="Y191" i="9" s="1"/>
  <c r="Z192" i="9"/>
  <c r="Y192" i="9" s="1"/>
  <c r="Z193" i="9"/>
  <c r="Y193" i="9" s="1"/>
  <c r="Z194" i="9"/>
  <c r="Y194" i="9" s="1"/>
  <c r="Z195" i="9"/>
  <c r="Y195" i="9" s="1"/>
  <c r="Z196" i="9"/>
  <c r="Y196" i="9" s="1"/>
  <c r="Z197" i="9"/>
  <c r="Y197" i="9" s="1"/>
  <c r="Z198" i="9"/>
  <c r="Y198" i="9" s="1"/>
  <c r="Z199" i="9"/>
  <c r="Y199" i="9" s="1"/>
  <c r="Z200" i="9"/>
  <c r="Y200" i="9" s="1"/>
  <c r="Z201" i="9"/>
  <c r="Y201" i="9" s="1"/>
  <c r="Z202" i="9"/>
  <c r="Y202" i="9" s="1"/>
  <c r="Z203" i="9"/>
  <c r="Y203" i="9" s="1"/>
  <c r="Z204" i="9"/>
  <c r="Y204" i="9" s="1"/>
  <c r="Z205" i="9"/>
  <c r="Y205" i="9" s="1"/>
  <c r="Z206" i="9"/>
  <c r="Y206" i="9" s="1"/>
  <c r="Z207" i="9"/>
  <c r="Y207" i="9" s="1"/>
  <c r="Z208" i="9"/>
  <c r="Y208" i="9" s="1"/>
  <c r="Z209" i="9"/>
  <c r="Y209" i="9" s="1"/>
  <c r="Z210" i="9"/>
  <c r="Y210" i="9" s="1"/>
  <c r="Z211" i="9"/>
  <c r="Y211" i="9" s="1"/>
  <c r="Z212" i="9"/>
  <c r="Y212" i="9" s="1"/>
  <c r="Z213" i="9"/>
  <c r="Y213" i="9" s="1"/>
  <c r="Z214" i="9"/>
  <c r="Y214" i="9" s="1"/>
  <c r="Z215" i="9"/>
  <c r="Y215" i="9" s="1"/>
  <c r="Z216" i="9"/>
  <c r="Y216" i="9" s="1"/>
  <c r="Z217" i="9"/>
  <c r="Y217" i="9" s="1"/>
  <c r="Z218" i="9"/>
  <c r="Y218" i="9" s="1"/>
  <c r="Z219" i="9"/>
  <c r="Y219" i="9" s="1"/>
  <c r="Z220" i="9"/>
  <c r="Y220" i="9" s="1"/>
  <c r="Z221" i="9"/>
  <c r="Y221" i="9" s="1"/>
  <c r="Z222" i="9"/>
  <c r="Y222" i="9" s="1"/>
  <c r="Z223" i="9"/>
  <c r="Y223" i="9" s="1"/>
  <c r="AF9" i="9"/>
  <c r="AE9" i="9" s="1"/>
  <c r="AF10" i="9"/>
  <c r="AE10" i="9" s="1"/>
  <c r="AF11" i="9"/>
  <c r="AE11" i="9" s="1"/>
  <c r="AF12" i="9"/>
  <c r="AE12" i="9" s="1"/>
  <c r="AF13" i="9"/>
  <c r="AE13" i="9" s="1"/>
  <c r="AF14" i="9"/>
  <c r="AE14" i="9" s="1"/>
  <c r="AF15" i="9"/>
  <c r="AE15" i="9" s="1"/>
  <c r="AF16" i="9"/>
  <c r="AE16" i="9" s="1"/>
  <c r="AF17" i="9"/>
  <c r="AE17" i="9" s="1"/>
  <c r="AF18" i="9"/>
  <c r="AE18" i="9" s="1"/>
  <c r="AF19" i="9"/>
  <c r="AE19" i="9" s="1"/>
  <c r="AF20" i="9"/>
  <c r="AE20" i="9" s="1"/>
  <c r="AF21" i="9"/>
  <c r="AE21" i="9" s="1"/>
  <c r="AF22" i="9"/>
  <c r="AE22" i="9" s="1"/>
  <c r="AF23" i="9"/>
  <c r="AE23" i="9" s="1"/>
  <c r="AF24" i="9"/>
  <c r="AE24" i="9" s="1"/>
  <c r="AF25" i="9"/>
  <c r="AE25" i="9" s="1"/>
  <c r="AF26" i="9"/>
  <c r="AE26" i="9" s="1"/>
  <c r="AF27" i="9"/>
  <c r="AE27" i="9" s="1"/>
  <c r="AF28" i="9"/>
  <c r="AE28" i="9" s="1"/>
  <c r="AF29" i="9"/>
  <c r="AE29" i="9" s="1"/>
  <c r="AF30" i="9"/>
  <c r="AE30" i="9" s="1"/>
  <c r="AF31" i="9"/>
  <c r="AE31" i="9" s="1"/>
  <c r="AF32" i="9"/>
  <c r="AE32" i="9" s="1"/>
  <c r="AF33" i="9"/>
  <c r="AE33" i="9" s="1"/>
  <c r="AF34" i="9"/>
  <c r="AE34" i="9" s="1"/>
  <c r="AF35" i="9"/>
  <c r="AE35" i="9" s="1"/>
  <c r="AF36" i="9"/>
  <c r="AE36" i="9" s="1"/>
  <c r="AF37" i="9"/>
  <c r="AE37" i="9" s="1"/>
  <c r="AF38" i="9"/>
  <c r="AE38" i="9" s="1"/>
  <c r="AF39" i="9"/>
  <c r="AE39" i="9" s="1"/>
  <c r="AF40" i="9"/>
  <c r="AE40" i="9" s="1"/>
  <c r="AF41" i="9"/>
  <c r="AE41" i="9" s="1"/>
  <c r="AF42" i="9"/>
  <c r="AE42" i="9" s="1"/>
  <c r="AF43" i="9"/>
  <c r="AE43" i="9" s="1"/>
  <c r="AF44" i="9"/>
  <c r="AE44" i="9" s="1"/>
  <c r="AF45" i="9"/>
  <c r="AE45" i="9" s="1"/>
  <c r="AF46" i="9"/>
  <c r="AE46" i="9" s="1"/>
  <c r="AF47" i="9"/>
  <c r="AE47" i="9" s="1"/>
  <c r="AF48" i="9"/>
  <c r="AE48" i="9" s="1"/>
  <c r="AF49" i="9"/>
  <c r="AE49" i="9" s="1"/>
  <c r="AF50" i="9"/>
  <c r="AE50" i="9" s="1"/>
  <c r="AF51" i="9"/>
  <c r="AE51" i="9" s="1"/>
  <c r="AF52" i="9"/>
  <c r="AE52" i="9" s="1"/>
  <c r="AF53" i="9"/>
  <c r="AE53" i="9" s="1"/>
  <c r="AF54" i="9"/>
  <c r="AE54" i="9" s="1"/>
  <c r="AF55" i="9"/>
  <c r="AE55" i="9" s="1"/>
  <c r="AF56" i="9"/>
  <c r="AE56" i="9" s="1"/>
  <c r="AF57" i="9"/>
  <c r="AE57" i="9" s="1"/>
  <c r="AF58" i="9"/>
  <c r="AE58" i="9" s="1"/>
  <c r="AF59" i="9"/>
  <c r="AE59" i="9" s="1"/>
  <c r="AF60" i="9"/>
  <c r="AE60" i="9" s="1"/>
  <c r="AF61" i="9"/>
  <c r="AE61" i="9" s="1"/>
  <c r="AF62" i="9"/>
  <c r="AE62" i="9" s="1"/>
  <c r="AF63" i="9"/>
  <c r="AE63" i="9" s="1"/>
  <c r="AF64" i="9"/>
  <c r="AE64" i="9" s="1"/>
  <c r="AF65" i="9"/>
  <c r="AE65" i="9" s="1"/>
  <c r="AF66" i="9"/>
  <c r="AE66" i="9" s="1"/>
  <c r="AF67" i="9"/>
  <c r="AE67" i="9" s="1"/>
  <c r="AF68" i="9"/>
  <c r="AE68" i="9" s="1"/>
  <c r="AF69" i="9"/>
  <c r="AE69" i="9" s="1"/>
  <c r="AF70" i="9"/>
  <c r="AE70" i="9" s="1"/>
  <c r="AF71" i="9"/>
  <c r="AE71" i="9" s="1"/>
  <c r="AF72" i="9"/>
  <c r="AE72" i="9" s="1"/>
  <c r="AF73" i="9"/>
  <c r="AE73" i="9" s="1"/>
  <c r="AF74" i="9"/>
  <c r="AE74" i="9" s="1"/>
  <c r="AF75" i="9"/>
  <c r="AE75" i="9" s="1"/>
  <c r="AF76" i="9"/>
  <c r="AE76" i="9" s="1"/>
  <c r="AF77" i="9"/>
  <c r="AE77" i="9" s="1"/>
  <c r="AF78" i="9"/>
  <c r="AE78" i="9" s="1"/>
  <c r="AF79" i="9"/>
  <c r="AE79" i="9" s="1"/>
  <c r="AF80" i="9"/>
  <c r="AE80" i="9" s="1"/>
  <c r="AF81" i="9"/>
  <c r="AE81" i="9" s="1"/>
  <c r="AF82" i="9"/>
  <c r="AE82" i="9" s="1"/>
  <c r="AF83" i="9"/>
  <c r="AE83" i="9" s="1"/>
  <c r="AF84" i="9"/>
  <c r="AE84" i="9" s="1"/>
  <c r="AF85" i="9"/>
  <c r="AE85" i="9" s="1"/>
  <c r="AF86" i="9"/>
  <c r="AE86" i="9" s="1"/>
  <c r="AF87" i="9"/>
  <c r="AE87" i="9" s="1"/>
  <c r="AF88" i="9"/>
  <c r="AE88" i="9" s="1"/>
  <c r="AF89" i="9"/>
  <c r="AE89" i="9" s="1"/>
  <c r="AF90" i="9"/>
  <c r="AE90" i="9" s="1"/>
  <c r="AF91" i="9"/>
  <c r="AE91" i="9" s="1"/>
  <c r="AF92" i="9"/>
  <c r="AE92" i="9" s="1"/>
  <c r="AF93" i="9"/>
  <c r="AE93" i="9" s="1"/>
  <c r="AF94" i="9"/>
  <c r="AE94" i="9" s="1"/>
  <c r="AF95" i="9"/>
  <c r="AE95" i="9" s="1"/>
  <c r="AF96" i="9"/>
  <c r="AE96" i="9" s="1"/>
  <c r="AF97" i="9"/>
  <c r="AE97" i="9" s="1"/>
  <c r="AF98" i="9"/>
  <c r="AE98" i="9" s="1"/>
  <c r="AF99" i="9"/>
  <c r="AE99" i="9" s="1"/>
  <c r="AF100" i="9"/>
  <c r="AE100" i="9" s="1"/>
  <c r="AF101" i="9"/>
  <c r="AE101" i="9" s="1"/>
  <c r="AF102" i="9"/>
  <c r="AE102" i="9" s="1"/>
  <c r="AF103" i="9"/>
  <c r="AE103" i="9" s="1"/>
  <c r="AF104" i="9"/>
  <c r="AE104" i="9" s="1"/>
  <c r="AF105" i="9"/>
  <c r="AE105" i="9" s="1"/>
  <c r="AF106" i="9"/>
  <c r="AE106" i="9" s="1"/>
  <c r="AF107" i="9"/>
  <c r="AE107" i="9" s="1"/>
  <c r="AF108" i="9"/>
  <c r="AE108" i="9" s="1"/>
  <c r="AF109" i="9"/>
  <c r="AE109" i="9" s="1"/>
  <c r="AF110" i="9"/>
  <c r="AE110" i="9" s="1"/>
  <c r="AF111" i="9"/>
  <c r="AE111" i="9" s="1"/>
  <c r="AF112" i="9"/>
  <c r="AE112" i="9" s="1"/>
  <c r="AF113" i="9"/>
  <c r="AE113" i="9" s="1"/>
  <c r="AF114" i="9"/>
  <c r="AE114" i="9" s="1"/>
  <c r="AF115" i="9"/>
  <c r="AE115" i="9" s="1"/>
  <c r="AF116" i="9"/>
  <c r="AE116" i="9" s="1"/>
  <c r="AF117" i="9"/>
  <c r="AE117" i="9" s="1"/>
  <c r="AF118" i="9"/>
  <c r="AE118" i="9" s="1"/>
  <c r="AF119" i="9"/>
  <c r="AE119" i="9" s="1"/>
  <c r="AF120" i="9"/>
  <c r="AE120" i="9" s="1"/>
  <c r="AF121" i="9"/>
  <c r="AE121" i="9" s="1"/>
  <c r="AF122" i="9"/>
  <c r="AE122" i="9" s="1"/>
  <c r="AF123" i="9"/>
  <c r="AE123" i="9" s="1"/>
  <c r="AF124" i="9"/>
  <c r="AE124" i="9" s="1"/>
  <c r="AF125" i="9"/>
  <c r="AE125" i="9" s="1"/>
  <c r="AF126" i="9"/>
  <c r="AE126" i="9" s="1"/>
  <c r="AF127" i="9"/>
  <c r="AE127" i="9" s="1"/>
  <c r="AF128" i="9"/>
  <c r="AE128" i="9" s="1"/>
  <c r="AF129" i="9"/>
  <c r="AE129" i="9" s="1"/>
  <c r="AF130" i="9"/>
  <c r="AE130" i="9" s="1"/>
  <c r="AF131" i="9"/>
  <c r="AE131" i="9" s="1"/>
  <c r="AF132" i="9"/>
  <c r="AE132" i="9" s="1"/>
  <c r="AF133" i="9"/>
  <c r="AE133" i="9" s="1"/>
  <c r="AF134" i="9"/>
  <c r="AE134" i="9" s="1"/>
  <c r="AF135" i="9"/>
  <c r="AE135" i="9" s="1"/>
  <c r="AF136" i="9"/>
  <c r="AE136" i="9" s="1"/>
  <c r="AF137" i="9"/>
  <c r="AE137" i="9" s="1"/>
  <c r="AF138" i="9"/>
  <c r="AE138" i="9" s="1"/>
  <c r="AF139" i="9"/>
  <c r="AE139" i="9" s="1"/>
  <c r="AF140" i="9"/>
  <c r="AE140" i="9" s="1"/>
  <c r="AF141" i="9"/>
  <c r="AE141" i="9" s="1"/>
  <c r="AF142" i="9"/>
  <c r="AE142" i="9" s="1"/>
  <c r="AF143" i="9"/>
  <c r="AE143" i="9" s="1"/>
  <c r="AF144" i="9"/>
  <c r="AE144" i="9" s="1"/>
  <c r="AF145" i="9"/>
  <c r="AE145" i="9" s="1"/>
  <c r="AF146" i="9"/>
  <c r="AE146" i="9" s="1"/>
  <c r="AF147" i="9"/>
  <c r="AE147" i="9" s="1"/>
  <c r="AF148" i="9"/>
  <c r="AE148" i="9" s="1"/>
  <c r="AF149" i="9"/>
  <c r="AE149" i="9" s="1"/>
  <c r="AF150" i="9"/>
  <c r="AE150" i="9" s="1"/>
  <c r="AF151" i="9"/>
  <c r="AE151" i="9" s="1"/>
  <c r="AF152" i="9"/>
  <c r="AE152" i="9" s="1"/>
  <c r="AF153" i="9"/>
  <c r="AE153" i="9" s="1"/>
  <c r="AF154" i="9"/>
  <c r="AE154" i="9" s="1"/>
  <c r="AF155" i="9"/>
  <c r="AE155" i="9" s="1"/>
  <c r="AF156" i="9"/>
  <c r="AE156" i="9" s="1"/>
  <c r="AF157" i="9"/>
  <c r="AE157" i="9" s="1"/>
  <c r="AF158" i="9"/>
  <c r="AE158" i="9" s="1"/>
  <c r="AF159" i="9"/>
  <c r="AE159" i="9" s="1"/>
  <c r="AF160" i="9"/>
  <c r="AE160" i="9" s="1"/>
  <c r="AF161" i="9"/>
  <c r="AE161" i="9" s="1"/>
  <c r="AF162" i="9"/>
  <c r="AE162" i="9" s="1"/>
  <c r="AF163" i="9"/>
  <c r="AE163" i="9" s="1"/>
  <c r="AF164" i="9"/>
  <c r="AE164" i="9" s="1"/>
  <c r="AF165" i="9"/>
  <c r="AE165" i="9" s="1"/>
  <c r="AF166" i="9"/>
  <c r="AE166" i="9" s="1"/>
  <c r="AF167" i="9"/>
  <c r="AE167" i="9" s="1"/>
  <c r="AF168" i="9"/>
  <c r="AE168" i="9" s="1"/>
  <c r="AF169" i="9"/>
  <c r="AE169" i="9" s="1"/>
  <c r="AF170" i="9"/>
  <c r="AE170" i="9" s="1"/>
  <c r="AF171" i="9"/>
  <c r="AE171" i="9" s="1"/>
  <c r="AF172" i="9"/>
  <c r="AE172" i="9" s="1"/>
  <c r="AF173" i="9"/>
  <c r="AE173" i="9" s="1"/>
  <c r="AF174" i="9"/>
  <c r="AE174" i="9" s="1"/>
  <c r="AF175" i="9"/>
  <c r="AE175" i="9" s="1"/>
  <c r="AF176" i="9"/>
  <c r="AE176" i="9" s="1"/>
  <c r="AF177" i="9"/>
  <c r="AE177" i="9" s="1"/>
  <c r="AF178" i="9"/>
  <c r="AE178" i="9" s="1"/>
  <c r="AF179" i="9"/>
  <c r="AE179" i="9" s="1"/>
  <c r="AF180" i="9"/>
  <c r="AE180" i="9" s="1"/>
  <c r="AF181" i="9"/>
  <c r="AE181" i="9" s="1"/>
  <c r="AF182" i="9"/>
  <c r="AE182" i="9" s="1"/>
  <c r="AF183" i="9"/>
  <c r="AE183" i="9" s="1"/>
  <c r="AF184" i="9"/>
  <c r="AE184" i="9" s="1"/>
  <c r="AF185" i="9"/>
  <c r="AE185" i="9" s="1"/>
  <c r="AF186" i="9"/>
  <c r="AE186" i="9" s="1"/>
  <c r="AF187" i="9"/>
  <c r="AE187" i="9" s="1"/>
  <c r="AF188" i="9"/>
  <c r="AE188" i="9" s="1"/>
  <c r="AF189" i="9"/>
  <c r="AE189" i="9" s="1"/>
  <c r="AF190" i="9"/>
  <c r="AE190" i="9" s="1"/>
  <c r="AF191" i="9"/>
  <c r="AE191" i="9" s="1"/>
  <c r="AF192" i="9"/>
  <c r="AE192" i="9" s="1"/>
  <c r="AF193" i="9"/>
  <c r="AE193" i="9" s="1"/>
  <c r="AF194" i="9"/>
  <c r="AE194" i="9" s="1"/>
  <c r="AF195" i="9"/>
  <c r="AE195" i="9" s="1"/>
  <c r="AF196" i="9"/>
  <c r="AE196" i="9" s="1"/>
  <c r="AF197" i="9"/>
  <c r="AE197" i="9" s="1"/>
  <c r="AF198" i="9"/>
  <c r="AE198" i="9" s="1"/>
  <c r="AF199" i="9"/>
  <c r="AE199" i="9" s="1"/>
  <c r="AF200" i="9"/>
  <c r="AE200" i="9" s="1"/>
  <c r="AF201" i="9"/>
  <c r="AE201" i="9" s="1"/>
  <c r="AF202" i="9"/>
  <c r="AE202" i="9" s="1"/>
  <c r="AF203" i="9"/>
  <c r="AE203" i="9" s="1"/>
  <c r="AF204" i="9"/>
  <c r="AE204" i="9" s="1"/>
  <c r="AF205" i="9"/>
  <c r="AE205" i="9" s="1"/>
  <c r="AF206" i="9"/>
  <c r="AE206" i="9" s="1"/>
  <c r="AF207" i="9"/>
  <c r="AE207" i="9" s="1"/>
  <c r="AF208" i="9"/>
  <c r="AE208" i="9" s="1"/>
  <c r="AF209" i="9"/>
  <c r="AE209" i="9" s="1"/>
  <c r="AF210" i="9"/>
  <c r="AE210" i="9" s="1"/>
  <c r="AF211" i="9"/>
  <c r="AE211" i="9" s="1"/>
  <c r="AF212" i="9"/>
  <c r="AE212" i="9" s="1"/>
  <c r="AF213" i="9"/>
  <c r="AE213" i="9" s="1"/>
  <c r="AF214" i="9"/>
  <c r="AE214" i="9" s="1"/>
  <c r="AF215" i="9"/>
  <c r="AE215" i="9" s="1"/>
  <c r="AF216" i="9"/>
  <c r="AE216" i="9" s="1"/>
  <c r="AF217" i="9"/>
  <c r="AE217" i="9" s="1"/>
  <c r="AF218" i="9"/>
  <c r="AE218" i="9" s="1"/>
  <c r="AF219" i="9"/>
  <c r="AE219" i="9" s="1"/>
  <c r="AF220" i="9"/>
  <c r="AE220" i="9" s="1"/>
  <c r="AF221" i="9"/>
  <c r="AE221" i="9" s="1"/>
  <c r="AF222" i="9"/>
  <c r="AE222" i="9" s="1"/>
  <c r="AF223" i="9"/>
  <c r="AE223" i="9" s="1"/>
  <c r="AL9" i="9"/>
  <c r="AK9" i="9" s="1"/>
  <c r="AL10" i="9"/>
  <c r="AK10" i="9" s="1"/>
  <c r="AL11" i="9"/>
  <c r="AK11" i="9" s="1"/>
  <c r="AL12" i="9"/>
  <c r="AK12" i="9" s="1"/>
  <c r="AL13" i="9"/>
  <c r="AK13" i="9" s="1"/>
  <c r="AL14" i="9"/>
  <c r="AK14" i="9" s="1"/>
  <c r="AL15" i="9"/>
  <c r="AK15" i="9" s="1"/>
  <c r="AL16" i="9"/>
  <c r="AK16" i="9" s="1"/>
  <c r="AL17" i="9"/>
  <c r="AK17" i="9" s="1"/>
  <c r="AL18" i="9"/>
  <c r="AK18" i="9" s="1"/>
  <c r="AL19" i="9"/>
  <c r="AK19" i="9" s="1"/>
  <c r="AL20" i="9"/>
  <c r="AK20" i="9" s="1"/>
  <c r="AL21" i="9"/>
  <c r="AK21" i="9" s="1"/>
  <c r="AL22" i="9"/>
  <c r="AK22" i="9" s="1"/>
  <c r="AL23" i="9"/>
  <c r="AK23" i="9" s="1"/>
  <c r="AL24" i="9"/>
  <c r="AK24" i="9" s="1"/>
  <c r="AL25" i="9"/>
  <c r="AK25" i="9" s="1"/>
  <c r="AL26" i="9"/>
  <c r="AK26" i="9" s="1"/>
  <c r="AL27" i="9"/>
  <c r="AK27" i="9" s="1"/>
  <c r="AL28" i="9"/>
  <c r="AK28" i="9" s="1"/>
  <c r="AL29" i="9"/>
  <c r="AK29" i="9" s="1"/>
  <c r="AL30" i="9"/>
  <c r="AK30" i="9" s="1"/>
  <c r="AL31" i="9"/>
  <c r="AK31" i="9" s="1"/>
  <c r="AL32" i="9"/>
  <c r="AK32" i="9" s="1"/>
  <c r="AL33" i="9"/>
  <c r="AK33" i="9" s="1"/>
  <c r="AL34" i="9"/>
  <c r="AK34" i="9" s="1"/>
  <c r="AL35" i="9"/>
  <c r="AK35" i="9" s="1"/>
  <c r="AL36" i="9"/>
  <c r="AK36" i="9" s="1"/>
  <c r="AL37" i="9"/>
  <c r="AK37" i="9" s="1"/>
  <c r="AL38" i="9"/>
  <c r="AK38" i="9" s="1"/>
  <c r="AL39" i="9"/>
  <c r="AK39" i="9" s="1"/>
  <c r="AL40" i="9"/>
  <c r="AK40" i="9" s="1"/>
  <c r="AL41" i="9"/>
  <c r="AK41" i="9" s="1"/>
  <c r="AL42" i="9"/>
  <c r="AK42" i="9" s="1"/>
  <c r="AL43" i="9"/>
  <c r="AK43" i="9" s="1"/>
  <c r="AL44" i="9"/>
  <c r="AK44" i="9" s="1"/>
  <c r="AL45" i="9"/>
  <c r="AK45" i="9" s="1"/>
  <c r="AL46" i="9"/>
  <c r="AK46" i="9" s="1"/>
  <c r="AL47" i="9"/>
  <c r="AK47" i="9" s="1"/>
  <c r="AL48" i="9"/>
  <c r="AK48" i="9" s="1"/>
  <c r="AL49" i="9"/>
  <c r="AK49" i="9" s="1"/>
  <c r="AL50" i="9"/>
  <c r="AK50" i="9" s="1"/>
  <c r="AL51" i="9"/>
  <c r="AK51" i="9" s="1"/>
  <c r="AL52" i="9"/>
  <c r="AK52" i="9" s="1"/>
  <c r="AL53" i="9"/>
  <c r="AK53" i="9" s="1"/>
  <c r="AL54" i="9"/>
  <c r="AK54" i="9" s="1"/>
  <c r="AL55" i="9"/>
  <c r="AK55" i="9" s="1"/>
  <c r="AL56" i="9"/>
  <c r="AK56" i="9" s="1"/>
  <c r="AL57" i="9"/>
  <c r="AK57" i="9" s="1"/>
  <c r="AL58" i="9"/>
  <c r="AK58" i="9" s="1"/>
  <c r="AL59" i="9"/>
  <c r="AK59" i="9" s="1"/>
  <c r="AL60" i="9"/>
  <c r="AK60" i="9" s="1"/>
  <c r="AL61" i="9"/>
  <c r="AK61" i="9" s="1"/>
  <c r="AL62" i="9"/>
  <c r="AK62" i="9" s="1"/>
  <c r="AL63" i="9"/>
  <c r="AK63" i="9" s="1"/>
  <c r="AL64" i="9"/>
  <c r="AK64" i="9" s="1"/>
  <c r="AL65" i="9"/>
  <c r="AK65" i="9" s="1"/>
  <c r="AL66" i="9"/>
  <c r="AK66" i="9" s="1"/>
  <c r="AL67" i="9"/>
  <c r="AK67" i="9" s="1"/>
  <c r="AL68" i="9"/>
  <c r="AK68" i="9" s="1"/>
  <c r="AL69" i="9"/>
  <c r="AK69" i="9" s="1"/>
  <c r="AL70" i="9"/>
  <c r="AK70" i="9" s="1"/>
  <c r="AL71" i="9"/>
  <c r="AK71" i="9" s="1"/>
  <c r="AL72" i="9"/>
  <c r="AK72" i="9" s="1"/>
  <c r="AL73" i="9"/>
  <c r="AK73" i="9" s="1"/>
  <c r="AL74" i="9"/>
  <c r="AK74" i="9" s="1"/>
  <c r="AL75" i="9"/>
  <c r="AK75" i="9" s="1"/>
  <c r="AL76" i="9"/>
  <c r="AK76" i="9" s="1"/>
  <c r="AL77" i="9"/>
  <c r="AK77" i="9" s="1"/>
  <c r="AL78" i="9"/>
  <c r="AK78" i="9" s="1"/>
  <c r="AL79" i="9"/>
  <c r="AK79" i="9" s="1"/>
  <c r="AL80" i="9"/>
  <c r="AK80" i="9" s="1"/>
  <c r="AL81" i="9"/>
  <c r="AK81" i="9" s="1"/>
  <c r="AL82" i="9"/>
  <c r="AK82" i="9" s="1"/>
  <c r="AL83" i="9"/>
  <c r="AK83" i="9" s="1"/>
  <c r="AL84" i="9"/>
  <c r="AK84" i="9" s="1"/>
  <c r="AL85" i="9"/>
  <c r="AK85" i="9" s="1"/>
  <c r="AL86" i="9"/>
  <c r="AK86" i="9" s="1"/>
  <c r="AL87" i="9"/>
  <c r="AK87" i="9" s="1"/>
  <c r="AL88" i="9"/>
  <c r="AK88" i="9" s="1"/>
  <c r="AL89" i="9"/>
  <c r="AK89" i="9" s="1"/>
  <c r="AL90" i="9"/>
  <c r="AK90" i="9" s="1"/>
  <c r="AL91" i="9"/>
  <c r="AK91" i="9" s="1"/>
  <c r="AL92" i="9"/>
  <c r="AK92" i="9" s="1"/>
  <c r="AL93" i="9"/>
  <c r="AK93" i="9" s="1"/>
  <c r="AL94" i="9"/>
  <c r="AK94" i="9" s="1"/>
  <c r="AL95" i="9"/>
  <c r="AK95" i="9" s="1"/>
  <c r="AL96" i="9"/>
  <c r="AK96" i="9" s="1"/>
  <c r="AL97" i="9"/>
  <c r="AK97" i="9" s="1"/>
  <c r="AL98" i="9"/>
  <c r="AK98" i="9" s="1"/>
  <c r="AL99" i="9"/>
  <c r="AK99" i="9" s="1"/>
  <c r="AL100" i="9"/>
  <c r="AK100" i="9" s="1"/>
  <c r="AL101" i="9"/>
  <c r="AK101" i="9" s="1"/>
  <c r="AL102" i="9"/>
  <c r="AK102" i="9" s="1"/>
  <c r="AL103" i="9"/>
  <c r="AK103" i="9" s="1"/>
  <c r="AL104" i="9"/>
  <c r="AK104" i="9" s="1"/>
  <c r="AL105" i="9"/>
  <c r="AK105" i="9" s="1"/>
  <c r="AL106" i="9"/>
  <c r="AK106" i="9" s="1"/>
  <c r="AL107" i="9"/>
  <c r="AK107" i="9" s="1"/>
  <c r="AL108" i="9"/>
  <c r="AK108" i="9" s="1"/>
  <c r="AL109" i="9"/>
  <c r="AK109" i="9" s="1"/>
  <c r="AL110" i="9"/>
  <c r="AK110" i="9" s="1"/>
  <c r="AL111" i="9"/>
  <c r="AK111" i="9" s="1"/>
  <c r="AL112" i="9"/>
  <c r="AK112" i="9" s="1"/>
  <c r="AL113" i="9"/>
  <c r="AK113" i="9" s="1"/>
  <c r="AL114" i="9"/>
  <c r="AK114" i="9" s="1"/>
  <c r="AL115" i="9"/>
  <c r="AK115" i="9" s="1"/>
  <c r="AL116" i="9"/>
  <c r="AK116" i="9" s="1"/>
  <c r="AL117" i="9"/>
  <c r="AK117" i="9" s="1"/>
  <c r="AL118" i="9"/>
  <c r="AK118" i="9" s="1"/>
  <c r="AL119" i="9"/>
  <c r="AK119" i="9" s="1"/>
  <c r="AL120" i="9"/>
  <c r="AK120" i="9" s="1"/>
  <c r="AL121" i="9"/>
  <c r="AK121" i="9" s="1"/>
  <c r="AL122" i="9"/>
  <c r="AK122" i="9" s="1"/>
  <c r="AL123" i="9"/>
  <c r="AK123" i="9" s="1"/>
  <c r="AL124" i="9"/>
  <c r="AK124" i="9" s="1"/>
  <c r="AL125" i="9"/>
  <c r="AK125" i="9" s="1"/>
  <c r="AL126" i="9"/>
  <c r="AK126" i="9" s="1"/>
  <c r="AL127" i="9"/>
  <c r="AK127" i="9" s="1"/>
  <c r="AL128" i="9"/>
  <c r="AK128" i="9" s="1"/>
  <c r="AL129" i="9"/>
  <c r="AK129" i="9" s="1"/>
  <c r="AL130" i="9"/>
  <c r="AK130" i="9" s="1"/>
  <c r="AL131" i="9"/>
  <c r="AK131" i="9" s="1"/>
  <c r="AL132" i="9"/>
  <c r="AK132" i="9" s="1"/>
  <c r="AL133" i="9"/>
  <c r="AK133" i="9" s="1"/>
  <c r="AL134" i="9"/>
  <c r="AK134" i="9" s="1"/>
  <c r="AL135" i="9"/>
  <c r="AK135" i="9" s="1"/>
  <c r="AL136" i="9"/>
  <c r="AK136" i="9" s="1"/>
  <c r="AL137" i="9"/>
  <c r="AK137" i="9" s="1"/>
  <c r="AL138" i="9"/>
  <c r="AK138" i="9" s="1"/>
  <c r="AL139" i="9"/>
  <c r="AK139" i="9" s="1"/>
  <c r="AL140" i="9"/>
  <c r="AK140" i="9" s="1"/>
  <c r="AL141" i="9"/>
  <c r="AK141" i="9" s="1"/>
  <c r="AL142" i="9"/>
  <c r="AK142" i="9" s="1"/>
  <c r="AL143" i="9"/>
  <c r="AK143" i="9" s="1"/>
  <c r="AL144" i="9"/>
  <c r="AK144" i="9" s="1"/>
  <c r="AL145" i="9"/>
  <c r="AK145" i="9" s="1"/>
  <c r="AL146" i="9"/>
  <c r="AK146" i="9" s="1"/>
  <c r="AL147" i="9"/>
  <c r="AK147" i="9" s="1"/>
  <c r="AL148" i="9"/>
  <c r="AK148" i="9" s="1"/>
  <c r="AL149" i="9"/>
  <c r="AK149" i="9" s="1"/>
  <c r="AL150" i="9"/>
  <c r="AK150" i="9" s="1"/>
  <c r="AL151" i="9"/>
  <c r="AK151" i="9" s="1"/>
  <c r="AL152" i="9"/>
  <c r="AK152" i="9" s="1"/>
  <c r="AL153" i="9"/>
  <c r="AK153" i="9" s="1"/>
  <c r="AL154" i="9"/>
  <c r="AK154" i="9" s="1"/>
  <c r="AL155" i="9"/>
  <c r="AK155" i="9" s="1"/>
  <c r="AL156" i="9"/>
  <c r="AK156" i="9" s="1"/>
  <c r="AL157" i="9"/>
  <c r="AK157" i="9" s="1"/>
  <c r="AL158" i="9"/>
  <c r="AK158" i="9" s="1"/>
  <c r="AL159" i="9"/>
  <c r="AK159" i="9" s="1"/>
  <c r="AL160" i="9"/>
  <c r="AK160" i="9" s="1"/>
  <c r="AL161" i="9"/>
  <c r="AK161" i="9" s="1"/>
  <c r="AL162" i="9"/>
  <c r="AK162" i="9" s="1"/>
  <c r="AL163" i="9"/>
  <c r="AK163" i="9" s="1"/>
  <c r="AL164" i="9"/>
  <c r="AK164" i="9" s="1"/>
  <c r="AL165" i="9"/>
  <c r="AK165" i="9" s="1"/>
  <c r="AL166" i="9"/>
  <c r="AK166" i="9" s="1"/>
  <c r="AL167" i="9"/>
  <c r="AK167" i="9" s="1"/>
  <c r="AL168" i="9"/>
  <c r="AK168" i="9" s="1"/>
  <c r="AL169" i="9"/>
  <c r="AK169" i="9" s="1"/>
  <c r="AL170" i="9"/>
  <c r="AK170" i="9" s="1"/>
  <c r="AL171" i="9"/>
  <c r="AK171" i="9" s="1"/>
  <c r="AL172" i="9"/>
  <c r="AK172" i="9" s="1"/>
  <c r="AL173" i="9"/>
  <c r="AK173" i="9" s="1"/>
  <c r="AL174" i="9"/>
  <c r="AK174" i="9" s="1"/>
  <c r="AL175" i="9"/>
  <c r="AK175" i="9" s="1"/>
  <c r="AL176" i="9"/>
  <c r="AK176" i="9" s="1"/>
  <c r="AL177" i="9"/>
  <c r="AK177" i="9" s="1"/>
  <c r="AL178" i="9"/>
  <c r="AK178" i="9" s="1"/>
  <c r="AL179" i="9"/>
  <c r="AK179" i="9" s="1"/>
  <c r="AL180" i="9"/>
  <c r="AK180" i="9" s="1"/>
  <c r="AL181" i="9"/>
  <c r="AK181" i="9" s="1"/>
  <c r="AL182" i="9"/>
  <c r="AK182" i="9" s="1"/>
  <c r="AL183" i="9"/>
  <c r="AK183" i="9" s="1"/>
  <c r="AL184" i="9"/>
  <c r="AK184" i="9" s="1"/>
  <c r="AL185" i="9"/>
  <c r="AK185" i="9" s="1"/>
  <c r="AL186" i="9"/>
  <c r="AK186" i="9" s="1"/>
  <c r="AL187" i="9"/>
  <c r="AK187" i="9" s="1"/>
  <c r="AL188" i="9"/>
  <c r="AK188" i="9" s="1"/>
  <c r="AL189" i="9"/>
  <c r="AK189" i="9" s="1"/>
  <c r="AL190" i="9"/>
  <c r="AK190" i="9" s="1"/>
  <c r="AL191" i="9"/>
  <c r="AK191" i="9" s="1"/>
  <c r="AL192" i="9"/>
  <c r="AK192" i="9" s="1"/>
  <c r="AL193" i="9"/>
  <c r="AK193" i="9" s="1"/>
  <c r="AL194" i="9"/>
  <c r="AK194" i="9" s="1"/>
  <c r="AL195" i="9"/>
  <c r="AK195" i="9" s="1"/>
  <c r="AL196" i="9"/>
  <c r="AK196" i="9" s="1"/>
  <c r="AL197" i="9"/>
  <c r="AK197" i="9" s="1"/>
  <c r="AL198" i="9"/>
  <c r="AK198" i="9" s="1"/>
  <c r="AL199" i="9"/>
  <c r="AK199" i="9" s="1"/>
  <c r="AL200" i="9"/>
  <c r="AK200" i="9" s="1"/>
  <c r="AL201" i="9"/>
  <c r="AK201" i="9" s="1"/>
  <c r="AL202" i="9"/>
  <c r="AK202" i="9" s="1"/>
  <c r="AL203" i="9"/>
  <c r="AK203" i="9" s="1"/>
  <c r="AL204" i="9"/>
  <c r="AK204" i="9" s="1"/>
  <c r="AL205" i="9"/>
  <c r="AK205" i="9" s="1"/>
  <c r="AL206" i="9"/>
  <c r="AK206" i="9" s="1"/>
  <c r="AL207" i="9"/>
  <c r="AK207" i="9" s="1"/>
  <c r="AL208" i="9"/>
  <c r="AK208" i="9" s="1"/>
  <c r="AL209" i="9"/>
  <c r="AK209" i="9" s="1"/>
  <c r="AL210" i="9"/>
  <c r="AK210" i="9" s="1"/>
  <c r="AL211" i="9"/>
  <c r="AK211" i="9" s="1"/>
  <c r="AL212" i="9"/>
  <c r="AK212" i="9" s="1"/>
  <c r="AL213" i="9"/>
  <c r="AK213" i="9" s="1"/>
  <c r="AL214" i="9"/>
  <c r="AK214" i="9" s="1"/>
  <c r="AL215" i="9"/>
  <c r="AK215" i="9" s="1"/>
  <c r="AL216" i="9"/>
  <c r="AK216" i="9" s="1"/>
  <c r="AL217" i="9"/>
  <c r="AK217" i="9" s="1"/>
  <c r="AL218" i="9"/>
  <c r="AK218" i="9" s="1"/>
  <c r="AL219" i="9"/>
  <c r="AK219" i="9" s="1"/>
  <c r="AL220" i="9"/>
  <c r="AK220" i="9" s="1"/>
  <c r="AL221" i="9"/>
  <c r="AK221" i="9" s="1"/>
  <c r="AL222" i="9"/>
  <c r="AK222" i="9" s="1"/>
  <c r="AL223" i="9"/>
  <c r="AK223" i="9" s="1"/>
  <c r="AR9" i="9"/>
  <c r="AQ9" i="9" s="1"/>
  <c r="AR10" i="9"/>
  <c r="AQ10" i="9" s="1"/>
  <c r="AR11" i="9"/>
  <c r="AQ11" i="9" s="1"/>
  <c r="AR12" i="9"/>
  <c r="AQ12" i="9" s="1"/>
  <c r="AR13" i="9"/>
  <c r="AQ13" i="9" s="1"/>
  <c r="AR14" i="9"/>
  <c r="AQ14" i="9" s="1"/>
  <c r="AR15" i="9"/>
  <c r="AQ15" i="9" s="1"/>
  <c r="AR16" i="9"/>
  <c r="AQ16" i="9" s="1"/>
  <c r="AR17" i="9"/>
  <c r="AQ17" i="9" s="1"/>
  <c r="AR18" i="9"/>
  <c r="AQ18" i="9" s="1"/>
  <c r="AR19" i="9"/>
  <c r="AQ19" i="9" s="1"/>
  <c r="AR20" i="9"/>
  <c r="AQ20" i="9" s="1"/>
  <c r="AR21" i="9"/>
  <c r="AQ21" i="9" s="1"/>
  <c r="AR22" i="9"/>
  <c r="AQ22" i="9" s="1"/>
  <c r="AR23" i="9"/>
  <c r="AQ23" i="9" s="1"/>
  <c r="AR24" i="9"/>
  <c r="AQ24" i="9" s="1"/>
  <c r="AR25" i="9"/>
  <c r="AQ25" i="9" s="1"/>
  <c r="AR26" i="9"/>
  <c r="AQ26" i="9" s="1"/>
  <c r="AR27" i="9"/>
  <c r="AQ27" i="9" s="1"/>
  <c r="AR28" i="9"/>
  <c r="AQ28" i="9" s="1"/>
  <c r="AR29" i="9"/>
  <c r="AQ29" i="9" s="1"/>
  <c r="AR30" i="9"/>
  <c r="AQ30" i="9" s="1"/>
  <c r="AR31" i="9"/>
  <c r="AQ31" i="9" s="1"/>
  <c r="AR32" i="9"/>
  <c r="AQ32" i="9" s="1"/>
  <c r="AR33" i="9"/>
  <c r="AQ33" i="9" s="1"/>
  <c r="AR34" i="9"/>
  <c r="AQ34" i="9" s="1"/>
  <c r="AR35" i="9"/>
  <c r="AQ35" i="9" s="1"/>
  <c r="AR36" i="9"/>
  <c r="AQ36" i="9" s="1"/>
  <c r="AR37" i="9"/>
  <c r="AQ37" i="9" s="1"/>
  <c r="AR38" i="9"/>
  <c r="AQ38" i="9" s="1"/>
  <c r="AR39" i="9"/>
  <c r="AQ39" i="9" s="1"/>
  <c r="AR40" i="9"/>
  <c r="AQ40" i="9" s="1"/>
  <c r="AR41" i="9"/>
  <c r="AQ41" i="9" s="1"/>
  <c r="AR42" i="9"/>
  <c r="AQ42" i="9" s="1"/>
  <c r="AR43" i="9"/>
  <c r="AQ43" i="9" s="1"/>
  <c r="AR44" i="9"/>
  <c r="AQ44" i="9" s="1"/>
  <c r="AR45" i="9"/>
  <c r="AQ45" i="9" s="1"/>
  <c r="AR46" i="9"/>
  <c r="AQ46" i="9" s="1"/>
  <c r="AR47" i="9"/>
  <c r="AQ47" i="9" s="1"/>
  <c r="AR48" i="9"/>
  <c r="AQ48" i="9" s="1"/>
  <c r="AR49" i="9"/>
  <c r="AQ49" i="9" s="1"/>
  <c r="AR50" i="9"/>
  <c r="AQ50" i="9" s="1"/>
  <c r="AR51" i="9"/>
  <c r="AQ51" i="9" s="1"/>
  <c r="AR52" i="9"/>
  <c r="AQ52" i="9" s="1"/>
  <c r="AR53" i="9"/>
  <c r="AQ53" i="9" s="1"/>
  <c r="AR54" i="9"/>
  <c r="AQ54" i="9" s="1"/>
  <c r="AR55" i="9"/>
  <c r="AQ55" i="9" s="1"/>
  <c r="AR56" i="9"/>
  <c r="AQ56" i="9" s="1"/>
  <c r="AR57" i="9"/>
  <c r="AQ57" i="9" s="1"/>
  <c r="AR58" i="9"/>
  <c r="AQ58" i="9" s="1"/>
  <c r="AR59" i="9"/>
  <c r="AQ59" i="9" s="1"/>
  <c r="AR60" i="9"/>
  <c r="AQ60" i="9" s="1"/>
  <c r="AR61" i="9"/>
  <c r="AQ61" i="9" s="1"/>
  <c r="AR62" i="9"/>
  <c r="AQ62" i="9" s="1"/>
  <c r="AR63" i="9"/>
  <c r="AQ63" i="9" s="1"/>
  <c r="AR64" i="9"/>
  <c r="AQ64" i="9" s="1"/>
  <c r="AR65" i="9"/>
  <c r="AQ65" i="9" s="1"/>
  <c r="AR66" i="9"/>
  <c r="AQ66" i="9" s="1"/>
  <c r="AR67" i="9"/>
  <c r="AQ67" i="9" s="1"/>
  <c r="AR68" i="9"/>
  <c r="AQ68" i="9" s="1"/>
  <c r="AR69" i="9"/>
  <c r="AQ69" i="9" s="1"/>
  <c r="AR70" i="9"/>
  <c r="AQ70" i="9" s="1"/>
  <c r="AR71" i="9"/>
  <c r="AQ71" i="9" s="1"/>
  <c r="AR72" i="9"/>
  <c r="AQ72" i="9" s="1"/>
  <c r="AR73" i="9"/>
  <c r="AQ73" i="9" s="1"/>
  <c r="AR74" i="9"/>
  <c r="AQ74" i="9" s="1"/>
  <c r="AR75" i="9"/>
  <c r="AQ75" i="9" s="1"/>
  <c r="AR76" i="9"/>
  <c r="AQ76" i="9" s="1"/>
  <c r="AR77" i="9"/>
  <c r="AQ77" i="9" s="1"/>
  <c r="AR78" i="9"/>
  <c r="AQ78" i="9" s="1"/>
  <c r="AR79" i="9"/>
  <c r="AQ79" i="9" s="1"/>
  <c r="AR80" i="9"/>
  <c r="AQ80" i="9" s="1"/>
  <c r="AR81" i="9"/>
  <c r="AQ81" i="9" s="1"/>
  <c r="AQ82" i="9"/>
  <c r="AR83" i="9"/>
  <c r="AQ83" i="9" s="1"/>
  <c r="AR84" i="9"/>
  <c r="AQ84" i="9" s="1"/>
  <c r="AR85" i="9"/>
  <c r="AQ85" i="9" s="1"/>
  <c r="AR86" i="9"/>
  <c r="AQ86" i="9" s="1"/>
  <c r="AR87" i="9"/>
  <c r="AQ87" i="9" s="1"/>
  <c r="AR88" i="9"/>
  <c r="AQ88" i="9" s="1"/>
  <c r="AR89" i="9"/>
  <c r="AQ89" i="9" s="1"/>
  <c r="AR90" i="9"/>
  <c r="AQ90" i="9" s="1"/>
  <c r="AR91" i="9"/>
  <c r="AQ91" i="9" s="1"/>
  <c r="AR92" i="9"/>
  <c r="AQ92" i="9" s="1"/>
  <c r="AR93" i="9"/>
  <c r="AQ93" i="9" s="1"/>
  <c r="AR94" i="9"/>
  <c r="AQ94" i="9" s="1"/>
  <c r="AR95" i="9"/>
  <c r="AQ95" i="9" s="1"/>
  <c r="AR96" i="9"/>
  <c r="AQ96" i="9" s="1"/>
  <c r="AR97" i="9"/>
  <c r="AQ97" i="9" s="1"/>
  <c r="AR98" i="9"/>
  <c r="AQ98" i="9" s="1"/>
  <c r="AR99" i="9"/>
  <c r="AQ99" i="9" s="1"/>
  <c r="AR100" i="9"/>
  <c r="AQ100" i="9" s="1"/>
  <c r="AR101" i="9"/>
  <c r="AQ101" i="9" s="1"/>
  <c r="AR102" i="9"/>
  <c r="AQ102" i="9" s="1"/>
  <c r="AR103" i="9"/>
  <c r="AQ103" i="9" s="1"/>
  <c r="AR104" i="9"/>
  <c r="AQ104" i="9" s="1"/>
  <c r="AR105" i="9"/>
  <c r="AQ105" i="9" s="1"/>
  <c r="AR106" i="9"/>
  <c r="AQ106" i="9" s="1"/>
  <c r="AR107" i="9"/>
  <c r="AQ107" i="9" s="1"/>
  <c r="AR108" i="9"/>
  <c r="AQ108" i="9" s="1"/>
  <c r="AR109" i="9"/>
  <c r="AQ109" i="9" s="1"/>
  <c r="AR110" i="9"/>
  <c r="AQ110" i="9" s="1"/>
  <c r="AR111" i="9"/>
  <c r="AQ111" i="9" s="1"/>
  <c r="AR112" i="9"/>
  <c r="AQ112" i="9" s="1"/>
  <c r="AR113" i="9"/>
  <c r="AQ113" i="9" s="1"/>
  <c r="AR114" i="9"/>
  <c r="AQ114" i="9" s="1"/>
  <c r="AR115" i="9"/>
  <c r="AQ115" i="9" s="1"/>
  <c r="AR116" i="9"/>
  <c r="AQ116" i="9" s="1"/>
  <c r="AR117" i="9"/>
  <c r="AQ117" i="9" s="1"/>
  <c r="AR118" i="9"/>
  <c r="AQ118" i="9" s="1"/>
  <c r="AR119" i="9"/>
  <c r="AQ119" i="9" s="1"/>
  <c r="AR120" i="9"/>
  <c r="AQ120" i="9" s="1"/>
  <c r="AR121" i="9"/>
  <c r="AQ121" i="9" s="1"/>
  <c r="AR122" i="9"/>
  <c r="AQ122" i="9" s="1"/>
  <c r="AR123" i="9"/>
  <c r="AQ123" i="9" s="1"/>
  <c r="AR124" i="9"/>
  <c r="AQ124" i="9" s="1"/>
  <c r="AR125" i="9"/>
  <c r="AQ125" i="9" s="1"/>
  <c r="AR126" i="9"/>
  <c r="AQ126" i="9" s="1"/>
  <c r="AR127" i="9"/>
  <c r="AQ127" i="9" s="1"/>
  <c r="AR128" i="9"/>
  <c r="AR129" i="9"/>
  <c r="AR130" i="9"/>
  <c r="AR131" i="9"/>
  <c r="AQ131" i="9" s="1"/>
  <c r="AR132" i="9"/>
  <c r="AQ132" i="9" s="1"/>
  <c r="AR133" i="9"/>
  <c r="AQ133" i="9" s="1"/>
  <c r="AR134" i="9"/>
  <c r="AQ134" i="9" s="1"/>
  <c r="AR135" i="9"/>
  <c r="AQ135" i="9" s="1"/>
  <c r="AR136" i="9"/>
  <c r="AQ136" i="9" s="1"/>
  <c r="AR137" i="9"/>
  <c r="AQ137" i="9" s="1"/>
  <c r="AR138" i="9"/>
  <c r="AQ138" i="9" s="1"/>
  <c r="AR139" i="9"/>
  <c r="AQ139" i="9" s="1"/>
  <c r="AR140" i="9"/>
  <c r="AQ140" i="9" s="1"/>
  <c r="AR141" i="9"/>
  <c r="AQ141" i="9" s="1"/>
  <c r="AR142" i="9"/>
  <c r="AQ142" i="9" s="1"/>
  <c r="AQ143" i="9"/>
  <c r="AR144" i="9"/>
  <c r="AQ144" i="9" s="1"/>
  <c r="AR145" i="9"/>
  <c r="AQ145" i="9" s="1"/>
  <c r="AQ146" i="9"/>
  <c r="AR147" i="9"/>
  <c r="AQ147" i="9" s="1"/>
  <c r="AR148" i="9"/>
  <c r="AQ148" i="9" s="1"/>
  <c r="AR149" i="9"/>
  <c r="AQ149" i="9" s="1"/>
  <c r="AR150" i="9"/>
  <c r="AQ150" i="9" s="1"/>
  <c r="AR151" i="9"/>
  <c r="AQ151" i="9" s="1"/>
  <c r="AR152" i="9"/>
  <c r="AQ152" i="9" s="1"/>
  <c r="AR153" i="9"/>
  <c r="AQ153" i="9" s="1"/>
  <c r="AR154" i="9"/>
  <c r="AQ154" i="9" s="1"/>
  <c r="AR155" i="9"/>
  <c r="AQ155" i="9" s="1"/>
  <c r="AR156" i="9"/>
  <c r="AQ156" i="9" s="1"/>
  <c r="AR157" i="9"/>
  <c r="AQ157" i="9" s="1"/>
  <c r="AR158" i="9"/>
  <c r="AQ158" i="9" s="1"/>
  <c r="AR159" i="9"/>
  <c r="AQ159" i="9" s="1"/>
  <c r="AR160" i="9"/>
  <c r="AQ160" i="9" s="1"/>
  <c r="AR161" i="9"/>
  <c r="AQ161" i="9" s="1"/>
  <c r="AR162" i="9"/>
  <c r="AQ162" i="9" s="1"/>
  <c r="AR163" i="9"/>
  <c r="AQ163" i="9" s="1"/>
  <c r="AR164" i="9"/>
  <c r="AQ164" i="9" s="1"/>
  <c r="AR165" i="9"/>
  <c r="AQ165" i="9" s="1"/>
  <c r="AR166" i="9"/>
  <c r="AQ166" i="9" s="1"/>
  <c r="AR167" i="9"/>
  <c r="AQ167" i="9" s="1"/>
  <c r="AR168" i="9"/>
  <c r="AQ168" i="9" s="1"/>
  <c r="AR169" i="9"/>
  <c r="AR170" i="9"/>
  <c r="AQ170" i="9" s="1"/>
  <c r="AR171" i="9"/>
  <c r="AQ171" i="9" s="1"/>
  <c r="AR172" i="9"/>
  <c r="AQ172" i="9" s="1"/>
  <c r="AR173" i="9"/>
  <c r="AR174" i="9"/>
  <c r="AQ174" i="9" s="1"/>
  <c r="AR175" i="9"/>
  <c r="AR176" i="9"/>
  <c r="AQ176" i="9" s="1"/>
  <c r="AR177" i="9"/>
  <c r="AR178" i="9"/>
  <c r="AQ178" i="9" s="1"/>
  <c r="AR179" i="9"/>
  <c r="AQ179" i="9" s="1"/>
  <c r="AR180" i="9"/>
  <c r="AQ180" i="9" s="1"/>
  <c r="AQ181" i="9"/>
  <c r="AR182" i="9"/>
  <c r="AQ182" i="9" s="1"/>
  <c r="AR183" i="9"/>
  <c r="AQ183" i="9" s="1"/>
  <c r="AR184" i="9"/>
  <c r="AQ184" i="9" s="1"/>
  <c r="AR185" i="9"/>
  <c r="AQ185" i="9" s="1"/>
  <c r="AR186" i="9"/>
  <c r="AQ186" i="9" s="1"/>
  <c r="AR187" i="9"/>
  <c r="AQ187" i="9" s="1"/>
  <c r="AR188" i="9"/>
  <c r="AQ188" i="9" s="1"/>
  <c r="AR189" i="9"/>
  <c r="AQ189" i="9" s="1"/>
  <c r="AR190" i="9"/>
  <c r="AQ190" i="9" s="1"/>
  <c r="AR191" i="9"/>
  <c r="AQ191" i="9" s="1"/>
  <c r="AR192" i="9"/>
  <c r="AQ192" i="9" s="1"/>
  <c r="AR193" i="9"/>
  <c r="AQ193" i="9" s="1"/>
  <c r="AR194" i="9"/>
  <c r="AQ194" i="9" s="1"/>
  <c r="AR195" i="9"/>
  <c r="AQ195" i="9" s="1"/>
  <c r="AR196" i="9"/>
  <c r="AQ196" i="9" s="1"/>
  <c r="AR197" i="9"/>
  <c r="AQ197" i="9" s="1"/>
  <c r="AR198" i="9"/>
  <c r="AQ198" i="9" s="1"/>
  <c r="AR199" i="9"/>
  <c r="AQ199" i="9" s="1"/>
  <c r="AR200" i="9"/>
  <c r="AQ200" i="9" s="1"/>
  <c r="AQ201" i="9"/>
  <c r="AR202" i="9"/>
  <c r="AQ202" i="9" s="1"/>
  <c r="AR203" i="9"/>
  <c r="AQ203" i="9" s="1"/>
  <c r="AQ204" i="9"/>
  <c r="AR205" i="9"/>
  <c r="AQ205" i="9" s="1"/>
  <c r="AR206" i="9"/>
  <c r="AQ206" i="9" s="1"/>
  <c r="AQ207" i="9"/>
  <c r="AR208" i="9"/>
  <c r="AQ208" i="9" s="1"/>
  <c r="AR209" i="9"/>
  <c r="AQ209" i="9" s="1"/>
  <c r="AR210" i="9"/>
  <c r="AQ210" i="9" s="1"/>
  <c r="AR211" i="9"/>
  <c r="AQ211" i="9" s="1"/>
  <c r="AR212" i="9"/>
  <c r="AQ212" i="9" s="1"/>
  <c r="AR213" i="9"/>
  <c r="AQ213" i="9" s="1"/>
  <c r="AR215" i="9"/>
  <c r="AQ215" i="9" s="1"/>
  <c r="AR216" i="9"/>
  <c r="AQ216" i="9" s="1"/>
  <c r="AQ217" i="9"/>
  <c r="AR218" i="9"/>
  <c r="AQ218" i="9" s="1"/>
  <c r="AR219" i="9"/>
  <c r="AQ219" i="9" s="1"/>
  <c r="AR220" i="9"/>
  <c r="AQ220" i="9" s="1"/>
  <c r="AR221" i="9"/>
  <c r="AQ221" i="9" s="1"/>
  <c r="AR222" i="9"/>
  <c r="AQ222" i="9" s="1"/>
  <c r="AR223" i="9"/>
  <c r="AQ223" i="9" s="1"/>
  <c r="AX9" i="9"/>
  <c r="AW9" i="9" s="1"/>
  <c r="AX10" i="9"/>
  <c r="AW10" i="9" s="1"/>
  <c r="AX11" i="9"/>
  <c r="AW11" i="9" s="1"/>
  <c r="AX12" i="9"/>
  <c r="AW12" i="9" s="1"/>
  <c r="AX13" i="9"/>
  <c r="AW13" i="9" s="1"/>
  <c r="AX14" i="9"/>
  <c r="AW14" i="9" s="1"/>
  <c r="AX15" i="9"/>
  <c r="AW15" i="9" s="1"/>
  <c r="AX16" i="9"/>
  <c r="AW16" i="9" s="1"/>
  <c r="AX17" i="9"/>
  <c r="AW17" i="9" s="1"/>
  <c r="AX18" i="9"/>
  <c r="AW18" i="9" s="1"/>
  <c r="AX19" i="9"/>
  <c r="AW19" i="9" s="1"/>
  <c r="AX20" i="9"/>
  <c r="AW20" i="9" s="1"/>
  <c r="AX21" i="9"/>
  <c r="AW21" i="9" s="1"/>
  <c r="AX22" i="9"/>
  <c r="AW22" i="9" s="1"/>
  <c r="AX23" i="9"/>
  <c r="AW23" i="9" s="1"/>
  <c r="AX24" i="9"/>
  <c r="AW24" i="9" s="1"/>
  <c r="AX25" i="9"/>
  <c r="AW25" i="9" s="1"/>
  <c r="AX26" i="9"/>
  <c r="AW26" i="9" s="1"/>
  <c r="AX27" i="9"/>
  <c r="AW27" i="9" s="1"/>
  <c r="AX28" i="9"/>
  <c r="AW28" i="9" s="1"/>
  <c r="AX29" i="9"/>
  <c r="AW29" i="9" s="1"/>
  <c r="AX30" i="9"/>
  <c r="AW30" i="9" s="1"/>
  <c r="AX31" i="9"/>
  <c r="AW31" i="9" s="1"/>
  <c r="AX32" i="9"/>
  <c r="AW32" i="9" s="1"/>
  <c r="AX33" i="9"/>
  <c r="AW33" i="9" s="1"/>
  <c r="AX34" i="9"/>
  <c r="AW34" i="9" s="1"/>
  <c r="AX35" i="9"/>
  <c r="AW35" i="9" s="1"/>
  <c r="AX36" i="9"/>
  <c r="AW36" i="9" s="1"/>
  <c r="AX37" i="9"/>
  <c r="AW37" i="9" s="1"/>
  <c r="AX38" i="9"/>
  <c r="AW38" i="9" s="1"/>
  <c r="AX39" i="9"/>
  <c r="AW39" i="9" s="1"/>
  <c r="AX40" i="9"/>
  <c r="AW40" i="9" s="1"/>
  <c r="AX41" i="9"/>
  <c r="AW41" i="9" s="1"/>
  <c r="AX42" i="9"/>
  <c r="AW42" i="9" s="1"/>
  <c r="AX43" i="9"/>
  <c r="AW43" i="9" s="1"/>
  <c r="AX44" i="9"/>
  <c r="AW44" i="9" s="1"/>
  <c r="AX45" i="9"/>
  <c r="AW45" i="9" s="1"/>
  <c r="AX46" i="9"/>
  <c r="AW46" i="9" s="1"/>
  <c r="AX47" i="9"/>
  <c r="AW47" i="9" s="1"/>
  <c r="AX48" i="9"/>
  <c r="AW48" i="9" s="1"/>
  <c r="AX49" i="9"/>
  <c r="AW49" i="9" s="1"/>
  <c r="AX50" i="9"/>
  <c r="AW50" i="9" s="1"/>
  <c r="AX51" i="9"/>
  <c r="AW51" i="9" s="1"/>
  <c r="AX52" i="9"/>
  <c r="AW52" i="9" s="1"/>
  <c r="AX53" i="9"/>
  <c r="AW53" i="9" s="1"/>
  <c r="AX54" i="9"/>
  <c r="AW54" i="9" s="1"/>
  <c r="AX55" i="9"/>
  <c r="AW55" i="9" s="1"/>
  <c r="AX56" i="9"/>
  <c r="AW56" i="9" s="1"/>
  <c r="AX57" i="9"/>
  <c r="AW57" i="9" s="1"/>
  <c r="AX58" i="9"/>
  <c r="AW58" i="9" s="1"/>
  <c r="AX59" i="9"/>
  <c r="AW59" i="9" s="1"/>
  <c r="AX60" i="9"/>
  <c r="AW60" i="9" s="1"/>
  <c r="AX61" i="9"/>
  <c r="AW61" i="9" s="1"/>
  <c r="AX62" i="9"/>
  <c r="AW62" i="9" s="1"/>
  <c r="AX63" i="9"/>
  <c r="AW63" i="9" s="1"/>
  <c r="AX64" i="9"/>
  <c r="AW64" i="9" s="1"/>
  <c r="AX65" i="9"/>
  <c r="AW65" i="9" s="1"/>
  <c r="AX66" i="9"/>
  <c r="AW66" i="9" s="1"/>
  <c r="AX67" i="9"/>
  <c r="AW67" i="9" s="1"/>
  <c r="AX68" i="9"/>
  <c r="AW68" i="9" s="1"/>
  <c r="AX69" i="9"/>
  <c r="AW69" i="9" s="1"/>
  <c r="AX70" i="9"/>
  <c r="AW70" i="9" s="1"/>
  <c r="AX71" i="9"/>
  <c r="AW71" i="9" s="1"/>
  <c r="AX72" i="9"/>
  <c r="AW72" i="9" s="1"/>
  <c r="AX73" i="9"/>
  <c r="AW73" i="9" s="1"/>
  <c r="AX74" i="9"/>
  <c r="AW74" i="9" s="1"/>
  <c r="AX75" i="9"/>
  <c r="AW75" i="9" s="1"/>
  <c r="AX76" i="9"/>
  <c r="AW76" i="9" s="1"/>
  <c r="AX77" i="9"/>
  <c r="AW77" i="9" s="1"/>
  <c r="AX78" i="9"/>
  <c r="AW78" i="9" s="1"/>
  <c r="AX79" i="9"/>
  <c r="AW79" i="9" s="1"/>
  <c r="AX80" i="9"/>
  <c r="AW80" i="9" s="1"/>
  <c r="AX81" i="9"/>
  <c r="AW81" i="9" s="1"/>
  <c r="AX82" i="9"/>
  <c r="AW82" i="9" s="1"/>
  <c r="AX83" i="9"/>
  <c r="AW83" i="9" s="1"/>
  <c r="AX84" i="9"/>
  <c r="AW84" i="9" s="1"/>
  <c r="AX85" i="9"/>
  <c r="AW85" i="9" s="1"/>
  <c r="AX86" i="9"/>
  <c r="AW86" i="9" s="1"/>
  <c r="AX87" i="9"/>
  <c r="AW87" i="9" s="1"/>
  <c r="AX88" i="9"/>
  <c r="AW88" i="9" s="1"/>
  <c r="AX89" i="9"/>
  <c r="AW89" i="9" s="1"/>
  <c r="AX90" i="9"/>
  <c r="AW90" i="9" s="1"/>
  <c r="AX91" i="9"/>
  <c r="AW91" i="9" s="1"/>
  <c r="AX92" i="9"/>
  <c r="AW92" i="9" s="1"/>
  <c r="AX93" i="9"/>
  <c r="AW93" i="9" s="1"/>
  <c r="AX94" i="9"/>
  <c r="AW94" i="9" s="1"/>
  <c r="AX95" i="9"/>
  <c r="AW95" i="9" s="1"/>
  <c r="AX96" i="9"/>
  <c r="AW96" i="9" s="1"/>
  <c r="AX97" i="9"/>
  <c r="AW97" i="9" s="1"/>
  <c r="AX98" i="9"/>
  <c r="AW98" i="9" s="1"/>
  <c r="AX99" i="9"/>
  <c r="AW99" i="9" s="1"/>
  <c r="AX100" i="9"/>
  <c r="AW100" i="9" s="1"/>
  <c r="AX101" i="9"/>
  <c r="AW101" i="9" s="1"/>
  <c r="AX102" i="9"/>
  <c r="AW102" i="9" s="1"/>
  <c r="AX103" i="9"/>
  <c r="AW103" i="9" s="1"/>
  <c r="AX104" i="9"/>
  <c r="AW104" i="9" s="1"/>
  <c r="AX105" i="9"/>
  <c r="AW105" i="9" s="1"/>
  <c r="AX106" i="9"/>
  <c r="AW106" i="9" s="1"/>
  <c r="AX107" i="9"/>
  <c r="AW107" i="9" s="1"/>
  <c r="AX108" i="9"/>
  <c r="AW108" i="9" s="1"/>
  <c r="AX109" i="9"/>
  <c r="AW109" i="9" s="1"/>
  <c r="AX110" i="9"/>
  <c r="AW110" i="9" s="1"/>
  <c r="AX111" i="9"/>
  <c r="AW111" i="9" s="1"/>
  <c r="AX112" i="9"/>
  <c r="AW112" i="9" s="1"/>
  <c r="AX113" i="9"/>
  <c r="AW113" i="9" s="1"/>
  <c r="AX114" i="9"/>
  <c r="AW114" i="9" s="1"/>
  <c r="AX115" i="9"/>
  <c r="AW115" i="9" s="1"/>
  <c r="AX116" i="9"/>
  <c r="AW116" i="9" s="1"/>
  <c r="AX117" i="9"/>
  <c r="AW117" i="9" s="1"/>
  <c r="AX118" i="9"/>
  <c r="AW118" i="9" s="1"/>
  <c r="AX119" i="9"/>
  <c r="AW119" i="9" s="1"/>
  <c r="AX120" i="9"/>
  <c r="AW120" i="9" s="1"/>
  <c r="AX121" i="9"/>
  <c r="AW121" i="9" s="1"/>
  <c r="AX122" i="9"/>
  <c r="AW122" i="9" s="1"/>
  <c r="AX123" i="9"/>
  <c r="AW123" i="9" s="1"/>
  <c r="AX124" i="9"/>
  <c r="AW124" i="9" s="1"/>
  <c r="AX125" i="9"/>
  <c r="AW125" i="9" s="1"/>
  <c r="AX126" i="9"/>
  <c r="AW126" i="9" s="1"/>
  <c r="AX127" i="9"/>
  <c r="AW127" i="9" s="1"/>
  <c r="AX128" i="9"/>
  <c r="AW128" i="9" s="1"/>
  <c r="AX129" i="9"/>
  <c r="AW129" i="9" s="1"/>
  <c r="AX130" i="9"/>
  <c r="AW130" i="9" s="1"/>
  <c r="AX131" i="9"/>
  <c r="AW131" i="9" s="1"/>
  <c r="AX132" i="9"/>
  <c r="AW132" i="9" s="1"/>
  <c r="AX133" i="9"/>
  <c r="AW133" i="9" s="1"/>
  <c r="AX134" i="9"/>
  <c r="AW134" i="9" s="1"/>
  <c r="AX135" i="9"/>
  <c r="AW135" i="9" s="1"/>
  <c r="AX136" i="9"/>
  <c r="AW136" i="9" s="1"/>
  <c r="AX137" i="9"/>
  <c r="AW137" i="9" s="1"/>
  <c r="AX138" i="9"/>
  <c r="AW138" i="9" s="1"/>
  <c r="AX139" i="9"/>
  <c r="AW139" i="9" s="1"/>
  <c r="AX140" i="9"/>
  <c r="AW140" i="9" s="1"/>
  <c r="AX141" i="9"/>
  <c r="AW141" i="9" s="1"/>
  <c r="AX142" i="9"/>
  <c r="AW142" i="9" s="1"/>
  <c r="AX143" i="9"/>
  <c r="AW143" i="9" s="1"/>
  <c r="AX144" i="9"/>
  <c r="AW144" i="9" s="1"/>
  <c r="AX145" i="9"/>
  <c r="AW145" i="9" s="1"/>
  <c r="AX146" i="9"/>
  <c r="AW146" i="9" s="1"/>
  <c r="AX147" i="9"/>
  <c r="AW147" i="9" s="1"/>
  <c r="AX148" i="9"/>
  <c r="AW148" i="9" s="1"/>
  <c r="AX149" i="9"/>
  <c r="AW149" i="9" s="1"/>
  <c r="AX150" i="9"/>
  <c r="AW150" i="9" s="1"/>
  <c r="AX151" i="9"/>
  <c r="AW151" i="9" s="1"/>
  <c r="AX152" i="9"/>
  <c r="AW152" i="9" s="1"/>
  <c r="AX153" i="9"/>
  <c r="AW153" i="9" s="1"/>
  <c r="AX154" i="9"/>
  <c r="AW154" i="9" s="1"/>
  <c r="AX155" i="9"/>
  <c r="AW155" i="9" s="1"/>
  <c r="AX156" i="9"/>
  <c r="AW156" i="9" s="1"/>
  <c r="AX157" i="9"/>
  <c r="AW157" i="9" s="1"/>
  <c r="AX158" i="9"/>
  <c r="AW158" i="9" s="1"/>
  <c r="AX159" i="9"/>
  <c r="AW159" i="9" s="1"/>
  <c r="AX160" i="9"/>
  <c r="AW160" i="9" s="1"/>
  <c r="AX161" i="9"/>
  <c r="AW161" i="9" s="1"/>
  <c r="AX162" i="9"/>
  <c r="AW162" i="9" s="1"/>
  <c r="AX163" i="9"/>
  <c r="AW163" i="9" s="1"/>
  <c r="AX164" i="9"/>
  <c r="AW164" i="9" s="1"/>
  <c r="AX165" i="9"/>
  <c r="AW165" i="9" s="1"/>
  <c r="AX166" i="9"/>
  <c r="AW166" i="9" s="1"/>
  <c r="AX167" i="9"/>
  <c r="AW167" i="9" s="1"/>
  <c r="AX168" i="9"/>
  <c r="AW168" i="9" s="1"/>
  <c r="AX169" i="9"/>
  <c r="AW169" i="9" s="1"/>
  <c r="AX170" i="9"/>
  <c r="AW170" i="9" s="1"/>
  <c r="AX171" i="9"/>
  <c r="AW171" i="9" s="1"/>
  <c r="AX172" i="9"/>
  <c r="AW172" i="9" s="1"/>
  <c r="AX173" i="9"/>
  <c r="AW173" i="9" s="1"/>
  <c r="AX174" i="9"/>
  <c r="AW174" i="9" s="1"/>
  <c r="AX175" i="9"/>
  <c r="AW175" i="9" s="1"/>
  <c r="AX176" i="9"/>
  <c r="AW176" i="9" s="1"/>
  <c r="AX177" i="9"/>
  <c r="AW177" i="9" s="1"/>
  <c r="AX178" i="9"/>
  <c r="AW178" i="9" s="1"/>
  <c r="AX179" i="9"/>
  <c r="AW179" i="9" s="1"/>
  <c r="AX180" i="9"/>
  <c r="AW180" i="9" s="1"/>
  <c r="AX181" i="9"/>
  <c r="AW181" i="9" s="1"/>
  <c r="AX182" i="9"/>
  <c r="AW182" i="9" s="1"/>
  <c r="AX183" i="9"/>
  <c r="AW183" i="9" s="1"/>
  <c r="AX184" i="9"/>
  <c r="AW184" i="9" s="1"/>
  <c r="AX185" i="9"/>
  <c r="AW185" i="9" s="1"/>
  <c r="AX186" i="9"/>
  <c r="AW186" i="9" s="1"/>
  <c r="AX187" i="9"/>
  <c r="AW187" i="9" s="1"/>
  <c r="AX188" i="9"/>
  <c r="AW188" i="9" s="1"/>
  <c r="AX189" i="9"/>
  <c r="AW189" i="9" s="1"/>
  <c r="AX190" i="9"/>
  <c r="AW190" i="9" s="1"/>
  <c r="AX191" i="9"/>
  <c r="AW191" i="9" s="1"/>
  <c r="AX192" i="9"/>
  <c r="AW192" i="9" s="1"/>
  <c r="AX193" i="9"/>
  <c r="AW193" i="9" s="1"/>
  <c r="AX194" i="9"/>
  <c r="AW194" i="9" s="1"/>
  <c r="AX195" i="9"/>
  <c r="AW195" i="9" s="1"/>
  <c r="AX196" i="9"/>
  <c r="AW196" i="9" s="1"/>
  <c r="AX197" i="9"/>
  <c r="AW197" i="9" s="1"/>
  <c r="AX198" i="9"/>
  <c r="AW198" i="9" s="1"/>
  <c r="AX199" i="9"/>
  <c r="AW199" i="9" s="1"/>
  <c r="AX200" i="9"/>
  <c r="AW200" i="9" s="1"/>
  <c r="AX201" i="9"/>
  <c r="AW201" i="9" s="1"/>
  <c r="AX202" i="9"/>
  <c r="AW202" i="9" s="1"/>
  <c r="AX203" i="9"/>
  <c r="AW203" i="9" s="1"/>
  <c r="AX204" i="9"/>
  <c r="AW204" i="9" s="1"/>
  <c r="AX205" i="9"/>
  <c r="AW205" i="9" s="1"/>
  <c r="AX206" i="9"/>
  <c r="AW206" i="9" s="1"/>
  <c r="AX207" i="9"/>
  <c r="AW207" i="9" s="1"/>
  <c r="AX208" i="9"/>
  <c r="AW208" i="9" s="1"/>
  <c r="AX209" i="9"/>
  <c r="AW209" i="9" s="1"/>
  <c r="AX210" i="9"/>
  <c r="AW210" i="9" s="1"/>
  <c r="AX211" i="9"/>
  <c r="AW211" i="9" s="1"/>
  <c r="AX212" i="9"/>
  <c r="AW212" i="9" s="1"/>
  <c r="AX213" i="9"/>
  <c r="AW213" i="9" s="1"/>
  <c r="AX214" i="9"/>
  <c r="AW214" i="9" s="1"/>
  <c r="AX215" i="9"/>
  <c r="AW215" i="9" s="1"/>
  <c r="AX216" i="9"/>
  <c r="AW216" i="9" s="1"/>
  <c r="AX217" i="9"/>
  <c r="AW217" i="9" s="1"/>
  <c r="AX218" i="9"/>
  <c r="AW218" i="9" s="1"/>
  <c r="AX219" i="9"/>
  <c r="AW219" i="9" s="1"/>
  <c r="AX220" i="9"/>
  <c r="AW220" i="9" s="1"/>
  <c r="AX221" i="9"/>
  <c r="AW221" i="9" s="1"/>
  <c r="AX222" i="9"/>
  <c r="AW222" i="9" s="1"/>
  <c r="AX223" i="9"/>
  <c r="AW223" i="9" s="1"/>
  <c r="BD9" i="9"/>
  <c r="BC9" i="9" s="1"/>
  <c r="BD10" i="9"/>
  <c r="BC10" i="9" s="1"/>
  <c r="BD11" i="9"/>
  <c r="BC11" i="9" s="1"/>
  <c r="BD12" i="9"/>
  <c r="BC12" i="9" s="1"/>
  <c r="BD13" i="9"/>
  <c r="BC13" i="9" s="1"/>
  <c r="BD14" i="9"/>
  <c r="BC14" i="9" s="1"/>
  <c r="BD15" i="9"/>
  <c r="BC15" i="9" s="1"/>
  <c r="BD16" i="9"/>
  <c r="BC16" i="9" s="1"/>
  <c r="BD17" i="9"/>
  <c r="BC17" i="9" s="1"/>
  <c r="BD18" i="9"/>
  <c r="BC18" i="9" s="1"/>
  <c r="BD19" i="9"/>
  <c r="BC19" i="9" s="1"/>
  <c r="BD20" i="9"/>
  <c r="BC20" i="9" s="1"/>
  <c r="BD21" i="9"/>
  <c r="BC21" i="9" s="1"/>
  <c r="BD22" i="9"/>
  <c r="BC22" i="9" s="1"/>
  <c r="BD23" i="9"/>
  <c r="BC23" i="9" s="1"/>
  <c r="BD24" i="9"/>
  <c r="BC24" i="9" s="1"/>
  <c r="BD25" i="9"/>
  <c r="BC25" i="9" s="1"/>
  <c r="BD26" i="9"/>
  <c r="BC26" i="9" s="1"/>
  <c r="BD27" i="9"/>
  <c r="BC27" i="9" s="1"/>
  <c r="BD28" i="9"/>
  <c r="BC28" i="9" s="1"/>
  <c r="BD29" i="9"/>
  <c r="BC29" i="9" s="1"/>
  <c r="BD30" i="9"/>
  <c r="BC30" i="9" s="1"/>
  <c r="BD31" i="9"/>
  <c r="BC31" i="9" s="1"/>
  <c r="BD32" i="9"/>
  <c r="BC32" i="9" s="1"/>
  <c r="BD33" i="9"/>
  <c r="BC33" i="9" s="1"/>
  <c r="BD34" i="9"/>
  <c r="BC34" i="9" s="1"/>
  <c r="BD35" i="9"/>
  <c r="BC35" i="9" s="1"/>
  <c r="BD36" i="9"/>
  <c r="BC36" i="9" s="1"/>
  <c r="BD37" i="9"/>
  <c r="BC37" i="9" s="1"/>
  <c r="BD38" i="9"/>
  <c r="BC38" i="9" s="1"/>
  <c r="BD39" i="9"/>
  <c r="BC39" i="9" s="1"/>
  <c r="BD40" i="9"/>
  <c r="BC40" i="9" s="1"/>
  <c r="BD41" i="9"/>
  <c r="BC41" i="9" s="1"/>
  <c r="BD42" i="9"/>
  <c r="BC42" i="9" s="1"/>
  <c r="BD43" i="9"/>
  <c r="BC43" i="9" s="1"/>
  <c r="BD44" i="9"/>
  <c r="BC44" i="9" s="1"/>
  <c r="BD45" i="9"/>
  <c r="BC45" i="9" s="1"/>
  <c r="BD46" i="9"/>
  <c r="BC46" i="9" s="1"/>
  <c r="BD47" i="9"/>
  <c r="BC47" i="9" s="1"/>
  <c r="BD48" i="9"/>
  <c r="BC48" i="9" s="1"/>
  <c r="BD49" i="9"/>
  <c r="BC49" i="9" s="1"/>
  <c r="BD50" i="9"/>
  <c r="BC50" i="9" s="1"/>
  <c r="BD51" i="9"/>
  <c r="BC51" i="9" s="1"/>
  <c r="BD52" i="9"/>
  <c r="BC52" i="9" s="1"/>
  <c r="BD53" i="9"/>
  <c r="BC53" i="9" s="1"/>
  <c r="BD54" i="9"/>
  <c r="BC54" i="9" s="1"/>
  <c r="BD55" i="9"/>
  <c r="BC55" i="9" s="1"/>
  <c r="BD56" i="9"/>
  <c r="BC56" i="9" s="1"/>
  <c r="BD57" i="9"/>
  <c r="BC57" i="9" s="1"/>
  <c r="BD58" i="9"/>
  <c r="BC58" i="9" s="1"/>
  <c r="BD59" i="9"/>
  <c r="BC59" i="9" s="1"/>
  <c r="BD60" i="9"/>
  <c r="BC60" i="9" s="1"/>
  <c r="BD61" i="9"/>
  <c r="BC61" i="9" s="1"/>
  <c r="BD62" i="9"/>
  <c r="BC62" i="9" s="1"/>
  <c r="BD63" i="9"/>
  <c r="BC63" i="9" s="1"/>
  <c r="BD64" i="9"/>
  <c r="BC64" i="9" s="1"/>
  <c r="BD65" i="9"/>
  <c r="BC65" i="9" s="1"/>
  <c r="BD66" i="9"/>
  <c r="BC66" i="9" s="1"/>
  <c r="BD67" i="9"/>
  <c r="BC67" i="9" s="1"/>
  <c r="BD68" i="9"/>
  <c r="BC68" i="9" s="1"/>
  <c r="BD69" i="9"/>
  <c r="BC69" i="9" s="1"/>
  <c r="BD70" i="9"/>
  <c r="BC70" i="9" s="1"/>
  <c r="BD71" i="9"/>
  <c r="BC71" i="9" s="1"/>
  <c r="BD72" i="9"/>
  <c r="BC72" i="9" s="1"/>
  <c r="BD73" i="9"/>
  <c r="BC73" i="9" s="1"/>
  <c r="BD74" i="9"/>
  <c r="BC74" i="9" s="1"/>
  <c r="BD75" i="9"/>
  <c r="BC75" i="9" s="1"/>
  <c r="BD76" i="9"/>
  <c r="BC76" i="9" s="1"/>
  <c r="BD77" i="9"/>
  <c r="BC77" i="9" s="1"/>
  <c r="BD78" i="9"/>
  <c r="BC78" i="9" s="1"/>
  <c r="BD79" i="9"/>
  <c r="BC79" i="9" s="1"/>
  <c r="BD80" i="9"/>
  <c r="BC80" i="9" s="1"/>
  <c r="BD81" i="9"/>
  <c r="BC81" i="9" s="1"/>
  <c r="BD82" i="9"/>
  <c r="BC82" i="9" s="1"/>
  <c r="BD83" i="9"/>
  <c r="BC83" i="9" s="1"/>
  <c r="BD84" i="9"/>
  <c r="BC84" i="9" s="1"/>
  <c r="BD85" i="9"/>
  <c r="BC85" i="9" s="1"/>
  <c r="BD86" i="9"/>
  <c r="BC86" i="9" s="1"/>
  <c r="BD87" i="9"/>
  <c r="BC87" i="9" s="1"/>
  <c r="BD88" i="9"/>
  <c r="BC88" i="9" s="1"/>
  <c r="BD89" i="9"/>
  <c r="BC89" i="9" s="1"/>
  <c r="BD90" i="9"/>
  <c r="BC90" i="9" s="1"/>
  <c r="BD91" i="9"/>
  <c r="BC91" i="9" s="1"/>
  <c r="BD92" i="9"/>
  <c r="BC92" i="9" s="1"/>
  <c r="BD93" i="9"/>
  <c r="BC93" i="9" s="1"/>
  <c r="BD94" i="9"/>
  <c r="BC94" i="9" s="1"/>
  <c r="BD95" i="9"/>
  <c r="BC95" i="9" s="1"/>
  <c r="BD96" i="9"/>
  <c r="BC96" i="9" s="1"/>
  <c r="BD97" i="9"/>
  <c r="BC97" i="9" s="1"/>
  <c r="BD98" i="9"/>
  <c r="BC98" i="9" s="1"/>
  <c r="BD99" i="9"/>
  <c r="BC99" i="9" s="1"/>
  <c r="BD100" i="9"/>
  <c r="BC100" i="9" s="1"/>
  <c r="BD101" i="9"/>
  <c r="BC101" i="9" s="1"/>
  <c r="BD102" i="9"/>
  <c r="BC102" i="9" s="1"/>
  <c r="BD103" i="9"/>
  <c r="BC103" i="9" s="1"/>
  <c r="BD104" i="9"/>
  <c r="BC104" i="9" s="1"/>
  <c r="BD105" i="9"/>
  <c r="BC105" i="9" s="1"/>
  <c r="BD106" i="9"/>
  <c r="BC106" i="9" s="1"/>
  <c r="BD107" i="9"/>
  <c r="BC107" i="9" s="1"/>
  <c r="BD108" i="9"/>
  <c r="BC108" i="9" s="1"/>
  <c r="BD109" i="9"/>
  <c r="BC109" i="9" s="1"/>
  <c r="BD110" i="9"/>
  <c r="BC110" i="9" s="1"/>
  <c r="BD111" i="9"/>
  <c r="BC111" i="9" s="1"/>
  <c r="BD112" i="9"/>
  <c r="BC112" i="9" s="1"/>
  <c r="BD113" i="9"/>
  <c r="BC113" i="9" s="1"/>
  <c r="BD114" i="9"/>
  <c r="BC114" i="9" s="1"/>
  <c r="BD115" i="9"/>
  <c r="BC115" i="9" s="1"/>
  <c r="BD116" i="9"/>
  <c r="BC116" i="9" s="1"/>
  <c r="BD117" i="9"/>
  <c r="BC117" i="9" s="1"/>
  <c r="BD118" i="9"/>
  <c r="BC118" i="9" s="1"/>
  <c r="BD119" i="9"/>
  <c r="BC119" i="9" s="1"/>
  <c r="BD120" i="9"/>
  <c r="BC120" i="9" s="1"/>
  <c r="BD121" i="9"/>
  <c r="BC121" i="9" s="1"/>
  <c r="BD123" i="9"/>
  <c r="BC123" i="9" s="1"/>
  <c r="BD124" i="9"/>
  <c r="BC124" i="9" s="1"/>
  <c r="BD125" i="9"/>
  <c r="BC125" i="9" s="1"/>
  <c r="BD126" i="9"/>
  <c r="BC126" i="9" s="1"/>
  <c r="BD127" i="9"/>
  <c r="BC127" i="9" s="1"/>
  <c r="BD128" i="9"/>
  <c r="BC128" i="9" s="1"/>
  <c r="BD129" i="9"/>
  <c r="BC129" i="9" s="1"/>
  <c r="BD130" i="9"/>
  <c r="BC130" i="9" s="1"/>
  <c r="BC131" i="9"/>
  <c r="BD132" i="9"/>
  <c r="BC132" i="9" s="1"/>
  <c r="BD133" i="9"/>
  <c r="BC133" i="9" s="1"/>
  <c r="BC134" i="9"/>
  <c r="BD135" i="9"/>
  <c r="BC135" i="9" s="1"/>
  <c r="BD136" i="9"/>
  <c r="BC136" i="9" s="1"/>
  <c r="BD137" i="9"/>
  <c r="BC137" i="9" s="1"/>
  <c r="BD138" i="9"/>
  <c r="BC138" i="9" s="1"/>
  <c r="BD139" i="9"/>
  <c r="BC139" i="9" s="1"/>
  <c r="BD140" i="9"/>
  <c r="BC140" i="9" s="1"/>
  <c r="BD141" i="9"/>
  <c r="BC141" i="9" s="1"/>
  <c r="BD142" i="9"/>
  <c r="BC142" i="9" s="1"/>
  <c r="BD143" i="9"/>
  <c r="BC143" i="9" s="1"/>
  <c r="BD144" i="9"/>
  <c r="BC144" i="9" s="1"/>
  <c r="BD145" i="9"/>
  <c r="BC145" i="9" s="1"/>
  <c r="BD146" i="9"/>
  <c r="BC146" i="9" s="1"/>
  <c r="BD147" i="9"/>
  <c r="BC147" i="9" s="1"/>
  <c r="BD148" i="9"/>
  <c r="BC148" i="9" s="1"/>
  <c r="BD149" i="9"/>
  <c r="BC149" i="9" s="1"/>
  <c r="BD150" i="9"/>
  <c r="BC150" i="9" s="1"/>
  <c r="BD151" i="9"/>
  <c r="BC151" i="9" s="1"/>
  <c r="BD152" i="9"/>
  <c r="BC152" i="9" s="1"/>
  <c r="BD153" i="9"/>
  <c r="BC153" i="9" s="1"/>
  <c r="BD154" i="9"/>
  <c r="BC154" i="9" s="1"/>
  <c r="BD155" i="9"/>
  <c r="BC155" i="9" s="1"/>
  <c r="BD156" i="9"/>
  <c r="BC156" i="9" s="1"/>
  <c r="BD157" i="9"/>
  <c r="BC157" i="9" s="1"/>
  <c r="BD158" i="9"/>
  <c r="BC158" i="9" s="1"/>
  <c r="BD159" i="9"/>
  <c r="BC159" i="9" s="1"/>
  <c r="BD160" i="9"/>
  <c r="BC160" i="9" s="1"/>
  <c r="BD161" i="9"/>
  <c r="BC161" i="9" s="1"/>
  <c r="BD162" i="9"/>
  <c r="BC162" i="9" s="1"/>
  <c r="BD163" i="9"/>
  <c r="BC163" i="9" s="1"/>
  <c r="BD164" i="9"/>
  <c r="BC164" i="9" s="1"/>
  <c r="BD165" i="9"/>
  <c r="BC165" i="9" s="1"/>
  <c r="BD166" i="9"/>
  <c r="BC166" i="9" s="1"/>
  <c r="BD167" i="9"/>
  <c r="BC167" i="9" s="1"/>
  <c r="BD168" i="9"/>
  <c r="BC168" i="9" s="1"/>
  <c r="BD169" i="9"/>
  <c r="BC169" i="9" s="1"/>
  <c r="BD170" i="9"/>
  <c r="BC170" i="9" s="1"/>
  <c r="BD171" i="9"/>
  <c r="BC171" i="9" s="1"/>
  <c r="BD172" i="9"/>
  <c r="BC172" i="9" s="1"/>
  <c r="BD173" i="9"/>
  <c r="BC173" i="9" s="1"/>
  <c r="BD174" i="9"/>
  <c r="BC174" i="9" s="1"/>
  <c r="BD175" i="9"/>
  <c r="BC175" i="9" s="1"/>
  <c r="BD176" i="9"/>
  <c r="BC176" i="9" s="1"/>
  <c r="BD177" i="9"/>
  <c r="BC177" i="9" s="1"/>
  <c r="BD178" i="9"/>
  <c r="BC178" i="9" s="1"/>
  <c r="BD179" i="9"/>
  <c r="BC179" i="9" s="1"/>
  <c r="BD180" i="9"/>
  <c r="BC180" i="9" s="1"/>
  <c r="BD181" i="9"/>
  <c r="BC181" i="9" s="1"/>
  <c r="BD182" i="9"/>
  <c r="BC182" i="9" s="1"/>
  <c r="BD183" i="9"/>
  <c r="BC183" i="9" s="1"/>
  <c r="BD184" i="9"/>
  <c r="BC184" i="9" s="1"/>
  <c r="BD185" i="9"/>
  <c r="BC185" i="9" s="1"/>
  <c r="BD186" i="9"/>
  <c r="BC186" i="9" s="1"/>
  <c r="BD187" i="9"/>
  <c r="BC187" i="9" s="1"/>
  <c r="BD188" i="9"/>
  <c r="BC188" i="9" s="1"/>
  <c r="BD189" i="9"/>
  <c r="BC189" i="9" s="1"/>
  <c r="BD190" i="9"/>
  <c r="BC190" i="9" s="1"/>
  <c r="BD191" i="9"/>
  <c r="BC191" i="9" s="1"/>
  <c r="BD192" i="9"/>
  <c r="BC192" i="9" s="1"/>
  <c r="BD193" i="9"/>
  <c r="BC193" i="9" s="1"/>
  <c r="BD194" i="9"/>
  <c r="BC194" i="9" s="1"/>
  <c r="BD195" i="9"/>
  <c r="BC195" i="9" s="1"/>
  <c r="BD196" i="9"/>
  <c r="BC196" i="9" s="1"/>
  <c r="BD197" i="9"/>
  <c r="BC197" i="9" s="1"/>
  <c r="BD198" i="9"/>
  <c r="BC198" i="9" s="1"/>
  <c r="BD199" i="9"/>
  <c r="BC199" i="9" s="1"/>
  <c r="BD200" i="9"/>
  <c r="BC200" i="9" s="1"/>
  <c r="BD201" i="9"/>
  <c r="BC201" i="9" s="1"/>
  <c r="BD202" i="9"/>
  <c r="BC202" i="9" s="1"/>
  <c r="BD203" i="9"/>
  <c r="BC203" i="9" s="1"/>
  <c r="BD204" i="9"/>
  <c r="BC204" i="9" s="1"/>
  <c r="BD205" i="9"/>
  <c r="BC205" i="9" s="1"/>
  <c r="BD206" i="9"/>
  <c r="BC206" i="9" s="1"/>
  <c r="BD207" i="9"/>
  <c r="BC207" i="9" s="1"/>
  <c r="BD208" i="9"/>
  <c r="BC208" i="9" s="1"/>
  <c r="BD209" i="9"/>
  <c r="BC209" i="9" s="1"/>
  <c r="BD210" i="9"/>
  <c r="BC210" i="9" s="1"/>
  <c r="BD211" i="9"/>
  <c r="BC211" i="9" s="1"/>
  <c r="BD212" i="9"/>
  <c r="BC212" i="9" s="1"/>
  <c r="BD213" i="9"/>
  <c r="BC213" i="9" s="1"/>
  <c r="BD214" i="9"/>
  <c r="BC214" i="9" s="1"/>
  <c r="BD215" i="9"/>
  <c r="BC215" i="9" s="1"/>
  <c r="BD216" i="9"/>
  <c r="BC216" i="9" s="1"/>
  <c r="BD217" i="9"/>
  <c r="BC217" i="9" s="1"/>
  <c r="BD218" i="9"/>
  <c r="BC218" i="9" s="1"/>
  <c r="BD219" i="9"/>
  <c r="BC219" i="9" s="1"/>
  <c r="BD220" i="9"/>
  <c r="BC220" i="9" s="1"/>
  <c r="BD221" i="9"/>
  <c r="BC221" i="9" s="1"/>
  <c r="BD222" i="9"/>
  <c r="BC222" i="9" s="1"/>
  <c r="BC223" i="9"/>
  <c r="CB9" i="9"/>
  <c r="CA9" i="9" s="1"/>
  <c r="CB10" i="9"/>
  <c r="CA10" i="9" s="1"/>
  <c r="CB11" i="9"/>
  <c r="CA11" i="9" s="1"/>
  <c r="CB12" i="9"/>
  <c r="CA12" i="9" s="1"/>
  <c r="CB13" i="9"/>
  <c r="CA13" i="9" s="1"/>
  <c r="CB14" i="9"/>
  <c r="CA14" i="9" s="1"/>
  <c r="CB15" i="9"/>
  <c r="CA15" i="9" s="1"/>
  <c r="CB16" i="9"/>
  <c r="CA16" i="9" s="1"/>
  <c r="CB17" i="9"/>
  <c r="CA17" i="9" s="1"/>
  <c r="CB18" i="9"/>
  <c r="CA18" i="9" s="1"/>
  <c r="CB19" i="9"/>
  <c r="CA19" i="9" s="1"/>
  <c r="CB20" i="9"/>
  <c r="CA20" i="9" s="1"/>
  <c r="CB21" i="9"/>
  <c r="CA21" i="9" s="1"/>
  <c r="CB22" i="9"/>
  <c r="CA22" i="9" s="1"/>
  <c r="CB23" i="9"/>
  <c r="CA23" i="9" s="1"/>
  <c r="CB24" i="9"/>
  <c r="CA24" i="9" s="1"/>
  <c r="CB25" i="9"/>
  <c r="CA25" i="9" s="1"/>
  <c r="CB26" i="9"/>
  <c r="CA26" i="9" s="1"/>
  <c r="CB27" i="9"/>
  <c r="CA27" i="9" s="1"/>
  <c r="CB28" i="9"/>
  <c r="CA28" i="9" s="1"/>
  <c r="CB29" i="9"/>
  <c r="CA29" i="9" s="1"/>
  <c r="CB30" i="9"/>
  <c r="CA30" i="9" s="1"/>
  <c r="CB31" i="9"/>
  <c r="CA31" i="9" s="1"/>
  <c r="CB32" i="9"/>
  <c r="CA32" i="9" s="1"/>
  <c r="CB33" i="9"/>
  <c r="CA33" i="9" s="1"/>
  <c r="CB34" i="9"/>
  <c r="CA34" i="9" s="1"/>
  <c r="CB35" i="9"/>
  <c r="CA35" i="9" s="1"/>
  <c r="CB36" i="9"/>
  <c r="CA36" i="9" s="1"/>
  <c r="CB37" i="9"/>
  <c r="CA37" i="9" s="1"/>
  <c r="CB38" i="9"/>
  <c r="CA38" i="9" s="1"/>
  <c r="CB39" i="9"/>
  <c r="CA39" i="9" s="1"/>
  <c r="CB40" i="9"/>
  <c r="CA40" i="9" s="1"/>
  <c r="CB41" i="9"/>
  <c r="CA41" i="9" s="1"/>
  <c r="CB42" i="9"/>
  <c r="CA42" i="9" s="1"/>
  <c r="CB43" i="9"/>
  <c r="CA43" i="9" s="1"/>
  <c r="CB44" i="9"/>
  <c r="CA44" i="9" s="1"/>
  <c r="CB45" i="9"/>
  <c r="CA45" i="9" s="1"/>
  <c r="CB46" i="9"/>
  <c r="CA46" i="9" s="1"/>
  <c r="CB47" i="9"/>
  <c r="CA47" i="9" s="1"/>
  <c r="CB48" i="9"/>
  <c r="CA48" i="9" s="1"/>
  <c r="CB49" i="9"/>
  <c r="CA49" i="9" s="1"/>
  <c r="CB50" i="9"/>
  <c r="CA50" i="9" s="1"/>
  <c r="CB51" i="9"/>
  <c r="CA51" i="9" s="1"/>
  <c r="CB52" i="9"/>
  <c r="CA52" i="9" s="1"/>
  <c r="CB53" i="9"/>
  <c r="CA53" i="9" s="1"/>
  <c r="CB54" i="9"/>
  <c r="CA54" i="9" s="1"/>
  <c r="CB55" i="9"/>
  <c r="CA55" i="9" s="1"/>
  <c r="CB56" i="9"/>
  <c r="CA56" i="9" s="1"/>
  <c r="CB57" i="9"/>
  <c r="CA57" i="9" s="1"/>
  <c r="CB58" i="9"/>
  <c r="CA58" i="9" s="1"/>
  <c r="CB59" i="9"/>
  <c r="CA59" i="9" s="1"/>
  <c r="CB60" i="9"/>
  <c r="CA60" i="9" s="1"/>
  <c r="CB61" i="9"/>
  <c r="CA61" i="9" s="1"/>
  <c r="CB62" i="9"/>
  <c r="CA62" i="9" s="1"/>
  <c r="CB63" i="9"/>
  <c r="CA63" i="9" s="1"/>
  <c r="CB64" i="9"/>
  <c r="CA64" i="9" s="1"/>
  <c r="CB65" i="9"/>
  <c r="CA65" i="9" s="1"/>
  <c r="CB66" i="9"/>
  <c r="CA66" i="9" s="1"/>
  <c r="CB67" i="9"/>
  <c r="CA67" i="9" s="1"/>
  <c r="CB68" i="9"/>
  <c r="CA68" i="9" s="1"/>
  <c r="CB69" i="9"/>
  <c r="CA69" i="9" s="1"/>
  <c r="CB70" i="9"/>
  <c r="CA70" i="9" s="1"/>
  <c r="CB71" i="9"/>
  <c r="CA71" i="9" s="1"/>
  <c r="CB72" i="9"/>
  <c r="CA72" i="9" s="1"/>
  <c r="CB73" i="9"/>
  <c r="CA73" i="9" s="1"/>
  <c r="CB74" i="9"/>
  <c r="CA74" i="9" s="1"/>
  <c r="CB75" i="9"/>
  <c r="CA75" i="9" s="1"/>
  <c r="CB76" i="9"/>
  <c r="CA76" i="9" s="1"/>
  <c r="CB77" i="9"/>
  <c r="CA77" i="9" s="1"/>
  <c r="CB78" i="9"/>
  <c r="CA78" i="9" s="1"/>
  <c r="CB79" i="9"/>
  <c r="CA79" i="9" s="1"/>
  <c r="CB80" i="9"/>
  <c r="CA80" i="9" s="1"/>
  <c r="CB81" i="9"/>
  <c r="CA81" i="9" s="1"/>
  <c r="CB82" i="9"/>
  <c r="CA82" i="9" s="1"/>
  <c r="CB83" i="9"/>
  <c r="CA83" i="9" s="1"/>
  <c r="CB84" i="9"/>
  <c r="CA84" i="9" s="1"/>
  <c r="CB85" i="9"/>
  <c r="CA85" i="9" s="1"/>
  <c r="CB86" i="9"/>
  <c r="CA86" i="9" s="1"/>
  <c r="CB87" i="9"/>
  <c r="CA87" i="9" s="1"/>
  <c r="CB88" i="9"/>
  <c r="CA88" i="9" s="1"/>
  <c r="CB89" i="9"/>
  <c r="CA89" i="9" s="1"/>
  <c r="CB90" i="9"/>
  <c r="CA90" i="9" s="1"/>
  <c r="CB91" i="9"/>
  <c r="CA91" i="9" s="1"/>
  <c r="CB92" i="9"/>
  <c r="CA92" i="9" s="1"/>
  <c r="CB93" i="9"/>
  <c r="CA93" i="9" s="1"/>
  <c r="CB94" i="9"/>
  <c r="CA94" i="9" s="1"/>
  <c r="CB95" i="9"/>
  <c r="CA95" i="9" s="1"/>
  <c r="CB96" i="9"/>
  <c r="CA96" i="9" s="1"/>
  <c r="CB97" i="9"/>
  <c r="CA97" i="9" s="1"/>
  <c r="CB98" i="9"/>
  <c r="CA98" i="9" s="1"/>
  <c r="CB99" i="9"/>
  <c r="CA99" i="9" s="1"/>
  <c r="CB100" i="9"/>
  <c r="CA100" i="9" s="1"/>
  <c r="CB101" i="9"/>
  <c r="CA101" i="9" s="1"/>
  <c r="CB102" i="9"/>
  <c r="CA102" i="9" s="1"/>
  <c r="CB103" i="9"/>
  <c r="CA103" i="9" s="1"/>
  <c r="CB104" i="9"/>
  <c r="CA104" i="9" s="1"/>
  <c r="CB105" i="9"/>
  <c r="CA105" i="9" s="1"/>
  <c r="CB106" i="9"/>
  <c r="CA106" i="9" s="1"/>
  <c r="CB107" i="9"/>
  <c r="CA107" i="9" s="1"/>
  <c r="CB108" i="9"/>
  <c r="CA108" i="9" s="1"/>
  <c r="CB109" i="9"/>
  <c r="CA109" i="9" s="1"/>
  <c r="CB110" i="9"/>
  <c r="CA110" i="9" s="1"/>
  <c r="CB111" i="9"/>
  <c r="CA111" i="9" s="1"/>
  <c r="CB112" i="9"/>
  <c r="CA112" i="9" s="1"/>
  <c r="CB113" i="9"/>
  <c r="CA113" i="9" s="1"/>
  <c r="CB114" i="9"/>
  <c r="CA114" i="9" s="1"/>
  <c r="CB115" i="9"/>
  <c r="CA115" i="9" s="1"/>
  <c r="CB116" i="9"/>
  <c r="CA116" i="9" s="1"/>
  <c r="CB117" i="9"/>
  <c r="CA117" i="9" s="1"/>
  <c r="CB118" i="9"/>
  <c r="CA118" i="9" s="1"/>
  <c r="CB119" i="9"/>
  <c r="CA119" i="9" s="1"/>
  <c r="CB120" i="9"/>
  <c r="CA120" i="9" s="1"/>
  <c r="CB121" i="9"/>
  <c r="CA121" i="9" s="1"/>
  <c r="CB122" i="9"/>
  <c r="CA122" i="9" s="1"/>
  <c r="CB123" i="9"/>
  <c r="CA123" i="9" s="1"/>
  <c r="CB124" i="9"/>
  <c r="CA124" i="9" s="1"/>
  <c r="CB125" i="9"/>
  <c r="CA125" i="9" s="1"/>
  <c r="CB126" i="9"/>
  <c r="CA126" i="9" s="1"/>
  <c r="CB127" i="9"/>
  <c r="CA127" i="9" s="1"/>
  <c r="CB128" i="9"/>
  <c r="CA128" i="9" s="1"/>
  <c r="CB129" i="9"/>
  <c r="CA129" i="9" s="1"/>
  <c r="CB130" i="9"/>
  <c r="CA130" i="9" s="1"/>
  <c r="CB131" i="9"/>
  <c r="CA131" i="9" s="1"/>
  <c r="CB132" i="9"/>
  <c r="CA132" i="9" s="1"/>
  <c r="CB133" i="9"/>
  <c r="CA133" i="9" s="1"/>
  <c r="CB134" i="9"/>
  <c r="CA134" i="9" s="1"/>
  <c r="CB135" i="9"/>
  <c r="CA135" i="9" s="1"/>
  <c r="CB136" i="9"/>
  <c r="CA136" i="9" s="1"/>
  <c r="CB137" i="9"/>
  <c r="CA137" i="9" s="1"/>
  <c r="CB138" i="9"/>
  <c r="CA138" i="9" s="1"/>
  <c r="CB139" i="9"/>
  <c r="CA139" i="9" s="1"/>
  <c r="CB140" i="9"/>
  <c r="CA140" i="9" s="1"/>
  <c r="CB141" i="9"/>
  <c r="CA141" i="9" s="1"/>
  <c r="CB142" i="9"/>
  <c r="CA142" i="9" s="1"/>
  <c r="CB143" i="9"/>
  <c r="CA143" i="9" s="1"/>
  <c r="CB144" i="9"/>
  <c r="CA144" i="9" s="1"/>
  <c r="CB145" i="9"/>
  <c r="CA145" i="9" s="1"/>
  <c r="CB146" i="9"/>
  <c r="CA146" i="9" s="1"/>
  <c r="CB147" i="9"/>
  <c r="CA147" i="9" s="1"/>
  <c r="CB148" i="9"/>
  <c r="CA148" i="9" s="1"/>
  <c r="CB149" i="9"/>
  <c r="CA149" i="9" s="1"/>
  <c r="CB150" i="9"/>
  <c r="CA150" i="9" s="1"/>
  <c r="CB151" i="9"/>
  <c r="CA151" i="9" s="1"/>
  <c r="CB152" i="9"/>
  <c r="CA152" i="9" s="1"/>
  <c r="CB153" i="9"/>
  <c r="CA153" i="9" s="1"/>
  <c r="CB154" i="9"/>
  <c r="CA154" i="9" s="1"/>
  <c r="CB155" i="9"/>
  <c r="CA155" i="9" s="1"/>
  <c r="CB156" i="9"/>
  <c r="CA156" i="9" s="1"/>
  <c r="CB157" i="9"/>
  <c r="CA157" i="9" s="1"/>
  <c r="CB158" i="9"/>
  <c r="CA158" i="9" s="1"/>
  <c r="CB159" i="9"/>
  <c r="CA159" i="9" s="1"/>
  <c r="CB160" i="9"/>
  <c r="CA160" i="9" s="1"/>
  <c r="CB161" i="9"/>
  <c r="CA161" i="9" s="1"/>
  <c r="CB162" i="9"/>
  <c r="CA162" i="9" s="1"/>
  <c r="CB163" i="9"/>
  <c r="CA163" i="9" s="1"/>
  <c r="CB164" i="9"/>
  <c r="CA164" i="9" s="1"/>
  <c r="CB165" i="9"/>
  <c r="CA165" i="9" s="1"/>
  <c r="CB166" i="9"/>
  <c r="CA166" i="9" s="1"/>
  <c r="CB167" i="9"/>
  <c r="CA167" i="9" s="1"/>
  <c r="CB168" i="9"/>
  <c r="CA168" i="9" s="1"/>
  <c r="CB169" i="9"/>
  <c r="CA169" i="9" s="1"/>
  <c r="CB170" i="9"/>
  <c r="CA170" i="9" s="1"/>
  <c r="CB171" i="9"/>
  <c r="CA171" i="9" s="1"/>
  <c r="CB172" i="9"/>
  <c r="CA172" i="9" s="1"/>
  <c r="CB173" i="9"/>
  <c r="CA173" i="9" s="1"/>
  <c r="CB174" i="9"/>
  <c r="CA174" i="9" s="1"/>
  <c r="CB175" i="9"/>
  <c r="CA175" i="9" s="1"/>
  <c r="CB176" i="9"/>
  <c r="CA176" i="9" s="1"/>
  <c r="CB177" i="9"/>
  <c r="CA177" i="9" s="1"/>
  <c r="CB178" i="9"/>
  <c r="CA178" i="9" s="1"/>
  <c r="CB179" i="9"/>
  <c r="CA179" i="9" s="1"/>
  <c r="CB180" i="9"/>
  <c r="CA180" i="9" s="1"/>
  <c r="CB181" i="9"/>
  <c r="CA181" i="9" s="1"/>
  <c r="CB182" i="9"/>
  <c r="CA182" i="9" s="1"/>
  <c r="CB183" i="9"/>
  <c r="CA183" i="9" s="1"/>
  <c r="CB184" i="9"/>
  <c r="CA184" i="9" s="1"/>
  <c r="CB185" i="9"/>
  <c r="CA185" i="9" s="1"/>
  <c r="CB186" i="9"/>
  <c r="CA186" i="9" s="1"/>
  <c r="CB187" i="9"/>
  <c r="CA187" i="9" s="1"/>
  <c r="CB188" i="9"/>
  <c r="CA188" i="9" s="1"/>
  <c r="CB189" i="9"/>
  <c r="CA189" i="9" s="1"/>
  <c r="CB190" i="9"/>
  <c r="CA190" i="9" s="1"/>
  <c r="CB191" i="9"/>
  <c r="CA191" i="9" s="1"/>
  <c r="CB192" i="9"/>
  <c r="CA192" i="9" s="1"/>
  <c r="CB193" i="9"/>
  <c r="CA193" i="9" s="1"/>
  <c r="CB194" i="9"/>
  <c r="CA194" i="9" s="1"/>
  <c r="CB195" i="9"/>
  <c r="CA195" i="9" s="1"/>
  <c r="CB196" i="9"/>
  <c r="CA196" i="9" s="1"/>
  <c r="CB197" i="9"/>
  <c r="CA197" i="9" s="1"/>
  <c r="CB198" i="9"/>
  <c r="CA198" i="9" s="1"/>
  <c r="CB199" i="9"/>
  <c r="CA199" i="9" s="1"/>
  <c r="CB200" i="9"/>
  <c r="CA200" i="9" s="1"/>
  <c r="CB201" i="9"/>
  <c r="CA201" i="9" s="1"/>
  <c r="CB202" i="9"/>
  <c r="CA202" i="9" s="1"/>
  <c r="CB203" i="9"/>
  <c r="CA203" i="9" s="1"/>
  <c r="CB204" i="9"/>
  <c r="CA204" i="9" s="1"/>
  <c r="CB205" i="9"/>
  <c r="CA205" i="9" s="1"/>
  <c r="CB206" i="9"/>
  <c r="CA206" i="9" s="1"/>
  <c r="CB207" i="9"/>
  <c r="CA207" i="9" s="1"/>
  <c r="CB208" i="9"/>
  <c r="CA208" i="9" s="1"/>
  <c r="CB209" i="9"/>
  <c r="CA209" i="9" s="1"/>
  <c r="CB210" i="9"/>
  <c r="CA210" i="9" s="1"/>
  <c r="CB211" i="9"/>
  <c r="CA211" i="9" s="1"/>
  <c r="CB212" i="9"/>
  <c r="CA212" i="9" s="1"/>
  <c r="CB213" i="9"/>
  <c r="CA213" i="9" s="1"/>
  <c r="CB214" i="9"/>
  <c r="CA214" i="9" s="1"/>
  <c r="CB215" i="9"/>
  <c r="CA215" i="9" s="1"/>
  <c r="CB216" i="9"/>
  <c r="CA216" i="9" s="1"/>
  <c r="CB217" i="9"/>
  <c r="CA217" i="9" s="1"/>
  <c r="CB218" i="9"/>
  <c r="CA218" i="9" s="1"/>
  <c r="CB219" i="9"/>
  <c r="CA219" i="9" s="1"/>
  <c r="CB220" i="9"/>
  <c r="CA220" i="9" s="1"/>
  <c r="CB221" i="9"/>
  <c r="CA221" i="9" s="1"/>
  <c r="CB222" i="9"/>
  <c r="CA222" i="9" s="1"/>
  <c r="CB223" i="9"/>
  <c r="CA223" i="9" s="1"/>
  <c r="CH9" i="9"/>
  <c r="CG9" i="9" s="1"/>
  <c r="CH10" i="9"/>
  <c r="CG10" i="9" s="1"/>
  <c r="CH11" i="9"/>
  <c r="CG11" i="9" s="1"/>
  <c r="CH12" i="9"/>
  <c r="CG12" i="9" s="1"/>
  <c r="CH13" i="9"/>
  <c r="CG13" i="9" s="1"/>
  <c r="CH14" i="9"/>
  <c r="CG14" i="9" s="1"/>
  <c r="CH15" i="9"/>
  <c r="CG15" i="9" s="1"/>
  <c r="CH16" i="9"/>
  <c r="CG16" i="9" s="1"/>
  <c r="CH17" i="9"/>
  <c r="CG17" i="9" s="1"/>
  <c r="CH18" i="9"/>
  <c r="CG18" i="9" s="1"/>
  <c r="CH19" i="9"/>
  <c r="CG19" i="9" s="1"/>
  <c r="CH20" i="9"/>
  <c r="CG20" i="9" s="1"/>
  <c r="CH21" i="9"/>
  <c r="CG21" i="9" s="1"/>
  <c r="CH22" i="9"/>
  <c r="CG22" i="9" s="1"/>
  <c r="CH23" i="9"/>
  <c r="CG23" i="9" s="1"/>
  <c r="CH24" i="9"/>
  <c r="CG24" i="9" s="1"/>
  <c r="CH25" i="9"/>
  <c r="CG25" i="9" s="1"/>
  <c r="CH26" i="9"/>
  <c r="CG26" i="9" s="1"/>
  <c r="CH27" i="9"/>
  <c r="CG27" i="9" s="1"/>
  <c r="CH28" i="9"/>
  <c r="CG28" i="9" s="1"/>
  <c r="CH29" i="9"/>
  <c r="CG29" i="9" s="1"/>
  <c r="CH30" i="9"/>
  <c r="CG30" i="9" s="1"/>
  <c r="CH31" i="9"/>
  <c r="CG31" i="9" s="1"/>
  <c r="CH32" i="9"/>
  <c r="CG32" i="9" s="1"/>
  <c r="CH33" i="9"/>
  <c r="CG33" i="9" s="1"/>
  <c r="CH34" i="9"/>
  <c r="CG34" i="9" s="1"/>
  <c r="CH35" i="9"/>
  <c r="CG35" i="9" s="1"/>
  <c r="CH36" i="9"/>
  <c r="CG36" i="9" s="1"/>
  <c r="CH37" i="9"/>
  <c r="CG37" i="9" s="1"/>
  <c r="CH38" i="9"/>
  <c r="CG38" i="9" s="1"/>
  <c r="CH39" i="9"/>
  <c r="CG39" i="9" s="1"/>
  <c r="CH40" i="9"/>
  <c r="CG40" i="9" s="1"/>
  <c r="CH41" i="9"/>
  <c r="CG41" i="9" s="1"/>
  <c r="CH42" i="9"/>
  <c r="CG42" i="9" s="1"/>
  <c r="CH43" i="9"/>
  <c r="CG43" i="9" s="1"/>
  <c r="CH44" i="9"/>
  <c r="CG44" i="9" s="1"/>
  <c r="CH45" i="9"/>
  <c r="CG45" i="9" s="1"/>
  <c r="CH46" i="9"/>
  <c r="CG46" i="9" s="1"/>
  <c r="CH47" i="9"/>
  <c r="CG47" i="9" s="1"/>
  <c r="CH48" i="9"/>
  <c r="CG48" i="9" s="1"/>
  <c r="CH49" i="9"/>
  <c r="CG49" i="9" s="1"/>
  <c r="CH50" i="9"/>
  <c r="CG50" i="9" s="1"/>
  <c r="CH51" i="9"/>
  <c r="CG51" i="9" s="1"/>
  <c r="CH52" i="9"/>
  <c r="CG52" i="9" s="1"/>
  <c r="CH53" i="9"/>
  <c r="CG53" i="9" s="1"/>
  <c r="CH54" i="9"/>
  <c r="CG54" i="9" s="1"/>
  <c r="CH55" i="9"/>
  <c r="CG55" i="9" s="1"/>
  <c r="CH56" i="9"/>
  <c r="CG56" i="9" s="1"/>
  <c r="CH57" i="9"/>
  <c r="CG57" i="9" s="1"/>
  <c r="CH58" i="9"/>
  <c r="CG58" i="9" s="1"/>
  <c r="CH59" i="9"/>
  <c r="CG59" i="9" s="1"/>
  <c r="CH60" i="9"/>
  <c r="CG60" i="9" s="1"/>
  <c r="CH61" i="9"/>
  <c r="CG61" i="9" s="1"/>
  <c r="CH62" i="9"/>
  <c r="CG62" i="9" s="1"/>
  <c r="CH63" i="9"/>
  <c r="CG63" i="9" s="1"/>
  <c r="CH64" i="9"/>
  <c r="CG64" i="9" s="1"/>
  <c r="CH65" i="9"/>
  <c r="CG65" i="9" s="1"/>
  <c r="CH66" i="9"/>
  <c r="CG66" i="9" s="1"/>
  <c r="CH67" i="9"/>
  <c r="CG67" i="9" s="1"/>
  <c r="CH68" i="9"/>
  <c r="CG68" i="9" s="1"/>
  <c r="CH69" i="9"/>
  <c r="CG69" i="9" s="1"/>
  <c r="CH70" i="9"/>
  <c r="CG70" i="9" s="1"/>
  <c r="CH71" i="9"/>
  <c r="CG71" i="9" s="1"/>
  <c r="CH72" i="9"/>
  <c r="CG72" i="9" s="1"/>
  <c r="CH73" i="9"/>
  <c r="CG73" i="9" s="1"/>
  <c r="CH74" i="9"/>
  <c r="CG74" i="9" s="1"/>
  <c r="CH75" i="9"/>
  <c r="CG75" i="9" s="1"/>
  <c r="CH76" i="9"/>
  <c r="CG76" i="9" s="1"/>
  <c r="CH77" i="9"/>
  <c r="CG77" i="9" s="1"/>
  <c r="CH78" i="9"/>
  <c r="CG78" i="9" s="1"/>
  <c r="CH79" i="9"/>
  <c r="CG79" i="9" s="1"/>
  <c r="CH80" i="9"/>
  <c r="CG80" i="9" s="1"/>
  <c r="CH81" i="9"/>
  <c r="CG81" i="9" s="1"/>
  <c r="CH82" i="9"/>
  <c r="CG82" i="9" s="1"/>
  <c r="CH83" i="9"/>
  <c r="CG83" i="9" s="1"/>
  <c r="CH84" i="9"/>
  <c r="CG84" i="9" s="1"/>
  <c r="CH85" i="9"/>
  <c r="CG85" i="9" s="1"/>
  <c r="CH86" i="9"/>
  <c r="CG86" i="9" s="1"/>
  <c r="CH87" i="9"/>
  <c r="CG87" i="9" s="1"/>
  <c r="CH88" i="9"/>
  <c r="CG88" i="9" s="1"/>
  <c r="CH89" i="9"/>
  <c r="CG89" i="9" s="1"/>
  <c r="CH90" i="9"/>
  <c r="CG90" i="9" s="1"/>
  <c r="CH91" i="9"/>
  <c r="CG91" i="9" s="1"/>
  <c r="CH92" i="9"/>
  <c r="CG92" i="9" s="1"/>
  <c r="CH93" i="9"/>
  <c r="CG93" i="9" s="1"/>
  <c r="CH94" i="9"/>
  <c r="CG94" i="9" s="1"/>
  <c r="CH95" i="9"/>
  <c r="CG95" i="9" s="1"/>
  <c r="CH96" i="9"/>
  <c r="CG96" i="9" s="1"/>
  <c r="CH97" i="9"/>
  <c r="CG97" i="9" s="1"/>
  <c r="CH98" i="9"/>
  <c r="CG98" i="9" s="1"/>
  <c r="CH99" i="9"/>
  <c r="CG99" i="9" s="1"/>
  <c r="CH100" i="9"/>
  <c r="CG100" i="9" s="1"/>
  <c r="CH101" i="9"/>
  <c r="CG101" i="9" s="1"/>
  <c r="CH102" i="9"/>
  <c r="CG102" i="9" s="1"/>
  <c r="CH103" i="9"/>
  <c r="CG103" i="9" s="1"/>
  <c r="CH104" i="9"/>
  <c r="CG104" i="9" s="1"/>
  <c r="CH105" i="9"/>
  <c r="CG105" i="9" s="1"/>
  <c r="CH106" i="9"/>
  <c r="CG106" i="9" s="1"/>
  <c r="CH107" i="9"/>
  <c r="CG107" i="9" s="1"/>
  <c r="CH108" i="9"/>
  <c r="CG108" i="9" s="1"/>
  <c r="CH109" i="9"/>
  <c r="CG109" i="9" s="1"/>
  <c r="CH110" i="9"/>
  <c r="CG110" i="9" s="1"/>
  <c r="CH111" i="9"/>
  <c r="CG111" i="9" s="1"/>
  <c r="CH112" i="9"/>
  <c r="CG112" i="9" s="1"/>
  <c r="CH113" i="9"/>
  <c r="CG113" i="9" s="1"/>
  <c r="CH114" i="9"/>
  <c r="CG114" i="9" s="1"/>
  <c r="CH115" i="9"/>
  <c r="CG115" i="9" s="1"/>
  <c r="CH116" i="9"/>
  <c r="CG116" i="9" s="1"/>
  <c r="CH117" i="9"/>
  <c r="CG117" i="9" s="1"/>
  <c r="CH118" i="9"/>
  <c r="CG118" i="9" s="1"/>
  <c r="CH119" i="9"/>
  <c r="CG119" i="9" s="1"/>
  <c r="CH120" i="9"/>
  <c r="CG120" i="9" s="1"/>
  <c r="CH121" i="9"/>
  <c r="CG121" i="9" s="1"/>
  <c r="CH122" i="9"/>
  <c r="CG122" i="9" s="1"/>
  <c r="CH123" i="9"/>
  <c r="CG123" i="9" s="1"/>
  <c r="CH124" i="9"/>
  <c r="CG124" i="9" s="1"/>
  <c r="CH125" i="9"/>
  <c r="CG125" i="9" s="1"/>
  <c r="CH126" i="9"/>
  <c r="CG126" i="9" s="1"/>
  <c r="CH127" i="9"/>
  <c r="CG127" i="9" s="1"/>
  <c r="CH128" i="9"/>
  <c r="CG128" i="9" s="1"/>
  <c r="CH129" i="9"/>
  <c r="CG129" i="9" s="1"/>
  <c r="CH130" i="9"/>
  <c r="CG130" i="9" s="1"/>
  <c r="CH131" i="9"/>
  <c r="CG131" i="9" s="1"/>
  <c r="CH132" i="9"/>
  <c r="CG132" i="9" s="1"/>
  <c r="CH133" i="9"/>
  <c r="CG133" i="9" s="1"/>
  <c r="CH134" i="9"/>
  <c r="CG134" i="9" s="1"/>
  <c r="CH135" i="9"/>
  <c r="CG135" i="9" s="1"/>
  <c r="CH136" i="9"/>
  <c r="CG136" i="9" s="1"/>
  <c r="CH137" i="9"/>
  <c r="CG137" i="9" s="1"/>
  <c r="CH138" i="9"/>
  <c r="CG138" i="9" s="1"/>
  <c r="CH139" i="9"/>
  <c r="CG139" i="9" s="1"/>
  <c r="CH140" i="9"/>
  <c r="CG140" i="9" s="1"/>
  <c r="CH141" i="9"/>
  <c r="CG141" i="9" s="1"/>
  <c r="CH142" i="9"/>
  <c r="CG142" i="9" s="1"/>
  <c r="CH143" i="9"/>
  <c r="CG143" i="9" s="1"/>
  <c r="CH144" i="9"/>
  <c r="CG144" i="9" s="1"/>
  <c r="CH145" i="9"/>
  <c r="CG145" i="9" s="1"/>
  <c r="CH146" i="9"/>
  <c r="CG146" i="9" s="1"/>
  <c r="CH147" i="9"/>
  <c r="CG147" i="9" s="1"/>
  <c r="CH148" i="9"/>
  <c r="CG148" i="9" s="1"/>
  <c r="CH149" i="9"/>
  <c r="CG149" i="9" s="1"/>
  <c r="CH150" i="9"/>
  <c r="CG150" i="9" s="1"/>
  <c r="CH151" i="9"/>
  <c r="CG151" i="9" s="1"/>
  <c r="CH152" i="9"/>
  <c r="CG152" i="9" s="1"/>
  <c r="CH153" i="9"/>
  <c r="CG153" i="9" s="1"/>
  <c r="CH154" i="9"/>
  <c r="CG154" i="9" s="1"/>
  <c r="CH155" i="9"/>
  <c r="CG155" i="9" s="1"/>
  <c r="CH156" i="9"/>
  <c r="CG156" i="9" s="1"/>
  <c r="CH157" i="9"/>
  <c r="CG157" i="9" s="1"/>
  <c r="CH158" i="9"/>
  <c r="CG158" i="9" s="1"/>
  <c r="CH159" i="9"/>
  <c r="CG159" i="9" s="1"/>
  <c r="CH160" i="9"/>
  <c r="CG160" i="9" s="1"/>
  <c r="CH161" i="9"/>
  <c r="CG161" i="9" s="1"/>
  <c r="CH162" i="9"/>
  <c r="CG162" i="9" s="1"/>
  <c r="CH163" i="9"/>
  <c r="CG163" i="9" s="1"/>
  <c r="CH164" i="9"/>
  <c r="CG164" i="9" s="1"/>
  <c r="CH165" i="9"/>
  <c r="CG165" i="9" s="1"/>
  <c r="CH166" i="9"/>
  <c r="CG166" i="9" s="1"/>
  <c r="CH167" i="9"/>
  <c r="CG167" i="9" s="1"/>
  <c r="CH168" i="9"/>
  <c r="CG168" i="9" s="1"/>
  <c r="CH169" i="9"/>
  <c r="CG169" i="9" s="1"/>
  <c r="CH170" i="9"/>
  <c r="CG170" i="9" s="1"/>
  <c r="CH171" i="9"/>
  <c r="CG171" i="9" s="1"/>
  <c r="CH172" i="9"/>
  <c r="CG172" i="9" s="1"/>
  <c r="CH173" i="9"/>
  <c r="CG173" i="9" s="1"/>
  <c r="CH174" i="9"/>
  <c r="CG174" i="9" s="1"/>
  <c r="CH175" i="9"/>
  <c r="CG175" i="9" s="1"/>
  <c r="CH176" i="9"/>
  <c r="CG176" i="9" s="1"/>
  <c r="CH177" i="9"/>
  <c r="CG177" i="9" s="1"/>
  <c r="CH178" i="9"/>
  <c r="CG178" i="9" s="1"/>
  <c r="CH179" i="9"/>
  <c r="CG179" i="9" s="1"/>
  <c r="CH180" i="9"/>
  <c r="CG180" i="9" s="1"/>
  <c r="CH181" i="9"/>
  <c r="CG181" i="9" s="1"/>
  <c r="CH182" i="9"/>
  <c r="CG182" i="9" s="1"/>
  <c r="CH183" i="9"/>
  <c r="CG183" i="9" s="1"/>
  <c r="CH184" i="9"/>
  <c r="CG184" i="9" s="1"/>
  <c r="CH185" i="9"/>
  <c r="CG185" i="9" s="1"/>
  <c r="CH186" i="9"/>
  <c r="CG186" i="9" s="1"/>
  <c r="CH187" i="9"/>
  <c r="CG187" i="9" s="1"/>
  <c r="CH188" i="9"/>
  <c r="CG188" i="9" s="1"/>
  <c r="CH189" i="9"/>
  <c r="CG189" i="9" s="1"/>
  <c r="CH190" i="9"/>
  <c r="CG190" i="9" s="1"/>
  <c r="CH191" i="9"/>
  <c r="CG191" i="9" s="1"/>
  <c r="CH192" i="9"/>
  <c r="CG192" i="9" s="1"/>
  <c r="CH193" i="9"/>
  <c r="CG193" i="9" s="1"/>
  <c r="CH194" i="9"/>
  <c r="CG194" i="9" s="1"/>
  <c r="CH195" i="9"/>
  <c r="CG195" i="9" s="1"/>
  <c r="CH196" i="9"/>
  <c r="CG196" i="9" s="1"/>
  <c r="CH197" i="9"/>
  <c r="CG197" i="9" s="1"/>
  <c r="CH198" i="9"/>
  <c r="CG198" i="9" s="1"/>
  <c r="CH199" i="9"/>
  <c r="CG199" i="9" s="1"/>
  <c r="CH200" i="9"/>
  <c r="CG200" i="9" s="1"/>
  <c r="CH201" i="9"/>
  <c r="CG201" i="9" s="1"/>
  <c r="CH202" i="9"/>
  <c r="CG202" i="9" s="1"/>
  <c r="CH203" i="9"/>
  <c r="CG203" i="9" s="1"/>
  <c r="CH204" i="9"/>
  <c r="CG204" i="9" s="1"/>
  <c r="CH205" i="9"/>
  <c r="CG205" i="9" s="1"/>
  <c r="CH206" i="9"/>
  <c r="CG206" i="9" s="1"/>
  <c r="CH207" i="9"/>
  <c r="CG207" i="9" s="1"/>
  <c r="CH208" i="9"/>
  <c r="CG208" i="9" s="1"/>
  <c r="CH209" i="9"/>
  <c r="CG209" i="9" s="1"/>
  <c r="CH210" i="9"/>
  <c r="CG210" i="9" s="1"/>
  <c r="CH211" i="9"/>
  <c r="CG211" i="9" s="1"/>
  <c r="CH212" i="9"/>
  <c r="CG212" i="9" s="1"/>
  <c r="CH213" i="9"/>
  <c r="CG213" i="9" s="1"/>
  <c r="CH214" i="9"/>
  <c r="CG214" i="9" s="1"/>
  <c r="CH215" i="9"/>
  <c r="CG215" i="9" s="1"/>
  <c r="CH216" i="9"/>
  <c r="CG216" i="9" s="1"/>
  <c r="CH217" i="9"/>
  <c r="CG217" i="9" s="1"/>
  <c r="CH218" i="9"/>
  <c r="CG218" i="9" s="1"/>
  <c r="CH219" i="9"/>
  <c r="CG219" i="9" s="1"/>
  <c r="CH220" i="9"/>
  <c r="CG220" i="9" s="1"/>
  <c r="CH221" i="9"/>
  <c r="CG221" i="9" s="1"/>
  <c r="CH222" i="9"/>
  <c r="CG222" i="9" s="1"/>
  <c r="CH223" i="9"/>
  <c r="CG223" i="9" s="1"/>
  <c r="CN9" i="9"/>
  <c r="CM9" i="9" s="1"/>
  <c r="CN10" i="9"/>
  <c r="CM10" i="9" s="1"/>
  <c r="CN11" i="9"/>
  <c r="CM11" i="9" s="1"/>
  <c r="CN12" i="9"/>
  <c r="CM12" i="9" s="1"/>
  <c r="CN13" i="9"/>
  <c r="CM13" i="9" s="1"/>
  <c r="CN14" i="9"/>
  <c r="CM14" i="9" s="1"/>
  <c r="CN15" i="9"/>
  <c r="CM15" i="9" s="1"/>
  <c r="CN16" i="9"/>
  <c r="CM16" i="9" s="1"/>
  <c r="CN17" i="9"/>
  <c r="CM17" i="9" s="1"/>
  <c r="CN18" i="9"/>
  <c r="CM18" i="9" s="1"/>
  <c r="CN19" i="9"/>
  <c r="CM19" i="9" s="1"/>
  <c r="CN20" i="9"/>
  <c r="CM20" i="9" s="1"/>
  <c r="CN21" i="9"/>
  <c r="CM21" i="9" s="1"/>
  <c r="CN22" i="9"/>
  <c r="CM22" i="9" s="1"/>
  <c r="CN23" i="9"/>
  <c r="CM23" i="9" s="1"/>
  <c r="CN24" i="9"/>
  <c r="CM24" i="9" s="1"/>
  <c r="CN25" i="9"/>
  <c r="CM25" i="9" s="1"/>
  <c r="CN26" i="9"/>
  <c r="CM26" i="9" s="1"/>
  <c r="CN27" i="9"/>
  <c r="CM27" i="9" s="1"/>
  <c r="CN28" i="9"/>
  <c r="CM28" i="9" s="1"/>
  <c r="CN29" i="9"/>
  <c r="CM29" i="9" s="1"/>
  <c r="CN30" i="9"/>
  <c r="CM30" i="9" s="1"/>
  <c r="CN31" i="9"/>
  <c r="CM31" i="9" s="1"/>
  <c r="CN32" i="9"/>
  <c r="CM32" i="9" s="1"/>
  <c r="CN33" i="9"/>
  <c r="CM33" i="9" s="1"/>
  <c r="CN34" i="9"/>
  <c r="CM34" i="9" s="1"/>
  <c r="CN35" i="9"/>
  <c r="CM35" i="9" s="1"/>
  <c r="CN36" i="9"/>
  <c r="CM36" i="9" s="1"/>
  <c r="CN37" i="9"/>
  <c r="CM37" i="9" s="1"/>
  <c r="CN38" i="9"/>
  <c r="CM38" i="9" s="1"/>
  <c r="CN39" i="9"/>
  <c r="CM39" i="9" s="1"/>
  <c r="CN40" i="9"/>
  <c r="CM40" i="9" s="1"/>
  <c r="CN41" i="9"/>
  <c r="CM41" i="9" s="1"/>
  <c r="CN42" i="9"/>
  <c r="CM42" i="9" s="1"/>
  <c r="CN43" i="9"/>
  <c r="CM43" i="9" s="1"/>
  <c r="CN44" i="9"/>
  <c r="CM44" i="9" s="1"/>
  <c r="CN45" i="9"/>
  <c r="CM45" i="9" s="1"/>
  <c r="CN46" i="9"/>
  <c r="CM46" i="9" s="1"/>
  <c r="CN47" i="9"/>
  <c r="CM47" i="9" s="1"/>
  <c r="CN48" i="9"/>
  <c r="CM48" i="9" s="1"/>
  <c r="CN49" i="9"/>
  <c r="CM49" i="9" s="1"/>
  <c r="CN50" i="9"/>
  <c r="CM50" i="9" s="1"/>
  <c r="CN51" i="9"/>
  <c r="CM51" i="9" s="1"/>
  <c r="CN52" i="9"/>
  <c r="CM52" i="9" s="1"/>
  <c r="CN53" i="9"/>
  <c r="CM53" i="9" s="1"/>
  <c r="CN54" i="9"/>
  <c r="CM54" i="9" s="1"/>
  <c r="CN55" i="9"/>
  <c r="CM55" i="9" s="1"/>
  <c r="CN56" i="9"/>
  <c r="CM56" i="9" s="1"/>
  <c r="CN57" i="9"/>
  <c r="CM57" i="9" s="1"/>
  <c r="CN58" i="9"/>
  <c r="CM58" i="9" s="1"/>
  <c r="CN59" i="9"/>
  <c r="CM59" i="9" s="1"/>
  <c r="CN60" i="9"/>
  <c r="CM60" i="9" s="1"/>
  <c r="CN61" i="9"/>
  <c r="CM61" i="9" s="1"/>
  <c r="CN62" i="9"/>
  <c r="CM62" i="9" s="1"/>
  <c r="CN63" i="9"/>
  <c r="CM63" i="9" s="1"/>
  <c r="CN64" i="9"/>
  <c r="CM64" i="9" s="1"/>
  <c r="CN65" i="9"/>
  <c r="CM65" i="9" s="1"/>
  <c r="CN66" i="9"/>
  <c r="CM66" i="9" s="1"/>
  <c r="CN67" i="9"/>
  <c r="CM67" i="9" s="1"/>
  <c r="CN68" i="9"/>
  <c r="CM68" i="9" s="1"/>
  <c r="CN69" i="9"/>
  <c r="CM69" i="9" s="1"/>
  <c r="CN70" i="9"/>
  <c r="CM70" i="9" s="1"/>
  <c r="CN71" i="9"/>
  <c r="CM71" i="9" s="1"/>
  <c r="CN72" i="9"/>
  <c r="CM72" i="9" s="1"/>
  <c r="CN73" i="9"/>
  <c r="CM73" i="9" s="1"/>
  <c r="CN74" i="9"/>
  <c r="CM74" i="9" s="1"/>
  <c r="CN75" i="9"/>
  <c r="CM75" i="9" s="1"/>
  <c r="CN76" i="9"/>
  <c r="CM76" i="9" s="1"/>
  <c r="CN77" i="9"/>
  <c r="CM77" i="9" s="1"/>
  <c r="CN78" i="9"/>
  <c r="CM78" i="9" s="1"/>
  <c r="CN79" i="9"/>
  <c r="CM79" i="9" s="1"/>
  <c r="CN80" i="9"/>
  <c r="CM80" i="9" s="1"/>
  <c r="CN81" i="9"/>
  <c r="CM81" i="9" s="1"/>
  <c r="CN82" i="9"/>
  <c r="CM82" i="9" s="1"/>
  <c r="CN83" i="9"/>
  <c r="CM83" i="9" s="1"/>
  <c r="CN84" i="9"/>
  <c r="CM84" i="9" s="1"/>
  <c r="CN85" i="9"/>
  <c r="CM85" i="9" s="1"/>
  <c r="CN86" i="9"/>
  <c r="CM86" i="9" s="1"/>
  <c r="CN87" i="9"/>
  <c r="CM87" i="9" s="1"/>
  <c r="CN88" i="9"/>
  <c r="CM88" i="9" s="1"/>
  <c r="CN89" i="9"/>
  <c r="CM89" i="9" s="1"/>
  <c r="CN90" i="9"/>
  <c r="CM90" i="9" s="1"/>
  <c r="CN91" i="9"/>
  <c r="CM91" i="9" s="1"/>
  <c r="CN92" i="9"/>
  <c r="CM92" i="9" s="1"/>
  <c r="CN93" i="9"/>
  <c r="CM93" i="9" s="1"/>
  <c r="CN94" i="9"/>
  <c r="CM94" i="9" s="1"/>
  <c r="CN95" i="9"/>
  <c r="CM95" i="9" s="1"/>
  <c r="CN96" i="9"/>
  <c r="CM96" i="9" s="1"/>
  <c r="CN97" i="9"/>
  <c r="CM97" i="9" s="1"/>
  <c r="CN98" i="9"/>
  <c r="CM98" i="9" s="1"/>
  <c r="CN99" i="9"/>
  <c r="CM99" i="9" s="1"/>
  <c r="CN100" i="9"/>
  <c r="CM100" i="9" s="1"/>
  <c r="CN101" i="9"/>
  <c r="CM101" i="9" s="1"/>
  <c r="CN102" i="9"/>
  <c r="CM102" i="9" s="1"/>
  <c r="CN103" i="9"/>
  <c r="CM103" i="9" s="1"/>
  <c r="CN104" i="9"/>
  <c r="CM104" i="9" s="1"/>
  <c r="CN105" i="9"/>
  <c r="CM105" i="9" s="1"/>
  <c r="CN106" i="9"/>
  <c r="CM106" i="9" s="1"/>
  <c r="CN107" i="9"/>
  <c r="CM107" i="9" s="1"/>
  <c r="CN108" i="9"/>
  <c r="CM108" i="9" s="1"/>
  <c r="CN109" i="9"/>
  <c r="CM109" i="9" s="1"/>
  <c r="CN110" i="9"/>
  <c r="CM110" i="9" s="1"/>
  <c r="CN111" i="9"/>
  <c r="CM111" i="9" s="1"/>
  <c r="CN112" i="9"/>
  <c r="CM112" i="9" s="1"/>
  <c r="CN113" i="9"/>
  <c r="CM113" i="9" s="1"/>
  <c r="CN114" i="9"/>
  <c r="CM114" i="9" s="1"/>
  <c r="CN115" i="9"/>
  <c r="CM115" i="9" s="1"/>
  <c r="CN116" i="9"/>
  <c r="CM116" i="9" s="1"/>
  <c r="CN117" i="9"/>
  <c r="CM117" i="9" s="1"/>
  <c r="CN118" i="9"/>
  <c r="CM118" i="9" s="1"/>
  <c r="CN119" i="9"/>
  <c r="CM119" i="9" s="1"/>
  <c r="CN120" i="9"/>
  <c r="CM120" i="9" s="1"/>
  <c r="CN121" i="9"/>
  <c r="CM121" i="9" s="1"/>
  <c r="CN122" i="9"/>
  <c r="CM122" i="9" s="1"/>
  <c r="CN123" i="9"/>
  <c r="CM123" i="9" s="1"/>
  <c r="CN124" i="9"/>
  <c r="CM124" i="9" s="1"/>
  <c r="CN125" i="9"/>
  <c r="CM125" i="9" s="1"/>
  <c r="CN126" i="9"/>
  <c r="CM126" i="9" s="1"/>
  <c r="CN127" i="9"/>
  <c r="CM127" i="9" s="1"/>
  <c r="CN128" i="9"/>
  <c r="CM128" i="9" s="1"/>
  <c r="CN129" i="9"/>
  <c r="CM129" i="9" s="1"/>
  <c r="CN130" i="9"/>
  <c r="CM130" i="9" s="1"/>
  <c r="CN131" i="9"/>
  <c r="CM131" i="9" s="1"/>
  <c r="CN132" i="9"/>
  <c r="CM132" i="9" s="1"/>
  <c r="CN133" i="9"/>
  <c r="CM133" i="9" s="1"/>
  <c r="CN134" i="9"/>
  <c r="CM134" i="9" s="1"/>
  <c r="CN135" i="9"/>
  <c r="CM135" i="9" s="1"/>
  <c r="CN136" i="9"/>
  <c r="CM136" i="9" s="1"/>
  <c r="CN137" i="9"/>
  <c r="CM137" i="9" s="1"/>
  <c r="CN138" i="9"/>
  <c r="CM138" i="9" s="1"/>
  <c r="CN139" i="9"/>
  <c r="CM139" i="9" s="1"/>
  <c r="CN140" i="9"/>
  <c r="CM140" i="9" s="1"/>
  <c r="CN141" i="9"/>
  <c r="CM141" i="9" s="1"/>
  <c r="CN142" i="9"/>
  <c r="CM142" i="9" s="1"/>
  <c r="CN143" i="9"/>
  <c r="CM143" i="9" s="1"/>
  <c r="CN144" i="9"/>
  <c r="CM144" i="9" s="1"/>
  <c r="CN145" i="9"/>
  <c r="CM145" i="9" s="1"/>
  <c r="CN146" i="9"/>
  <c r="CM146" i="9" s="1"/>
  <c r="CN147" i="9"/>
  <c r="CM147" i="9" s="1"/>
  <c r="CN148" i="9"/>
  <c r="CM148" i="9" s="1"/>
  <c r="CN149" i="9"/>
  <c r="CM149" i="9" s="1"/>
  <c r="CN150" i="9"/>
  <c r="CM150" i="9" s="1"/>
  <c r="CN151" i="9"/>
  <c r="CM151" i="9" s="1"/>
  <c r="CN152" i="9"/>
  <c r="CM152" i="9" s="1"/>
  <c r="CN153" i="9"/>
  <c r="CM153" i="9" s="1"/>
  <c r="CN154" i="9"/>
  <c r="CM154" i="9" s="1"/>
  <c r="CN155" i="9"/>
  <c r="CM155" i="9" s="1"/>
  <c r="CN156" i="9"/>
  <c r="CM156" i="9" s="1"/>
  <c r="CN157" i="9"/>
  <c r="CM157" i="9" s="1"/>
  <c r="CN158" i="9"/>
  <c r="CM158" i="9" s="1"/>
  <c r="CN159" i="9"/>
  <c r="CM159" i="9" s="1"/>
  <c r="CN160" i="9"/>
  <c r="CM160" i="9" s="1"/>
  <c r="CN161" i="9"/>
  <c r="CM161" i="9" s="1"/>
  <c r="CN162" i="9"/>
  <c r="CM162" i="9" s="1"/>
  <c r="CN163" i="9"/>
  <c r="CM163" i="9" s="1"/>
  <c r="CN164" i="9"/>
  <c r="CM164" i="9" s="1"/>
  <c r="CN165" i="9"/>
  <c r="CM165" i="9" s="1"/>
  <c r="CN166" i="9"/>
  <c r="CM166" i="9" s="1"/>
  <c r="CN167" i="9"/>
  <c r="CM167" i="9" s="1"/>
  <c r="CN168" i="9"/>
  <c r="CM168" i="9" s="1"/>
  <c r="CN169" i="9"/>
  <c r="CM169" i="9" s="1"/>
  <c r="CN170" i="9"/>
  <c r="CM170" i="9" s="1"/>
  <c r="CN171" i="9"/>
  <c r="CM171" i="9" s="1"/>
  <c r="CN172" i="9"/>
  <c r="CM172" i="9" s="1"/>
  <c r="CN173" i="9"/>
  <c r="CM173" i="9" s="1"/>
  <c r="CN174" i="9"/>
  <c r="CM174" i="9" s="1"/>
  <c r="CN175" i="9"/>
  <c r="CM175" i="9" s="1"/>
  <c r="CN176" i="9"/>
  <c r="CM176" i="9" s="1"/>
  <c r="CN177" i="9"/>
  <c r="CM177" i="9" s="1"/>
  <c r="CN178" i="9"/>
  <c r="CM178" i="9" s="1"/>
  <c r="CN179" i="9"/>
  <c r="CM179" i="9" s="1"/>
  <c r="CN180" i="9"/>
  <c r="CM180" i="9" s="1"/>
  <c r="CN181" i="9"/>
  <c r="CM181" i="9" s="1"/>
  <c r="CN182" i="9"/>
  <c r="CM182" i="9" s="1"/>
  <c r="CN183" i="9"/>
  <c r="CM183" i="9" s="1"/>
  <c r="CN184" i="9"/>
  <c r="CM184" i="9" s="1"/>
  <c r="CN185" i="9"/>
  <c r="CM185" i="9" s="1"/>
  <c r="CN186" i="9"/>
  <c r="CM186" i="9" s="1"/>
  <c r="CN187" i="9"/>
  <c r="CM187" i="9" s="1"/>
  <c r="CN188" i="9"/>
  <c r="CM188" i="9" s="1"/>
  <c r="CN189" i="9"/>
  <c r="CM189" i="9" s="1"/>
  <c r="CN190" i="9"/>
  <c r="CM190" i="9" s="1"/>
  <c r="CN191" i="9"/>
  <c r="CM191" i="9" s="1"/>
  <c r="CN192" i="9"/>
  <c r="CM192" i="9" s="1"/>
  <c r="CN193" i="9"/>
  <c r="CM193" i="9" s="1"/>
  <c r="CN194" i="9"/>
  <c r="CM194" i="9" s="1"/>
  <c r="CN195" i="9"/>
  <c r="CM195" i="9" s="1"/>
  <c r="CN196" i="9"/>
  <c r="CM196" i="9" s="1"/>
  <c r="CN197" i="9"/>
  <c r="CM197" i="9" s="1"/>
  <c r="CN198" i="9"/>
  <c r="CM198" i="9" s="1"/>
  <c r="CN199" i="9"/>
  <c r="CM199" i="9" s="1"/>
  <c r="CN200" i="9"/>
  <c r="CM200" i="9" s="1"/>
  <c r="CN201" i="9"/>
  <c r="CM201" i="9" s="1"/>
  <c r="CN202" i="9"/>
  <c r="CM202" i="9" s="1"/>
  <c r="CN203" i="9"/>
  <c r="CM203" i="9" s="1"/>
  <c r="CN204" i="9"/>
  <c r="CM204" i="9" s="1"/>
  <c r="CN205" i="9"/>
  <c r="CM205" i="9" s="1"/>
  <c r="CN206" i="9"/>
  <c r="CM206" i="9" s="1"/>
  <c r="CN207" i="9"/>
  <c r="CM207" i="9" s="1"/>
  <c r="CN208" i="9"/>
  <c r="CM208" i="9" s="1"/>
  <c r="CN209" i="9"/>
  <c r="CM209" i="9" s="1"/>
  <c r="CN210" i="9"/>
  <c r="CM210" i="9" s="1"/>
  <c r="CN211" i="9"/>
  <c r="CM211" i="9" s="1"/>
  <c r="CN212" i="9"/>
  <c r="CM212" i="9" s="1"/>
  <c r="CN213" i="9"/>
  <c r="CM213" i="9" s="1"/>
  <c r="CN214" i="9"/>
  <c r="CM214" i="9" s="1"/>
  <c r="CN215" i="9"/>
  <c r="CM215" i="9" s="1"/>
  <c r="CN216" i="9"/>
  <c r="CM216" i="9" s="1"/>
  <c r="CN217" i="9"/>
  <c r="CM217" i="9" s="1"/>
  <c r="CN218" i="9"/>
  <c r="CM218" i="9" s="1"/>
  <c r="CN219" i="9"/>
  <c r="CM219" i="9" s="1"/>
  <c r="CN220" i="9"/>
  <c r="CM220" i="9" s="1"/>
  <c r="CN221" i="9"/>
  <c r="CM221" i="9" s="1"/>
  <c r="CN222" i="9"/>
  <c r="CM222" i="9" s="1"/>
  <c r="CN223" i="9"/>
  <c r="CM223" i="9" s="1"/>
  <c r="CT9" i="9"/>
  <c r="CS9" i="9" s="1"/>
  <c r="CT10" i="9"/>
  <c r="CS10" i="9" s="1"/>
  <c r="CT11" i="9"/>
  <c r="CS11" i="9" s="1"/>
  <c r="CT12" i="9"/>
  <c r="CS12" i="9" s="1"/>
  <c r="CT13" i="9"/>
  <c r="CS13" i="9" s="1"/>
  <c r="CT14" i="9"/>
  <c r="CS14" i="9" s="1"/>
  <c r="CT15" i="9"/>
  <c r="CS15" i="9" s="1"/>
  <c r="CT16" i="9"/>
  <c r="CS16" i="9" s="1"/>
  <c r="CT17" i="9"/>
  <c r="CS17" i="9" s="1"/>
  <c r="CT18" i="9"/>
  <c r="CS18" i="9" s="1"/>
  <c r="CT19" i="9"/>
  <c r="CS19" i="9" s="1"/>
  <c r="CT20" i="9"/>
  <c r="CS20" i="9" s="1"/>
  <c r="CT21" i="9"/>
  <c r="CS21" i="9" s="1"/>
  <c r="CT22" i="9"/>
  <c r="CS22" i="9" s="1"/>
  <c r="CT23" i="9"/>
  <c r="CS23" i="9" s="1"/>
  <c r="CT24" i="9"/>
  <c r="CS24" i="9" s="1"/>
  <c r="CT25" i="9"/>
  <c r="CS25" i="9" s="1"/>
  <c r="CT26" i="9"/>
  <c r="CS26" i="9" s="1"/>
  <c r="CT27" i="9"/>
  <c r="CS27" i="9" s="1"/>
  <c r="CT28" i="9"/>
  <c r="CS28" i="9" s="1"/>
  <c r="CT29" i="9"/>
  <c r="CS29" i="9" s="1"/>
  <c r="CT30" i="9"/>
  <c r="CS30" i="9" s="1"/>
  <c r="CT31" i="9"/>
  <c r="CS31" i="9" s="1"/>
  <c r="CT32" i="9"/>
  <c r="CS32" i="9" s="1"/>
  <c r="CT33" i="9"/>
  <c r="CS33" i="9" s="1"/>
  <c r="CT34" i="9"/>
  <c r="CS34" i="9" s="1"/>
  <c r="CT35" i="9"/>
  <c r="CS35" i="9" s="1"/>
  <c r="CT36" i="9"/>
  <c r="CS36" i="9" s="1"/>
  <c r="CT37" i="9"/>
  <c r="CS37" i="9" s="1"/>
  <c r="CT38" i="9"/>
  <c r="CS38" i="9" s="1"/>
  <c r="CT39" i="9"/>
  <c r="CS39" i="9" s="1"/>
  <c r="CT40" i="9"/>
  <c r="CS40" i="9" s="1"/>
  <c r="CT41" i="9"/>
  <c r="CS41" i="9" s="1"/>
  <c r="CT42" i="9"/>
  <c r="CS42" i="9" s="1"/>
  <c r="CT43" i="9"/>
  <c r="CS43" i="9" s="1"/>
  <c r="CT44" i="9"/>
  <c r="CS44" i="9" s="1"/>
  <c r="CT45" i="9"/>
  <c r="CS45" i="9" s="1"/>
  <c r="CT46" i="9"/>
  <c r="CS46" i="9" s="1"/>
  <c r="CT47" i="9"/>
  <c r="CS47" i="9" s="1"/>
  <c r="CT48" i="9"/>
  <c r="CS48" i="9" s="1"/>
  <c r="CT49" i="9"/>
  <c r="CS49" i="9" s="1"/>
  <c r="CT50" i="9"/>
  <c r="CS50" i="9" s="1"/>
  <c r="CT51" i="9"/>
  <c r="CS51" i="9" s="1"/>
  <c r="CT52" i="9"/>
  <c r="CS52" i="9" s="1"/>
  <c r="CT53" i="9"/>
  <c r="CS53" i="9" s="1"/>
  <c r="CT54" i="9"/>
  <c r="CS54" i="9" s="1"/>
  <c r="CT55" i="9"/>
  <c r="CS55" i="9" s="1"/>
  <c r="CT56" i="9"/>
  <c r="CS56" i="9" s="1"/>
  <c r="CT57" i="9"/>
  <c r="CS57" i="9" s="1"/>
  <c r="CT58" i="9"/>
  <c r="CS58" i="9" s="1"/>
  <c r="CT59" i="9"/>
  <c r="CS59" i="9" s="1"/>
  <c r="CT60" i="9"/>
  <c r="CS60" i="9" s="1"/>
  <c r="CT61" i="9"/>
  <c r="CS61" i="9" s="1"/>
  <c r="CT62" i="9"/>
  <c r="CS62" i="9" s="1"/>
  <c r="CT63" i="9"/>
  <c r="CS63" i="9" s="1"/>
  <c r="CT64" i="9"/>
  <c r="CS64" i="9" s="1"/>
  <c r="CT65" i="9"/>
  <c r="CS65" i="9" s="1"/>
  <c r="CT66" i="9"/>
  <c r="CS66" i="9" s="1"/>
  <c r="CT67" i="9"/>
  <c r="CS67" i="9" s="1"/>
  <c r="CT68" i="9"/>
  <c r="CS68" i="9" s="1"/>
  <c r="CT69" i="9"/>
  <c r="CS69" i="9" s="1"/>
  <c r="CT70" i="9"/>
  <c r="CS70" i="9" s="1"/>
  <c r="CT71" i="9"/>
  <c r="CS71" i="9" s="1"/>
  <c r="CT72" i="9"/>
  <c r="CS72" i="9" s="1"/>
  <c r="CT73" i="9"/>
  <c r="CS73" i="9" s="1"/>
  <c r="CT74" i="9"/>
  <c r="CS74" i="9" s="1"/>
  <c r="CT75" i="9"/>
  <c r="CS75" i="9" s="1"/>
  <c r="CT76" i="9"/>
  <c r="CS76" i="9" s="1"/>
  <c r="CT77" i="9"/>
  <c r="CS77" i="9" s="1"/>
  <c r="CT78" i="9"/>
  <c r="CS78" i="9" s="1"/>
  <c r="CT79" i="9"/>
  <c r="CS79" i="9" s="1"/>
  <c r="CT80" i="9"/>
  <c r="CS80" i="9" s="1"/>
  <c r="CT81" i="9"/>
  <c r="CS81" i="9" s="1"/>
  <c r="CT82" i="9"/>
  <c r="CS82" i="9" s="1"/>
  <c r="CT83" i="9"/>
  <c r="CS83" i="9" s="1"/>
  <c r="CT84" i="9"/>
  <c r="CS84" i="9" s="1"/>
  <c r="CT85" i="9"/>
  <c r="CS85" i="9" s="1"/>
  <c r="CT86" i="9"/>
  <c r="CS86" i="9" s="1"/>
  <c r="CT87" i="9"/>
  <c r="CS87" i="9" s="1"/>
  <c r="CT88" i="9"/>
  <c r="CS88" i="9" s="1"/>
  <c r="CT89" i="9"/>
  <c r="CS89" i="9" s="1"/>
  <c r="CT90" i="9"/>
  <c r="CS90" i="9" s="1"/>
  <c r="CT91" i="9"/>
  <c r="CS91" i="9" s="1"/>
  <c r="CT92" i="9"/>
  <c r="CS92" i="9" s="1"/>
  <c r="CT93" i="9"/>
  <c r="CS93" i="9" s="1"/>
  <c r="CT94" i="9"/>
  <c r="CS94" i="9" s="1"/>
  <c r="CT95" i="9"/>
  <c r="CS95" i="9" s="1"/>
  <c r="CT96" i="9"/>
  <c r="CS96" i="9" s="1"/>
  <c r="CT97" i="9"/>
  <c r="CS97" i="9" s="1"/>
  <c r="CT98" i="9"/>
  <c r="CS98" i="9" s="1"/>
  <c r="CT99" i="9"/>
  <c r="CS99" i="9" s="1"/>
  <c r="CT100" i="9"/>
  <c r="CS100" i="9" s="1"/>
  <c r="CT101" i="9"/>
  <c r="CS101" i="9" s="1"/>
  <c r="CT102" i="9"/>
  <c r="CS102" i="9" s="1"/>
  <c r="CT103" i="9"/>
  <c r="CS103" i="9" s="1"/>
  <c r="CT104" i="9"/>
  <c r="CS104" i="9" s="1"/>
  <c r="CT105" i="9"/>
  <c r="CS105" i="9" s="1"/>
  <c r="CT106" i="9"/>
  <c r="CS106" i="9" s="1"/>
  <c r="CT107" i="9"/>
  <c r="CS107" i="9" s="1"/>
  <c r="CT108" i="9"/>
  <c r="CS108" i="9" s="1"/>
  <c r="CT109" i="9"/>
  <c r="CS109" i="9" s="1"/>
  <c r="CT110" i="9"/>
  <c r="CS110" i="9" s="1"/>
  <c r="CT111" i="9"/>
  <c r="CS111" i="9" s="1"/>
  <c r="CT112" i="9"/>
  <c r="CS112" i="9" s="1"/>
  <c r="CT113" i="9"/>
  <c r="CS113" i="9" s="1"/>
  <c r="CT114" i="9"/>
  <c r="CS114" i="9" s="1"/>
  <c r="CT115" i="9"/>
  <c r="CS115" i="9" s="1"/>
  <c r="CT116" i="9"/>
  <c r="CS116" i="9" s="1"/>
  <c r="CT117" i="9"/>
  <c r="CS117" i="9" s="1"/>
  <c r="CT118" i="9"/>
  <c r="CS118" i="9" s="1"/>
  <c r="CT119" i="9"/>
  <c r="CS119" i="9" s="1"/>
  <c r="CT120" i="9"/>
  <c r="CS120" i="9" s="1"/>
  <c r="CT121" i="9"/>
  <c r="CS121" i="9" s="1"/>
  <c r="CT122" i="9"/>
  <c r="CS122" i="9" s="1"/>
  <c r="CT123" i="9"/>
  <c r="CS123" i="9" s="1"/>
  <c r="CT124" i="9"/>
  <c r="CS124" i="9" s="1"/>
  <c r="CT125" i="9"/>
  <c r="CS125" i="9" s="1"/>
  <c r="CT126" i="9"/>
  <c r="CS126" i="9" s="1"/>
  <c r="CT127" i="9"/>
  <c r="CS127" i="9" s="1"/>
  <c r="CT128" i="9"/>
  <c r="CS128" i="9" s="1"/>
  <c r="CT129" i="9"/>
  <c r="CS129" i="9" s="1"/>
  <c r="CT130" i="9"/>
  <c r="CS130" i="9" s="1"/>
  <c r="CT131" i="9"/>
  <c r="CS131" i="9" s="1"/>
  <c r="CT132" i="9"/>
  <c r="CS132" i="9" s="1"/>
  <c r="CT133" i="9"/>
  <c r="CS133" i="9" s="1"/>
  <c r="CT134" i="9"/>
  <c r="CS134" i="9" s="1"/>
  <c r="CT135" i="9"/>
  <c r="CS135" i="9" s="1"/>
  <c r="CT136" i="9"/>
  <c r="CS136" i="9" s="1"/>
  <c r="CT137" i="9"/>
  <c r="CS137" i="9" s="1"/>
  <c r="CT138" i="9"/>
  <c r="CS138" i="9" s="1"/>
  <c r="CT139" i="9"/>
  <c r="CS139" i="9" s="1"/>
  <c r="CT140" i="9"/>
  <c r="CS140" i="9" s="1"/>
  <c r="CT141" i="9"/>
  <c r="CS141" i="9" s="1"/>
  <c r="CT142" i="9"/>
  <c r="CS142" i="9" s="1"/>
  <c r="CT143" i="9"/>
  <c r="CS143" i="9" s="1"/>
  <c r="CT144" i="9"/>
  <c r="CS144" i="9" s="1"/>
  <c r="CT145" i="9"/>
  <c r="CS145" i="9" s="1"/>
  <c r="CT146" i="9"/>
  <c r="CS146" i="9" s="1"/>
  <c r="CT147" i="9"/>
  <c r="CS147" i="9" s="1"/>
  <c r="CT148" i="9"/>
  <c r="CS148" i="9" s="1"/>
  <c r="CT149" i="9"/>
  <c r="CS149" i="9" s="1"/>
  <c r="CT150" i="9"/>
  <c r="CS150" i="9" s="1"/>
  <c r="CT151" i="9"/>
  <c r="CS151" i="9" s="1"/>
  <c r="CT152" i="9"/>
  <c r="CS152" i="9" s="1"/>
  <c r="CT153" i="9"/>
  <c r="CS153" i="9" s="1"/>
  <c r="CT154" i="9"/>
  <c r="CS154" i="9" s="1"/>
  <c r="CT155" i="9"/>
  <c r="CS155" i="9" s="1"/>
  <c r="CT156" i="9"/>
  <c r="CS156" i="9" s="1"/>
  <c r="CT157" i="9"/>
  <c r="CS157" i="9" s="1"/>
  <c r="CT158" i="9"/>
  <c r="CS158" i="9" s="1"/>
  <c r="CT159" i="9"/>
  <c r="CS159" i="9" s="1"/>
  <c r="CT160" i="9"/>
  <c r="CS160" i="9" s="1"/>
  <c r="CT161" i="9"/>
  <c r="CS161" i="9" s="1"/>
  <c r="CT162" i="9"/>
  <c r="CS162" i="9" s="1"/>
  <c r="CT163" i="9"/>
  <c r="CS163" i="9" s="1"/>
  <c r="CT164" i="9"/>
  <c r="CS164" i="9" s="1"/>
  <c r="CT165" i="9"/>
  <c r="CS165" i="9" s="1"/>
  <c r="CT166" i="9"/>
  <c r="CS166" i="9" s="1"/>
  <c r="CT167" i="9"/>
  <c r="CS167" i="9" s="1"/>
  <c r="CT168" i="9"/>
  <c r="CS168" i="9" s="1"/>
  <c r="CT169" i="9"/>
  <c r="CS169" i="9" s="1"/>
  <c r="CT170" i="9"/>
  <c r="CS170" i="9" s="1"/>
  <c r="CT171" i="9"/>
  <c r="CS171" i="9" s="1"/>
  <c r="CT172" i="9"/>
  <c r="CS172" i="9" s="1"/>
  <c r="CT173" i="9"/>
  <c r="CS173" i="9" s="1"/>
  <c r="CT174" i="9"/>
  <c r="CS174" i="9" s="1"/>
  <c r="CT175" i="9"/>
  <c r="CS175" i="9" s="1"/>
  <c r="CT176" i="9"/>
  <c r="CS176" i="9" s="1"/>
  <c r="CT177" i="9"/>
  <c r="CS177" i="9" s="1"/>
  <c r="CT178" i="9"/>
  <c r="CS178" i="9" s="1"/>
  <c r="CT179" i="9"/>
  <c r="CS179" i="9" s="1"/>
  <c r="CT180" i="9"/>
  <c r="CS180" i="9" s="1"/>
  <c r="CT181" i="9"/>
  <c r="CS181" i="9" s="1"/>
  <c r="CT182" i="9"/>
  <c r="CS182" i="9" s="1"/>
  <c r="CT183" i="9"/>
  <c r="CS183" i="9" s="1"/>
  <c r="CT184" i="9"/>
  <c r="CS184" i="9" s="1"/>
  <c r="CT185" i="9"/>
  <c r="CS185" i="9" s="1"/>
  <c r="CT186" i="9"/>
  <c r="CS186" i="9" s="1"/>
  <c r="CT187" i="9"/>
  <c r="CS187" i="9" s="1"/>
  <c r="CT188" i="9"/>
  <c r="CS188" i="9" s="1"/>
  <c r="CT189" i="9"/>
  <c r="CS189" i="9" s="1"/>
  <c r="CT190" i="9"/>
  <c r="CS190" i="9" s="1"/>
  <c r="CT191" i="9"/>
  <c r="CS191" i="9" s="1"/>
  <c r="CT192" i="9"/>
  <c r="CS192" i="9" s="1"/>
  <c r="CT193" i="9"/>
  <c r="CS193" i="9" s="1"/>
  <c r="CT194" i="9"/>
  <c r="CS194" i="9" s="1"/>
  <c r="CT195" i="9"/>
  <c r="CS195" i="9" s="1"/>
  <c r="CT196" i="9"/>
  <c r="CS196" i="9" s="1"/>
  <c r="CT197" i="9"/>
  <c r="CS197" i="9" s="1"/>
  <c r="CT198" i="9"/>
  <c r="CS198" i="9" s="1"/>
  <c r="CT199" i="9"/>
  <c r="CS199" i="9" s="1"/>
  <c r="CT200" i="9"/>
  <c r="CS200" i="9" s="1"/>
  <c r="CT201" i="9"/>
  <c r="CS201" i="9" s="1"/>
  <c r="CT202" i="9"/>
  <c r="CS202" i="9" s="1"/>
  <c r="CT203" i="9"/>
  <c r="CS203" i="9" s="1"/>
  <c r="CT204" i="9"/>
  <c r="CS204" i="9" s="1"/>
  <c r="CT205" i="9"/>
  <c r="CS205" i="9" s="1"/>
  <c r="CT206" i="9"/>
  <c r="CS206" i="9" s="1"/>
  <c r="CT207" i="9"/>
  <c r="CS207" i="9" s="1"/>
  <c r="CT208" i="9"/>
  <c r="CS208" i="9" s="1"/>
  <c r="CT209" i="9"/>
  <c r="CS209" i="9" s="1"/>
  <c r="CT210" i="9"/>
  <c r="CS210" i="9" s="1"/>
  <c r="CT211" i="9"/>
  <c r="CS211" i="9" s="1"/>
  <c r="CT212" i="9"/>
  <c r="CS212" i="9" s="1"/>
  <c r="CT213" i="9"/>
  <c r="CS213" i="9" s="1"/>
  <c r="CT214" i="9"/>
  <c r="CS214" i="9" s="1"/>
  <c r="CT215" i="9"/>
  <c r="CS215" i="9" s="1"/>
  <c r="CT216" i="9"/>
  <c r="CS216" i="9" s="1"/>
  <c r="CT217" i="9"/>
  <c r="CS217" i="9" s="1"/>
  <c r="CT218" i="9"/>
  <c r="CS218" i="9" s="1"/>
  <c r="CT219" i="9"/>
  <c r="CS219" i="9" s="1"/>
  <c r="CT220" i="9"/>
  <c r="CS220" i="9" s="1"/>
  <c r="CT221" i="9"/>
  <c r="CS221" i="9" s="1"/>
  <c r="CT222" i="9"/>
  <c r="CS222" i="9" s="1"/>
  <c r="CT223" i="9"/>
  <c r="CS223" i="9" s="1"/>
  <c r="CZ9" i="9"/>
  <c r="CY9" i="9" s="1"/>
  <c r="CZ10" i="9"/>
  <c r="CY10" i="9" s="1"/>
  <c r="CZ11" i="9"/>
  <c r="CY11" i="9" s="1"/>
  <c r="CZ12" i="9"/>
  <c r="CY12" i="9" s="1"/>
  <c r="CZ13" i="9"/>
  <c r="CY13" i="9" s="1"/>
  <c r="CZ14" i="9"/>
  <c r="CY14" i="9" s="1"/>
  <c r="CZ15" i="9"/>
  <c r="CY15" i="9" s="1"/>
  <c r="CZ16" i="9"/>
  <c r="CY16" i="9" s="1"/>
  <c r="CZ17" i="9"/>
  <c r="CY17" i="9" s="1"/>
  <c r="CZ18" i="9"/>
  <c r="CY18" i="9" s="1"/>
  <c r="CZ19" i="9"/>
  <c r="CY19" i="9" s="1"/>
  <c r="CZ20" i="9"/>
  <c r="CY20" i="9" s="1"/>
  <c r="CZ21" i="9"/>
  <c r="CY21" i="9" s="1"/>
  <c r="CZ22" i="9"/>
  <c r="CY22" i="9" s="1"/>
  <c r="CZ23" i="9"/>
  <c r="CY23" i="9" s="1"/>
  <c r="CZ24" i="9"/>
  <c r="CY24" i="9" s="1"/>
  <c r="CZ25" i="9"/>
  <c r="CY25" i="9" s="1"/>
  <c r="CZ26" i="9"/>
  <c r="CY26" i="9" s="1"/>
  <c r="CZ27" i="9"/>
  <c r="CY27" i="9" s="1"/>
  <c r="CZ28" i="9"/>
  <c r="CY28" i="9" s="1"/>
  <c r="CZ29" i="9"/>
  <c r="CY29" i="9" s="1"/>
  <c r="CZ30" i="9"/>
  <c r="CY30" i="9" s="1"/>
  <c r="CZ31" i="9"/>
  <c r="CY31" i="9" s="1"/>
  <c r="CZ32" i="9"/>
  <c r="CY32" i="9" s="1"/>
  <c r="CZ33" i="9"/>
  <c r="CY33" i="9" s="1"/>
  <c r="CZ34" i="9"/>
  <c r="CY34" i="9" s="1"/>
  <c r="CZ35" i="9"/>
  <c r="CY35" i="9" s="1"/>
  <c r="CZ36" i="9"/>
  <c r="CY36" i="9" s="1"/>
  <c r="CZ37" i="9"/>
  <c r="CY37" i="9" s="1"/>
  <c r="CZ38" i="9"/>
  <c r="CY38" i="9" s="1"/>
  <c r="CZ39" i="9"/>
  <c r="CY39" i="9" s="1"/>
  <c r="CZ40" i="9"/>
  <c r="CY40" i="9" s="1"/>
  <c r="CZ41" i="9"/>
  <c r="CY41" i="9" s="1"/>
  <c r="CZ42" i="9"/>
  <c r="CY42" i="9" s="1"/>
  <c r="CZ43" i="9"/>
  <c r="CY43" i="9" s="1"/>
  <c r="CZ44" i="9"/>
  <c r="CY44" i="9" s="1"/>
  <c r="CZ45" i="9"/>
  <c r="CY45" i="9" s="1"/>
  <c r="CZ46" i="9"/>
  <c r="CY46" i="9" s="1"/>
  <c r="CZ47" i="9"/>
  <c r="CY47" i="9" s="1"/>
  <c r="CZ48" i="9"/>
  <c r="CY48" i="9" s="1"/>
  <c r="CZ49" i="9"/>
  <c r="CY49" i="9" s="1"/>
  <c r="CZ50" i="9"/>
  <c r="CY50" i="9" s="1"/>
  <c r="CZ51" i="9"/>
  <c r="CY51" i="9" s="1"/>
  <c r="CZ52" i="9"/>
  <c r="CY52" i="9" s="1"/>
  <c r="CZ53" i="9"/>
  <c r="CY53" i="9" s="1"/>
  <c r="CZ54" i="9"/>
  <c r="CY54" i="9" s="1"/>
  <c r="CZ55" i="9"/>
  <c r="CY55" i="9" s="1"/>
  <c r="CZ56" i="9"/>
  <c r="CY56" i="9" s="1"/>
  <c r="CZ57" i="9"/>
  <c r="CY57" i="9" s="1"/>
  <c r="CZ58" i="9"/>
  <c r="CY58" i="9" s="1"/>
  <c r="CZ59" i="9"/>
  <c r="CY59" i="9" s="1"/>
  <c r="CZ60" i="9"/>
  <c r="CY60" i="9" s="1"/>
  <c r="CZ61" i="9"/>
  <c r="CY61" i="9" s="1"/>
  <c r="CZ62" i="9"/>
  <c r="CY62" i="9" s="1"/>
  <c r="CZ63" i="9"/>
  <c r="CY63" i="9" s="1"/>
  <c r="CZ64" i="9"/>
  <c r="CY64" i="9" s="1"/>
  <c r="CZ65" i="9"/>
  <c r="CY65" i="9" s="1"/>
  <c r="CZ66" i="9"/>
  <c r="CY66" i="9" s="1"/>
  <c r="CZ67" i="9"/>
  <c r="CY67" i="9" s="1"/>
  <c r="CZ68" i="9"/>
  <c r="CY68" i="9" s="1"/>
  <c r="CZ69" i="9"/>
  <c r="CY69" i="9" s="1"/>
  <c r="CZ70" i="9"/>
  <c r="CY70" i="9" s="1"/>
  <c r="CZ71" i="9"/>
  <c r="CY71" i="9" s="1"/>
  <c r="CZ72" i="9"/>
  <c r="CY72" i="9" s="1"/>
  <c r="CZ73" i="9"/>
  <c r="CY73" i="9" s="1"/>
  <c r="CZ74" i="9"/>
  <c r="CY74" i="9" s="1"/>
  <c r="CZ75" i="9"/>
  <c r="CY75" i="9" s="1"/>
  <c r="CZ76" i="9"/>
  <c r="CY76" i="9" s="1"/>
  <c r="CZ77" i="9"/>
  <c r="CY77" i="9" s="1"/>
  <c r="CZ78" i="9"/>
  <c r="CY78" i="9" s="1"/>
  <c r="CZ79" i="9"/>
  <c r="CY79" i="9" s="1"/>
  <c r="CZ80" i="9"/>
  <c r="CY80" i="9" s="1"/>
  <c r="CZ81" i="9"/>
  <c r="CY81" i="9" s="1"/>
  <c r="CZ82" i="9"/>
  <c r="CY82" i="9" s="1"/>
  <c r="CZ83" i="9"/>
  <c r="CY83" i="9" s="1"/>
  <c r="CZ84" i="9"/>
  <c r="CY84" i="9" s="1"/>
  <c r="CZ85" i="9"/>
  <c r="CY85" i="9" s="1"/>
  <c r="CZ86" i="9"/>
  <c r="CY86" i="9" s="1"/>
  <c r="CZ87" i="9"/>
  <c r="CY87" i="9" s="1"/>
  <c r="CZ88" i="9"/>
  <c r="CY88" i="9" s="1"/>
  <c r="CZ89" i="9"/>
  <c r="CY89" i="9" s="1"/>
  <c r="CZ90" i="9"/>
  <c r="CY90" i="9" s="1"/>
  <c r="CZ91" i="9"/>
  <c r="CY91" i="9" s="1"/>
  <c r="CZ92" i="9"/>
  <c r="CY92" i="9" s="1"/>
  <c r="CZ93" i="9"/>
  <c r="CY93" i="9" s="1"/>
  <c r="CZ94" i="9"/>
  <c r="CY94" i="9" s="1"/>
  <c r="CZ95" i="9"/>
  <c r="CY95" i="9" s="1"/>
  <c r="CZ96" i="9"/>
  <c r="CY96" i="9" s="1"/>
  <c r="CZ97" i="9"/>
  <c r="CY97" i="9" s="1"/>
  <c r="CZ98" i="9"/>
  <c r="CY98" i="9" s="1"/>
  <c r="CZ99" i="9"/>
  <c r="CY99" i="9" s="1"/>
  <c r="CZ100" i="9"/>
  <c r="CY100" i="9" s="1"/>
  <c r="CZ101" i="9"/>
  <c r="CY101" i="9" s="1"/>
  <c r="CZ102" i="9"/>
  <c r="CY102" i="9" s="1"/>
  <c r="CZ103" i="9"/>
  <c r="CY103" i="9" s="1"/>
  <c r="CZ104" i="9"/>
  <c r="CY104" i="9" s="1"/>
  <c r="CZ105" i="9"/>
  <c r="CY105" i="9" s="1"/>
  <c r="CZ106" i="9"/>
  <c r="CY106" i="9" s="1"/>
  <c r="CZ107" i="9"/>
  <c r="CY107" i="9" s="1"/>
  <c r="CZ108" i="9"/>
  <c r="CY108" i="9" s="1"/>
  <c r="CZ109" i="9"/>
  <c r="CY109" i="9" s="1"/>
  <c r="CZ110" i="9"/>
  <c r="CY110" i="9" s="1"/>
  <c r="CZ111" i="9"/>
  <c r="CY111" i="9" s="1"/>
  <c r="CZ112" i="9"/>
  <c r="CY112" i="9" s="1"/>
  <c r="CZ113" i="9"/>
  <c r="CY113" i="9" s="1"/>
  <c r="CZ114" i="9"/>
  <c r="CY114" i="9" s="1"/>
  <c r="CZ115" i="9"/>
  <c r="CY115" i="9" s="1"/>
  <c r="CZ116" i="9"/>
  <c r="CY116" i="9" s="1"/>
  <c r="CZ117" i="9"/>
  <c r="CY117" i="9" s="1"/>
  <c r="CZ118" i="9"/>
  <c r="CY118" i="9" s="1"/>
  <c r="CZ119" i="9"/>
  <c r="CY119" i="9" s="1"/>
  <c r="CZ120" i="9"/>
  <c r="CY120" i="9" s="1"/>
  <c r="CZ121" i="9"/>
  <c r="CY121" i="9" s="1"/>
  <c r="CZ122" i="9"/>
  <c r="CY122" i="9" s="1"/>
  <c r="CZ123" i="9"/>
  <c r="CY123" i="9" s="1"/>
  <c r="CZ124" i="9"/>
  <c r="CY124" i="9" s="1"/>
  <c r="CZ125" i="9"/>
  <c r="CY125" i="9" s="1"/>
  <c r="CZ126" i="9"/>
  <c r="CY126" i="9" s="1"/>
  <c r="CZ127" i="9"/>
  <c r="CY127" i="9" s="1"/>
  <c r="CZ128" i="9"/>
  <c r="CY128" i="9" s="1"/>
  <c r="CZ129" i="9"/>
  <c r="CY129" i="9" s="1"/>
  <c r="CZ130" i="9"/>
  <c r="CY130" i="9" s="1"/>
  <c r="CZ131" i="9"/>
  <c r="CY131" i="9" s="1"/>
  <c r="CZ132" i="9"/>
  <c r="CY132" i="9" s="1"/>
  <c r="CZ133" i="9"/>
  <c r="CY133" i="9" s="1"/>
  <c r="CZ134" i="9"/>
  <c r="CY134" i="9" s="1"/>
  <c r="CZ135" i="9"/>
  <c r="CY135" i="9" s="1"/>
  <c r="CZ136" i="9"/>
  <c r="CY136" i="9" s="1"/>
  <c r="CZ137" i="9"/>
  <c r="CY137" i="9" s="1"/>
  <c r="CZ138" i="9"/>
  <c r="CY138" i="9" s="1"/>
  <c r="CZ139" i="9"/>
  <c r="CY139" i="9" s="1"/>
  <c r="CZ140" i="9"/>
  <c r="CY140" i="9" s="1"/>
  <c r="CZ141" i="9"/>
  <c r="CY141" i="9" s="1"/>
  <c r="CZ142" i="9"/>
  <c r="CY142" i="9" s="1"/>
  <c r="CZ143" i="9"/>
  <c r="CY143" i="9" s="1"/>
  <c r="CZ144" i="9"/>
  <c r="CY144" i="9" s="1"/>
  <c r="CZ145" i="9"/>
  <c r="CY145" i="9" s="1"/>
  <c r="CZ146" i="9"/>
  <c r="CY146" i="9" s="1"/>
  <c r="CZ147" i="9"/>
  <c r="CY147" i="9" s="1"/>
  <c r="CZ148" i="9"/>
  <c r="CY148" i="9" s="1"/>
  <c r="CZ149" i="9"/>
  <c r="CY149" i="9" s="1"/>
  <c r="CZ150" i="9"/>
  <c r="CY150" i="9" s="1"/>
  <c r="CZ151" i="9"/>
  <c r="CY151" i="9" s="1"/>
  <c r="CZ152" i="9"/>
  <c r="CY152" i="9" s="1"/>
  <c r="CZ153" i="9"/>
  <c r="CY153" i="9" s="1"/>
  <c r="CZ154" i="9"/>
  <c r="CY154" i="9" s="1"/>
  <c r="CZ155" i="9"/>
  <c r="CY155" i="9" s="1"/>
  <c r="CZ156" i="9"/>
  <c r="CY156" i="9" s="1"/>
  <c r="CZ157" i="9"/>
  <c r="CY157" i="9" s="1"/>
  <c r="CZ158" i="9"/>
  <c r="CY158" i="9" s="1"/>
  <c r="CZ159" i="9"/>
  <c r="CY159" i="9" s="1"/>
  <c r="CZ160" i="9"/>
  <c r="CY160" i="9" s="1"/>
  <c r="CZ161" i="9"/>
  <c r="CY161" i="9" s="1"/>
  <c r="CZ162" i="9"/>
  <c r="CY162" i="9" s="1"/>
  <c r="CZ163" i="9"/>
  <c r="CY163" i="9" s="1"/>
  <c r="CZ164" i="9"/>
  <c r="CY164" i="9" s="1"/>
  <c r="CZ165" i="9"/>
  <c r="CY165" i="9" s="1"/>
  <c r="CZ166" i="9"/>
  <c r="CY166" i="9" s="1"/>
  <c r="CZ167" i="9"/>
  <c r="CY167" i="9" s="1"/>
  <c r="CZ168" i="9"/>
  <c r="CY168" i="9" s="1"/>
  <c r="CZ169" i="9"/>
  <c r="CY169" i="9" s="1"/>
  <c r="CZ170" i="9"/>
  <c r="CY170" i="9" s="1"/>
  <c r="CZ171" i="9"/>
  <c r="CY171" i="9" s="1"/>
  <c r="CZ172" i="9"/>
  <c r="CY172" i="9" s="1"/>
  <c r="CZ173" i="9"/>
  <c r="CY173" i="9" s="1"/>
  <c r="CZ174" i="9"/>
  <c r="CY174" i="9" s="1"/>
  <c r="CZ175" i="9"/>
  <c r="CY175" i="9" s="1"/>
  <c r="CZ176" i="9"/>
  <c r="CY176" i="9" s="1"/>
  <c r="CZ177" i="9"/>
  <c r="CY177" i="9" s="1"/>
  <c r="CZ178" i="9"/>
  <c r="CY178" i="9" s="1"/>
  <c r="CZ179" i="9"/>
  <c r="CY179" i="9" s="1"/>
  <c r="CZ180" i="9"/>
  <c r="CY180" i="9" s="1"/>
  <c r="CZ181" i="9"/>
  <c r="CY181" i="9" s="1"/>
  <c r="CZ182" i="9"/>
  <c r="CY182" i="9" s="1"/>
  <c r="CZ183" i="9"/>
  <c r="CY183" i="9" s="1"/>
  <c r="CZ184" i="9"/>
  <c r="CY184" i="9" s="1"/>
  <c r="CZ185" i="9"/>
  <c r="CY185" i="9" s="1"/>
  <c r="CZ186" i="9"/>
  <c r="CY186" i="9" s="1"/>
  <c r="CZ187" i="9"/>
  <c r="CY187" i="9" s="1"/>
  <c r="CZ188" i="9"/>
  <c r="CY188" i="9" s="1"/>
  <c r="CZ189" i="9"/>
  <c r="CY189" i="9" s="1"/>
  <c r="CZ190" i="9"/>
  <c r="CY190" i="9" s="1"/>
  <c r="CZ191" i="9"/>
  <c r="CY191" i="9" s="1"/>
  <c r="CZ192" i="9"/>
  <c r="CY192" i="9" s="1"/>
  <c r="CZ193" i="9"/>
  <c r="CY193" i="9" s="1"/>
  <c r="CZ194" i="9"/>
  <c r="CY194" i="9" s="1"/>
  <c r="CZ195" i="9"/>
  <c r="CY195" i="9" s="1"/>
  <c r="CZ196" i="9"/>
  <c r="CY196" i="9" s="1"/>
  <c r="CZ197" i="9"/>
  <c r="CY197" i="9" s="1"/>
  <c r="CZ198" i="9"/>
  <c r="CY198" i="9" s="1"/>
  <c r="CZ199" i="9"/>
  <c r="CY199" i="9" s="1"/>
  <c r="CZ200" i="9"/>
  <c r="CY200" i="9" s="1"/>
  <c r="CZ201" i="9"/>
  <c r="CY201" i="9" s="1"/>
  <c r="CZ202" i="9"/>
  <c r="CY202" i="9" s="1"/>
  <c r="CZ203" i="9"/>
  <c r="CY203" i="9" s="1"/>
  <c r="CZ204" i="9"/>
  <c r="CY204" i="9" s="1"/>
  <c r="CZ205" i="9"/>
  <c r="CY205" i="9" s="1"/>
  <c r="CZ206" i="9"/>
  <c r="CY206" i="9" s="1"/>
  <c r="CZ207" i="9"/>
  <c r="CY207" i="9" s="1"/>
  <c r="CZ208" i="9"/>
  <c r="CY208" i="9" s="1"/>
  <c r="CZ209" i="9"/>
  <c r="CY209" i="9" s="1"/>
  <c r="CZ210" i="9"/>
  <c r="CY210" i="9" s="1"/>
  <c r="CZ211" i="9"/>
  <c r="CY211" i="9" s="1"/>
  <c r="CZ212" i="9"/>
  <c r="CY212" i="9" s="1"/>
  <c r="CZ213" i="9"/>
  <c r="CY213" i="9" s="1"/>
  <c r="CZ214" i="9"/>
  <c r="CY214" i="9" s="1"/>
  <c r="CZ215" i="9"/>
  <c r="CY215" i="9" s="1"/>
  <c r="CZ216" i="9"/>
  <c r="CY216" i="9" s="1"/>
  <c r="CZ217" i="9"/>
  <c r="CY217" i="9" s="1"/>
  <c r="CZ218" i="9"/>
  <c r="CY218" i="9" s="1"/>
  <c r="CZ219" i="9"/>
  <c r="CY219" i="9" s="1"/>
  <c r="CZ220" i="9"/>
  <c r="CY220" i="9" s="1"/>
  <c r="CZ221" i="9"/>
  <c r="CY221" i="9" s="1"/>
  <c r="CZ222" i="9"/>
  <c r="CY222" i="9" s="1"/>
  <c r="CZ223" i="9"/>
  <c r="CY223" i="9" s="1"/>
  <c r="DL9" i="9"/>
  <c r="DK9" i="9" s="1"/>
  <c r="DL10" i="9"/>
  <c r="DK10" i="9" s="1"/>
  <c r="DL11" i="9"/>
  <c r="DK11" i="9" s="1"/>
  <c r="DL12" i="9"/>
  <c r="DK12" i="9" s="1"/>
  <c r="DL13" i="9"/>
  <c r="DK13" i="9" s="1"/>
  <c r="DL14" i="9"/>
  <c r="DK14" i="9" s="1"/>
  <c r="DL15" i="9"/>
  <c r="DK15" i="9" s="1"/>
  <c r="DL16" i="9"/>
  <c r="DK16" i="9" s="1"/>
  <c r="DL17" i="9"/>
  <c r="DK17" i="9" s="1"/>
  <c r="DL18" i="9"/>
  <c r="DK18" i="9" s="1"/>
  <c r="DL19" i="9"/>
  <c r="DK19" i="9" s="1"/>
  <c r="DL20" i="9"/>
  <c r="DK20" i="9" s="1"/>
  <c r="DL21" i="9"/>
  <c r="DK21" i="9" s="1"/>
  <c r="DL22" i="9"/>
  <c r="DK22" i="9" s="1"/>
  <c r="DL23" i="9"/>
  <c r="DK23" i="9" s="1"/>
  <c r="DL24" i="9"/>
  <c r="DK24" i="9" s="1"/>
  <c r="DL25" i="9"/>
  <c r="DK25" i="9" s="1"/>
  <c r="DL26" i="9"/>
  <c r="DK26" i="9" s="1"/>
  <c r="DL27" i="9"/>
  <c r="DK27" i="9" s="1"/>
  <c r="DL28" i="9"/>
  <c r="DK28" i="9" s="1"/>
  <c r="DL29" i="9"/>
  <c r="DK29" i="9" s="1"/>
  <c r="DL30" i="9"/>
  <c r="DK30" i="9" s="1"/>
  <c r="DL31" i="9"/>
  <c r="DK31" i="9" s="1"/>
  <c r="DL32" i="9"/>
  <c r="DK32" i="9" s="1"/>
  <c r="DL33" i="9"/>
  <c r="DK33" i="9" s="1"/>
  <c r="DL34" i="9"/>
  <c r="DK34" i="9" s="1"/>
  <c r="DL35" i="9"/>
  <c r="DK35" i="9" s="1"/>
  <c r="DL36" i="9"/>
  <c r="DK36" i="9" s="1"/>
  <c r="DL37" i="9"/>
  <c r="DK37" i="9" s="1"/>
  <c r="DL38" i="9"/>
  <c r="DK38" i="9" s="1"/>
  <c r="DL39" i="9"/>
  <c r="DK39" i="9" s="1"/>
  <c r="DL40" i="9"/>
  <c r="DK40" i="9" s="1"/>
  <c r="DL41" i="9"/>
  <c r="DK41" i="9" s="1"/>
  <c r="DL42" i="9"/>
  <c r="DK42" i="9" s="1"/>
  <c r="DL43" i="9"/>
  <c r="DK43" i="9" s="1"/>
  <c r="DL44" i="9"/>
  <c r="DK44" i="9" s="1"/>
  <c r="DL45" i="9"/>
  <c r="DK45" i="9" s="1"/>
  <c r="DL46" i="9"/>
  <c r="DK46" i="9" s="1"/>
  <c r="DL47" i="9"/>
  <c r="DK47" i="9" s="1"/>
  <c r="DL48" i="9"/>
  <c r="DK48" i="9" s="1"/>
  <c r="DL49" i="9"/>
  <c r="DK49" i="9" s="1"/>
  <c r="DL50" i="9"/>
  <c r="DK50" i="9" s="1"/>
  <c r="DL51" i="9"/>
  <c r="DK51" i="9" s="1"/>
  <c r="DL52" i="9"/>
  <c r="DK52" i="9" s="1"/>
  <c r="DL53" i="9"/>
  <c r="DK53" i="9" s="1"/>
  <c r="DL54" i="9"/>
  <c r="DK54" i="9" s="1"/>
  <c r="DL55" i="9"/>
  <c r="DK55" i="9" s="1"/>
  <c r="DL56" i="9"/>
  <c r="DK56" i="9" s="1"/>
  <c r="DL57" i="9"/>
  <c r="DK57" i="9" s="1"/>
  <c r="DL58" i="9"/>
  <c r="DK58" i="9" s="1"/>
  <c r="DL59" i="9"/>
  <c r="DK59" i="9" s="1"/>
  <c r="DL60" i="9"/>
  <c r="DK60" i="9" s="1"/>
  <c r="DL61" i="9"/>
  <c r="DK61" i="9" s="1"/>
  <c r="DL62" i="9"/>
  <c r="DK62" i="9" s="1"/>
  <c r="DL63" i="9"/>
  <c r="DK63" i="9" s="1"/>
  <c r="DL64" i="9"/>
  <c r="DK64" i="9" s="1"/>
  <c r="DL65" i="9"/>
  <c r="DK65" i="9" s="1"/>
  <c r="DL66" i="9"/>
  <c r="DK66" i="9" s="1"/>
  <c r="DL67" i="9"/>
  <c r="DK67" i="9" s="1"/>
  <c r="DL68" i="9"/>
  <c r="DK68" i="9" s="1"/>
  <c r="DL69" i="9"/>
  <c r="DK69" i="9" s="1"/>
  <c r="DL70" i="9"/>
  <c r="DK70" i="9" s="1"/>
  <c r="DL71" i="9"/>
  <c r="DK71" i="9" s="1"/>
  <c r="DL72" i="9"/>
  <c r="DK72" i="9" s="1"/>
  <c r="DL73" i="9"/>
  <c r="DK73" i="9" s="1"/>
  <c r="DL74" i="9"/>
  <c r="DK74" i="9" s="1"/>
  <c r="DL75" i="9"/>
  <c r="DK75" i="9" s="1"/>
  <c r="DL76" i="9"/>
  <c r="DK76" i="9" s="1"/>
  <c r="DL77" i="9"/>
  <c r="DK77" i="9" s="1"/>
  <c r="DL78" i="9"/>
  <c r="DK78" i="9" s="1"/>
  <c r="DL79" i="9"/>
  <c r="DK79" i="9" s="1"/>
  <c r="DL80" i="9"/>
  <c r="DK80" i="9" s="1"/>
  <c r="DL81" i="9"/>
  <c r="DK81" i="9" s="1"/>
  <c r="DL82" i="9"/>
  <c r="DK82" i="9" s="1"/>
  <c r="DL83" i="9"/>
  <c r="DK83" i="9" s="1"/>
  <c r="DL84" i="9"/>
  <c r="DK84" i="9" s="1"/>
  <c r="DL85" i="9"/>
  <c r="DK85" i="9" s="1"/>
  <c r="DL86" i="9"/>
  <c r="DK86" i="9" s="1"/>
  <c r="DL87" i="9"/>
  <c r="DK87" i="9" s="1"/>
  <c r="DL88" i="9"/>
  <c r="DK88" i="9" s="1"/>
  <c r="DL89" i="9"/>
  <c r="DK89" i="9" s="1"/>
  <c r="DL90" i="9"/>
  <c r="DK90" i="9" s="1"/>
  <c r="DL91" i="9"/>
  <c r="DK91" i="9" s="1"/>
  <c r="DL92" i="9"/>
  <c r="DK92" i="9" s="1"/>
  <c r="DL93" i="9"/>
  <c r="DK93" i="9" s="1"/>
  <c r="DL94" i="9"/>
  <c r="DK94" i="9" s="1"/>
  <c r="DL95" i="9"/>
  <c r="DK95" i="9" s="1"/>
  <c r="DL96" i="9"/>
  <c r="DK96" i="9" s="1"/>
  <c r="DL97" i="9"/>
  <c r="DK97" i="9" s="1"/>
  <c r="DL98" i="9"/>
  <c r="DK98" i="9" s="1"/>
  <c r="DL99" i="9"/>
  <c r="DK99" i="9" s="1"/>
  <c r="DL100" i="9"/>
  <c r="DK100" i="9" s="1"/>
  <c r="DL101" i="9"/>
  <c r="DK101" i="9" s="1"/>
  <c r="DL102" i="9"/>
  <c r="DK102" i="9" s="1"/>
  <c r="DL103" i="9"/>
  <c r="DK103" i="9" s="1"/>
  <c r="DL104" i="9"/>
  <c r="DK104" i="9" s="1"/>
  <c r="DL105" i="9"/>
  <c r="DK105" i="9" s="1"/>
  <c r="DL106" i="9"/>
  <c r="DK106" i="9" s="1"/>
  <c r="DL107" i="9"/>
  <c r="DK107" i="9" s="1"/>
  <c r="DL108" i="9"/>
  <c r="DK108" i="9" s="1"/>
  <c r="DL109" i="9"/>
  <c r="DK109" i="9" s="1"/>
  <c r="DL110" i="9"/>
  <c r="DK110" i="9" s="1"/>
  <c r="DL111" i="9"/>
  <c r="DK111" i="9" s="1"/>
  <c r="DL112" i="9"/>
  <c r="DK112" i="9" s="1"/>
  <c r="DL113" i="9"/>
  <c r="DK113" i="9" s="1"/>
  <c r="DL114" i="9"/>
  <c r="DK114" i="9" s="1"/>
  <c r="DL115" i="9"/>
  <c r="DK115" i="9" s="1"/>
  <c r="DL116" i="9"/>
  <c r="DK116" i="9" s="1"/>
  <c r="DL117" i="9"/>
  <c r="DK117" i="9" s="1"/>
  <c r="DL118" i="9"/>
  <c r="DK118" i="9" s="1"/>
  <c r="DL119" i="9"/>
  <c r="DK119" i="9" s="1"/>
  <c r="DL120" i="9"/>
  <c r="DK120" i="9" s="1"/>
  <c r="DL121" i="9"/>
  <c r="DK121" i="9" s="1"/>
  <c r="DL122" i="9"/>
  <c r="DK122" i="9" s="1"/>
  <c r="DL123" i="9"/>
  <c r="DK123" i="9" s="1"/>
  <c r="DL124" i="9"/>
  <c r="DK124" i="9" s="1"/>
  <c r="DL125" i="9"/>
  <c r="DK125" i="9" s="1"/>
  <c r="DL126" i="9"/>
  <c r="DK126" i="9" s="1"/>
  <c r="DL127" i="9"/>
  <c r="DK127" i="9" s="1"/>
  <c r="DL128" i="9"/>
  <c r="DK128" i="9" s="1"/>
  <c r="DL129" i="9"/>
  <c r="DK129" i="9" s="1"/>
  <c r="DL130" i="9"/>
  <c r="DK130" i="9" s="1"/>
  <c r="DL131" i="9"/>
  <c r="DK131" i="9" s="1"/>
  <c r="DL132" i="9"/>
  <c r="DK132" i="9" s="1"/>
  <c r="DL133" i="9"/>
  <c r="DK133" i="9" s="1"/>
  <c r="DL134" i="9"/>
  <c r="DK134" i="9" s="1"/>
  <c r="DL135" i="9"/>
  <c r="DK135" i="9" s="1"/>
  <c r="DL136" i="9"/>
  <c r="DK136" i="9" s="1"/>
  <c r="DL137" i="9"/>
  <c r="DK137" i="9" s="1"/>
  <c r="DL138" i="9"/>
  <c r="DK138" i="9" s="1"/>
  <c r="DL139" i="9"/>
  <c r="DK139" i="9" s="1"/>
  <c r="DL140" i="9"/>
  <c r="DK140" i="9" s="1"/>
  <c r="DL141" i="9"/>
  <c r="DK141" i="9" s="1"/>
  <c r="DL142" i="9"/>
  <c r="DK142" i="9" s="1"/>
  <c r="DL143" i="9"/>
  <c r="DK143" i="9" s="1"/>
  <c r="DL144" i="9"/>
  <c r="DK144" i="9" s="1"/>
  <c r="DL145" i="9"/>
  <c r="DK145" i="9" s="1"/>
  <c r="DL146" i="9"/>
  <c r="DK146" i="9" s="1"/>
  <c r="DL147" i="9"/>
  <c r="DK147" i="9" s="1"/>
  <c r="DL148" i="9"/>
  <c r="DK148" i="9" s="1"/>
  <c r="DL149" i="9"/>
  <c r="DK149" i="9" s="1"/>
  <c r="DL150" i="9"/>
  <c r="DK150" i="9" s="1"/>
  <c r="DL151" i="9"/>
  <c r="DK151" i="9" s="1"/>
  <c r="DL152" i="9"/>
  <c r="DK152" i="9" s="1"/>
  <c r="DL153" i="9"/>
  <c r="DK153" i="9" s="1"/>
  <c r="DL154" i="9"/>
  <c r="DK154" i="9" s="1"/>
  <c r="DL155" i="9"/>
  <c r="DK155" i="9" s="1"/>
  <c r="DL156" i="9"/>
  <c r="DK156" i="9" s="1"/>
  <c r="DL157" i="9"/>
  <c r="DK157" i="9" s="1"/>
  <c r="DL158" i="9"/>
  <c r="DK158" i="9" s="1"/>
  <c r="DL159" i="9"/>
  <c r="DK159" i="9" s="1"/>
  <c r="DL160" i="9"/>
  <c r="DK160" i="9" s="1"/>
  <c r="DL161" i="9"/>
  <c r="DK161" i="9" s="1"/>
  <c r="DL162" i="9"/>
  <c r="DK162" i="9" s="1"/>
  <c r="DL163" i="9"/>
  <c r="DK163" i="9" s="1"/>
  <c r="DL164" i="9"/>
  <c r="DK164" i="9" s="1"/>
  <c r="DL165" i="9"/>
  <c r="DK165" i="9" s="1"/>
  <c r="DL166" i="9"/>
  <c r="DK166" i="9" s="1"/>
  <c r="DL167" i="9"/>
  <c r="DK167" i="9" s="1"/>
  <c r="DL168" i="9"/>
  <c r="DK168" i="9" s="1"/>
  <c r="DL169" i="9"/>
  <c r="DK169" i="9" s="1"/>
  <c r="DL170" i="9"/>
  <c r="DK170" i="9" s="1"/>
  <c r="DL171" i="9"/>
  <c r="DK171" i="9" s="1"/>
  <c r="DL172" i="9"/>
  <c r="DK172" i="9" s="1"/>
  <c r="DL173" i="9"/>
  <c r="DK173" i="9" s="1"/>
  <c r="DL174" i="9"/>
  <c r="DK174" i="9" s="1"/>
  <c r="DL175" i="9"/>
  <c r="DK175" i="9" s="1"/>
  <c r="DL176" i="9"/>
  <c r="DK176" i="9" s="1"/>
  <c r="DL177" i="9"/>
  <c r="DK177" i="9" s="1"/>
  <c r="DL178" i="9"/>
  <c r="DK178" i="9" s="1"/>
  <c r="DL179" i="9"/>
  <c r="DK179" i="9" s="1"/>
  <c r="DL180" i="9"/>
  <c r="DK180" i="9" s="1"/>
  <c r="DL181" i="9"/>
  <c r="DK181" i="9" s="1"/>
  <c r="DL182" i="9"/>
  <c r="DK182" i="9" s="1"/>
  <c r="DL183" i="9"/>
  <c r="DK183" i="9" s="1"/>
  <c r="DL184" i="9"/>
  <c r="DK184" i="9" s="1"/>
  <c r="DL185" i="9"/>
  <c r="DK185" i="9" s="1"/>
  <c r="DL186" i="9"/>
  <c r="DK186" i="9" s="1"/>
  <c r="DL187" i="9"/>
  <c r="DK187" i="9" s="1"/>
  <c r="DL188" i="9"/>
  <c r="DK188" i="9" s="1"/>
  <c r="DL189" i="9"/>
  <c r="DK189" i="9" s="1"/>
  <c r="DL190" i="9"/>
  <c r="DK190" i="9" s="1"/>
  <c r="DL191" i="9"/>
  <c r="DK191" i="9" s="1"/>
  <c r="DL192" i="9"/>
  <c r="DK192" i="9" s="1"/>
  <c r="DL193" i="9"/>
  <c r="DK193" i="9" s="1"/>
  <c r="DL194" i="9"/>
  <c r="DK194" i="9" s="1"/>
  <c r="DL195" i="9"/>
  <c r="DK195" i="9" s="1"/>
  <c r="DL196" i="9"/>
  <c r="DK196" i="9" s="1"/>
  <c r="DL197" i="9"/>
  <c r="DK197" i="9" s="1"/>
  <c r="DL198" i="9"/>
  <c r="DK198" i="9" s="1"/>
  <c r="DL199" i="9"/>
  <c r="DK199" i="9" s="1"/>
  <c r="DL200" i="9"/>
  <c r="DK200" i="9" s="1"/>
  <c r="DL201" i="9"/>
  <c r="DK201" i="9" s="1"/>
  <c r="DL202" i="9"/>
  <c r="DK202" i="9" s="1"/>
  <c r="DL203" i="9"/>
  <c r="DK203" i="9" s="1"/>
  <c r="DL204" i="9"/>
  <c r="DK204" i="9" s="1"/>
  <c r="DL205" i="9"/>
  <c r="DK205" i="9" s="1"/>
  <c r="DL206" i="9"/>
  <c r="DK206" i="9" s="1"/>
  <c r="DL207" i="9"/>
  <c r="DK207" i="9" s="1"/>
  <c r="DL208" i="9"/>
  <c r="DK208" i="9" s="1"/>
  <c r="DL209" i="9"/>
  <c r="DK209" i="9" s="1"/>
  <c r="DL210" i="9"/>
  <c r="DK210" i="9" s="1"/>
  <c r="DL211" i="9"/>
  <c r="DK211" i="9" s="1"/>
  <c r="DL212" i="9"/>
  <c r="DK212" i="9" s="1"/>
  <c r="DL213" i="9"/>
  <c r="DK213" i="9" s="1"/>
  <c r="DL214" i="9"/>
  <c r="DK214" i="9" s="1"/>
  <c r="DL215" i="9"/>
  <c r="DK215" i="9" s="1"/>
  <c r="DL216" i="9"/>
  <c r="DK216" i="9" s="1"/>
  <c r="DL217" i="9"/>
  <c r="DK217" i="9" s="1"/>
  <c r="DL218" i="9"/>
  <c r="DK218" i="9" s="1"/>
  <c r="DL219" i="9"/>
  <c r="DK219" i="9" s="1"/>
  <c r="DL220" i="9"/>
  <c r="DK220" i="9" s="1"/>
  <c r="DL221" i="9"/>
  <c r="DK221" i="9" s="1"/>
  <c r="DL222" i="9"/>
  <c r="DK222" i="9" s="1"/>
  <c r="DL223" i="9"/>
  <c r="DK223" i="9" s="1"/>
  <c r="DR9" i="9"/>
  <c r="DQ9" i="9" s="1"/>
  <c r="DR10" i="9"/>
  <c r="DQ10" i="9" s="1"/>
  <c r="DR11" i="9"/>
  <c r="DQ11" i="9" s="1"/>
  <c r="DR12" i="9"/>
  <c r="DQ12" i="9" s="1"/>
  <c r="DR13" i="9"/>
  <c r="DQ13" i="9" s="1"/>
  <c r="DR14" i="9"/>
  <c r="DQ14" i="9" s="1"/>
  <c r="DR15" i="9"/>
  <c r="DQ15" i="9" s="1"/>
  <c r="DR16" i="9"/>
  <c r="DQ16" i="9" s="1"/>
  <c r="DR17" i="9"/>
  <c r="DQ17" i="9" s="1"/>
  <c r="DR18" i="9"/>
  <c r="DQ18" i="9" s="1"/>
  <c r="DR19" i="9"/>
  <c r="DQ19" i="9" s="1"/>
  <c r="DR20" i="9"/>
  <c r="DQ20" i="9" s="1"/>
  <c r="DR21" i="9"/>
  <c r="DQ21" i="9" s="1"/>
  <c r="DR22" i="9"/>
  <c r="DQ22" i="9" s="1"/>
  <c r="DR23" i="9"/>
  <c r="DQ23" i="9" s="1"/>
  <c r="DR24" i="9"/>
  <c r="DQ24" i="9" s="1"/>
  <c r="DR25" i="9"/>
  <c r="DQ25" i="9" s="1"/>
  <c r="DR26" i="9"/>
  <c r="DQ26" i="9" s="1"/>
  <c r="DR27" i="9"/>
  <c r="DQ27" i="9" s="1"/>
  <c r="DR28" i="9"/>
  <c r="DQ28" i="9" s="1"/>
  <c r="DR29" i="9"/>
  <c r="DQ29" i="9" s="1"/>
  <c r="DR30" i="9"/>
  <c r="DQ30" i="9" s="1"/>
  <c r="DR31" i="9"/>
  <c r="DQ31" i="9" s="1"/>
  <c r="DR32" i="9"/>
  <c r="DQ32" i="9" s="1"/>
  <c r="DR33" i="9"/>
  <c r="DQ33" i="9" s="1"/>
  <c r="DR34" i="9"/>
  <c r="DQ34" i="9" s="1"/>
  <c r="DR35" i="9"/>
  <c r="DQ35" i="9" s="1"/>
  <c r="DR36" i="9"/>
  <c r="DQ36" i="9" s="1"/>
  <c r="DR37" i="9"/>
  <c r="DQ37" i="9" s="1"/>
  <c r="DR38" i="9"/>
  <c r="DQ38" i="9" s="1"/>
  <c r="DR39" i="9"/>
  <c r="DQ39" i="9" s="1"/>
  <c r="DR40" i="9"/>
  <c r="DQ40" i="9" s="1"/>
  <c r="DR41" i="9"/>
  <c r="DQ41" i="9" s="1"/>
  <c r="DR42" i="9"/>
  <c r="DQ42" i="9" s="1"/>
  <c r="DR43" i="9"/>
  <c r="DQ43" i="9" s="1"/>
  <c r="DR44" i="9"/>
  <c r="DQ44" i="9" s="1"/>
  <c r="DR45" i="9"/>
  <c r="DQ45" i="9" s="1"/>
  <c r="DR46" i="9"/>
  <c r="DQ46" i="9" s="1"/>
  <c r="DR47" i="9"/>
  <c r="DQ47" i="9" s="1"/>
  <c r="DR48" i="9"/>
  <c r="DQ48" i="9" s="1"/>
  <c r="DR49" i="9"/>
  <c r="DQ49" i="9" s="1"/>
  <c r="DR50" i="9"/>
  <c r="DQ50" i="9" s="1"/>
  <c r="DR51" i="9"/>
  <c r="DQ51" i="9" s="1"/>
  <c r="DR52" i="9"/>
  <c r="DQ52" i="9" s="1"/>
  <c r="DR53" i="9"/>
  <c r="DQ53" i="9" s="1"/>
  <c r="DR54" i="9"/>
  <c r="DQ54" i="9" s="1"/>
  <c r="DR55" i="9"/>
  <c r="DQ55" i="9" s="1"/>
  <c r="DR56" i="9"/>
  <c r="DQ56" i="9" s="1"/>
  <c r="DR57" i="9"/>
  <c r="DQ57" i="9" s="1"/>
  <c r="DR58" i="9"/>
  <c r="DQ58" i="9" s="1"/>
  <c r="DR59" i="9"/>
  <c r="DQ59" i="9" s="1"/>
  <c r="DR60" i="9"/>
  <c r="DQ60" i="9" s="1"/>
  <c r="DR61" i="9"/>
  <c r="DQ61" i="9" s="1"/>
  <c r="DR62" i="9"/>
  <c r="DQ62" i="9" s="1"/>
  <c r="DR63" i="9"/>
  <c r="DQ63" i="9" s="1"/>
  <c r="DR64" i="9"/>
  <c r="DQ64" i="9" s="1"/>
  <c r="DR65" i="9"/>
  <c r="DQ65" i="9" s="1"/>
  <c r="DR66" i="9"/>
  <c r="DQ66" i="9" s="1"/>
  <c r="DR67" i="9"/>
  <c r="DQ67" i="9" s="1"/>
  <c r="DR68" i="9"/>
  <c r="DQ68" i="9" s="1"/>
  <c r="DR69" i="9"/>
  <c r="DQ69" i="9" s="1"/>
  <c r="DR70" i="9"/>
  <c r="DQ70" i="9" s="1"/>
  <c r="DR71" i="9"/>
  <c r="DQ71" i="9" s="1"/>
  <c r="DR72" i="9"/>
  <c r="DQ72" i="9" s="1"/>
  <c r="DR73" i="9"/>
  <c r="DQ73" i="9" s="1"/>
  <c r="DR74" i="9"/>
  <c r="DQ74" i="9" s="1"/>
  <c r="DR75" i="9"/>
  <c r="DQ75" i="9" s="1"/>
  <c r="DR76" i="9"/>
  <c r="DQ76" i="9" s="1"/>
  <c r="DR77" i="9"/>
  <c r="DQ77" i="9" s="1"/>
  <c r="DR78" i="9"/>
  <c r="DQ78" i="9" s="1"/>
  <c r="DR79" i="9"/>
  <c r="DQ79" i="9" s="1"/>
  <c r="DR80" i="9"/>
  <c r="DQ80" i="9" s="1"/>
  <c r="DR81" i="9"/>
  <c r="DQ81" i="9" s="1"/>
  <c r="DR82" i="9"/>
  <c r="DQ82" i="9" s="1"/>
  <c r="DR83" i="9"/>
  <c r="DQ83" i="9" s="1"/>
  <c r="DR84" i="9"/>
  <c r="DQ84" i="9" s="1"/>
  <c r="DR85" i="9"/>
  <c r="DQ85" i="9" s="1"/>
  <c r="DR86" i="9"/>
  <c r="DQ86" i="9" s="1"/>
  <c r="DR87" i="9"/>
  <c r="DQ87" i="9" s="1"/>
  <c r="DR88" i="9"/>
  <c r="DQ88" i="9" s="1"/>
  <c r="DR89" i="9"/>
  <c r="DQ89" i="9" s="1"/>
  <c r="DR90" i="9"/>
  <c r="DQ90" i="9" s="1"/>
  <c r="DR91" i="9"/>
  <c r="DQ91" i="9" s="1"/>
  <c r="DR92" i="9"/>
  <c r="DQ92" i="9" s="1"/>
  <c r="DR93" i="9"/>
  <c r="DQ93" i="9" s="1"/>
  <c r="DR94" i="9"/>
  <c r="DQ94" i="9" s="1"/>
  <c r="DR95" i="9"/>
  <c r="DQ95" i="9" s="1"/>
  <c r="DR96" i="9"/>
  <c r="DQ96" i="9" s="1"/>
  <c r="DR97" i="9"/>
  <c r="DQ97" i="9" s="1"/>
  <c r="DR98" i="9"/>
  <c r="DQ98" i="9" s="1"/>
  <c r="DR99" i="9"/>
  <c r="DQ99" i="9" s="1"/>
  <c r="DR100" i="9"/>
  <c r="DQ100" i="9" s="1"/>
  <c r="DR101" i="9"/>
  <c r="DQ101" i="9" s="1"/>
  <c r="DR102" i="9"/>
  <c r="DQ102" i="9" s="1"/>
  <c r="DR103" i="9"/>
  <c r="DQ103" i="9" s="1"/>
  <c r="DR104" i="9"/>
  <c r="DQ104" i="9" s="1"/>
  <c r="DR105" i="9"/>
  <c r="DQ105" i="9" s="1"/>
  <c r="DR106" i="9"/>
  <c r="DQ106" i="9" s="1"/>
  <c r="DR107" i="9"/>
  <c r="DQ107" i="9" s="1"/>
  <c r="DR108" i="9"/>
  <c r="DQ108" i="9" s="1"/>
  <c r="DR109" i="9"/>
  <c r="DQ109" i="9" s="1"/>
  <c r="DR110" i="9"/>
  <c r="DQ110" i="9" s="1"/>
  <c r="DR111" i="9"/>
  <c r="DQ111" i="9" s="1"/>
  <c r="DR112" i="9"/>
  <c r="DQ112" i="9" s="1"/>
  <c r="DR113" i="9"/>
  <c r="DQ113" i="9" s="1"/>
  <c r="DR114" i="9"/>
  <c r="DQ114" i="9" s="1"/>
  <c r="DR115" i="9"/>
  <c r="DQ115" i="9" s="1"/>
  <c r="DR116" i="9"/>
  <c r="DQ116" i="9" s="1"/>
  <c r="DR117" i="9"/>
  <c r="DQ117" i="9" s="1"/>
  <c r="DR118" i="9"/>
  <c r="DQ118" i="9" s="1"/>
  <c r="DR119" i="9"/>
  <c r="DQ119" i="9" s="1"/>
  <c r="DR120" i="9"/>
  <c r="DQ120" i="9" s="1"/>
  <c r="DR121" i="9"/>
  <c r="DQ121" i="9" s="1"/>
  <c r="DR122" i="9"/>
  <c r="DQ122" i="9" s="1"/>
  <c r="DR123" i="9"/>
  <c r="DQ123" i="9" s="1"/>
  <c r="DR124" i="9"/>
  <c r="DQ124" i="9" s="1"/>
  <c r="DR125" i="9"/>
  <c r="DQ125" i="9" s="1"/>
  <c r="DR126" i="9"/>
  <c r="DQ126" i="9" s="1"/>
  <c r="DR127" i="9"/>
  <c r="DQ127" i="9" s="1"/>
  <c r="DR128" i="9"/>
  <c r="DQ128" i="9" s="1"/>
  <c r="DR129" i="9"/>
  <c r="DQ129" i="9" s="1"/>
  <c r="DR130" i="9"/>
  <c r="DQ130" i="9" s="1"/>
  <c r="DR131" i="9"/>
  <c r="DQ131" i="9" s="1"/>
  <c r="DR132" i="9"/>
  <c r="DQ132" i="9" s="1"/>
  <c r="DR133" i="9"/>
  <c r="DQ133" i="9" s="1"/>
  <c r="DR134" i="9"/>
  <c r="DQ134" i="9" s="1"/>
  <c r="DR135" i="9"/>
  <c r="DQ135" i="9" s="1"/>
  <c r="DR136" i="9"/>
  <c r="DQ136" i="9" s="1"/>
  <c r="DR137" i="9"/>
  <c r="DQ137" i="9" s="1"/>
  <c r="DR138" i="9"/>
  <c r="DQ138" i="9" s="1"/>
  <c r="DR139" i="9"/>
  <c r="DQ139" i="9" s="1"/>
  <c r="DR140" i="9"/>
  <c r="DQ140" i="9" s="1"/>
  <c r="DR141" i="9"/>
  <c r="DQ141" i="9" s="1"/>
  <c r="DR142" i="9"/>
  <c r="DQ142" i="9" s="1"/>
  <c r="DR143" i="9"/>
  <c r="DQ143" i="9" s="1"/>
  <c r="DR144" i="9"/>
  <c r="DQ144" i="9" s="1"/>
  <c r="DR145" i="9"/>
  <c r="DQ145" i="9" s="1"/>
  <c r="DR146" i="9"/>
  <c r="DQ146" i="9" s="1"/>
  <c r="DR147" i="9"/>
  <c r="DQ147" i="9" s="1"/>
  <c r="DR148" i="9"/>
  <c r="DQ148" i="9" s="1"/>
  <c r="DR149" i="9"/>
  <c r="DQ149" i="9" s="1"/>
  <c r="DR150" i="9"/>
  <c r="DQ150" i="9" s="1"/>
  <c r="DR151" i="9"/>
  <c r="DQ151" i="9" s="1"/>
  <c r="DR152" i="9"/>
  <c r="DQ152" i="9" s="1"/>
  <c r="DR153" i="9"/>
  <c r="DQ153" i="9" s="1"/>
  <c r="DR154" i="9"/>
  <c r="DQ154" i="9" s="1"/>
  <c r="DR155" i="9"/>
  <c r="DQ155" i="9" s="1"/>
  <c r="DR156" i="9"/>
  <c r="DQ156" i="9" s="1"/>
  <c r="DR157" i="9"/>
  <c r="DQ157" i="9" s="1"/>
  <c r="DR158" i="9"/>
  <c r="DQ158" i="9" s="1"/>
  <c r="DR159" i="9"/>
  <c r="DQ159" i="9" s="1"/>
  <c r="DR160" i="9"/>
  <c r="DQ160" i="9" s="1"/>
  <c r="DR161" i="9"/>
  <c r="DQ161" i="9" s="1"/>
  <c r="DR162" i="9"/>
  <c r="DQ162" i="9" s="1"/>
  <c r="DR163" i="9"/>
  <c r="DQ163" i="9" s="1"/>
  <c r="DR164" i="9"/>
  <c r="DQ164" i="9" s="1"/>
  <c r="DR165" i="9"/>
  <c r="DQ165" i="9" s="1"/>
  <c r="DR166" i="9"/>
  <c r="DQ166" i="9" s="1"/>
  <c r="DR167" i="9"/>
  <c r="DQ167" i="9" s="1"/>
  <c r="DR168" i="9"/>
  <c r="DQ168" i="9" s="1"/>
  <c r="DR169" i="9"/>
  <c r="DQ169" i="9" s="1"/>
  <c r="DR170" i="9"/>
  <c r="DQ170" i="9" s="1"/>
  <c r="DR171" i="9"/>
  <c r="DQ171" i="9" s="1"/>
  <c r="DR172" i="9"/>
  <c r="DQ172" i="9" s="1"/>
  <c r="DR173" i="9"/>
  <c r="DQ173" i="9" s="1"/>
  <c r="DR174" i="9"/>
  <c r="DQ174" i="9" s="1"/>
  <c r="DR175" i="9"/>
  <c r="DQ175" i="9" s="1"/>
  <c r="DR176" i="9"/>
  <c r="DQ176" i="9" s="1"/>
  <c r="DR177" i="9"/>
  <c r="DQ177" i="9" s="1"/>
  <c r="DR178" i="9"/>
  <c r="DQ178" i="9" s="1"/>
  <c r="DR179" i="9"/>
  <c r="DQ179" i="9" s="1"/>
  <c r="DR180" i="9"/>
  <c r="DQ180" i="9" s="1"/>
  <c r="DR181" i="9"/>
  <c r="DQ181" i="9" s="1"/>
  <c r="DR182" i="9"/>
  <c r="DQ182" i="9" s="1"/>
  <c r="DR183" i="9"/>
  <c r="DQ183" i="9" s="1"/>
  <c r="DR184" i="9"/>
  <c r="DQ184" i="9" s="1"/>
  <c r="DR185" i="9"/>
  <c r="DQ185" i="9" s="1"/>
  <c r="DR186" i="9"/>
  <c r="DQ186" i="9" s="1"/>
  <c r="DR187" i="9"/>
  <c r="DQ187" i="9" s="1"/>
  <c r="DR188" i="9"/>
  <c r="DQ188" i="9" s="1"/>
  <c r="DR189" i="9"/>
  <c r="DQ189" i="9" s="1"/>
  <c r="DR190" i="9"/>
  <c r="DQ190" i="9" s="1"/>
  <c r="DR191" i="9"/>
  <c r="DQ191" i="9" s="1"/>
  <c r="DR192" i="9"/>
  <c r="DQ192" i="9" s="1"/>
  <c r="DR193" i="9"/>
  <c r="DQ193" i="9" s="1"/>
  <c r="DR194" i="9"/>
  <c r="DQ194" i="9" s="1"/>
  <c r="DR195" i="9"/>
  <c r="DQ195" i="9" s="1"/>
  <c r="DR196" i="9"/>
  <c r="DQ196" i="9" s="1"/>
  <c r="DR197" i="9"/>
  <c r="DQ197" i="9" s="1"/>
  <c r="DR198" i="9"/>
  <c r="DQ198" i="9" s="1"/>
  <c r="DR199" i="9"/>
  <c r="DQ199" i="9" s="1"/>
  <c r="DR200" i="9"/>
  <c r="DQ200" i="9" s="1"/>
  <c r="DR201" i="9"/>
  <c r="DQ201" i="9" s="1"/>
  <c r="DR202" i="9"/>
  <c r="DQ202" i="9" s="1"/>
  <c r="DR203" i="9"/>
  <c r="DQ203" i="9" s="1"/>
  <c r="DR204" i="9"/>
  <c r="DQ204" i="9" s="1"/>
  <c r="DR205" i="9"/>
  <c r="DQ205" i="9" s="1"/>
  <c r="DR206" i="9"/>
  <c r="DQ206" i="9" s="1"/>
  <c r="DR207" i="9"/>
  <c r="DQ207" i="9" s="1"/>
  <c r="DR208" i="9"/>
  <c r="DQ208" i="9" s="1"/>
  <c r="DR209" i="9"/>
  <c r="DQ209" i="9" s="1"/>
  <c r="DR210" i="9"/>
  <c r="DQ210" i="9" s="1"/>
  <c r="DR211" i="9"/>
  <c r="DQ211" i="9" s="1"/>
  <c r="DR212" i="9"/>
  <c r="DQ212" i="9" s="1"/>
  <c r="DR213" i="9"/>
  <c r="DQ213" i="9" s="1"/>
  <c r="DR214" i="9"/>
  <c r="DQ214" i="9" s="1"/>
  <c r="DR215" i="9"/>
  <c r="DQ215" i="9" s="1"/>
  <c r="DR216" i="9"/>
  <c r="DQ216" i="9" s="1"/>
  <c r="DR217" i="9"/>
  <c r="DQ217" i="9" s="1"/>
  <c r="DR218" i="9"/>
  <c r="DQ218" i="9" s="1"/>
  <c r="DR219" i="9"/>
  <c r="DQ219" i="9" s="1"/>
  <c r="DR220" i="9"/>
  <c r="DQ220" i="9" s="1"/>
  <c r="DR221" i="9"/>
  <c r="DQ221" i="9" s="1"/>
  <c r="DR222" i="9"/>
  <c r="DQ222" i="9" s="1"/>
  <c r="DR223" i="9"/>
  <c r="DQ223" i="9" s="1"/>
  <c r="GF9" i="9"/>
  <c r="GE9" i="9" s="1"/>
  <c r="GF10" i="9"/>
  <c r="GE10" i="9" s="1"/>
  <c r="GF11" i="9"/>
  <c r="GE11" i="9" s="1"/>
  <c r="GF12" i="9"/>
  <c r="GE12" i="9" s="1"/>
  <c r="GF13" i="9"/>
  <c r="GE13" i="9" s="1"/>
  <c r="GF14" i="9"/>
  <c r="GE14" i="9" s="1"/>
  <c r="GF15" i="9"/>
  <c r="GE15" i="9" s="1"/>
  <c r="GF16" i="9"/>
  <c r="GE16" i="9" s="1"/>
  <c r="GF17" i="9"/>
  <c r="GE17" i="9" s="1"/>
  <c r="GF18" i="9"/>
  <c r="GE18" i="9" s="1"/>
  <c r="GF19" i="9"/>
  <c r="GE19" i="9" s="1"/>
  <c r="GF20" i="9"/>
  <c r="GE20" i="9" s="1"/>
  <c r="GF21" i="9"/>
  <c r="GE21" i="9" s="1"/>
  <c r="GF22" i="9"/>
  <c r="GE22" i="9" s="1"/>
  <c r="GF23" i="9"/>
  <c r="GE23" i="9" s="1"/>
  <c r="GF24" i="9"/>
  <c r="GE24" i="9" s="1"/>
  <c r="GF25" i="9"/>
  <c r="GE25" i="9" s="1"/>
  <c r="GF26" i="9"/>
  <c r="GE26" i="9" s="1"/>
  <c r="GF27" i="9"/>
  <c r="GE27" i="9" s="1"/>
  <c r="GF28" i="9"/>
  <c r="GE28" i="9" s="1"/>
  <c r="GF29" i="9"/>
  <c r="GE29" i="9" s="1"/>
  <c r="GF30" i="9"/>
  <c r="GE30" i="9" s="1"/>
  <c r="GF31" i="9"/>
  <c r="GE31" i="9" s="1"/>
  <c r="GF32" i="9"/>
  <c r="GE32" i="9" s="1"/>
  <c r="GF33" i="9"/>
  <c r="GE33" i="9" s="1"/>
  <c r="GF34" i="9"/>
  <c r="GE34" i="9" s="1"/>
  <c r="GF35" i="9"/>
  <c r="GE35" i="9" s="1"/>
  <c r="GF36" i="9"/>
  <c r="GE36" i="9" s="1"/>
  <c r="GF37" i="9"/>
  <c r="GE37" i="9" s="1"/>
  <c r="GF38" i="9"/>
  <c r="GE38" i="9" s="1"/>
  <c r="GF39" i="9"/>
  <c r="GE39" i="9" s="1"/>
  <c r="GF40" i="9"/>
  <c r="GE40" i="9" s="1"/>
  <c r="GF41" i="9"/>
  <c r="GE41" i="9" s="1"/>
  <c r="GF42" i="9"/>
  <c r="GE42" i="9" s="1"/>
  <c r="GF43" i="9"/>
  <c r="GE43" i="9" s="1"/>
  <c r="GF44" i="9"/>
  <c r="GE44" i="9" s="1"/>
  <c r="GF45" i="9"/>
  <c r="GE45" i="9" s="1"/>
  <c r="GF46" i="9"/>
  <c r="GE46" i="9" s="1"/>
  <c r="GF47" i="9"/>
  <c r="GE47" i="9" s="1"/>
  <c r="GF48" i="9"/>
  <c r="GE48" i="9" s="1"/>
  <c r="GF49" i="9"/>
  <c r="GE49" i="9" s="1"/>
  <c r="GF50" i="9"/>
  <c r="GE50" i="9" s="1"/>
  <c r="GF51" i="9"/>
  <c r="GE51" i="9" s="1"/>
  <c r="GF52" i="9"/>
  <c r="GE52" i="9" s="1"/>
  <c r="GF53" i="9"/>
  <c r="GE53" i="9" s="1"/>
  <c r="GF54" i="9"/>
  <c r="GE54" i="9" s="1"/>
  <c r="GF55" i="9"/>
  <c r="GE55" i="9" s="1"/>
  <c r="GF56" i="9"/>
  <c r="GE56" i="9" s="1"/>
  <c r="GF57" i="9"/>
  <c r="GE57" i="9" s="1"/>
  <c r="GF58" i="9"/>
  <c r="GE58" i="9" s="1"/>
  <c r="GF59" i="9"/>
  <c r="GE59" i="9" s="1"/>
  <c r="GF60" i="9"/>
  <c r="GE60" i="9" s="1"/>
  <c r="GF61" i="9"/>
  <c r="GE61" i="9" s="1"/>
  <c r="GF62" i="9"/>
  <c r="GE62" i="9" s="1"/>
  <c r="GF63" i="9"/>
  <c r="GE63" i="9" s="1"/>
  <c r="GF64" i="9"/>
  <c r="GE64" i="9" s="1"/>
  <c r="GF65" i="9"/>
  <c r="GE65" i="9" s="1"/>
  <c r="GF66" i="9"/>
  <c r="GE66" i="9" s="1"/>
  <c r="GF67" i="9"/>
  <c r="GE67" i="9" s="1"/>
  <c r="GF68" i="9"/>
  <c r="GE68" i="9" s="1"/>
  <c r="GF69" i="9"/>
  <c r="GE69" i="9" s="1"/>
  <c r="GF70" i="9"/>
  <c r="GE70" i="9" s="1"/>
  <c r="GF71" i="9"/>
  <c r="GE71" i="9" s="1"/>
  <c r="GF72" i="9"/>
  <c r="GE72" i="9" s="1"/>
  <c r="GF73" i="9"/>
  <c r="GE73" i="9" s="1"/>
  <c r="GF74" i="9"/>
  <c r="GE74" i="9" s="1"/>
  <c r="GF75" i="9"/>
  <c r="GE75" i="9" s="1"/>
  <c r="GF76" i="9"/>
  <c r="GE76" i="9" s="1"/>
  <c r="GF77" i="9"/>
  <c r="GE77" i="9" s="1"/>
  <c r="GF78" i="9"/>
  <c r="GE78" i="9" s="1"/>
  <c r="GF79" i="9"/>
  <c r="GE79" i="9" s="1"/>
  <c r="GF80" i="9"/>
  <c r="GE80" i="9" s="1"/>
  <c r="GF81" i="9"/>
  <c r="GE81" i="9" s="1"/>
  <c r="GF82" i="9"/>
  <c r="GE82" i="9" s="1"/>
  <c r="GF83" i="9"/>
  <c r="GE83" i="9" s="1"/>
  <c r="GF84" i="9"/>
  <c r="GE84" i="9" s="1"/>
  <c r="GF85" i="9"/>
  <c r="GE85" i="9" s="1"/>
  <c r="GF86" i="9"/>
  <c r="GE86" i="9" s="1"/>
  <c r="GF87" i="9"/>
  <c r="GE87" i="9" s="1"/>
  <c r="GF88" i="9"/>
  <c r="GE88" i="9" s="1"/>
  <c r="GF89" i="9"/>
  <c r="GE89" i="9" s="1"/>
  <c r="GF90" i="9"/>
  <c r="GE90" i="9" s="1"/>
  <c r="GF91" i="9"/>
  <c r="GE91" i="9" s="1"/>
  <c r="GF92" i="9"/>
  <c r="GE92" i="9" s="1"/>
  <c r="GF93" i="9"/>
  <c r="GE93" i="9" s="1"/>
  <c r="GF94" i="9"/>
  <c r="GE94" i="9" s="1"/>
  <c r="GF95" i="9"/>
  <c r="GE95" i="9" s="1"/>
  <c r="GF96" i="9"/>
  <c r="GE96" i="9" s="1"/>
  <c r="GF97" i="9"/>
  <c r="GE97" i="9" s="1"/>
  <c r="GF98" i="9"/>
  <c r="GE98" i="9" s="1"/>
  <c r="GF99" i="9"/>
  <c r="GE99" i="9" s="1"/>
  <c r="GF100" i="9"/>
  <c r="GE100" i="9" s="1"/>
  <c r="GF101" i="9"/>
  <c r="GE101" i="9" s="1"/>
  <c r="GF102" i="9"/>
  <c r="GE102" i="9" s="1"/>
  <c r="GF103" i="9"/>
  <c r="GE103" i="9" s="1"/>
  <c r="GF104" i="9"/>
  <c r="GE104" i="9" s="1"/>
  <c r="GF105" i="9"/>
  <c r="GE105" i="9" s="1"/>
  <c r="GF106" i="9"/>
  <c r="GE106" i="9" s="1"/>
  <c r="GF107" i="9"/>
  <c r="GE107" i="9" s="1"/>
  <c r="GF108" i="9"/>
  <c r="GE108" i="9" s="1"/>
  <c r="GF109" i="9"/>
  <c r="GE109" i="9" s="1"/>
  <c r="GF110" i="9"/>
  <c r="GE110" i="9" s="1"/>
  <c r="GF111" i="9"/>
  <c r="GE111" i="9" s="1"/>
  <c r="GF112" i="9"/>
  <c r="GE112" i="9" s="1"/>
  <c r="GF113" i="9"/>
  <c r="GE113" i="9" s="1"/>
  <c r="GF114" i="9"/>
  <c r="GE114" i="9" s="1"/>
  <c r="GF115" i="9"/>
  <c r="GE115" i="9" s="1"/>
  <c r="GF116" i="9"/>
  <c r="GE116" i="9" s="1"/>
  <c r="GF117" i="9"/>
  <c r="GE117" i="9" s="1"/>
  <c r="GF118" i="9"/>
  <c r="GE118" i="9" s="1"/>
  <c r="GF119" i="9"/>
  <c r="GE119" i="9" s="1"/>
  <c r="GF120" i="9"/>
  <c r="GE120" i="9" s="1"/>
  <c r="GF121" i="9"/>
  <c r="GE121" i="9" s="1"/>
  <c r="GF122" i="9"/>
  <c r="GE122" i="9" s="1"/>
  <c r="GF123" i="9"/>
  <c r="GE123" i="9" s="1"/>
  <c r="GF124" i="9"/>
  <c r="GE124" i="9" s="1"/>
  <c r="GF125" i="9"/>
  <c r="GE125" i="9" s="1"/>
  <c r="GF126" i="9"/>
  <c r="GE126" i="9" s="1"/>
  <c r="GF127" i="9"/>
  <c r="GE127" i="9" s="1"/>
  <c r="GF128" i="9"/>
  <c r="GE128" i="9" s="1"/>
  <c r="GF129" i="9"/>
  <c r="GE129" i="9" s="1"/>
  <c r="GF130" i="9"/>
  <c r="GE130" i="9" s="1"/>
  <c r="GF131" i="9"/>
  <c r="GE131" i="9" s="1"/>
  <c r="GF132" i="9"/>
  <c r="GE132" i="9" s="1"/>
  <c r="GF133" i="9"/>
  <c r="GE133" i="9" s="1"/>
  <c r="GF134" i="9"/>
  <c r="GE134" i="9" s="1"/>
  <c r="GF135" i="9"/>
  <c r="GE135" i="9" s="1"/>
  <c r="GF136" i="9"/>
  <c r="GE136" i="9" s="1"/>
  <c r="GF137" i="9"/>
  <c r="GE137" i="9" s="1"/>
  <c r="GF138" i="9"/>
  <c r="GE138" i="9" s="1"/>
  <c r="GF139" i="9"/>
  <c r="GE139" i="9" s="1"/>
  <c r="GF140" i="9"/>
  <c r="GE140" i="9" s="1"/>
  <c r="GF141" i="9"/>
  <c r="GE141" i="9" s="1"/>
  <c r="GF142" i="9"/>
  <c r="GE142" i="9" s="1"/>
  <c r="GF143" i="9"/>
  <c r="GE143" i="9" s="1"/>
  <c r="GF144" i="9"/>
  <c r="GE144" i="9" s="1"/>
  <c r="GF145" i="9"/>
  <c r="GE145" i="9" s="1"/>
  <c r="GF146" i="9"/>
  <c r="GE146" i="9" s="1"/>
  <c r="GF147" i="9"/>
  <c r="GE147" i="9" s="1"/>
  <c r="GF148" i="9"/>
  <c r="GE148" i="9" s="1"/>
  <c r="GF149" i="9"/>
  <c r="GE149" i="9" s="1"/>
  <c r="GF150" i="9"/>
  <c r="GE150" i="9" s="1"/>
  <c r="GF151" i="9"/>
  <c r="GE151" i="9" s="1"/>
  <c r="GF152" i="9"/>
  <c r="GE152" i="9" s="1"/>
  <c r="GF153" i="9"/>
  <c r="GE153" i="9" s="1"/>
  <c r="GF154" i="9"/>
  <c r="GE154" i="9" s="1"/>
  <c r="GF155" i="9"/>
  <c r="GE155" i="9" s="1"/>
  <c r="GF156" i="9"/>
  <c r="GE156" i="9" s="1"/>
  <c r="GF157" i="9"/>
  <c r="GE157" i="9" s="1"/>
  <c r="GF158" i="9"/>
  <c r="GE158" i="9" s="1"/>
  <c r="GF159" i="9"/>
  <c r="GE159" i="9" s="1"/>
  <c r="GF160" i="9"/>
  <c r="GE160" i="9" s="1"/>
  <c r="GF161" i="9"/>
  <c r="GE161" i="9" s="1"/>
  <c r="GF162" i="9"/>
  <c r="GE162" i="9" s="1"/>
  <c r="GF163" i="9"/>
  <c r="GE163" i="9" s="1"/>
  <c r="GF164" i="9"/>
  <c r="GE164" i="9" s="1"/>
  <c r="GF165" i="9"/>
  <c r="GE165" i="9" s="1"/>
  <c r="GF166" i="9"/>
  <c r="GE166" i="9" s="1"/>
  <c r="GF167" i="9"/>
  <c r="GE167" i="9" s="1"/>
  <c r="GF168" i="9"/>
  <c r="GE168" i="9" s="1"/>
  <c r="GF169" i="9"/>
  <c r="GE169" i="9" s="1"/>
  <c r="GF170" i="9"/>
  <c r="GE170" i="9" s="1"/>
  <c r="GF171" i="9"/>
  <c r="GE171" i="9" s="1"/>
  <c r="GF172" i="9"/>
  <c r="GE172" i="9" s="1"/>
  <c r="GF173" i="9"/>
  <c r="GE173" i="9" s="1"/>
  <c r="GF174" i="9"/>
  <c r="GE174" i="9" s="1"/>
  <c r="GF175" i="9"/>
  <c r="GE175" i="9" s="1"/>
  <c r="GF176" i="9"/>
  <c r="GE176" i="9" s="1"/>
  <c r="GF177" i="9"/>
  <c r="GE177" i="9" s="1"/>
  <c r="GF178" i="9"/>
  <c r="GE178" i="9" s="1"/>
  <c r="GF179" i="9"/>
  <c r="GE179" i="9" s="1"/>
  <c r="GF180" i="9"/>
  <c r="GE180" i="9" s="1"/>
  <c r="GF181" i="9"/>
  <c r="GE181" i="9" s="1"/>
  <c r="GF182" i="9"/>
  <c r="GE182" i="9" s="1"/>
  <c r="GF183" i="9"/>
  <c r="GE183" i="9" s="1"/>
  <c r="GF184" i="9"/>
  <c r="GE184" i="9" s="1"/>
  <c r="GF185" i="9"/>
  <c r="GE185" i="9" s="1"/>
  <c r="GF186" i="9"/>
  <c r="GE186" i="9" s="1"/>
  <c r="GF187" i="9"/>
  <c r="GE187" i="9" s="1"/>
  <c r="GF188" i="9"/>
  <c r="GE188" i="9" s="1"/>
  <c r="GF189" i="9"/>
  <c r="GE189" i="9" s="1"/>
  <c r="GF190" i="9"/>
  <c r="GE190" i="9" s="1"/>
  <c r="GF191" i="9"/>
  <c r="GE191" i="9" s="1"/>
  <c r="GF192" i="9"/>
  <c r="GE192" i="9" s="1"/>
  <c r="GF193" i="9"/>
  <c r="GE193" i="9" s="1"/>
  <c r="GF194" i="9"/>
  <c r="GE194" i="9" s="1"/>
  <c r="GF195" i="9"/>
  <c r="GE195" i="9" s="1"/>
  <c r="GF196" i="9"/>
  <c r="GE196" i="9" s="1"/>
  <c r="GF197" i="9"/>
  <c r="GE197" i="9" s="1"/>
  <c r="GF198" i="9"/>
  <c r="GE198" i="9" s="1"/>
  <c r="GF199" i="9"/>
  <c r="GE199" i="9" s="1"/>
  <c r="GF200" i="9"/>
  <c r="GE200" i="9" s="1"/>
  <c r="GF201" i="9"/>
  <c r="GE201" i="9" s="1"/>
  <c r="GF202" i="9"/>
  <c r="GE202" i="9" s="1"/>
  <c r="GF203" i="9"/>
  <c r="GE203" i="9" s="1"/>
  <c r="GF204" i="9"/>
  <c r="GE204" i="9" s="1"/>
  <c r="GF205" i="9"/>
  <c r="GE205" i="9" s="1"/>
  <c r="GF206" i="9"/>
  <c r="GE206" i="9" s="1"/>
  <c r="GF207" i="9"/>
  <c r="GE207" i="9" s="1"/>
  <c r="GF208" i="9"/>
  <c r="GE208" i="9" s="1"/>
  <c r="GF209" i="9"/>
  <c r="GE209" i="9" s="1"/>
  <c r="GF210" i="9"/>
  <c r="GE210" i="9" s="1"/>
  <c r="GF211" i="9"/>
  <c r="GE211" i="9" s="1"/>
  <c r="GF212" i="9"/>
  <c r="GE212" i="9" s="1"/>
  <c r="GF213" i="9"/>
  <c r="GE213" i="9" s="1"/>
  <c r="GF214" i="9"/>
  <c r="GE214" i="9" s="1"/>
  <c r="GF215" i="9"/>
  <c r="GE215" i="9" s="1"/>
  <c r="GF216" i="9"/>
  <c r="GE216" i="9" s="1"/>
  <c r="GF217" i="9"/>
  <c r="GE217" i="9" s="1"/>
  <c r="GF218" i="9"/>
  <c r="GE218" i="9" s="1"/>
  <c r="GF219" i="9"/>
  <c r="GE219" i="9" s="1"/>
  <c r="GF220" i="9"/>
  <c r="GE220" i="9" s="1"/>
  <c r="GF221" i="9"/>
  <c r="GE221" i="9" s="1"/>
  <c r="GF222" i="9"/>
  <c r="GE222" i="9" s="1"/>
  <c r="GF223" i="9"/>
  <c r="GE223" i="9" s="1"/>
  <c r="EJ9" i="9"/>
  <c r="EI9" i="9" s="1"/>
  <c r="EJ10" i="9"/>
  <c r="EI10" i="9" s="1"/>
  <c r="EJ11" i="9"/>
  <c r="EI11" i="9" s="1"/>
  <c r="EJ12" i="9"/>
  <c r="EI12" i="9" s="1"/>
  <c r="EJ13" i="9"/>
  <c r="EI13" i="9" s="1"/>
  <c r="EJ14" i="9"/>
  <c r="EI14" i="9" s="1"/>
  <c r="EJ15" i="9"/>
  <c r="EI15" i="9" s="1"/>
  <c r="EJ16" i="9"/>
  <c r="EI16" i="9" s="1"/>
  <c r="EJ17" i="9"/>
  <c r="EI17" i="9" s="1"/>
  <c r="EJ18" i="9"/>
  <c r="EI18" i="9" s="1"/>
  <c r="EJ19" i="9"/>
  <c r="EI19" i="9" s="1"/>
  <c r="EJ20" i="9"/>
  <c r="EI20" i="9" s="1"/>
  <c r="EJ21" i="9"/>
  <c r="EI21" i="9" s="1"/>
  <c r="EJ22" i="9"/>
  <c r="EI22" i="9" s="1"/>
  <c r="EJ23" i="9"/>
  <c r="EI23" i="9" s="1"/>
  <c r="EJ24" i="9"/>
  <c r="EI24" i="9" s="1"/>
  <c r="EJ25" i="9"/>
  <c r="EI25" i="9" s="1"/>
  <c r="EJ26" i="9"/>
  <c r="EI26" i="9" s="1"/>
  <c r="EJ27" i="9"/>
  <c r="EI27" i="9" s="1"/>
  <c r="EJ28" i="9"/>
  <c r="EI28" i="9" s="1"/>
  <c r="EJ29" i="9"/>
  <c r="EI29" i="9" s="1"/>
  <c r="EJ30" i="9"/>
  <c r="EI30" i="9" s="1"/>
  <c r="EJ31" i="9"/>
  <c r="EI31" i="9" s="1"/>
  <c r="EJ32" i="9"/>
  <c r="EI32" i="9" s="1"/>
  <c r="EJ33" i="9"/>
  <c r="EI33" i="9" s="1"/>
  <c r="EJ34" i="9"/>
  <c r="EI34" i="9" s="1"/>
  <c r="EJ35" i="9"/>
  <c r="EI35" i="9" s="1"/>
  <c r="EJ36" i="9"/>
  <c r="EI36" i="9" s="1"/>
  <c r="EJ37" i="9"/>
  <c r="EI37" i="9" s="1"/>
  <c r="EJ38" i="9"/>
  <c r="EI38" i="9" s="1"/>
  <c r="EJ39" i="9"/>
  <c r="EI39" i="9" s="1"/>
  <c r="EJ40" i="9"/>
  <c r="EI40" i="9" s="1"/>
  <c r="EJ41" i="9"/>
  <c r="EI41" i="9" s="1"/>
  <c r="EJ42" i="9"/>
  <c r="EI42" i="9" s="1"/>
  <c r="EJ43" i="9"/>
  <c r="EI43" i="9" s="1"/>
  <c r="EJ44" i="9"/>
  <c r="EI44" i="9" s="1"/>
  <c r="EJ45" i="9"/>
  <c r="EI45" i="9" s="1"/>
  <c r="EJ46" i="9"/>
  <c r="EI46" i="9" s="1"/>
  <c r="EJ47" i="9"/>
  <c r="EI47" i="9" s="1"/>
  <c r="EJ48" i="9"/>
  <c r="EI48" i="9" s="1"/>
  <c r="EJ49" i="9"/>
  <c r="EI49" i="9" s="1"/>
  <c r="EJ50" i="9"/>
  <c r="EI50" i="9" s="1"/>
  <c r="EJ51" i="9"/>
  <c r="EI51" i="9" s="1"/>
  <c r="EJ52" i="9"/>
  <c r="EI52" i="9" s="1"/>
  <c r="EJ53" i="9"/>
  <c r="EI53" i="9" s="1"/>
  <c r="EJ54" i="9"/>
  <c r="EI54" i="9" s="1"/>
  <c r="EJ55" i="9"/>
  <c r="EI55" i="9" s="1"/>
  <c r="EJ56" i="9"/>
  <c r="EI56" i="9" s="1"/>
  <c r="EJ57" i="9"/>
  <c r="EI57" i="9" s="1"/>
  <c r="EJ58" i="9"/>
  <c r="EI58" i="9" s="1"/>
  <c r="EJ59" i="9"/>
  <c r="EI59" i="9" s="1"/>
  <c r="EJ60" i="9"/>
  <c r="EI60" i="9" s="1"/>
  <c r="EJ61" i="9"/>
  <c r="EI61" i="9" s="1"/>
  <c r="EJ62" i="9"/>
  <c r="EI62" i="9" s="1"/>
  <c r="EJ63" i="9"/>
  <c r="EI63" i="9" s="1"/>
  <c r="EJ64" i="9"/>
  <c r="EI64" i="9" s="1"/>
  <c r="EJ65" i="9"/>
  <c r="EI65" i="9" s="1"/>
  <c r="EJ66" i="9"/>
  <c r="EI66" i="9" s="1"/>
  <c r="EJ67" i="9"/>
  <c r="EI67" i="9" s="1"/>
  <c r="EJ68" i="9"/>
  <c r="EI68" i="9" s="1"/>
  <c r="EJ69" i="9"/>
  <c r="EI69" i="9" s="1"/>
  <c r="EJ70" i="9"/>
  <c r="EI70" i="9" s="1"/>
  <c r="EJ71" i="9"/>
  <c r="EI71" i="9" s="1"/>
  <c r="EJ72" i="9"/>
  <c r="EI72" i="9" s="1"/>
  <c r="EJ73" i="9"/>
  <c r="EI73" i="9" s="1"/>
  <c r="EJ74" i="9"/>
  <c r="EI74" i="9" s="1"/>
  <c r="EJ75" i="9"/>
  <c r="EI75" i="9" s="1"/>
  <c r="EJ76" i="9"/>
  <c r="EI76" i="9" s="1"/>
  <c r="EJ77" i="9"/>
  <c r="EI77" i="9" s="1"/>
  <c r="EJ78" i="9"/>
  <c r="EI78" i="9" s="1"/>
  <c r="EJ79" i="9"/>
  <c r="EI79" i="9" s="1"/>
  <c r="EJ80" i="9"/>
  <c r="EI80" i="9" s="1"/>
  <c r="EJ81" i="9"/>
  <c r="EI81" i="9" s="1"/>
  <c r="EJ82" i="9"/>
  <c r="EI82" i="9" s="1"/>
  <c r="EJ83" i="9"/>
  <c r="EI83" i="9" s="1"/>
  <c r="EJ84" i="9"/>
  <c r="EI84" i="9" s="1"/>
  <c r="EJ85" i="9"/>
  <c r="EI85" i="9" s="1"/>
  <c r="EJ86" i="9"/>
  <c r="EI86" i="9" s="1"/>
  <c r="EJ87" i="9"/>
  <c r="EI87" i="9" s="1"/>
  <c r="EJ88" i="9"/>
  <c r="EI88" i="9" s="1"/>
  <c r="EJ89" i="9"/>
  <c r="EI89" i="9" s="1"/>
  <c r="EJ90" i="9"/>
  <c r="EI90" i="9" s="1"/>
  <c r="EJ91" i="9"/>
  <c r="EI91" i="9" s="1"/>
  <c r="EJ92" i="9"/>
  <c r="EI92" i="9" s="1"/>
  <c r="EJ93" i="9"/>
  <c r="EI93" i="9" s="1"/>
  <c r="EJ94" i="9"/>
  <c r="EI94" i="9" s="1"/>
  <c r="EJ95" i="9"/>
  <c r="EI95" i="9" s="1"/>
  <c r="EJ96" i="9"/>
  <c r="EI96" i="9" s="1"/>
  <c r="EJ97" i="9"/>
  <c r="EI97" i="9" s="1"/>
  <c r="EJ98" i="9"/>
  <c r="EI98" i="9" s="1"/>
  <c r="EJ99" i="9"/>
  <c r="EI99" i="9" s="1"/>
  <c r="EJ100" i="9"/>
  <c r="EI100" i="9" s="1"/>
  <c r="EJ101" i="9"/>
  <c r="EI101" i="9" s="1"/>
  <c r="EJ102" i="9"/>
  <c r="EI102" i="9" s="1"/>
  <c r="EJ103" i="9"/>
  <c r="EI103" i="9" s="1"/>
  <c r="EJ104" i="9"/>
  <c r="EI104" i="9" s="1"/>
  <c r="EJ105" i="9"/>
  <c r="EI105" i="9" s="1"/>
  <c r="EJ106" i="9"/>
  <c r="EI106" i="9" s="1"/>
  <c r="EJ107" i="9"/>
  <c r="EI107" i="9" s="1"/>
  <c r="EJ108" i="9"/>
  <c r="EI108" i="9" s="1"/>
  <c r="EJ109" i="9"/>
  <c r="EI109" i="9" s="1"/>
  <c r="EJ110" i="9"/>
  <c r="EI110" i="9" s="1"/>
  <c r="EJ111" i="9"/>
  <c r="EI111" i="9" s="1"/>
  <c r="EJ112" i="9"/>
  <c r="EI112" i="9" s="1"/>
  <c r="EJ113" i="9"/>
  <c r="EI113" i="9" s="1"/>
  <c r="EJ114" i="9"/>
  <c r="EI114" i="9" s="1"/>
  <c r="EJ115" i="9"/>
  <c r="EI115" i="9" s="1"/>
  <c r="EJ116" i="9"/>
  <c r="EI116" i="9" s="1"/>
  <c r="EJ117" i="9"/>
  <c r="EI117" i="9" s="1"/>
  <c r="EJ118" i="9"/>
  <c r="EI118" i="9" s="1"/>
  <c r="EJ119" i="9"/>
  <c r="EI119" i="9" s="1"/>
  <c r="EJ120" i="9"/>
  <c r="EI120" i="9" s="1"/>
  <c r="EJ121" i="9"/>
  <c r="EI121" i="9" s="1"/>
  <c r="EJ122" i="9"/>
  <c r="EI122" i="9" s="1"/>
  <c r="EJ123" i="9"/>
  <c r="EI123" i="9" s="1"/>
  <c r="EJ124" i="9"/>
  <c r="EI124" i="9" s="1"/>
  <c r="EJ125" i="9"/>
  <c r="EI125" i="9" s="1"/>
  <c r="EJ126" i="9"/>
  <c r="EI126" i="9" s="1"/>
  <c r="EJ127" i="9"/>
  <c r="EI127" i="9" s="1"/>
  <c r="EJ128" i="9"/>
  <c r="EI128" i="9" s="1"/>
  <c r="EJ129" i="9"/>
  <c r="EI129" i="9" s="1"/>
  <c r="EJ130" i="9"/>
  <c r="EI130" i="9" s="1"/>
  <c r="EJ131" i="9"/>
  <c r="EI131" i="9" s="1"/>
  <c r="EJ132" i="9"/>
  <c r="EI132" i="9" s="1"/>
  <c r="EJ133" i="9"/>
  <c r="EI133" i="9" s="1"/>
  <c r="EJ134" i="9"/>
  <c r="EI134" i="9" s="1"/>
  <c r="EJ135" i="9"/>
  <c r="EI135" i="9" s="1"/>
  <c r="EJ136" i="9"/>
  <c r="EI136" i="9" s="1"/>
  <c r="EJ137" i="9"/>
  <c r="EI137" i="9" s="1"/>
  <c r="EJ138" i="9"/>
  <c r="EI138" i="9" s="1"/>
  <c r="EJ139" i="9"/>
  <c r="EI139" i="9" s="1"/>
  <c r="EJ140" i="9"/>
  <c r="EI140" i="9" s="1"/>
  <c r="EJ141" i="9"/>
  <c r="EI141" i="9" s="1"/>
  <c r="EJ142" i="9"/>
  <c r="EI142" i="9" s="1"/>
  <c r="EJ143" i="9"/>
  <c r="EI143" i="9" s="1"/>
  <c r="EJ144" i="9"/>
  <c r="EI144" i="9" s="1"/>
  <c r="EJ145" i="9"/>
  <c r="EI145" i="9" s="1"/>
  <c r="EJ146" i="9"/>
  <c r="EI146" i="9" s="1"/>
  <c r="EJ147" i="9"/>
  <c r="EI147" i="9" s="1"/>
  <c r="EJ148" i="9"/>
  <c r="EI148" i="9" s="1"/>
  <c r="EJ149" i="9"/>
  <c r="EI149" i="9" s="1"/>
  <c r="EJ150" i="9"/>
  <c r="EI150" i="9" s="1"/>
  <c r="EJ151" i="9"/>
  <c r="EI151" i="9" s="1"/>
  <c r="EJ152" i="9"/>
  <c r="EI152" i="9" s="1"/>
  <c r="EJ153" i="9"/>
  <c r="EI153" i="9" s="1"/>
  <c r="EJ154" i="9"/>
  <c r="EI154" i="9" s="1"/>
  <c r="EJ155" i="9"/>
  <c r="EI155" i="9" s="1"/>
  <c r="EJ156" i="9"/>
  <c r="EI156" i="9" s="1"/>
  <c r="EJ157" i="9"/>
  <c r="EI157" i="9" s="1"/>
  <c r="EJ158" i="9"/>
  <c r="EI158" i="9" s="1"/>
  <c r="EJ159" i="9"/>
  <c r="EI159" i="9" s="1"/>
  <c r="EJ160" i="9"/>
  <c r="EI160" i="9" s="1"/>
  <c r="EJ161" i="9"/>
  <c r="EI161" i="9" s="1"/>
  <c r="EJ162" i="9"/>
  <c r="EI162" i="9" s="1"/>
  <c r="EJ163" i="9"/>
  <c r="EI163" i="9" s="1"/>
  <c r="EJ164" i="9"/>
  <c r="EI164" i="9" s="1"/>
  <c r="EJ165" i="9"/>
  <c r="EI165" i="9" s="1"/>
  <c r="EJ166" i="9"/>
  <c r="EI166" i="9" s="1"/>
  <c r="EJ167" i="9"/>
  <c r="EI167" i="9" s="1"/>
  <c r="EJ168" i="9"/>
  <c r="EI168" i="9" s="1"/>
  <c r="EJ169" i="9"/>
  <c r="EI169" i="9" s="1"/>
  <c r="EJ170" i="9"/>
  <c r="EI170" i="9" s="1"/>
  <c r="EJ171" i="9"/>
  <c r="EI171" i="9" s="1"/>
  <c r="EJ172" i="9"/>
  <c r="EI172" i="9" s="1"/>
  <c r="EJ173" i="9"/>
  <c r="EI173" i="9" s="1"/>
  <c r="EJ174" i="9"/>
  <c r="EI174" i="9" s="1"/>
  <c r="EJ175" i="9"/>
  <c r="EI175" i="9" s="1"/>
  <c r="EJ176" i="9"/>
  <c r="EI176" i="9" s="1"/>
  <c r="EJ177" i="9"/>
  <c r="EI177" i="9" s="1"/>
  <c r="EJ178" i="9"/>
  <c r="EI178" i="9" s="1"/>
  <c r="EJ179" i="9"/>
  <c r="EI179" i="9" s="1"/>
  <c r="EJ180" i="9"/>
  <c r="EI180" i="9" s="1"/>
  <c r="EJ181" i="9"/>
  <c r="EI181" i="9" s="1"/>
  <c r="EJ182" i="9"/>
  <c r="EI182" i="9" s="1"/>
  <c r="EJ183" i="9"/>
  <c r="EI183" i="9" s="1"/>
  <c r="EJ184" i="9"/>
  <c r="EI184" i="9" s="1"/>
  <c r="EJ185" i="9"/>
  <c r="EI185" i="9" s="1"/>
  <c r="EJ186" i="9"/>
  <c r="EI186" i="9" s="1"/>
  <c r="EJ187" i="9"/>
  <c r="EI187" i="9" s="1"/>
  <c r="EJ188" i="9"/>
  <c r="EI188" i="9" s="1"/>
  <c r="EJ189" i="9"/>
  <c r="EI189" i="9" s="1"/>
  <c r="EJ190" i="9"/>
  <c r="EI190" i="9" s="1"/>
  <c r="EJ191" i="9"/>
  <c r="EI191" i="9" s="1"/>
  <c r="EJ192" i="9"/>
  <c r="EI192" i="9" s="1"/>
  <c r="EJ193" i="9"/>
  <c r="EI193" i="9" s="1"/>
  <c r="EJ194" i="9"/>
  <c r="EI194" i="9" s="1"/>
  <c r="EJ195" i="9"/>
  <c r="EI195" i="9" s="1"/>
  <c r="EJ196" i="9"/>
  <c r="EI196" i="9" s="1"/>
  <c r="EJ197" i="9"/>
  <c r="EI197" i="9" s="1"/>
  <c r="EJ198" i="9"/>
  <c r="EI198" i="9" s="1"/>
  <c r="EJ199" i="9"/>
  <c r="EI199" i="9" s="1"/>
  <c r="EJ200" i="9"/>
  <c r="EI200" i="9" s="1"/>
  <c r="EJ201" i="9"/>
  <c r="EI201" i="9" s="1"/>
  <c r="EJ202" i="9"/>
  <c r="EI202" i="9" s="1"/>
  <c r="EJ203" i="9"/>
  <c r="EI203" i="9" s="1"/>
  <c r="EJ204" i="9"/>
  <c r="EI204" i="9" s="1"/>
  <c r="EJ205" i="9"/>
  <c r="EI205" i="9" s="1"/>
  <c r="EJ206" i="9"/>
  <c r="EI206" i="9" s="1"/>
  <c r="EJ207" i="9"/>
  <c r="EI207" i="9" s="1"/>
  <c r="EJ208" i="9"/>
  <c r="EI208" i="9" s="1"/>
  <c r="EJ209" i="9"/>
  <c r="EI209" i="9" s="1"/>
  <c r="EJ210" i="9"/>
  <c r="EI210" i="9" s="1"/>
  <c r="EJ211" i="9"/>
  <c r="EI211" i="9" s="1"/>
  <c r="EJ212" i="9"/>
  <c r="EI212" i="9" s="1"/>
  <c r="EJ213" i="9"/>
  <c r="EI213" i="9" s="1"/>
  <c r="EJ214" i="9"/>
  <c r="EI214" i="9" s="1"/>
  <c r="EJ215" i="9"/>
  <c r="EI215" i="9" s="1"/>
  <c r="EJ216" i="9"/>
  <c r="EI216" i="9" s="1"/>
  <c r="EJ217" i="9"/>
  <c r="EI217" i="9" s="1"/>
  <c r="EJ218" i="9"/>
  <c r="EI218" i="9" s="1"/>
  <c r="EJ219" i="9"/>
  <c r="EI219" i="9" s="1"/>
  <c r="EJ220" i="9"/>
  <c r="EI220" i="9" s="1"/>
  <c r="EJ221" i="9"/>
  <c r="EI221" i="9" s="1"/>
  <c r="EJ222" i="9"/>
  <c r="EI222" i="9" s="1"/>
  <c r="EJ223" i="9"/>
  <c r="EI223" i="9" s="1"/>
  <c r="DX9" i="9"/>
  <c r="DW9" i="9" s="1"/>
  <c r="DX10" i="9"/>
  <c r="DW10" i="9" s="1"/>
  <c r="DX11" i="9"/>
  <c r="DW11" i="9" s="1"/>
  <c r="DX12" i="9"/>
  <c r="DW12" i="9" s="1"/>
  <c r="DX13" i="9"/>
  <c r="DW13" i="9" s="1"/>
  <c r="DX14" i="9"/>
  <c r="DW14" i="9" s="1"/>
  <c r="DX15" i="9"/>
  <c r="DW15" i="9" s="1"/>
  <c r="DX16" i="9"/>
  <c r="DW16" i="9" s="1"/>
  <c r="DX17" i="9"/>
  <c r="DW17" i="9" s="1"/>
  <c r="DX18" i="9"/>
  <c r="DW18" i="9" s="1"/>
  <c r="DX19" i="9"/>
  <c r="DW19" i="9" s="1"/>
  <c r="DX20" i="9"/>
  <c r="DW20" i="9" s="1"/>
  <c r="DX21" i="9"/>
  <c r="DW21" i="9" s="1"/>
  <c r="DX22" i="9"/>
  <c r="DW22" i="9" s="1"/>
  <c r="DX23" i="9"/>
  <c r="DW23" i="9" s="1"/>
  <c r="DX24" i="9"/>
  <c r="DW24" i="9" s="1"/>
  <c r="DX25" i="9"/>
  <c r="DW25" i="9" s="1"/>
  <c r="DX26" i="9"/>
  <c r="DW26" i="9" s="1"/>
  <c r="DX27" i="9"/>
  <c r="DW27" i="9" s="1"/>
  <c r="DX28" i="9"/>
  <c r="DW28" i="9" s="1"/>
  <c r="DX29" i="9"/>
  <c r="DW29" i="9" s="1"/>
  <c r="DX30" i="9"/>
  <c r="DW30" i="9" s="1"/>
  <c r="DX31" i="9"/>
  <c r="DW31" i="9" s="1"/>
  <c r="DX32" i="9"/>
  <c r="DW32" i="9" s="1"/>
  <c r="DX33" i="9"/>
  <c r="DW33" i="9" s="1"/>
  <c r="DX34" i="9"/>
  <c r="DW34" i="9" s="1"/>
  <c r="DX35" i="9"/>
  <c r="DW35" i="9" s="1"/>
  <c r="DX36" i="9"/>
  <c r="DW36" i="9" s="1"/>
  <c r="DX37" i="9"/>
  <c r="DW37" i="9" s="1"/>
  <c r="DX38" i="9"/>
  <c r="DW38" i="9" s="1"/>
  <c r="DX39" i="9"/>
  <c r="DW39" i="9" s="1"/>
  <c r="DX40" i="9"/>
  <c r="DW40" i="9" s="1"/>
  <c r="DX41" i="9"/>
  <c r="DW41" i="9" s="1"/>
  <c r="DX42" i="9"/>
  <c r="DW42" i="9" s="1"/>
  <c r="DX43" i="9"/>
  <c r="DW43" i="9" s="1"/>
  <c r="DX44" i="9"/>
  <c r="DW44" i="9" s="1"/>
  <c r="DX45" i="9"/>
  <c r="DW45" i="9" s="1"/>
  <c r="DX46" i="9"/>
  <c r="DW46" i="9" s="1"/>
  <c r="DX47" i="9"/>
  <c r="DW47" i="9" s="1"/>
  <c r="DX48" i="9"/>
  <c r="DW48" i="9" s="1"/>
  <c r="DX49" i="9"/>
  <c r="DW49" i="9" s="1"/>
  <c r="DX50" i="9"/>
  <c r="DW50" i="9" s="1"/>
  <c r="DX51" i="9"/>
  <c r="DW51" i="9" s="1"/>
  <c r="DX52" i="9"/>
  <c r="DW52" i="9" s="1"/>
  <c r="DX53" i="9"/>
  <c r="DW53" i="9" s="1"/>
  <c r="DX54" i="9"/>
  <c r="DW54" i="9" s="1"/>
  <c r="DX55" i="9"/>
  <c r="DW55" i="9" s="1"/>
  <c r="DX56" i="9"/>
  <c r="DW56" i="9" s="1"/>
  <c r="DX57" i="9"/>
  <c r="DW57" i="9" s="1"/>
  <c r="DX58" i="9"/>
  <c r="DW58" i="9" s="1"/>
  <c r="DX59" i="9"/>
  <c r="DW59" i="9" s="1"/>
  <c r="DX60" i="9"/>
  <c r="DW60" i="9" s="1"/>
  <c r="DX61" i="9"/>
  <c r="DW61" i="9" s="1"/>
  <c r="DX62" i="9"/>
  <c r="DW62" i="9" s="1"/>
  <c r="DX63" i="9"/>
  <c r="DW63" i="9" s="1"/>
  <c r="DX64" i="9"/>
  <c r="DW64" i="9" s="1"/>
  <c r="DX65" i="9"/>
  <c r="DW65" i="9" s="1"/>
  <c r="DX66" i="9"/>
  <c r="DW66" i="9" s="1"/>
  <c r="DX67" i="9"/>
  <c r="DW67" i="9" s="1"/>
  <c r="DX68" i="9"/>
  <c r="DW68" i="9" s="1"/>
  <c r="DX69" i="9"/>
  <c r="DW69" i="9" s="1"/>
  <c r="DX70" i="9"/>
  <c r="DW70" i="9" s="1"/>
  <c r="DX71" i="9"/>
  <c r="DW71" i="9" s="1"/>
  <c r="DX72" i="9"/>
  <c r="DW72" i="9" s="1"/>
  <c r="DX73" i="9"/>
  <c r="DW73" i="9" s="1"/>
  <c r="DX74" i="9"/>
  <c r="DW74" i="9" s="1"/>
  <c r="DX75" i="9"/>
  <c r="DW75" i="9" s="1"/>
  <c r="DX76" i="9"/>
  <c r="DW76" i="9" s="1"/>
  <c r="DX77" i="9"/>
  <c r="DW77" i="9" s="1"/>
  <c r="DX78" i="9"/>
  <c r="DW78" i="9" s="1"/>
  <c r="DX79" i="9"/>
  <c r="DW79" i="9" s="1"/>
  <c r="DX80" i="9"/>
  <c r="DW80" i="9" s="1"/>
  <c r="DX81" i="9"/>
  <c r="DW81" i="9" s="1"/>
  <c r="DX82" i="9"/>
  <c r="DW82" i="9" s="1"/>
  <c r="DX83" i="9"/>
  <c r="DW83" i="9" s="1"/>
  <c r="DX84" i="9"/>
  <c r="DW84" i="9" s="1"/>
  <c r="DX85" i="9"/>
  <c r="DW85" i="9" s="1"/>
  <c r="DX86" i="9"/>
  <c r="DW86" i="9" s="1"/>
  <c r="DX87" i="9"/>
  <c r="DW87" i="9" s="1"/>
  <c r="DX88" i="9"/>
  <c r="DW88" i="9" s="1"/>
  <c r="DX89" i="9"/>
  <c r="DW89" i="9" s="1"/>
  <c r="DX90" i="9"/>
  <c r="DW90" i="9" s="1"/>
  <c r="DX91" i="9"/>
  <c r="DW91" i="9" s="1"/>
  <c r="DX92" i="9"/>
  <c r="DW92" i="9" s="1"/>
  <c r="DX93" i="9"/>
  <c r="DW93" i="9" s="1"/>
  <c r="DX94" i="9"/>
  <c r="DW94" i="9" s="1"/>
  <c r="DX95" i="9"/>
  <c r="DW95" i="9" s="1"/>
  <c r="DX96" i="9"/>
  <c r="DW96" i="9" s="1"/>
  <c r="DX97" i="9"/>
  <c r="DW97" i="9" s="1"/>
  <c r="DX98" i="9"/>
  <c r="DW98" i="9" s="1"/>
  <c r="DX99" i="9"/>
  <c r="DW99" i="9" s="1"/>
  <c r="DX100" i="9"/>
  <c r="DW100" i="9" s="1"/>
  <c r="DX101" i="9"/>
  <c r="DW101" i="9" s="1"/>
  <c r="DX102" i="9"/>
  <c r="DW102" i="9" s="1"/>
  <c r="DX103" i="9"/>
  <c r="DW103" i="9" s="1"/>
  <c r="DX104" i="9"/>
  <c r="DW104" i="9" s="1"/>
  <c r="DX105" i="9"/>
  <c r="DW105" i="9" s="1"/>
  <c r="DX106" i="9"/>
  <c r="DW106" i="9" s="1"/>
  <c r="DX107" i="9"/>
  <c r="DW107" i="9" s="1"/>
  <c r="DX108" i="9"/>
  <c r="DW108" i="9" s="1"/>
  <c r="DX109" i="9"/>
  <c r="DW109" i="9" s="1"/>
  <c r="DX110" i="9"/>
  <c r="DW110" i="9" s="1"/>
  <c r="DX111" i="9"/>
  <c r="DW111" i="9" s="1"/>
  <c r="DX112" i="9"/>
  <c r="DW112" i="9" s="1"/>
  <c r="DX113" i="9"/>
  <c r="DW113" i="9" s="1"/>
  <c r="DX114" i="9"/>
  <c r="DW114" i="9" s="1"/>
  <c r="DX115" i="9"/>
  <c r="DW115" i="9" s="1"/>
  <c r="DX116" i="9"/>
  <c r="DW116" i="9" s="1"/>
  <c r="DX117" i="9"/>
  <c r="DW117" i="9" s="1"/>
  <c r="DX118" i="9"/>
  <c r="DW118" i="9" s="1"/>
  <c r="DX119" i="9"/>
  <c r="DW119" i="9" s="1"/>
  <c r="DX120" i="9"/>
  <c r="DW120" i="9" s="1"/>
  <c r="DX121" i="9"/>
  <c r="DW121" i="9" s="1"/>
  <c r="DX122" i="9"/>
  <c r="DW122" i="9" s="1"/>
  <c r="DX123" i="9"/>
  <c r="DW123" i="9" s="1"/>
  <c r="DX124" i="9"/>
  <c r="DW124" i="9" s="1"/>
  <c r="DX125" i="9"/>
  <c r="DW125" i="9" s="1"/>
  <c r="DX126" i="9"/>
  <c r="DW126" i="9" s="1"/>
  <c r="DX127" i="9"/>
  <c r="DW127" i="9" s="1"/>
  <c r="DX128" i="9"/>
  <c r="DW128" i="9" s="1"/>
  <c r="DX129" i="9"/>
  <c r="DW129" i="9" s="1"/>
  <c r="DX130" i="9"/>
  <c r="DW130" i="9" s="1"/>
  <c r="DX131" i="9"/>
  <c r="DW131" i="9" s="1"/>
  <c r="DX132" i="9"/>
  <c r="DW132" i="9" s="1"/>
  <c r="DX133" i="9"/>
  <c r="DW133" i="9" s="1"/>
  <c r="DX134" i="9"/>
  <c r="DW134" i="9" s="1"/>
  <c r="DX135" i="9"/>
  <c r="DW135" i="9" s="1"/>
  <c r="DX136" i="9"/>
  <c r="DW136" i="9" s="1"/>
  <c r="DX137" i="9"/>
  <c r="DW137" i="9" s="1"/>
  <c r="DX138" i="9"/>
  <c r="DW138" i="9" s="1"/>
  <c r="DX139" i="9"/>
  <c r="DW139" i="9" s="1"/>
  <c r="DX140" i="9"/>
  <c r="DW140" i="9" s="1"/>
  <c r="DX141" i="9"/>
  <c r="DW141" i="9" s="1"/>
  <c r="DX142" i="9"/>
  <c r="DW142" i="9" s="1"/>
  <c r="DX143" i="9"/>
  <c r="DW143" i="9" s="1"/>
  <c r="DX144" i="9"/>
  <c r="DW144" i="9" s="1"/>
  <c r="DX145" i="9"/>
  <c r="DW145" i="9" s="1"/>
  <c r="DX146" i="9"/>
  <c r="DW146" i="9" s="1"/>
  <c r="DX147" i="9"/>
  <c r="DW147" i="9" s="1"/>
  <c r="DX148" i="9"/>
  <c r="DW148" i="9" s="1"/>
  <c r="DX149" i="9"/>
  <c r="DW149" i="9" s="1"/>
  <c r="DX150" i="9"/>
  <c r="DW150" i="9" s="1"/>
  <c r="DX151" i="9"/>
  <c r="DW151" i="9" s="1"/>
  <c r="DX152" i="9"/>
  <c r="DW152" i="9" s="1"/>
  <c r="DX153" i="9"/>
  <c r="DW153" i="9" s="1"/>
  <c r="DX154" i="9"/>
  <c r="DW154" i="9" s="1"/>
  <c r="DX155" i="9"/>
  <c r="DW155" i="9" s="1"/>
  <c r="DX156" i="9"/>
  <c r="DW156" i="9" s="1"/>
  <c r="DX157" i="9"/>
  <c r="DW157" i="9" s="1"/>
  <c r="DX158" i="9"/>
  <c r="DW158" i="9" s="1"/>
  <c r="DX159" i="9"/>
  <c r="DW159" i="9" s="1"/>
  <c r="DX160" i="9"/>
  <c r="DW160" i="9" s="1"/>
  <c r="DX161" i="9"/>
  <c r="DW161" i="9" s="1"/>
  <c r="DX162" i="9"/>
  <c r="DW162" i="9" s="1"/>
  <c r="DX163" i="9"/>
  <c r="DW163" i="9" s="1"/>
  <c r="DX164" i="9"/>
  <c r="DW164" i="9" s="1"/>
  <c r="DX165" i="9"/>
  <c r="DW165" i="9" s="1"/>
  <c r="DX166" i="9"/>
  <c r="DW166" i="9" s="1"/>
  <c r="DX167" i="9"/>
  <c r="DW167" i="9" s="1"/>
  <c r="DX168" i="9"/>
  <c r="DW168" i="9" s="1"/>
  <c r="DX169" i="9"/>
  <c r="DW169" i="9" s="1"/>
  <c r="DX170" i="9"/>
  <c r="DW170" i="9" s="1"/>
  <c r="DX171" i="9"/>
  <c r="DW171" i="9" s="1"/>
  <c r="DX172" i="9"/>
  <c r="DW172" i="9" s="1"/>
  <c r="DX173" i="9"/>
  <c r="DW173" i="9" s="1"/>
  <c r="DX174" i="9"/>
  <c r="DW174" i="9" s="1"/>
  <c r="DX175" i="9"/>
  <c r="DW175" i="9" s="1"/>
  <c r="DX176" i="9"/>
  <c r="DW176" i="9" s="1"/>
  <c r="DX177" i="9"/>
  <c r="DW177" i="9" s="1"/>
  <c r="DX178" i="9"/>
  <c r="DW178" i="9" s="1"/>
  <c r="DX179" i="9"/>
  <c r="DW179" i="9" s="1"/>
  <c r="DX180" i="9"/>
  <c r="DW180" i="9" s="1"/>
  <c r="DX181" i="9"/>
  <c r="DW181" i="9" s="1"/>
  <c r="DX182" i="9"/>
  <c r="DW182" i="9" s="1"/>
  <c r="DX183" i="9"/>
  <c r="DW183" i="9" s="1"/>
  <c r="DX184" i="9"/>
  <c r="DW184" i="9" s="1"/>
  <c r="DX185" i="9"/>
  <c r="DW185" i="9" s="1"/>
  <c r="DX186" i="9"/>
  <c r="DW186" i="9" s="1"/>
  <c r="DX187" i="9"/>
  <c r="DW187" i="9" s="1"/>
  <c r="DX188" i="9"/>
  <c r="DW188" i="9" s="1"/>
  <c r="DX189" i="9"/>
  <c r="DW189" i="9" s="1"/>
  <c r="DX190" i="9"/>
  <c r="DW190" i="9" s="1"/>
  <c r="DX191" i="9"/>
  <c r="DW191" i="9" s="1"/>
  <c r="DX192" i="9"/>
  <c r="DW192" i="9" s="1"/>
  <c r="DX193" i="9"/>
  <c r="DW193" i="9" s="1"/>
  <c r="DX194" i="9"/>
  <c r="DW194" i="9" s="1"/>
  <c r="DX195" i="9"/>
  <c r="DW195" i="9" s="1"/>
  <c r="DX196" i="9"/>
  <c r="DW196" i="9" s="1"/>
  <c r="DX197" i="9"/>
  <c r="DW197" i="9" s="1"/>
  <c r="DX198" i="9"/>
  <c r="DW198" i="9" s="1"/>
  <c r="DX199" i="9"/>
  <c r="DW199" i="9" s="1"/>
  <c r="DX200" i="9"/>
  <c r="DW200" i="9" s="1"/>
  <c r="DX201" i="9"/>
  <c r="DW201" i="9" s="1"/>
  <c r="DX202" i="9"/>
  <c r="DW202" i="9" s="1"/>
  <c r="DX203" i="9"/>
  <c r="DW203" i="9" s="1"/>
  <c r="DX204" i="9"/>
  <c r="DW204" i="9" s="1"/>
  <c r="DX205" i="9"/>
  <c r="DW205" i="9" s="1"/>
  <c r="DX206" i="9"/>
  <c r="DW206" i="9" s="1"/>
  <c r="DX207" i="9"/>
  <c r="DW207" i="9" s="1"/>
  <c r="DX208" i="9"/>
  <c r="DW208" i="9" s="1"/>
  <c r="DX209" i="9"/>
  <c r="DW209" i="9" s="1"/>
  <c r="DX210" i="9"/>
  <c r="DW210" i="9" s="1"/>
  <c r="DX211" i="9"/>
  <c r="DW211" i="9" s="1"/>
  <c r="DX212" i="9"/>
  <c r="DW212" i="9" s="1"/>
  <c r="DX213" i="9"/>
  <c r="DW213" i="9" s="1"/>
  <c r="DX214" i="9"/>
  <c r="DW214" i="9" s="1"/>
  <c r="DX215" i="9"/>
  <c r="DW215" i="9" s="1"/>
  <c r="DX216" i="9"/>
  <c r="DW216" i="9" s="1"/>
  <c r="DX217" i="9"/>
  <c r="DW217" i="9" s="1"/>
  <c r="DX218" i="9"/>
  <c r="DW218" i="9" s="1"/>
  <c r="DX219" i="9"/>
  <c r="DW219" i="9" s="1"/>
  <c r="DX220" i="9"/>
  <c r="DW220" i="9" s="1"/>
  <c r="DX221" i="9"/>
  <c r="DW221" i="9" s="1"/>
  <c r="DX222" i="9"/>
  <c r="DW222" i="9" s="1"/>
  <c r="DX223" i="9"/>
  <c r="DW223" i="9" s="1"/>
  <c r="EV9" i="9"/>
  <c r="EU9" i="9" s="1"/>
  <c r="EV10" i="9"/>
  <c r="EU10" i="9" s="1"/>
  <c r="EV11" i="9"/>
  <c r="EU11" i="9" s="1"/>
  <c r="EV12" i="9"/>
  <c r="EU12" i="9" s="1"/>
  <c r="EV13" i="9"/>
  <c r="EU13" i="9" s="1"/>
  <c r="EV14" i="9"/>
  <c r="EU14" i="9" s="1"/>
  <c r="EV15" i="9"/>
  <c r="EU15" i="9" s="1"/>
  <c r="EV16" i="9"/>
  <c r="EU16" i="9" s="1"/>
  <c r="EV17" i="9"/>
  <c r="EU17" i="9" s="1"/>
  <c r="EV18" i="9"/>
  <c r="EU18" i="9" s="1"/>
  <c r="EV19" i="9"/>
  <c r="EU19" i="9" s="1"/>
  <c r="EV20" i="9"/>
  <c r="EU20" i="9" s="1"/>
  <c r="EV21" i="9"/>
  <c r="EU21" i="9" s="1"/>
  <c r="EV22" i="9"/>
  <c r="EU22" i="9" s="1"/>
  <c r="EV23" i="9"/>
  <c r="EU23" i="9" s="1"/>
  <c r="EV24" i="9"/>
  <c r="EU24" i="9" s="1"/>
  <c r="EV25" i="9"/>
  <c r="EU25" i="9" s="1"/>
  <c r="EV26" i="9"/>
  <c r="EU26" i="9" s="1"/>
  <c r="EV27" i="9"/>
  <c r="EU27" i="9" s="1"/>
  <c r="EV28" i="9"/>
  <c r="EU28" i="9" s="1"/>
  <c r="EV29" i="9"/>
  <c r="EU29" i="9" s="1"/>
  <c r="EV30" i="9"/>
  <c r="EU30" i="9" s="1"/>
  <c r="EV31" i="9"/>
  <c r="EU31" i="9" s="1"/>
  <c r="EV32" i="9"/>
  <c r="EU32" i="9" s="1"/>
  <c r="EV33" i="9"/>
  <c r="EU33" i="9" s="1"/>
  <c r="EV34" i="9"/>
  <c r="EU34" i="9" s="1"/>
  <c r="EV35" i="9"/>
  <c r="EU35" i="9" s="1"/>
  <c r="EV36" i="9"/>
  <c r="EU36" i="9" s="1"/>
  <c r="EV37" i="9"/>
  <c r="EU37" i="9" s="1"/>
  <c r="EV38" i="9"/>
  <c r="EU38" i="9" s="1"/>
  <c r="EV39" i="9"/>
  <c r="EU39" i="9" s="1"/>
  <c r="EV40" i="9"/>
  <c r="EU40" i="9" s="1"/>
  <c r="EV41" i="9"/>
  <c r="EU41" i="9" s="1"/>
  <c r="EV42" i="9"/>
  <c r="EU42" i="9" s="1"/>
  <c r="EV43" i="9"/>
  <c r="EU43" i="9" s="1"/>
  <c r="EV44" i="9"/>
  <c r="EU44" i="9" s="1"/>
  <c r="EV45" i="9"/>
  <c r="EU45" i="9" s="1"/>
  <c r="EV46" i="9"/>
  <c r="EU46" i="9" s="1"/>
  <c r="EV47" i="9"/>
  <c r="EU47" i="9" s="1"/>
  <c r="EV48" i="9"/>
  <c r="EU48" i="9" s="1"/>
  <c r="EV49" i="9"/>
  <c r="EU49" i="9" s="1"/>
  <c r="EV50" i="9"/>
  <c r="EU50" i="9" s="1"/>
  <c r="EV51" i="9"/>
  <c r="EU51" i="9" s="1"/>
  <c r="EV52" i="9"/>
  <c r="EU52" i="9" s="1"/>
  <c r="EV53" i="9"/>
  <c r="EU53" i="9" s="1"/>
  <c r="EV54" i="9"/>
  <c r="EU54" i="9" s="1"/>
  <c r="EV55" i="9"/>
  <c r="EU55" i="9" s="1"/>
  <c r="EV56" i="9"/>
  <c r="EU56" i="9" s="1"/>
  <c r="EV57" i="9"/>
  <c r="EU57" i="9" s="1"/>
  <c r="EV58" i="9"/>
  <c r="EU58" i="9" s="1"/>
  <c r="EV59" i="9"/>
  <c r="EU59" i="9" s="1"/>
  <c r="EV60" i="9"/>
  <c r="EU60" i="9" s="1"/>
  <c r="EV61" i="9"/>
  <c r="EU61" i="9" s="1"/>
  <c r="EV62" i="9"/>
  <c r="EU62" i="9" s="1"/>
  <c r="EV63" i="9"/>
  <c r="EU63" i="9" s="1"/>
  <c r="EV64" i="9"/>
  <c r="EU64" i="9" s="1"/>
  <c r="EV65" i="9"/>
  <c r="EU65" i="9" s="1"/>
  <c r="EV66" i="9"/>
  <c r="EU66" i="9" s="1"/>
  <c r="EV67" i="9"/>
  <c r="EU67" i="9" s="1"/>
  <c r="EV68" i="9"/>
  <c r="EU68" i="9" s="1"/>
  <c r="EV69" i="9"/>
  <c r="EU69" i="9" s="1"/>
  <c r="EV70" i="9"/>
  <c r="EU70" i="9" s="1"/>
  <c r="EV71" i="9"/>
  <c r="EU71" i="9" s="1"/>
  <c r="EV72" i="9"/>
  <c r="EU72" i="9" s="1"/>
  <c r="EV73" i="9"/>
  <c r="EU73" i="9" s="1"/>
  <c r="EV74" i="9"/>
  <c r="EU74" i="9" s="1"/>
  <c r="EV75" i="9"/>
  <c r="EU75" i="9" s="1"/>
  <c r="EV76" i="9"/>
  <c r="EU76" i="9" s="1"/>
  <c r="EV77" i="9"/>
  <c r="EU77" i="9" s="1"/>
  <c r="EV78" i="9"/>
  <c r="EU78" i="9" s="1"/>
  <c r="EV79" i="9"/>
  <c r="EU79" i="9" s="1"/>
  <c r="EV80" i="9"/>
  <c r="EU80" i="9" s="1"/>
  <c r="EV81" i="9"/>
  <c r="EU81" i="9" s="1"/>
  <c r="EV82" i="9"/>
  <c r="EU82" i="9" s="1"/>
  <c r="EV83" i="9"/>
  <c r="EU83" i="9" s="1"/>
  <c r="EV84" i="9"/>
  <c r="EU84" i="9" s="1"/>
  <c r="EV85" i="9"/>
  <c r="EU85" i="9" s="1"/>
  <c r="EV86" i="9"/>
  <c r="EU86" i="9" s="1"/>
  <c r="EV87" i="9"/>
  <c r="EU87" i="9" s="1"/>
  <c r="EV88" i="9"/>
  <c r="EU88" i="9" s="1"/>
  <c r="EV89" i="9"/>
  <c r="EU89" i="9" s="1"/>
  <c r="EV90" i="9"/>
  <c r="EU90" i="9" s="1"/>
  <c r="EV91" i="9"/>
  <c r="EU91" i="9" s="1"/>
  <c r="EV92" i="9"/>
  <c r="EU92" i="9" s="1"/>
  <c r="EV93" i="9"/>
  <c r="EU93" i="9" s="1"/>
  <c r="EV94" i="9"/>
  <c r="EU94" i="9" s="1"/>
  <c r="EV95" i="9"/>
  <c r="EU95" i="9" s="1"/>
  <c r="EV96" i="9"/>
  <c r="EU96" i="9" s="1"/>
  <c r="EV97" i="9"/>
  <c r="EU97" i="9" s="1"/>
  <c r="EV98" i="9"/>
  <c r="EU98" i="9" s="1"/>
  <c r="EV99" i="9"/>
  <c r="EU99" i="9" s="1"/>
  <c r="EV100" i="9"/>
  <c r="EU100" i="9" s="1"/>
  <c r="EV101" i="9"/>
  <c r="EU101" i="9" s="1"/>
  <c r="EV102" i="9"/>
  <c r="EU102" i="9" s="1"/>
  <c r="EV103" i="9"/>
  <c r="EU103" i="9" s="1"/>
  <c r="EV104" i="9"/>
  <c r="EU104" i="9" s="1"/>
  <c r="EV105" i="9"/>
  <c r="EU105" i="9" s="1"/>
  <c r="EV106" i="9"/>
  <c r="EU106" i="9" s="1"/>
  <c r="EV107" i="9"/>
  <c r="EU107" i="9" s="1"/>
  <c r="EV108" i="9"/>
  <c r="EU108" i="9" s="1"/>
  <c r="EV109" i="9"/>
  <c r="EU109" i="9" s="1"/>
  <c r="EV110" i="9"/>
  <c r="EU110" i="9" s="1"/>
  <c r="EV111" i="9"/>
  <c r="EU111" i="9" s="1"/>
  <c r="EV112" i="9"/>
  <c r="EU112" i="9" s="1"/>
  <c r="EV113" i="9"/>
  <c r="EU113" i="9" s="1"/>
  <c r="EV114" i="9"/>
  <c r="EU114" i="9" s="1"/>
  <c r="EV115" i="9"/>
  <c r="EU115" i="9" s="1"/>
  <c r="EV116" i="9"/>
  <c r="EU116" i="9" s="1"/>
  <c r="EV117" i="9"/>
  <c r="EU117" i="9" s="1"/>
  <c r="EV118" i="9"/>
  <c r="EU118" i="9" s="1"/>
  <c r="EV119" i="9"/>
  <c r="EU119" i="9" s="1"/>
  <c r="EV120" i="9"/>
  <c r="EU120" i="9" s="1"/>
  <c r="EV121" i="9"/>
  <c r="EU121" i="9" s="1"/>
  <c r="EV122" i="9"/>
  <c r="EU122" i="9" s="1"/>
  <c r="EV123" i="9"/>
  <c r="EU123" i="9" s="1"/>
  <c r="EV124" i="9"/>
  <c r="EU124" i="9" s="1"/>
  <c r="EV125" i="9"/>
  <c r="EU125" i="9" s="1"/>
  <c r="EV126" i="9"/>
  <c r="EU126" i="9" s="1"/>
  <c r="EV127" i="9"/>
  <c r="EU127" i="9" s="1"/>
  <c r="EV128" i="9"/>
  <c r="EU128" i="9" s="1"/>
  <c r="EV129" i="9"/>
  <c r="EU129" i="9" s="1"/>
  <c r="EV130" i="9"/>
  <c r="EU130" i="9" s="1"/>
  <c r="EV131" i="9"/>
  <c r="EU131" i="9" s="1"/>
  <c r="EV132" i="9"/>
  <c r="EU132" i="9" s="1"/>
  <c r="EV133" i="9"/>
  <c r="EU133" i="9" s="1"/>
  <c r="EV134" i="9"/>
  <c r="EU134" i="9" s="1"/>
  <c r="EV135" i="9"/>
  <c r="EU135" i="9" s="1"/>
  <c r="EV136" i="9"/>
  <c r="EU136" i="9" s="1"/>
  <c r="EV137" i="9"/>
  <c r="EU137" i="9" s="1"/>
  <c r="EV138" i="9"/>
  <c r="EU138" i="9" s="1"/>
  <c r="EV139" i="9"/>
  <c r="EU139" i="9" s="1"/>
  <c r="EV140" i="9"/>
  <c r="EU140" i="9" s="1"/>
  <c r="EV141" i="9"/>
  <c r="EU141" i="9" s="1"/>
  <c r="EV142" i="9"/>
  <c r="EU142" i="9" s="1"/>
  <c r="EV143" i="9"/>
  <c r="EU143" i="9" s="1"/>
  <c r="EV144" i="9"/>
  <c r="EU144" i="9" s="1"/>
  <c r="EV145" i="9"/>
  <c r="EU145" i="9" s="1"/>
  <c r="EV146" i="9"/>
  <c r="EU146" i="9" s="1"/>
  <c r="EV147" i="9"/>
  <c r="EU147" i="9" s="1"/>
  <c r="EV148" i="9"/>
  <c r="EU148" i="9" s="1"/>
  <c r="EV149" i="9"/>
  <c r="EU149" i="9" s="1"/>
  <c r="EV150" i="9"/>
  <c r="EU150" i="9" s="1"/>
  <c r="EV151" i="9"/>
  <c r="EU151" i="9" s="1"/>
  <c r="EV152" i="9"/>
  <c r="EU152" i="9" s="1"/>
  <c r="EV153" i="9"/>
  <c r="EU153" i="9" s="1"/>
  <c r="EV154" i="9"/>
  <c r="EU154" i="9" s="1"/>
  <c r="EV155" i="9"/>
  <c r="EU155" i="9" s="1"/>
  <c r="EV156" i="9"/>
  <c r="EU156" i="9" s="1"/>
  <c r="EV157" i="9"/>
  <c r="EU157" i="9" s="1"/>
  <c r="EV158" i="9"/>
  <c r="EU158" i="9" s="1"/>
  <c r="EV159" i="9"/>
  <c r="EU159" i="9" s="1"/>
  <c r="EV160" i="9"/>
  <c r="EU160" i="9" s="1"/>
  <c r="EV161" i="9"/>
  <c r="EU161" i="9" s="1"/>
  <c r="EV162" i="9"/>
  <c r="EU162" i="9" s="1"/>
  <c r="EV163" i="9"/>
  <c r="EU163" i="9" s="1"/>
  <c r="EV164" i="9"/>
  <c r="EU164" i="9" s="1"/>
  <c r="EV165" i="9"/>
  <c r="EU165" i="9" s="1"/>
  <c r="EV166" i="9"/>
  <c r="EU166" i="9" s="1"/>
  <c r="EV167" i="9"/>
  <c r="EU167" i="9" s="1"/>
  <c r="EV168" i="9"/>
  <c r="EU168" i="9" s="1"/>
  <c r="EV169" i="9"/>
  <c r="EU169" i="9" s="1"/>
  <c r="EV170" i="9"/>
  <c r="EU170" i="9" s="1"/>
  <c r="EV171" i="9"/>
  <c r="EU171" i="9" s="1"/>
  <c r="EV172" i="9"/>
  <c r="EU172" i="9" s="1"/>
  <c r="EV173" i="9"/>
  <c r="EU173" i="9" s="1"/>
  <c r="EV174" i="9"/>
  <c r="EU174" i="9" s="1"/>
  <c r="EV175" i="9"/>
  <c r="EU175" i="9" s="1"/>
  <c r="EV176" i="9"/>
  <c r="EU176" i="9" s="1"/>
  <c r="EV177" i="9"/>
  <c r="EU177" i="9" s="1"/>
  <c r="EV178" i="9"/>
  <c r="EU178" i="9" s="1"/>
  <c r="EV179" i="9"/>
  <c r="EU179" i="9" s="1"/>
  <c r="EV180" i="9"/>
  <c r="EU180" i="9" s="1"/>
  <c r="EV181" i="9"/>
  <c r="EU181" i="9" s="1"/>
  <c r="EV182" i="9"/>
  <c r="EU182" i="9" s="1"/>
  <c r="EV183" i="9"/>
  <c r="EU183" i="9" s="1"/>
  <c r="EV184" i="9"/>
  <c r="EU184" i="9" s="1"/>
  <c r="EV185" i="9"/>
  <c r="EU185" i="9" s="1"/>
  <c r="EV186" i="9"/>
  <c r="EU186" i="9" s="1"/>
  <c r="EV187" i="9"/>
  <c r="EU187" i="9" s="1"/>
  <c r="EV188" i="9"/>
  <c r="EU188" i="9" s="1"/>
  <c r="EV189" i="9"/>
  <c r="EU189" i="9" s="1"/>
  <c r="EV190" i="9"/>
  <c r="EU190" i="9" s="1"/>
  <c r="EV191" i="9"/>
  <c r="EU191" i="9" s="1"/>
  <c r="EV192" i="9"/>
  <c r="EU192" i="9" s="1"/>
  <c r="EV193" i="9"/>
  <c r="EU193" i="9" s="1"/>
  <c r="EV194" i="9"/>
  <c r="EU194" i="9" s="1"/>
  <c r="EV195" i="9"/>
  <c r="EU195" i="9" s="1"/>
  <c r="EV196" i="9"/>
  <c r="EU196" i="9" s="1"/>
  <c r="EV197" i="9"/>
  <c r="EU197" i="9" s="1"/>
  <c r="EV198" i="9"/>
  <c r="EU198" i="9" s="1"/>
  <c r="EV199" i="9"/>
  <c r="EU199" i="9" s="1"/>
  <c r="EV200" i="9"/>
  <c r="EU200" i="9" s="1"/>
  <c r="EV201" i="9"/>
  <c r="EU201" i="9" s="1"/>
  <c r="EV202" i="9"/>
  <c r="EU202" i="9" s="1"/>
  <c r="EV203" i="9"/>
  <c r="EU203" i="9" s="1"/>
  <c r="EV204" i="9"/>
  <c r="EU204" i="9" s="1"/>
  <c r="EV205" i="9"/>
  <c r="EU205" i="9" s="1"/>
  <c r="EV206" i="9"/>
  <c r="EU206" i="9" s="1"/>
  <c r="EV207" i="9"/>
  <c r="EU207" i="9" s="1"/>
  <c r="EV208" i="9"/>
  <c r="EU208" i="9" s="1"/>
  <c r="EV209" i="9"/>
  <c r="EU209" i="9" s="1"/>
  <c r="EV210" i="9"/>
  <c r="EU210" i="9" s="1"/>
  <c r="EV211" i="9"/>
  <c r="EU211" i="9" s="1"/>
  <c r="EV212" i="9"/>
  <c r="EU212" i="9" s="1"/>
  <c r="EV213" i="9"/>
  <c r="EU213" i="9" s="1"/>
  <c r="EV214" i="9"/>
  <c r="EU214" i="9" s="1"/>
  <c r="EV215" i="9"/>
  <c r="EU215" i="9" s="1"/>
  <c r="EV216" i="9"/>
  <c r="EU216" i="9" s="1"/>
  <c r="EV217" i="9"/>
  <c r="EU217" i="9" s="1"/>
  <c r="EV218" i="9"/>
  <c r="EU218" i="9" s="1"/>
  <c r="EV219" i="9"/>
  <c r="EU219" i="9" s="1"/>
  <c r="EV220" i="9"/>
  <c r="EU220" i="9" s="1"/>
  <c r="EV221" i="9"/>
  <c r="EU221" i="9" s="1"/>
  <c r="EV222" i="9"/>
  <c r="EU222" i="9" s="1"/>
  <c r="EV223" i="9"/>
  <c r="EU223" i="9" s="1"/>
  <c r="GX9" i="9"/>
  <c r="GW9" i="9" s="1"/>
  <c r="GX10" i="9"/>
  <c r="GW10" i="9" s="1"/>
  <c r="GX11" i="9"/>
  <c r="GW11" i="9" s="1"/>
  <c r="GX12" i="9"/>
  <c r="GW12" i="9" s="1"/>
  <c r="GX13" i="9"/>
  <c r="GW13" i="9" s="1"/>
  <c r="GX14" i="9"/>
  <c r="GW14" i="9" s="1"/>
  <c r="GX15" i="9"/>
  <c r="GW15" i="9" s="1"/>
  <c r="GX16" i="9"/>
  <c r="GW16" i="9" s="1"/>
  <c r="GX17" i="9"/>
  <c r="GW17" i="9" s="1"/>
  <c r="GX18" i="9"/>
  <c r="GW18" i="9" s="1"/>
  <c r="GX19" i="9"/>
  <c r="GW19" i="9" s="1"/>
  <c r="GX20" i="9"/>
  <c r="GW20" i="9" s="1"/>
  <c r="GX21" i="9"/>
  <c r="GW21" i="9" s="1"/>
  <c r="GX22" i="9"/>
  <c r="GW22" i="9" s="1"/>
  <c r="GX23" i="9"/>
  <c r="GW23" i="9" s="1"/>
  <c r="GX24" i="9"/>
  <c r="GW24" i="9" s="1"/>
  <c r="GX25" i="9"/>
  <c r="GW25" i="9" s="1"/>
  <c r="GX26" i="9"/>
  <c r="GW26" i="9" s="1"/>
  <c r="GX27" i="9"/>
  <c r="GW27" i="9" s="1"/>
  <c r="GX28" i="9"/>
  <c r="GW28" i="9" s="1"/>
  <c r="GX29" i="9"/>
  <c r="GW29" i="9" s="1"/>
  <c r="GX30" i="9"/>
  <c r="GW30" i="9" s="1"/>
  <c r="GX31" i="9"/>
  <c r="GW31" i="9" s="1"/>
  <c r="GX32" i="9"/>
  <c r="GW32" i="9" s="1"/>
  <c r="GX33" i="9"/>
  <c r="GW33" i="9" s="1"/>
  <c r="GX34" i="9"/>
  <c r="GW34" i="9" s="1"/>
  <c r="GX35" i="9"/>
  <c r="GW35" i="9" s="1"/>
  <c r="GX36" i="9"/>
  <c r="GW36" i="9" s="1"/>
  <c r="GX37" i="9"/>
  <c r="GW37" i="9" s="1"/>
  <c r="GX38" i="9"/>
  <c r="GW38" i="9" s="1"/>
  <c r="GX39" i="9"/>
  <c r="GW39" i="9" s="1"/>
  <c r="GX40" i="9"/>
  <c r="GW40" i="9" s="1"/>
  <c r="GX41" i="9"/>
  <c r="GW41" i="9" s="1"/>
  <c r="GX42" i="9"/>
  <c r="GW42" i="9" s="1"/>
  <c r="GX43" i="9"/>
  <c r="GW43" i="9" s="1"/>
  <c r="GX44" i="9"/>
  <c r="GW44" i="9" s="1"/>
  <c r="GX45" i="9"/>
  <c r="GW45" i="9" s="1"/>
  <c r="GX46" i="9"/>
  <c r="GW46" i="9" s="1"/>
  <c r="GX47" i="9"/>
  <c r="GW47" i="9" s="1"/>
  <c r="GX48" i="9"/>
  <c r="GW48" i="9" s="1"/>
  <c r="GX49" i="9"/>
  <c r="GW49" i="9" s="1"/>
  <c r="GX50" i="9"/>
  <c r="GW50" i="9" s="1"/>
  <c r="GX51" i="9"/>
  <c r="GW51" i="9" s="1"/>
  <c r="GX52" i="9"/>
  <c r="GW52" i="9" s="1"/>
  <c r="GX53" i="9"/>
  <c r="GW53" i="9" s="1"/>
  <c r="GX54" i="9"/>
  <c r="GW54" i="9" s="1"/>
  <c r="GX55" i="9"/>
  <c r="GW55" i="9" s="1"/>
  <c r="GX56" i="9"/>
  <c r="GW56" i="9" s="1"/>
  <c r="GX57" i="9"/>
  <c r="GW57" i="9" s="1"/>
  <c r="GX58" i="9"/>
  <c r="GW58" i="9" s="1"/>
  <c r="GX59" i="9"/>
  <c r="GW59" i="9" s="1"/>
  <c r="GX60" i="9"/>
  <c r="GW60" i="9" s="1"/>
  <c r="GX61" i="9"/>
  <c r="GW61" i="9" s="1"/>
  <c r="GX62" i="9"/>
  <c r="GW62" i="9" s="1"/>
  <c r="GX63" i="9"/>
  <c r="GW63" i="9" s="1"/>
  <c r="GX64" i="9"/>
  <c r="GW64" i="9" s="1"/>
  <c r="GX65" i="9"/>
  <c r="GW65" i="9" s="1"/>
  <c r="GX66" i="9"/>
  <c r="GW66" i="9" s="1"/>
  <c r="GX67" i="9"/>
  <c r="GW67" i="9" s="1"/>
  <c r="GX68" i="9"/>
  <c r="GW68" i="9" s="1"/>
  <c r="GX69" i="9"/>
  <c r="GW69" i="9" s="1"/>
  <c r="GX70" i="9"/>
  <c r="GW70" i="9" s="1"/>
  <c r="GX71" i="9"/>
  <c r="GW71" i="9" s="1"/>
  <c r="GX72" i="9"/>
  <c r="GW72" i="9" s="1"/>
  <c r="GX73" i="9"/>
  <c r="GW73" i="9" s="1"/>
  <c r="GX74" i="9"/>
  <c r="GW74" i="9" s="1"/>
  <c r="GX75" i="9"/>
  <c r="GW75" i="9" s="1"/>
  <c r="GX76" i="9"/>
  <c r="GW76" i="9" s="1"/>
  <c r="GX77" i="9"/>
  <c r="GW77" i="9" s="1"/>
  <c r="GX78" i="9"/>
  <c r="GW78" i="9" s="1"/>
  <c r="GX79" i="9"/>
  <c r="GW79" i="9" s="1"/>
  <c r="GX80" i="9"/>
  <c r="GW80" i="9" s="1"/>
  <c r="GX81" i="9"/>
  <c r="GW81" i="9" s="1"/>
  <c r="GX82" i="9"/>
  <c r="GW82" i="9" s="1"/>
  <c r="GX83" i="9"/>
  <c r="GW83" i="9" s="1"/>
  <c r="GX84" i="9"/>
  <c r="GW84" i="9" s="1"/>
  <c r="GX85" i="9"/>
  <c r="GW85" i="9" s="1"/>
  <c r="GX86" i="9"/>
  <c r="GW86" i="9" s="1"/>
  <c r="GX87" i="9"/>
  <c r="GW87" i="9" s="1"/>
  <c r="GX88" i="9"/>
  <c r="GW88" i="9" s="1"/>
  <c r="GX89" i="9"/>
  <c r="GW89" i="9" s="1"/>
  <c r="GX90" i="9"/>
  <c r="GW90" i="9" s="1"/>
  <c r="GX91" i="9"/>
  <c r="GW91" i="9" s="1"/>
  <c r="GX92" i="9"/>
  <c r="GW92" i="9" s="1"/>
  <c r="GX93" i="9"/>
  <c r="GW93" i="9" s="1"/>
  <c r="GX94" i="9"/>
  <c r="GW94" i="9" s="1"/>
  <c r="GX95" i="9"/>
  <c r="GW95" i="9" s="1"/>
  <c r="GX96" i="9"/>
  <c r="GW96" i="9" s="1"/>
  <c r="GX97" i="9"/>
  <c r="GW97" i="9" s="1"/>
  <c r="GX98" i="9"/>
  <c r="GW98" i="9" s="1"/>
  <c r="GX99" i="9"/>
  <c r="GW99" i="9" s="1"/>
  <c r="GX100" i="9"/>
  <c r="GW100" i="9" s="1"/>
  <c r="GX101" i="9"/>
  <c r="GW101" i="9" s="1"/>
  <c r="GX102" i="9"/>
  <c r="GW102" i="9" s="1"/>
  <c r="GX103" i="9"/>
  <c r="GW103" i="9" s="1"/>
  <c r="GX104" i="9"/>
  <c r="GW104" i="9" s="1"/>
  <c r="GX105" i="9"/>
  <c r="GW105" i="9" s="1"/>
  <c r="GX106" i="9"/>
  <c r="GW106" i="9" s="1"/>
  <c r="GX107" i="9"/>
  <c r="GW107" i="9" s="1"/>
  <c r="GX108" i="9"/>
  <c r="GW108" i="9" s="1"/>
  <c r="GX109" i="9"/>
  <c r="GW109" i="9" s="1"/>
  <c r="GX110" i="9"/>
  <c r="GW110" i="9" s="1"/>
  <c r="GX111" i="9"/>
  <c r="GW111" i="9" s="1"/>
  <c r="GX112" i="9"/>
  <c r="GW112" i="9" s="1"/>
  <c r="GX113" i="9"/>
  <c r="GW113" i="9" s="1"/>
  <c r="GX114" i="9"/>
  <c r="GW114" i="9" s="1"/>
  <c r="GX115" i="9"/>
  <c r="GW115" i="9" s="1"/>
  <c r="GX116" i="9"/>
  <c r="GW116" i="9" s="1"/>
  <c r="GX117" i="9"/>
  <c r="GW117" i="9" s="1"/>
  <c r="GX118" i="9"/>
  <c r="GW118" i="9" s="1"/>
  <c r="GX119" i="9"/>
  <c r="GW119" i="9" s="1"/>
  <c r="GX120" i="9"/>
  <c r="GW120" i="9" s="1"/>
  <c r="GX121" i="9"/>
  <c r="GW121" i="9" s="1"/>
  <c r="GX122" i="9"/>
  <c r="GW122" i="9" s="1"/>
  <c r="GX123" i="9"/>
  <c r="GW123" i="9" s="1"/>
  <c r="GX124" i="9"/>
  <c r="GW124" i="9" s="1"/>
  <c r="GX125" i="9"/>
  <c r="GW125" i="9" s="1"/>
  <c r="GX126" i="9"/>
  <c r="GW126" i="9" s="1"/>
  <c r="GX127" i="9"/>
  <c r="GW127" i="9" s="1"/>
  <c r="GX128" i="9"/>
  <c r="GW128" i="9" s="1"/>
  <c r="GX129" i="9"/>
  <c r="GW129" i="9" s="1"/>
  <c r="GX130" i="9"/>
  <c r="GW130" i="9" s="1"/>
  <c r="GX131" i="9"/>
  <c r="GW131" i="9" s="1"/>
  <c r="GX132" i="9"/>
  <c r="GW132" i="9" s="1"/>
  <c r="GX133" i="9"/>
  <c r="GW133" i="9" s="1"/>
  <c r="GX134" i="9"/>
  <c r="GW134" i="9" s="1"/>
  <c r="GX135" i="9"/>
  <c r="GW135" i="9" s="1"/>
  <c r="GX136" i="9"/>
  <c r="GW136" i="9" s="1"/>
  <c r="GX137" i="9"/>
  <c r="GW137" i="9" s="1"/>
  <c r="GX138" i="9"/>
  <c r="GW138" i="9" s="1"/>
  <c r="GX139" i="9"/>
  <c r="GW139" i="9" s="1"/>
  <c r="GX140" i="9"/>
  <c r="GW140" i="9" s="1"/>
  <c r="GX141" i="9"/>
  <c r="GW141" i="9" s="1"/>
  <c r="GX142" i="9"/>
  <c r="GW142" i="9" s="1"/>
  <c r="GX143" i="9"/>
  <c r="GW143" i="9" s="1"/>
  <c r="GX144" i="9"/>
  <c r="GW144" i="9" s="1"/>
  <c r="GX145" i="9"/>
  <c r="GW145" i="9" s="1"/>
  <c r="GX146" i="9"/>
  <c r="GW146" i="9" s="1"/>
  <c r="GX147" i="9"/>
  <c r="GW147" i="9" s="1"/>
  <c r="GX148" i="9"/>
  <c r="GW148" i="9" s="1"/>
  <c r="GX149" i="9"/>
  <c r="GW149" i="9" s="1"/>
  <c r="GX150" i="9"/>
  <c r="GW150" i="9" s="1"/>
  <c r="GX151" i="9"/>
  <c r="GW151" i="9" s="1"/>
  <c r="GX152" i="9"/>
  <c r="GW152" i="9" s="1"/>
  <c r="GX153" i="9"/>
  <c r="GW153" i="9" s="1"/>
  <c r="GX154" i="9"/>
  <c r="GW154" i="9" s="1"/>
  <c r="GX155" i="9"/>
  <c r="GW155" i="9" s="1"/>
  <c r="GX156" i="9"/>
  <c r="GW156" i="9" s="1"/>
  <c r="GX157" i="9"/>
  <c r="GW157" i="9" s="1"/>
  <c r="GX158" i="9"/>
  <c r="GW158" i="9" s="1"/>
  <c r="GX159" i="9"/>
  <c r="GW159" i="9" s="1"/>
  <c r="GX160" i="9"/>
  <c r="GW160" i="9" s="1"/>
  <c r="GX161" i="9"/>
  <c r="GW161" i="9" s="1"/>
  <c r="GX162" i="9"/>
  <c r="GW162" i="9" s="1"/>
  <c r="GX163" i="9"/>
  <c r="GW163" i="9" s="1"/>
  <c r="GX164" i="9"/>
  <c r="GW164" i="9" s="1"/>
  <c r="GX165" i="9"/>
  <c r="GW165" i="9" s="1"/>
  <c r="GX166" i="9"/>
  <c r="GW166" i="9" s="1"/>
  <c r="GX167" i="9"/>
  <c r="GW167" i="9" s="1"/>
  <c r="GX168" i="9"/>
  <c r="GW168" i="9" s="1"/>
  <c r="GX169" i="9"/>
  <c r="GW169" i="9" s="1"/>
  <c r="GX170" i="9"/>
  <c r="GW170" i="9" s="1"/>
  <c r="GX171" i="9"/>
  <c r="GW171" i="9" s="1"/>
  <c r="GX172" i="9"/>
  <c r="GW172" i="9" s="1"/>
  <c r="GX173" i="9"/>
  <c r="GW173" i="9" s="1"/>
  <c r="GX174" i="9"/>
  <c r="GW174" i="9" s="1"/>
  <c r="GX175" i="9"/>
  <c r="GW175" i="9" s="1"/>
  <c r="GX176" i="9"/>
  <c r="GW176" i="9" s="1"/>
  <c r="GX177" i="9"/>
  <c r="GW177" i="9" s="1"/>
  <c r="GX178" i="9"/>
  <c r="GW178" i="9" s="1"/>
  <c r="GX179" i="9"/>
  <c r="GW179" i="9" s="1"/>
  <c r="GX180" i="9"/>
  <c r="GW180" i="9" s="1"/>
  <c r="GX181" i="9"/>
  <c r="GW181" i="9" s="1"/>
  <c r="GX182" i="9"/>
  <c r="GW182" i="9" s="1"/>
  <c r="GX183" i="9"/>
  <c r="GW183" i="9" s="1"/>
  <c r="GX184" i="9"/>
  <c r="GW184" i="9" s="1"/>
  <c r="GX185" i="9"/>
  <c r="GW185" i="9" s="1"/>
  <c r="GX186" i="9"/>
  <c r="GW186" i="9" s="1"/>
  <c r="GX187" i="9"/>
  <c r="GW187" i="9" s="1"/>
  <c r="GX188" i="9"/>
  <c r="GW188" i="9" s="1"/>
  <c r="GX189" i="9"/>
  <c r="GW189" i="9" s="1"/>
  <c r="GX190" i="9"/>
  <c r="GW190" i="9" s="1"/>
  <c r="GX191" i="9"/>
  <c r="GW191" i="9" s="1"/>
  <c r="GX192" i="9"/>
  <c r="GW192" i="9" s="1"/>
  <c r="GX193" i="9"/>
  <c r="GW193" i="9" s="1"/>
  <c r="GX194" i="9"/>
  <c r="GW194" i="9" s="1"/>
  <c r="GX195" i="9"/>
  <c r="GW195" i="9" s="1"/>
  <c r="GX196" i="9"/>
  <c r="GW196" i="9" s="1"/>
  <c r="GX197" i="9"/>
  <c r="GW197" i="9" s="1"/>
  <c r="GX198" i="9"/>
  <c r="GW198" i="9" s="1"/>
  <c r="GX199" i="9"/>
  <c r="GW199" i="9" s="1"/>
  <c r="GX200" i="9"/>
  <c r="GW200" i="9" s="1"/>
  <c r="GX201" i="9"/>
  <c r="GW201" i="9" s="1"/>
  <c r="GX202" i="9"/>
  <c r="GW202" i="9" s="1"/>
  <c r="GX203" i="9"/>
  <c r="GW203" i="9" s="1"/>
  <c r="GX204" i="9"/>
  <c r="GW204" i="9" s="1"/>
  <c r="GX205" i="9"/>
  <c r="GW205" i="9" s="1"/>
  <c r="GX206" i="9"/>
  <c r="GW206" i="9" s="1"/>
  <c r="GX207" i="9"/>
  <c r="GW207" i="9" s="1"/>
  <c r="GX208" i="9"/>
  <c r="GW208" i="9" s="1"/>
  <c r="GX209" i="9"/>
  <c r="GW209" i="9" s="1"/>
  <c r="GX210" i="9"/>
  <c r="GW210" i="9" s="1"/>
  <c r="GX211" i="9"/>
  <c r="GW211" i="9" s="1"/>
  <c r="GX212" i="9"/>
  <c r="GW212" i="9" s="1"/>
  <c r="GX213" i="9"/>
  <c r="GW213" i="9" s="1"/>
  <c r="GX214" i="9"/>
  <c r="GW214" i="9" s="1"/>
  <c r="GX215" i="9"/>
  <c r="GW215" i="9" s="1"/>
  <c r="GX216" i="9"/>
  <c r="GW216" i="9" s="1"/>
  <c r="GX217" i="9"/>
  <c r="GW217" i="9" s="1"/>
  <c r="GX218" i="9"/>
  <c r="GW218" i="9" s="1"/>
  <c r="GX219" i="9"/>
  <c r="GW219" i="9" s="1"/>
  <c r="GX220" i="9"/>
  <c r="GW220" i="9" s="1"/>
  <c r="GX221" i="9"/>
  <c r="GW221" i="9" s="1"/>
  <c r="GX222" i="9"/>
  <c r="GW222" i="9" s="1"/>
  <c r="GX223" i="9"/>
  <c r="GW223" i="9" s="1"/>
  <c r="HD9" i="9"/>
  <c r="HC9" i="9" s="1"/>
  <c r="HD10" i="9"/>
  <c r="HC10" i="9" s="1"/>
  <c r="HD11" i="9"/>
  <c r="HC11" i="9" s="1"/>
  <c r="HD12" i="9"/>
  <c r="HC12" i="9" s="1"/>
  <c r="HD13" i="9"/>
  <c r="HC13" i="9" s="1"/>
  <c r="HD14" i="9"/>
  <c r="HC14" i="9" s="1"/>
  <c r="HD15" i="9"/>
  <c r="HC15" i="9" s="1"/>
  <c r="HD16" i="9"/>
  <c r="HC16" i="9" s="1"/>
  <c r="HD17" i="9"/>
  <c r="HC17" i="9" s="1"/>
  <c r="HD18" i="9"/>
  <c r="HC18" i="9" s="1"/>
  <c r="HD19" i="9"/>
  <c r="HC19" i="9" s="1"/>
  <c r="HD20" i="9"/>
  <c r="HC20" i="9" s="1"/>
  <c r="HD21" i="9"/>
  <c r="HC21" i="9" s="1"/>
  <c r="HD22" i="9"/>
  <c r="HC22" i="9" s="1"/>
  <c r="HD23" i="9"/>
  <c r="HC23" i="9" s="1"/>
  <c r="HD24" i="9"/>
  <c r="HC24" i="9" s="1"/>
  <c r="HD25" i="9"/>
  <c r="HC25" i="9" s="1"/>
  <c r="HD26" i="9"/>
  <c r="HC26" i="9" s="1"/>
  <c r="HD27" i="9"/>
  <c r="HC27" i="9" s="1"/>
  <c r="HD28" i="9"/>
  <c r="HC28" i="9" s="1"/>
  <c r="HD29" i="9"/>
  <c r="HC29" i="9" s="1"/>
  <c r="HD30" i="9"/>
  <c r="HC30" i="9" s="1"/>
  <c r="HD31" i="9"/>
  <c r="HC31" i="9" s="1"/>
  <c r="HD32" i="9"/>
  <c r="HC32" i="9" s="1"/>
  <c r="HD33" i="9"/>
  <c r="HC33" i="9" s="1"/>
  <c r="HD34" i="9"/>
  <c r="HC34" i="9" s="1"/>
  <c r="HD35" i="9"/>
  <c r="HC35" i="9" s="1"/>
  <c r="HD36" i="9"/>
  <c r="HC36" i="9" s="1"/>
  <c r="HD37" i="9"/>
  <c r="HC37" i="9" s="1"/>
  <c r="HD38" i="9"/>
  <c r="HC38" i="9" s="1"/>
  <c r="HD39" i="9"/>
  <c r="HC39" i="9" s="1"/>
  <c r="HD40" i="9"/>
  <c r="HC40" i="9" s="1"/>
  <c r="HD41" i="9"/>
  <c r="HC41" i="9" s="1"/>
  <c r="HD42" i="9"/>
  <c r="HC42" i="9" s="1"/>
  <c r="HD43" i="9"/>
  <c r="HC43" i="9" s="1"/>
  <c r="HD44" i="9"/>
  <c r="HC44" i="9" s="1"/>
  <c r="HD45" i="9"/>
  <c r="HC45" i="9" s="1"/>
  <c r="HD46" i="9"/>
  <c r="HC46" i="9" s="1"/>
  <c r="HD47" i="9"/>
  <c r="HC47" i="9" s="1"/>
  <c r="HD48" i="9"/>
  <c r="HC48" i="9" s="1"/>
  <c r="HD49" i="9"/>
  <c r="HC49" i="9" s="1"/>
  <c r="HD50" i="9"/>
  <c r="HC50" i="9" s="1"/>
  <c r="HD51" i="9"/>
  <c r="HC51" i="9" s="1"/>
  <c r="HD52" i="9"/>
  <c r="HC52" i="9" s="1"/>
  <c r="HD53" i="9"/>
  <c r="HC53" i="9" s="1"/>
  <c r="HD54" i="9"/>
  <c r="HC54" i="9" s="1"/>
  <c r="HD55" i="9"/>
  <c r="HC55" i="9" s="1"/>
  <c r="HD56" i="9"/>
  <c r="HC56" i="9" s="1"/>
  <c r="HD57" i="9"/>
  <c r="HC57" i="9" s="1"/>
  <c r="HD58" i="9"/>
  <c r="HC58" i="9" s="1"/>
  <c r="HD59" i="9"/>
  <c r="HC59" i="9" s="1"/>
  <c r="HD60" i="9"/>
  <c r="HC60" i="9" s="1"/>
  <c r="HD61" i="9"/>
  <c r="HC61" i="9" s="1"/>
  <c r="HD62" i="9"/>
  <c r="HC62" i="9" s="1"/>
  <c r="HD63" i="9"/>
  <c r="HC63" i="9" s="1"/>
  <c r="HD64" i="9"/>
  <c r="HC64" i="9" s="1"/>
  <c r="HD65" i="9"/>
  <c r="HC65" i="9" s="1"/>
  <c r="HD66" i="9"/>
  <c r="HC66" i="9" s="1"/>
  <c r="HD67" i="9"/>
  <c r="HC67" i="9" s="1"/>
  <c r="HD68" i="9"/>
  <c r="HC68" i="9" s="1"/>
  <c r="HD69" i="9"/>
  <c r="HC69" i="9" s="1"/>
  <c r="HD70" i="9"/>
  <c r="HC70" i="9" s="1"/>
  <c r="HD71" i="9"/>
  <c r="HC71" i="9" s="1"/>
  <c r="HD72" i="9"/>
  <c r="HC72" i="9" s="1"/>
  <c r="HD73" i="9"/>
  <c r="HC73" i="9" s="1"/>
  <c r="HD74" i="9"/>
  <c r="HC74" i="9" s="1"/>
  <c r="HD75" i="9"/>
  <c r="HC75" i="9" s="1"/>
  <c r="HD76" i="9"/>
  <c r="HC76" i="9" s="1"/>
  <c r="HD77" i="9"/>
  <c r="HC77" i="9" s="1"/>
  <c r="HD78" i="9"/>
  <c r="HC78" i="9" s="1"/>
  <c r="HD79" i="9"/>
  <c r="HC79" i="9" s="1"/>
  <c r="HD80" i="9"/>
  <c r="HC80" i="9" s="1"/>
  <c r="HD81" i="9"/>
  <c r="HC81" i="9" s="1"/>
  <c r="HD82" i="9"/>
  <c r="HC82" i="9" s="1"/>
  <c r="HD83" i="9"/>
  <c r="HC83" i="9" s="1"/>
  <c r="HD84" i="9"/>
  <c r="HC84" i="9" s="1"/>
  <c r="HD85" i="9"/>
  <c r="HC85" i="9" s="1"/>
  <c r="HD86" i="9"/>
  <c r="HC86" i="9" s="1"/>
  <c r="HD87" i="9"/>
  <c r="HC87" i="9" s="1"/>
  <c r="HD88" i="9"/>
  <c r="HC88" i="9" s="1"/>
  <c r="HD89" i="9"/>
  <c r="HC89" i="9" s="1"/>
  <c r="HD90" i="9"/>
  <c r="HC90" i="9" s="1"/>
  <c r="HD91" i="9"/>
  <c r="HC91" i="9" s="1"/>
  <c r="HD92" i="9"/>
  <c r="HC92" i="9" s="1"/>
  <c r="HD93" i="9"/>
  <c r="HC93" i="9" s="1"/>
  <c r="HD94" i="9"/>
  <c r="HC94" i="9" s="1"/>
  <c r="HD95" i="9"/>
  <c r="HC95" i="9" s="1"/>
  <c r="HD96" i="9"/>
  <c r="HC96" i="9" s="1"/>
  <c r="HD97" i="9"/>
  <c r="HC97" i="9" s="1"/>
  <c r="HD98" i="9"/>
  <c r="HC98" i="9" s="1"/>
  <c r="HD99" i="9"/>
  <c r="HC99" i="9" s="1"/>
  <c r="HD100" i="9"/>
  <c r="HC100" i="9" s="1"/>
  <c r="HD101" i="9"/>
  <c r="HC101" i="9" s="1"/>
  <c r="HD102" i="9"/>
  <c r="HC102" i="9" s="1"/>
  <c r="HD103" i="9"/>
  <c r="HC103" i="9" s="1"/>
  <c r="HD104" i="9"/>
  <c r="HC104" i="9" s="1"/>
  <c r="HD105" i="9"/>
  <c r="HC105" i="9" s="1"/>
  <c r="HD106" i="9"/>
  <c r="HC106" i="9" s="1"/>
  <c r="HD107" i="9"/>
  <c r="HC107" i="9" s="1"/>
  <c r="HD108" i="9"/>
  <c r="HC108" i="9" s="1"/>
  <c r="HD109" i="9"/>
  <c r="HC109" i="9" s="1"/>
  <c r="HD110" i="9"/>
  <c r="HC110" i="9" s="1"/>
  <c r="HD111" i="9"/>
  <c r="HC111" i="9" s="1"/>
  <c r="HD112" i="9"/>
  <c r="HC112" i="9" s="1"/>
  <c r="HD113" i="9"/>
  <c r="HC113" i="9" s="1"/>
  <c r="HD114" i="9"/>
  <c r="HC114" i="9" s="1"/>
  <c r="HD115" i="9"/>
  <c r="HC115" i="9" s="1"/>
  <c r="HD116" i="9"/>
  <c r="HC116" i="9" s="1"/>
  <c r="HD117" i="9"/>
  <c r="HC117" i="9" s="1"/>
  <c r="HD118" i="9"/>
  <c r="HC118" i="9" s="1"/>
  <c r="HD119" i="9"/>
  <c r="HC119" i="9" s="1"/>
  <c r="HD120" i="9"/>
  <c r="HC120" i="9" s="1"/>
  <c r="HD121" i="9"/>
  <c r="HC121" i="9" s="1"/>
  <c r="HD122" i="9"/>
  <c r="HC122" i="9" s="1"/>
  <c r="HD123" i="9"/>
  <c r="HC123" i="9" s="1"/>
  <c r="HD124" i="9"/>
  <c r="HC124" i="9" s="1"/>
  <c r="HD125" i="9"/>
  <c r="HC125" i="9" s="1"/>
  <c r="HD126" i="9"/>
  <c r="HC126" i="9" s="1"/>
  <c r="HD127" i="9"/>
  <c r="HC127" i="9" s="1"/>
  <c r="HD128" i="9"/>
  <c r="HC128" i="9" s="1"/>
  <c r="HD129" i="9"/>
  <c r="HC129" i="9" s="1"/>
  <c r="HD130" i="9"/>
  <c r="HC130" i="9" s="1"/>
  <c r="HD131" i="9"/>
  <c r="HC131" i="9" s="1"/>
  <c r="HD132" i="9"/>
  <c r="HC132" i="9" s="1"/>
  <c r="HD133" i="9"/>
  <c r="HC133" i="9" s="1"/>
  <c r="HD134" i="9"/>
  <c r="HC134" i="9" s="1"/>
  <c r="HD135" i="9"/>
  <c r="HC135" i="9" s="1"/>
  <c r="HD136" i="9"/>
  <c r="HC136" i="9" s="1"/>
  <c r="HD137" i="9"/>
  <c r="HC137" i="9" s="1"/>
  <c r="HD138" i="9"/>
  <c r="HC138" i="9" s="1"/>
  <c r="HD139" i="9"/>
  <c r="HC139" i="9" s="1"/>
  <c r="HD140" i="9"/>
  <c r="HC140" i="9" s="1"/>
  <c r="HD141" i="9"/>
  <c r="HC141" i="9" s="1"/>
  <c r="HD142" i="9"/>
  <c r="HC142" i="9" s="1"/>
  <c r="HD143" i="9"/>
  <c r="HC143" i="9" s="1"/>
  <c r="HD144" i="9"/>
  <c r="HC144" i="9" s="1"/>
  <c r="HD145" i="9"/>
  <c r="HC145" i="9" s="1"/>
  <c r="HD146" i="9"/>
  <c r="HC146" i="9" s="1"/>
  <c r="HD147" i="9"/>
  <c r="HC147" i="9" s="1"/>
  <c r="HD148" i="9"/>
  <c r="HC148" i="9" s="1"/>
  <c r="HD149" i="9"/>
  <c r="HC149" i="9" s="1"/>
  <c r="HD150" i="9"/>
  <c r="HC150" i="9" s="1"/>
  <c r="HD151" i="9"/>
  <c r="HC151" i="9" s="1"/>
  <c r="HD152" i="9"/>
  <c r="HC152" i="9" s="1"/>
  <c r="HD153" i="9"/>
  <c r="HC153" i="9" s="1"/>
  <c r="HD154" i="9"/>
  <c r="HC154" i="9" s="1"/>
  <c r="HD155" i="9"/>
  <c r="HC155" i="9" s="1"/>
  <c r="HD156" i="9"/>
  <c r="HC156" i="9" s="1"/>
  <c r="HD157" i="9"/>
  <c r="HC157" i="9" s="1"/>
  <c r="HD158" i="9"/>
  <c r="HC158" i="9" s="1"/>
  <c r="HD159" i="9"/>
  <c r="HC159" i="9" s="1"/>
  <c r="HD160" i="9"/>
  <c r="HC160" i="9" s="1"/>
  <c r="HD161" i="9"/>
  <c r="HC161" i="9" s="1"/>
  <c r="HD162" i="9"/>
  <c r="HC162" i="9" s="1"/>
  <c r="HD163" i="9"/>
  <c r="HC163" i="9" s="1"/>
  <c r="HD164" i="9"/>
  <c r="HC164" i="9" s="1"/>
  <c r="HD165" i="9"/>
  <c r="HC165" i="9" s="1"/>
  <c r="HD166" i="9"/>
  <c r="HC166" i="9" s="1"/>
  <c r="HD167" i="9"/>
  <c r="HC167" i="9" s="1"/>
  <c r="HD168" i="9"/>
  <c r="HC168" i="9" s="1"/>
  <c r="HD169" i="9"/>
  <c r="HC169" i="9" s="1"/>
  <c r="HD170" i="9"/>
  <c r="HC170" i="9" s="1"/>
  <c r="HD171" i="9"/>
  <c r="HC171" i="9" s="1"/>
  <c r="HD172" i="9"/>
  <c r="HC172" i="9" s="1"/>
  <c r="HD173" i="9"/>
  <c r="HC173" i="9" s="1"/>
  <c r="HD174" i="9"/>
  <c r="HC174" i="9" s="1"/>
  <c r="HD175" i="9"/>
  <c r="HC175" i="9" s="1"/>
  <c r="HD176" i="9"/>
  <c r="HC176" i="9" s="1"/>
  <c r="HD177" i="9"/>
  <c r="HC177" i="9" s="1"/>
  <c r="HD178" i="9"/>
  <c r="HC178" i="9" s="1"/>
  <c r="HD179" i="9"/>
  <c r="HC179" i="9" s="1"/>
  <c r="HD180" i="9"/>
  <c r="HC180" i="9" s="1"/>
  <c r="HD181" i="9"/>
  <c r="HC181" i="9" s="1"/>
  <c r="HD182" i="9"/>
  <c r="HC182" i="9" s="1"/>
  <c r="HD183" i="9"/>
  <c r="HC183" i="9" s="1"/>
  <c r="HD184" i="9"/>
  <c r="HC184" i="9" s="1"/>
  <c r="HD185" i="9"/>
  <c r="HC185" i="9" s="1"/>
  <c r="HD186" i="9"/>
  <c r="HC186" i="9" s="1"/>
  <c r="HD187" i="9"/>
  <c r="HC187" i="9" s="1"/>
  <c r="HD188" i="9"/>
  <c r="HC188" i="9" s="1"/>
  <c r="HD189" i="9"/>
  <c r="HC189" i="9" s="1"/>
  <c r="HD190" i="9"/>
  <c r="HC190" i="9" s="1"/>
  <c r="HD191" i="9"/>
  <c r="HC191" i="9" s="1"/>
  <c r="HD192" i="9"/>
  <c r="HC192" i="9" s="1"/>
  <c r="HD193" i="9"/>
  <c r="HC193" i="9" s="1"/>
  <c r="HD194" i="9"/>
  <c r="HC194" i="9" s="1"/>
  <c r="HD195" i="9"/>
  <c r="HC195" i="9" s="1"/>
  <c r="HD196" i="9"/>
  <c r="HC196" i="9" s="1"/>
  <c r="HD197" i="9"/>
  <c r="HC197" i="9" s="1"/>
  <c r="HD198" i="9"/>
  <c r="HC198" i="9" s="1"/>
  <c r="HD199" i="9"/>
  <c r="HC199" i="9" s="1"/>
  <c r="HD200" i="9"/>
  <c r="HC200" i="9" s="1"/>
  <c r="HD201" i="9"/>
  <c r="HC201" i="9" s="1"/>
  <c r="HD202" i="9"/>
  <c r="HC202" i="9" s="1"/>
  <c r="HD203" i="9"/>
  <c r="HC203" i="9" s="1"/>
  <c r="HD204" i="9"/>
  <c r="HC204" i="9" s="1"/>
  <c r="HD205" i="9"/>
  <c r="HC205" i="9" s="1"/>
  <c r="HD206" i="9"/>
  <c r="HC206" i="9" s="1"/>
  <c r="HD207" i="9"/>
  <c r="HC207" i="9" s="1"/>
  <c r="HD208" i="9"/>
  <c r="HC208" i="9" s="1"/>
  <c r="HD209" i="9"/>
  <c r="HC209" i="9" s="1"/>
  <c r="HD210" i="9"/>
  <c r="HC210" i="9" s="1"/>
  <c r="HD211" i="9"/>
  <c r="HC211" i="9" s="1"/>
  <c r="HD212" i="9"/>
  <c r="HC212" i="9" s="1"/>
  <c r="HD213" i="9"/>
  <c r="HC213" i="9" s="1"/>
  <c r="HD214" i="9"/>
  <c r="HC214" i="9" s="1"/>
  <c r="HD215" i="9"/>
  <c r="HC215" i="9" s="1"/>
  <c r="HD216" i="9"/>
  <c r="HC216" i="9" s="1"/>
  <c r="HD217" i="9"/>
  <c r="HC217" i="9" s="1"/>
  <c r="HD218" i="9"/>
  <c r="HC218" i="9" s="1"/>
  <c r="HD219" i="9"/>
  <c r="HC219" i="9" s="1"/>
  <c r="HD220" i="9"/>
  <c r="HC220" i="9" s="1"/>
  <c r="HD221" i="9"/>
  <c r="HC221" i="9" s="1"/>
  <c r="HD222" i="9"/>
  <c r="HC222" i="9" s="1"/>
  <c r="HD223" i="9"/>
  <c r="HC223" i="9" s="1"/>
  <c r="HJ9" i="9"/>
  <c r="HI9" i="9" s="1"/>
  <c r="HJ10" i="9"/>
  <c r="HI10" i="9" s="1"/>
  <c r="HJ11" i="9"/>
  <c r="HI11" i="9" s="1"/>
  <c r="HJ12" i="9"/>
  <c r="HI12" i="9" s="1"/>
  <c r="HJ13" i="9"/>
  <c r="HI13" i="9" s="1"/>
  <c r="HJ14" i="9"/>
  <c r="HI14" i="9" s="1"/>
  <c r="HJ15" i="9"/>
  <c r="HI15" i="9" s="1"/>
  <c r="HJ16" i="9"/>
  <c r="HI16" i="9" s="1"/>
  <c r="HJ17" i="9"/>
  <c r="HI17" i="9" s="1"/>
  <c r="HJ18" i="9"/>
  <c r="HI18" i="9" s="1"/>
  <c r="HJ19" i="9"/>
  <c r="HI19" i="9" s="1"/>
  <c r="HJ20" i="9"/>
  <c r="HI20" i="9" s="1"/>
  <c r="HJ21" i="9"/>
  <c r="HI21" i="9" s="1"/>
  <c r="HJ22" i="9"/>
  <c r="HI22" i="9" s="1"/>
  <c r="HJ23" i="9"/>
  <c r="HI23" i="9" s="1"/>
  <c r="HJ24" i="9"/>
  <c r="HI24" i="9" s="1"/>
  <c r="HJ25" i="9"/>
  <c r="HI25" i="9" s="1"/>
  <c r="HJ26" i="9"/>
  <c r="HI26" i="9" s="1"/>
  <c r="HJ27" i="9"/>
  <c r="HI27" i="9" s="1"/>
  <c r="HJ28" i="9"/>
  <c r="HI28" i="9" s="1"/>
  <c r="HJ29" i="9"/>
  <c r="HI29" i="9" s="1"/>
  <c r="HJ30" i="9"/>
  <c r="HI30" i="9" s="1"/>
  <c r="HJ31" i="9"/>
  <c r="HI31" i="9" s="1"/>
  <c r="HJ32" i="9"/>
  <c r="HI32" i="9" s="1"/>
  <c r="HJ33" i="9"/>
  <c r="HI33" i="9" s="1"/>
  <c r="HJ34" i="9"/>
  <c r="HI34" i="9" s="1"/>
  <c r="HJ35" i="9"/>
  <c r="HI35" i="9" s="1"/>
  <c r="HJ36" i="9"/>
  <c r="HI36" i="9" s="1"/>
  <c r="HJ37" i="9"/>
  <c r="HI37" i="9" s="1"/>
  <c r="HJ38" i="9"/>
  <c r="HI38" i="9" s="1"/>
  <c r="HJ39" i="9"/>
  <c r="HI39" i="9" s="1"/>
  <c r="HJ40" i="9"/>
  <c r="HI40" i="9" s="1"/>
  <c r="HJ41" i="9"/>
  <c r="HI41" i="9" s="1"/>
  <c r="HJ42" i="9"/>
  <c r="HI42" i="9" s="1"/>
  <c r="HJ43" i="9"/>
  <c r="HI43" i="9" s="1"/>
  <c r="HJ44" i="9"/>
  <c r="HI44" i="9" s="1"/>
  <c r="HJ45" i="9"/>
  <c r="HI45" i="9" s="1"/>
  <c r="HJ46" i="9"/>
  <c r="HI46" i="9" s="1"/>
  <c r="HJ47" i="9"/>
  <c r="HI47" i="9" s="1"/>
  <c r="HJ48" i="9"/>
  <c r="HI48" i="9" s="1"/>
  <c r="HJ49" i="9"/>
  <c r="HI49" i="9" s="1"/>
  <c r="HJ50" i="9"/>
  <c r="HI50" i="9" s="1"/>
  <c r="HJ51" i="9"/>
  <c r="HI51" i="9" s="1"/>
  <c r="HJ52" i="9"/>
  <c r="HI52" i="9" s="1"/>
  <c r="HJ53" i="9"/>
  <c r="HI53" i="9" s="1"/>
  <c r="HJ54" i="9"/>
  <c r="HI54" i="9" s="1"/>
  <c r="HJ55" i="9"/>
  <c r="HI55" i="9" s="1"/>
  <c r="HJ56" i="9"/>
  <c r="HI56" i="9" s="1"/>
  <c r="HJ57" i="9"/>
  <c r="HI57" i="9" s="1"/>
  <c r="HJ58" i="9"/>
  <c r="HI58" i="9" s="1"/>
  <c r="HJ59" i="9"/>
  <c r="HI59" i="9" s="1"/>
  <c r="HJ60" i="9"/>
  <c r="HI60" i="9" s="1"/>
  <c r="HJ61" i="9"/>
  <c r="HI61" i="9" s="1"/>
  <c r="HJ62" i="9"/>
  <c r="HI62" i="9" s="1"/>
  <c r="HJ63" i="9"/>
  <c r="HI63" i="9" s="1"/>
  <c r="HJ64" i="9"/>
  <c r="HI64" i="9" s="1"/>
  <c r="HJ65" i="9"/>
  <c r="HI65" i="9" s="1"/>
  <c r="HJ66" i="9"/>
  <c r="HI66" i="9" s="1"/>
  <c r="HJ67" i="9"/>
  <c r="HI67" i="9" s="1"/>
  <c r="HJ68" i="9"/>
  <c r="HI68" i="9" s="1"/>
  <c r="HJ69" i="9"/>
  <c r="HI69" i="9" s="1"/>
  <c r="HJ70" i="9"/>
  <c r="HI70" i="9" s="1"/>
  <c r="HJ71" i="9"/>
  <c r="HI71" i="9" s="1"/>
  <c r="HJ72" i="9"/>
  <c r="HI72" i="9" s="1"/>
  <c r="HJ73" i="9"/>
  <c r="HI73" i="9" s="1"/>
  <c r="HJ74" i="9"/>
  <c r="HI74" i="9" s="1"/>
  <c r="HJ75" i="9"/>
  <c r="HI75" i="9" s="1"/>
  <c r="HJ76" i="9"/>
  <c r="HI76" i="9" s="1"/>
  <c r="HJ77" i="9"/>
  <c r="HI77" i="9" s="1"/>
  <c r="HJ78" i="9"/>
  <c r="HI78" i="9" s="1"/>
  <c r="HJ79" i="9"/>
  <c r="HI79" i="9" s="1"/>
  <c r="HJ80" i="9"/>
  <c r="HI80" i="9" s="1"/>
  <c r="HJ81" i="9"/>
  <c r="HI81" i="9" s="1"/>
  <c r="HJ82" i="9"/>
  <c r="HI82" i="9" s="1"/>
  <c r="HJ83" i="9"/>
  <c r="HI83" i="9" s="1"/>
  <c r="HJ84" i="9"/>
  <c r="HI84" i="9" s="1"/>
  <c r="HJ85" i="9"/>
  <c r="HI85" i="9" s="1"/>
  <c r="HJ86" i="9"/>
  <c r="HI86" i="9" s="1"/>
  <c r="HJ87" i="9"/>
  <c r="HI87" i="9" s="1"/>
  <c r="HJ88" i="9"/>
  <c r="HI88" i="9" s="1"/>
  <c r="HJ89" i="9"/>
  <c r="HI89" i="9" s="1"/>
  <c r="HJ90" i="9"/>
  <c r="HI90" i="9" s="1"/>
  <c r="HJ91" i="9"/>
  <c r="HI91" i="9" s="1"/>
  <c r="HJ92" i="9"/>
  <c r="HI92" i="9" s="1"/>
  <c r="HJ93" i="9"/>
  <c r="HI93" i="9" s="1"/>
  <c r="HJ94" i="9"/>
  <c r="HI94" i="9" s="1"/>
  <c r="HJ95" i="9"/>
  <c r="HI95" i="9" s="1"/>
  <c r="HJ96" i="9"/>
  <c r="HI96" i="9" s="1"/>
  <c r="HJ97" i="9"/>
  <c r="HI97" i="9" s="1"/>
  <c r="HJ98" i="9"/>
  <c r="HI98" i="9" s="1"/>
  <c r="HJ99" i="9"/>
  <c r="HI99" i="9" s="1"/>
  <c r="HJ100" i="9"/>
  <c r="HI100" i="9" s="1"/>
  <c r="HJ101" i="9"/>
  <c r="HI101" i="9" s="1"/>
  <c r="HJ102" i="9"/>
  <c r="HI102" i="9" s="1"/>
  <c r="HJ103" i="9"/>
  <c r="HI103" i="9" s="1"/>
  <c r="HJ104" i="9"/>
  <c r="HI104" i="9" s="1"/>
  <c r="HJ105" i="9"/>
  <c r="HI105" i="9" s="1"/>
  <c r="HJ106" i="9"/>
  <c r="HI106" i="9" s="1"/>
  <c r="HJ107" i="9"/>
  <c r="HI107" i="9" s="1"/>
  <c r="HJ108" i="9"/>
  <c r="HI108" i="9" s="1"/>
  <c r="HJ109" i="9"/>
  <c r="HI109" i="9" s="1"/>
  <c r="HJ110" i="9"/>
  <c r="HI110" i="9" s="1"/>
  <c r="HJ111" i="9"/>
  <c r="HI111" i="9" s="1"/>
  <c r="HJ112" i="9"/>
  <c r="HI112" i="9" s="1"/>
  <c r="HJ113" i="9"/>
  <c r="HI113" i="9" s="1"/>
  <c r="HJ114" i="9"/>
  <c r="HI114" i="9" s="1"/>
  <c r="HJ115" i="9"/>
  <c r="HI115" i="9" s="1"/>
  <c r="HJ116" i="9"/>
  <c r="HI116" i="9" s="1"/>
  <c r="HJ117" i="9"/>
  <c r="HI117" i="9" s="1"/>
  <c r="HJ118" i="9"/>
  <c r="HI118" i="9" s="1"/>
  <c r="HJ119" i="9"/>
  <c r="HI119" i="9" s="1"/>
  <c r="HJ120" i="9"/>
  <c r="HI120" i="9" s="1"/>
  <c r="HJ121" i="9"/>
  <c r="HI121" i="9" s="1"/>
  <c r="HJ122" i="9"/>
  <c r="HI122" i="9" s="1"/>
  <c r="HJ123" i="9"/>
  <c r="HI123" i="9" s="1"/>
  <c r="HJ124" i="9"/>
  <c r="HI124" i="9" s="1"/>
  <c r="HJ125" i="9"/>
  <c r="HI125" i="9" s="1"/>
  <c r="HJ126" i="9"/>
  <c r="HI126" i="9" s="1"/>
  <c r="HJ127" i="9"/>
  <c r="HI127" i="9" s="1"/>
  <c r="HJ128" i="9"/>
  <c r="HI128" i="9" s="1"/>
  <c r="HJ129" i="9"/>
  <c r="HI129" i="9" s="1"/>
  <c r="HJ130" i="9"/>
  <c r="HI130" i="9" s="1"/>
  <c r="HJ131" i="9"/>
  <c r="HI131" i="9" s="1"/>
  <c r="HJ132" i="9"/>
  <c r="HI132" i="9" s="1"/>
  <c r="HJ133" i="9"/>
  <c r="HI133" i="9" s="1"/>
  <c r="HJ134" i="9"/>
  <c r="HI134" i="9" s="1"/>
  <c r="HJ135" i="9"/>
  <c r="HI135" i="9" s="1"/>
  <c r="HJ136" i="9"/>
  <c r="HI136" i="9" s="1"/>
  <c r="HJ137" i="9"/>
  <c r="HI137" i="9" s="1"/>
  <c r="HJ138" i="9"/>
  <c r="HI138" i="9" s="1"/>
  <c r="HJ139" i="9"/>
  <c r="HI139" i="9" s="1"/>
  <c r="HJ140" i="9"/>
  <c r="HI140" i="9" s="1"/>
  <c r="HJ141" i="9"/>
  <c r="HI141" i="9" s="1"/>
  <c r="HJ142" i="9"/>
  <c r="HI142" i="9" s="1"/>
  <c r="HJ143" i="9"/>
  <c r="HI143" i="9" s="1"/>
  <c r="HJ144" i="9"/>
  <c r="HI144" i="9" s="1"/>
  <c r="HJ145" i="9"/>
  <c r="HI145" i="9" s="1"/>
  <c r="HJ146" i="9"/>
  <c r="HI146" i="9" s="1"/>
  <c r="HJ147" i="9"/>
  <c r="HI147" i="9" s="1"/>
  <c r="HJ148" i="9"/>
  <c r="HI148" i="9" s="1"/>
  <c r="HJ149" i="9"/>
  <c r="HI149" i="9" s="1"/>
  <c r="HJ150" i="9"/>
  <c r="HI150" i="9" s="1"/>
  <c r="HJ151" i="9"/>
  <c r="HI151" i="9" s="1"/>
  <c r="HJ152" i="9"/>
  <c r="HI152" i="9" s="1"/>
  <c r="HJ153" i="9"/>
  <c r="HI153" i="9" s="1"/>
  <c r="HJ154" i="9"/>
  <c r="HI154" i="9" s="1"/>
  <c r="HJ155" i="9"/>
  <c r="HI155" i="9" s="1"/>
  <c r="HJ156" i="9"/>
  <c r="HI156" i="9" s="1"/>
  <c r="HJ157" i="9"/>
  <c r="HI157" i="9" s="1"/>
  <c r="HJ158" i="9"/>
  <c r="HI158" i="9" s="1"/>
  <c r="HJ159" i="9"/>
  <c r="HI159" i="9" s="1"/>
  <c r="HJ160" i="9"/>
  <c r="HI160" i="9" s="1"/>
  <c r="HJ161" i="9"/>
  <c r="HI161" i="9" s="1"/>
  <c r="HJ162" i="9"/>
  <c r="HI162" i="9" s="1"/>
  <c r="HJ163" i="9"/>
  <c r="HI163" i="9" s="1"/>
  <c r="HJ164" i="9"/>
  <c r="HI164" i="9" s="1"/>
  <c r="HJ165" i="9"/>
  <c r="HI165" i="9" s="1"/>
  <c r="HJ166" i="9"/>
  <c r="HI166" i="9" s="1"/>
  <c r="HJ167" i="9"/>
  <c r="HI167" i="9" s="1"/>
  <c r="HJ168" i="9"/>
  <c r="HI168" i="9" s="1"/>
  <c r="HJ169" i="9"/>
  <c r="HI169" i="9" s="1"/>
  <c r="HJ170" i="9"/>
  <c r="HI170" i="9" s="1"/>
  <c r="HJ171" i="9"/>
  <c r="HI171" i="9" s="1"/>
  <c r="HJ172" i="9"/>
  <c r="HI172" i="9" s="1"/>
  <c r="HJ173" i="9"/>
  <c r="HI173" i="9" s="1"/>
  <c r="HJ174" i="9"/>
  <c r="HI174" i="9" s="1"/>
  <c r="HJ175" i="9"/>
  <c r="HI175" i="9" s="1"/>
  <c r="HJ176" i="9"/>
  <c r="HI176" i="9" s="1"/>
  <c r="HJ177" i="9"/>
  <c r="HI177" i="9" s="1"/>
  <c r="HJ178" i="9"/>
  <c r="HI178" i="9" s="1"/>
  <c r="HJ179" i="9"/>
  <c r="HI179" i="9" s="1"/>
  <c r="HJ180" i="9"/>
  <c r="HI180" i="9" s="1"/>
  <c r="HJ181" i="9"/>
  <c r="HI181" i="9" s="1"/>
  <c r="HJ182" i="9"/>
  <c r="HI182" i="9" s="1"/>
  <c r="HJ183" i="9"/>
  <c r="HI183" i="9" s="1"/>
  <c r="HJ184" i="9"/>
  <c r="HI184" i="9" s="1"/>
  <c r="HJ185" i="9"/>
  <c r="HI185" i="9" s="1"/>
  <c r="HJ186" i="9"/>
  <c r="HI186" i="9" s="1"/>
  <c r="HJ187" i="9"/>
  <c r="HI187" i="9" s="1"/>
  <c r="HJ188" i="9"/>
  <c r="HI188" i="9" s="1"/>
  <c r="HJ189" i="9"/>
  <c r="HI189" i="9" s="1"/>
  <c r="HJ190" i="9"/>
  <c r="HI190" i="9" s="1"/>
  <c r="HJ191" i="9"/>
  <c r="HI191" i="9" s="1"/>
  <c r="HJ192" i="9"/>
  <c r="HI192" i="9" s="1"/>
  <c r="HJ193" i="9"/>
  <c r="HI193" i="9" s="1"/>
  <c r="HJ194" i="9"/>
  <c r="HI194" i="9" s="1"/>
  <c r="HJ195" i="9"/>
  <c r="HI195" i="9" s="1"/>
  <c r="HJ196" i="9"/>
  <c r="HI196" i="9" s="1"/>
  <c r="HJ197" i="9"/>
  <c r="HI197" i="9" s="1"/>
  <c r="HJ198" i="9"/>
  <c r="HI198" i="9" s="1"/>
  <c r="HJ199" i="9"/>
  <c r="HI199" i="9" s="1"/>
  <c r="HJ200" i="9"/>
  <c r="HI200" i="9" s="1"/>
  <c r="HJ201" i="9"/>
  <c r="HI201" i="9" s="1"/>
  <c r="HJ202" i="9"/>
  <c r="HI202" i="9" s="1"/>
  <c r="HJ203" i="9"/>
  <c r="HI203" i="9" s="1"/>
  <c r="HJ204" i="9"/>
  <c r="HI204" i="9" s="1"/>
  <c r="HJ205" i="9"/>
  <c r="HI205" i="9" s="1"/>
  <c r="HJ206" i="9"/>
  <c r="HI206" i="9" s="1"/>
  <c r="HJ207" i="9"/>
  <c r="HI207" i="9" s="1"/>
  <c r="HJ208" i="9"/>
  <c r="HI208" i="9" s="1"/>
  <c r="HJ209" i="9"/>
  <c r="HI209" i="9" s="1"/>
  <c r="HJ210" i="9"/>
  <c r="HI210" i="9" s="1"/>
  <c r="HJ211" i="9"/>
  <c r="HI211" i="9" s="1"/>
  <c r="HJ212" i="9"/>
  <c r="HI212" i="9" s="1"/>
  <c r="HJ213" i="9"/>
  <c r="HI213" i="9" s="1"/>
  <c r="HJ214" i="9"/>
  <c r="HI214" i="9" s="1"/>
  <c r="HJ215" i="9"/>
  <c r="HI215" i="9" s="1"/>
  <c r="HJ216" i="9"/>
  <c r="HI216" i="9" s="1"/>
  <c r="HJ217" i="9"/>
  <c r="HI217" i="9" s="1"/>
  <c r="HJ218" i="9"/>
  <c r="HI218" i="9" s="1"/>
  <c r="HJ219" i="9"/>
  <c r="HI219" i="9" s="1"/>
  <c r="HJ220" i="9"/>
  <c r="HI220" i="9" s="1"/>
  <c r="HJ221" i="9"/>
  <c r="HI221" i="9" s="1"/>
  <c r="HJ222" i="9"/>
  <c r="HI222" i="9" s="1"/>
  <c r="HJ223" i="9"/>
  <c r="HI223" i="9" s="1"/>
  <c r="HP9" i="9"/>
  <c r="HO9" i="9" s="1"/>
  <c r="HP10" i="9"/>
  <c r="HO10" i="9" s="1"/>
  <c r="HP11" i="9"/>
  <c r="HO11" i="9" s="1"/>
  <c r="HP12" i="9"/>
  <c r="HO12" i="9" s="1"/>
  <c r="HP13" i="9"/>
  <c r="HO13" i="9" s="1"/>
  <c r="HP14" i="9"/>
  <c r="HO14" i="9" s="1"/>
  <c r="HP15" i="9"/>
  <c r="HO15" i="9" s="1"/>
  <c r="HP16" i="9"/>
  <c r="HO16" i="9" s="1"/>
  <c r="HP17" i="9"/>
  <c r="HO17" i="9" s="1"/>
  <c r="HP18" i="9"/>
  <c r="HO18" i="9" s="1"/>
  <c r="HP19" i="9"/>
  <c r="HO19" i="9" s="1"/>
  <c r="HP20" i="9"/>
  <c r="HO20" i="9" s="1"/>
  <c r="HP21" i="9"/>
  <c r="HO21" i="9" s="1"/>
  <c r="HP22" i="9"/>
  <c r="HO22" i="9" s="1"/>
  <c r="HP23" i="9"/>
  <c r="HO23" i="9" s="1"/>
  <c r="HP24" i="9"/>
  <c r="HO24" i="9" s="1"/>
  <c r="HP25" i="9"/>
  <c r="HO25" i="9" s="1"/>
  <c r="HP26" i="9"/>
  <c r="HO26" i="9" s="1"/>
  <c r="HP27" i="9"/>
  <c r="HO27" i="9" s="1"/>
  <c r="HP28" i="9"/>
  <c r="HO28" i="9" s="1"/>
  <c r="HP29" i="9"/>
  <c r="HO29" i="9" s="1"/>
  <c r="HP30" i="9"/>
  <c r="HO30" i="9" s="1"/>
  <c r="HP31" i="9"/>
  <c r="HO31" i="9" s="1"/>
  <c r="HP32" i="9"/>
  <c r="HO32" i="9" s="1"/>
  <c r="HP33" i="9"/>
  <c r="HO33" i="9" s="1"/>
  <c r="HP34" i="9"/>
  <c r="HO34" i="9" s="1"/>
  <c r="HP35" i="9"/>
  <c r="HO35" i="9" s="1"/>
  <c r="HP36" i="9"/>
  <c r="HO36" i="9" s="1"/>
  <c r="HP37" i="9"/>
  <c r="HO37" i="9" s="1"/>
  <c r="HP38" i="9"/>
  <c r="HO38" i="9" s="1"/>
  <c r="HP39" i="9"/>
  <c r="HO39" i="9" s="1"/>
  <c r="HP40" i="9"/>
  <c r="HO40" i="9" s="1"/>
  <c r="HP41" i="9"/>
  <c r="HO41" i="9" s="1"/>
  <c r="HP42" i="9"/>
  <c r="HO42" i="9" s="1"/>
  <c r="HP43" i="9"/>
  <c r="HO43" i="9" s="1"/>
  <c r="HP44" i="9"/>
  <c r="HO44" i="9" s="1"/>
  <c r="HP45" i="9"/>
  <c r="HO45" i="9" s="1"/>
  <c r="HP46" i="9"/>
  <c r="HO46" i="9" s="1"/>
  <c r="HP47" i="9"/>
  <c r="HO47" i="9" s="1"/>
  <c r="HP48" i="9"/>
  <c r="HO48" i="9" s="1"/>
  <c r="HP49" i="9"/>
  <c r="HO49" i="9" s="1"/>
  <c r="HP50" i="9"/>
  <c r="HO50" i="9" s="1"/>
  <c r="HP51" i="9"/>
  <c r="HO51" i="9" s="1"/>
  <c r="HP52" i="9"/>
  <c r="HO52" i="9" s="1"/>
  <c r="HP53" i="9"/>
  <c r="HO53" i="9" s="1"/>
  <c r="HP54" i="9"/>
  <c r="HO54" i="9" s="1"/>
  <c r="HP55" i="9"/>
  <c r="HO55" i="9" s="1"/>
  <c r="HP56" i="9"/>
  <c r="HO56" i="9" s="1"/>
  <c r="HP57" i="9"/>
  <c r="HO57" i="9" s="1"/>
  <c r="HP58" i="9"/>
  <c r="HO58" i="9" s="1"/>
  <c r="HP59" i="9"/>
  <c r="HO59" i="9" s="1"/>
  <c r="HP60" i="9"/>
  <c r="HO60" i="9" s="1"/>
  <c r="HP61" i="9"/>
  <c r="HO61" i="9" s="1"/>
  <c r="HP62" i="9"/>
  <c r="HO62" i="9" s="1"/>
  <c r="HP63" i="9"/>
  <c r="HO63" i="9" s="1"/>
  <c r="HP64" i="9"/>
  <c r="HO64" i="9" s="1"/>
  <c r="HP65" i="9"/>
  <c r="HO65" i="9" s="1"/>
  <c r="HP66" i="9"/>
  <c r="HO66" i="9" s="1"/>
  <c r="HP67" i="9"/>
  <c r="HO67" i="9" s="1"/>
  <c r="HP68" i="9"/>
  <c r="HO68" i="9" s="1"/>
  <c r="HP69" i="9"/>
  <c r="HO69" i="9" s="1"/>
  <c r="HP70" i="9"/>
  <c r="HO70" i="9" s="1"/>
  <c r="HP71" i="9"/>
  <c r="HO71" i="9" s="1"/>
  <c r="HP72" i="9"/>
  <c r="HO72" i="9" s="1"/>
  <c r="HP73" i="9"/>
  <c r="HO73" i="9" s="1"/>
  <c r="HP74" i="9"/>
  <c r="HO74" i="9" s="1"/>
  <c r="HP75" i="9"/>
  <c r="HO75" i="9" s="1"/>
  <c r="HP76" i="9"/>
  <c r="HO76" i="9" s="1"/>
  <c r="HP77" i="9"/>
  <c r="HO77" i="9" s="1"/>
  <c r="HP78" i="9"/>
  <c r="HO78" i="9" s="1"/>
  <c r="HP79" i="9"/>
  <c r="HO79" i="9" s="1"/>
  <c r="HP80" i="9"/>
  <c r="HO80" i="9" s="1"/>
  <c r="HP81" i="9"/>
  <c r="HO81" i="9" s="1"/>
  <c r="HP82" i="9"/>
  <c r="HO82" i="9" s="1"/>
  <c r="HP83" i="9"/>
  <c r="HO83" i="9" s="1"/>
  <c r="HP84" i="9"/>
  <c r="HO84" i="9" s="1"/>
  <c r="HP85" i="9"/>
  <c r="HO85" i="9" s="1"/>
  <c r="HP86" i="9"/>
  <c r="HO86" i="9" s="1"/>
  <c r="HP87" i="9"/>
  <c r="HO87" i="9" s="1"/>
  <c r="HP88" i="9"/>
  <c r="HO88" i="9" s="1"/>
  <c r="HP89" i="9"/>
  <c r="HO89" i="9" s="1"/>
  <c r="HP90" i="9"/>
  <c r="HO90" i="9" s="1"/>
  <c r="HP91" i="9"/>
  <c r="HO91" i="9" s="1"/>
  <c r="HP92" i="9"/>
  <c r="HO92" i="9" s="1"/>
  <c r="HP93" i="9"/>
  <c r="HO93" i="9" s="1"/>
  <c r="HP94" i="9"/>
  <c r="HO94" i="9" s="1"/>
  <c r="HP95" i="9"/>
  <c r="HO95" i="9" s="1"/>
  <c r="HP96" i="9"/>
  <c r="HO96" i="9" s="1"/>
  <c r="HP97" i="9"/>
  <c r="HO97" i="9" s="1"/>
  <c r="HP98" i="9"/>
  <c r="HO98" i="9" s="1"/>
  <c r="HP99" i="9"/>
  <c r="HO99" i="9" s="1"/>
  <c r="HP100" i="9"/>
  <c r="HO100" i="9" s="1"/>
  <c r="HP101" i="9"/>
  <c r="HO101" i="9" s="1"/>
  <c r="HP102" i="9"/>
  <c r="HO102" i="9" s="1"/>
  <c r="HP103" i="9"/>
  <c r="HO103" i="9" s="1"/>
  <c r="HP104" i="9"/>
  <c r="HO104" i="9" s="1"/>
  <c r="HP105" i="9"/>
  <c r="HO105" i="9" s="1"/>
  <c r="HP106" i="9"/>
  <c r="HO106" i="9" s="1"/>
  <c r="HP107" i="9"/>
  <c r="HO107" i="9" s="1"/>
  <c r="HP108" i="9"/>
  <c r="HO108" i="9" s="1"/>
  <c r="HP109" i="9"/>
  <c r="HO109" i="9" s="1"/>
  <c r="HP110" i="9"/>
  <c r="HO110" i="9" s="1"/>
  <c r="HP111" i="9"/>
  <c r="HO111" i="9" s="1"/>
  <c r="HP112" i="9"/>
  <c r="HO112" i="9" s="1"/>
  <c r="HP113" i="9"/>
  <c r="HO113" i="9" s="1"/>
  <c r="HP114" i="9"/>
  <c r="HO114" i="9" s="1"/>
  <c r="HP115" i="9"/>
  <c r="HO115" i="9" s="1"/>
  <c r="HP116" i="9"/>
  <c r="HO116" i="9" s="1"/>
  <c r="HP117" i="9"/>
  <c r="HO117" i="9" s="1"/>
  <c r="HP118" i="9"/>
  <c r="HO118" i="9" s="1"/>
  <c r="HP119" i="9"/>
  <c r="HO119" i="9" s="1"/>
  <c r="HP120" i="9"/>
  <c r="HO120" i="9" s="1"/>
  <c r="HP121" i="9"/>
  <c r="HO121" i="9" s="1"/>
  <c r="HP122" i="9"/>
  <c r="HO122" i="9" s="1"/>
  <c r="HP123" i="9"/>
  <c r="HO123" i="9" s="1"/>
  <c r="HP124" i="9"/>
  <c r="HO124" i="9" s="1"/>
  <c r="HP125" i="9"/>
  <c r="HO125" i="9" s="1"/>
  <c r="HP126" i="9"/>
  <c r="HO126" i="9" s="1"/>
  <c r="HP127" i="9"/>
  <c r="HO127" i="9" s="1"/>
  <c r="HP128" i="9"/>
  <c r="HO128" i="9" s="1"/>
  <c r="HP129" i="9"/>
  <c r="HO129" i="9" s="1"/>
  <c r="HP130" i="9"/>
  <c r="HO130" i="9" s="1"/>
  <c r="HP131" i="9"/>
  <c r="HO131" i="9" s="1"/>
  <c r="HP132" i="9"/>
  <c r="HO132" i="9" s="1"/>
  <c r="HP133" i="9"/>
  <c r="HO133" i="9" s="1"/>
  <c r="HP134" i="9"/>
  <c r="HO134" i="9" s="1"/>
  <c r="HP135" i="9"/>
  <c r="HO135" i="9" s="1"/>
  <c r="HP136" i="9"/>
  <c r="HO136" i="9" s="1"/>
  <c r="HP137" i="9"/>
  <c r="HO137" i="9" s="1"/>
  <c r="HP138" i="9"/>
  <c r="HO138" i="9" s="1"/>
  <c r="HP139" i="9"/>
  <c r="HO139" i="9" s="1"/>
  <c r="HP140" i="9"/>
  <c r="HO140" i="9" s="1"/>
  <c r="HP141" i="9"/>
  <c r="HO141" i="9" s="1"/>
  <c r="HP142" i="9"/>
  <c r="HO142" i="9" s="1"/>
  <c r="HP143" i="9"/>
  <c r="HO143" i="9" s="1"/>
  <c r="HP144" i="9"/>
  <c r="HO144" i="9" s="1"/>
  <c r="HP145" i="9"/>
  <c r="HO145" i="9" s="1"/>
  <c r="HP146" i="9"/>
  <c r="HO146" i="9" s="1"/>
  <c r="HP147" i="9"/>
  <c r="HO147" i="9" s="1"/>
  <c r="HP148" i="9"/>
  <c r="HO148" i="9" s="1"/>
  <c r="HP149" i="9"/>
  <c r="HO149" i="9" s="1"/>
  <c r="HP150" i="9"/>
  <c r="HO150" i="9" s="1"/>
  <c r="HP151" i="9"/>
  <c r="HO151" i="9" s="1"/>
  <c r="HP152" i="9"/>
  <c r="HO152" i="9" s="1"/>
  <c r="HP153" i="9"/>
  <c r="HO153" i="9" s="1"/>
  <c r="HP154" i="9"/>
  <c r="HO154" i="9" s="1"/>
  <c r="HP155" i="9"/>
  <c r="HO155" i="9" s="1"/>
  <c r="HP156" i="9"/>
  <c r="HO156" i="9" s="1"/>
  <c r="HP157" i="9"/>
  <c r="HO157" i="9" s="1"/>
  <c r="HP158" i="9"/>
  <c r="HO158" i="9" s="1"/>
  <c r="HP159" i="9"/>
  <c r="HO159" i="9" s="1"/>
  <c r="HP160" i="9"/>
  <c r="HO160" i="9" s="1"/>
  <c r="HP161" i="9"/>
  <c r="HO161" i="9" s="1"/>
  <c r="HP162" i="9"/>
  <c r="HO162" i="9" s="1"/>
  <c r="HP163" i="9"/>
  <c r="HO163" i="9" s="1"/>
  <c r="HP164" i="9"/>
  <c r="HO164" i="9" s="1"/>
  <c r="HP165" i="9"/>
  <c r="HO165" i="9" s="1"/>
  <c r="HP166" i="9"/>
  <c r="HO166" i="9" s="1"/>
  <c r="HP167" i="9"/>
  <c r="HO167" i="9" s="1"/>
  <c r="HP168" i="9"/>
  <c r="HO168" i="9" s="1"/>
  <c r="HP169" i="9"/>
  <c r="HO169" i="9" s="1"/>
  <c r="HP170" i="9"/>
  <c r="HO170" i="9" s="1"/>
  <c r="HP171" i="9"/>
  <c r="HO171" i="9" s="1"/>
  <c r="HP172" i="9"/>
  <c r="HO172" i="9" s="1"/>
  <c r="HP173" i="9"/>
  <c r="HO173" i="9" s="1"/>
  <c r="HP174" i="9"/>
  <c r="HO174" i="9" s="1"/>
  <c r="HP175" i="9"/>
  <c r="HO175" i="9" s="1"/>
  <c r="HP176" i="9"/>
  <c r="HO176" i="9" s="1"/>
  <c r="HP177" i="9"/>
  <c r="HO177" i="9" s="1"/>
  <c r="HP178" i="9"/>
  <c r="HO178" i="9" s="1"/>
  <c r="HP179" i="9"/>
  <c r="HO179" i="9" s="1"/>
  <c r="HP180" i="9"/>
  <c r="HO180" i="9" s="1"/>
  <c r="HP181" i="9"/>
  <c r="HO181" i="9" s="1"/>
  <c r="HP182" i="9"/>
  <c r="HO182" i="9" s="1"/>
  <c r="HP183" i="9"/>
  <c r="HO183" i="9" s="1"/>
  <c r="HP184" i="9"/>
  <c r="HO184" i="9" s="1"/>
  <c r="HP185" i="9"/>
  <c r="HO185" i="9" s="1"/>
  <c r="HP186" i="9"/>
  <c r="HO186" i="9" s="1"/>
  <c r="HP187" i="9"/>
  <c r="HO187" i="9" s="1"/>
  <c r="HP188" i="9"/>
  <c r="HO188" i="9" s="1"/>
  <c r="HP189" i="9"/>
  <c r="HO189" i="9" s="1"/>
  <c r="HP190" i="9"/>
  <c r="HO190" i="9" s="1"/>
  <c r="HP191" i="9"/>
  <c r="HO191" i="9" s="1"/>
  <c r="HP192" i="9"/>
  <c r="HO192" i="9" s="1"/>
  <c r="HP193" i="9"/>
  <c r="HO193" i="9" s="1"/>
  <c r="HP194" i="9"/>
  <c r="HO194" i="9" s="1"/>
  <c r="HP195" i="9"/>
  <c r="HO195" i="9" s="1"/>
  <c r="HP196" i="9"/>
  <c r="HO196" i="9" s="1"/>
  <c r="HP197" i="9"/>
  <c r="HO197" i="9" s="1"/>
  <c r="HP198" i="9"/>
  <c r="HO198" i="9" s="1"/>
  <c r="HP199" i="9"/>
  <c r="HO199" i="9" s="1"/>
  <c r="HP200" i="9"/>
  <c r="HO200" i="9" s="1"/>
  <c r="HP201" i="9"/>
  <c r="HO201" i="9" s="1"/>
  <c r="HP202" i="9"/>
  <c r="HO202" i="9" s="1"/>
  <c r="HP203" i="9"/>
  <c r="HO203" i="9" s="1"/>
  <c r="HP204" i="9"/>
  <c r="HO204" i="9" s="1"/>
  <c r="HP205" i="9"/>
  <c r="HO205" i="9" s="1"/>
  <c r="HP206" i="9"/>
  <c r="HO206" i="9" s="1"/>
  <c r="HP207" i="9"/>
  <c r="HO207" i="9" s="1"/>
  <c r="HP208" i="9"/>
  <c r="HO208" i="9" s="1"/>
  <c r="HP209" i="9"/>
  <c r="HO209" i="9" s="1"/>
  <c r="HP210" i="9"/>
  <c r="HO210" i="9" s="1"/>
  <c r="HP211" i="9"/>
  <c r="HO211" i="9" s="1"/>
  <c r="HP212" i="9"/>
  <c r="HO212" i="9" s="1"/>
  <c r="HP213" i="9"/>
  <c r="HO213" i="9" s="1"/>
  <c r="HP214" i="9"/>
  <c r="HO214" i="9" s="1"/>
  <c r="HP215" i="9"/>
  <c r="HO215" i="9" s="1"/>
  <c r="HP216" i="9"/>
  <c r="HO216" i="9" s="1"/>
  <c r="HP217" i="9"/>
  <c r="HO217" i="9" s="1"/>
  <c r="HP218" i="9"/>
  <c r="HO218" i="9" s="1"/>
  <c r="HP219" i="9"/>
  <c r="HO219" i="9" s="1"/>
  <c r="HP220" i="9"/>
  <c r="HO220" i="9" s="1"/>
  <c r="HP221" i="9"/>
  <c r="HO221" i="9" s="1"/>
  <c r="HP222" i="9"/>
  <c r="HO222" i="9" s="1"/>
  <c r="HP223" i="9"/>
  <c r="HO223" i="9" s="1"/>
  <c r="FH9" i="9"/>
  <c r="FG9" i="9" s="1"/>
  <c r="FH10" i="9"/>
  <c r="FG10" i="9" s="1"/>
  <c r="FH11" i="9"/>
  <c r="FG11" i="9" s="1"/>
  <c r="FH12" i="9"/>
  <c r="FG12" i="9" s="1"/>
  <c r="FH13" i="9"/>
  <c r="FG13" i="9" s="1"/>
  <c r="FH14" i="9"/>
  <c r="FG14" i="9" s="1"/>
  <c r="FH15" i="9"/>
  <c r="FG15" i="9" s="1"/>
  <c r="FH16" i="9"/>
  <c r="FG16" i="9" s="1"/>
  <c r="FH17" i="9"/>
  <c r="FG17" i="9" s="1"/>
  <c r="FH18" i="9"/>
  <c r="FG18" i="9" s="1"/>
  <c r="FH19" i="9"/>
  <c r="FG19" i="9" s="1"/>
  <c r="FH20" i="9"/>
  <c r="FG20" i="9" s="1"/>
  <c r="FH21" i="9"/>
  <c r="FG21" i="9" s="1"/>
  <c r="FH22" i="9"/>
  <c r="FG22" i="9" s="1"/>
  <c r="FH23" i="9"/>
  <c r="FG23" i="9" s="1"/>
  <c r="FH24" i="9"/>
  <c r="FG24" i="9" s="1"/>
  <c r="FH25" i="9"/>
  <c r="FG25" i="9" s="1"/>
  <c r="FH26" i="9"/>
  <c r="FG26" i="9" s="1"/>
  <c r="FH27" i="9"/>
  <c r="FG27" i="9" s="1"/>
  <c r="FH28" i="9"/>
  <c r="FG28" i="9" s="1"/>
  <c r="FH29" i="9"/>
  <c r="FG29" i="9" s="1"/>
  <c r="FH30" i="9"/>
  <c r="FG30" i="9" s="1"/>
  <c r="FH31" i="9"/>
  <c r="FG31" i="9" s="1"/>
  <c r="FH32" i="9"/>
  <c r="FG32" i="9" s="1"/>
  <c r="FH33" i="9"/>
  <c r="FG33" i="9" s="1"/>
  <c r="FH34" i="9"/>
  <c r="FG34" i="9" s="1"/>
  <c r="FH35" i="9"/>
  <c r="FG35" i="9" s="1"/>
  <c r="FH36" i="9"/>
  <c r="FG36" i="9" s="1"/>
  <c r="FH37" i="9"/>
  <c r="FG37" i="9" s="1"/>
  <c r="FH38" i="9"/>
  <c r="FG38" i="9" s="1"/>
  <c r="FH39" i="9"/>
  <c r="FG39" i="9" s="1"/>
  <c r="FH40" i="9"/>
  <c r="FG40" i="9" s="1"/>
  <c r="FH41" i="9"/>
  <c r="FG41" i="9" s="1"/>
  <c r="FH42" i="9"/>
  <c r="FG42" i="9" s="1"/>
  <c r="FH43" i="9"/>
  <c r="FG43" i="9" s="1"/>
  <c r="FH44" i="9"/>
  <c r="FG44" i="9" s="1"/>
  <c r="FH45" i="9"/>
  <c r="FG45" i="9" s="1"/>
  <c r="FH46" i="9"/>
  <c r="FG46" i="9" s="1"/>
  <c r="FH47" i="9"/>
  <c r="FG47" i="9" s="1"/>
  <c r="FH48" i="9"/>
  <c r="FG48" i="9" s="1"/>
  <c r="FH49" i="9"/>
  <c r="FG49" i="9" s="1"/>
  <c r="FH50" i="9"/>
  <c r="FG50" i="9" s="1"/>
  <c r="FH51" i="9"/>
  <c r="FG51" i="9" s="1"/>
  <c r="FH52" i="9"/>
  <c r="FG52" i="9" s="1"/>
  <c r="FH53" i="9"/>
  <c r="FG53" i="9" s="1"/>
  <c r="FH54" i="9"/>
  <c r="FG54" i="9" s="1"/>
  <c r="FH55" i="9"/>
  <c r="FG55" i="9" s="1"/>
  <c r="FH56" i="9"/>
  <c r="FG56" i="9" s="1"/>
  <c r="FH57" i="9"/>
  <c r="FG57" i="9" s="1"/>
  <c r="FH58" i="9"/>
  <c r="FG58" i="9" s="1"/>
  <c r="FH59" i="9"/>
  <c r="FG59" i="9" s="1"/>
  <c r="FH60" i="9"/>
  <c r="FG60" i="9" s="1"/>
  <c r="FH61" i="9"/>
  <c r="FG61" i="9" s="1"/>
  <c r="FH62" i="9"/>
  <c r="FG62" i="9" s="1"/>
  <c r="FH63" i="9"/>
  <c r="FG63" i="9" s="1"/>
  <c r="FH64" i="9"/>
  <c r="FG64" i="9" s="1"/>
  <c r="FH65" i="9"/>
  <c r="FG65" i="9" s="1"/>
  <c r="FH66" i="9"/>
  <c r="FG66" i="9" s="1"/>
  <c r="FH67" i="9"/>
  <c r="FG67" i="9" s="1"/>
  <c r="FH68" i="9"/>
  <c r="FG68" i="9" s="1"/>
  <c r="FH69" i="9"/>
  <c r="FG69" i="9" s="1"/>
  <c r="FH70" i="9"/>
  <c r="FG70" i="9" s="1"/>
  <c r="FH71" i="9"/>
  <c r="FG71" i="9" s="1"/>
  <c r="FH72" i="9"/>
  <c r="FG72" i="9" s="1"/>
  <c r="FH73" i="9"/>
  <c r="FG73" i="9" s="1"/>
  <c r="FH74" i="9"/>
  <c r="FG74" i="9" s="1"/>
  <c r="FH75" i="9"/>
  <c r="FG75" i="9" s="1"/>
  <c r="FH76" i="9"/>
  <c r="FG76" i="9" s="1"/>
  <c r="FH77" i="9"/>
  <c r="FG77" i="9" s="1"/>
  <c r="FH78" i="9"/>
  <c r="FG78" i="9" s="1"/>
  <c r="FH79" i="9"/>
  <c r="FG79" i="9" s="1"/>
  <c r="FH80" i="9"/>
  <c r="FG80" i="9" s="1"/>
  <c r="FH81" i="9"/>
  <c r="FG81" i="9" s="1"/>
  <c r="FH82" i="9"/>
  <c r="FG82" i="9" s="1"/>
  <c r="FH83" i="9"/>
  <c r="FG83" i="9" s="1"/>
  <c r="FH84" i="9"/>
  <c r="FG84" i="9" s="1"/>
  <c r="FH85" i="9"/>
  <c r="FG85" i="9" s="1"/>
  <c r="FH86" i="9"/>
  <c r="FG86" i="9" s="1"/>
  <c r="FH87" i="9"/>
  <c r="FG87" i="9" s="1"/>
  <c r="FH88" i="9"/>
  <c r="FG88" i="9" s="1"/>
  <c r="FH89" i="9"/>
  <c r="FG89" i="9" s="1"/>
  <c r="FH90" i="9"/>
  <c r="FG90" i="9" s="1"/>
  <c r="FH91" i="9"/>
  <c r="FG91" i="9" s="1"/>
  <c r="FH92" i="9"/>
  <c r="FG92" i="9" s="1"/>
  <c r="FH93" i="9"/>
  <c r="FG93" i="9" s="1"/>
  <c r="FH94" i="9"/>
  <c r="FG94" i="9" s="1"/>
  <c r="FH95" i="9"/>
  <c r="FG95" i="9" s="1"/>
  <c r="FH96" i="9"/>
  <c r="FG96" i="9" s="1"/>
  <c r="FH97" i="9"/>
  <c r="FG97" i="9" s="1"/>
  <c r="FH98" i="9"/>
  <c r="FG98" i="9" s="1"/>
  <c r="FH99" i="9"/>
  <c r="FG99" i="9" s="1"/>
  <c r="FH100" i="9"/>
  <c r="FG100" i="9" s="1"/>
  <c r="FH101" i="9"/>
  <c r="FG101" i="9" s="1"/>
  <c r="FH102" i="9"/>
  <c r="FG102" i="9" s="1"/>
  <c r="FH103" i="9"/>
  <c r="FG103" i="9" s="1"/>
  <c r="FH104" i="9"/>
  <c r="FG104" i="9" s="1"/>
  <c r="FH105" i="9"/>
  <c r="FG105" i="9" s="1"/>
  <c r="FH106" i="9"/>
  <c r="FG106" i="9" s="1"/>
  <c r="FH107" i="9"/>
  <c r="FG107" i="9" s="1"/>
  <c r="FH108" i="9"/>
  <c r="FG108" i="9" s="1"/>
  <c r="FH109" i="9"/>
  <c r="FG109" i="9" s="1"/>
  <c r="FH110" i="9"/>
  <c r="FG110" i="9" s="1"/>
  <c r="FH111" i="9"/>
  <c r="FG111" i="9" s="1"/>
  <c r="FH112" i="9"/>
  <c r="FG112" i="9" s="1"/>
  <c r="FH113" i="9"/>
  <c r="FG113" i="9" s="1"/>
  <c r="FH114" i="9"/>
  <c r="FG114" i="9" s="1"/>
  <c r="FH115" i="9"/>
  <c r="FG115" i="9" s="1"/>
  <c r="FH116" i="9"/>
  <c r="FG116" i="9" s="1"/>
  <c r="FH117" i="9"/>
  <c r="FG117" i="9" s="1"/>
  <c r="FH118" i="9"/>
  <c r="FG118" i="9" s="1"/>
  <c r="FH119" i="9"/>
  <c r="FG119" i="9" s="1"/>
  <c r="FH120" i="9"/>
  <c r="FG120" i="9" s="1"/>
  <c r="FH121" i="9"/>
  <c r="FG121" i="9" s="1"/>
  <c r="FH122" i="9"/>
  <c r="FG122" i="9" s="1"/>
  <c r="FH123" i="9"/>
  <c r="FG123" i="9" s="1"/>
  <c r="FH124" i="9"/>
  <c r="FG124" i="9" s="1"/>
  <c r="FH125" i="9"/>
  <c r="FG125" i="9" s="1"/>
  <c r="FH126" i="9"/>
  <c r="FG126" i="9" s="1"/>
  <c r="FH127" i="9"/>
  <c r="FG127" i="9" s="1"/>
  <c r="FH128" i="9"/>
  <c r="FG128" i="9" s="1"/>
  <c r="FH129" i="9"/>
  <c r="FG129" i="9" s="1"/>
  <c r="FH130" i="9"/>
  <c r="FG130" i="9" s="1"/>
  <c r="FH131" i="9"/>
  <c r="FG131" i="9" s="1"/>
  <c r="FH132" i="9"/>
  <c r="FG132" i="9" s="1"/>
  <c r="FH133" i="9"/>
  <c r="FG133" i="9" s="1"/>
  <c r="FH134" i="9"/>
  <c r="FG134" i="9" s="1"/>
  <c r="FH135" i="9"/>
  <c r="FG135" i="9" s="1"/>
  <c r="FH136" i="9"/>
  <c r="FG136" i="9" s="1"/>
  <c r="FH137" i="9"/>
  <c r="FG137" i="9" s="1"/>
  <c r="FH138" i="9"/>
  <c r="FG138" i="9" s="1"/>
  <c r="FH139" i="9"/>
  <c r="FG139" i="9" s="1"/>
  <c r="FH140" i="9"/>
  <c r="FG140" i="9" s="1"/>
  <c r="FH141" i="9"/>
  <c r="FG141" i="9" s="1"/>
  <c r="FH142" i="9"/>
  <c r="FG142" i="9" s="1"/>
  <c r="FH143" i="9"/>
  <c r="FG143" i="9" s="1"/>
  <c r="FH144" i="9"/>
  <c r="FG144" i="9" s="1"/>
  <c r="FH145" i="9"/>
  <c r="FG145" i="9" s="1"/>
  <c r="FH146" i="9"/>
  <c r="FG146" i="9" s="1"/>
  <c r="FH147" i="9"/>
  <c r="FG147" i="9" s="1"/>
  <c r="FH148" i="9"/>
  <c r="FG148" i="9" s="1"/>
  <c r="FH149" i="9"/>
  <c r="FG149" i="9" s="1"/>
  <c r="FH150" i="9"/>
  <c r="FG150" i="9" s="1"/>
  <c r="FH151" i="9"/>
  <c r="FG151" i="9" s="1"/>
  <c r="FH152" i="9"/>
  <c r="FG152" i="9" s="1"/>
  <c r="FH153" i="9"/>
  <c r="FG153" i="9" s="1"/>
  <c r="FH154" i="9"/>
  <c r="FG154" i="9" s="1"/>
  <c r="FH155" i="9"/>
  <c r="FG155" i="9" s="1"/>
  <c r="FH156" i="9"/>
  <c r="FG156" i="9" s="1"/>
  <c r="FH157" i="9"/>
  <c r="FG157" i="9" s="1"/>
  <c r="FH158" i="9"/>
  <c r="FG158" i="9" s="1"/>
  <c r="FH159" i="9"/>
  <c r="FG159" i="9" s="1"/>
  <c r="FH160" i="9"/>
  <c r="FG160" i="9" s="1"/>
  <c r="FH161" i="9"/>
  <c r="FG161" i="9" s="1"/>
  <c r="FH162" i="9"/>
  <c r="FG162" i="9" s="1"/>
  <c r="FH163" i="9"/>
  <c r="FG163" i="9" s="1"/>
  <c r="FH164" i="9"/>
  <c r="FG164" i="9" s="1"/>
  <c r="FH165" i="9"/>
  <c r="FG165" i="9" s="1"/>
  <c r="FH166" i="9"/>
  <c r="FG166" i="9" s="1"/>
  <c r="FH167" i="9"/>
  <c r="FG167" i="9" s="1"/>
  <c r="FH168" i="9"/>
  <c r="FG168" i="9" s="1"/>
  <c r="FH169" i="9"/>
  <c r="FG169" i="9" s="1"/>
  <c r="FH170" i="9"/>
  <c r="FG170" i="9" s="1"/>
  <c r="FH171" i="9"/>
  <c r="FG171" i="9" s="1"/>
  <c r="FH172" i="9"/>
  <c r="FG172" i="9" s="1"/>
  <c r="FH173" i="9"/>
  <c r="FG173" i="9" s="1"/>
  <c r="FH174" i="9"/>
  <c r="FG174" i="9" s="1"/>
  <c r="FH175" i="9"/>
  <c r="FG175" i="9" s="1"/>
  <c r="FH176" i="9"/>
  <c r="FG176" i="9" s="1"/>
  <c r="FH177" i="9"/>
  <c r="FG177" i="9" s="1"/>
  <c r="FH178" i="9"/>
  <c r="FG178" i="9" s="1"/>
  <c r="FH179" i="9"/>
  <c r="FG179" i="9" s="1"/>
  <c r="FH180" i="9"/>
  <c r="FG180" i="9" s="1"/>
  <c r="FH181" i="9"/>
  <c r="FG181" i="9" s="1"/>
  <c r="FH182" i="9"/>
  <c r="FG182" i="9" s="1"/>
  <c r="FH183" i="9"/>
  <c r="FG183" i="9" s="1"/>
  <c r="FH184" i="9"/>
  <c r="FG184" i="9" s="1"/>
  <c r="FH185" i="9"/>
  <c r="FG185" i="9" s="1"/>
  <c r="FH186" i="9"/>
  <c r="FG186" i="9" s="1"/>
  <c r="FH187" i="9"/>
  <c r="FG187" i="9" s="1"/>
  <c r="FH188" i="9"/>
  <c r="FG188" i="9" s="1"/>
  <c r="FH189" i="9"/>
  <c r="FG189" i="9" s="1"/>
  <c r="FH190" i="9"/>
  <c r="FG190" i="9" s="1"/>
  <c r="FH191" i="9"/>
  <c r="FG191" i="9" s="1"/>
  <c r="FH192" i="9"/>
  <c r="FG192" i="9" s="1"/>
  <c r="FH193" i="9"/>
  <c r="FG193" i="9" s="1"/>
  <c r="FH194" i="9"/>
  <c r="FG194" i="9" s="1"/>
  <c r="FH195" i="9"/>
  <c r="FG195" i="9" s="1"/>
  <c r="FH196" i="9"/>
  <c r="FG196" i="9" s="1"/>
  <c r="FH197" i="9"/>
  <c r="FG197" i="9" s="1"/>
  <c r="FH198" i="9"/>
  <c r="FG198" i="9" s="1"/>
  <c r="FH199" i="9"/>
  <c r="FG199" i="9" s="1"/>
  <c r="FH200" i="9"/>
  <c r="FG200" i="9" s="1"/>
  <c r="FH201" i="9"/>
  <c r="FG201" i="9" s="1"/>
  <c r="FH202" i="9"/>
  <c r="FG202" i="9" s="1"/>
  <c r="FH203" i="9"/>
  <c r="FG203" i="9" s="1"/>
  <c r="FH204" i="9"/>
  <c r="FG204" i="9" s="1"/>
  <c r="FH205" i="9"/>
  <c r="FG205" i="9" s="1"/>
  <c r="FH206" i="9"/>
  <c r="FG206" i="9" s="1"/>
  <c r="FH207" i="9"/>
  <c r="FG207" i="9" s="1"/>
  <c r="FH208" i="9"/>
  <c r="FG208" i="9" s="1"/>
  <c r="FH209" i="9"/>
  <c r="FG209" i="9" s="1"/>
  <c r="FH210" i="9"/>
  <c r="FG210" i="9" s="1"/>
  <c r="FH211" i="9"/>
  <c r="FG211" i="9" s="1"/>
  <c r="FH212" i="9"/>
  <c r="FG212" i="9" s="1"/>
  <c r="FH213" i="9"/>
  <c r="FG213" i="9" s="1"/>
  <c r="FH214" i="9"/>
  <c r="FG214" i="9" s="1"/>
  <c r="FH215" i="9"/>
  <c r="FG215" i="9" s="1"/>
  <c r="FH216" i="9"/>
  <c r="FG216" i="9" s="1"/>
  <c r="FH217" i="9"/>
  <c r="FG217" i="9" s="1"/>
  <c r="FH218" i="9"/>
  <c r="FG218" i="9" s="1"/>
  <c r="FH219" i="9"/>
  <c r="FG219" i="9" s="1"/>
  <c r="FH220" i="9"/>
  <c r="FG220" i="9" s="1"/>
  <c r="FH221" i="9"/>
  <c r="FG221" i="9" s="1"/>
  <c r="FH222" i="9"/>
  <c r="FG222" i="9" s="1"/>
  <c r="FH223" i="9"/>
  <c r="FG223" i="9" s="1"/>
  <c r="JF9" i="9"/>
  <c r="JE9" i="9" s="1"/>
  <c r="JF10" i="9"/>
  <c r="JE10" i="9" s="1"/>
  <c r="JF11" i="9"/>
  <c r="JE11" i="9" s="1"/>
  <c r="JF12" i="9"/>
  <c r="JE12" i="9" s="1"/>
  <c r="JF13" i="9"/>
  <c r="JE13" i="9" s="1"/>
  <c r="JF14" i="9"/>
  <c r="JE14" i="9" s="1"/>
  <c r="JF15" i="9"/>
  <c r="JE15" i="9" s="1"/>
  <c r="JF16" i="9"/>
  <c r="JE16" i="9" s="1"/>
  <c r="JF17" i="9"/>
  <c r="JE17" i="9" s="1"/>
  <c r="JF18" i="9"/>
  <c r="JE18" i="9" s="1"/>
  <c r="JF19" i="9"/>
  <c r="JE19" i="9" s="1"/>
  <c r="JF20" i="9"/>
  <c r="JE20" i="9" s="1"/>
  <c r="JF21" i="9"/>
  <c r="JE21" i="9" s="1"/>
  <c r="JF22" i="9"/>
  <c r="JE22" i="9" s="1"/>
  <c r="JF23" i="9"/>
  <c r="JE23" i="9" s="1"/>
  <c r="JF24" i="9"/>
  <c r="JE24" i="9" s="1"/>
  <c r="JF25" i="9"/>
  <c r="JE25" i="9" s="1"/>
  <c r="JF26" i="9"/>
  <c r="JE26" i="9" s="1"/>
  <c r="JF27" i="9"/>
  <c r="JE27" i="9" s="1"/>
  <c r="JF28" i="9"/>
  <c r="JE28" i="9" s="1"/>
  <c r="JF29" i="9"/>
  <c r="JE29" i="9" s="1"/>
  <c r="JF30" i="9"/>
  <c r="JE30" i="9" s="1"/>
  <c r="JF31" i="9"/>
  <c r="JE31" i="9" s="1"/>
  <c r="JF32" i="9"/>
  <c r="JE32" i="9" s="1"/>
  <c r="JF33" i="9"/>
  <c r="JE33" i="9" s="1"/>
  <c r="JF34" i="9"/>
  <c r="JE34" i="9" s="1"/>
  <c r="JF35" i="9"/>
  <c r="JE35" i="9" s="1"/>
  <c r="JF36" i="9"/>
  <c r="JE36" i="9" s="1"/>
  <c r="JF37" i="9"/>
  <c r="JE37" i="9" s="1"/>
  <c r="JF38" i="9"/>
  <c r="JE38" i="9" s="1"/>
  <c r="JF39" i="9"/>
  <c r="JE39" i="9" s="1"/>
  <c r="JF40" i="9"/>
  <c r="JE40" i="9" s="1"/>
  <c r="JF41" i="9"/>
  <c r="JE41" i="9" s="1"/>
  <c r="JF42" i="9"/>
  <c r="JE42" i="9" s="1"/>
  <c r="JF43" i="9"/>
  <c r="JE43" i="9" s="1"/>
  <c r="JF44" i="9"/>
  <c r="JE44" i="9" s="1"/>
  <c r="JF45" i="9"/>
  <c r="JE45" i="9" s="1"/>
  <c r="JF46" i="9"/>
  <c r="JE46" i="9" s="1"/>
  <c r="JF47" i="9"/>
  <c r="JE47" i="9" s="1"/>
  <c r="JF48" i="9"/>
  <c r="JE48" i="9" s="1"/>
  <c r="JF49" i="9"/>
  <c r="JE49" i="9" s="1"/>
  <c r="JF50" i="9"/>
  <c r="JE50" i="9" s="1"/>
  <c r="JF51" i="9"/>
  <c r="JE51" i="9" s="1"/>
  <c r="JF52" i="9"/>
  <c r="JE52" i="9" s="1"/>
  <c r="JF53" i="9"/>
  <c r="JE53" i="9" s="1"/>
  <c r="JF54" i="9"/>
  <c r="JE54" i="9" s="1"/>
  <c r="JF55" i="9"/>
  <c r="JE55" i="9" s="1"/>
  <c r="JF56" i="9"/>
  <c r="JE56" i="9" s="1"/>
  <c r="JF57" i="9"/>
  <c r="JE57" i="9" s="1"/>
  <c r="JF58" i="9"/>
  <c r="JE58" i="9" s="1"/>
  <c r="JF59" i="9"/>
  <c r="JE59" i="9" s="1"/>
  <c r="JF60" i="9"/>
  <c r="JE60" i="9" s="1"/>
  <c r="JF61" i="9"/>
  <c r="JE61" i="9" s="1"/>
  <c r="JF62" i="9"/>
  <c r="JE62" i="9" s="1"/>
  <c r="JF63" i="9"/>
  <c r="JE63" i="9" s="1"/>
  <c r="JF64" i="9"/>
  <c r="JE64" i="9" s="1"/>
  <c r="JF65" i="9"/>
  <c r="JE65" i="9" s="1"/>
  <c r="JF66" i="9"/>
  <c r="JE66" i="9" s="1"/>
  <c r="JF67" i="9"/>
  <c r="JE67" i="9" s="1"/>
  <c r="JF68" i="9"/>
  <c r="JE68" i="9" s="1"/>
  <c r="JF69" i="9"/>
  <c r="JE69" i="9" s="1"/>
  <c r="JF70" i="9"/>
  <c r="JE70" i="9" s="1"/>
  <c r="JF71" i="9"/>
  <c r="JE71" i="9" s="1"/>
  <c r="JF72" i="9"/>
  <c r="JE72" i="9" s="1"/>
  <c r="JF73" i="9"/>
  <c r="JE73" i="9" s="1"/>
  <c r="JF74" i="9"/>
  <c r="JE74" i="9" s="1"/>
  <c r="JF75" i="9"/>
  <c r="JE75" i="9" s="1"/>
  <c r="JF76" i="9"/>
  <c r="JE76" i="9" s="1"/>
  <c r="JF77" i="9"/>
  <c r="JE77" i="9" s="1"/>
  <c r="JF78" i="9"/>
  <c r="JE78" i="9" s="1"/>
  <c r="JF79" i="9"/>
  <c r="JE79" i="9" s="1"/>
  <c r="JF80" i="9"/>
  <c r="JE80" i="9" s="1"/>
  <c r="JF81" i="9"/>
  <c r="JE81" i="9" s="1"/>
  <c r="JF82" i="9"/>
  <c r="JE82" i="9" s="1"/>
  <c r="JF83" i="9"/>
  <c r="JE83" i="9" s="1"/>
  <c r="JF84" i="9"/>
  <c r="JE84" i="9" s="1"/>
  <c r="JF85" i="9"/>
  <c r="JE85" i="9" s="1"/>
  <c r="JF86" i="9"/>
  <c r="JE86" i="9" s="1"/>
  <c r="JF87" i="9"/>
  <c r="JE87" i="9" s="1"/>
  <c r="JF88" i="9"/>
  <c r="JE88" i="9" s="1"/>
  <c r="JF89" i="9"/>
  <c r="JE89" i="9" s="1"/>
  <c r="JF90" i="9"/>
  <c r="JE90" i="9" s="1"/>
  <c r="JF91" i="9"/>
  <c r="JE91" i="9" s="1"/>
  <c r="JF92" i="9"/>
  <c r="JE92" i="9" s="1"/>
  <c r="JF93" i="9"/>
  <c r="JE93" i="9" s="1"/>
  <c r="JF94" i="9"/>
  <c r="JE94" i="9" s="1"/>
  <c r="JF95" i="9"/>
  <c r="JE95" i="9" s="1"/>
  <c r="JF96" i="9"/>
  <c r="JE96" i="9" s="1"/>
  <c r="JF97" i="9"/>
  <c r="JE97" i="9" s="1"/>
  <c r="JF98" i="9"/>
  <c r="JE98" i="9" s="1"/>
  <c r="JF99" i="9"/>
  <c r="JE99" i="9" s="1"/>
  <c r="JF100" i="9"/>
  <c r="JE100" i="9" s="1"/>
  <c r="JF101" i="9"/>
  <c r="JE101" i="9" s="1"/>
  <c r="JF102" i="9"/>
  <c r="JE102" i="9" s="1"/>
  <c r="JF103" i="9"/>
  <c r="JE103" i="9" s="1"/>
  <c r="JF104" i="9"/>
  <c r="JE104" i="9" s="1"/>
  <c r="JF105" i="9"/>
  <c r="JE105" i="9" s="1"/>
  <c r="JF106" i="9"/>
  <c r="JE106" i="9" s="1"/>
  <c r="JF107" i="9"/>
  <c r="JE107" i="9" s="1"/>
  <c r="JF108" i="9"/>
  <c r="JE108" i="9" s="1"/>
  <c r="JF109" i="9"/>
  <c r="JE109" i="9" s="1"/>
  <c r="JF110" i="9"/>
  <c r="JE110" i="9" s="1"/>
  <c r="JF111" i="9"/>
  <c r="JE111" i="9" s="1"/>
  <c r="JF112" i="9"/>
  <c r="JE112" i="9" s="1"/>
  <c r="JF113" i="9"/>
  <c r="JE113" i="9" s="1"/>
  <c r="JF114" i="9"/>
  <c r="JE114" i="9" s="1"/>
  <c r="JF115" i="9"/>
  <c r="JE115" i="9" s="1"/>
  <c r="JF116" i="9"/>
  <c r="JE116" i="9" s="1"/>
  <c r="JF117" i="9"/>
  <c r="JE117" i="9" s="1"/>
  <c r="JF118" i="9"/>
  <c r="JE118" i="9" s="1"/>
  <c r="JF119" i="9"/>
  <c r="JE119" i="9" s="1"/>
  <c r="JF120" i="9"/>
  <c r="JE120" i="9" s="1"/>
  <c r="JF121" i="9"/>
  <c r="JE121" i="9" s="1"/>
  <c r="JF122" i="9"/>
  <c r="JE122" i="9" s="1"/>
  <c r="JF123" i="9"/>
  <c r="JE123" i="9" s="1"/>
  <c r="JF124" i="9"/>
  <c r="JE124" i="9" s="1"/>
  <c r="JF125" i="9"/>
  <c r="JE125" i="9" s="1"/>
  <c r="JF126" i="9"/>
  <c r="JE126" i="9" s="1"/>
  <c r="JF127" i="9"/>
  <c r="JE127" i="9" s="1"/>
  <c r="JF128" i="9"/>
  <c r="JE128" i="9" s="1"/>
  <c r="JF129" i="9"/>
  <c r="JE129" i="9" s="1"/>
  <c r="JF130" i="9"/>
  <c r="JE130" i="9" s="1"/>
  <c r="JF131" i="9"/>
  <c r="JE131" i="9" s="1"/>
  <c r="JF132" i="9"/>
  <c r="JE132" i="9" s="1"/>
  <c r="JF133" i="9"/>
  <c r="JE133" i="9" s="1"/>
  <c r="JF134" i="9"/>
  <c r="JE134" i="9" s="1"/>
  <c r="JF135" i="9"/>
  <c r="JE135" i="9" s="1"/>
  <c r="JF136" i="9"/>
  <c r="JE136" i="9" s="1"/>
  <c r="JF137" i="9"/>
  <c r="JE137" i="9" s="1"/>
  <c r="JF138" i="9"/>
  <c r="JE138" i="9" s="1"/>
  <c r="JF139" i="9"/>
  <c r="JE139" i="9" s="1"/>
  <c r="JF140" i="9"/>
  <c r="JE140" i="9" s="1"/>
  <c r="JF141" i="9"/>
  <c r="JE141" i="9" s="1"/>
  <c r="JF142" i="9"/>
  <c r="JE142" i="9" s="1"/>
  <c r="JF143" i="9"/>
  <c r="JE143" i="9" s="1"/>
  <c r="JF144" i="9"/>
  <c r="JE144" i="9" s="1"/>
  <c r="JF145" i="9"/>
  <c r="JE145" i="9" s="1"/>
  <c r="JF146" i="9"/>
  <c r="JE146" i="9" s="1"/>
  <c r="JF147" i="9"/>
  <c r="JE147" i="9" s="1"/>
  <c r="JF148" i="9"/>
  <c r="JE148" i="9" s="1"/>
  <c r="JF149" i="9"/>
  <c r="JE149" i="9" s="1"/>
  <c r="JF150" i="9"/>
  <c r="JE150" i="9" s="1"/>
  <c r="JF151" i="9"/>
  <c r="JE151" i="9" s="1"/>
  <c r="JF152" i="9"/>
  <c r="JE152" i="9" s="1"/>
  <c r="JF153" i="9"/>
  <c r="JE153" i="9" s="1"/>
  <c r="JF154" i="9"/>
  <c r="JE154" i="9" s="1"/>
  <c r="JF155" i="9"/>
  <c r="JE155" i="9" s="1"/>
  <c r="JF156" i="9"/>
  <c r="JE156" i="9" s="1"/>
  <c r="JF157" i="9"/>
  <c r="JE157" i="9" s="1"/>
  <c r="JF158" i="9"/>
  <c r="JE158" i="9" s="1"/>
  <c r="JF159" i="9"/>
  <c r="JE159" i="9" s="1"/>
  <c r="JF160" i="9"/>
  <c r="JE160" i="9" s="1"/>
  <c r="JF161" i="9"/>
  <c r="JE161" i="9" s="1"/>
  <c r="JF162" i="9"/>
  <c r="JE162" i="9" s="1"/>
  <c r="JF163" i="9"/>
  <c r="JE163" i="9" s="1"/>
  <c r="JF164" i="9"/>
  <c r="JE164" i="9" s="1"/>
  <c r="JF165" i="9"/>
  <c r="JE165" i="9" s="1"/>
  <c r="JF166" i="9"/>
  <c r="JE166" i="9" s="1"/>
  <c r="JF167" i="9"/>
  <c r="JE167" i="9" s="1"/>
  <c r="JF168" i="9"/>
  <c r="JE168" i="9" s="1"/>
  <c r="JF169" i="9"/>
  <c r="JE169" i="9" s="1"/>
  <c r="JF170" i="9"/>
  <c r="JE170" i="9" s="1"/>
  <c r="JF171" i="9"/>
  <c r="JE171" i="9" s="1"/>
  <c r="JF172" i="9"/>
  <c r="JE172" i="9" s="1"/>
  <c r="JF173" i="9"/>
  <c r="JE173" i="9" s="1"/>
  <c r="JF174" i="9"/>
  <c r="JE174" i="9" s="1"/>
  <c r="JF175" i="9"/>
  <c r="JE175" i="9" s="1"/>
  <c r="JF176" i="9"/>
  <c r="JE176" i="9" s="1"/>
  <c r="JF177" i="9"/>
  <c r="JE177" i="9" s="1"/>
  <c r="JF178" i="9"/>
  <c r="JE178" i="9" s="1"/>
  <c r="JF179" i="9"/>
  <c r="JE179" i="9" s="1"/>
  <c r="JF180" i="9"/>
  <c r="JE180" i="9" s="1"/>
  <c r="JF181" i="9"/>
  <c r="JE181" i="9" s="1"/>
  <c r="JF182" i="9"/>
  <c r="JE182" i="9" s="1"/>
  <c r="JF183" i="9"/>
  <c r="JE183" i="9" s="1"/>
  <c r="JF184" i="9"/>
  <c r="JE184" i="9" s="1"/>
  <c r="JF185" i="9"/>
  <c r="JE185" i="9" s="1"/>
  <c r="JF186" i="9"/>
  <c r="JE186" i="9" s="1"/>
  <c r="JF187" i="9"/>
  <c r="JE187" i="9" s="1"/>
  <c r="JF188" i="9"/>
  <c r="JE188" i="9" s="1"/>
  <c r="JF189" i="9"/>
  <c r="JE189" i="9" s="1"/>
  <c r="JF190" i="9"/>
  <c r="JE190" i="9" s="1"/>
  <c r="JF191" i="9"/>
  <c r="JE191" i="9" s="1"/>
  <c r="JF192" i="9"/>
  <c r="JE192" i="9" s="1"/>
  <c r="JF193" i="9"/>
  <c r="JE193" i="9" s="1"/>
  <c r="JF194" i="9"/>
  <c r="JE194" i="9" s="1"/>
  <c r="JF195" i="9"/>
  <c r="JE195" i="9" s="1"/>
  <c r="JF196" i="9"/>
  <c r="JE196" i="9" s="1"/>
  <c r="JF197" i="9"/>
  <c r="JE197" i="9" s="1"/>
  <c r="JF198" i="9"/>
  <c r="JE198" i="9" s="1"/>
  <c r="JF199" i="9"/>
  <c r="JE199" i="9" s="1"/>
  <c r="JF200" i="9"/>
  <c r="JE200" i="9" s="1"/>
  <c r="JF201" i="9"/>
  <c r="JE201" i="9" s="1"/>
  <c r="JF202" i="9"/>
  <c r="JE202" i="9" s="1"/>
  <c r="JF203" i="9"/>
  <c r="JE203" i="9" s="1"/>
  <c r="JF204" i="9"/>
  <c r="JE204" i="9" s="1"/>
  <c r="JF205" i="9"/>
  <c r="JE205" i="9" s="1"/>
  <c r="JF206" i="9"/>
  <c r="JE206" i="9" s="1"/>
  <c r="JF207" i="9"/>
  <c r="JE207" i="9" s="1"/>
  <c r="JF208" i="9"/>
  <c r="JE208" i="9" s="1"/>
  <c r="JF209" i="9"/>
  <c r="JE209" i="9" s="1"/>
  <c r="JF210" i="9"/>
  <c r="JE210" i="9" s="1"/>
  <c r="JF211" i="9"/>
  <c r="JE211" i="9" s="1"/>
  <c r="JF212" i="9"/>
  <c r="JE212" i="9" s="1"/>
  <c r="JF213" i="9"/>
  <c r="JE213" i="9" s="1"/>
  <c r="JF214" i="9"/>
  <c r="JE214" i="9" s="1"/>
  <c r="JF215" i="9"/>
  <c r="JE215" i="9" s="1"/>
  <c r="JF216" i="9"/>
  <c r="JE216" i="9" s="1"/>
  <c r="JF217" i="9"/>
  <c r="JE217" i="9" s="1"/>
  <c r="JF218" i="9"/>
  <c r="JE218" i="9" s="1"/>
  <c r="JF219" i="9"/>
  <c r="JE219" i="9" s="1"/>
  <c r="JF220" i="9"/>
  <c r="JE220" i="9" s="1"/>
  <c r="JF221" i="9"/>
  <c r="JE221" i="9" s="1"/>
  <c r="JF222" i="9"/>
  <c r="JE222" i="9" s="1"/>
  <c r="JF223" i="9"/>
  <c r="JE223" i="9" s="1"/>
  <c r="JR9" i="9"/>
  <c r="JQ9" i="9" s="1"/>
  <c r="JR10" i="9"/>
  <c r="JQ10" i="9" s="1"/>
  <c r="JR11" i="9"/>
  <c r="JQ11" i="9" s="1"/>
  <c r="JR12" i="9"/>
  <c r="JQ12" i="9" s="1"/>
  <c r="JR13" i="9"/>
  <c r="JQ13" i="9" s="1"/>
  <c r="JR14" i="9"/>
  <c r="JQ14" i="9" s="1"/>
  <c r="JR15" i="9"/>
  <c r="JQ15" i="9" s="1"/>
  <c r="JR16" i="9"/>
  <c r="JQ16" i="9" s="1"/>
  <c r="JR17" i="9"/>
  <c r="JQ17" i="9" s="1"/>
  <c r="JR18" i="9"/>
  <c r="JQ18" i="9" s="1"/>
  <c r="JR19" i="9"/>
  <c r="JQ19" i="9" s="1"/>
  <c r="JR20" i="9"/>
  <c r="JQ20" i="9" s="1"/>
  <c r="JR21" i="9"/>
  <c r="JQ21" i="9" s="1"/>
  <c r="JR22" i="9"/>
  <c r="JQ22" i="9" s="1"/>
  <c r="JR23" i="9"/>
  <c r="JQ23" i="9" s="1"/>
  <c r="JR24" i="9"/>
  <c r="JQ24" i="9" s="1"/>
  <c r="JR25" i="9"/>
  <c r="JQ25" i="9" s="1"/>
  <c r="JR26" i="9"/>
  <c r="JQ26" i="9" s="1"/>
  <c r="JR27" i="9"/>
  <c r="JQ27" i="9" s="1"/>
  <c r="JR28" i="9"/>
  <c r="JQ28" i="9" s="1"/>
  <c r="JR29" i="9"/>
  <c r="JQ29" i="9" s="1"/>
  <c r="JR30" i="9"/>
  <c r="JQ30" i="9" s="1"/>
  <c r="JR31" i="9"/>
  <c r="JQ31" i="9" s="1"/>
  <c r="JR32" i="9"/>
  <c r="JQ32" i="9" s="1"/>
  <c r="JR33" i="9"/>
  <c r="JQ33" i="9" s="1"/>
  <c r="JR34" i="9"/>
  <c r="JQ34" i="9" s="1"/>
  <c r="JR35" i="9"/>
  <c r="JQ35" i="9" s="1"/>
  <c r="JR36" i="9"/>
  <c r="JQ36" i="9" s="1"/>
  <c r="JR37" i="9"/>
  <c r="JQ37" i="9" s="1"/>
  <c r="JR38" i="9"/>
  <c r="JQ38" i="9" s="1"/>
  <c r="JR39" i="9"/>
  <c r="JQ39" i="9" s="1"/>
  <c r="JR40" i="9"/>
  <c r="JQ40" i="9" s="1"/>
  <c r="JR41" i="9"/>
  <c r="JQ41" i="9" s="1"/>
  <c r="JR42" i="9"/>
  <c r="JQ42" i="9" s="1"/>
  <c r="JR43" i="9"/>
  <c r="JQ43" i="9" s="1"/>
  <c r="JR44" i="9"/>
  <c r="JQ44" i="9" s="1"/>
  <c r="JR45" i="9"/>
  <c r="JQ45" i="9" s="1"/>
  <c r="JR46" i="9"/>
  <c r="JQ46" i="9" s="1"/>
  <c r="JR47" i="9"/>
  <c r="JQ47" i="9" s="1"/>
  <c r="JR48" i="9"/>
  <c r="JQ48" i="9" s="1"/>
  <c r="JR49" i="9"/>
  <c r="JQ49" i="9" s="1"/>
  <c r="JR50" i="9"/>
  <c r="JQ50" i="9" s="1"/>
  <c r="JR51" i="9"/>
  <c r="JQ51" i="9" s="1"/>
  <c r="JR52" i="9"/>
  <c r="JQ52" i="9" s="1"/>
  <c r="JR53" i="9"/>
  <c r="JQ53" i="9" s="1"/>
  <c r="JR54" i="9"/>
  <c r="JQ54" i="9" s="1"/>
  <c r="JR55" i="9"/>
  <c r="JQ55" i="9" s="1"/>
  <c r="JR56" i="9"/>
  <c r="JQ56" i="9" s="1"/>
  <c r="JR57" i="9"/>
  <c r="JQ57" i="9" s="1"/>
  <c r="JR58" i="9"/>
  <c r="JQ58" i="9" s="1"/>
  <c r="JR59" i="9"/>
  <c r="JQ59" i="9" s="1"/>
  <c r="JR60" i="9"/>
  <c r="JQ60" i="9" s="1"/>
  <c r="JR61" i="9"/>
  <c r="JQ61" i="9" s="1"/>
  <c r="JR62" i="9"/>
  <c r="JQ62" i="9" s="1"/>
  <c r="JR63" i="9"/>
  <c r="JQ63" i="9" s="1"/>
  <c r="JR64" i="9"/>
  <c r="JQ64" i="9" s="1"/>
  <c r="JR65" i="9"/>
  <c r="JQ65" i="9" s="1"/>
  <c r="JR66" i="9"/>
  <c r="JQ66" i="9" s="1"/>
  <c r="JR67" i="9"/>
  <c r="JQ67" i="9" s="1"/>
  <c r="JR68" i="9"/>
  <c r="JQ68" i="9" s="1"/>
  <c r="JR69" i="9"/>
  <c r="JQ69" i="9" s="1"/>
  <c r="JR70" i="9"/>
  <c r="JQ70" i="9" s="1"/>
  <c r="JR71" i="9"/>
  <c r="JQ71" i="9" s="1"/>
  <c r="JR72" i="9"/>
  <c r="JQ72" i="9" s="1"/>
  <c r="JR73" i="9"/>
  <c r="JQ73" i="9" s="1"/>
  <c r="JR74" i="9"/>
  <c r="JQ74" i="9" s="1"/>
  <c r="JR75" i="9"/>
  <c r="JQ75" i="9" s="1"/>
  <c r="JR76" i="9"/>
  <c r="JQ76" i="9" s="1"/>
  <c r="JR77" i="9"/>
  <c r="JQ77" i="9" s="1"/>
  <c r="JR78" i="9"/>
  <c r="JQ78" i="9" s="1"/>
  <c r="JR79" i="9"/>
  <c r="JQ79" i="9" s="1"/>
  <c r="JR80" i="9"/>
  <c r="JQ80" i="9" s="1"/>
  <c r="JR81" i="9"/>
  <c r="JQ81" i="9" s="1"/>
  <c r="JR82" i="9"/>
  <c r="JQ82" i="9" s="1"/>
  <c r="JR83" i="9"/>
  <c r="JQ83" i="9" s="1"/>
  <c r="JR84" i="9"/>
  <c r="JQ84" i="9" s="1"/>
  <c r="JR85" i="9"/>
  <c r="JQ85" i="9" s="1"/>
  <c r="JR86" i="9"/>
  <c r="JQ86" i="9" s="1"/>
  <c r="JR87" i="9"/>
  <c r="JQ87" i="9" s="1"/>
  <c r="JR88" i="9"/>
  <c r="JQ88" i="9" s="1"/>
  <c r="JR89" i="9"/>
  <c r="JQ89" i="9" s="1"/>
  <c r="JR90" i="9"/>
  <c r="JQ90" i="9" s="1"/>
  <c r="JR91" i="9"/>
  <c r="JQ91" i="9" s="1"/>
  <c r="JR92" i="9"/>
  <c r="JQ92" i="9" s="1"/>
  <c r="JR93" i="9"/>
  <c r="JQ93" i="9" s="1"/>
  <c r="JR94" i="9"/>
  <c r="JQ94" i="9" s="1"/>
  <c r="JR95" i="9"/>
  <c r="JQ95" i="9" s="1"/>
  <c r="JR96" i="9"/>
  <c r="JQ96" i="9" s="1"/>
  <c r="JR97" i="9"/>
  <c r="JQ97" i="9" s="1"/>
  <c r="JR98" i="9"/>
  <c r="JQ98" i="9" s="1"/>
  <c r="JR99" i="9"/>
  <c r="JQ99" i="9" s="1"/>
  <c r="JR100" i="9"/>
  <c r="JQ100" i="9" s="1"/>
  <c r="JR101" i="9"/>
  <c r="JQ101" i="9" s="1"/>
  <c r="JR102" i="9"/>
  <c r="JQ102" i="9" s="1"/>
  <c r="JR103" i="9"/>
  <c r="JQ103" i="9" s="1"/>
  <c r="JR104" i="9"/>
  <c r="JQ104" i="9" s="1"/>
  <c r="JR105" i="9"/>
  <c r="JQ105" i="9" s="1"/>
  <c r="JR106" i="9"/>
  <c r="JQ106" i="9" s="1"/>
  <c r="JR107" i="9"/>
  <c r="JQ107" i="9" s="1"/>
  <c r="JR108" i="9"/>
  <c r="JQ108" i="9" s="1"/>
  <c r="JR109" i="9"/>
  <c r="JQ109" i="9" s="1"/>
  <c r="JR110" i="9"/>
  <c r="JQ110" i="9" s="1"/>
  <c r="JR111" i="9"/>
  <c r="JQ111" i="9" s="1"/>
  <c r="JR112" i="9"/>
  <c r="JQ112" i="9" s="1"/>
  <c r="JR113" i="9"/>
  <c r="JQ113" i="9" s="1"/>
  <c r="JR114" i="9"/>
  <c r="JQ114" i="9" s="1"/>
  <c r="JR115" i="9"/>
  <c r="JQ115" i="9" s="1"/>
  <c r="JR116" i="9"/>
  <c r="JQ116" i="9" s="1"/>
  <c r="JR117" i="9"/>
  <c r="JQ117" i="9" s="1"/>
  <c r="JR118" i="9"/>
  <c r="JQ118" i="9" s="1"/>
  <c r="JR119" i="9"/>
  <c r="JQ119" i="9" s="1"/>
  <c r="JR120" i="9"/>
  <c r="JQ120" i="9" s="1"/>
  <c r="JR121" i="9"/>
  <c r="JQ121" i="9" s="1"/>
  <c r="JR122" i="9"/>
  <c r="JQ122" i="9" s="1"/>
  <c r="JR123" i="9"/>
  <c r="JQ123" i="9" s="1"/>
  <c r="JR124" i="9"/>
  <c r="JQ124" i="9" s="1"/>
  <c r="JR125" i="9"/>
  <c r="JQ125" i="9" s="1"/>
  <c r="JR126" i="9"/>
  <c r="JQ126" i="9" s="1"/>
  <c r="JR127" i="9"/>
  <c r="JQ127" i="9" s="1"/>
  <c r="JR128" i="9"/>
  <c r="JQ128" i="9" s="1"/>
  <c r="JR129" i="9"/>
  <c r="JQ129" i="9" s="1"/>
  <c r="JR130" i="9"/>
  <c r="JQ130" i="9" s="1"/>
  <c r="JR131" i="9"/>
  <c r="JQ131" i="9" s="1"/>
  <c r="JR132" i="9"/>
  <c r="JQ132" i="9" s="1"/>
  <c r="JR133" i="9"/>
  <c r="JQ133" i="9" s="1"/>
  <c r="JR134" i="9"/>
  <c r="JQ134" i="9" s="1"/>
  <c r="JR135" i="9"/>
  <c r="JQ135" i="9" s="1"/>
  <c r="JR136" i="9"/>
  <c r="JQ136" i="9" s="1"/>
  <c r="JR137" i="9"/>
  <c r="JQ137" i="9" s="1"/>
  <c r="JR138" i="9"/>
  <c r="JQ138" i="9" s="1"/>
  <c r="JR139" i="9"/>
  <c r="JQ139" i="9" s="1"/>
  <c r="JR140" i="9"/>
  <c r="JQ140" i="9" s="1"/>
  <c r="JR141" i="9"/>
  <c r="JQ141" i="9" s="1"/>
  <c r="JR142" i="9"/>
  <c r="JQ142" i="9" s="1"/>
  <c r="JR143" i="9"/>
  <c r="JQ143" i="9" s="1"/>
  <c r="JR144" i="9"/>
  <c r="JQ144" i="9" s="1"/>
  <c r="JR145" i="9"/>
  <c r="JQ145" i="9" s="1"/>
  <c r="JR146" i="9"/>
  <c r="JQ146" i="9" s="1"/>
  <c r="JR147" i="9"/>
  <c r="JQ147" i="9" s="1"/>
  <c r="JR148" i="9"/>
  <c r="JQ148" i="9" s="1"/>
  <c r="JR149" i="9"/>
  <c r="JQ149" i="9" s="1"/>
  <c r="JR150" i="9"/>
  <c r="JQ150" i="9" s="1"/>
  <c r="JR151" i="9"/>
  <c r="JQ151" i="9" s="1"/>
  <c r="JR152" i="9"/>
  <c r="JQ152" i="9" s="1"/>
  <c r="JR153" i="9"/>
  <c r="JQ153" i="9" s="1"/>
  <c r="JR154" i="9"/>
  <c r="JQ154" i="9" s="1"/>
  <c r="JR155" i="9"/>
  <c r="JQ155" i="9" s="1"/>
  <c r="JR156" i="9"/>
  <c r="JQ156" i="9" s="1"/>
  <c r="JR157" i="9"/>
  <c r="JQ157" i="9" s="1"/>
  <c r="JR158" i="9"/>
  <c r="JQ158" i="9" s="1"/>
  <c r="JR159" i="9"/>
  <c r="JQ159" i="9" s="1"/>
  <c r="JR160" i="9"/>
  <c r="JQ160" i="9" s="1"/>
  <c r="JR161" i="9"/>
  <c r="JQ161" i="9" s="1"/>
  <c r="JR162" i="9"/>
  <c r="JQ162" i="9" s="1"/>
  <c r="JR163" i="9"/>
  <c r="JQ163" i="9" s="1"/>
  <c r="JR164" i="9"/>
  <c r="JQ164" i="9" s="1"/>
  <c r="JR165" i="9"/>
  <c r="JQ165" i="9" s="1"/>
  <c r="JR166" i="9"/>
  <c r="JQ166" i="9" s="1"/>
  <c r="JR167" i="9"/>
  <c r="JQ167" i="9" s="1"/>
  <c r="JR168" i="9"/>
  <c r="JQ168" i="9" s="1"/>
  <c r="JR169" i="9"/>
  <c r="JQ169" i="9" s="1"/>
  <c r="JR170" i="9"/>
  <c r="JQ170" i="9" s="1"/>
  <c r="JR171" i="9"/>
  <c r="JQ171" i="9" s="1"/>
  <c r="JR172" i="9"/>
  <c r="JQ172" i="9" s="1"/>
  <c r="JR173" i="9"/>
  <c r="JQ173" i="9" s="1"/>
  <c r="JR174" i="9"/>
  <c r="JQ174" i="9" s="1"/>
  <c r="JR175" i="9"/>
  <c r="JQ175" i="9" s="1"/>
  <c r="JR176" i="9"/>
  <c r="JQ176" i="9" s="1"/>
  <c r="JR177" i="9"/>
  <c r="JQ177" i="9" s="1"/>
  <c r="JR178" i="9"/>
  <c r="JQ178" i="9" s="1"/>
  <c r="JR179" i="9"/>
  <c r="JQ179" i="9" s="1"/>
  <c r="JR180" i="9"/>
  <c r="JQ180" i="9" s="1"/>
  <c r="JR181" i="9"/>
  <c r="JQ181" i="9" s="1"/>
  <c r="JR182" i="9"/>
  <c r="JQ182" i="9" s="1"/>
  <c r="JR183" i="9"/>
  <c r="JQ183" i="9" s="1"/>
  <c r="JR184" i="9"/>
  <c r="JQ184" i="9" s="1"/>
  <c r="JR185" i="9"/>
  <c r="JQ185" i="9" s="1"/>
  <c r="JR186" i="9"/>
  <c r="JQ186" i="9" s="1"/>
  <c r="JR187" i="9"/>
  <c r="JQ187" i="9" s="1"/>
  <c r="JR188" i="9"/>
  <c r="JQ188" i="9" s="1"/>
  <c r="JR189" i="9"/>
  <c r="JQ189" i="9" s="1"/>
  <c r="JR190" i="9"/>
  <c r="JQ190" i="9" s="1"/>
  <c r="JR191" i="9"/>
  <c r="JQ191" i="9" s="1"/>
  <c r="JR192" i="9"/>
  <c r="JQ192" i="9" s="1"/>
  <c r="JR193" i="9"/>
  <c r="JQ193" i="9" s="1"/>
  <c r="JR194" i="9"/>
  <c r="JQ194" i="9" s="1"/>
  <c r="JR195" i="9"/>
  <c r="JQ195" i="9" s="1"/>
  <c r="JR196" i="9"/>
  <c r="JQ196" i="9" s="1"/>
  <c r="JR197" i="9"/>
  <c r="JQ197" i="9" s="1"/>
  <c r="JR198" i="9"/>
  <c r="JQ198" i="9" s="1"/>
  <c r="JR199" i="9"/>
  <c r="JQ199" i="9" s="1"/>
  <c r="JR200" i="9"/>
  <c r="JQ200" i="9" s="1"/>
  <c r="JR201" i="9"/>
  <c r="JQ201" i="9" s="1"/>
  <c r="JR202" i="9"/>
  <c r="JQ202" i="9" s="1"/>
  <c r="JR203" i="9"/>
  <c r="JQ203" i="9" s="1"/>
  <c r="JR204" i="9"/>
  <c r="JQ204" i="9" s="1"/>
  <c r="JR205" i="9"/>
  <c r="JQ205" i="9" s="1"/>
  <c r="JR206" i="9"/>
  <c r="JQ206" i="9" s="1"/>
  <c r="JR207" i="9"/>
  <c r="JQ207" i="9" s="1"/>
  <c r="JR208" i="9"/>
  <c r="JQ208" i="9" s="1"/>
  <c r="JR209" i="9"/>
  <c r="JQ209" i="9" s="1"/>
  <c r="JR210" i="9"/>
  <c r="JQ210" i="9" s="1"/>
  <c r="JR211" i="9"/>
  <c r="JQ211" i="9" s="1"/>
  <c r="JR212" i="9"/>
  <c r="JQ212" i="9" s="1"/>
  <c r="JR213" i="9"/>
  <c r="JQ213" i="9" s="1"/>
  <c r="JR214" i="9"/>
  <c r="JQ214" i="9" s="1"/>
  <c r="JR215" i="9"/>
  <c r="JQ215" i="9" s="1"/>
  <c r="JR216" i="9"/>
  <c r="JQ216" i="9" s="1"/>
  <c r="JR217" i="9"/>
  <c r="JQ217" i="9" s="1"/>
  <c r="JR218" i="9"/>
  <c r="JQ218" i="9" s="1"/>
  <c r="JR219" i="9"/>
  <c r="JQ219" i="9" s="1"/>
  <c r="JR220" i="9"/>
  <c r="JQ220" i="9" s="1"/>
  <c r="JR221" i="9"/>
  <c r="JQ221" i="9" s="1"/>
  <c r="JR222" i="9"/>
  <c r="JQ222" i="9" s="1"/>
  <c r="JR223" i="9"/>
  <c r="JQ223" i="9" s="1"/>
  <c r="JX9" i="9"/>
  <c r="JW9" i="9" s="1"/>
  <c r="JX10" i="9"/>
  <c r="JW10" i="9" s="1"/>
  <c r="JX11" i="9"/>
  <c r="JW11" i="9" s="1"/>
  <c r="JX12" i="9"/>
  <c r="JW12" i="9" s="1"/>
  <c r="JX13" i="9"/>
  <c r="JW13" i="9" s="1"/>
  <c r="JX14" i="9"/>
  <c r="JW14" i="9" s="1"/>
  <c r="JX15" i="9"/>
  <c r="JW15" i="9" s="1"/>
  <c r="JX16" i="9"/>
  <c r="JW16" i="9" s="1"/>
  <c r="JX17" i="9"/>
  <c r="JW17" i="9" s="1"/>
  <c r="JX18" i="9"/>
  <c r="JW18" i="9" s="1"/>
  <c r="JX19" i="9"/>
  <c r="JW19" i="9" s="1"/>
  <c r="JX20" i="9"/>
  <c r="JW20" i="9" s="1"/>
  <c r="JX21" i="9"/>
  <c r="JW21" i="9" s="1"/>
  <c r="JX22" i="9"/>
  <c r="JW22" i="9" s="1"/>
  <c r="JX23" i="9"/>
  <c r="JW23" i="9" s="1"/>
  <c r="JX24" i="9"/>
  <c r="JW24" i="9" s="1"/>
  <c r="JX25" i="9"/>
  <c r="JW25" i="9" s="1"/>
  <c r="JX26" i="9"/>
  <c r="JW26" i="9" s="1"/>
  <c r="JX27" i="9"/>
  <c r="JW27" i="9" s="1"/>
  <c r="JX28" i="9"/>
  <c r="JW28" i="9" s="1"/>
  <c r="JX29" i="9"/>
  <c r="JW29" i="9" s="1"/>
  <c r="JX30" i="9"/>
  <c r="JW30" i="9" s="1"/>
  <c r="JX31" i="9"/>
  <c r="JW31" i="9" s="1"/>
  <c r="JX32" i="9"/>
  <c r="JW32" i="9" s="1"/>
  <c r="JX33" i="9"/>
  <c r="JW33" i="9" s="1"/>
  <c r="JX34" i="9"/>
  <c r="JW34" i="9" s="1"/>
  <c r="JX35" i="9"/>
  <c r="JW35" i="9" s="1"/>
  <c r="JX36" i="9"/>
  <c r="JW36" i="9" s="1"/>
  <c r="JX37" i="9"/>
  <c r="JW37" i="9" s="1"/>
  <c r="JX38" i="9"/>
  <c r="JW38" i="9" s="1"/>
  <c r="JX39" i="9"/>
  <c r="JW39" i="9" s="1"/>
  <c r="JX40" i="9"/>
  <c r="JW40" i="9" s="1"/>
  <c r="JX41" i="9"/>
  <c r="JW41" i="9" s="1"/>
  <c r="JX42" i="9"/>
  <c r="JW42" i="9" s="1"/>
  <c r="JX43" i="9"/>
  <c r="JW43" i="9" s="1"/>
  <c r="JX44" i="9"/>
  <c r="JW44" i="9" s="1"/>
  <c r="JX45" i="9"/>
  <c r="JW45" i="9" s="1"/>
  <c r="JX46" i="9"/>
  <c r="JW46" i="9" s="1"/>
  <c r="JX47" i="9"/>
  <c r="JW47" i="9" s="1"/>
  <c r="JX48" i="9"/>
  <c r="JW48" i="9" s="1"/>
  <c r="JX49" i="9"/>
  <c r="JW49" i="9" s="1"/>
  <c r="JX50" i="9"/>
  <c r="JW50" i="9" s="1"/>
  <c r="JX51" i="9"/>
  <c r="JW51" i="9" s="1"/>
  <c r="JX52" i="9"/>
  <c r="JW52" i="9" s="1"/>
  <c r="JX53" i="9"/>
  <c r="JW53" i="9" s="1"/>
  <c r="JX54" i="9"/>
  <c r="JW54" i="9" s="1"/>
  <c r="JX55" i="9"/>
  <c r="JW55" i="9" s="1"/>
  <c r="JX56" i="9"/>
  <c r="JW56" i="9" s="1"/>
  <c r="JX57" i="9"/>
  <c r="JW57" i="9" s="1"/>
  <c r="JX58" i="9"/>
  <c r="JW58" i="9" s="1"/>
  <c r="JX59" i="9"/>
  <c r="JW59" i="9" s="1"/>
  <c r="JX60" i="9"/>
  <c r="JW60" i="9" s="1"/>
  <c r="JX61" i="9"/>
  <c r="JW61" i="9" s="1"/>
  <c r="JX62" i="9"/>
  <c r="JW62" i="9" s="1"/>
  <c r="JX63" i="9"/>
  <c r="JW63" i="9" s="1"/>
  <c r="JX64" i="9"/>
  <c r="JW64" i="9" s="1"/>
  <c r="JX65" i="9"/>
  <c r="JW65" i="9" s="1"/>
  <c r="JX66" i="9"/>
  <c r="JW66" i="9" s="1"/>
  <c r="JX67" i="9"/>
  <c r="JW67" i="9" s="1"/>
  <c r="JX68" i="9"/>
  <c r="JW68" i="9" s="1"/>
  <c r="JX69" i="9"/>
  <c r="JW69" i="9" s="1"/>
  <c r="JX70" i="9"/>
  <c r="JW70" i="9" s="1"/>
  <c r="JX71" i="9"/>
  <c r="JW71" i="9" s="1"/>
  <c r="JX72" i="9"/>
  <c r="JW72" i="9" s="1"/>
  <c r="JX73" i="9"/>
  <c r="JW73" i="9" s="1"/>
  <c r="JX74" i="9"/>
  <c r="JW74" i="9" s="1"/>
  <c r="JX75" i="9"/>
  <c r="JW75" i="9" s="1"/>
  <c r="JX76" i="9"/>
  <c r="JW76" i="9" s="1"/>
  <c r="JX77" i="9"/>
  <c r="JW77" i="9" s="1"/>
  <c r="JX78" i="9"/>
  <c r="JW78" i="9" s="1"/>
  <c r="JX79" i="9"/>
  <c r="JW79" i="9" s="1"/>
  <c r="JX80" i="9"/>
  <c r="JW80" i="9" s="1"/>
  <c r="JX81" i="9"/>
  <c r="JW81" i="9" s="1"/>
  <c r="JX82" i="9"/>
  <c r="JW82" i="9" s="1"/>
  <c r="JX83" i="9"/>
  <c r="JW83" i="9" s="1"/>
  <c r="JX84" i="9"/>
  <c r="JW84" i="9" s="1"/>
  <c r="JX85" i="9"/>
  <c r="JW85" i="9" s="1"/>
  <c r="JX86" i="9"/>
  <c r="JW86" i="9" s="1"/>
  <c r="JX87" i="9"/>
  <c r="JW87" i="9" s="1"/>
  <c r="JX88" i="9"/>
  <c r="JW88" i="9" s="1"/>
  <c r="JX89" i="9"/>
  <c r="JW89" i="9" s="1"/>
  <c r="JX90" i="9"/>
  <c r="JW90" i="9" s="1"/>
  <c r="JX91" i="9"/>
  <c r="JW91" i="9" s="1"/>
  <c r="JX92" i="9"/>
  <c r="JW92" i="9" s="1"/>
  <c r="JX93" i="9"/>
  <c r="JW93" i="9" s="1"/>
  <c r="JX94" i="9"/>
  <c r="JW94" i="9" s="1"/>
  <c r="JX95" i="9"/>
  <c r="JW95" i="9" s="1"/>
  <c r="JX96" i="9"/>
  <c r="JW96" i="9" s="1"/>
  <c r="JX97" i="9"/>
  <c r="JW97" i="9" s="1"/>
  <c r="JX98" i="9"/>
  <c r="JW98" i="9" s="1"/>
  <c r="JX99" i="9"/>
  <c r="JW99" i="9" s="1"/>
  <c r="JX100" i="9"/>
  <c r="JW100" i="9" s="1"/>
  <c r="JX101" i="9"/>
  <c r="JW101" i="9" s="1"/>
  <c r="JX102" i="9"/>
  <c r="JW102" i="9" s="1"/>
  <c r="JX103" i="9"/>
  <c r="JW103" i="9" s="1"/>
  <c r="JX104" i="9"/>
  <c r="JW104" i="9" s="1"/>
  <c r="JX105" i="9"/>
  <c r="JW105" i="9" s="1"/>
  <c r="JX106" i="9"/>
  <c r="JW106" i="9" s="1"/>
  <c r="JX107" i="9"/>
  <c r="JW107" i="9" s="1"/>
  <c r="JX108" i="9"/>
  <c r="JW108" i="9" s="1"/>
  <c r="JX109" i="9"/>
  <c r="JW109" i="9" s="1"/>
  <c r="JX110" i="9"/>
  <c r="JW110" i="9" s="1"/>
  <c r="JX111" i="9"/>
  <c r="JW111" i="9" s="1"/>
  <c r="JX112" i="9"/>
  <c r="JW112" i="9" s="1"/>
  <c r="JX113" i="9"/>
  <c r="JW113" i="9" s="1"/>
  <c r="JX114" i="9"/>
  <c r="JW114" i="9" s="1"/>
  <c r="JX115" i="9"/>
  <c r="JW115" i="9" s="1"/>
  <c r="JX116" i="9"/>
  <c r="JW116" i="9" s="1"/>
  <c r="JX117" i="9"/>
  <c r="JW117" i="9" s="1"/>
  <c r="JX118" i="9"/>
  <c r="JW118" i="9" s="1"/>
  <c r="JX119" i="9"/>
  <c r="JW119" i="9" s="1"/>
  <c r="JX120" i="9"/>
  <c r="JW120" i="9" s="1"/>
  <c r="JX121" i="9"/>
  <c r="JW121" i="9" s="1"/>
  <c r="JX122" i="9"/>
  <c r="JW122" i="9" s="1"/>
  <c r="JX123" i="9"/>
  <c r="JW123" i="9" s="1"/>
  <c r="JX124" i="9"/>
  <c r="JW124" i="9" s="1"/>
  <c r="JX125" i="9"/>
  <c r="JW125" i="9" s="1"/>
  <c r="JX126" i="9"/>
  <c r="JW126" i="9" s="1"/>
  <c r="JX127" i="9"/>
  <c r="JW127" i="9" s="1"/>
  <c r="JX128" i="9"/>
  <c r="JW128" i="9" s="1"/>
  <c r="JX129" i="9"/>
  <c r="JW129" i="9" s="1"/>
  <c r="JX130" i="9"/>
  <c r="JW130" i="9" s="1"/>
  <c r="JX131" i="9"/>
  <c r="JW131" i="9" s="1"/>
  <c r="JX132" i="9"/>
  <c r="JW132" i="9" s="1"/>
  <c r="JX133" i="9"/>
  <c r="JW133" i="9" s="1"/>
  <c r="JX134" i="9"/>
  <c r="JW134" i="9" s="1"/>
  <c r="JX135" i="9"/>
  <c r="JW135" i="9" s="1"/>
  <c r="JX136" i="9"/>
  <c r="JW136" i="9" s="1"/>
  <c r="JX137" i="9"/>
  <c r="JW137" i="9" s="1"/>
  <c r="JX138" i="9"/>
  <c r="JW138" i="9" s="1"/>
  <c r="JX139" i="9"/>
  <c r="JW139" i="9" s="1"/>
  <c r="JX140" i="9"/>
  <c r="JW140" i="9" s="1"/>
  <c r="JX141" i="9"/>
  <c r="JW141" i="9" s="1"/>
  <c r="JX142" i="9"/>
  <c r="JW142" i="9" s="1"/>
  <c r="JX143" i="9"/>
  <c r="JW143" i="9" s="1"/>
  <c r="JX144" i="9"/>
  <c r="JW144" i="9" s="1"/>
  <c r="JX145" i="9"/>
  <c r="JW145" i="9" s="1"/>
  <c r="JX146" i="9"/>
  <c r="JW146" i="9" s="1"/>
  <c r="JX147" i="9"/>
  <c r="JW147" i="9" s="1"/>
  <c r="JX148" i="9"/>
  <c r="JW148" i="9" s="1"/>
  <c r="JX149" i="9"/>
  <c r="JW149" i="9" s="1"/>
  <c r="JX150" i="9"/>
  <c r="JW150" i="9" s="1"/>
  <c r="JX151" i="9"/>
  <c r="JW151" i="9" s="1"/>
  <c r="JX152" i="9"/>
  <c r="JW152" i="9" s="1"/>
  <c r="JX153" i="9"/>
  <c r="JW153" i="9" s="1"/>
  <c r="JX154" i="9"/>
  <c r="JW154" i="9" s="1"/>
  <c r="JX155" i="9"/>
  <c r="JW155" i="9" s="1"/>
  <c r="JX156" i="9"/>
  <c r="JW156" i="9" s="1"/>
  <c r="JX157" i="9"/>
  <c r="JW157" i="9" s="1"/>
  <c r="JX158" i="9"/>
  <c r="JW158" i="9" s="1"/>
  <c r="JX159" i="9"/>
  <c r="JW159" i="9" s="1"/>
  <c r="JX160" i="9"/>
  <c r="JW160" i="9" s="1"/>
  <c r="JX161" i="9"/>
  <c r="JW161" i="9" s="1"/>
  <c r="JX162" i="9"/>
  <c r="JW162" i="9" s="1"/>
  <c r="JX163" i="9"/>
  <c r="JW163" i="9" s="1"/>
  <c r="JX164" i="9"/>
  <c r="JW164" i="9" s="1"/>
  <c r="JX165" i="9"/>
  <c r="JW165" i="9" s="1"/>
  <c r="JX166" i="9"/>
  <c r="JW166" i="9" s="1"/>
  <c r="JX167" i="9"/>
  <c r="JW167" i="9" s="1"/>
  <c r="JX168" i="9"/>
  <c r="JW168" i="9" s="1"/>
  <c r="JX169" i="9"/>
  <c r="JW169" i="9" s="1"/>
  <c r="JX170" i="9"/>
  <c r="JW170" i="9" s="1"/>
  <c r="JX171" i="9"/>
  <c r="JW171" i="9" s="1"/>
  <c r="JX172" i="9"/>
  <c r="JW172" i="9" s="1"/>
  <c r="JX173" i="9"/>
  <c r="JW173" i="9" s="1"/>
  <c r="JX174" i="9"/>
  <c r="JW174" i="9" s="1"/>
  <c r="JX175" i="9"/>
  <c r="JW175" i="9" s="1"/>
  <c r="JX176" i="9"/>
  <c r="JW176" i="9" s="1"/>
  <c r="JX177" i="9"/>
  <c r="JW177" i="9" s="1"/>
  <c r="JX178" i="9"/>
  <c r="JW178" i="9" s="1"/>
  <c r="JX179" i="9"/>
  <c r="JW179" i="9" s="1"/>
  <c r="JX180" i="9"/>
  <c r="JW180" i="9" s="1"/>
  <c r="JX181" i="9"/>
  <c r="JW181" i="9" s="1"/>
  <c r="JX182" i="9"/>
  <c r="JW182" i="9" s="1"/>
  <c r="JX183" i="9"/>
  <c r="JW183" i="9" s="1"/>
  <c r="JX184" i="9"/>
  <c r="JW184" i="9" s="1"/>
  <c r="JX185" i="9"/>
  <c r="JW185" i="9" s="1"/>
  <c r="JX186" i="9"/>
  <c r="JW186" i="9" s="1"/>
  <c r="JX187" i="9"/>
  <c r="JW187" i="9" s="1"/>
  <c r="JX188" i="9"/>
  <c r="JW188" i="9" s="1"/>
  <c r="JX189" i="9"/>
  <c r="JW189" i="9" s="1"/>
  <c r="JX190" i="9"/>
  <c r="JW190" i="9" s="1"/>
  <c r="JX191" i="9"/>
  <c r="JW191" i="9" s="1"/>
  <c r="JX192" i="9"/>
  <c r="JW192" i="9" s="1"/>
  <c r="JX193" i="9"/>
  <c r="JW193" i="9" s="1"/>
  <c r="JX194" i="9"/>
  <c r="JW194" i="9" s="1"/>
  <c r="JX195" i="9"/>
  <c r="JW195" i="9" s="1"/>
  <c r="JX196" i="9"/>
  <c r="JW196" i="9" s="1"/>
  <c r="JX197" i="9"/>
  <c r="JW197" i="9" s="1"/>
  <c r="JX198" i="9"/>
  <c r="JW198" i="9" s="1"/>
  <c r="JX199" i="9"/>
  <c r="JW199" i="9" s="1"/>
  <c r="JX200" i="9"/>
  <c r="JW200" i="9" s="1"/>
  <c r="JX201" i="9"/>
  <c r="JW201" i="9" s="1"/>
  <c r="JX202" i="9"/>
  <c r="JW202" i="9" s="1"/>
  <c r="JX203" i="9"/>
  <c r="JW203" i="9" s="1"/>
  <c r="JX204" i="9"/>
  <c r="JW204" i="9" s="1"/>
  <c r="JX205" i="9"/>
  <c r="JW205" i="9" s="1"/>
  <c r="JX206" i="9"/>
  <c r="JW206" i="9" s="1"/>
  <c r="JX207" i="9"/>
  <c r="JW207" i="9" s="1"/>
  <c r="JX208" i="9"/>
  <c r="JW208" i="9" s="1"/>
  <c r="JX209" i="9"/>
  <c r="JW209" i="9" s="1"/>
  <c r="JX210" i="9"/>
  <c r="JW210" i="9" s="1"/>
  <c r="JX211" i="9"/>
  <c r="JW211" i="9" s="1"/>
  <c r="JX212" i="9"/>
  <c r="JW212" i="9" s="1"/>
  <c r="JX213" i="9"/>
  <c r="JW213" i="9" s="1"/>
  <c r="JX214" i="9"/>
  <c r="JW214" i="9" s="1"/>
  <c r="JX215" i="9"/>
  <c r="JW215" i="9" s="1"/>
  <c r="JX216" i="9"/>
  <c r="JW216" i="9" s="1"/>
  <c r="JX217" i="9"/>
  <c r="JW217" i="9" s="1"/>
  <c r="JX218" i="9"/>
  <c r="JW218" i="9" s="1"/>
  <c r="JX219" i="9"/>
  <c r="JW219" i="9" s="1"/>
  <c r="JX220" i="9"/>
  <c r="JW220" i="9" s="1"/>
  <c r="JX221" i="9"/>
  <c r="JW221" i="9" s="1"/>
  <c r="JX222" i="9"/>
  <c r="JW222" i="9" s="1"/>
  <c r="JX223" i="9"/>
  <c r="JW223" i="9" s="1"/>
  <c r="KD9" i="9"/>
  <c r="KC9" i="9" s="1"/>
  <c r="KD10" i="9"/>
  <c r="KC10" i="9" s="1"/>
  <c r="KD11" i="9"/>
  <c r="KC11" i="9" s="1"/>
  <c r="KD12" i="9"/>
  <c r="KC12" i="9" s="1"/>
  <c r="KD13" i="9"/>
  <c r="KC13" i="9" s="1"/>
  <c r="KD14" i="9"/>
  <c r="KC14" i="9" s="1"/>
  <c r="KD15" i="9"/>
  <c r="KC15" i="9" s="1"/>
  <c r="KD16" i="9"/>
  <c r="KC16" i="9" s="1"/>
  <c r="KD17" i="9"/>
  <c r="KC17" i="9" s="1"/>
  <c r="KD18" i="9"/>
  <c r="KC18" i="9" s="1"/>
  <c r="KD19" i="9"/>
  <c r="KC19" i="9" s="1"/>
  <c r="KD20" i="9"/>
  <c r="KC20" i="9" s="1"/>
  <c r="KD21" i="9"/>
  <c r="KC21" i="9" s="1"/>
  <c r="KD22" i="9"/>
  <c r="KC22" i="9" s="1"/>
  <c r="KD23" i="9"/>
  <c r="KC23" i="9" s="1"/>
  <c r="KD24" i="9"/>
  <c r="KC24" i="9" s="1"/>
  <c r="KD25" i="9"/>
  <c r="KC25" i="9" s="1"/>
  <c r="KD26" i="9"/>
  <c r="KC26" i="9" s="1"/>
  <c r="KD27" i="9"/>
  <c r="KC27" i="9" s="1"/>
  <c r="KD28" i="9"/>
  <c r="KC28" i="9" s="1"/>
  <c r="KD29" i="9"/>
  <c r="KC29" i="9" s="1"/>
  <c r="KD30" i="9"/>
  <c r="KC30" i="9" s="1"/>
  <c r="KD31" i="9"/>
  <c r="KC31" i="9" s="1"/>
  <c r="KD32" i="9"/>
  <c r="KC32" i="9" s="1"/>
  <c r="KD33" i="9"/>
  <c r="KC33" i="9" s="1"/>
  <c r="KD34" i="9"/>
  <c r="KC34" i="9" s="1"/>
  <c r="KD35" i="9"/>
  <c r="KC35" i="9" s="1"/>
  <c r="KD36" i="9"/>
  <c r="KC36" i="9" s="1"/>
  <c r="KD37" i="9"/>
  <c r="KC37" i="9" s="1"/>
  <c r="KD38" i="9"/>
  <c r="KC38" i="9" s="1"/>
  <c r="KD39" i="9"/>
  <c r="KC39" i="9" s="1"/>
  <c r="KD40" i="9"/>
  <c r="KC40" i="9" s="1"/>
  <c r="KD41" i="9"/>
  <c r="KC41" i="9" s="1"/>
  <c r="KD42" i="9"/>
  <c r="KC42" i="9" s="1"/>
  <c r="KD43" i="9"/>
  <c r="KC43" i="9" s="1"/>
  <c r="KD44" i="9"/>
  <c r="KC44" i="9" s="1"/>
  <c r="KD45" i="9"/>
  <c r="KC45" i="9" s="1"/>
  <c r="KD46" i="9"/>
  <c r="KC46" i="9" s="1"/>
  <c r="KD47" i="9"/>
  <c r="KC47" i="9" s="1"/>
  <c r="KD48" i="9"/>
  <c r="KC48" i="9" s="1"/>
  <c r="KD49" i="9"/>
  <c r="KC49" i="9" s="1"/>
  <c r="KD50" i="9"/>
  <c r="KC50" i="9" s="1"/>
  <c r="KD51" i="9"/>
  <c r="KC51" i="9" s="1"/>
  <c r="KD52" i="9"/>
  <c r="KC52" i="9" s="1"/>
  <c r="KD53" i="9"/>
  <c r="KC53" i="9" s="1"/>
  <c r="KD54" i="9"/>
  <c r="KC54" i="9" s="1"/>
  <c r="KD55" i="9"/>
  <c r="KC55" i="9" s="1"/>
  <c r="KD56" i="9"/>
  <c r="KC56" i="9" s="1"/>
  <c r="KD57" i="9"/>
  <c r="KC57" i="9" s="1"/>
  <c r="KD58" i="9"/>
  <c r="KC58" i="9" s="1"/>
  <c r="KD59" i="9"/>
  <c r="KC59" i="9" s="1"/>
  <c r="KD60" i="9"/>
  <c r="KC60" i="9" s="1"/>
  <c r="KD61" i="9"/>
  <c r="KC61" i="9" s="1"/>
  <c r="KD62" i="9"/>
  <c r="KC62" i="9" s="1"/>
  <c r="KD63" i="9"/>
  <c r="KC63" i="9" s="1"/>
  <c r="KD64" i="9"/>
  <c r="KC64" i="9" s="1"/>
  <c r="KD65" i="9"/>
  <c r="KC65" i="9" s="1"/>
  <c r="KD66" i="9"/>
  <c r="KC66" i="9" s="1"/>
  <c r="KD67" i="9"/>
  <c r="KC67" i="9" s="1"/>
  <c r="KD68" i="9"/>
  <c r="KC68" i="9" s="1"/>
  <c r="KD69" i="9"/>
  <c r="KC69" i="9" s="1"/>
  <c r="KD70" i="9"/>
  <c r="KC70" i="9" s="1"/>
  <c r="KD71" i="9"/>
  <c r="KC71" i="9" s="1"/>
  <c r="KD72" i="9"/>
  <c r="KC72" i="9" s="1"/>
  <c r="KD73" i="9"/>
  <c r="KC73" i="9" s="1"/>
  <c r="KD74" i="9"/>
  <c r="KC74" i="9" s="1"/>
  <c r="KD75" i="9"/>
  <c r="KC75" i="9" s="1"/>
  <c r="KD76" i="9"/>
  <c r="KC76" i="9" s="1"/>
  <c r="KD77" i="9"/>
  <c r="KC77" i="9" s="1"/>
  <c r="KD78" i="9"/>
  <c r="KC78" i="9" s="1"/>
  <c r="KD79" i="9"/>
  <c r="KC79" i="9" s="1"/>
  <c r="KD80" i="9"/>
  <c r="KC80" i="9" s="1"/>
  <c r="KD81" i="9"/>
  <c r="KC81" i="9" s="1"/>
  <c r="KD82" i="9"/>
  <c r="KC82" i="9" s="1"/>
  <c r="KD83" i="9"/>
  <c r="KC83" i="9" s="1"/>
  <c r="KD84" i="9"/>
  <c r="KC84" i="9" s="1"/>
  <c r="KD85" i="9"/>
  <c r="KC85" i="9" s="1"/>
  <c r="KD86" i="9"/>
  <c r="KC86" i="9" s="1"/>
  <c r="KD87" i="9"/>
  <c r="KC87" i="9" s="1"/>
  <c r="KD88" i="9"/>
  <c r="KC88" i="9" s="1"/>
  <c r="KD89" i="9"/>
  <c r="KC89" i="9" s="1"/>
  <c r="KD90" i="9"/>
  <c r="KC90" i="9" s="1"/>
  <c r="KD91" i="9"/>
  <c r="KC91" i="9" s="1"/>
  <c r="KD92" i="9"/>
  <c r="KC92" i="9" s="1"/>
  <c r="KD93" i="9"/>
  <c r="KC93" i="9" s="1"/>
  <c r="KD94" i="9"/>
  <c r="KC94" i="9" s="1"/>
  <c r="KD95" i="9"/>
  <c r="KC95" i="9" s="1"/>
  <c r="KD96" i="9"/>
  <c r="KC96" i="9" s="1"/>
  <c r="KD97" i="9"/>
  <c r="KC97" i="9" s="1"/>
  <c r="KD98" i="9"/>
  <c r="KC98" i="9" s="1"/>
  <c r="KD99" i="9"/>
  <c r="KC99" i="9" s="1"/>
  <c r="KD100" i="9"/>
  <c r="KC100" i="9" s="1"/>
  <c r="KD101" i="9"/>
  <c r="KC101" i="9" s="1"/>
  <c r="KD102" i="9"/>
  <c r="KC102" i="9" s="1"/>
  <c r="KD103" i="9"/>
  <c r="KC103" i="9" s="1"/>
  <c r="KD104" i="9"/>
  <c r="KC104" i="9" s="1"/>
  <c r="KD105" i="9"/>
  <c r="KC105" i="9" s="1"/>
  <c r="KD106" i="9"/>
  <c r="KC106" i="9" s="1"/>
  <c r="KD107" i="9"/>
  <c r="KC107" i="9" s="1"/>
  <c r="KD108" i="9"/>
  <c r="KC108" i="9" s="1"/>
  <c r="KD109" i="9"/>
  <c r="KC109" i="9" s="1"/>
  <c r="KD110" i="9"/>
  <c r="KC110" i="9" s="1"/>
  <c r="KD111" i="9"/>
  <c r="KC111" i="9" s="1"/>
  <c r="KD112" i="9"/>
  <c r="KC112" i="9" s="1"/>
  <c r="KD113" i="9"/>
  <c r="KC113" i="9" s="1"/>
  <c r="KD114" i="9"/>
  <c r="KC114" i="9" s="1"/>
  <c r="KD115" i="9"/>
  <c r="KC115" i="9" s="1"/>
  <c r="KD116" i="9"/>
  <c r="KC116" i="9" s="1"/>
  <c r="KD117" i="9"/>
  <c r="KC117" i="9" s="1"/>
  <c r="KD118" i="9"/>
  <c r="KC118" i="9" s="1"/>
  <c r="KD119" i="9"/>
  <c r="KC119" i="9" s="1"/>
  <c r="KD120" i="9"/>
  <c r="KC120" i="9" s="1"/>
  <c r="KD121" i="9"/>
  <c r="KC121" i="9" s="1"/>
  <c r="KD122" i="9"/>
  <c r="KC122" i="9" s="1"/>
  <c r="KD123" i="9"/>
  <c r="KC123" i="9" s="1"/>
  <c r="KD124" i="9"/>
  <c r="KC124" i="9" s="1"/>
  <c r="KD125" i="9"/>
  <c r="KC125" i="9" s="1"/>
  <c r="KD126" i="9"/>
  <c r="KC126" i="9" s="1"/>
  <c r="KD127" i="9"/>
  <c r="KC127" i="9" s="1"/>
  <c r="KD128" i="9"/>
  <c r="KC128" i="9" s="1"/>
  <c r="KD129" i="9"/>
  <c r="KC129" i="9" s="1"/>
  <c r="KD130" i="9"/>
  <c r="KC130" i="9" s="1"/>
  <c r="KD131" i="9"/>
  <c r="KC131" i="9" s="1"/>
  <c r="KD132" i="9"/>
  <c r="KC132" i="9" s="1"/>
  <c r="KD133" i="9"/>
  <c r="KC133" i="9" s="1"/>
  <c r="KD134" i="9"/>
  <c r="KC134" i="9" s="1"/>
  <c r="KD135" i="9"/>
  <c r="KC135" i="9" s="1"/>
  <c r="KD136" i="9"/>
  <c r="KC136" i="9" s="1"/>
  <c r="KD137" i="9"/>
  <c r="KC137" i="9" s="1"/>
  <c r="KD138" i="9"/>
  <c r="KC138" i="9" s="1"/>
  <c r="KD139" i="9"/>
  <c r="KC139" i="9" s="1"/>
  <c r="KD140" i="9"/>
  <c r="KC140" i="9" s="1"/>
  <c r="KD141" i="9"/>
  <c r="KC141" i="9" s="1"/>
  <c r="KD142" i="9"/>
  <c r="KC142" i="9" s="1"/>
  <c r="KD143" i="9"/>
  <c r="KC143" i="9" s="1"/>
  <c r="KD144" i="9"/>
  <c r="KC144" i="9" s="1"/>
  <c r="KD145" i="9"/>
  <c r="KC145" i="9" s="1"/>
  <c r="KD146" i="9"/>
  <c r="KC146" i="9" s="1"/>
  <c r="KD147" i="9"/>
  <c r="KC147" i="9" s="1"/>
  <c r="KD148" i="9"/>
  <c r="KC148" i="9" s="1"/>
  <c r="KD149" i="9"/>
  <c r="KC149" i="9" s="1"/>
  <c r="KD150" i="9"/>
  <c r="KC150" i="9" s="1"/>
  <c r="KD151" i="9"/>
  <c r="KC151" i="9" s="1"/>
  <c r="KD152" i="9"/>
  <c r="KC152" i="9" s="1"/>
  <c r="KD153" i="9"/>
  <c r="KC153" i="9" s="1"/>
  <c r="KD154" i="9"/>
  <c r="KC154" i="9" s="1"/>
  <c r="KD155" i="9"/>
  <c r="KC155" i="9" s="1"/>
  <c r="KD156" i="9"/>
  <c r="KC156" i="9" s="1"/>
  <c r="KD157" i="9"/>
  <c r="KC157" i="9" s="1"/>
  <c r="KD158" i="9"/>
  <c r="KC158" i="9" s="1"/>
  <c r="KD159" i="9"/>
  <c r="KC159" i="9" s="1"/>
  <c r="KD160" i="9"/>
  <c r="KC160" i="9" s="1"/>
  <c r="KD161" i="9"/>
  <c r="KC161" i="9" s="1"/>
  <c r="KD162" i="9"/>
  <c r="KC162" i="9" s="1"/>
  <c r="KD163" i="9"/>
  <c r="KC163" i="9" s="1"/>
  <c r="KD164" i="9"/>
  <c r="KC164" i="9" s="1"/>
  <c r="KD165" i="9"/>
  <c r="KC165" i="9" s="1"/>
  <c r="KD166" i="9"/>
  <c r="KC166" i="9" s="1"/>
  <c r="KD167" i="9"/>
  <c r="KC167" i="9" s="1"/>
  <c r="KD168" i="9"/>
  <c r="KC168" i="9" s="1"/>
  <c r="KD169" i="9"/>
  <c r="KC169" i="9" s="1"/>
  <c r="KD170" i="9"/>
  <c r="KC170" i="9" s="1"/>
  <c r="KD171" i="9"/>
  <c r="KC171" i="9" s="1"/>
  <c r="KD172" i="9"/>
  <c r="KC172" i="9" s="1"/>
  <c r="KD173" i="9"/>
  <c r="KC173" i="9" s="1"/>
  <c r="KD174" i="9"/>
  <c r="KC174" i="9" s="1"/>
  <c r="KD175" i="9"/>
  <c r="KC175" i="9" s="1"/>
  <c r="KD176" i="9"/>
  <c r="KC176" i="9" s="1"/>
  <c r="KD177" i="9"/>
  <c r="KC177" i="9" s="1"/>
  <c r="KD178" i="9"/>
  <c r="KC178" i="9" s="1"/>
  <c r="KD179" i="9"/>
  <c r="KC179" i="9" s="1"/>
  <c r="KD180" i="9"/>
  <c r="KC180" i="9" s="1"/>
  <c r="KD181" i="9"/>
  <c r="KC181" i="9" s="1"/>
  <c r="KD182" i="9"/>
  <c r="KC182" i="9" s="1"/>
  <c r="KD183" i="9"/>
  <c r="KC183" i="9" s="1"/>
  <c r="KD184" i="9"/>
  <c r="KC184" i="9" s="1"/>
  <c r="KD185" i="9"/>
  <c r="KC185" i="9" s="1"/>
  <c r="KD186" i="9"/>
  <c r="KC186" i="9" s="1"/>
  <c r="KD187" i="9"/>
  <c r="KC187" i="9" s="1"/>
  <c r="KD188" i="9"/>
  <c r="KC188" i="9" s="1"/>
  <c r="KD189" i="9"/>
  <c r="KC189" i="9" s="1"/>
  <c r="KD190" i="9"/>
  <c r="KC190" i="9" s="1"/>
  <c r="KD191" i="9"/>
  <c r="KC191" i="9" s="1"/>
  <c r="KD192" i="9"/>
  <c r="KC192" i="9" s="1"/>
  <c r="KD193" i="9"/>
  <c r="KC193" i="9" s="1"/>
  <c r="KD194" i="9"/>
  <c r="KC194" i="9" s="1"/>
  <c r="KD195" i="9"/>
  <c r="KC195" i="9" s="1"/>
  <c r="KD196" i="9"/>
  <c r="KC196" i="9" s="1"/>
  <c r="KD197" i="9"/>
  <c r="KC197" i="9" s="1"/>
  <c r="KD198" i="9"/>
  <c r="KC198" i="9" s="1"/>
  <c r="KD199" i="9"/>
  <c r="KC199" i="9" s="1"/>
  <c r="KD200" i="9"/>
  <c r="KC200" i="9" s="1"/>
  <c r="KD201" i="9"/>
  <c r="KC201" i="9" s="1"/>
  <c r="KD202" i="9"/>
  <c r="KC202" i="9" s="1"/>
  <c r="KD203" i="9"/>
  <c r="KC203" i="9" s="1"/>
  <c r="KD204" i="9"/>
  <c r="KC204" i="9" s="1"/>
  <c r="KD205" i="9"/>
  <c r="KC205" i="9" s="1"/>
  <c r="KD206" i="9"/>
  <c r="KC206" i="9" s="1"/>
  <c r="KD207" i="9"/>
  <c r="KC207" i="9" s="1"/>
  <c r="KD208" i="9"/>
  <c r="KC208" i="9" s="1"/>
  <c r="KD209" i="9"/>
  <c r="KC209" i="9" s="1"/>
  <c r="KD210" i="9"/>
  <c r="KC210" i="9" s="1"/>
  <c r="KD211" i="9"/>
  <c r="KC211" i="9" s="1"/>
  <c r="KD212" i="9"/>
  <c r="KC212" i="9" s="1"/>
  <c r="KD213" i="9"/>
  <c r="KC213" i="9" s="1"/>
  <c r="KD214" i="9"/>
  <c r="KC214" i="9" s="1"/>
  <c r="KD215" i="9"/>
  <c r="KC215" i="9" s="1"/>
  <c r="KD216" i="9"/>
  <c r="KC216" i="9" s="1"/>
  <c r="KD217" i="9"/>
  <c r="KC217" i="9" s="1"/>
  <c r="KD218" i="9"/>
  <c r="KC218" i="9" s="1"/>
  <c r="KD219" i="9"/>
  <c r="KC219" i="9" s="1"/>
  <c r="KD220" i="9"/>
  <c r="KC220" i="9" s="1"/>
  <c r="KD221" i="9"/>
  <c r="KC221" i="9" s="1"/>
  <c r="KD222" i="9"/>
  <c r="KC222" i="9" s="1"/>
  <c r="KD223" i="9"/>
  <c r="KC223" i="9" s="1"/>
  <c r="KJ9" i="9"/>
  <c r="KI9" i="9" s="1"/>
  <c r="KJ10" i="9"/>
  <c r="KI10" i="9" s="1"/>
  <c r="KJ11" i="9"/>
  <c r="KI11" i="9" s="1"/>
  <c r="KJ12" i="9"/>
  <c r="KI12" i="9" s="1"/>
  <c r="KJ13" i="9"/>
  <c r="KI13" i="9" s="1"/>
  <c r="KJ14" i="9"/>
  <c r="KI14" i="9" s="1"/>
  <c r="KJ15" i="9"/>
  <c r="KI15" i="9" s="1"/>
  <c r="KJ16" i="9"/>
  <c r="KI16" i="9" s="1"/>
  <c r="KJ17" i="9"/>
  <c r="KI17" i="9" s="1"/>
  <c r="KJ18" i="9"/>
  <c r="KI18" i="9" s="1"/>
  <c r="KJ19" i="9"/>
  <c r="KI19" i="9" s="1"/>
  <c r="KJ20" i="9"/>
  <c r="KI20" i="9" s="1"/>
  <c r="KJ21" i="9"/>
  <c r="KI21" i="9" s="1"/>
  <c r="KJ22" i="9"/>
  <c r="KI22" i="9" s="1"/>
  <c r="KJ23" i="9"/>
  <c r="KI23" i="9" s="1"/>
  <c r="KJ24" i="9"/>
  <c r="KI24" i="9" s="1"/>
  <c r="KJ25" i="9"/>
  <c r="KI25" i="9" s="1"/>
  <c r="KJ26" i="9"/>
  <c r="KI26" i="9" s="1"/>
  <c r="KJ27" i="9"/>
  <c r="KI27" i="9" s="1"/>
  <c r="KJ28" i="9"/>
  <c r="KI28" i="9" s="1"/>
  <c r="KJ29" i="9"/>
  <c r="KI29" i="9" s="1"/>
  <c r="KJ30" i="9"/>
  <c r="KI30" i="9" s="1"/>
  <c r="KJ31" i="9"/>
  <c r="KI31" i="9" s="1"/>
  <c r="KJ32" i="9"/>
  <c r="KI32" i="9" s="1"/>
  <c r="KJ33" i="9"/>
  <c r="KI33" i="9" s="1"/>
  <c r="KJ34" i="9"/>
  <c r="KI34" i="9" s="1"/>
  <c r="KJ35" i="9"/>
  <c r="KI35" i="9" s="1"/>
  <c r="KJ36" i="9"/>
  <c r="KI36" i="9" s="1"/>
  <c r="KJ37" i="9"/>
  <c r="KI37" i="9" s="1"/>
  <c r="KJ38" i="9"/>
  <c r="KI38" i="9" s="1"/>
  <c r="KJ39" i="9"/>
  <c r="KI39" i="9" s="1"/>
  <c r="KJ40" i="9"/>
  <c r="KI40" i="9" s="1"/>
  <c r="KJ41" i="9"/>
  <c r="KI41" i="9" s="1"/>
  <c r="KJ42" i="9"/>
  <c r="KI42" i="9" s="1"/>
  <c r="KJ43" i="9"/>
  <c r="KI43" i="9" s="1"/>
  <c r="KJ44" i="9"/>
  <c r="KI44" i="9" s="1"/>
  <c r="KJ45" i="9"/>
  <c r="KI45" i="9" s="1"/>
  <c r="KJ46" i="9"/>
  <c r="KI46" i="9" s="1"/>
  <c r="KJ47" i="9"/>
  <c r="KI47" i="9" s="1"/>
  <c r="KJ48" i="9"/>
  <c r="KI48" i="9" s="1"/>
  <c r="KJ49" i="9"/>
  <c r="KI49" i="9" s="1"/>
  <c r="KJ50" i="9"/>
  <c r="KI50" i="9" s="1"/>
  <c r="KJ51" i="9"/>
  <c r="KI51" i="9" s="1"/>
  <c r="KJ52" i="9"/>
  <c r="KI52" i="9" s="1"/>
  <c r="KJ53" i="9"/>
  <c r="KI53" i="9" s="1"/>
  <c r="KJ54" i="9"/>
  <c r="KI54" i="9" s="1"/>
  <c r="KJ55" i="9"/>
  <c r="KI55" i="9" s="1"/>
  <c r="KJ56" i="9"/>
  <c r="KI56" i="9" s="1"/>
  <c r="KJ57" i="9"/>
  <c r="KI57" i="9" s="1"/>
  <c r="KJ58" i="9"/>
  <c r="KI58" i="9" s="1"/>
  <c r="KJ59" i="9"/>
  <c r="KI59" i="9" s="1"/>
  <c r="KJ60" i="9"/>
  <c r="KI60" i="9" s="1"/>
  <c r="KJ61" i="9"/>
  <c r="KI61" i="9" s="1"/>
  <c r="KJ62" i="9"/>
  <c r="KI62" i="9" s="1"/>
  <c r="KJ63" i="9"/>
  <c r="KI63" i="9" s="1"/>
  <c r="KJ64" i="9"/>
  <c r="KI64" i="9" s="1"/>
  <c r="KJ65" i="9"/>
  <c r="KI65" i="9" s="1"/>
  <c r="KJ66" i="9"/>
  <c r="KI66" i="9" s="1"/>
  <c r="KJ67" i="9"/>
  <c r="KI67" i="9" s="1"/>
  <c r="KJ68" i="9"/>
  <c r="KI68" i="9" s="1"/>
  <c r="KJ69" i="9"/>
  <c r="KI69" i="9" s="1"/>
  <c r="KJ70" i="9"/>
  <c r="KI70" i="9" s="1"/>
  <c r="KJ71" i="9"/>
  <c r="KI71" i="9" s="1"/>
  <c r="KJ72" i="9"/>
  <c r="KI72" i="9" s="1"/>
  <c r="KJ73" i="9"/>
  <c r="KI73" i="9" s="1"/>
  <c r="KJ74" i="9"/>
  <c r="KI74" i="9" s="1"/>
  <c r="KJ75" i="9"/>
  <c r="KI75" i="9" s="1"/>
  <c r="KJ76" i="9"/>
  <c r="KI76" i="9" s="1"/>
  <c r="KJ77" i="9"/>
  <c r="KI77" i="9" s="1"/>
  <c r="KJ78" i="9"/>
  <c r="KI78" i="9" s="1"/>
  <c r="KJ79" i="9"/>
  <c r="KI79" i="9" s="1"/>
  <c r="KJ80" i="9"/>
  <c r="KI80" i="9" s="1"/>
  <c r="KJ81" i="9"/>
  <c r="KI81" i="9" s="1"/>
  <c r="KJ82" i="9"/>
  <c r="KI82" i="9" s="1"/>
  <c r="KJ83" i="9"/>
  <c r="KI83" i="9" s="1"/>
  <c r="KJ84" i="9"/>
  <c r="KI84" i="9" s="1"/>
  <c r="KJ85" i="9"/>
  <c r="KI85" i="9" s="1"/>
  <c r="KJ86" i="9"/>
  <c r="KI86" i="9" s="1"/>
  <c r="KJ87" i="9"/>
  <c r="KI87" i="9" s="1"/>
  <c r="KJ88" i="9"/>
  <c r="KI88" i="9" s="1"/>
  <c r="KJ89" i="9"/>
  <c r="KI89" i="9" s="1"/>
  <c r="KJ90" i="9"/>
  <c r="KI90" i="9" s="1"/>
  <c r="KJ91" i="9"/>
  <c r="KI91" i="9" s="1"/>
  <c r="KJ92" i="9"/>
  <c r="KI92" i="9" s="1"/>
  <c r="KJ93" i="9"/>
  <c r="KI93" i="9" s="1"/>
  <c r="KJ94" i="9"/>
  <c r="KI94" i="9" s="1"/>
  <c r="KJ95" i="9"/>
  <c r="KI95" i="9" s="1"/>
  <c r="KJ96" i="9"/>
  <c r="KI96" i="9" s="1"/>
  <c r="KJ97" i="9"/>
  <c r="KI97" i="9" s="1"/>
  <c r="KJ98" i="9"/>
  <c r="KI98" i="9" s="1"/>
  <c r="KJ99" i="9"/>
  <c r="KI99" i="9" s="1"/>
  <c r="KJ100" i="9"/>
  <c r="KI100" i="9" s="1"/>
  <c r="KJ101" i="9"/>
  <c r="KI101" i="9" s="1"/>
  <c r="KJ102" i="9"/>
  <c r="KI102" i="9" s="1"/>
  <c r="KJ103" i="9"/>
  <c r="KI103" i="9" s="1"/>
  <c r="KJ104" i="9"/>
  <c r="KI104" i="9" s="1"/>
  <c r="KJ105" i="9"/>
  <c r="KI105" i="9" s="1"/>
  <c r="KJ106" i="9"/>
  <c r="KI106" i="9" s="1"/>
  <c r="KJ107" i="9"/>
  <c r="KI107" i="9" s="1"/>
  <c r="KJ108" i="9"/>
  <c r="KI108" i="9" s="1"/>
  <c r="KJ109" i="9"/>
  <c r="KI109" i="9" s="1"/>
  <c r="KJ110" i="9"/>
  <c r="KI110" i="9" s="1"/>
  <c r="KJ111" i="9"/>
  <c r="KI111" i="9" s="1"/>
  <c r="KJ112" i="9"/>
  <c r="KI112" i="9" s="1"/>
  <c r="KJ113" i="9"/>
  <c r="KI113" i="9" s="1"/>
  <c r="KJ114" i="9"/>
  <c r="KI114" i="9" s="1"/>
  <c r="KJ115" i="9"/>
  <c r="KI115" i="9" s="1"/>
  <c r="KJ116" i="9"/>
  <c r="KI116" i="9" s="1"/>
  <c r="KJ117" i="9"/>
  <c r="KI117" i="9" s="1"/>
  <c r="KJ118" i="9"/>
  <c r="KI118" i="9" s="1"/>
  <c r="KJ119" i="9"/>
  <c r="KI119" i="9" s="1"/>
  <c r="KJ120" i="9"/>
  <c r="KI120" i="9" s="1"/>
  <c r="KJ121" i="9"/>
  <c r="KI121" i="9" s="1"/>
  <c r="KJ122" i="9"/>
  <c r="KI122" i="9" s="1"/>
  <c r="KJ123" i="9"/>
  <c r="KI123" i="9" s="1"/>
  <c r="KJ124" i="9"/>
  <c r="KI124" i="9" s="1"/>
  <c r="KJ125" i="9"/>
  <c r="KI125" i="9" s="1"/>
  <c r="KJ126" i="9"/>
  <c r="KI126" i="9" s="1"/>
  <c r="KJ127" i="9"/>
  <c r="KI127" i="9" s="1"/>
  <c r="KJ128" i="9"/>
  <c r="KI128" i="9" s="1"/>
  <c r="KJ129" i="9"/>
  <c r="KI129" i="9" s="1"/>
  <c r="KJ130" i="9"/>
  <c r="KI130" i="9" s="1"/>
  <c r="KJ131" i="9"/>
  <c r="KI131" i="9" s="1"/>
  <c r="KJ132" i="9"/>
  <c r="KI132" i="9" s="1"/>
  <c r="KJ133" i="9"/>
  <c r="KI133" i="9" s="1"/>
  <c r="KJ134" i="9"/>
  <c r="KI134" i="9" s="1"/>
  <c r="KJ135" i="9"/>
  <c r="KI135" i="9" s="1"/>
  <c r="KJ136" i="9"/>
  <c r="KI136" i="9" s="1"/>
  <c r="KJ137" i="9"/>
  <c r="KI137" i="9" s="1"/>
  <c r="KJ138" i="9"/>
  <c r="KI138" i="9" s="1"/>
  <c r="KJ139" i="9"/>
  <c r="KI139" i="9" s="1"/>
  <c r="KJ140" i="9"/>
  <c r="KI140" i="9" s="1"/>
  <c r="KJ141" i="9"/>
  <c r="KI141" i="9" s="1"/>
  <c r="KJ142" i="9"/>
  <c r="KI142" i="9" s="1"/>
  <c r="KJ143" i="9"/>
  <c r="KI143" i="9" s="1"/>
  <c r="KJ144" i="9"/>
  <c r="KI144" i="9" s="1"/>
  <c r="KJ145" i="9"/>
  <c r="KI145" i="9" s="1"/>
  <c r="KJ146" i="9"/>
  <c r="KI146" i="9" s="1"/>
  <c r="KJ147" i="9"/>
  <c r="KI147" i="9" s="1"/>
  <c r="KJ148" i="9"/>
  <c r="KI148" i="9" s="1"/>
  <c r="KJ149" i="9"/>
  <c r="KI149" i="9" s="1"/>
  <c r="KJ150" i="9"/>
  <c r="KI150" i="9" s="1"/>
  <c r="KJ151" i="9"/>
  <c r="KI151" i="9" s="1"/>
  <c r="KJ152" i="9"/>
  <c r="KI152" i="9" s="1"/>
  <c r="KJ153" i="9"/>
  <c r="KI153" i="9" s="1"/>
  <c r="KJ154" i="9"/>
  <c r="KI154" i="9" s="1"/>
  <c r="KJ155" i="9"/>
  <c r="KI155" i="9" s="1"/>
  <c r="KJ156" i="9"/>
  <c r="KI156" i="9" s="1"/>
  <c r="KJ157" i="9"/>
  <c r="KI157" i="9" s="1"/>
  <c r="KJ158" i="9"/>
  <c r="KI158" i="9" s="1"/>
  <c r="KJ159" i="9"/>
  <c r="KI159" i="9" s="1"/>
  <c r="KJ160" i="9"/>
  <c r="KI160" i="9" s="1"/>
  <c r="KJ161" i="9"/>
  <c r="KI161" i="9" s="1"/>
  <c r="KJ162" i="9"/>
  <c r="KI162" i="9" s="1"/>
  <c r="KJ163" i="9"/>
  <c r="KI163" i="9" s="1"/>
  <c r="KJ164" i="9"/>
  <c r="KI164" i="9" s="1"/>
  <c r="KJ165" i="9"/>
  <c r="KI165" i="9" s="1"/>
  <c r="KJ166" i="9"/>
  <c r="KI166" i="9" s="1"/>
  <c r="KJ167" i="9"/>
  <c r="KI167" i="9" s="1"/>
  <c r="KJ168" i="9"/>
  <c r="KI168" i="9" s="1"/>
  <c r="KJ169" i="9"/>
  <c r="KI169" i="9" s="1"/>
  <c r="KJ170" i="9"/>
  <c r="KI170" i="9" s="1"/>
  <c r="KJ171" i="9"/>
  <c r="KI171" i="9" s="1"/>
  <c r="KJ172" i="9"/>
  <c r="KI172" i="9" s="1"/>
  <c r="KJ173" i="9"/>
  <c r="KI173" i="9" s="1"/>
  <c r="KJ174" i="9"/>
  <c r="KI174" i="9" s="1"/>
  <c r="KJ175" i="9"/>
  <c r="KI175" i="9" s="1"/>
  <c r="KJ176" i="9"/>
  <c r="KI176" i="9" s="1"/>
  <c r="KJ177" i="9"/>
  <c r="KI177" i="9" s="1"/>
  <c r="KJ178" i="9"/>
  <c r="KI178" i="9" s="1"/>
  <c r="KJ179" i="9"/>
  <c r="KI179" i="9" s="1"/>
  <c r="KJ180" i="9"/>
  <c r="KI180" i="9" s="1"/>
  <c r="KJ181" i="9"/>
  <c r="KI181" i="9" s="1"/>
  <c r="KJ182" i="9"/>
  <c r="KI182" i="9" s="1"/>
  <c r="KJ183" i="9"/>
  <c r="KI183" i="9" s="1"/>
  <c r="KJ184" i="9"/>
  <c r="KI184" i="9" s="1"/>
  <c r="KJ185" i="9"/>
  <c r="KI185" i="9" s="1"/>
  <c r="KJ186" i="9"/>
  <c r="KI186" i="9" s="1"/>
  <c r="KJ187" i="9"/>
  <c r="KI187" i="9" s="1"/>
  <c r="KJ188" i="9"/>
  <c r="KI188" i="9" s="1"/>
  <c r="KJ189" i="9"/>
  <c r="KI189" i="9" s="1"/>
  <c r="KJ190" i="9"/>
  <c r="KI190" i="9" s="1"/>
  <c r="KJ191" i="9"/>
  <c r="KI191" i="9" s="1"/>
  <c r="KJ192" i="9"/>
  <c r="KI192" i="9" s="1"/>
  <c r="KJ193" i="9"/>
  <c r="KI193" i="9" s="1"/>
  <c r="KJ194" i="9"/>
  <c r="KI194" i="9" s="1"/>
  <c r="KJ195" i="9"/>
  <c r="KI195" i="9" s="1"/>
  <c r="KJ196" i="9"/>
  <c r="KI196" i="9" s="1"/>
  <c r="KJ197" i="9"/>
  <c r="KI197" i="9" s="1"/>
  <c r="KJ198" i="9"/>
  <c r="KI198" i="9" s="1"/>
  <c r="KJ199" i="9"/>
  <c r="KI199" i="9" s="1"/>
  <c r="KJ200" i="9"/>
  <c r="KI200" i="9" s="1"/>
  <c r="KJ201" i="9"/>
  <c r="KI201" i="9" s="1"/>
  <c r="KJ202" i="9"/>
  <c r="KI202" i="9" s="1"/>
  <c r="KJ203" i="9"/>
  <c r="KI203" i="9" s="1"/>
  <c r="KJ204" i="9"/>
  <c r="KI204" i="9" s="1"/>
  <c r="KJ205" i="9"/>
  <c r="KI205" i="9" s="1"/>
  <c r="KJ206" i="9"/>
  <c r="KI206" i="9" s="1"/>
  <c r="KJ207" i="9"/>
  <c r="KI207" i="9" s="1"/>
  <c r="KJ208" i="9"/>
  <c r="KI208" i="9" s="1"/>
  <c r="KJ209" i="9"/>
  <c r="KI209" i="9" s="1"/>
  <c r="KJ210" i="9"/>
  <c r="KI210" i="9" s="1"/>
  <c r="KJ211" i="9"/>
  <c r="KI211" i="9" s="1"/>
  <c r="KJ212" i="9"/>
  <c r="KI212" i="9" s="1"/>
  <c r="KJ213" i="9"/>
  <c r="KI213" i="9" s="1"/>
  <c r="KJ214" i="9"/>
  <c r="KI214" i="9" s="1"/>
  <c r="KJ215" i="9"/>
  <c r="KI215" i="9" s="1"/>
  <c r="KJ216" i="9"/>
  <c r="KI216" i="9" s="1"/>
  <c r="KJ217" i="9"/>
  <c r="KI217" i="9" s="1"/>
  <c r="KJ218" i="9"/>
  <c r="KI218" i="9" s="1"/>
  <c r="KJ219" i="9"/>
  <c r="KI219" i="9" s="1"/>
  <c r="KJ220" i="9"/>
  <c r="KI220" i="9" s="1"/>
  <c r="KJ221" i="9"/>
  <c r="KI221" i="9" s="1"/>
  <c r="KJ222" i="9"/>
  <c r="KI222" i="9" s="1"/>
  <c r="KJ223" i="9"/>
  <c r="KI223" i="9" s="1"/>
  <c r="KP9" i="9"/>
  <c r="KO9" i="9" s="1"/>
  <c r="KP10" i="9"/>
  <c r="KO10" i="9" s="1"/>
  <c r="KP11" i="9"/>
  <c r="KO11" i="9" s="1"/>
  <c r="KP12" i="9"/>
  <c r="KO12" i="9" s="1"/>
  <c r="KP13" i="9"/>
  <c r="KO13" i="9" s="1"/>
  <c r="KP14" i="9"/>
  <c r="KO14" i="9" s="1"/>
  <c r="KP15" i="9"/>
  <c r="KO15" i="9" s="1"/>
  <c r="KP16" i="9"/>
  <c r="KO16" i="9" s="1"/>
  <c r="KP17" i="9"/>
  <c r="KO17" i="9" s="1"/>
  <c r="KP18" i="9"/>
  <c r="KO18" i="9" s="1"/>
  <c r="KP19" i="9"/>
  <c r="KO19" i="9" s="1"/>
  <c r="KP20" i="9"/>
  <c r="KO20" i="9" s="1"/>
  <c r="KP21" i="9"/>
  <c r="KO21" i="9" s="1"/>
  <c r="KP22" i="9"/>
  <c r="KO22" i="9" s="1"/>
  <c r="KP23" i="9"/>
  <c r="KO23" i="9" s="1"/>
  <c r="KP24" i="9"/>
  <c r="KO24" i="9" s="1"/>
  <c r="KP25" i="9"/>
  <c r="KO25" i="9" s="1"/>
  <c r="KP26" i="9"/>
  <c r="KO26" i="9" s="1"/>
  <c r="KP27" i="9"/>
  <c r="KO27" i="9" s="1"/>
  <c r="KP28" i="9"/>
  <c r="KO28" i="9" s="1"/>
  <c r="KP29" i="9"/>
  <c r="KO29" i="9" s="1"/>
  <c r="KP30" i="9"/>
  <c r="KO30" i="9" s="1"/>
  <c r="KP31" i="9"/>
  <c r="KO31" i="9" s="1"/>
  <c r="KP32" i="9"/>
  <c r="KO32" i="9" s="1"/>
  <c r="KP33" i="9"/>
  <c r="KO33" i="9" s="1"/>
  <c r="KP34" i="9"/>
  <c r="KO34" i="9" s="1"/>
  <c r="KP35" i="9"/>
  <c r="KO35" i="9" s="1"/>
  <c r="KP36" i="9"/>
  <c r="KO36" i="9" s="1"/>
  <c r="KP37" i="9"/>
  <c r="KO37" i="9" s="1"/>
  <c r="KP38" i="9"/>
  <c r="KO38" i="9" s="1"/>
  <c r="KP39" i="9"/>
  <c r="KO39" i="9" s="1"/>
  <c r="KP40" i="9"/>
  <c r="KO40" i="9" s="1"/>
  <c r="KP41" i="9"/>
  <c r="KO41" i="9" s="1"/>
  <c r="KP42" i="9"/>
  <c r="KO42" i="9" s="1"/>
  <c r="KP43" i="9"/>
  <c r="KO43" i="9" s="1"/>
  <c r="KP44" i="9"/>
  <c r="KO44" i="9" s="1"/>
  <c r="KP45" i="9"/>
  <c r="KO45" i="9" s="1"/>
  <c r="KP46" i="9"/>
  <c r="KO46" i="9" s="1"/>
  <c r="KP47" i="9"/>
  <c r="KO47" i="9" s="1"/>
  <c r="KP48" i="9"/>
  <c r="KO48" i="9" s="1"/>
  <c r="KP49" i="9"/>
  <c r="KO49" i="9" s="1"/>
  <c r="KP50" i="9"/>
  <c r="KO50" i="9" s="1"/>
  <c r="KP51" i="9"/>
  <c r="KO51" i="9" s="1"/>
  <c r="KP52" i="9"/>
  <c r="KO52" i="9" s="1"/>
  <c r="KP53" i="9"/>
  <c r="KO53" i="9" s="1"/>
  <c r="KP54" i="9"/>
  <c r="KO54" i="9" s="1"/>
  <c r="KP55" i="9"/>
  <c r="KO55" i="9" s="1"/>
  <c r="KP56" i="9"/>
  <c r="KO56" i="9" s="1"/>
  <c r="KP57" i="9"/>
  <c r="KO57" i="9" s="1"/>
  <c r="KP58" i="9"/>
  <c r="KO58" i="9" s="1"/>
  <c r="KP59" i="9"/>
  <c r="KO59" i="9" s="1"/>
  <c r="KP60" i="9"/>
  <c r="KO60" i="9" s="1"/>
  <c r="KP61" i="9"/>
  <c r="KO61" i="9" s="1"/>
  <c r="KP62" i="9"/>
  <c r="KO62" i="9" s="1"/>
  <c r="KP63" i="9"/>
  <c r="KO63" i="9" s="1"/>
  <c r="KP64" i="9"/>
  <c r="KO64" i="9" s="1"/>
  <c r="KP65" i="9"/>
  <c r="KO65" i="9" s="1"/>
  <c r="KP66" i="9"/>
  <c r="KO66" i="9" s="1"/>
  <c r="KP67" i="9"/>
  <c r="KO67" i="9" s="1"/>
  <c r="KP68" i="9"/>
  <c r="KO68" i="9" s="1"/>
  <c r="KP69" i="9"/>
  <c r="KO69" i="9" s="1"/>
  <c r="KP70" i="9"/>
  <c r="KO70" i="9" s="1"/>
  <c r="KP71" i="9"/>
  <c r="KO71" i="9" s="1"/>
  <c r="KP72" i="9"/>
  <c r="KO72" i="9" s="1"/>
  <c r="KP73" i="9"/>
  <c r="KO73" i="9" s="1"/>
  <c r="KP74" i="9"/>
  <c r="KO74" i="9" s="1"/>
  <c r="KP75" i="9"/>
  <c r="KO75" i="9" s="1"/>
  <c r="KP76" i="9"/>
  <c r="KO76" i="9" s="1"/>
  <c r="KP77" i="9"/>
  <c r="KO77" i="9" s="1"/>
  <c r="KP78" i="9"/>
  <c r="KO78" i="9" s="1"/>
  <c r="KP79" i="9"/>
  <c r="KO79" i="9" s="1"/>
  <c r="KP80" i="9"/>
  <c r="KO80" i="9" s="1"/>
  <c r="KP81" i="9"/>
  <c r="KO81" i="9" s="1"/>
  <c r="KP82" i="9"/>
  <c r="KO82" i="9" s="1"/>
  <c r="KP83" i="9"/>
  <c r="KO83" i="9" s="1"/>
  <c r="KP84" i="9"/>
  <c r="KO84" i="9" s="1"/>
  <c r="KP85" i="9"/>
  <c r="KO85" i="9" s="1"/>
  <c r="KP86" i="9"/>
  <c r="KO86" i="9" s="1"/>
  <c r="KP87" i="9"/>
  <c r="KO87" i="9" s="1"/>
  <c r="KP88" i="9"/>
  <c r="KO88" i="9" s="1"/>
  <c r="KP89" i="9"/>
  <c r="KO89" i="9" s="1"/>
  <c r="KP90" i="9"/>
  <c r="KO90" i="9" s="1"/>
  <c r="KP91" i="9"/>
  <c r="KO91" i="9" s="1"/>
  <c r="KP92" i="9"/>
  <c r="KO92" i="9" s="1"/>
  <c r="KP93" i="9"/>
  <c r="KO93" i="9" s="1"/>
  <c r="KP94" i="9"/>
  <c r="KO94" i="9" s="1"/>
  <c r="KP95" i="9"/>
  <c r="KO95" i="9" s="1"/>
  <c r="KP96" i="9"/>
  <c r="KO96" i="9" s="1"/>
  <c r="KP97" i="9"/>
  <c r="KO97" i="9" s="1"/>
  <c r="KP98" i="9"/>
  <c r="KO98" i="9" s="1"/>
  <c r="KP99" i="9"/>
  <c r="KO99" i="9" s="1"/>
  <c r="KP100" i="9"/>
  <c r="KO100" i="9" s="1"/>
  <c r="KP101" i="9"/>
  <c r="KO101" i="9" s="1"/>
  <c r="KP102" i="9"/>
  <c r="KO102" i="9" s="1"/>
  <c r="KP103" i="9"/>
  <c r="KO103" i="9" s="1"/>
  <c r="KP104" i="9"/>
  <c r="KO104" i="9" s="1"/>
  <c r="KP105" i="9"/>
  <c r="KO105" i="9" s="1"/>
  <c r="KP106" i="9"/>
  <c r="KO106" i="9" s="1"/>
  <c r="KP107" i="9"/>
  <c r="KO107" i="9" s="1"/>
  <c r="KP108" i="9"/>
  <c r="KO108" i="9" s="1"/>
  <c r="KP109" i="9"/>
  <c r="KO109" i="9" s="1"/>
  <c r="KP110" i="9"/>
  <c r="KO110" i="9" s="1"/>
  <c r="KP111" i="9"/>
  <c r="KO111" i="9" s="1"/>
  <c r="KP112" i="9"/>
  <c r="KO112" i="9" s="1"/>
  <c r="KP113" i="9"/>
  <c r="KO113" i="9" s="1"/>
  <c r="KP114" i="9"/>
  <c r="KO114" i="9" s="1"/>
  <c r="KP115" i="9"/>
  <c r="KO115" i="9" s="1"/>
  <c r="KP116" i="9"/>
  <c r="KO116" i="9" s="1"/>
  <c r="KP117" i="9"/>
  <c r="KO117" i="9" s="1"/>
  <c r="KP118" i="9"/>
  <c r="KO118" i="9" s="1"/>
  <c r="KP119" i="9"/>
  <c r="KO119" i="9" s="1"/>
  <c r="KP120" i="9"/>
  <c r="KO120" i="9" s="1"/>
  <c r="KP121" i="9"/>
  <c r="KO121" i="9" s="1"/>
  <c r="KP122" i="9"/>
  <c r="KO122" i="9" s="1"/>
  <c r="KP123" i="9"/>
  <c r="KO123" i="9" s="1"/>
  <c r="KP124" i="9"/>
  <c r="KO124" i="9" s="1"/>
  <c r="KP125" i="9"/>
  <c r="KO125" i="9" s="1"/>
  <c r="KP126" i="9"/>
  <c r="KO126" i="9" s="1"/>
  <c r="KP127" i="9"/>
  <c r="KO127" i="9" s="1"/>
  <c r="KP128" i="9"/>
  <c r="KO128" i="9" s="1"/>
  <c r="KP129" i="9"/>
  <c r="KO129" i="9" s="1"/>
  <c r="KP130" i="9"/>
  <c r="KO130" i="9" s="1"/>
  <c r="KP131" i="9"/>
  <c r="KO131" i="9" s="1"/>
  <c r="KP132" i="9"/>
  <c r="KO132" i="9" s="1"/>
  <c r="KP133" i="9"/>
  <c r="KO133" i="9" s="1"/>
  <c r="KP134" i="9"/>
  <c r="KO134" i="9" s="1"/>
  <c r="KP135" i="9"/>
  <c r="KO135" i="9" s="1"/>
  <c r="KP136" i="9"/>
  <c r="KO136" i="9" s="1"/>
  <c r="KP137" i="9"/>
  <c r="KO137" i="9" s="1"/>
  <c r="KP138" i="9"/>
  <c r="KO138" i="9" s="1"/>
  <c r="KP139" i="9"/>
  <c r="KO139" i="9" s="1"/>
  <c r="KP140" i="9"/>
  <c r="KO140" i="9" s="1"/>
  <c r="KP141" i="9"/>
  <c r="KO141" i="9" s="1"/>
  <c r="KP142" i="9"/>
  <c r="KO142" i="9" s="1"/>
  <c r="KP143" i="9"/>
  <c r="KO143" i="9" s="1"/>
  <c r="KP144" i="9"/>
  <c r="KO144" i="9" s="1"/>
  <c r="KP145" i="9"/>
  <c r="KO145" i="9" s="1"/>
  <c r="KP146" i="9"/>
  <c r="KO146" i="9" s="1"/>
  <c r="KP147" i="9"/>
  <c r="KO147" i="9" s="1"/>
  <c r="KP148" i="9"/>
  <c r="KO148" i="9" s="1"/>
  <c r="KP149" i="9"/>
  <c r="KO149" i="9" s="1"/>
  <c r="KP150" i="9"/>
  <c r="KO150" i="9" s="1"/>
  <c r="KP151" i="9"/>
  <c r="KO151" i="9" s="1"/>
  <c r="KP152" i="9"/>
  <c r="KO152" i="9" s="1"/>
  <c r="KP153" i="9"/>
  <c r="KO153" i="9" s="1"/>
  <c r="KP154" i="9"/>
  <c r="KO154" i="9" s="1"/>
  <c r="KP155" i="9"/>
  <c r="KO155" i="9" s="1"/>
  <c r="KP156" i="9"/>
  <c r="KO156" i="9" s="1"/>
  <c r="KP157" i="9"/>
  <c r="KO157" i="9" s="1"/>
  <c r="KP158" i="9"/>
  <c r="KO158" i="9" s="1"/>
  <c r="KP159" i="9"/>
  <c r="KO159" i="9" s="1"/>
  <c r="KP160" i="9"/>
  <c r="KO160" i="9" s="1"/>
  <c r="KP161" i="9"/>
  <c r="KO161" i="9" s="1"/>
  <c r="KP162" i="9"/>
  <c r="KO162" i="9" s="1"/>
  <c r="KP163" i="9"/>
  <c r="KO163" i="9" s="1"/>
  <c r="KP164" i="9"/>
  <c r="KO164" i="9" s="1"/>
  <c r="KP165" i="9"/>
  <c r="KO165" i="9" s="1"/>
  <c r="KP166" i="9"/>
  <c r="KO166" i="9" s="1"/>
  <c r="KP167" i="9"/>
  <c r="KO167" i="9" s="1"/>
  <c r="KP168" i="9"/>
  <c r="KO168" i="9" s="1"/>
  <c r="KP169" i="9"/>
  <c r="KO169" i="9" s="1"/>
  <c r="KP170" i="9"/>
  <c r="KO170" i="9" s="1"/>
  <c r="KP171" i="9"/>
  <c r="KO171" i="9" s="1"/>
  <c r="KP172" i="9"/>
  <c r="KO172" i="9" s="1"/>
  <c r="KP173" i="9"/>
  <c r="KO173" i="9" s="1"/>
  <c r="KP174" i="9"/>
  <c r="KO174" i="9" s="1"/>
  <c r="KP175" i="9"/>
  <c r="KO175" i="9" s="1"/>
  <c r="KP176" i="9"/>
  <c r="KO176" i="9" s="1"/>
  <c r="KP177" i="9"/>
  <c r="KO177" i="9" s="1"/>
  <c r="KP178" i="9"/>
  <c r="KO178" i="9" s="1"/>
  <c r="KP179" i="9"/>
  <c r="KO179" i="9" s="1"/>
  <c r="KP180" i="9"/>
  <c r="KO180" i="9" s="1"/>
  <c r="KP181" i="9"/>
  <c r="KO181" i="9" s="1"/>
  <c r="KP182" i="9"/>
  <c r="KO182" i="9" s="1"/>
  <c r="KP183" i="9"/>
  <c r="KO183" i="9" s="1"/>
  <c r="KP184" i="9"/>
  <c r="KO184" i="9" s="1"/>
  <c r="KP185" i="9"/>
  <c r="KO185" i="9" s="1"/>
  <c r="KP186" i="9"/>
  <c r="KO186" i="9" s="1"/>
  <c r="KP187" i="9"/>
  <c r="KO187" i="9" s="1"/>
  <c r="KP188" i="9"/>
  <c r="KO188" i="9" s="1"/>
  <c r="KP189" i="9"/>
  <c r="KO189" i="9" s="1"/>
  <c r="KP190" i="9"/>
  <c r="KO190" i="9" s="1"/>
  <c r="KP191" i="9"/>
  <c r="KO191" i="9" s="1"/>
  <c r="KP192" i="9"/>
  <c r="KO192" i="9" s="1"/>
  <c r="KP193" i="9"/>
  <c r="KO193" i="9" s="1"/>
  <c r="KP194" i="9"/>
  <c r="KO194" i="9" s="1"/>
  <c r="KP195" i="9"/>
  <c r="KO195" i="9" s="1"/>
  <c r="KP196" i="9"/>
  <c r="KO196" i="9" s="1"/>
  <c r="KP197" i="9"/>
  <c r="KO197" i="9" s="1"/>
  <c r="KP198" i="9"/>
  <c r="KO198" i="9" s="1"/>
  <c r="KP199" i="9"/>
  <c r="KO199" i="9" s="1"/>
  <c r="KP200" i="9"/>
  <c r="KO200" i="9" s="1"/>
  <c r="KP201" i="9"/>
  <c r="KO201" i="9" s="1"/>
  <c r="KP202" i="9"/>
  <c r="KO202" i="9" s="1"/>
  <c r="KP203" i="9"/>
  <c r="KO203" i="9" s="1"/>
  <c r="KP204" i="9"/>
  <c r="KO204" i="9" s="1"/>
  <c r="KP205" i="9"/>
  <c r="KO205" i="9" s="1"/>
  <c r="KP206" i="9"/>
  <c r="KO206" i="9" s="1"/>
  <c r="KP207" i="9"/>
  <c r="KO207" i="9" s="1"/>
  <c r="KP208" i="9"/>
  <c r="KO208" i="9" s="1"/>
  <c r="KP209" i="9"/>
  <c r="KO209" i="9" s="1"/>
  <c r="KP210" i="9"/>
  <c r="KO210" i="9" s="1"/>
  <c r="KP211" i="9"/>
  <c r="KO211" i="9" s="1"/>
  <c r="KP212" i="9"/>
  <c r="KO212" i="9" s="1"/>
  <c r="KP213" i="9"/>
  <c r="KO213" i="9" s="1"/>
  <c r="KP214" i="9"/>
  <c r="KO214" i="9" s="1"/>
  <c r="KP215" i="9"/>
  <c r="KO215" i="9" s="1"/>
  <c r="KP216" i="9"/>
  <c r="KO216" i="9" s="1"/>
  <c r="KP217" i="9"/>
  <c r="KO217" i="9" s="1"/>
  <c r="KP218" i="9"/>
  <c r="KO218" i="9" s="1"/>
  <c r="KP219" i="9"/>
  <c r="KO219" i="9" s="1"/>
  <c r="KP220" i="9"/>
  <c r="KO220" i="9" s="1"/>
  <c r="KP221" i="9"/>
  <c r="KO221" i="9" s="1"/>
  <c r="KP222" i="9"/>
  <c r="KO222" i="9" s="1"/>
  <c r="KP223" i="9"/>
  <c r="KO223" i="9" s="1"/>
  <c r="KV9" i="9"/>
  <c r="KU9" i="9" s="1"/>
  <c r="KV10" i="9"/>
  <c r="KU10" i="9" s="1"/>
  <c r="KV11" i="9"/>
  <c r="KU11" i="9" s="1"/>
  <c r="KV12" i="9"/>
  <c r="KU12" i="9" s="1"/>
  <c r="KV13" i="9"/>
  <c r="KU13" i="9" s="1"/>
  <c r="KV14" i="9"/>
  <c r="KU14" i="9" s="1"/>
  <c r="KV15" i="9"/>
  <c r="KU15" i="9" s="1"/>
  <c r="KV16" i="9"/>
  <c r="KU16" i="9" s="1"/>
  <c r="KV17" i="9"/>
  <c r="KU17" i="9" s="1"/>
  <c r="KV18" i="9"/>
  <c r="KU18" i="9" s="1"/>
  <c r="KV19" i="9"/>
  <c r="KU19" i="9" s="1"/>
  <c r="KV20" i="9"/>
  <c r="KU20" i="9" s="1"/>
  <c r="KV21" i="9"/>
  <c r="KU21" i="9" s="1"/>
  <c r="KV22" i="9"/>
  <c r="KU22" i="9" s="1"/>
  <c r="KV23" i="9"/>
  <c r="KU23" i="9" s="1"/>
  <c r="KV24" i="9"/>
  <c r="KU24" i="9" s="1"/>
  <c r="KV25" i="9"/>
  <c r="KU25" i="9" s="1"/>
  <c r="KV26" i="9"/>
  <c r="KU26" i="9" s="1"/>
  <c r="KV27" i="9"/>
  <c r="KU27" i="9" s="1"/>
  <c r="KV28" i="9"/>
  <c r="KU28" i="9" s="1"/>
  <c r="KV29" i="9"/>
  <c r="KU29" i="9" s="1"/>
  <c r="KV30" i="9"/>
  <c r="KU30" i="9" s="1"/>
  <c r="KV31" i="9"/>
  <c r="KU31" i="9" s="1"/>
  <c r="KV32" i="9"/>
  <c r="KU32" i="9" s="1"/>
  <c r="KV33" i="9"/>
  <c r="KU33" i="9" s="1"/>
  <c r="KV34" i="9"/>
  <c r="KU34" i="9" s="1"/>
  <c r="KV35" i="9"/>
  <c r="KU35" i="9" s="1"/>
  <c r="KV36" i="9"/>
  <c r="KU36" i="9" s="1"/>
  <c r="KV37" i="9"/>
  <c r="KU37" i="9" s="1"/>
  <c r="KV38" i="9"/>
  <c r="KU38" i="9" s="1"/>
  <c r="KV39" i="9"/>
  <c r="KU39" i="9" s="1"/>
  <c r="KV40" i="9"/>
  <c r="KU40" i="9" s="1"/>
  <c r="KV41" i="9"/>
  <c r="KU41" i="9" s="1"/>
  <c r="KV42" i="9"/>
  <c r="KU42" i="9" s="1"/>
  <c r="KV43" i="9"/>
  <c r="KU43" i="9" s="1"/>
  <c r="KV44" i="9"/>
  <c r="KU44" i="9" s="1"/>
  <c r="KV45" i="9"/>
  <c r="KU45" i="9" s="1"/>
  <c r="KV46" i="9"/>
  <c r="KU46" i="9" s="1"/>
  <c r="KV47" i="9"/>
  <c r="KU47" i="9" s="1"/>
  <c r="KV48" i="9"/>
  <c r="KU48" i="9" s="1"/>
  <c r="KV49" i="9"/>
  <c r="KU49" i="9" s="1"/>
  <c r="KV50" i="9"/>
  <c r="KU50" i="9" s="1"/>
  <c r="KV51" i="9"/>
  <c r="KU51" i="9" s="1"/>
  <c r="KV52" i="9"/>
  <c r="KU52" i="9" s="1"/>
  <c r="KV53" i="9"/>
  <c r="KU53" i="9" s="1"/>
  <c r="KV54" i="9"/>
  <c r="KU54" i="9" s="1"/>
  <c r="KV55" i="9"/>
  <c r="KU55" i="9" s="1"/>
  <c r="KV56" i="9"/>
  <c r="KU56" i="9" s="1"/>
  <c r="KV57" i="9"/>
  <c r="KU57" i="9" s="1"/>
  <c r="KV58" i="9"/>
  <c r="KU58" i="9" s="1"/>
  <c r="KV59" i="9"/>
  <c r="KU59" i="9" s="1"/>
  <c r="KV60" i="9"/>
  <c r="KU60" i="9" s="1"/>
  <c r="KV61" i="9"/>
  <c r="KU61" i="9" s="1"/>
  <c r="KV62" i="9"/>
  <c r="KU62" i="9" s="1"/>
  <c r="KV63" i="9"/>
  <c r="KU63" i="9" s="1"/>
  <c r="KV64" i="9"/>
  <c r="KU64" i="9" s="1"/>
  <c r="KV65" i="9"/>
  <c r="KU65" i="9" s="1"/>
  <c r="KV66" i="9"/>
  <c r="KU66" i="9" s="1"/>
  <c r="KV67" i="9"/>
  <c r="KU67" i="9" s="1"/>
  <c r="KV68" i="9"/>
  <c r="KU68" i="9" s="1"/>
  <c r="KV69" i="9"/>
  <c r="KU69" i="9" s="1"/>
  <c r="KV70" i="9"/>
  <c r="KU70" i="9" s="1"/>
  <c r="KV71" i="9"/>
  <c r="KU71" i="9" s="1"/>
  <c r="KV72" i="9"/>
  <c r="KU72" i="9" s="1"/>
  <c r="KV73" i="9"/>
  <c r="KU73" i="9" s="1"/>
  <c r="KV74" i="9"/>
  <c r="KU74" i="9" s="1"/>
  <c r="KV75" i="9"/>
  <c r="KU75" i="9" s="1"/>
  <c r="KV76" i="9"/>
  <c r="KU76" i="9" s="1"/>
  <c r="KV77" i="9"/>
  <c r="KU77" i="9" s="1"/>
  <c r="KV78" i="9"/>
  <c r="KU78" i="9" s="1"/>
  <c r="KV79" i="9"/>
  <c r="KU79" i="9" s="1"/>
  <c r="KV80" i="9"/>
  <c r="KU80" i="9" s="1"/>
  <c r="KV81" i="9"/>
  <c r="KU81" i="9" s="1"/>
  <c r="KV82" i="9"/>
  <c r="KU82" i="9" s="1"/>
  <c r="KV83" i="9"/>
  <c r="KU83" i="9" s="1"/>
  <c r="KV84" i="9"/>
  <c r="KU84" i="9" s="1"/>
  <c r="KV85" i="9"/>
  <c r="KU85" i="9" s="1"/>
  <c r="KV86" i="9"/>
  <c r="KU86" i="9" s="1"/>
  <c r="KV87" i="9"/>
  <c r="KU87" i="9" s="1"/>
  <c r="KV88" i="9"/>
  <c r="KU88" i="9" s="1"/>
  <c r="KV89" i="9"/>
  <c r="KU89" i="9" s="1"/>
  <c r="KV90" i="9"/>
  <c r="KU90" i="9" s="1"/>
  <c r="KV91" i="9"/>
  <c r="KU91" i="9" s="1"/>
  <c r="KV92" i="9"/>
  <c r="KU92" i="9" s="1"/>
  <c r="KV93" i="9"/>
  <c r="KU93" i="9" s="1"/>
  <c r="KV94" i="9"/>
  <c r="KU94" i="9" s="1"/>
  <c r="KV95" i="9"/>
  <c r="KU95" i="9" s="1"/>
  <c r="KV96" i="9"/>
  <c r="KU96" i="9" s="1"/>
  <c r="KV97" i="9"/>
  <c r="KU97" i="9" s="1"/>
  <c r="KV98" i="9"/>
  <c r="KU98" i="9" s="1"/>
  <c r="KV99" i="9"/>
  <c r="KU99" i="9" s="1"/>
  <c r="KV100" i="9"/>
  <c r="KU100" i="9" s="1"/>
  <c r="KV101" i="9"/>
  <c r="KU101" i="9" s="1"/>
  <c r="KV102" i="9"/>
  <c r="KU102" i="9" s="1"/>
  <c r="KV103" i="9"/>
  <c r="KU103" i="9" s="1"/>
  <c r="KV104" i="9"/>
  <c r="KU104" i="9" s="1"/>
  <c r="KV105" i="9"/>
  <c r="KU105" i="9" s="1"/>
  <c r="KV106" i="9"/>
  <c r="KU106" i="9" s="1"/>
  <c r="KV107" i="9"/>
  <c r="KU107" i="9" s="1"/>
  <c r="KV108" i="9"/>
  <c r="KU108" i="9" s="1"/>
  <c r="KV109" i="9"/>
  <c r="KU109" i="9" s="1"/>
  <c r="KV110" i="9"/>
  <c r="KU110" i="9" s="1"/>
  <c r="KV111" i="9"/>
  <c r="KU111" i="9" s="1"/>
  <c r="KV112" i="9"/>
  <c r="KU112" i="9" s="1"/>
  <c r="KV113" i="9"/>
  <c r="KU113" i="9" s="1"/>
  <c r="KV114" i="9"/>
  <c r="KU114" i="9" s="1"/>
  <c r="KV115" i="9"/>
  <c r="KU115" i="9" s="1"/>
  <c r="KV116" i="9"/>
  <c r="KU116" i="9" s="1"/>
  <c r="KV117" i="9"/>
  <c r="KU117" i="9" s="1"/>
  <c r="KV118" i="9"/>
  <c r="KU118" i="9" s="1"/>
  <c r="KV119" i="9"/>
  <c r="KU119" i="9" s="1"/>
  <c r="KV120" i="9"/>
  <c r="KU120" i="9" s="1"/>
  <c r="KV121" i="9"/>
  <c r="KU121" i="9" s="1"/>
  <c r="KV122" i="9"/>
  <c r="KU122" i="9" s="1"/>
  <c r="KV123" i="9"/>
  <c r="KU123" i="9" s="1"/>
  <c r="KV124" i="9"/>
  <c r="KU124" i="9" s="1"/>
  <c r="KV125" i="9"/>
  <c r="KU125" i="9" s="1"/>
  <c r="KV126" i="9"/>
  <c r="KU126" i="9" s="1"/>
  <c r="KV127" i="9"/>
  <c r="KU127" i="9" s="1"/>
  <c r="KV128" i="9"/>
  <c r="KU128" i="9" s="1"/>
  <c r="KV129" i="9"/>
  <c r="KU129" i="9" s="1"/>
  <c r="KV130" i="9"/>
  <c r="KU130" i="9" s="1"/>
  <c r="KV131" i="9"/>
  <c r="KU131" i="9" s="1"/>
  <c r="KV132" i="9"/>
  <c r="KU132" i="9" s="1"/>
  <c r="KV133" i="9"/>
  <c r="KU133" i="9" s="1"/>
  <c r="KV134" i="9"/>
  <c r="KU134" i="9" s="1"/>
  <c r="KV135" i="9"/>
  <c r="KU135" i="9" s="1"/>
  <c r="KV136" i="9"/>
  <c r="KU136" i="9" s="1"/>
  <c r="KV137" i="9"/>
  <c r="KU137" i="9" s="1"/>
  <c r="KV138" i="9"/>
  <c r="KU138" i="9" s="1"/>
  <c r="KV139" i="9"/>
  <c r="KU139" i="9" s="1"/>
  <c r="KV140" i="9"/>
  <c r="KU140" i="9" s="1"/>
  <c r="KV141" i="9"/>
  <c r="KU141" i="9" s="1"/>
  <c r="KV142" i="9"/>
  <c r="KU142" i="9" s="1"/>
  <c r="KV143" i="9"/>
  <c r="KU143" i="9" s="1"/>
  <c r="KV144" i="9"/>
  <c r="KU144" i="9" s="1"/>
  <c r="KV145" i="9"/>
  <c r="KU145" i="9" s="1"/>
  <c r="KV146" i="9"/>
  <c r="KU146" i="9" s="1"/>
  <c r="KV147" i="9"/>
  <c r="KU147" i="9" s="1"/>
  <c r="KV148" i="9"/>
  <c r="KU148" i="9" s="1"/>
  <c r="KV149" i="9"/>
  <c r="KU149" i="9" s="1"/>
  <c r="KV150" i="9"/>
  <c r="KU150" i="9" s="1"/>
  <c r="KV151" i="9"/>
  <c r="KU151" i="9" s="1"/>
  <c r="KV152" i="9"/>
  <c r="KU152" i="9" s="1"/>
  <c r="KV153" i="9"/>
  <c r="KU153" i="9" s="1"/>
  <c r="KV154" i="9"/>
  <c r="KU154" i="9" s="1"/>
  <c r="KV155" i="9"/>
  <c r="KU155" i="9" s="1"/>
  <c r="KV156" i="9"/>
  <c r="KU156" i="9" s="1"/>
  <c r="KV157" i="9"/>
  <c r="KU157" i="9" s="1"/>
  <c r="KV158" i="9"/>
  <c r="KU158" i="9" s="1"/>
  <c r="KV159" i="9"/>
  <c r="KU159" i="9" s="1"/>
  <c r="KV160" i="9"/>
  <c r="KU160" i="9" s="1"/>
  <c r="KV161" i="9"/>
  <c r="KU161" i="9" s="1"/>
  <c r="KV162" i="9"/>
  <c r="KU162" i="9" s="1"/>
  <c r="KV163" i="9"/>
  <c r="KU163" i="9" s="1"/>
  <c r="KV164" i="9"/>
  <c r="KU164" i="9" s="1"/>
  <c r="KV165" i="9"/>
  <c r="KU165" i="9" s="1"/>
  <c r="KV166" i="9"/>
  <c r="KU166" i="9" s="1"/>
  <c r="KV167" i="9"/>
  <c r="KU167" i="9" s="1"/>
  <c r="KV168" i="9"/>
  <c r="KU168" i="9" s="1"/>
  <c r="KV169" i="9"/>
  <c r="KU169" i="9" s="1"/>
  <c r="KV170" i="9"/>
  <c r="KU170" i="9" s="1"/>
  <c r="KV171" i="9"/>
  <c r="KU171" i="9" s="1"/>
  <c r="KV172" i="9"/>
  <c r="KU172" i="9" s="1"/>
  <c r="KV173" i="9"/>
  <c r="KU173" i="9" s="1"/>
  <c r="KV174" i="9"/>
  <c r="KU174" i="9" s="1"/>
  <c r="KV175" i="9"/>
  <c r="KU175" i="9" s="1"/>
  <c r="KV176" i="9"/>
  <c r="KU176" i="9" s="1"/>
  <c r="KV177" i="9"/>
  <c r="KU177" i="9" s="1"/>
  <c r="KV178" i="9"/>
  <c r="KU178" i="9" s="1"/>
  <c r="KV179" i="9"/>
  <c r="KU179" i="9" s="1"/>
  <c r="KV180" i="9"/>
  <c r="KU180" i="9" s="1"/>
  <c r="KV181" i="9"/>
  <c r="KU181" i="9" s="1"/>
  <c r="KV182" i="9"/>
  <c r="KU182" i="9" s="1"/>
  <c r="KV183" i="9"/>
  <c r="KU183" i="9" s="1"/>
  <c r="KV184" i="9"/>
  <c r="KU184" i="9" s="1"/>
  <c r="KV185" i="9"/>
  <c r="KU185" i="9" s="1"/>
  <c r="KV186" i="9"/>
  <c r="KU186" i="9" s="1"/>
  <c r="KV187" i="9"/>
  <c r="KU187" i="9" s="1"/>
  <c r="KV188" i="9"/>
  <c r="KU188" i="9" s="1"/>
  <c r="KV189" i="9"/>
  <c r="KU189" i="9" s="1"/>
  <c r="KV190" i="9"/>
  <c r="KU190" i="9" s="1"/>
  <c r="KV191" i="9"/>
  <c r="KU191" i="9" s="1"/>
  <c r="KV192" i="9"/>
  <c r="KU192" i="9" s="1"/>
  <c r="KV193" i="9"/>
  <c r="KU193" i="9" s="1"/>
  <c r="KV194" i="9"/>
  <c r="KU194" i="9" s="1"/>
  <c r="KV195" i="9"/>
  <c r="KU195" i="9" s="1"/>
  <c r="KV196" i="9"/>
  <c r="KU196" i="9" s="1"/>
  <c r="KV197" i="9"/>
  <c r="KU197" i="9" s="1"/>
  <c r="KV198" i="9"/>
  <c r="KU198" i="9" s="1"/>
  <c r="KV199" i="9"/>
  <c r="KU199" i="9" s="1"/>
  <c r="KV200" i="9"/>
  <c r="KU200" i="9" s="1"/>
  <c r="KV201" i="9"/>
  <c r="KU201" i="9" s="1"/>
  <c r="KV202" i="9"/>
  <c r="KU202" i="9" s="1"/>
  <c r="KV203" i="9"/>
  <c r="KU203" i="9" s="1"/>
  <c r="KV204" i="9"/>
  <c r="KU204" i="9" s="1"/>
  <c r="KV205" i="9"/>
  <c r="KU205" i="9" s="1"/>
  <c r="KV206" i="9"/>
  <c r="KU206" i="9" s="1"/>
  <c r="KV207" i="9"/>
  <c r="KU207" i="9" s="1"/>
  <c r="KV208" i="9"/>
  <c r="KU208" i="9" s="1"/>
  <c r="KV209" i="9"/>
  <c r="KU209" i="9" s="1"/>
  <c r="KV210" i="9"/>
  <c r="KU210" i="9" s="1"/>
  <c r="KV211" i="9"/>
  <c r="KU211" i="9" s="1"/>
  <c r="KV212" i="9"/>
  <c r="KU212" i="9" s="1"/>
  <c r="KV213" i="9"/>
  <c r="KU213" i="9" s="1"/>
  <c r="KV214" i="9"/>
  <c r="KU214" i="9" s="1"/>
  <c r="KV215" i="9"/>
  <c r="KU215" i="9" s="1"/>
  <c r="KV216" i="9"/>
  <c r="KU216" i="9" s="1"/>
  <c r="KV217" i="9"/>
  <c r="KU217" i="9" s="1"/>
  <c r="KV218" i="9"/>
  <c r="KU218" i="9" s="1"/>
  <c r="KV219" i="9"/>
  <c r="KU219" i="9" s="1"/>
  <c r="KV220" i="9"/>
  <c r="KU220" i="9" s="1"/>
  <c r="KV221" i="9"/>
  <c r="KU221" i="9" s="1"/>
  <c r="KV222" i="9"/>
  <c r="KU222" i="9" s="1"/>
  <c r="KV223" i="9"/>
  <c r="KU223" i="9" s="1"/>
  <c r="LB9" i="9"/>
  <c r="LA9" i="9" s="1"/>
  <c r="LB10" i="9"/>
  <c r="LA10" i="9" s="1"/>
  <c r="LB11" i="9"/>
  <c r="LA11" i="9" s="1"/>
  <c r="LB12" i="9"/>
  <c r="LA12" i="9" s="1"/>
  <c r="LB13" i="9"/>
  <c r="LA13" i="9" s="1"/>
  <c r="LB14" i="9"/>
  <c r="LA14" i="9" s="1"/>
  <c r="LB15" i="9"/>
  <c r="LA15" i="9" s="1"/>
  <c r="LB16" i="9"/>
  <c r="LA16" i="9" s="1"/>
  <c r="LB17" i="9"/>
  <c r="LA17" i="9" s="1"/>
  <c r="LB18" i="9"/>
  <c r="LA18" i="9" s="1"/>
  <c r="LB19" i="9"/>
  <c r="LA19" i="9" s="1"/>
  <c r="LB20" i="9"/>
  <c r="LA20" i="9" s="1"/>
  <c r="LB21" i="9"/>
  <c r="LA21" i="9" s="1"/>
  <c r="LB22" i="9"/>
  <c r="LA22" i="9" s="1"/>
  <c r="LB23" i="9"/>
  <c r="LA23" i="9" s="1"/>
  <c r="LB24" i="9"/>
  <c r="LA24" i="9" s="1"/>
  <c r="LB25" i="9"/>
  <c r="LA25" i="9" s="1"/>
  <c r="LB26" i="9"/>
  <c r="LA26" i="9" s="1"/>
  <c r="LB27" i="9"/>
  <c r="LA27" i="9" s="1"/>
  <c r="LB28" i="9"/>
  <c r="LA28" i="9" s="1"/>
  <c r="LB29" i="9"/>
  <c r="LA29" i="9" s="1"/>
  <c r="LB30" i="9"/>
  <c r="LA30" i="9" s="1"/>
  <c r="LB31" i="9"/>
  <c r="LA31" i="9" s="1"/>
  <c r="LB32" i="9"/>
  <c r="LA32" i="9" s="1"/>
  <c r="LB33" i="9"/>
  <c r="LA33" i="9" s="1"/>
  <c r="LB34" i="9"/>
  <c r="LA34" i="9" s="1"/>
  <c r="LB35" i="9"/>
  <c r="LA35" i="9" s="1"/>
  <c r="LB36" i="9"/>
  <c r="LA36" i="9" s="1"/>
  <c r="LB37" i="9"/>
  <c r="LA37" i="9" s="1"/>
  <c r="LB38" i="9"/>
  <c r="LA38" i="9" s="1"/>
  <c r="LB39" i="9"/>
  <c r="LA39" i="9" s="1"/>
  <c r="LB40" i="9"/>
  <c r="LA40" i="9" s="1"/>
  <c r="LB41" i="9"/>
  <c r="LA41" i="9" s="1"/>
  <c r="LB42" i="9"/>
  <c r="LA42" i="9" s="1"/>
  <c r="LB43" i="9"/>
  <c r="LA43" i="9" s="1"/>
  <c r="LB44" i="9"/>
  <c r="LA44" i="9" s="1"/>
  <c r="LB45" i="9"/>
  <c r="LA45" i="9" s="1"/>
  <c r="LB46" i="9"/>
  <c r="LA46" i="9" s="1"/>
  <c r="LB47" i="9"/>
  <c r="LA47" i="9" s="1"/>
  <c r="LB48" i="9"/>
  <c r="LA48" i="9" s="1"/>
  <c r="LB49" i="9"/>
  <c r="LA49" i="9" s="1"/>
  <c r="LB50" i="9"/>
  <c r="LA50" i="9" s="1"/>
  <c r="LB51" i="9"/>
  <c r="LA51" i="9" s="1"/>
  <c r="LB52" i="9"/>
  <c r="LA52" i="9" s="1"/>
  <c r="LB53" i="9"/>
  <c r="LA53" i="9" s="1"/>
  <c r="LB54" i="9"/>
  <c r="LA54" i="9" s="1"/>
  <c r="LB55" i="9"/>
  <c r="LA55" i="9" s="1"/>
  <c r="LB56" i="9"/>
  <c r="LA56" i="9" s="1"/>
  <c r="LB57" i="9"/>
  <c r="LA57" i="9" s="1"/>
  <c r="LB58" i="9"/>
  <c r="LA58" i="9" s="1"/>
  <c r="LB59" i="9"/>
  <c r="LA59" i="9" s="1"/>
  <c r="LB60" i="9"/>
  <c r="LA60" i="9" s="1"/>
  <c r="LB61" i="9"/>
  <c r="LA61" i="9" s="1"/>
  <c r="LB62" i="9"/>
  <c r="LA62" i="9" s="1"/>
  <c r="LB63" i="9"/>
  <c r="LA63" i="9" s="1"/>
  <c r="LB64" i="9"/>
  <c r="LA64" i="9" s="1"/>
  <c r="LB65" i="9"/>
  <c r="LA65" i="9" s="1"/>
  <c r="LB66" i="9"/>
  <c r="LA66" i="9" s="1"/>
  <c r="LB67" i="9"/>
  <c r="LA67" i="9" s="1"/>
  <c r="LB68" i="9"/>
  <c r="LA68" i="9" s="1"/>
  <c r="LB69" i="9"/>
  <c r="LA69" i="9" s="1"/>
  <c r="LB70" i="9"/>
  <c r="LA70" i="9" s="1"/>
  <c r="LB71" i="9"/>
  <c r="LA71" i="9" s="1"/>
  <c r="LB72" i="9"/>
  <c r="LA72" i="9" s="1"/>
  <c r="LB73" i="9"/>
  <c r="LA73" i="9" s="1"/>
  <c r="LB74" i="9"/>
  <c r="LA74" i="9" s="1"/>
  <c r="LB75" i="9"/>
  <c r="LA75" i="9" s="1"/>
  <c r="LB76" i="9"/>
  <c r="LA76" i="9" s="1"/>
  <c r="LB77" i="9"/>
  <c r="LA77" i="9" s="1"/>
  <c r="LB78" i="9"/>
  <c r="LA78" i="9" s="1"/>
  <c r="LB79" i="9"/>
  <c r="LA79" i="9" s="1"/>
  <c r="LB80" i="9"/>
  <c r="LA80" i="9" s="1"/>
  <c r="LB81" i="9"/>
  <c r="LA81" i="9" s="1"/>
  <c r="LB82" i="9"/>
  <c r="LA82" i="9" s="1"/>
  <c r="LB83" i="9"/>
  <c r="LA83" i="9" s="1"/>
  <c r="LB84" i="9"/>
  <c r="LA84" i="9" s="1"/>
  <c r="LB85" i="9"/>
  <c r="LA85" i="9" s="1"/>
  <c r="LB86" i="9"/>
  <c r="LA86" i="9" s="1"/>
  <c r="LB87" i="9"/>
  <c r="LA87" i="9" s="1"/>
  <c r="LB88" i="9"/>
  <c r="LA88" i="9" s="1"/>
  <c r="LB89" i="9"/>
  <c r="LA89" i="9" s="1"/>
  <c r="LB90" i="9"/>
  <c r="LA90" i="9" s="1"/>
  <c r="LB91" i="9"/>
  <c r="LA91" i="9" s="1"/>
  <c r="LB92" i="9"/>
  <c r="LA92" i="9" s="1"/>
  <c r="LB93" i="9"/>
  <c r="LA93" i="9" s="1"/>
  <c r="LB94" i="9"/>
  <c r="LA94" i="9" s="1"/>
  <c r="LB95" i="9"/>
  <c r="LA95" i="9" s="1"/>
  <c r="LB96" i="9"/>
  <c r="LA96" i="9" s="1"/>
  <c r="LB97" i="9"/>
  <c r="LA97" i="9" s="1"/>
  <c r="LB98" i="9"/>
  <c r="LA98" i="9" s="1"/>
  <c r="LB99" i="9"/>
  <c r="LA99" i="9" s="1"/>
  <c r="LB100" i="9"/>
  <c r="LA100" i="9" s="1"/>
  <c r="LB101" i="9"/>
  <c r="LA101" i="9" s="1"/>
  <c r="LB102" i="9"/>
  <c r="LA102" i="9" s="1"/>
  <c r="LB103" i="9"/>
  <c r="LA103" i="9" s="1"/>
  <c r="LB104" i="9"/>
  <c r="LA104" i="9" s="1"/>
  <c r="LB105" i="9"/>
  <c r="LA105" i="9" s="1"/>
  <c r="LB106" i="9"/>
  <c r="LA106" i="9" s="1"/>
  <c r="LB107" i="9"/>
  <c r="LA107" i="9" s="1"/>
  <c r="LB108" i="9"/>
  <c r="LA108" i="9" s="1"/>
  <c r="LB109" i="9"/>
  <c r="LA109" i="9" s="1"/>
  <c r="LB110" i="9"/>
  <c r="LA110" i="9" s="1"/>
  <c r="LB111" i="9"/>
  <c r="LA111" i="9" s="1"/>
  <c r="LB112" i="9"/>
  <c r="LA112" i="9" s="1"/>
  <c r="LB113" i="9"/>
  <c r="LA113" i="9" s="1"/>
  <c r="LB114" i="9"/>
  <c r="LA114" i="9" s="1"/>
  <c r="LB115" i="9"/>
  <c r="LA115" i="9" s="1"/>
  <c r="LB116" i="9"/>
  <c r="LA116" i="9" s="1"/>
  <c r="LB117" i="9"/>
  <c r="LA117" i="9" s="1"/>
  <c r="LB118" i="9"/>
  <c r="LA118" i="9" s="1"/>
  <c r="LB119" i="9"/>
  <c r="LA119" i="9" s="1"/>
  <c r="LB120" i="9"/>
  <c r="LA120" i="9" s="1"/>
  <c r="LB121" i="9"/>
  <c r="LA121" i="9" s="1"/>
  <c r="LB122" i="9"/>
  <c r="LA122" i="9" s="1"/>
  <c r="LB123" i="9"/>
  <c r="LA123" i="9" s="1"/>
  <c r="LB124" i="9"/>
  <c r="LA124" i="9" s="1"/>
  <c r="LB125" i="9"/>
  <c r="LA125" i="9" s="1"/>
  <c r="LB126" i="9"/>
  <c r="LA126" i="9" s="1"/>
  <c r="LB127" i="9"/>
  <c r="LA127" i="9" s="1"/>
  <c r="LB128" i="9"/>
  <c r="LA128" i="9" s="1"/>
  <c r="LB129" i="9"/>
  <c r="LA129" i="9" s="1"/>
  <c r="LB130" i="9"/>
  <c r="LA130" i="9" s="1"/>
  <c r="LB131" i="9"/>
  <c r="LA131" i="9" s="1"/>
  <c r="LB132" i="9"/>
  <c r="LA132" i="9" s="1"/>
  <c r="LB133" i="9"/>
  <c r="LA133" i="9" s="1"/>
  <c r="LB134" i="9"/>
  <c r="LA134" i="9" s="1"/>
  <c r="LB135" i="9"/>
  <c r="LA135" i="9" s="1"/>
  <c r="LB136" i="9"/>
  <c r="LA136" i="9" s="1"/>
  <c r="LB137" i="9"/>
  <c r="LA137" i="9" s="1"/>
  <c r="LB138" i="9"/>
  <c r="LA138" i="9" s="1"/>
  <c r="LB139" i="9"/>
  <c r="LA139" i="9" s="1"/>
  <c r="LB140" i="9"/>
  <c r="LA140" i="9" s="1"/>
  <c r="LB141" i="9"/>
  <c r="LA141" i="9" s="1"/>
  <c r="LB142" i="9"/>
  <c r="LA142" i="9" s="1"/>
  <c r="LB143" i="9"/>
  <c r="LA143" i="9" s="1"/>
  <c r="LB144" i="9"/>
  <c r="LA144" i="9" s="1"/>
  <c r="LB145" i="9"/>
  <c r="LA145" i="9" s="1"/>
  <c r="LB146" i="9"/>
  <c r="LA146" i="9" s="1"/>
  <c r="LB147" i="9"/>
  <c r="LA147" i="9" s="1"/>
  <c r="LB148" i="9"/>
  <c r="LA148" i="9" s="1"/>
  <c r="LB149" i="9"/>
  <c r="LA149" i="9" s="1"/>
  <c r="LB150" i="9"/>
  <c r="LA150" i="9" s="1"/>
  <c r="LB151" i="9"/>
  <c r="LA151" i="9" s="1"/>
  <c r="LB152" i="9"/>
  <c r="LA152" i="9" s="1"/>
  <c r="LB153" i="9"/>
  <c r="LA153" i="9" s="1"/>
  <c r="LB154" i="9"/>
  <c r="LA154" i="9" s="1"/>
  <c r="LB155" i="9"/>
  <c r="LA155" i="9" s="1"/>
  <c r="LB156" i="9"/>
  <c r="LA156" i="9" s="1"/>
  <c r="LB157" i="9"/>
  <c r="LA157" i="9" s="1"/>
  <c r="LB158" i="9"/>
  <c r="LA158" i="9" s="1"/>
  <c r="LB159" i="9"/>
  <c r="LA159" i="9" s="1"/>
  <c r="LB160" i="9"/>
  <c r="LA160" i="9" s="1"/>
  <c r="LB161" i="9"/>
  <c r="LA161" i="9" s="1"/>
  <c r="LB162" i="9"/>
  <c r="LA162" i="9" s="1"/>
  <c r="LB163" i="9"/>
  <c r="LA163" i="9" s="1"/>
  <c r="LB164" i="9"/>
  <c r="LA164" i="9" s="1"/>
  <c r="LB165" i="9"/>
  <c r="LA165" i="9" s="1"/>
  <c r="LB166" i="9"/>
  <c r="LA166" i="9" s="1"/>
  <c r="LB167" i="9"/>
  <c r="LA167" i="9" s="1"/>
  <c r="LB168" i="9"/>
  <c r="LA168" i="9" s="1"/>
  <c r="LB169" i="9"/>
  <c r="LA169" i="9" s="1"/>
  <c r="LB170" i="9"/>
  <c r="LA170" i="9" s="1"/>
  <c r="LB171" i="9"/>
  <c r="LA171" i="9" s="1"/>
  <c r="LB172" i="9"/>
  <c r="LA172" i="9" s="1"/>
  <c r="LB173" i="9"/>
  <c r="LA173" i="9" s="1"/>
  <c r="LB174" i="9"/>
  <c r="LA174" i="9" s="1"/>
  <c r="LB175" i="9"/>
  <c r="LA175" i="9" s="1"/>
  <c r="LB176" i="9"/>
  <c r="LA176" i="9" s="1"/>
  <c r="LB177" i="9"/>
  <c r="LA177" i="9" s="1"/>
  <c r="LB178" i="9"/>
  <c r="LA178" i="9" s="1"/>
  <c r="LB179" i="9"/>
  <c r="LA179" i="9" s="1"/>
  <c r="LB180" i="9"/>
  <c r="LA180" i="9" s="1"/>
  <c r="LB181" i="9"/>
  <c r="LA181" i="9" s="1"/>
  <c r="LB182" i="9"/>
  <c r="LA182" i="9" s="1"/>
  <c r="LB183" i="9"/>
  <c r="LA183" i="9" s="1"/>
  <c r="LB184" i="9"/>
  <c r="LA184" i="9" s="1"/>
  <c r="LB185" i="9"/>
  <c r="LA185" i="9" s="1"/>
  <c r="LB186" i="9"/>
  <c r="LA186" i="9" s="1"/>
  <c r="LB187" i="9"/>
  <c r="LA187" i="9" s="1"/>
  <c r="LB188" i="9"/>
  <c r="LA188" i="9" s="1"/>
  <c r="LB189" i="9"/>
  <c r="LA189" i="9" s="1"/>
  <c r="LB190" i="9"/>
  <c r="LA190" i="9" s="1"/>
  <c r="LB191" i="9"/>
  <c r="LA191" i="9" s="1"/>
  <c r="LB192" i="9"/>
  <c r="LA192" i="9" s="1"/>
  <c r="LB193" i="9"/>
  <c r="LA193" i="9" s="1"/>
  <c r="LB194" i="9"/>
  <c r="LA194" i="9" s="1"/>
  <c r="LB195" i="9"/>
  <c r="LA195" i="9" s="1"/>
  <c r="LB196" i="9"/>
  <c r="LA196" i="9" s="1"/>
  <c r="LB197" i="9"/>
  <c r="LA197" i="9" s="1"/>
  <c r="LB198" i="9"/>
  <c r="LA198" i="9" s="1"/>
  <c r="LB199" i="9"/>
  <c r="LA199" i="9" s="1"/>
  <c r="LB200" i="9"/>
  <c r="LA200" i="9" s="1"/>
  <c r="LB201" i="9"/>
  <c r="LA201" i="9" s="1"/>
  <c r="LB202" i="9"/>
  <c r="LA202" i="9" s="1"/>
  <c r="LB203" i="9"/>
  <c r="LA203" i="9" s="1"/>
  <c r="LB204" i="9"/>
  <c r="LA204" i="9" s="1"/>
  <c r="LB205" i="9"/>
  <c r="LA205" i="9" s="1"/>
  <c r="LB206" i="9"/>
  <c r="LA206" i="9" s="1"/>
  <c r="LB207" i="9"/>
  <c r="LA207" i="9" s="1"/>
  <c r="LB208" i="9"/>
  <c r="LA208" i="9" s="1"/>
  <c r="LB209" i="9"/>
  <c r="LA209" i="9" s="1"/>
  <c r="LB210" i="9"/>
  <c r="LA210" i="9" s="1"/>
  <c r="LB211" i="9"/>
  <c r="LA211" i="9" s="1"/>
  <c r="LB212" i="9"/>
  <c r="LA212" i="9" s="1"/>
  <c r="LB213" i="9"/>
  <c r="LA213" i="9" s="1"/>
  <c r="LB214" i="9"/>
  <c r="LA214" i="9" s="1"/>
  <c r="LB215" i="9"/>
  <c r="LA215" i="9" s="1"/>
  <c r="LB216" i="9"/>
  <c r="LA216" i="9" s="1"/>
  <c r="LB217" i="9"/>
  <c r="LA217" i="9" s="1"/>
  <c r="LB218" i="9"/>
  <c r="LA218" i="9" s="1"/>
  <c r="LB219" i="9"/>
  <c r="LA219" i="9" s="1"/>
  <c r="LB220" i="9"/>
  <c r="LA220" i="9" s="1"/>
  <c r="LB221" i="9"/>
  <c r="LA221" i="9" s="1"/>
  <c r="LB222" i="9"/>
  <c r="LA222" i="9" s="1"/>
  <c r="LB223" i="9"/>
  <c r="LA223" i="9" s="1"/>
  <c r="LH9" i="9"/>
  <c r="LG9" i="9" s="1"/>
  <c r="LH10" i="9"/>
  <c r="LG10" i="9" s="1"/>
  <c r="LH11" i="9"/>
  <c r="LG11" i="9" s="1"/>
  <c r="LH12" i="9"/>
  <c r="LG12" i="9" s="1"/>
  <c r="LH13" i="9"/>
  <c r="LG13" i="9" s="1"/>
  <c r="LH14" i="9"/>
  <c r="LG14" i="9" s="1"/>
  <c r="LH15" i="9"/>
  <c r="LG15" i="9" s="1"/>
  <c r="LH16" i="9"/>
  <c r="LG16" i="9" s="1"/>
  <c r="LH17" i="9"/>
  <c r="LG17" i="9" s="1"/>
  <c r="LH18" i="9"/>
  <c r="LG18" i="9" s="1"/>
  <c r="LH19" i="9"/>
  <c r="LG19" i="9" s="1"/>
  <c r="LH20" i="9"/>
  <c r="LG20" i="9" s="1"/>
  <c r="LH21" i="9"/>
  <c r="LG21" i="9" s="1"/>
  <c r="LH22" i="9"/>
  <c r="LG22" i="9" s="1"/>
  <c r="LH23" i="9"/>
  <c r="LG23" i="9" s="1"/>
  <c r="LH24" i="9"/>
  <c r="LG24" i="9" s="1"/>
  <c r="LH25" i="9"/>
  <c r="LG25" i="9" s="1"/>
  <c r="LH26" i="9"/>
  <c r="LG26" i="9" s="1"/>
  <c r="LH27" i="9"/>
  <c r="LG27" i="9" s="1"/>
  <c r="LH28" i="9"/>
  <c r="LG28" i="9" s="1"/>
  <c r="LH29" i="9"/>
  <c r="LG29" i="9" s="1"/>
  <c r="LH30" i="9"/>
  <c r="LG30" i="9" s="1"/>
  <c r="LH31" i="9"/>
  <c r="LG31" i="9" s="1"/>
  <c r="LH32" i="9"/>
  <c r="LG32" i="9" s="1"/>
  <c r="LH33" i="9"/>
  <c r="LG33" i="9" s="1"/>
  <c r="LH34" i="9"/>
  <c r="LG34" i="9" s="1"/>
  <c r="LH35" i="9"/>
  <c r="LG35" i="9" s="1"/>
  <c r="LH36" i="9"/>
  <c r="LG36" i="9" s="1"/>
  <c r="LH37" i="9"/>
  <c r="LG37" i="9" s="1"/>
  <c r="LH38" i="9"/>
  <c r="LG38" i="9" s="1"/>
  <c r="LH39" i="9"/>
  <c r="LG39" i="9" s="1"/>
  <c r="LH40" i="9"/>
  <c r="LG40" i="9" s="1"/>
  <c r="LH41" i="9"/>
  <c r="LH42" i="9"/>
  <c r="LG42" i="9" s="1"/>
  <c r="LH43" i="9"/>
  <c r="LG43" i="9" s="1"/>
  <c r="LH44" i="9"/>
  <c r="LG44" i="9" s="1"/>
  <c r="LH45" i="9"/>
  <c r="LG45" i="9" s="1"/>
  <c r="LH46" i="9"/>
  <c r="LG46" i="9" s="1"/>
  <c r="LH47" i="9"/>
  <c r="LG47" i="9" s="1"/>
  <c r="LH48" i="9"/>
  <c r="LG48" i="9" s="1"/>
  <c r="LH49" i="9"/>
  <c r="LG49" i="9" s="1"/>
  <c r="LH50" i="9"/>
  <c r="LG50" i="9" s="1"/>
  <c r="LH51" i="9"/>
  <c r="LG51" i="9" s="1"/>
  <c r="LH52" i="9"/>
  <c r="LG52" i="9" s="1"/>
  <c r="LH53" i="9"/>
  <c r="LG53" i="9" s="1"/>
  <c r="LH54" i="9"/>
  <c r="LG54" i="9" s="1"/>
  <c r="LH55" i="9"/>
  <c r="LG55" i="9" s="1"/>
  <c r="LH56" i="9"/>
  <c r="LG56" i="9" s="1"/>
  <c r="LH57" i="9"/>
  <c r="LG57" i="9" s="1"/>
  <c r="LH58" i="9"/>
  <c r="LG58" i="9" s="1"/>
  <c r="LH59" i="9"/>
  <c r="LG59" i="9" s="1"/>
  <c r="LH60" i="9"/>
  <c r="LG60" i="9" s="1"/>
  <c r="LH61" i="9"/>
  <c r="LG61" i="9" s="1"/>
  <c r="LH62" i="9"/>
  <c r="LG62" i="9" s="1"/>
  <c r="LH63" i="9"/>
  <c r="LG63" i="9" s="1"/>
  <c r="LH64" i="9"/>
  <c r="LG64" i="9" s="1"/>
  <c r="LH65" i="9"/>
  <c r="LG65" i="9" s="1"/>
  <c r="LH66" i="9"/>
  <c r="LH67" i="9"/>
  <c r="LG67" i="9" s="1"/>
  <c r="LH68" i="9"/>
  <c r="LG68" i="9" s="1"/>
  <c r="LH69" i="9"/>
  <c r="LG69" i="9" s="1"/>
  <c r="LH70" i="9"/>
  <c r="LG70" i="9" s="1"/>
  <c r="LH71" i="9"/>
  <c r="LG71" i="9" s="1"/>
  <c r="LH72" i="9"/>
  <c r="LG72" i="9" s="1"/>
  <c r="LH73" i="9"/>
  <c r="LG73" i="9" s="1"/>
  <c r="LH74" i="9"/>
  <c r="LG74" i="9" s="1"/>
  <c r="LH75" i="9"/>
  <c r="LG75" i="9" s="1"/>
  <c r="LH76" i="9"/>
  <c r="LG76" i="9" s="1"/>
  <c r="LH77" i="9"/>
  <c r="LG77" i="9" s="1"/>
  <c r="LH78" i="9"/>
  <c r="LG78" i="9" s="1"/>
  <c r="LH79" i="9"/>
  <c r="LG79" i="9" s="1"/>
  <c r="LH80" i="9"/>
  <c r="LG80" i="9" s="1"/>
  <c r="LH81" i="9"/>
  <c r="LG81" i="9" s="1"/>
  <c r="LH82" i="9"/>
  <c r="LH83" i="9"/>
  <c r="LG83" i="9" s="1"/>
  <c r="LH84" i="9"/>
  <c r="LG84" i="9" s="1"/>
  <c r="LH85" i="9"/>
  <c r="LG85" i="9" s="1"/>
  <c r="LH86" i="9"/>
  <c r="LG86" i="9" s="1"/>
  <c r="LH87" i="9"/>
  <c r="LG87" i="9" s="1"/>
  <c r="LH88" i="9"/>
  <c r="LG88" i="9" s="1"/>
  <c r="LH89" i="9"/>
  <c r="LG89" i="9" s="1"/>
  <c r="LH90" i="9"/>
  <c r="LG90" i="9" s="1"/>
  <c r="LH91" i="9"/>
  <c r="LG91" i="9" s="1"/>
  <c r="LH92" i="9"/>
  <c r="LG92" i="9" s="1"/>
  <c r="LH93" i="9"/>
  <c r="LG93" i="9" s="1"/>
  <c r="LH94" i="9"/>
  <c r="LG94" i="9" s="1"/>
  <c r="LH95" i="9"/>
  <c r="LG95" i="9" s="1"/>
  <c r="LH96" i="9"/>
  <c r="LG96" i="9" s="1"/>
  <c r="LH97" i="9"/>
  <c r="LG97" i="9" s="1"/>
  <c r="LH98" i="9"/>
  <c r="LH99" i="9"/>
  <c r="LG99" i="9" s="1"/>
  <c r="LH100" i="9"/>
  <c r="LG100" i="9" s="1"/>
  <c r="LH101" i="9"/>
  <c r="LG101" i="9" s="1"/>
  <c r="LH102" i="9"/>
  <c r="LG102" i="9" s="1"/>
  <c r="LH103" i="9"/>
  <c r="LG103" i="9" s="1"/>
  <c r="LH104" i="9"/>
  <c r="LG104" i="9" s="1"/>
  <c r="LH105" i="9"/>
  <c r="LG105" i="9" s="1"/>
  <c r="LH106" i="9"/>
  <c r="LG106" i="9" s="1"/>
  <c r="LH107" i="9"/>
  <c r="LG107" i="9" s="1"/>
  <c r="LH108" i="9"/>
  <c r="LG108" i="9" s="1"/>
  <c r="LH109" i="9"/>
  <c r="LG109" i="9" s="1"/>
  <c r="LH110" i="9"/>
  <c r="LH111" i="9"/>
  <c r="LG111" i="9" s="1"/>
  <c r="LH112" i="9"/>
  <c r="LG112" i="9" s="1"/>
  <c r="LH113" i="9"/>
  <c r="LG113" i="9" s="1"/>
  <c r="LH114" i="9"/>
  <c r="LG114" i="9" s="1"/>
  <c r="LH115" i="9"/>
  <c r="LG115" i="9" s="1"/>
  <c r="LH116" i="9"/>
  <c r="LG116" i="9" s="1"/>
  <c r="LH117" i="9"/>
  <c r="LG117" i="9" s="1"/>
  <c r="LH118" i="9"/>
  <c r="LG118" i="9" s="1"/>
  <c r="LH119" i="9"/>
  <c r="LG119" i="9" s="1"/>
  <c r="LH120" i="9"/>
  <c r="LH121" i="9"/>
  <c r="LG121" i="9" s="1"/>
  <c r="LH122" i="9"/>
  <c r="LG122" i="9" s="1"/>
  <c r="LH123" i="9"/>
  <c r="LG123" i="9" s="1"/>
  <c r="LH124" i="9"/>
  <c r="LG124" i="9" s="1"/>
  <c r="LH125" i="9"/>
  <c r="LG125" i="9" s="1"/>
  <c r="LH126" i="9"/>
  <c r="LG126" i="9" s="1"/>
  <c r="LH127" i="9"/>
  <c r="LH128" i="9"/>
  <c r="LG128" i="9" s="1"/>
  <c r="LH129" i="9"/>
  <c r="LG129" i="9" s="1"/>
  <c r="LH130" i="9"/>
  <c r="LG130" i="9" s="1"/>
  <c r="LH131" i="9"/>
  <c r="LH132" i="9"/>
  <c r="LG132" i="9" s="1"/>
  <c r="LH133" i="9"/>
  <c r="LG133" i="9" s="1"/>
  <c r="LH134" i="9"/>
  <c r="LH135" i="9"/>
  <c r="LG135" i="9" s="1"/>
  <c r="LH136" i="9"/>
  <c r="LG136" i="9" s="1"/>
  <c r="LH137" i="9"/>
  <c r="LH138" i="9"/>
  <c r="LG138" i="9" s="1"/>
  <c r="LH139" i="9"/>
  <c r="LG139" i="9" s="1"/>
  <c r="LH140" i="9"/>
  <c r="LH141" i="9"/>
  <c r="LG141" i="9" s="1"/>
  <c r="LH142" i="9"/>
  <c r="LG142" i="9" s="1"/>
  <c r="LH143" i="9"/>
  <c r="LH144" i="9"/>
  <c r="LG144" i="9" s="1"/>
  <c r="LH145" i="9"/>
  <c r="LG145" i="9" s="1"/>
  <c r="LH146" i="9"/>
  <c r="LH147" i="9"/>
  <c r="LG147" i="9" s="1"/>
  <c r="LH148" i="9"/>
  <c r="LG148" i="9" s="1"/>
  <c r="LH149" i="9"/>
  <c r="LH150" i="9"/>
  <c r="LG150" i="9" s="1"/>
  <c r="LH151" i="9"/>
  <c r="LG151" i="9" s="1"/>
  <c r="LH152" i="9"/>
  <c r="LH153" i="9"/>
  <c r="LH154" i="9"/>
  <c r="LH155" i="9"/>
  <c r="LH156" i="9"/>
  <c r="LH157" i="9"/>
  <c r="LH158" i="9"/>
  <c r="LH159" i="9"/>
  <c r="LH160" i="9"/>
  <c r="LH161" i="9"/>
  <c r="LH162" i="9"/>
  <c r="LH163" i="9"/>
  <c r="LH164" i="9"/>
  <c r="LH165" i="9"/>
  <c r="LH166" i="9"/>
  <c r="LH167" i="9"/>
  <c r="LH168" i="9"/>
  <c r="LH169" i="9"/>
  <c r="LH170" i="9"/>
  <c r="LH171" i="9"/>
  <c r="LH172" i="9"/>
  <c r="LH173" i="9"/>
  <c r="LH174" i="9"/>
  <c r="LH175" i="9"/>
  <c r="LH176" i="9"/>
  <c r="LH177" i="9"/>
  <c r="LH178" i="9"/>
  <c r="LH179" i="9"/>
  <c r="LH180" i="9"/>
  <c r="LH181" i="9"/>
  <c r="LH182" i="9"/>
  <c r="LH183" i="9"/>
  <c r="LH184" i="9"/>
  <c r="LH185" i="9"/>
  <c r="LH186" i="9"/>
  <c r="LH187" i="9"/>
  <c r="LH188" i="9"/>
  <c r="LH189" i="9"/>
  <c r="LH190" i="9"/>
  <c r="LH191" i="9"/>
  <c r="LH192" i="9"/>
  <c r="LH193" i="9"/>
  <c r="LH194" i="9"/>
  <c r="LH195" i="9"/>
  <c r="LH196" i="9"/>
  <c r="LH197" i="9"/>
  <c r="LH198" i="9"/>
  <c r="LH199" i="9"/>
  <c r="LH200" i="9"/>
  <c r="LH201" i="9"/>
  <c r="LH202" i="9"/>
  <c r="LH203" i="9"/>
  <c r="LH204" i="9"/>
  <c r="LH205" i="9"/>
  <c r="LH206" i="9"/>
  <c r="LH207" i="9"/>
  <c r="LH208" i="9"/>
  <c r="LH209" i="9"/>
  <c r="LH210" i="9"/>
  <c r="LH211" i="9"/>
  <c r="LH212" i="9"/>
  <c r="LH213" i="9"/>
  <c r="LH214" i="9"/>
  <c r="LH215" i="9"/>
  <c r="LH216" i="9"/>
  <c r="LH217" i="9"/>
  <c r="LH218" i="9"/>
  <c r="LH219" i="9"/>
  <c r="LH220" i="9"/>
  <c r="LH221" i="9"/>
  <c r="LH222" i="9"/>
  <c r="LH223" i="9"/>
  <c r="LT9" i="9"/>
  <c r="LS9" i="9" s="1"/>
  <c r="LT10" i="9"/>
  <c r="LS10" i="9" s="1"/>
  <c r="LT11" i="9"/>
  <c r="LS11" i="9" s="1"/>
  <c r="LT12" i="9"/>
  <c r="LS12" i="9" s="1"/>
  <c r="LT13" i="9"/>
  <c r="LS13" i="9" s="1"/>
  <c r="LT14" i="9"/>
  <c r="LS14" i="9" s="1"/>
  <c r="LT15" i="9"/>
  <c r="LS15" i="9" s="1"/>
  <c r="LT16" i="9"/>
  <c r="LS16" i="9" s="1"/>
  <c r="LT17" i="9"/>
  <c r="LS17" i="9" s="1"/>
  <c r="LT18" i="9"/>
  <c r="LS18" i="9" s="1"/>
  <c r="LT19" i="9"/>
  <c r="LS19" i="9" s="1"/>
  <c r="LT20" i="9"/>
  <c r="LS20" i="9" s="1"/>
  <c r="LT21" i="9"/>
  <c r="LS21" i="9" s="1"/>
  <c r="LT22" i="9"/>
  <c r="LS22" i="9" s="1"/>
  <c r="LT23" i="9"/>
  <c r="LS23" i="9" s="1"/>
  <c r="LT24" i="9"/>
  <c r="LS24" i="9" s="1"/>
  <c r="LT25" i="9"/>
  <c r="LS25" i="9" s="1"/>
  <c r="LT26" i="9"/>
  <c r="LS26" i="9" s="1"/>
  <c r="LT27" i="9"/>
  <c r="LS27" i="9" s="1"/>
  <c r="LT28" i="9"/>
  <c r="LS28" i="9" s="1"/>
  <c r="LT29" i="9"/>
  <c r="LS29" i="9" s="1"/>
  <c r="LT30" i="9"/>
  <c r="LS30" i="9" s="1"/>
  <c r="LT31" i="9"/>
  <c r="LS31" i="9" s="1"/>
  <c r="LT32" i="9"/>
  <c r="LS32" i="9" s="1"/>
  <c r="LT33" i="9"/>
  <c r="LS33" i="9" s="1"/>
  <c r="LT34" i="9"/>
  <c r="LS34" i="9" s="1"/>
  <c r="LT35" i="9"/>
  <c r="LS35" i="9" s="1"/>
  <c r="LT36" i="9"/>
  <c r="LS36" i="9" s="1"/>
  <c r="LT37" i="9"/>
  <c r="LS37" i="9" s="1"/>
  <c r="LT38" i="9"/>
  <c r="LS38" i="9" s="1"/>
  <c r="LT39" i="9"/>
  <c r="LS39" i="9" s="1"/>
  <c r="LT40" i="9"/>
  <c r="LS40" i="9" s="1"/>
  <c r="LT41" i="9"/>
  <c r="LS41" i="9" s="1"/>
  <c r="LT42" i="9"/>
  <c r="LS42" i="9" s="1"/>
  <c r="LT43" i="9"/>
  <c r="LS43" i="9" s="1"/>
  <c r="LT44" i="9"/>
  <c r="LS44" i="9" s="1"/>
  <c r="LT45" i="9"/>
  <c r="LS45" i="9" s="1"/>
  <c r="LT46" i="9"/>
  <c r="LS46" i="9" s="1"/>
  <c r="LT47" i="9"/>
  <c r="LS47" i="9" s="1"/>
  <c r="LT48" i="9"/>
  <c r="LS48" i="9" s="1"/>
  <c r="LT49" i="9"/>
  <c r="LS49" i="9" s="1"/>
  <c r="LT50" i="9"/>
  <c r="LS50" i="9" s="1"/>
  <c r="LT51" i="9"/>
  <c r="LS51" i="9" s="1"/>
  <c r="LT52" i="9"/>
  <c r="LS52" i="9" s="1"/>
  <c r="LT53" i="9"/>
  <c r="LS53" i="9" s="1"/>
  <c r="LT54" i="9"/>
  <c r="LS54" i="9" s="1"/>
  <c r="LT55" i="9"/>
  <c r="LS55" i="9" s="1"/>
  <c r="LT56" i="9"/>
  <c r="LS56" i="9" s="1"/>
  <c r="LT57" i="9"/>
  <c r="LS57" i="9" s="1"/>
  <c r="LT58" i="9"/>
  <c r="LS58" i="9" s="1"/>
  <c r="LT59" i="9"/>
  <c r="LS59" i="9" s="1"/>
  <c r="LT60" i="9"/>
  <c r="LS60" i="9" s="1"/>
  <c r="LT61" i="9"/>
  <c r="LS61" i="9" s="1"/>
  <c r="LT62" i="9"/>
  <c r="LS62" i="9" s="1"/>
  <c r="LT63" i="9"/>
  <c r="LS63" i="9" s="1"/>
  <c r="LT64" i="9"/>
  <c r="LS64" i="9" s="1"/>
  <c r="LT65" i="9"/>
  <c r="LS65" i="9" s="1"/>
  <c r="LT66" i="9"/>
  <c r="LS66" i="9" s="1"/>
  <c r="LT67" i="9"/>
  <c r="LS67" i="9" s="1"/>
  <c r="LT68" i="9"/>
  <c r="LS68" i="9" s="1"/>
  <c r="LT69" i="9"/>
  <c r="LS69" i="9" s="1"/>
  <c r="LT70" i="9"/>
  <c r="LS70" i="9" s="1"/>
  <c r="LT71" i="9"/>
  <c r="LS71" i="9" s="1"/>
  <c r="LT72" i="9"/>
  <c r="LS72" i="9" s="1"/>
  <c r="LT73" i="9"/>
  <c r="LS73" i="9" s="1"/>
  <c r="LT74" i="9"/>
  <c r="LS74" i="9" s="1"/>
  <c r="LT75" i="9"/>
  <c r="LS75" i="9" s="1"/>
  <c r="LT76" i="9"/>
  <c r="LS76" i="9" s="1"/>
  <c r="LT77" i="9"/>
  <c r="LS77" i="9" s="1"/>
  <c r="LT78" i="9"/>
  <c r="LS78" i="9" s="1"/>
  <c r="LT79" i="9"/>
  <c r="LS79" i="9" s="1"/>
  <c r="LT80" i="9"/>
  <c r="LS80" i="9" s="1"/>
  <c r="LT81" i="9"/>
  <c r="LS81" i="9" s="1"/>
  <c r="LT82" i="9"/>
  <c r="LS82" i="9" s="1"/>
  <c r="LT83" i="9"/>
  <c r="LS83" i="9" s="1"/>
  <c r="LT84" i="9"/>
  <c r="LS84" i="9" s="1"/>
  <c r="LT85" i="9"/>
  <c r="LS85" i="9" s="1"/>
  <c r="LT86" i="9"/>
  <c r="LS86" i="9" s="1"/>
  <c r="LT87" i="9"/>
  <c r="LS87" i="9" s="1"/>
  <c r="LT88" i="9"/>
  <c r="LS88" i="9" s="1"/>
  <c r="LT89" i="9"/>
  <c r="LS89" i="9" s="1"/>
  <c r="LT90" i="9"/>
  <c r="LS90" i="9" s="1"/>
  <c r="LT91" i="9"/>
  <c r="LS91" i="9" s="1"/>
  <c r="LT92" i="9"/>
  <c r="LS92" i="9" s="1"/>
  <c r="LT93" i="9"/>
  <c r="LS93" i="9" s="1"/>
  <c r="LT94" i="9"/>
  <c r="LS94" i="9" s="1"/>
  <c r="LT95" i="9"/>
  <c r="LS95" i="9" s="1"/>
  <c r="LT96" i="9"/>
  <c r="LS96" i="9" s="1"/>
  <c r="LT97" i="9"/>
  <c r="LS97" i="9" s="1"/>
  <c r="LT98" i="9"/>
  <c r="LS98" i="9" s="1"/>
  <c r="LT99" i="9"/>
  <c r="LS99" i="9" s="1"/>
  <c r="LT100" i="9"/>
  <c r="LS100" i="9" s="1"/>
  <c r="LT101" i="9"/>
  <c r="LS101" i="9" s="1"/>
  <c r="LT102" i="9"/>
  <c r="LS102" i="9" s="1"/>
  <c r="LT103" i="9"/>
  <c r="LS103" i="9" s="1"/>
  <c r="LT104" i="9"/>
  <c r="LS104" i="9" s="1"/>
  <c r="LT105" i="9"/>
  <c r="LS105" i="9" s="1"/>
  <c r="LT106" i="9"/>
  <c r="LS106" i="9" s="1"/>
  <c r="LT107" i="9"/>
  <c r="LS107" i="9" s="1"/>
  <c r="LT108" i="9"/>
  <c r="LS108" i="9" s="1"/>
  <c r="LT109" i="9"/>
  <c r="LS109" i="9" s="1"/>
  <c r="LT110" i="9"/>
  <c r="LS110" i="9" s="1"/>
  <c r="LT111" i="9"/>
  <c r="LS111" i="9" s="1"/>
  <c r="LT112" i="9"/>
  <c r="LS112" i="9" s="1"/>
  <c r="LT113" i="9"/>
  <c r="LS113" i="9" s="1"/>
  <c r="LT114" i="9"/>
  <c r="LS114" i="9" s="1"/>
  <c r="LT115" i="9"/>
  <c r="LS115" i="9" s="1"/>
  <c r="LT116" i="9"/>
  <c r="LS116" i="9" s="1"/>
  <c r="LT117" i="9"/>
  <c r="LS117" i="9" s="1"/>
  <c r="LT118" i="9"/>
  <c r="LS118" i="9" s="1"/>
  <c r="LT119" i="9"/>
  <c r="LS119" i="9" s="1"/>
  <c r="LT120" i="9"/>
  <c r="LS120" i="9" s="1"/>
  <c r="LT121" i="9"/>
  <c r="LS121" i="9" s="1"/>
  <c r="LT122" i="9"/>
  <c r="LS122" i="9" s="1"/>
  <c r="LT123" i="9"/>
  <c r="LS123" i="9" s="1"/>
  <c r="LT124" i="9"/>
  <c r="LS124" i="9" s="1"/>
  <c r="LT125" i="9"/>
  <c r="LS125" i="9" s="1"/>
  <c r="LT126" i="9"/>
  <c r="LS126" i="9" s="1"/>
  <c r="LT127" i="9"/>
  <c r="LS127" i="9" s="1"/>
  <c r="LT128" i="9"/>
  <c r="LS128" i="9" s="1"/>
  <c r="LT129" i="9"/>
  <c r="LS129" i="9" s="1"/>
  <c r="LT130" i="9"/>
  <c r="LS130" i="9" s="1"/>
  <c r="LT131" i="9"/>
  <c r="LS131" i="9" s="1"/>
  <c r="LT132" i="9"/>
  <c r="LS132" i="9" s="1"/>
  <c r="LT133" i="9"/>
  <c r="LS133" i="9" s="1"/>
  <c r="LT134" i="9"/>
  <c r="LS134" i="9" s="1"/>
  <c r="LT135" i="9"/>
  <c r="LS135" i="9" s="1"/>
  <c r="LT136" i="9"/>
  <c r="LS136" i="9" s="1"/>
  <c r="LT137" i="9"/>
  <c r="LS137" i="9" s="1"/>
  <c r="LT138" i="9"/>
  <c r="LS138" i="9" s="1"/>
  <c r="LT139" i="9"/>
  <c r="LS139" i="9" s="1"/>
  <c r="LT140" i="9"/>
  <c r="LS140" i="9" s="1"/>
  <c r="LT141" i="9"/>
  <c r="LS141" i="9" s="1"/>
  <c r="LT142" i="9"/>
  <c r="LS142" i="9" s="1"/>
  <c r="LT143" i="9"/>
  <c r="LS143" i="9" s="1"/>
  <c r="LT144" i="9"/>
  <c r="LS144" i="9" s="1"/>
  <c r="LT145" i="9"/>
  <c r="LS145" i="9" s="1"/>
  <c r="LT146" i="9"/>
  <c r="LS146" i="9" s="1"/>
  <c r="LT147" i="9"/>
  <c r="LS147" i="9" s="1"/>
  <c r="LT148" i="9"/>
  <c r="LS148" i="9" s="1"/>
  <c r="LT149" i="9"/>
  <c r="LS149" i="9" s="1"/>
  <c r="LT150" i="9"/>
  <c r="LS150" i="9" s="1"/>
  <c r="LT151" i="9"/>
  <c r="LS151" i="9" s="1"/>
  <c r="LT152" i="9"/>
  <c r="LS152" i="9" s="1"/>
  <c r="LT153" i="9"/>
  <c r="LS153" i="9" s="1"/>
  <c r="LT154" i="9"/>
  <c r="LS154" i="9" s="1"/>
  <c r="LT155" i="9"/>
  <c r="LS155" i="9" s="1"/>
  <c r="LT156" i="9"/>
  <c r="LS156" i="9" s="1"/>
  <c r="LT157" i="9"/>
  <c r="LS157" i="9" s="1"/>
  <c r="LT158" i="9"/>
  <c r="LS158" i="9" s="1"/>
  <c r="LT159" i="9"/>
  <c r="LS159" i="9" s="1"/>
  <c r="LT160" i="9"/>
  <c r="LS160" i="9" s="1"/>
  <c r="LT161" i="9"/>
  <c r="LS161" i="9" s="1"/>
  <c r="LT162" i="9"/>
  <c r="LS162" i="9" s="1"/>
  <c r="LT163" i="9"/>
  <c r="LS163" i="9" s="1"/>
  <c r="LT164" i="9"/>
  <c r="LS164" i="9" s="1"/>
  <c r="LT165" i="9"/>
  <c r="LS165" i="9" s="1"/>
  <c r="LT166" i="9"/>
  <c r="LS166" i="9" s="1"/>
  <c r="LT167" i="9"/>
  <c r="LS167" i="9" s="1"/>
  <c r="LT168" i="9"/>
  <c r="LS168" i="9" s="1"/>
  <c r="LT169" i="9"/>
  <c r="LS169" i="9" s="1"/>
  <c r="LT170" i="9"/>
  <c r="LS170" i="9" s="1"/>
  <c r="LT171" i="9"/>
  <c r="LS171" i="9" s="1"/>
  <c r="LT172" i="9"/>
  <c r="LS172" i="9" s="1"/>
  <c r="LT173" i="9"/>
  <c r="LS173" i="9" s="1"/>
  <c r="LT174" i="9"/>
  <c r="LS174" i="9" s="1"/>
  <c r="LT175" i="9"/>
  <c r="LS175" i="9" s="1"/>
  <c r="LT176" i="9"/>
  <c r="LS176" i="9" s="1"/>
  <c r="LT177" i="9"/>
  <c r="LS177" i="9" s="1"/>
  <c r="LT178" i="9"/>
  <c r="LS178" i="9" s="1"/>
  <c r="LT179" i="9"/>
  <c r="LS179" i="9" s="1"/>
  <c r="LT180" i="9"/>
  <c r="LS180" i="9" s="1"/>
  <c r="LT181" i="9"/>
  <c r="LS181" i="9" s="1"/>
  <c r="LT182" i="9"/>
  <c r="LS182" i="9" s="1"/>
  <c r="LT183" i="9"/>
  <c r="LS183" i="9" s="1"/>
  <c r="LT184" i="9"/>
  <c r="LS184" i="9" s="1"/>
  <c r="LT185" i="9"/>
  <c r="LS185" i="9" s="1"/>
  <c r="LT186" i="9"/>
  <c r="LS186" i="9" s="1"/>
  <c r="LT187" i="9"/>
  <c r="LS187" i="9" s="1"/>
  <c r="LT188" i="9"/>
  <c r="LS188" i="9" s="1"/>
  <c r="LT189" i="9"/>
  <c r="LS189" i="9" s="1"/>
  <c r="LT190" i="9"/>
  <c r="LS190" i="9" s="1"/>
  <c r="LT191" i="9"/>
  <c r="LS191" i="9" s="1"/>
  <c r="LT192" i="9"/>
  <c r="LS192" i="9" s="1"/>
  <c r="LT193" i="9"/>
  <c r="LS193" i="9" s="1"/>
  <c r="LT194" i="9"/>
  <c r="LS194" i="9" s="1"/>
  <c r="LT195" i="9"/>
  <c r="LS195" i="9" s="1"/>
  <c r="LT196" i="9"/>
  <c r="LS196" i="9" s="1"/>
  <c r="LT197" i="9"/>
  <c r="LS197" i="9" s="1"/>
  <c r="LT198" i="9"/>
  <c r="LS198" i="9" s="1"/>
  <c r="LT199" i="9"/>
  <c r="LS199" i="9" s="1"/>
  <c r="LT200" i="9"/>
  <c r="LS200" i="9" s="1"/>
  <c r="LT201" i="9"/>
  <c r="LS201" i="9" s="1"/>
  <c r="LT202" i="9"/>
  <c r="LS202" i="9" s="1"/>
  <c r="LT203" i="9"/>
  <c r="LS203" i="9" s="1"/>
  <c r="LT204" i="9"/>
  <c r="LS204" i="9" s="1"/>
  <c r="LT205" i="9"/>
  <c r="LS205" i="9" s="1"/>
  <c r="LT206" i="9"/>
  <c r="LS206" i="9" s="1"/>
  <c r="LT207" i="9"/>
  <c r="LS207" i="9" s="1"/>
  <c r="LT208" i="9"/>
  <c r="LS208" i="9" s="1"/>
  <c r="LT209" i="9"/>
  <c r="LS209" i="9" s="1"/>
  <c r="LT210" i="9"/>
  <c r="LS210" i="9" s="1"/>
  <c r="LT211" i="9"/>
  <c r="LS211" i="9" s="1"/>
  <c r="LT212" i="9"/>
  <c r="LS212" i="9" s="1"/>
  <c r="LT213" i="9"/>
  <c r="LS213" i="9" s="1"/>
  <c r="LT214" i="9"/>
  <c r="LS214" i="9" s="1"/>
  <c r="LT215" i="9"/>
  <c r="LS215" i="9" s="1"/>
  <c r="LT216" i="9"/>
  <c r="LS216" i="9" s="1"/>
  <c r="LT217" i="9"/>
  <c r="LS217" i="9" s="1"/>
  <c r="LT218" i="9"/>
  <c r="LS218" i="9" s="1"/>
  <c r="LT219" i="9"/>
  <c r="LS219" i="9" s="1"/>
  <c r="LT220" i="9"/>
  <c r="LS220" i="9" s="1"/>
  <c r="LT221" i="9"/>
  <c r="LS221" i="9" s="1"/>
  <c r="LT222" i="9"/>
  <c r="LS222" i="9" s="1"/>
  <c r="LT223" i="9"/>
  <c r="LS223" i="9" s="1"/>
  <c r="LZ9" i="9"/>
  <c r="LY9" i="9" s="1"/>
  <c r="LZ10" i="9"/>
  <c r="LY10" i="9" s="1"/>
  <c r="LZ11" i="9"/>
  <c r="LY11" i="9" s="1"/>
  <c r="LZ12" i="9"/>
  <c r="LY12" i="9" s="1"/>
  <c r="LZ13" i="9"/>
  <c r="LY13" i="9" s="1"/>
  <c r="LZ14" i="9"/>
  <c r="LY14" i="9" s="1"/>
  <c r="LZ15" i="9"/>
  <c r="LY15" i="9" s="1"/>
  <c r="LZ16" i="9"/>
  <c r="LY16" i="9" s="1"/>
  <c r="LZ17" i="9"/>
  <c r="LY17" i="9" s="1"/>
  <c r="LZ18" i="9"/>
  <c r="LY18" i="9" s="1"/>
  <c r="LZ19" i="9"/>
  <c r="LY19" i="9" s="1"/>
  <c r="LZ20" i="9"/>
  <c r="LY20" i="9" s="1"/>
  <c r="LZ21" i="9"/>
  <c r="LY21" i="9" s="1"/>
  <c r="LZ22" i="9"/>
  <c r="LY22" i="9" s="1"/>
  <c r="LZ23" i="9"/>
  <c r="LY23" i="9" s="1"/>
  <c r="LZ24" i="9"/>
  <c r="LY24" i="9" s="1"/>
  <c r="LZ25" i="9"/>
  <c r="LY25" i="9" s="1"/>
  <c r="LZ26" i="9"/>
  <c r="LY26" i="9" s="1"/>
  <c r="LZ27" i="9"/>
  <c r="LY27" i="9" s="1"/>
  <c r="LZ28" i="9"/>
  <c r="LY28" i="9" s="1"/>
  <c r="LZ29" i="9"/>
  <c r="LY29" i="9" s="1"/>
  <c r="LZ30" i="9"/>
  <c r="LY30" i="9" s="1"/>
  <c r="LZ31" i="9"/>
  <c r="LY31" i="9" s="1"/>
  <c r="LZ32" i="9"/>
  <c r="LY32" i="9" s="1"/>
  <c r="LZ33" i="9"/>
  <c r="LY33" i="9" s="1"/>
  <c r="LZ34" i="9"/>
  <c r="LY34" i="9" s="1"/>
  <c r="LZ35" i="9"/>
  <c r="LY35" i="9" s="1"/>
  <c r="LZ36" i="9"/>
  <c r="LY36" i="9" s="1"/>
  <c r="LZ37" i="9"/>
  <c r="LY37" i="9" s="1"/>
  <c r="LZ38" i="9"/>
  <c r="LY38" i="9" s="1"/>
  <c r="LZ39" i="9"/>
  <c r="LY39" i="9" s="1"/>
  <c r="LZ40" i="9"/>
  <c r="LY40" i="9" s="1"/>
  <c r="LZ41" i="9"/>
  <c r="LZ42" i="9"/>
  <c r="LY42" i="9" s="1"/>
  <c r="LZ43" i="9"/>
  <c r="LY43" i="9" s="1"/>
  <c r="LZ44" i="9"/>
  <c r="LY44" i="9" s="1"/>
  <c r="LZ45" i="9"/>
  <c r="LY45" i="9" s="1"/>
  <c r="LZ46" i="9"/>
  <c r="LY46" i="9" s="1"/>
  <c r="LZ47" i="9"/>
  <c r="LY47" i="9" s="1"/>
  <c r="LZ48" i="9"/>
  <c r="LY48" i="9" s="1"/>
  <c r="LZ49" i="9"/>
  <c r="LY49" i="9" s="1"/>
  <c r="LZ50" i="9"/>
  <c r="LY50" i="9" s="1"/>
  <c r="LZ51" i="9"/>
  <c r="LY51" i="9" s="1"/>
  <c r="LZ52" i="9"/>
  <c r="LY52" i="9" s="1"/>
  <c r="LZ53" i="9"/>
  <c r="LY53" i="9" s="1"/>
  <c r="LZ54" i="9"/>
  <c r="LY54" i="9" s="1"/>
  <c r="LZ55" i="9"/>
  <c r="LY55" i="9" s="1"/>
  <c r="LZ56" i="9"/>
  <c r="LY56" i="9" s="1"/>
  <c r="LZ57" i="9"/>
  <c r="LY57" i="9" s="1"/>
  <c r="LZ58" i="9"/>
  <c r="LY58" i="9" s="1"/>
  <c r="LZ59" i="9"/>
  <c r="LY59" i="9" s="1"/>
  <c r="LZ60" i="9"/>
  <c r="LY60" i="9" s="1"/>
  <c r="LZ61" i="9"/>
  <c r="LY61" i="9" s="1"/>
  <c r="LZ62" i="9"/>
  <c r="LY62" i="9" s="1"/>
  <c r="LZ63" i="9"/>
  <c r="LY63" i="9" s="1"/>
  <c r="LZ64" i="9"/>
  <c r="LY64" i="9" s="1"/>
  <c r="LZ65" i="9"/>
  <c r="LY65" i="9" s="1"/>
  <c r="LZ66" i="9"/>
  <c r="LZ67" i="9"/>
  <c r="LY67" i="9" s="1"/>
  <c r="LZ68" i="9"/>
  <c r="LY68" i="9" s="1"/>
  <c r="LZ69" i="9"/>
  <c r="LY69" i="9" s="1"/>
  <c r="LZ70" i="9"/>
  <c r="LY70" i="9" s="1"/>
  <c r="LZ71" i="9"/>
  <c r="LY71" i="9" s="1"/>
  <c r="LZ72" i="9"/>
  <c r="LY72" i="9" s="1"/>
  <c r="LZ73" i="9"/>
  <c r="LY73" i="9" s="1"/>
  <c r="LZ74" i="9"/>
  <c r="LY74" i="9" s="1"/>
  <c r="LZ75" i="9"/>
  <c r="LY75" i="9" s="1"/>
  <c r="LZ76" i="9"/>
  <c r="LY76" i="9" s="1"/>
  <c r="LZ77" i="9"/>
  <c r="LY77" i="9" s="1"/>
  <c r="LZ78" i="9"/>
  <c r="LY78" i="9" s="1"/>
  <c r="LZ79" i="9"/>
  <c r="LY79" i="9" s="1"/>
  <c r="LZ80" i="9"/>
  <c r="LY80" i="9" s="1"/>
  <c r="LZ81" i="9"/>
  <c r="LY81" i="9" s="1"/>
  <c r="LZ82" i="9"/>
  <c r="LZ83" i="9"/>
  <c r="LY83" i="9" s="1"/>
  <c r="LZ84" i="9"/>
  <c r="LY84" i="9" s="1"/>
  <c r="LZ85" i="9"/>
  <c r="LY85" i="9" s="1"/>
  <c r="LZ86" i="9"/>
  <c r="LY86" i="9" s="1"/>
  <c r="LZ87" i="9"/>
  <c r="LY87" i="9" s="1"/>
  <c r="LZ88" i="9"/>
  <c r="LY88" i="9" s="1"/>
  <c r="LZ89" i="9"/>
  <c r="LY89" i="9" s="1"/>
  <c r="LZ90" i="9"/>
  <c r="LY90" i="9" s="1"/>
  <c r="LZ91" i="9"/>
  <c r="LY91" i="9" s="1"/>
  <c r="LZ92" i="9"/>
  <c r="LY92" i="9" s="1"/>
  <c r="LZ93" i="9"/>
  <c r="LY93" i="9" s="1"/>
  <c r="LZ94" i="9"/>
  <c r="LY94" i="9" s="1"/>
  <c r="LZ95" i="9"/>
  <c r="LY95" i="9" s="1"/>
  <c r="LZ96" i="9"/>
  <c r="LY96" i="9" s="1"/>
  <c r="LZ97" i="9"/>
  <c r="LY97" i="9" s="1"/>
  <c r="LZ98" i="9"/>
  <c r="LZ99" i="9"/>
  <c r="LY99" i="9" s="1"/>
  <c r="LZ100" i="9"/>
  <c r="LY100" i="9" s="1"/>
  <c r="LZ101" i="9"/>
  <c r="LY101" i="9" s="1"/>
  <c r="LZ102" i="9"/>
  <c r="LY102" i="9" s="1"/>
  <c r="LZ103" i="9"/>
  <c r="LY103" i="9" s="1"/>
  <c r="LZ104" i="9"/>
  <c r="LY104" i="9" s="1"/>
  <c r="LZ105" i="9"/>
  <c r="LY105" i="9" s="1"/>
  <c r="LZ106" i="9"/>
  <c r="LY106" i="9" s="1"/>
  <c r="LZ107" i="9"/>
  <c r="LY107" i="9" s="1"/>
  <c r="LZ108" i="9"/>
  <c r="LY108" i="9" s="1"/>
  <c r="LZ109" i="9"/>
  <c r="LY109" i="9" s="1"/>
  <c r="LZ110" i="9"/>
  <c r="LZ111" i="9"/>
  <c r="LY111" i="9" s="1"/>
  <c r="LZ112" i="9"/>
  <c r="LY112" i="9" s="1"/>
  <c r="LZ113" i="9"/>
  <c r="LY113" i="9" s="1"/>
  <c r="LZ114" i="9"/>
  <c r="LY114" i="9" s="1"/>
  <c r="LZ115" i="9"/>
  <c r="LY115" i="9" s="1"/>
  <c r="LZ116" i="9"/>
  <c r="LY116" i="9" s="1"/>
  <c r="LZ117" i="9"/>
  <c r="LY117" i="9" s="1"/>
  <c r="LZ118" i="9"/>
  <c r="LY118" i="9" s="1"/>
  <c r="LZ119" i="9"/>
  <c r="LY119" i="9" s="1"/>
  <c r="LZ120" i="9"/>
  <c r="LZ121" i="9"/>
  <c r="LY121" i="9" s="1"/>
  <c r="LZ122" i="9"/>
  <c r="LY122" i="9" s="1"/>
  <c r="LZ123" i="9"/>
  <c r="LY123" i="9" s="1"/>
  <c r="LZ124" i="9"/>
  <c r="LY124" i="9" s="1"/>
  <c r="LZ125" i="9"/>
  <c r="LY125" i="9" s="1"/>
  <c r="LZ126" i="9"/>
  <c r="LY126" i="9" s="1"/>
  <c r="LZ127" i="9"/>
  <c r="LZ128" i="9"/>
  <c r="LY128" i="9" s="1"/>
  <c r="LZ129" i="9"/>
  <c r="LY129" i="9" s="1"/>
  <c r="LZ130" i="9"/>
  <c r="LY130" i="9" s="1"/>
  <c r="LZ131" i="9"/>
  <c r="LZ132" i="9"/>
  <c r="LY132" i="9" s="1"/>
  <c r="LZ133" i="9"/>
  <c r="LY133" i="9" s="1"/>
  <c r="LZ134" i="9"/>
  <c r="LZ135" i="9"/>
  <c r="LY135" i="9" s="1"/>
  <c r="LZ136" i="9"/>
  <c r="LY136" i="9" s="1"/>
  <c r="LZ137" i="9"/>
  <c r="LZ138" i="9"/>
  <c r="LY138" i="9" s="1"/>
  <c r="LZ139" i="9"/>
  <c r="LY139" i="9" s="1"/>
  <c r="LZ140" i="9"/>
  <c r="LZ141" i="9"/>
  <c r="LY141" i="9" s="1"/>
  <c r="LZ142" i="9"/>
  <c r="LY142" i="9" s="1"/>
  <c r="LZ143" i="9"/>
  <c r="LZ144" i="9"/>
  <c r="LY144" i="9" s="1"/>
  <c r="LZ145" i="9"/>
  <c r="LY145" i="9" s="1"/>
  <c r="LZ146" i="9"/>
  <c r="LZ147" i="9"/>
  <c r="LY147" i="9" s="1"/>
  <c r="LZ148" i="9"/>
  <c r="LY148" i="9" s="1"/>
  <c r="LZ149" i="9"/>
  <c r="LZ150" i="9"/>
  <c r="LY150" i="9" s="1"/>
  <c r="LZ151" i="9"/>
  <c r="LY151" i="9" s="1"/>
  <c r="LZ152" i="9"/>
  <c r="LZ153" i="9"/>
  <c r="LZ154" i="9"/>
  <c r="LZ155" i="9"/>
  <c r="LZ156" i="9"/>
  <c r="LZ157" i="9"/>
  <c r="LZ158" i="9"/>
  <c r="LZ159" i="9"/>
  <c r="LZ160" i="9"/>
  <c r="LZ161" i="9"/>
  <c r="LZ162" i="9"/>
  <c r="LZ163" i="9"/>
  <c r="LZ164" i="9"/>
  <c r="LZ165" i="9"/>
  <c r="LZ166" i="9"/>
  <c r="LZ167" i="9"/>
  <c r="LZ168" i="9"/>
  <c r="LZ169" i="9"/>
  <c r="LZ170" i="9"/>
  <c r="LZ171" i="9"/>
  <c r="LZ172" i="9"/>
  <c r="LZ173" i="9"/>
  <c r="LZ174" i="9"/>
  <c r="LZ175" i="9"/>
  <c r="LZ176" i="9"/>
  <c r="LZ177" i="9"/>
  <c r="LZ178" i="9"/>
  <c r="LZ179" i="9"/>
  <c r="LZ180" i="9"/>
  <c r="LZ181" i="9"/>
  <c r="LZ182" i="9"/>
  <c r="LZ183" i="9"/>
  <c r="LZ184" i="9"/>
  <c r="LZ185" i="9"/>
  <c r="LZ186" i="9"/>
  <c r="LZ187" i="9"/>
  <c r="LZ188" i="9"/>
  <c r="LZ189" i="9"/>
  <c r="LZ190" i="9"/>
  <c r="LZ191" i="9"/>
  <c r="LZ192" i="9"/>
  <c r="LZ193" i="9"/>
  <c r="LZ194" i="9"/>
  <c r="LZ195" i="9"/>
  <c r="LZ196" i="9"/>
  <c r="LZ197" i="9"/>
  <c r="LZ198" i="9"/>
  <c r="LZ199" i="9"/>
  <c r="LZ200" i="9"/>
  <c r="LZ201" i="9"/>
  <c r="LZ202" i="9"/>
  <c r="LZ203" i="9"/>
  <c r="LZ204" i="9"/>
  <c r="LZ205" i="9"/>
  <c r="LZ206" i="9"/>
  <c r="LZ207" i="9"/>
  <c r="LZ208" i="9"/>
  <c r="LZ209" i="9"/>
  <c r="LZ210" i="9"/>
  <c r="LZ211" i="9"/>
  <c r="LZ212" i="9"/>
  <c r="LZ213" i="9"/>
  <c r="LZ214" i="9"/>
  <c r="LZ215" i="9"/>
  <c r="LZ216" i="9"/>
  <c r="LZ217" i="9"/>
  <c r="LZ218" i="9"/>
  <c r="LZ219" i="9"/>
  <c r="LZ220" i="9"/>
  <c r="LZ221" i="9"/>
  <c r="LZ222" i="9"/>
  <c r="LZ223" i="9"/>
  <c r="MR9" i="9"/>
  <c r="MQ9" i="9" s="1"/>
  <c r="MR10" i="9"/>
  <c r="MQ10" i="9" s="1"/>
  <c r="MR11" i="9"/>
  <c r="MQ11" i="9" s="1"/>
  <c r="MR12" i="9"/>
  <c r="MQ12" i="9" s="1"/>
  <c r="MR13" i="9"/>
  <c r="MQ13" i="9" s="1"/>
  <c r="MR14" i="9"/>
  <c r="MQ14" i="9" s="1"/>
  <c r="MR15" i="9"/>
  <c r="MQ15" i="9" s="1"/>
  <c r="MR16" i="9"/>
  <c r="MQ16" i="9" s="1"/>
  <c r="MR17" i="9"/>
  <c r="MQ17" i="9" s="1"/>
  <c r="MR18" i="9"/>
  <c r="MQ18" i="9" s="1"/>
  <c r="MR19" i="9"/>
  <c r="MQ19" i="9" s="1"/>
  <c r="MR20" i="9"/>
  <c r="MQ20" i="9" s="1"/>
  <c r="MR21" i="9"/>
  <c r="MQ21" i="9" s="1"/>
  <c r="MR22" i="9"/>
  <c r="MQ22" i="9" s="1"/>
  <c r="MR23" i="9"/>
  <c r="MQ23" i="9" s="1"/>
  <c r="MR24" i="9"/>
  <c r="MQ24" i="9" s="1"/>
  <c r="MR25" i="9"/>
  <c r="MQ25" i="9" s="1"/>
  <c r="MR26" i="9"/>
  <c r="MQ26" i="9" s="1"/>
  <c r="MR27" i="9"/>
  <c r="MQ27" i="9" s="1"/>
  <c r="MR28" i="9"/>
  <c r="MQ28" i="9" s="1"/>
  <c r="MR29" i="9"/>
  <c r="MQ29" i="9" s="1"/>
  <c r="MR30" i="9"/>
  <c r="MQ30" i="9" s="1"/>
  <c r="MR31" i="9"/>
  <c r="MQ31" i="9" s="1"/>
  <c r="MR32" i="9"/>
  <c r="MQ32" i="9" s="1"/>
  <c r="MR33" i="9"/>
  <c r="MQ33" i="9" s="1"/>
  <c r="MR34" i="9"/>
  <c r="MQ34" i="9" s="1"/>
  <c r="MR35" i="9"/>
  <c r="MQ35" i="9" s="1"/>
  <c r="MR36" i="9"/>
  <c r="MQ36" i="9" s="1"/>
  <c r="MR37" i="9"/>
  <c r="MQ37" i="9" s="1"/>
  <c r="MR38" i="9"/>
  <c r="MQ38" i="9" s="1"/>
  <c r="MR39" i="9"/>
  <c r="MQ39" i="9" s="1"/>
  <c r="MR40" i="9"/>
  <c r="MQ40" i="9" s="1"/>
  <c r="MR41" i="9"/>
  <c r="MQ41" i="9" s="1"/>
  <c r="MR42" i="9"/>
  <c r="MQ42" i="9" s="1"/>
  <c r="MR43" i="9"/>
  <c r="MQ43" i="9" s="1"/>
  <c r="MR44" i="9"/>
  <c r="MQ44" i="9" s="1"/>
  <c r="MR45" i="9"/>
  <c r="MQ45" i="9" s="1"/>
  <c r="MR46" i="9"/>
  <c r="MQ46" i="9" s="1"/>
  <c r="MR47" i="9"/>
  <c r="MQ47" i="9" s="1"/>
  <c r="MR48" i="9"/>
  <c r="MQ48" i="9" s="1"/>
  <c r="MR49" i="9"/>
  <c r="MQ49" i="9" s="1"/>
  <c r="MR50" i="9"/>
  <c r="MQ50" i="9" s="1"/>
  <c r="MR51" i="9"/>
  <c r="MQ51" i="9" s="1"/>
  <c r="MR52" i="9"/>
  <c r="MQ52" i="9" s="1"/>
  <c r="MR53" i="9"/>
  <c r="MQ53" i="9" s="1"/>
  <c r="MR54" i="9"/>
  <c r="MQ54" i="9" s="1"/>
  <c r="MR55" i="9"/>
  <c r="MQ55" i="9" s="1"/>
  <c r="MR56" i="9"/>
  <c r="MQ56" i="9" s="1"/>
  <c r="MR57" i="9"/>
  <c r="MQ57" i="9" s="1"/>
  <c r="MR58" i="9"/>
  <c r="MQ58" i="9" s="1"/>
  <c r="MR59" i="9"/>
  <c r="MQ59" i="9" s="1"/>
  <c r="MR60" i="9"/>
  <c r="MQ60" i="9" s="1"/>
  <c r="MR61" i="9"/>
  <c r="MQ61" i="9" s="1"/>
  <c r="MR62" i="9"/>
  <c r="MQ62" i="9" s="1"/>
  <c r="MR63" i="9"/>
  <c r="MQ63" i="9" s="1"/>
  <c r="MR64" i="9"/>
  <c r="MQ64" i="9" s="1"/>
  <c r="MR65" i="9"/>
  <c r="MQ65" i="9" s="1"/>
  <c r="MR66" i="9"/>
  <c r="MQ66" i="9" s="1"/>
  <c r="MR67" i="9"/>
  <c r="MQ67" i="9" s="1"/>
  <c r="MR68" i="9"/>
  <c r="MQ68" i="9" s="1"/>
  <c r="MR69" i="9"/>
  <c r="MQ69" i="9" s="1"/>
  <c r="MR70" i="9"/>
  <c r="MQ70" i="9" s="1"/>
  <c r="MR71" i="9"/>
  <c r="MQ71" i="9" s="1"/>
  <c r="MR72" i="9"/>
  <c r="MQ72" i="9" s="1"/>
  <c r="MR73" i="9"/>
  <c r="MQ73" i="9" s="1"/>
  <c r="MR74" i="9"/>
  <c r="MQ74" i="9" s="1"/>
  <c r="MR75" i="9"/>
  <c r="MQ75" i="9" s="1"/>
  <c r="MR76" i="9"/>
  <c r="MQ76" i="9" s="1"/>
  <c r="MR77" i="9"/>
  <c r="MQ77" i="9" s="1"/>
  <c r="MR78" i="9"/>
  <c r="MQ78" i="9" s="1"/>
  <c r="MR79" i="9"/>
  <c r="MQ79" i="9" s="1"/>
  <c r="MR80" i="9"/>
  <c r="MQ80" i="9" s="1"/>
  <c r="MR81" i="9"/>
  <c r="MQ81" i="9" s="1"/>
  <c r="MR82" i="9"/>
  <c r="MQ82" i="9" s="1"/>
  <c r="MR83" i="9"/>
  <c r="MQ83" i="9" s="1"/>
  <c r="MR84" i="9"/>
  <c r="MQ84" i="9" s="1"/>
  <c r="MR85" i="9"/>
  <c r="MQ85" i="9" s="1"/>
  <c r="MR86" i="9"/>
  <c r="MQ86" i="9" s="1"/>
  <c r="MR87" i="9"/>
  <c r="MQ87" i="9" s="1"/>
  <c r="MR88" i="9"/>
  <c r="MQ88" i="9" s="1"/>
  <c r="MR89" i="9"/>
  <c r="MQ89" i="9" s="1"/>
  <c r="MR90" i="9"/>
  <c r="MQ90" i="9" s="1"/>
  <c r="MR91" i="9"/>
  <c r="MQ91" i="9" s="1"/>
  <c r="MR92" i="9"/>
  <c r="MQ92" i="9" s="1"/>
  <c r="MR93" i="9"/>
  <c r="MQ93" i="9" s="1"/>
  <c r="MR94" i="9"/>
  <c r="MQ94" i="9" s="1"/>
  <c r="MR95" i="9"/>
  <c r="MQ95" i="9" s="1"/>
  <c r="MR96" i="9"/>
  <c r="MQ96" i="9" s="1"/>
  <c r="MR97" i="9"/>
  <c r="MQ97" i="9" s="1"/>
  <c r="MR98" i="9"/>
  <c r="MQ98" i="9" s="1"/>
  <c r="MR99" i="9"/>
  <c r="MQ99" i="9" s="1"/>
  <c r="MR100" i="9"/>
  <c r="MQ100" i="9" s="1"/>
  <c r="MR101" i="9"/>
  <c r="MQ101" i="9" s="1"/>
  <c r="MR102" i="9"/>
  <c r="MQ102" i="9" s="1"/>
  <c r="MR103" i="9"/>
  <c r="MQ103" i="9" s="1"/>
  <c r="MR104" i="9"/>
  <c r="MQ104" i="9" s="1"/>
  <c r="MR105" i="9"/>
  <c r="MQ105" i="9" s="1"/>
  <c r="MR106" i="9"/>
  <c r="MQ106" i="9" s="1"/>
  <c r="MR107" i="9"/>
  <c r="MQ107" i="9" s="1"/>
  <c r="MR108" i="9"/>
  <c r="MQ108" i="9" s="1"/>
  <c r="MR109" i="9"/>
  <c r="MQ109" i="9" s="1"/>
  <c r="MR110" i="9"/>
  <c r="MQ110" i="9" s="1"/>
  <c r="MR111" i="9"/>
  <c r="MQ111" i="9" s="1"/>
  <c r="MR112" i="9"/>
  <c r="MQ112" i="9" s="1"/>
  <c r="MR113" i="9"/>
  <c r="MQ113" i="9" s="1"/>
  <c r="MR114" i="9"/>
  <c r="MQ114" i="9" s="1"/>
  <c r="MR115" i="9"/>
  <c r="MQ115" i="9" s="1"/>
  <c r="MR116" i="9"/>
  <c r="MQ116" i="9" s="1"/>
  <c r="MR117" i="9"/>
  <c r="MQ117" i="9" s="1"/>
  <c r="MR118" i="9"/>
  <c r="MQ118" i="9" s="1"/>
  <c r="MR119" i="9"/>
  <c r="MQ119" i="9" s="1"/>
  <c r="MR120" i="9"/>
  <c r="MQ120" i="9" s="1"/>
  <c r="MR121" i="9"/>
  <c r="MQ121" i="9" s="1"/>
  <c r="MR122" i="9"/>
  <c r="MQ122" i="9" s="1"/>
  <c r="MR123" i="9"/>
  <c r="MQ123" i="9" s="1"/>
  <c r="MR124" i="9"/>
  <c r="MQ124" i="9" s="1"/>
  <c r="MR125" i="9"/>
  <c r="MQ125" i="9" s="1"/>
  <c r="MR126" i="9"/>
  <c r="MQ126" i="9" s="1"/>
  <c r="MR127" i="9"/>
  <c r="MQ127" i="9" s="1"/>
  <c r="MR128" i="9"/>
  <c r="MQ128" i="9" s="1"/>
  <c r="MR129" i="9"/>
  <c r="MQ129" i="9" s="1"/>
  <c r="MR130" i="9"/>
  <c r="MQ130" i="9" s="1"/>
  <c r="MR131" i="9"/>
  <c r="MQ131" i="9" s="1"/>
  <c r="MR132" i="9"/>
  <c r="MQ132" i="9" s="1"/>
  <c r="MR133" i="9"/>
  <c r="MQ133" i="9" s="1"/>
  <c r="MR134" i="9"/>
  <c r="MQ134" i="9" s="1"/>
  <c r="MR135" i="9"/>
  <c r="MQ135" i="9" s="1"/>
  <c r="MR136" i="9"/>
  <c r="MQ136" i="9" s="1"/>
  <c r="MR137" i="9"/>
  <c r="MQ137" i="9" s="1"/>
  <c r="MR138" i="9"/>
  <c r="MQ138" i="9" s="1"/>
  <c r="MR139" i="9"/>
  <c r="MQ139" i="9" s="1"/>
  <c r="MR140" i="9"/>
  <c r="MQ140" i="9" s="1"/>
  <c r="MR141" i="9"/>
  <c r="MQ141" i="9" s="1"/>
  <c r="MR142" i="9"/>
  <c r="MQ142" i="9" s="1"/>
  <c r="MR143" i="9"/>
  <c r="MQ143" i="9" s="1"/>
  <c r="MR144" i="9"/>
  <c r="MQ144" i="9" s="1"/>
  <c r="MR145" i="9"/>
  <c r="MQ145" i="9" s="1"/>
  <c r="MR146" i="9"/>
  <c r="MQ146" i="9" s="1"/>
  <c r="MR147" i="9"/>
  <c r="MQ147" i="9" s="1"/>
  <c r="MR148" i="9"/>
  <c r="MQ148" i="9" s="1"/>
  <c r="MR149" i="9"/>
  <c r="MQ149" i="9" s="1"/>
  <c r="MR150" i="9"/>
  <c r="MQ150" i="9" s="1"/>
  <c r="MR151" i="9"/>
  <c r="MQ151" i="9" s="1"/>
  <c r="MR152" i="9"/>
  <c r="MQ152" i="9" s="1"/>
  <c r="MR153" i="9"/>
  <c r="MQ153" i="9" s="1"/>
  <c r="MR154" i="9"/>
  <c r="MQ154" i="9" s="1"/>
  <c r="MR155" i="9"/>
  <c r="MQ155" i="9" s="1"/>
  <c r="MR156" i="9"/>
  <c r="MQ156" i="9" s="1"/>
  <c r="MR157" i="9"/>
  <c r="MQ157" i="9" s="1"/>
  <c r="MR158" i="9"/>
  <c r="MQ158" i="9" s="1"/>
  <c r="MR159" i="9"/>
  <c r="MQ159" i="9" s="1"/>
  <c r="MR160" i="9"/>
  <c r="MQ160" i="9" s="1"/>
  <c r="MR161" i="9"/>
  <c r="MQ161" i="9" s="1"/>
  <c r="MR162" i="9"/>
  <c r="MQ162" i="9" s="1"/>
  <c r="MR163" i="9"/>
  <c r="MQ163" i="9" s="1"/>
  <c r="MR164" i="9"/>
  <c r="MQ164" i="9" s="1"/>
  <c r="MR165" i="9"/>
  <c r="MQ165" i="9" s="1"/>
  <c r="MR166" i="9"/>
  <c r="MQ166" i="9" s="1"/>
  <c r="MR167" i="9"/>
  <c r="MQ167" i="9" s="1"/>
  <c r="MR168" i="9"/>
  <c r="MQ168" i="9" s="1"/>
  <c r="MR169" i="9"/>
  <c r="MQ169" i="9" s="1"/>
  <c r="MR170" i="9"/>
  <c r="MQ170" i="9" s="1"/>
  <c r="MR171" i="9"/>
  <c r="MQ171" i="9" s="1"/>
  <c r="MR172" i="9"/>
  <c r="MQ172" i="9" s="1"/>
  <c r="MR173" i="9"/>
  <c r="MQ173" i="9" s="1"/>
  <c r="MR174" i="9"/>
  <c r="MQ174" i="9" s="1"/>
  <c r="MR175" i="9"/>
  <c r="MQ175" i="9" s="1"/>
  <c r="MR176" i="9"/>
  <c r="MQ176" i="9" s="1"/>
  <c r="MR177" i="9"/>
  <c r="MQ177" i="9" s="1"/>
  <c r="MR178" i="9"/>
  <c r="MQ178" i="9" s="1"/>
  <c r="MR179" i="9"/>
  <c r="MQ179" i="9" s="1"/>
  <c r="MR180" i="9"/>
  <c r="MQ180" i="9" s="1"/>
  <c r="MR181" i="9"/>
  <c r="MQ181" i="9" s="1"/>
  <c r="MR182" i="9"/>
  <c r="MQ182" i="9" s="1"/>
  <c r="MR183" i="9"/>
  <c r="MQ183" i="9" s="1"/>
  <c r="MR184" i="9"/>
  <c r="MQ184" i="9" s="1"/>
  <c r="MR185" i="9"/>
  <c r="MQ185" i="9" s="1"/>
  <c r="MR186" i="9"/>
  <c r="MQ186" i="9" s="1"/>
  <c r="MR187" i="9"/>
  <c r="MQ187" i="9" s="1"/>
  <c r="MR188" i="9"/>
  <c r="MQ188" i="9" s="1"/>
  <c r="MR189" i="9"/>
  <c r="MQ189" i="9" s="1"/>
  <c r="MR190" i="9"/>
  <c r="MQ190" i="9" s="1"/>
  <c r="MR191" i="9"/>
  <c r="MQ191" i="9" s="1"/>
  <c r="MR192" i="9"/>
  <c r="MQ192" i="9" s="1"/>
  <c r="MR193" i="9"/>
  <c r="MQ193" i="9" s="1"/>
  <c r="MR194" i="9"/>
  <c r="MQ194" i="9" s="1"/>
  <c r="MR195" i="9"/>
  <c r="MQ195" i="9" s="1"/>
  <c r="MR196" i="9"/>
  <c r="MQ196" i="9" s="1"/>
  <c r="MR197" i="9"/>
  <c r="MQ197" i="9" s="1"/>
  <c r="MR198" i="9"/>
  <c r="MQ198" i="9" s="1"/>
  <c r="MR199" i="9"/>
  <c r="MQ199" i="9" s="1"/>
  <c r="MR200" i="9"/>
  <c r="MQ200" i="9" s="1"/>
  <c r="MR201" i="9"/>
  <c r="MQ201" i="9" s="1"/>
  <c r="MR202" i="9"/>
  <c r="MQ202" i="9" s="1"/>
  <c r="MR203" i="9"/>
  <c r="MQ203" i="9" s="1"/>
  <c r="MR204" i="9"/>
  <c r="MQ204" i="9" s="1"/>
  <c r="MR205" i="9"/>
  <c r="MQ205" i="9" s="1"/>
  <c r="MR206" i="9"/>
  <c r="MQ206" i="9" s="1"/>
  <c r="MR207" i="9"/>
  <c r="MQ207" i="9" s="1"/>
  <c r="MR208" i="9"/>
  <c r="MQ208" i="9" s="1"/>
  <c r="MR209" i="9"/>
  <c r="MQ209" i="9" s="1"/>
  <c r="MR210" i="9"/>
  <c r="MQ210" i="9" s="1"/>
  <c r="MR211" i="9"/>
  <c r="MQ211" i="9" s="1"/>
  <c r="MR212" i="9"/>
  <c r="MQ212" i="9" s="1"/>
  <c r="MR213" i="9"/>
  <c r="MQ213" i="9" s="1"/>
  <c r="MR214" i="9"/>
  <c r="MQ214" i="9" s="1"/>
  <c r="MR215" i="9"/>
  <c r="MQ215" i="9" s="1"/>
  <c r="MR216" i="9"/>
  <c r="MQ216" i="9" s="1"/>
  <c r="MR217" i="9"/>
  <c r="MQ217" i="9" s="1"/>
  <c r="MR218" i="9"/>
  <c r="MQ218" i="9" s="1"/>
  <c r="MR219" i="9"/>
  <c r="MQ219" i="9" s="1"/>
  <c r="MR220" i="9"/>
  <c r="MQ220" i="9" s="1"/>
  <c r="MR221" i="9"/>
  <c r="MQ221" i="9" s="1"/>
  <c r="MR222" i="9"/>
  <c r="MQ222" i="9" s="1"/>
  <c r="MR223" i="9"/>
  <c r="MQ223" i="9" s="1"/>
  <c r="MX9" i="9"/>
  <c r="MW9" i="9" s="1"/>
  <c r="MX10" i="9"/>
  <c r="MW10" i="9" s="1"/>
  <c r="MX11" i="9"/>
  <c r="MW11" i="9" s="1"/>
  <c r="MX12" i="9"/>
  <c r="MW12" i="9" s="1"/>
  <c r="MX13" i="9"/>
  <c r="MW13" i="9" s="1"/>
  <c r="MX14" i="9"/>
  <c r="MW14" i="9" s="1"/>
  <c r="MX15" i="9"/>
  <c r="MW15" i="9" s="1"/>
  <c r="MX16" i="9"/>
  <c r="MW16" i="9" s="1"/>
  <c r="MX17" i="9"/>
  <c r="MW17" i="9" s="1"/>
  <c r="MX18" i="9"/>
  <c r="MW18" i="9" s="1"/>
  <c r="MX19" i="9"/>
  <c r="MW19" i="9" s="1"/>
  <c r="MX20" i="9"/>
  <c r="MW20" i="9" s="1"/>
  <c r="MX21" i="9"/>
  <c r="MW21" i="9" s="1"/>
  <c r="MX22" i="9"/>
  <c r="MW22" i="9" s="1"/>
  <c r="MX23" i="9"/>
  <c r="MW23" i="9" s="1"/>
  <c r="MX24" i="9"/>
  <c r="MW24" i="9" s="1"/>
  <c r="MX25" i="9"/>
  <c r="MW25" i="9" s="1"/>
  <c r="MX26" i="9"/>
  <c r="MW26" i="9" s="1"/>
  <c r="MX27" i="9"/>
  <c r="MW27" i="9" s="1"/>
  <c r="MX28" i="9"/>
  <c r="MW28" i="9" s="1"/>
  <c r="MX29" i="9"/>
  <c r="MW29" i="9" s="1"/>
  <c r="MX30" i="9"/>
  <c r="MW30" i="9" s="1"/>
  <c r="MX31" i="9"/>
  <c r="MW31" i="9" s="1"/>
  <c r="MX32" i="9"/>
  <c r="MW32" i="9" s="1"/>
  <c r="MX33" i="9"/>
  <c r="MW33" i="9" s="1"/>
  <c r="MX34" i="9"/>
  <c r="MW34" i="9" s="1"/>
  <c r="MX35" i="9"/>
  <c r="MW35" i="9" s="1"/>
  <c r="MX36" i="9"/>
  <c r="MW36" i="9" s="1"/>
  <c r="MX37" i="9"/>
  <c r="MW37" i="9" s="1"/>
  <c r="MX38" i="9"/>
  <c r="MW38" i="9" s="1"/>
  <c r="MX39" i="9"/>
  <c r="MW39" i="9" s="1"/>
  <c r="MX40" i="9"/>
  <c r="MW40" i="9" s="1"/>
  <c r="MX41" i="9"/>
  <c r="MW41" i="9" s="1"/>
  <c r="MX42" i="9"/>
  <c r="MW42" i="9" s="1"/>
  <c r="MX43" i="9"/>
  <c r="MW43" i="9" s="1"/>
  <c r="MX44" i="9"/>
  <c r="MW44" i="9" s="1"/>
  <c r="MX45" i="9"/>
  <c r="MW45" i="9" s="1"/>
  <c r="MX46" i="9"/>
  <c r="MW46" i="9" s="1"/>
  <c r="MX47" i="9"/>
  <c r="MW47" i="9" s="1"/>
  <c r="MX48" i="9"/>
  <c r="MW48" i="9" s="1"/>
  <c r="MX49" i="9"/>
  <c r="MW49" i="9" s="1"/>
  <c r="MX50" i="9"/>
  <c r="MW50" i="9" s="1"/>
  <c r="MX51" i="9"/>
  <c r="MW51" i="9" s="1"/>
  <c r="MX52" i="9"/>
  <c r="MW52" i="9" s="1"/>
  <c r="MX53" i="9"/>
  <c r="MW53" i="9" s="1"/>
  <c r="MX54" i="9"/>
  <c r="MW54" i="9" s="1"/>
  <c r="MX55" i="9"/>
  <c r="MW55" i="9" s="1"/>
  <c r="MX56" i="9"/>
  <c r="MW56" i="9" s="1"/>
  <c r="MX57" i="9"/>
  <c r="MW57" i="9" s="1"/>
  <c r="MX58" i="9"/>
  <c r="MW58" i="9" s="1"/>
  <c r="MX59" i="9"/>
  <c r="MW59" i="9" s="1"/>
  <c r="MX60" i="9"/>
  <c r="MW60" i="9" s="1"/>
  <c r="MX61" i="9"/>
  <c r="MW61" i="9" s="1"/>
  <c r="MX62" i="9"/>
  <c r="MW62" i="9" s="1"/>
  <c r="MX63" i="9"/>
  <c r="MW63" i="9" s="1"/>
  <c r="MX64" i="9"/>
  <c r="MW64" i="9" s="1"/>
  <c r="MX65" i="9"/>
  <c r="MW65" i="9" s="1"/>
  <c r="MX66" i="9"/>
  <c r="MW66" i="9" s="1"/>
  <c r="MX67" i="9"/>
  <c r="MW67" i="9" s="1"/>
  <c r="MX68" i="9"/>
  <c r="MW68" i="9" s="1"/>
  <c r="MX69" i="9"/>
  <c r="MW69" i="9" s="1"/>
  <c r="MX70" i="9"/>
  <c r="MW70" i="9" s="1"/>
  <c r="MX71" i="9"/>
  <c r="MW71" i="9" s="1"/>
  <c r="MX72" i="9"/>
  <c r="MW72" i="9" s="1"/>
  <c r="MX73" i="9"/>
  <c r="MW73" i="9" s="1"/>
  <c r="MX74" i="9"/>
  <c r="MW74" i="9" s="1"/>
  <c r="MX75" i="9"/>
  <c r="MW75" i="9" s="1"/>
  <c r="MX76" i="9"/>
  <c r="MW76" i="9" s="1"/>
  <c r="MX77" i="9"/>
  <c r="MW77" i="9" s="1"/>
  <c r="MX78" i="9"/>
  <c r="MW78" i="9" s="1"/>
  <c r="MX79" i="9"/>
  <c r="MW79" i="9" s="1"/>
  <c r="MX80" i="9"/>
  <c r="MW80" i="9" s="1"/>
  <c r="MX81" i="9"/>
  <c r="MW81" i="9" s="1"/>
  <c r="MX82" i="9"/>
  <c r="MW82" i="9" s="1"/>
  <c r="MX83" i="9"/>
  <c r="MW83" i="9" s="1"/>
  <c r="MX84" i="9"/>
  <c r="MW84" i="9" s="1"/>
  <c r="MX85" i="9"/>
  <c r="MW85" i="9" s="1"/>
  <c r="MX86" i="9"/>
  <c r="MW86" i="9" s="1"/>
  <c r="MX87" i="9"/>
  <c r="MW87" i="9" s="1"/>
  <c r="MX88" i="9"/>
  <c r="MW88" i="9" s="1"/>
  <c r="MX89" i="9"/>
  <c r="MW89" i="9" s="1"/>
  <c r="MX90" i="9"/>
  <c r="MW90" i="9" s="1"/>
  <c r="MX91" i="9"/>
  <c r="MW91" i="9" s="1"/>
  <c r="MX92" i="9"/>
  <c r="MW92" i="9" s="1"/>
  <c r="MX93" i="9"/>
  <c r="MW93" i="9" s="1"/>
  <c r="MX94" i="9"/>
  <c r="MW94" i="9" s="1"/>
  <c r="MX95" i="9"/>
  <c r="MW95" i="9" s="1"/>
  <c r="MX96" i="9"/>
  <c r="MW96" i="9" s="1"/>
  <c r="MX97" i="9"/>
  <c r="MW97" i="9" s="1"/>
  <c r="MX98" i="9"/>
  <c r="MW98" i="9" s="1"/>
  <c r="MX99" i="9"/>
  <c r="MW99" i="9" s="1"/>
  <c r="MX100" i="9"/>
  <c r="MW100" i="9" s="1"/>
  <c r="MX101" i="9"/>
  <c r="MW101" i="9" s="1"/>
  <c r="MX102" i="9"/>
  <c r="MW102" i="9" s="1"/>
  <c r="MX103" i="9"/>
  <c r="MW103" i="9" s="1"/>
  <c r="MX104" i="9"/>
  <c r="MW104" i="9" s="1"/>
  <c r="MX105" i="9"/>
  <c r="MW105" i="9" s="1"/>
  <c r="MX106" i="9"/>
  <c r="MW106" i="9" s="1"/>
  <c r="MX107" i="9"/>
  <c r="MW107" i="9" s="1"/>
  <c r="MX108" i="9"/>
  <c r="MW108" i="9" s="1"/>
  <c r="MX109" i="9"/>
  <c r="MW109" i="9" s="1"/>
  <c r="MX110" i="9"/>
  <c r="MW110" i="9" s="1"/>
  <c r="MX111" i="9"/>
  <c r="MW111" i="9" s="1"/>
  <c r="MX112" i="9"/>
  <c r="MW112" i="9" s="1"/>
  <c r="MX113" i="9"/>
  <c r="MW113" i="9" s="1"/>
  <c r="MX114" i="9"/>
  <c r="MW114" i="9" s="1"/>
  <c r="MX115" i="9"/>
  <c r="MW115" i="9" s="1"/>
  <c r="MX116" i="9"/>
  <c r="MW116" i="9" s="1"/>
  <c r="MX117" i="9"/>
  <c r="MW117" i="9" s="1"/>
  <c r="MX118" i="9"/>
  <c r="MW118" i="9" s="1"/>
  <c r="MX119" i="9"/>
  <c r="MW119" i="9" s="1"/>
  <c r="MX120" i="9"/>
  <c r="MW120" i="9" s="1"/>
  <c r="MX121" i="9"/>
  <c r="MW121" i="9" s="1"/>
  <c r="MX122" i="9"/>
  <c r="MW122" i="9" s="1"/>
  <c r="MX123" i="9"/>
  <c r="MW123" i="9" s="1"/>
  <c r="MX124" i="9"/>
  <c r="MW124" i="9" s="1"/>
  <c r="MX125" i="9"/>
  <c r="MW125" i="9" s="1"/>
  <c r="MX126" i="9"/>
  <c r="MW126" i="9" s="1"/>
  <c r="MX127" i="9"/>
  <c r="MW127" i="9" s="1"/>
  <c r="MX128" i="9"/>
  <c r="MW128" i="9" s="1"/>
  <c r="MX129" i="9"/>
  <c r="MW129" i="9" s="1"/>
  <c r="MX130" i="9"/>
  <c r="MW130" i="9" s="1"/>
  <c r="MX131" i="9"/>
  <c r="MW131" i="9" s="1"/>
  <c r="MX132" i="9"/>
  <c r="MW132" i="9" s="1"/>
  <c r="MX133" i="9"/>
  <c r="MW133" i="9" s="1"/>
  <c r="MX134" i="9"/>
  <c r="MW134" i="9" s="1"/>
  <c r="MX135" i="9"/>
  <c r="MW135" i="9" s="1"/>
  <c r="MX136" i="9"/>
  <c r="MW136" i="9" s="1"/>
  <c r="MX137" i="9"/>
  <c r="MW137" i="9" s="1"/>
  <c r="MX138" i="9"/>
  <c r="MW138" i="9" s="1"/>
  <c r="MX139" i="9"/>
  <c r="MW139" i="9" s="1"/>
  <c r="MX140" i="9"/>
  <c r="MW140" i="9" s="1"/>
  <c r="MX141" i="9"/>
  <c r="MW141" i="9" s="1"/>
  <c r="MX142" i="9"/>
  <c r="MW142" i="9" s="1"/>
  <c r="MX143" i="9"/>
  <c r="MW143" i="9" s="1"/>
  <c r="MX144" i="9"/>
  <c r="MW144" i="9" s="1"/>
  <c r="MX145" i="9"/>
  <c r="MW145" i="9" s="1"/>
  <c r="MX146" i="9"/>
  <c r="MW146" i="9" s="1"/>
  <c r="MX147" i="9"/>
  <c r="MW147" i="9" s="1"/>
  <c r="MX148" i="9"/>
  <c r="MW148" i="9" s="1"/>
  <c r="MX149" i="9"/>
  <c r="MW149" i="9" s="1"/>
  <c r="MX150" i="9"/>
  <c r="MW150" i="9" s="1"/>
  <c r="MX151" i="9"/>
  <c r="MW151" i="9" s="1"/>
  <c r="MX152" i="9"/>
  <c r="MW152" i="9" s="1"/>
  <c r="MX153" i="9"/>
  <c r="MW153" i="9" s="1"/>
  <c r="MX154" i="9"/>
  <c r="MW154" i="9" s="1"/>
  <c r="MX155" i="9"/>
  <c r="MW155" i="9" s="1"/>
  <c r="MX156" i="9"/>
  <c r="MW156" i="9" s="1"/>
  <c r="MX157" i="9"/>
  <c r="MW157" i="9" s="1"/>
  <c r="MX158" i="9"/>
  <c r="MW158" i="9" s="1"/>
  <c r="MX159" i="9"/>
  <c r="MW159" i="9" s="1"/>
  <c r="MX160" i="9"/>
  <c r="MW160" i="9" s="1"/>
  <c r="MX161" i="9"/>
  <c r="MW161" i="9" s="1"/>
  <c r="MX162" i="9"/>
  <c r="MW162" i="9" s="1"/>
  <c r="MX163" i="9"/>
  <c r="MW163" i="9" s="1"/>
  <c r="MX164" i="9"/>
  <c r="MW164" i="9" s="1"/>
  <c r="MX165" i="9"/>
  <c r="MW165" i="9" s="1"/>
  <c r="MX166" i="9"/>
  <c r="MW166" i="9" s="1"/>
  <c r="MX167" i="9"/>
  <c r="MW167" i="9" s="1"/>
  <c r="MX168" i="9"/>
  <c r="MW168" i="9" s="1"/>
  <c r="MX169" i="9"/>
  <c r="MW169" i="9" s="1"/>
  <c r="MX170" i="9"/>
  <c r="MW170" i="9" s="1"/>
  <c r="MX171" i="9"/>
  <c r="MW171" i="9" s="1"/>
  <c r="MX172" i="9"/>
  <c r="MW172" i="9" s="1"/>
  <c r="MX173" i="9"/>
  <c r="MW173" i="9" s="1"/>
  <c r="MX174" i="9"/>
  <c r="MW174" i="9" s="1"/>
  <c r="MX175" i="9"/>
  <c r="MW175" i="9" s="1"/>
  <c r="MX176" i="9"/>
  <c r="MW176" i="9" s="1"/>
  <c r="MX177" i="9"/>
  <c r="MW177" i="9" s="1"/>
  <c r="MX178" i="9"/>
  <c r="MW178" i="9" s="1"/>
  <c r="MX179" i="9"/>
  <c r="MW179" i="9" s="1"/>
  <c r="MX180" i="9"/>
  <c r="MW180" i="9" s="1"/>
  <c r="MX181" i="9"/>
  <c r="MW181" i="9" s="1"/>
  <c r="MX182" i="9"/>
  <c r="MW182" i="9" s="1"/>
  <c r="MX183" i="9"/>
  <c r="MW183" i="9" s="1"/>
  <c r="MX184" i="9"/>
  <c r="MW184" i="9" s="1"/>
  <c r="MX185" i="9"/>
  <c r="MW185" i="9" s="1"/>
  <c r="MX186" i="9"/>
  <c r="MW186" i="9" s="1"/>
  <c r="MX187" i="9"/>
  <c r="MW187" i="9" s="1"/>
  <c r="MX188" i="9"/>
  <c r="MW188" i="9" s="1"/>
  <c r="MX189" i="9"/>
  <c r="MW189" i="9" s="1"/>
  <c r="MX190" i="9"/>
  <c r="MW190" i="9" s="1"/>
  <c r="MX191" i="9"/>
  <c r="MW191" i="9" s="1"/>
  <c r="MX192" i="9"/>
  <c r="MW192" i="9" s="1"/>
  <c r="MX193" i="9"/>
  <c r="MW193" i="9" s="1"/>
  <c r="MX194" i="9"/>
  <c r="MW194" i="9" s="1"/>
  <c r="MX195" i="9"/>
  <c r="MW195" i="9" s="1"/>
  <c r="MX196" i="9"/>
  <c r="MW196" i="9" s="1"/>
  <c r="MX197" i="9"/>
  <c r="MW197" i="9" s="1"/>
  <c r="MX198" i="9"/>
  <c r="MW198" i="9" s="1"/>
  <c r="MX199" i="9"/>
  <c r="MW199" i="9" s="1"/>
  <c r="MX200" i="9"/>
  <c r="MW200" i="9" s="1"/>
  <c r="MX201" i="9"/>
  <c r="MW201" i="9" s="1"/>
  <c r="MX202" i="9"/>
  <c r="MW202" i="9" s="1"/>
  <c r="MX203" i="9"/>
  <c r="MW203" i="9" s="1"/>
  <c r="MX204" i="9"/>
  <c r="MW204" i="9" s="1"/>
  <c r="MX205" i="9"/>
  <c r="MW205" i="9" s="1"/>
  <c r="MX206" i="9"/>
  <c r="MW206" i="9" s="1"/>
  <c r="MX207" i="9"/>
  <c r="MW207" i="9" s="1"/>
  <c r="MX208" i="9"/>
  <c r="MW208" i="9" s="1"/>
  <c r="MX209" i="9"/>
  <c r="MW209" i="9" s="1"/>
  <c r="MX210" i="9"/>
  <c r="MW210" i="9" s="1"/>
  <c r="MX211" i="9"/>
  <c r="MW211" i="9" s="1"/>
  <c r="MX212" i="9"/>
  <c r="MW212" i="9" s="1"/>
  <c r="MX213" i="9"/>
  <c r="MW213" i="9" s="1"/>
  <c r="MX214" i="9"/>
  <c r="MW214" i="9" s="1"/>
  <c r="MX215" i="9"/>
  <c r="MW215" i="9" s="1"/>
  <c r="MX216" i="9"/>
  <c r="MW216" i="9" s="1"/>
  <c r="MX217" i="9"/>
  <c r="MW217" i="9" s="1"/>
  <c r="MX218" i="9"/>
  <c r="MW218" i="9" s="1"/>
  <c r="MX219" i="9"/>
  <c r="MW219" i="9" s="1"/>
  <c r="MX220" i="9"/>
  <c r="MW220" i="9" s="1"/>
  <c r="MX221" i="9"/>
  <c r="MW221" i="9" s="1"/>
  <c r="MX222" i="9"/>
  <c r="MW222" i="9" s="1"/>
  <c r="MX223" i="9"/>
  <c r="MW223" i="9" s="1"/>
  <c r="NP9" i="9"/>
  <c r="NO9" i="9" s="1"/>
  <c r="NP10" i="9"/>
  <c r="NO10" i="9" s="1"/>
  <c r="NP11" i="9"/>
  <c r="NO11" i="9" s="1"/>
  <c r="NP12" i="9"/>
  <c r="NO12" i="9" s="1"/>
  <c r="NP13" i="9"/>
  <c r="NO13" i="9" s="1"/>
  <c r="NP14" i="9"/>
  <c r="NO14" i="9" s="1"/>
  <c r="NP15" i="9"/>
  <c r="NO15" i="9" s="1"/>
  <c r="NP16" i="9"/>
  <c r="NO16" i="9" s="1"/>
  <c r="NP17" i="9"/>
  <c r="NO17" i="9" s="1"/>
  <c r="NP18" i="9"/>
  <c r="NO18" i="9" s="1"/>
  <c r="NP19" i="9"/>
  <c r="NO19" i="9" s="1"/>
  <c r="NP20" i="9"/>
  <c r="NO20" i="9" s="1"/>
  <c r="NP21" i="9"/>
  <c r="NO21" i="9" s="1"/>
  <c r="NP22" i="9"/>
  <c r="NO22" i="9" s="1"/>
  <c r="NP23" i="9"/>
  <c r="NO23" i="9" s="1"/>
  <c r="NP24" i="9"/>
  <c r="NO24" i="9" s="1"/>
  <c r="NP25" i="9"/>
  <c r="NO25" i="9" s="1"/>
  <c r="NP26" i="9"/>
  <c r="NO26" i="9" s="1"/>
  <c r="NP27" i="9"/>
  <c r="NO27" i="9" s="1"/>
  <c r="NP28" i="9"/>
  <c r="NO28" i="9" s="1"/>
  <c r="NP29" i="9"/>
  <c r="NO29" i="9" s="1"/>
  <c r="NP30" i="9"/>
  <c r="NO30" i="9" s="1"/>
  <c r="NP31" i="9"/>
  <c r="NO31" i="9" s="1"/>
  <c r="NP32" i="9"/>
  <c r="NO32" i="9" s="1"/>
  <c r="NP33" i="9"/>
  <c r="NO33" i="9" s="1"/>
  <c r="NP34" i="9"/>
  <c r="NO34" i="9" s="1"/>
  <c r="NP35" i="9"/>
  <c r="NO35" i="9" s="1"/>
  <c r="NP36" i="9"/>
  <c r="NO36" i="9" s="1"/>
  <c r="NP37" i="9"/>
  <c r="NO37" i="9" s="1"/>
  <c r="NP38" i="9"/>
  <c r="NO38" i="9" s="1"/>
  <c r="NP39" i="9"/>
  <c r="NO39" i="9" s="1"/>
  <c r="NP40" i="9"/>
  <c r="NO40" i="9" s="1"/>
  <c r="NP41" i="9"/>
  <c r="NP42" i="9"/>
  <c r="NO42" i="9" s="1"/>
  <c r="NP43" i="9"/>
  <c r="NO43" i="9" s="1"/>
  <c r="NP44" i="9"/>
  <c r="NO44" i="9" s="1"/>
  <c r="NP45" i="9"/>
  <c r="NO45" i="9" s="1"/>
  <c r="NP46" i="9"/>
  <c r="NO46" i="9" s="1"/>
  <c r="NP47" i="9"/>
  <c r="NO47" i="9" s="1"/>
  <c r="NP48" i="9"/>
  <c r="NO48" i="9" s="1"/>
  <c r="NP49" i="9"/>
  <c r="NO49" i="9" s="1"/>
  <c r="NP50" i="9"/>
  <c r="NO50" i="9" s="1"/>
  <c r="NP51" i="9"/>
  <c r="NO51" i="9" s="1"/>
  <c r="NP52" i="9"/>
  <c r="NO52" i="9" s="1"/>
  <c r="NP53" i="9"/>
  <c r="NO53" i="9" s="1"/>
  <c r="NP54" i="9"/>
  <c r="NO54" i="9" s="1"/>
  <c r="NP55" i="9"/>
  <c r="NO55" i="9" s="1"/>
  <c r="NP56" i="9"/>
  <c r="NO56" i="9" s="1"/>
  <c r="NP57" i="9"/>
  <c r="NO57" i="9" s="1"/>
  <c r="NP58" i="9"/>
  <c r="NO58" i="9" s="1"/>
  <c r="NP59" i="9"/>
  <c r="NO59" i="9" s="1"/>
  <c r="NP60" i="9"/>
  <c r="NO60" i="9" s="1"/>
  <c r="NP61" i="9"/>
  <c r="NO61" i="9" s="1"/>
  <c r="NP62" i="9"/>
  <c r="NO62" i="9" s="1"/>
  <c r="NP63" i="9"/>
  <c r="NO63" i="9" s="1"/>
  <c r="NP64" i="9"/>
  <c r="NO64" i="9" s="1"/>
  <c r="NP65" i="9"/>
  <c r="NO65" i="9" s="1"/>
  <c r="NP66" i="9"/>
  <c r="NP67" i="9"/>
  <c r="NO67" i="9" s="1"/>
  <c r="NP68" i="9"/>
  <c r="NO68" i="9" s="1"/>
  <c r="NP69" i="9"/>
  <c r="NO69" i="9" s="1"/>
  <c r="NP70" i="9"/>
  <c r="NO70" i="9" s="1"/>
  <c r="NP71" i="9"/>
  <c r="NO71" i="9" s="1"/>
  <c r="NP72" i="9"/>
  <c r="NO72" i="9" s="1"/>
  <c r="NP73" i="9"/>
  <c r="NO73" i="9" s="1"/>
  <c r="NP74" i="9"/>
  <c r="NO74" i="9" s="1"/>
  <c r="NP75" i="9"/>
  <c r="NO75" i="9" s="1"/>
  <c r="NP76" i="9"/>
  <c r="NO76" i="9" s="1"/>
  <c r="NP77" i="9"/>
  <c r="NO77" i="9" s="1"/>
  <c r="NP78" i="9"/>
  <c r="NO78" i="9" s="1"/>
  <c r="NP79" i="9"/>
  <c r="NO79" i="9" s="1"/>
  <c r="NP80" i="9"/>
  <c r="NO80" i="9" s="1"/>
  <c r="NP81" i="9"/>
  <c r="NO81" i="9" s="1"/>
  <c r="NP82" i="9"/>
  <c r="NP83" i="9"/>
  <c r="NO83" i="9" s="1"/>
  <c r="NP84" i="9"/>
  <c r="NO84" i="9" s="1"/>
  <c r="NP85" i="9"/>
  <c r="NO85" i="9" s="1"/>
  <c r="NP86" i="9"/>
  <c r="NO86" i="9" s="1"/>
  <c r="NP87" i="9"/>
  <c r="NO87" i="9" s="1"/>
  <c r="NP88" i="9"/>
  <c r="NO88" i="9" s="1"/>
  <c r="NP89" i="9"/>
  <c r="NO89" i="9" s="1"/>
  <c r="NP90" i="9"/>
  <c r="NO90" i="9" s="1"/>
  <c r="NP91" i="9"/>
  <c r="NO91" i="9" s="1"/>
  <c r="NP92" i="9"/>
  <c r="NO92" i="9" s="1"/>
  <c r="NP93" i="9"/>
  <c r="NO93" i="9" s="1"/>
  <c r="NP94" i="9"/>
  <c r="NO94" i="9" s="1"/>
  <c r="NP95" i="9"/>
  <c r="NO95" i="9" s="1"/>
  <c r="NP96" i="9"/>
  <c r="NO96" i="9" s="1"/>
  <c r="NP97" i="9"/>
  <c r="NO97" i="9" s="1"/>
  <c r="NP98" i="9"/>
  <c r="NP99" i="9"/>
  <c r="NO99" i="9" s="1"/>
  <c r="NP100" i="9"/>
  <c r="NO100" i="9" s="1"/>
  <c r="NP101" i="9"/>
  <c r="NO101" i="9" s="1"/>
  <c r="NP102" i="9"/>
  <c r="NO102" i="9" s="1"/>
  <c r="NP103" i="9"/>
  <c r="NO103" i="9" s="1"/>
  <c r="NP104" i="9"/>
  <c r="NO104" i="9" s="1"/>
  <c r="NP105" i="9"/>
  <c r="NO105" i="9" s="1"/>
  <c r="NP106" i="9"/>
  <c r="NO106" i="9" s="1"/>
  <c r="NP107" i="9"/>
  <c r="NO107" i="9" s="1"/>
  <c r="NP108" i="9"/>
  <c r="NO108" i="9" s="1"/>
  <c r="NP109" i="9"/>
  <c r="NO109" i="9" s="1"/>
  <c r="NP110" i="9"/>
  <c r="NP111" i="9"/>
  <c r="NO111" i="9" s="1"/>
  <c r="NP112" i="9"/>
  <c r="NO112" i="9" s="1"/>
  <c r="NP113" i="9"/>
  <c r="NO113" i="9" s="1"/>
  <c r="NP114" i="9"/>
  <c r="NO114" i="9" s="1"/>
  <c r="NP115" i="9"/>
  <c r="NO115" i="9" s="1"/>
  <c r="NP116" i="9"/>
  <c r="NO116" i="9" s="1"/>
  <c r="NP117" i="9"/>
  <c r="NO117" i="9" s="1"/>
  <c r="NP118" i="9"/>
  <c r="NO118" i="9" s="1"/>
  <c r="NP119" i="9"/>
  <c r="NO119" i="9" s="1"/>
  <c r="NP120" i="9"/>
  <c r="NP121" i="9"/>
  <c r="NO121" i="9" s="1"/>
  <c r="NP122" i="9"/>
  <c r="NO122" i="9" s="1"/>
  <c r="NP123" i="9"/>
  <c r="NO123" i="9" s="1"/>
  <c r="NP124" i="9"/>
  <c r="NO124" i="9" s="1"/>
  <c r="NP125" i="9"/>
  <c r="NO125" i="9" s="1"/>
  <c r="NP126" i="9"/>
  <c r="NO126" i="9" s="1"/>
  <c r="NP127" i="9"/>
  <c r="NP128" i="9"/>
  <c r="NO128" i="9" s="1"/>
  <c r="NP129" i="9"/>
  <c r="NO129" i="9" s="1"/>
  <c r="NP130" i="9"/>
  <c r="NO130" i="9" s="1"/>
  <c r="NP131" i="9"/>
  <c r="NP132" i="9"/>
  <c r="NO132" i="9" s="1"/>
  <c r="NP133" i="9"/>
  <c r="NO133" i="9" s="1"/>
  <c r="NP134" i="9"/>
  <c r="NP135" i="9"/>
  <c r="NO135" i="9" s="1"/>
  <c r="NP136" i="9"/>
  <c r="NO136" i="9" s="1"/>
  <c r="NP137" i="9"/>
  <c r="NP138" i="9"/>
  <c r="NO138" i="9" s="1"/>
  <c r="NP139" i="9"/>
  <c r="NO139" i="9" s="1"/>
  <c r="NP140" i="9"/>
  <c r="NP141" i="9"/>
  <c r="NO141" i="9" s="1"/>
  <c r="NP142" i="9"/>
  <c r="NO142" i="9" s="1"/>
  <c r="NP143" i="9"/>
  <c r="NP144" i="9"/>
  <c r="NO144" i="9" s="1"/>
  <c r="NP145" i="9"/>
  <c r="NO145" i="9" s="1"/>
  <c r="NP146" i="9"/>
  <c r="NP147" i="9"/>
  <c r="NO147" i="9" s="1"/>
  <c r="NP148" i="9"/>
  <c r="NO148" i="9" s="1"/>
  <c r="NP149" i="9"/>
  <c r="NP150" i="9"/>
  <c r="NO150" i="9" s="1"/>
  <c r="NP151" i="9"/>
  <c r="NO151" i="9" s="1"/>
  <c r="NP152" i="9"/>
  <c r="NP153" i="9"/>
  <c r="NP154" i="9"/>
  <c r="NP155" i="9"/>
  <c r="NP156" i="9"/>
  <c r="NP157" i="9"/>
  <c r="NP158" i="9"/>
  <c r="NP159" i="9"/>
  <c r="NP160" i="9"/>
  <c r="NP161" i="9"/>
  <c r="NP162" i="9"/>
  <c r="NP163" i="9"/>
  <c r="NP164" i="9"/>
  <c r="NP165" i="9"/>
  <c r="NP166" i="9"/>
  <c r="NP167" i="9"/>
  <c r="NP168" i="9"/>
  <c r="NP169" i="9"/>
  <c r="NP170" i="9"/>
  <c r="NP171" i="9"/>
  <c r="NP172" i="9"/>
  <c r="NP173" i="9"/>
  <c r="NP174" i="9"/>
  <c r="NP175" i="9"/>
  <c r="NP176" i="9"/>
  <c r="NP177" i="9"/>
  <c r="NP178" i="9"/>
  <c r="NP179" i="9"/>
  <c r="NP180" i="9"/>
  <c r="NP181" i="9"/>
  <c r="NP182" i="9"/>
  <c r="NP183" i="9"/>
  <c r="NP184" i="9"/>
  <c r="NP185" i="9"/>
  <c r="NP186" i="9"/>
  <c r="NP187" i="9"/>
  <c r="NP188" i="9"/>
  <c r="NP189" i="9"/>
  <c r="NP190" i="9"/>
  <c r="NP191" i="9"/>
  <c r="NP192" i="9"/>
  <c r="NP193" i="9"/>
  <c r="NP194" i="9"/>
  <c r="NP195" i="9"/>
  <c r="NP196" i="9"/>
  <c r="NP197" i="9"/>
  <c r="NP198" i="9"/>
  <c r="NP199" i="9"/>
  <c r="NP200" i="9"/>
  <c r="NP201" i="9"/>
  <c r="NP202" i="9"/>
  <c r="NP203" i="9"/>
  <c r="NP204" i="9"/>
  <c r="NP205" i="9"/>
  <c r="NP206" i="9"/>
  <c r="NP207" i="9"/>
  <c r="NP208" i="9"/>
  <c r="NP209" i="9"/>
  <c r="NP210" i="9"/>
  <c r="NP211" i="9"/>
  <c r="NP212" i="9"/>
  <c r="NP213" i="9"/>
  <c r="NP214" i="9"/>
  <c r="NP215" i="9"/>
  <c r="NP216" i="9"/>
  <c r="NP217" i="9"/>
  <c r="NP218" i="9"/>
  <c r="NP219" i="9"/>
  <c r="NP220" i="9"/>
  <c r="NP221" i="9"/>
  <c r="NP222" i="9"/>
  <c r="NP223" i="9"/>
  <c r="OB9" i="9"/>
  <c r="OA9" i="9" s="1"/>
  <c r="OB10" i="9"/>
  <c r="OA10" i="9" s="1"/>
  <c r="OB11" i="9"/>
  <c r="OA11" i="9" s="1"/>
  <c r="OB12" i="9"/>
  <c r="OA12" i="9" s="1"/>
  <c r="OB13" i="9"/>
  <c r="OA13" i="9" s="1"/>
  <c r="OB14" i="9"/>
  <c r="OA14" i="9" s="1"/>
  <c r="OB15" i="9"/>
  <c r="OA15" i="9" s="1"/>
  <c r="OB16" i="9"/>
  <c r="OA16" i="9" s="1"/>
  <c r="OB17" i="9"/>
  <c r="OA17" i="9" s="1"/>
  <c r="OB18" i="9"/>
  <c r="OA18" i="9" s="1"/>
  <c r="OB19" i="9"/>
  <c r="OA19" i="9" s="1"/>
  <c r="OB20" i="9"/>
  <c r="OA20" i="9" s="1"/>
  <c r="OB21" i="9"/>
  <c r="OA21" i="9" s="1"/>
  <c r="OB22" i="9"/>
  <c r="OA22" i="9" s="1"/>
  <c r="OB23" i="9"/>
  <c r="OA23" i="9" s="1"/>
  <c r="OB24" i="9"/>
  <c r="OA24" i="9" s="1"/>
  <c r="OB25" i="9"/>
  <c r="OA25" i="9" s="1"/>
  <c r="OB26" i="9"/>
  <c r="OA26" i="9" s="1"/>
  <c r="OB27" i="9"/>
  <c r="OA27" i="9" s="1"/>
  <c r="OB28" i="9"/>
  <c r="OA28" i="9" s="1"/>
  <c r="OB29" i="9"/>
  <c r="OA29" i="9" s="1"/>
  <c r="OB30" i="9"/>
  <c r="OA30" i="9" s="1"/>
  <c r="OB31" i="9"/>
  <c r="OA31" i="9" s="1"/>
  <c r="OB32" i="9"/>
  <c r="OA32" i="9" s="1"/>
  <c r="OB33" i="9"/>
  <c r="OA33" i="9" s="1"/>
  <c r="OB34" i="9"/>
  <c r="OA34" i="9" s="1"/>
  <c r="OB35" i="9"/>
  <c r="OA35" i="9" s="1"/>
  <c r="OB36" i="9"/>
  <c r="OA36" i="9" s="1"/>
  <c r="OB37" i="9"/>
  <c r="OA37" i="9" s="1"/>
  <c r="OB38" i="9"/>
  <c r="OA38" i="9" s="1"/>
  <c r="OB39" i="9"/>
  <c r="OA39" i="9" s="1"/>
  <c r="OB40" i="9"/>
  <c r="OA40" i="9" s="1"/>
  <c r="OB41" i="9"/>
  <c r="OA41" i="9" s="1"/>
  <c r="OB42" i="9"/>
  <c r="OA42" i="9" s="1"/>
  <c r="OB43" i="9"/>
  <c r="OA43" i="9" s="1"/>
  <c r="OB44" i="9"/>
  <c r="OA44" i="9" s="1"/>
  <c r="OB45" i="9"/>
  <c r="OA45" i="9" s="1"/>
  <c r="OB46" i="9"/>
  <c r="OA46" i="9" s="1"/>
  <c r="OB47" i="9"/>
  <c r="OA47" i="9" s="1"/>
  <c r="OB48" i="9"/>
  <c r="OA48" i="9" s="1"/>
  <c r="OB49" i="9"/>
  <c r="OA49" i="9" s="1"/>
  <c r="OB50" i="9"/>
  <c r="OA50" i="9" s="1"/>
  <c r="OB51" i="9"/>
  <c r="OA51" i="9" s="1"/>
  <c r="OB52" i="9"/>
  <c r="OA52" i="9" s="1"/>
  <c r="OB53" i="9"/>
  <c r="OA53" i="9" s="1"/>
  <c r="OB54" i="9"/>
  <c r="OA54" i="9" s="1"/>
  <c r="OB55" i="9"/>
  <c r="OA55" i="9" s="1"/>
  <c r="OB56" i="9"/>
  <c r="OA56" i="9" s="1"/>
  <c r="OB57" i="9"/>
  <c r="OA57" i="9" s="1"/>
  <c r="OB58" i="9"/>
  <c r="OA58" i="9" s="1"/>
  <c r="OB59" i="9"/>
  <c r="OA59" i="9" s="1"/>
  <c r="OB60" i="9"/>
  <c r="OA60" i="9" s="1"/>
  <c r="OB61" i="9"/>
  <c r="OA61" i="9" s="1"/>
  <c r="OB62" i="9"/>
  <c r="OA62" i="9" s="1"/>
  <c r="OB63" i="9"/>
  <c r="OA63" i="9" s="1"/>
  <c r="OB64" i="9"/>
  <c r="OA64" i="9" s="1"/>
  <c r="OB65" i="9"/>
  <c r="OA65" i="9" s="1"/>
  <c r="OB66" i="9"/>
  <c r="OA66" i="9" s="1"/>
  <c r="OB67" i="9"/>
  <c r="OA67" i="9" s="1"/>
  <c r="OB68" i="9"/>
  <c r="OA68" i="9" s="1"/>
  <c r="OB69" i="9"/>
  <c r="OA69" i="9" s="1"/>
  <c r="OB70" i="9"/>
  <c r="OA70" i="9" s="1"/>
  <c r="OB71" i="9"/>
  <c r="OA71" i="9" s="1"/>
  <c r="OB72" i="9"/>
  <c r="OA72" i="9" s="1"/>
  <c r="OB73" i="9"/>
  <c r="OA73" i="9" s="1"/>
  <c r="OB74" i="9"/>
  <c r="OA74" i="9" s="1"/>
  <c r="OB75" i="9"/>
  <c r="OA75" i="9" s="1"/>
  <c r="OB76" i="9"/>
  <c r="OA76" i="9" s="1"/>
  <c r="OB77" i="9"/>
  <c r="OA77" i="9" s="1"/>
  <c r="OB78" i="9"/>
  <c r="OA78" i="9" s="1"/>
  <c r="OB79" i="9"/>
  <c r="OA79" i="9" s="1"/>
  <c r="OB80" i="9"/>
  <c r="OA80" i="9" s="1"/>
  <c r="OB81" i="9"/>
  <c r="OA81" i="9" s="1"/>
  <c r="OB82" i="9"/>
  <c r="OA82" i="9" s="1"/>
  <c r="OB83" i="9"/>
  <c r="OA83" i="9" s="1"/>
  <c r="OB84" i="9"/>
  <c r="OA84" i="9" s="1"/>
  <c r="OB85" i="9"/>
  <c r="OA85" i="9" s="1"/>
  <c r="OB86" i="9"/>
  <c r="OA86" i="9" s="1"/>
  <c r="OB87" i="9"/>
  <c r="OA87" i="9" s="1"/>
  <c r="OB88" i="9"/>
  <c r="OA88" i="9" s="1"/>
  <c r="OB89" i="9"/>
  <c r="OA89" i="9" s="1"/>
  <c r="OB90" i="9"/>
  <c r="OA90" i="9" s="1"/>
  <c r="OB91" i="9"/>
  <c r="OA91" i="9" s="1"/>
  <c r="OB92" i="9"/>
  <c r="OA92" i="9" s="1"/>
  <c r="OB93" i="9"/>
  <c r="OA93" i="9" s="1"/>
  <c r="OB94" i="9"/>
  <c r="OA94" i="9" s="1"/>
  <c r="OB95" i="9"/>
  <c r="OA95" i="9" s="1"/>
  <c r="OB96" i="9"/>
  <c r="OA96" i="9" s="1"/>
  <c r="OB97" i="9"/>
  <c r="OA97" i="9" s="1"/>
  <c r="OB98" i="9"/>
  <c r="OA98" i="9" s="1"/>
  <c r="OB99" i="9"/>
  <c r="OA99" i="9" s="1"/>
  <c r="OB100" i="9"/>
  <c r="OA100" i="9" s="1"/>
  <c r="OB101" i="9"/>
  <c r="OA101" i="9" s="1"/>
  <c r="OB102" i="9"/>
  <c r="OA102" i="9" s="1"/>
  <c r="OB103" i="9"/>
  <c r="OA103" i="9" s="1"/>
  <c r="OB104" i="9"/>
  <c r="OA104" i="9" s="1"/>
  <c r="OB105" i="9"/>
  <c r="OA105" i="9" s="1"/>
  <c r="OB106" i="9"/>
  <c r="OA106" i="9" s="1"/>
  <c r="OB107" i="9"/>
  <c r="OA107" i="9" s="1"/>
  <c r="OB108" i="9"/>
  <c r="OA108" i="9" s="1"/>
  <c r="OB109" i="9"/>
  <c r="OA109" i="9" s="1"/>
  <c r="OB110" i="9"/>
  <c r="OA110" i="9" s="1"/>
  <c r="OB111" i="9"/>
  <c r="OA111" i="9" s="1"/>
  <c r="OB112" i="9"/>
  <c r="OA112" i="9" s="1"/>
  <c r="OB113" i="9"/>
  <c r="OA113" i="9" s="1"/>
  <c r="OB114" i="9"/>
  <c r="OA114" i="9" s="1"/>
  <c r="OB115" i="9"/>
  <c r="OA115" i="9" s="1"/>
  <c r="OB116" i="9"/>
  <c r="OA116" i="9" s="1"/>
  <c r="OB117" i="9"/>
  <c r="OA117" i="9" s="1"/>
  <c r="OB118" i="9"/>
  <c r="OA118" i="9" s="1"/>
  <c r="OB119" i="9"/>
  <c r="OA119" i="9" s="1"/>
  <c r="OB120" i="9"/>
  <c r="OA120" i="9" s="1"/>
  <c r="OB121" i="9"/>
  <c r="OA121" i="9" s="1"/>
  <c r="OB122" i="9"/>
  <c r="OA122" i="9" s="1"/>
  <c r="OB123" i="9"/>
  <c r="OA123" i="9" s="1"/>
  <c r="OB124" i="9"/>
  <c r="OA124" i="9" s="1"/>
  <c r="OB125" i="9"/>
  <c r="OA125" i="9" s="1"/>
  <c r="OB126" i="9"/>
  <c r="OA126" i="9" s="1"/>
  <c r="OB127" i="9"/>
  <c r="OA127" i="9" s="1"/>
  <c r="OB128" i="9"/>
  <c r="OA128" i="9" s="1"/>
  <c r="OB129" i="9"/>
  <c r="OA129" i="9" s="1"/>
  <c r="OB130" i="9"/>
  <c r="OA130" i="9" s="1"/>
  <c r="OB131" i="9"/>
  <c r="OA131" i="9" s="1"/>
  <c r="OB132" i="9"/>
  <c r="OA132" i="9" s="1"/>
  <c r="OB133" i="9"/>
  <c r="OA133" i="9" s="1"/>
  <c r="OB134" i="9"/>
  <c r="OA134" i="9" s="1"/>
  <c r="OB135" i="9"/>
  <c r="OA135" i="9" s="1"/>
  <c r="OB136" i="9"/>
  <c r="OA136" i="9" s="1"/>
  <c r="OB137" i="9"/>
  <c r="OA137" i="9" s="1"/>
  <c r="OB138" i="9"/>
  <c r="OA138" i="9" s="1"/>
  <c r="OB139" i="9"/>
  <c r="OA139" i="9" s="1"/>
  <c r="OB140" i="9"/>
  <c r="OA140" i="9" s="1"/>
  <c r="OB141" i="9"/>
  <c r="OA141" i="9" s="1"/>
  <c r="OB142" i="9"/>
  <c r="OA142" i="9" s="1"/>
  <c r="OB143" i="9"/>
  <c r="OA143" i="9" s="1"/>
  <c r="OB144" i="9"/>
  <c r="OA144" i="9" s="1"/>
  <c r="OB145" i="9"/>
  <c r="OA145" i="9" s="1"/>
  <c r="OB146" i="9"/>
  <c r="OA146" i="9" s="1"/>
  <c r="OB147" i="9"/>
  <c r="OA147" i="9" s="1"/>
  <c r="OB148" i="9"/>
  <c r="OA148" i="9" s="1"/>
  <c r="OB149" i="9"/>
  <c r="OA149" i="9" s="1"/>
  <c r="OB150" i="9"/>
  <c r="OA150" i="9" s="1"/>
  <c r="OB151" i="9"/>
  <c r="OA151" i="9" s="1"/>
  <c r="OB152" i="9"/>
  <c r="OA152" i="9" s="1"/>
  <c r="OB153" i="9"/>
  <c r="OA153" i="9" s="1"/>
  <c r="OB154" i="9"/>
  <c r="OA154" i="9" s="1"/>
  <c r="OB155" i="9"/>
  <c r="OA155" i="9" s="1"/>
  <c r="OB156" i="9"/>
  <c r="OA156" i="9" s="1"/>
  <c r="OB157" i="9"/>
  <c r="OA157" i="9" s="1"/>
  <c r="OB158" i="9"/>
  <c r="OA158" i="9" s="1"/>
  <c r="OB159" i="9"/>
  <c r="OA159" i="9" s="1"/>
  <c r="OB160" i="9"/>
  <c r="OA160" i="9" s="1"/>
  <c r="OB161" i="9"/>
  <c r="OA161" i="9" s="1"/>
  <c r="OB162" i="9"/>
  <c r="OA162" i="9" s="1"/>
  <c r="OB163" i="9"/>
  <c r="OA163" i="9" s="1"/>
  <c r="OB164" i="9"/>
  <c r="OA164" i="9" s="1"/>
  <c r="OB165" i="9"/>
  <c r="OA165" i="9" s="1"/>
  <c r="OB166" i="9"/>
  <c r="OA166" i="9" s="1"/>
  <c r="OB167" i="9"/>
  <c r="OA167" i="9" s="1"/>
  <c r="OB168" i="9"/>
  <c r="OA168" i="9" s="1"/>
  <c r="OB169" i="9"/>
  <c r="OA169" i="9" s="1"/>
  <c r="OB170" i="9"/>
  <c r="OA170" i="9" s="1"/>
  <c r="OB171" i="9"/>
  <c r="OA171" i="9" s="1"/>
  <c r="OB172" i="9"/>
  <c r="OA172" i="9" s="1"/>
  <c r="OB173" i="9"/>
  <c r="OA173" i="9" s="1"/>
  <c r="OB174" i="9"/>
  <c r="OA174" i="9" s="1"/>
  <c r="OB175" i="9"/>
  <c r="OA175" i="9" s="1"/>
  <c r="OB176" i="9"/>
  <c r="OA176" i="9" s="1"/>
  <c r="OB177" i="9"/>
  <c r="OA177" i="9" s="1"/>
  <c r="OB178" i="9"/>
  <c r="OA178" i="9" s="1"/>
  <c r="OB179" i="9"/>
  <c r="OA179" i="9" s="1"/>
  <c r="OB180" i="9"/>
  <c r="OA180" i="9" s="1"/>
  <c r="OB181" i="9"/>
  <c r="OA181" i="9" s="1"/>
  <c r="OB182" i="9"/>
  <c r="OA182" i="9" s="1"/>
  <c r="OB183" i="9"/>
  <c r="OA183" i="9" s="1"/>
  <c r="OB184" i="9"/>
  <c r="OA184" i="9" s="1"/>
  <c r="OB185" i="9"/>
  <c r="OA185" i="9" s="1"/>
  <c r="OB186" i="9"/>
  <c r="OA186" i="9" s="1"/>
  <c r="OB187" i="9"/>
  <c r="OA187" i="9" s="1"/>
  <c r="OB188" i="9"/>
  <c r="OA188" i="9" s="1"/>
  <c r="OB189" i="9"/>
  <c r="OA189" i="9" s="1"/>
  <c r="OB190" i="9"/>
  <c r="OA190" i="9" s="1"/>
  <c r="OB191" i="9"/>
  <c r="OA191" i="9" s="1"/>
  <c r="OB192" i="9"/>
  <c r="OA192" i="9" s="1"/>
  <c r="OB193" i="9"/>
  <c r="OA193" i="9" s="1"/>
  <c r="OB194" i="9"/>
  <c r="OA194" i="9" s="1"/>
  <c r="OB195" i="9"/>
  <c r="OA195" i="9" s="1"/>
  <c r="OB196" i="9"/>
  <c r="OA196" i="9" s="1"/>
  <c r="OB197" i="9"/>
  <c r="OA197" i="9" s="1"/>
  <c r="OB198" i="9"/>
  <c r="OA198" i="9" s="1"/>
  <c r="OB199" i="9"/>
  <c r="OA199" i="9" s="1"/>
  <c r="OB200" i="9"/>
  <c r="OA200" i="9" s="1"/>
  <c r="OB201" i="9"/>
  <c r="OA201" i="9" s="1"/>
  <c r="OB202" i="9"/>
  <c r="OA202" i="9" s="1"/>
  <c r="OB203" i="9"/>
  <c r="OA203" i="9" s="1"/>
  <c r="OB204" i="9"/>
  <c r="OA204" i="9" s="1"/>
  <c r="OB205" i="9"/>
  <c r="OA205" i="9" s="1"/>
  <c r="OB206" i="9"/>
  <c r="OA206" i="9" s="1"/>
  <c r="OB207" i="9"/>
  <c r="OA207" i="9" s="1"/>
  <c r="OB208" i="9"/>
  <c r="OA208" i="9" s="1"/>
  <c r="OB209" i="9"/>
  <c r="OA209" i="9" s="1"/>
  <c r="OB210" i="9"/>
  <c r="OA210" i="9" s="1"/>
  <c r="OB211" i="9"/>
  <c r="OA211" i="9" s="1"/>
  <c r="OB212" i="9"/>
  <c r="OA212" i="9" s="1"/>
  <c r="OB213" i="9"/>
  <c r="OA213" i="9" s="1"/>
  <c r="OB214" i="9"/>
  <c r="OA214" i="9" s="1"/>
  <c r="OB215" i="9"/>
  <c r="OA215" i="9" s="1"/>
  <c r="OB216" i="9"/>
  <c r="OA216" i="9" s="1"/>
  <c r="OB217" i="9"/>
  <c r="OA217" i="9" s="1"/>
  <c r="OB218" i="9"/>
  <c r="OA218" i="9" s="1"/>
  <c r="OB219" i="9"/>
  <c r="OA219" i="9" s="1"/>
  <c r="OB220" i="9"/>
  <c r="OA220" i="9" s="1"/>
  <c r="OB221" i="9"/>
  <c r="OA221" i="9" s="1"/>
  <c r="OB222" i="9"/>
  <c r="OA222" i="9" s="1"/>
  <c r="OB223" i="9"/>
  <c r="OA223" i="9" s="1"/>
  <c r="OH9" i="9"/>
  <c r="OG9" i="9" s="1"/>
  <c r="OH10" i="9"/>
  <c r="OG10" i="9" s="1"/>
  <c r="OH11" i="9"/>
  <c r="OG11" i="9" s="1"/>
  <c r="OH12" i="9"/>
  <c r="OG12" i="9" s="1"/>
  <c r="OH13" i="9"/>
  <c r="OG13" i="9" s="1"/>
  <c r="OH14" i="9"/>
  <c r="OG14" i="9" s="1"/>
  <c r="OH15" i="9"/>
  <c r="OG15" i="9" s="1"/>
  <c r="OH16" i="9"/>
  <c r="OG16" i="9" s="1"/>
  <c r="OH17" i="9"/>
  <c r="OG17" i="9" s="1"/>
  <c r="OH18" i="9"/>
  <c r="OG18" i="9" s="1"/>
  <c r="OH19" i="9"/>
  <c r="OG19" i="9" s="1"/>
  <c r="OH20" i="9"/>
  <c r="OG20" i="9" s="1"/>
  <c r="OH21" i="9"/>
  <c r="OG21" i="9" s="1"/>
  <c r="OH22" i="9"/>
  <c r="OG22" i="9" s="1"/>
  <c r="OH23" i="9"/>
  <c r="OG23" i="9" s="1"/>
  <c r="OH24" i="9"/>
  <c r="OG24" i="9" s="1"/>
  <c r="OH25" i="9"/>
  <c r="OG25" i="9" s="1"/>
  <c r="OH26" i="9"/>
  <c r="OG26" i="9" s="1"/>
  <c r="OH27" i="9"/>
  <c r="OG27" i="9" s="1"/>
  <c r="OH28" i="9"/>
  <c r="OG28" i="9" s="1"/>
  <c r="OH29" i="9"/>
  <c r="OG29" i="9" s="1"/>
  <c r="OH30" i="9"/>
  <c r="OG30" i="9" s="1"/>
  <c r="OH31" i="9"/>
  <c r="OG31" i="9" s="1"/>
  <c r="OH32" i="9"/>
  <c r="OG32" i="9" s="1"/>
  <c r="OH33" i="9"/>
  <c r="OG33" i="9" s="1"/>
  <c r="OH34" i="9"/>
  <c r="OG34" i="9" s="1"/>
  <c r="OH35" i="9"/>
  <c r="OG35" i="9" s="1"/>
  <c r="OH36" i="9"/>
  <c r="OG36" i="9" s="1"/>
  <c r="OH37" i="9"/>
  <c r="OG37" i="9" s="1"/>
  <c r="OH38" i="9"/>
  <c r="OG38" i="9" s="1"/>
  <c r="OH39" i="9"/>
  <c r="OG39" i="9" s="1"/>
  <c r="OH40" i="9"/>
  <c r="OG40" i="9" s="1"/>
  <c r="OH41" i="9"/>
  <c r="OG41" i="9" s="1"/>
  <c r="OH42" i="9"/>
  <c r="OG42" i="9" s="1"/>
  <c r="OH43" i="9"/>
  <c r="OG43" i="9" s="1"/>
  <c r="OH44" i="9"/>
  <c r="OG44" i="9" s="1"/>
  <c r="OH45" i="9"/>
  <c r="OG45" i="9" s="1"/>
  <c r="OH46" i="9"/>
  <c r="OG46" i="9" s="1"/>
  <c r="OH47" i="9"/>
  <c r="OG47" i="9" s="1"/>
  <c r="OH48" i="9"/>
  <c r="OG48" i="9" s="1"/>
  <c r="OH49" i="9"/>
  <c r="OG49" i="9" s="1"/>
  <c r="OH50" i="9"/>
  <c r="OG50" i="9" s="1"/>
  <c r="OH51" i="9"/>
  <c r="OG51" i="9" s="1"/>
  <c r="OH52" i="9"/>
  <c r="OG52" i="9" s="1"/>
  <c r="OH53" i="9"/>
  <c r="OG53" i="9" s="1"/>
  <c r="OH54" i="9"/>
  <c r="OG54" i="9" s="1"/>
  <c r="OH55" i="9"/>
  <c r="OG55" i="9" s="1"/>
  <c r="OH56" i="9"/>
  <c r="OG56" i="9" s="1"/>
  <c r="OH57" i="9"/>
  <c r="OG57" i="9" s="1"/>
  <c r="OH58" i="9"/>
  <c r="OG58" i="9" s="1"/>
  <c r="OH59" i="9"/>
  <c r="OG59" i="9" s="1"/>
  <c r="OH60" i="9"/>
  <c r="OG60" i="9" s="1"/>
  <c r="OH61" i="9"/>
  <c r="OG61" i="9" s="1"/>
  <c r="OH62" i="9"/>
  <c r="OG62" i="9" s="1"/>
  <c r="OH63" i="9"/>
  <c r="OG63" i="9" s="1"/>
  <c r="OH64" i="9"/>
  <c r="OG64" i="9" s="1"/>
  <c r="OH65" i="9"/>
  <c r="OG65" i="9" s="1"/>
  <c r="OH66" i="9"/>
  <c r="OG66" i="9" s="1"/>
  <c r="OH67" i="9"/>
  <c r="OG67" i="9" s="1"/>
  <c r="OH68" i="9"/>
  <c r="OG68" i="9" s="1"/>
  <c r="OH69" i="9"/>
  <c r="OG69" i="9" s="1"/>
  <c r="OH70" i="9"/>
  <c r="OG70" i="9" s="1"/>
  <c r="OH71" i="9"/>
  <c r="OG71" i="9" s="1"/>
  <c r="OH72" i="9"/>
  <c r="OG72" i="9" s="1"/>
  <c r="OH73" i="9"/>
  <c r="OG73" i="9" s="1"/>
  <c r="OH74" i="9"/>
  <c r="OG74" i="9" s="1"/>
  <c r="OH75" i="9"/>
  <c r="OG75" i="9" s="1"/>
  <c r="OH76" i="9"/>
  <c r="OG76" i="9" s="1"/>
  <c r="OH77" i="9"/>
  <c r="OG77" i="9" s="1"/>
  <c r="OH78" i="9"/>
  <c r="OG78" i="9" s="1"/>
  <c r="OH79" i="9"/>
  <c r="OG79" i="9" s="1"/>
  <c r="OH80" i="9"/>
  <c r="OG80" i="9" s="1"/>
  <c r="OH81" i="9"/>
  <c r="OG81" i="9" s="1"/>
  <c r="OH82" i="9"/>
  <c r="OG82" i="9" s="1"/>
  <c r="OH83" i="9"/>
  <c r="OG83" i="9" s="1"/>
  <c r="OH84" i="9"/>
  <c r="OG84" i="9" s="1"/>
  <c r="OH85" i="9"/>
  <c r="OG85" i="9" s="1"/>
  <c r="OH86" i="9"/>
  <c r="OG86" i="9" s="1"/>
  <c r="OH87" i="9"/>
  <c r="OG87" i="9" s="1"/>
  <c r="OH88" i="9"/>
  <c r="OG88" i="9" s="1"/>
  <c r="OH89" i="9"/>
  <c r="OG89" i="9" s="1"/>
  <c r="OH90" i="9"/>
  <c r="OG90" i="9" s="1"/>
  <c r="OH91" i="9"/>
  <c r="OG91" i="9" s="1"/>
  <c r="OH92" i="9"/>
  <c r="OG92" i="9" s="1"/>
  <c r="OH93" i="9"/>
  <c r="OG93" i="9" s="1"/>
  <c r="OH94" i="9"/>
  <c r="OG94" i="9" s="1"/>
  <c r="OH95" i="9"/>
  <c r="OG95" i="9" s="1"/>
  <c r="OH96" i="9"/>
  <c r="OG96" i="9" s="1"/>
  <c r="OH97" i="9"/>
  <c r="OG97" i="9" s="1"/>
  <c r="OH98" i="9"/>
  <c r="OG98" i="9" s="1"/>
  <c r="OH99" i="9"/>
  <c r="OG99" i="9" s="1"/>
  <c r="OH100" i="9"/>
  <c r="OG100" i="9" s="1"/>
  <c r="OH101" i="9"/>
  <c r="OG101" i="9" s="1"/>
  <c r="OH102" i="9"/>
  <c r="OG102" i="9" s="1"/>
  <c r="OH103" i="9"/>
  <c r="OG103" i="9" s="1"/>
  <c r="OH104" i="9"/>
  <c r="OG104" i="9" s="1"/>
  <c r="OH105" i="9"/>
  <c r="OG105" i="9" s="1"/>
  <c r="OH106" i="9"/>
  <c r="OG106" i="9" s="1"/>
  <c r="OH107" i="9"/>
  <c r="OG107" i="9" s="1"/>
  <c r="OH108" i="9"/>
  <c r="OG108" i="9" s="1"/>
  <c r="OH109" i="9"/>
  <c r="OG109" i="9" s="1"/>
  <c r="OH110" i="9"/>
  <c r="OG110" i="9" s="1"/>
  <c r="OH111" i="9"/>
  <c r="OG111" i="9" s="1"/>
  <c r="OH112" i="9"/>
  <c r="OG112" i="9" s="1"/>
  <c r="OH113" i="9"/>
  <c r="OG113" i="9" s="1"/>
  <c r="OH114" i="9"/>
  <c r="OG114" i="9" s="1"/>
  <c r="OH115" i="9"/>
  <c r="OG115" i="9" s="1"/>
  <c r="OH116" i="9"/>
  <c r="OG116" i="9" s="1"/>
  <c r="OH117" i="9"/>
  <c r="OG117" i="9" s="1"/>
  <c r="OH118" i="9"/>
  <c r="OG118" i="9" s="1"/>
  <c r="OH119" i="9"/>
  <c r="OG119" i="9" s="1"/>
  <c r="OH120" i="9"/>
  <c r="OG120" i="9" s="1"/>
  <c r="OH121" i="9"/>
  <c r="OG121" i="9" s="1"/>
  <c r="OH122" i="9"/>
  <c r="OG122" i="9" s="1"/>
  <c r="OH123" i="9"/>
  <c r="OG123" i="9" s="1"/>
  <c r="OH124" i="9"/>
  <c r="OG124" i="9" s="1"/>
  <c r="OH125" i="9"/>
  <c r="OG125" i="9" s="1"/>
  <c r="OH126" i="9"/>
  <c r="OG126" i="9" s="1"/>
  <c r="OH127" i="9"/>
  <c r="OG127" i="9" s="1"/>
  <c r="OH128" i="9"/>
  <c r="OG128" i="9" s="1"/>
  <c r="OH129" i="9"/>
  <c r="OG129" i="9" s="1"/>
  <c r="OH130" i="9"/>
  <c r="OG130" i="9" s="1"/>
  <c r="OH131" i="9"/>
  <c r="OG131" i="9" s="1"/>
  <c r="OH132" i="9"/>
  <c r="OG132" i="9" s="1"/>
  <c r="OH133" i="9"/>
  <c r="OG133" i="9" s="1"/>
  <c r="OH134" i="9"/>
  <c r="OG134" i="9" s="1"/>
  <c r="OH135" i="9"/>
  <c r="OG135" i="9" s="1"/>
  <c r="OH136" i="9"/>
  <c r="OG136" i="9" s="1"/>
  <c r="OH137" i="9"/>
  <c r="OG137" i="9" s="1"/>
  <c r="OH138" i="9"/>
  <c r="OG138" i="9" s="1"/>
  <c r="OH139" i="9"/>
  <c r="OG139" i="9" s="1"/>
  <c r="OH140" i="9"/>
  <c r="OG140" i="9" s="1"/>
  <c r="OH141" i="9"/>
  <c r="OG141" i="9" s="1"/>
  <c r="OH142" i="9"/>
  <c r="OG142" i="9" s="1"/>
  <c r="OH143" i="9"/>
  <c r="OG143" i="9" s="1"/>
  <c r="OH144" i="9"/>
  <c r="OG144" i="9" s="1"/>
  <c r="OH145" i="9"/>
  <c r="OG145" i="9" s="1"/>
  <c r="OH146" i="9"/>
  <c r="OG146" i="9" s="1"/>
  <c r="OH147" i="9"/>
  <c r="OG147" i="9" s="1"/>
  <c r="OH148" i="9"/>
  <c r="OG148" i="9" s="1"/>
  <c r="OH149" i="9"/>
  <c r="OG149" i="9" s="1"/>
  <c r="OH150" i="9"/>
  <c r="OG150" i="9" s="1"/>
  <c r="OH151" i="9"/>
  <c r="OG151" i="9" s="1"/>
  <c r="OH152" i="9"/>
  <c r="OG152" i="9" s="1"/>
  <c r="OH153" i="9"/>
  <c r="OG153" i="9" s="1"/>
  <c r="OH154" i="9"/>
  <c r="OG154" i="9" s="1"/>
  <c r="OH155" i="9"/>
  <c r="OG155" i="9" s="1"/>
  <c r="OH156" i="9"/>
  <c r="OG156" i="9" s="1"/>
  <c r="OH157" i="9"/>
  <c r="OG157" i="9" s="1"/>
  <c r="OH158" i="9"/>
  <c r="OG158" i="9" s="1"/>
  <c r="OH159" i="9"/>
  <c r="OG159" i="9" s="1"/>
  <c r="OH160" i="9"/>
  <c r="OG160" i="9" s="1"/>
  <c r="OH161" i="9"/>
  <c r="OG161" i="9" s="1"/>
  <c r="OH162" i="9"/>
  <c r="OG162" i="9" s="1"/>
  <c r="OH163" i="9"/>
  <c r="OG163" i="9" s="1"/>
  <c r="OH164" i="9"/>
  <c r="OG164" i="9" s="1"/>
  <c r="OH165" i="9"/>
  <c r="OG165" i="9" s="1"/>
  <c r="OH166" i="9"/>
  <c r="OG166" i="9" s="1"/>
  <c r="OH167" i="9"/>
  <c r="OG167" i="9" s="1"/>
  <c r="OH168" i="9"/>
  <c r="OG168" i="9" s="1"/>
  <c r="OH169" i="9"/>
  <c r="OG169" i="9" s="1"/>
  <c r="OH170" i="9"/>
  <c r="OG170" i="9" s="1"/>
  <c r="OH171" i="9"/>
  <c r="OG171" i="9" s="1"/>
  <c r="OH172" i="9"/>
  <c r="OG172" i="9" s="1"/>
  <c r="OH173" i="9"/>
  <c r="OG173" i="9" s="1"/>
  <c r="OH174" i="9"/>
  <c r="OG174" i="9" s="1"/>
  <c r="OH175" i="9"/>
  <c r="OG175" i="9" s="1"/>
  <c r="OH176" i="9"/>
  <c r="OG176" i="9" s="1"/>
  <c r="OH177" i="9"/>
  <c r="OG177" i="9" s="1"/>
  <c r="OH178" i="9"/>
  <c r="OG178" i="9" s="1"/>
  <c r="OH179" i="9"/>
  <c r="OG179" i="9" s="1"/>
  <c r="OH180" i="9"/>
  <c r="OG180" i="9" s="1"/>
  <c r="OH181" i="9"/>
  <c r="OG181" i="9" s="1"/>
  <c r="OH182" i="9"/>
  <c r="OG182" i="9" s="1"/>
  <c r="OH183" i="9"/>
  <c r="OG183" i="9" s="1"/>
  <c r="OH184" i="9"/>
  <c r="OG184" i="9" s="1"/>
  <c r="OH185" i="9"/>
  <c r="OG185" i="9" s="1"/>
  <c r="OH186" i="9"/>
  <c r="OG186" i="9" s="1"/>
  <c r="OH187" i="9"/>
  <c r="OG187" i="9" s="1"/>
  <c r="OH188" i="9"/>
  <c r="OG188" i="9" s="1"/>
  <c r="OH189" i="9"/>
  <c r="OG189" i="9" s="1"/>
  <c r="OH190" i="9"/>
  <c r="OG190" i="9" s="1"/>
  <c r="OH191" i="9"/>
  <c r="OG191" i="9" s="1"/>
  <c r="OH192" i="9"/>
  <c r="OG192" i="9" s="1"/>
  <c r="OH193" i="9"/>
  <c r="OG193" i="9" s="1"/>
  <c r="OH194" i="9"/>
  <c r="OG194" i="9" s="1"/>
  <c r="OH195" i="9"/>
  <c r="OG195" i="9" s="1"/>
  <c r="OH196" i="9"/>
  <c r="OG196" i="9" s="1"/>
  <c r="OH197" i="9"/>
  <c r="OG197" i="9" s="1"/>
  <c r="OH198" i="9"/>
  <c r="OG198" i="9" s="1"/>
  <c r="OH199" i="9"/>
  <c r="OG199" i="9" s="1"/>
  <c r="OH200" i="9"/>
  <c r="OG200" i="9" s="1"/>
  <c r="OH201" i="9"/>
  <c r="OG201" i="9" s="1"/>
  <c r="OH202" i="9"/>
  <c r="OG202" i="9" s="1"/>
  <c r="OH203" i="9"/>
  <c r="OG203" i="9" s="1"/>
  <c r="OH204" i="9"/>
  <c r="OG204" i="9" s="1"/>
  <c r="OH205" i="9"/>
  <c r="OG205" i="9" s="1"/>
  <c r="OH206" i="9"/>
  <c r="OG206" i="9" s="1"/>
  <c r="OH207" i="9"/>
  <c r="OG207" i="9" s="1"/>
  <c r="OH208" i="9"/>
  <c r="OG208" i="9" s="1"/>
  <c r="OH209" i="9"/>
  <c r="OG209" i="9" s="1"/>
  <c r="OH210" i="9"/>
  <c r="OG210" i="9" s="1"/>
  <c r="OH211" i="9"/>
  <c r="OG211" i="9" s="1"/>
  <c r="OH212" i="9"/>
  <c r="OG212" i="9" s="1"/>
  <c r="OH213" i="9"/>
  <c r="OG213" i="9" s="1"/>
  <c r="OH214" i="9"/>
  <c r="OG214" i="9" s="1"/>
  <c r="OH215" i="9"/>
  <c r="OG215" i="9" s="1"/>
  <c r="OH216" i="9"/>
  <c r="OG216" i="9" s="1"/>
  <c r="OH217" i="9"/>
  <c r="OG217" i="9" s="1"/>
  <c r="OH218" i="9"/>
  <c r="OG218" i="9" s="1"/>
  <c r="OH219" i="9"/>
  <c r="OG219" i="9" s="1"/>
  <c r="OH220" i="9"/>
  <c r="OG220" i="9" s="1"/>
  <c r="OH221" i="9"/>
  <c r="OG221" i="9" s="1"/>
  <c r="OH222" i="9"/>
  <c r="OG222" i="9" s="1"/>
  <c r="OH223" i="9"/>
  <c r="OG223" i="9" s="1"/>
  <c r="OZ9" i="9"/>
  <c r="OY9" i="9" s="1"/>
  <c r="OZ10" i="9"/>
  <c r="OY10" i="9" s="1"/>
  <c r="OZ11" i="9"/>
  <c r="OY11" i="9" s="1"/>
  <c r="OZ12" i="9"/>
  <c r="OY12" i="9" s="1"/>
  <c r="OZ13" i="9"/>
  <c r="OY13" i="9" s="1"/>
  <c r="OZ14" i="9"/>
  <c r="OY14" i="9" s="1"/>
  <c r="OZ15" i="9"/>
  <c r="OY15" i="9" s="1"/>
  <c r="OZ16" i="9"/>
  <c r="OY16" i="9" s="1"/>
  <c r="OZ17" i="9"/>
  <c r="OY17" i="9" s="1"/>
  <c r="OZ18" i="9"/>
  <c r="OY18" i="9" s="1"/>
  <c r="OZ19" i="9"/>
  <c r="OY19" i="9" s="1"/>
  <c r="OZ20" i="9"/>
  <c r="OY20" i="9" s="1"/>
  <c r="OZ21" i="9"/>
  <c r="OY21" i="9" s="1"/>
  <c r="OZ22" i="9"/>
  <c r="OY22" i="9" s="1"/>
  <c r="OZ23" i="9"/>
  <c r="OY23" i="9" s="1"/>
  <c r="OZ24" i="9"/>
  <c r="OY24" i="9" s="1"/>
  <c r="OZ25" i="9"/>
  <c r="OY25" i="9" s="1"/>
  <c r="OZ26" i="9"/>
  <c r="OY26" i="9" s="1"/>
  <c r="OZ27" i="9"/>
  <c r="OY27" i="9" s="1"/>
  <c r="OZ28" i="9"/>
  <c r="OY28" i="9" s="1"/>
  <c r="OZ29" i="9"/>
  <c r="OY29" i="9" s="1"/>
  <c r="OZ30" i="9"/>
  <c r="OY30" i="9" s="1"/>
  <c r="OZ31" i="9"/>
  <c r="OY31" i="9" s="1"/>
  <c r="OZ32" i="9"/>
  <c r="OY32" i="9" s="1"/>
  <c r="OZ33" i="9"/>
  <c r="OY33" i="9" s="1"/>
  <c r="OZ34" i="9"/>
  <c r="OY34" i="9" s="1"/>
  <c r="OZ35" i="9"/>
  <c r="OY35" i="9" s="1"/>
  <c r="OZ36" i="9"/>
  <c r="OY36" i="9" s="1"/>
  <c r="OZ37" i="9"/>
  <c r="OY37" i="9" s="1"/>
  <c r="OZ38" i="9"/>
  <c r="OY38" i="9" s="1"/>
  <c r="OZ39" i="9"/>
  <c r="OY39" i="9" s="1"/>
  <c r="OZ40" i="9"/>
  <c r="OY40" i="9" s="1"/>
  <c r="OZ41" i="9"/>
  <c r="OY41" i="9" s="1"/>
  <c r="OZ42" i="9"/>
  <c r="OY42" i="9" s="1"/>
  <c r="OZ43" i="9"/>
  <c r="OY43" i="9" s="1"/>
  <c r="OZ44" i="9"/>
  <c r="OY44" i="9" s="1"/>
  <c r="OZ45" i="9"/>
  <c r="OY45" i="9" s="1"/>
  <c r="OZ46" i="9"/>
  <c r="OY46" i="9" s="1"/>
  <c r="OZ47" i="9"/>
  <c r="OY47" i="9" s="1"/>
  <c r="OZ48" i="9"/>
  <c r="OY48" i="9" s="1"/>
  <c r="OZ49" i="9"/>
  <c r="OY49" i="9" s="1"/>
  <c r="OZ50" i="9"/>
  <c r="OY50" i="9" s="1"/>
  <c r="OZ51" i="9"/>
  <c r="OY51" i="9" s="1"/>
  <c r="OZ52" i="9"/>
  <c r="OY52" i="9" s="1"/>
  <c r="OZ53" i="9"/>
  <c r="OY53" i="9" s="1"/>
  <c r="OZ54" i="9"/>
  <c r="OY54" i="9" s="1"/>
  <c r="OZ55" i="9"/>
  <c r="OY55" i="9" s="1"/>
  <c r="OZ56" i="9"/>
  <c r="OY56" i="9" s="1"/>
  <c r="OZ57" i="9"/>
  <c r="OY57" i="9" s="1"/>
  <c r="OZ58" i="9"/>
  <c r="OY58" i="9" s="1"/>
  <c r="OZ59" i="9"/>
  <c r="OY59" i="9" s="1"/>
  <c r="OZ60" i="9"/>
  <c r="OY60" i="9" s="1"/>
  <c r="OZ61" i="9"/>
  <c r="OY61" i="9" s="1"/>
  <c r="OZ62" i="9"/>
  <c r="OY62" i="9" s="1"/>
  <c r="OZ63" i="9"/>
  <c r="OY63" i="9" s="1"/>
  <c r="OZ64" i="9"/>
  <c r="OY64" i="9" s="1"/>
  <c r="OZ65" i="9"/>
  <c r="OY65" i="9" s="1"/>
  <c r="OZ66" i="9"/>
  <c r="OY66" i="9" s="1"/>
  <c r="OZ67" i="9"/>
  <c r="OY67" i="9" s="1"/>
  <c r="OZ68" i="9"/>
  <c r="OY68" i="9" s="1"/>
  <c r="OZ69" i="9"/>
  <c r="OY69" i="9" s="1"/>
  <c r="OZ70" i="9"/>
  <c r="OY70" i="9" s="1"/>
  <c r="OZ71" i="9"/>
  <c r="OY71" i="9" s="1"/>
  <c r="OZ72" i="9"/>
  <c r="OY72" i="9" s="1"/>
  <c r="OZ73" i="9"/>
  <c r="OY73" i="9" s="1"/>
  <c r="OZ74" i="9"/>
  <c r="OY74" i="9" s="1"/>
  <c r="OZ75" i="9"/>
  <c r="OY75" i="9" s="1"/>
  <c r="OZ76" i="9"/>
  <c r="OY76" i="9" s="1"/>
  <c r="OZ77" i="9"/>
  <c r="OY77" i="9" s="1"/>
  <c r="OZ78" i="9"/>
  <c r="OY78" i="9" s="1"/>
  <c r="OZ79" i="9"/>
  <c r="OY79" i="9" s="1"/>
  <c r="OZ80" i="9"/>
  <c r="OY80" i="9" s="1"/>
  <c r="OZ81" i="9"/>
  <c r="OY81" i="9" s="1"/>
  <c r="OZ82" i="9"/>
  <c r="OY82" i="9" s="1"/>
  <c r="OZ83" i="9"/>
  <c r="OY83" i="9" s="1"/>
  <c r="OZ84" i="9"/>
  <c r="OY84" i="9" s="1"/>
  <c r="OZ85" i="9"/>
  <c r="OY85" i="9" s="1"/>
  <c r="OZ86" i="9"/>
  <c r="OY86" i="9" s="1"/>
  <c r="OZ87" i="9"/>
  <c r="OY87" i="9" s="1"/>
  <c r="OZ88" i="9"/>
  <c r="OY88" i="9" s="1"/>
  <c r="OZ89" i="9"/>
  <c r="OY89" i="9" s="1"/>
  <c r="OZ90" i="9"/>
  <c r="OY90" i="9" s="1"/>
  <c r="OZ91" i="9"/>
  <c r="OY91" i="9" s="1"/>
  <c r="OZ92" i="9"/>
  <c r="OY92" i="9" s="1"/>
  <c r="OZ93" i="9"/>
  <c r="OY93" i="9" s="1"/>
  <c r="OZ94" i="9"/>
  <c r="OY94" i="9" s="1"/>
  <c r="OZ95" i="9"/>
  <c r="OY95" i="9" s="1"/>
  <c r="OZ96" i="9"/>
  <c r="OY96" i="9" s="1"/>
  <c r="OZ97" i="9"/>
  <c r="OY97" i="9" s="1"/>
  <c r="OZ98" i="9"/>
  <c r="OY98" i="9" s="1"/>
  <c r="OZ99" i="9"/>
  <c r="OY99" i="9" s="1"/>
  <c r="OZ100" i="9"/>
  <c r="OY100" i="9" s="1"/>
  <c r="OZ101" i="9"/>
  <c r="OY101" i="9" s="1"/>
  <c r="OZ102" i="9"/>
  <c r="OY102" i="9" s="1"/>
  <c r="OZ103" i="9"/>
  <c r="OY103" i="9" s="1"/>
  <c r="OZ104" i="9"/>
  <c r="OY104" i="9" s="1"/>
  <c r="OZ105" i="9"/>
  <c r="OY105" i="9" s="1"/>
  <c r="OZ106" i="9"/>
  <c r="OY106" i="9" s="1"/>
  <c r="OZ107" i="9"/>
  <c r="OY107" i="9" s="1"/>
  <c r="OZ108" i="9"/>
  <c r="OY108" i="9" s="1"/>
  <c r="OZ109" i="9"/>
  <c r="OY109" i="9" s="1"/>
  <c r="OZ110" i="9"/>
  <c r="OY110" i="9" s="1"/>
  <c r="OZ111" i="9"/>
  <c r="OY111" i="9" s="1"/>
  <c r="OZ112" i="9"/>
  <c r="OY112" i="9" s="1"/>
  <c r="OZ113" i="9"/>
  <c r="OY113" i="9" s="1"/>
  <c r="OZ114" i="9"/>
  <c r="OY114" i="9" s="1"/>
  <c r="OZ115" i="9"/>
  <c r="OY115" i="9" s="1"/>
  <c r="OZ116" i="9"/>
  <c r="OY116" i="9" s="1"/>
  <c r="OZ117" i="9"/>
  <c r="OY117" i="9" s="1"/>
  <c r="OZ118" i="9"/>
  <c r="OY118" i="9" s="1"/>
  <c r="OZ119" i="9"/>
  <c r="OY119" i="9" s="1"/>
  <c r="OZ120" i="9"/>
  <c r="OY120" i="9" s="1"/>
  <c r="OZ121" i="9"/>
  <c r="OY121" i="9" s="1"/>
  <c r="OZ122" i="9"/>
  <c r="OY122" i="9" s="1"/>
  <c r="OZ123" i="9"/>
  <c r="OY123" i="9" s="1"/>
  <c r="OZ124" i="9"/>
  <c r="OY124" i="9" s="1"/>
  <c r="OZ125" i="9"/>
  <c r="OY125" i="9" s="1"/>
  <c r="OZ126" i="9"/>
  <c r="OY126" i="9" s="1"/>
  <c r="OZ127" i="9"/>
  <c r="OY127" i="9" s="1"/>
  <c r="OZ128" i="9"/>
  <c r="OY128" i="9" s="1"/>
  <c r="OZ129" i="9"/>
  <c r="OY129" i="9" s="1"/>
  <c r="OZ130" i="9"/>
  <c r="OY130" i="9" s="1"/>
  <c r="OZ131" i="9"/>
  <c r="OY131" i="9" s="1"/>
  <c r="OZ132" i="9"/>
  <c r="OY132" i="9" s="1"/>
  <c r="OZ133" i="9"/>
  <c r="OY133" i="9" s="1"/>
  <c r="OZ134" i="9"/>
  <c r="OY134" i="9" s="1"/>
  <c r="OZ135" i="9"/>
  <c r="OY135" i="9" s="1"/>
  <c r="OZ136" i="9"/>
  <c r="OY136" i="9" s="1"/>
  <c r="OZ137" i="9"/>
  <c r="OY137" i="9" s="1"/>
  <c r="OZ138" i="9"/>
  <c r="OY138" i="9" s="1"/>
  <c r="OZ139" i="9"/>
  <c r="OY139" i="9" s="1"/>
  <c r="OZ140" i="9"/>
  <c r="OY140" i="9" s="1"/>
  <c r="OZ141" i="9"/>
  <c r="OY141" i="9" s="1"/>
  <c r="OZ142" i="9"/>
  <c r="OY142" i="9" s="1"/>
  <c r="OZ143" i="9"/>
  <c r="OY143" i="9" s="1"/>
  <c r="OZ144" i="9"/>
  <c r="OY144" i="9" s="1"/>
  <c r="OZ145" i="9"/>
  <c r="OY145" i="9" s="1"/>
  <c r="OZ146" i="9"/>
  <c r="OY146" i="9" s="1"/>
  <c r="OZ147" i="9"/>
  <c r="OY147" i="9" s="1"/>
  <c r="OZ148" i="9"/>
  <c r="OY148" i="9" s="1"/>
  <c r="OZ149" i="9"/>
  <c r="OY149" i="9" s="1"/>
  <c r="OZ150" i="9"/>
  <c r="OY150" i="9" s="1"/>
  <c r="OZ151" i="9"/>
  <c r="OY151" i="9" s="1"/>
  <c r="OZ152" i="9"/>
  <c r="OY152" i="9" s="1"/>
  <c r="OZ153" i="9"/>
  <c r="OY153" i="9" s="1"/>
  <c r="OZ154" i="9"/>
  <c r="OY154" i="9" s="1"/>
  <c r="OZ155" i="9"/>
  <c r="OY155" i="9" s="1"/>
  <c r="OZ156" i="9"/>
  <c r="OY156" i="9" s="1"/>
  <c r="OZ157" i="9"/>
  <c r="OY157" i="9" s="1"/>
  <c r="OZ158" i="9"/>
  <c r="OY158" i="9" s="1"/>
  <c r="OZ159" i="9"/>
  <c r="OY159" i="9" s="1"/>
  <c r="OZ160" i="9"/>
  <c r="OY160" i="9" s="1"/>
  <c r="OZ161" i="9"/>
  <c r="OY161" i="9" s="1"/>
  <c r="OZ162" i="9"/>
  <c r="OY162" i="9" s="1"/>
  <c r="OZ163" i="9"/>
  <c r="OY163" i="9" s="1"/>
  <c r="OZ164" i="9"/>
  <c r="OY164" i="9" s="1"/>
  <c r="OZ165" i="9"/>
  <c r="OY165" i="9" s="1"/>
  <c r="OZ166" i="9"/>
  <c r="OY166" i="9" s="1"/>
  <c r="OZ167" i="9"/>
  <c r="OY167" i="9" s="1"/>
  <c r="OZ168" i="9"/>
  <c r="OY168" i="9" s="1"/>
  <c r="OZ169" i="9"/>
  <c r="OY169" i="9" s="1"/>
  <c r="OZ170" i="9"/>
  <c r="OY170" i="9" s="1"/>
  <c r="OZ171" i="9"/>
  <c r="OY171" i="9" s="1"/>
  <c r="OZ172" i="9"/>
  <c r="OY172" i="9" s="1"/>
  <c r="OZ173" i="9"/>
  <c r="OY173" i="9" s="1"/>
  <c r="OZ174" i="9"/>
  <c r="OY174" i="9" s="1"/>
  <c r="OZ175" i="9"/>
  <c r="OY175" i="9" s="1"/>
  <c r="OZ176" i="9"/>
  <c r="OY176" i="9" s="1"/>
  <c r="OZ177" i="9"/>
  <c r="OY177" i="9" s="1"/>
  <c r="OZ178" i="9"/>
  <c r="OY178" i="9" s="1"/>
  <c r="OZ179" i="9"/>
  <c r="OY179" i="9" s="1"/>
  <c r="OZ180" i="9"/>
  <c r="OY180" i="9" s="1"/>
  <c r="OZ181" i="9"/>
  <c r="OY181" i="9" s="1"/>
  <c r="OZ182" i="9"/>
  <c r="OY182" i="9" s="1"/>
  <c r="OZ183" i="9"/>
  <c r="OY183" i="9" s="1"/>
  <c r="OZ184" i="9"/>
  <c r="OY184" i="9" s="1"/>
  <c r="OZ185" i="9"/>
  <c r="OY185" i="9" s="1"/>
  <c r="OZ186" i="9"/>
  <c r="OY186" i="9" s="1"/>
  <c r="OZ187" i="9"/>
  <c r="OY187" i="9" s="1"/>
  <c r="OZ188" i="9"/>
  <c r="OY188" i="9" s="1"/>
  <c r="OZ189" i="9"/>
  <c r="OY189" i="9" s="1"/>
  <c r="OZ190" i="9"/>
  <c r="OY190" i="9" s="1"/>
  <c r="OZ191" i="9"/>
  <c r="OY191" i="9" s="1"/>
  <c r="OZ192" i="9"/>
  <c r="OY192" i="9" s="1"/>
  <c r="OZ193" i="9"/>
  <c r="OY193" i="9" s="1"/>
  <c r="OZ194" i="9"/>
  <c r="OY194" i="9" s="1"/>
  <c r="OZ195" i="9"/>
  <c r="OY195" i="9" s="1"/>
  <c r="OZ196" i="9"/>
  <c r="OY196" i="9" s="1"/>
  <c r="OZ197" i="9"/>
  <c r="OY197" i="9" s="1"/>
  <c r="OZ198" i="9"/>
  <c r="OY198" i="9" s="1"/>
  <c r="OZ199" i="9"/>
  <c r="OY199" i="9" s="1"/>
  <c r="OZ200" i="9"/>
  <c r="OY200" i="9" s="1"/>
  <c r="OZ201" i="9"/>
  <c r="OY201" i="9" s="1"/>
  <c r="OZ202" i="9"/>
  <c r="OY202" i="9" s="1"/>
  <c r="OZ203" i="9"/>
  <c r="OY203" i="9" s="1"/>
  <c r="OZ204" i="9"/>
  <c r="OY204" i="9" s="1"/>
  <c r="OZ205" i="9"/>
  <c r="OY205" i="9" s="1"/>
  <c r="OZ206" i="9"/>
  <c r="OY206" i="9" s="1"/>
  <c r="OZ207" i="9"/>
  <c r="OY207" i="9" s="1"/>
  <c r="OZ208" i="9"/>
  <c r="OY208" i="9" s="1"/>
  <c r="OZ209" i="9"/>
  <c r="OY209" i="9" s="1"/>
  <c r="OZ210" i="9"/>
  <c r="OY210" i="9" s="1"/>
  <c r="OZ211" i="9"/>
  <c r="OY211" i="9" s="1"/>
  <c r="OZ212" i="9"/>
  <c r="OY212" i="9" s="1"/>
  <c r="OZ213" i="9"/>
  <c r="OY213" i="9" s="1"/>
  <c r="OZ214" i="9"/>
  <c r="OY214" i="9" s="1"/>
  <c r="OZ215" i="9"/>
  <c r="OY215" i="9" s="1"/>
  <c r="OZ216" i="9"/>
  <c r="OY216" i="9" s="1"/>
  <c r="OZ217" i="9"/>
  <c r="OY217" i="9" s="1"/>
  <c r="OZ218" i="9"/>
  <c r="OY218" i="9" s="1"/>
  <c r="OZ219" i="9"/>
  <c r="OY219" i="9" s="1"/>
  <c r="OZ220" i="9"/>
  <c r="OY220" i="9" s="1"/>
  <c r="OZ221" i="9"/>
  <c r="OY221" i="9" s="1"/>
  <c r="OZ222" i="9"/>
  <c r="OY222" i="9" s="1"/>
  <c r="OZ223" i="9"/>
  <c r="OY223" i="9" s="1"/>
  <c r="PF9" i="9"/>
  <c r="PE9" i="9" s="1"/>
  <c r="PF10" i="9"/>
  <c r="PE10" i="9" s="1"/>
  <c r="PF11" i="9"/>
  <c r="PE11" i="9" s="1"/>
  <c r="PF12" i="9"/>
  <c r="PE12" i="9" s="1"/>
  <c r="PF13" i="9"/>
  <c r="PE13" i="9" s="1"/>
  <c r="PF14" i="9"/>
  <c r="PE14" i="9" s="1"/>
  <c r="PF15" i="9"/>
  <c r="PE15" i="9" s="1"/>
  <c r="PF16" i="9"/>
  <c r="PE16" i="9" s="1"/>
  <c r="PF17" i="9"/>
  <c r="PE17" i="9" s="1"/>
  <c r="PF18" i="9"/>
  <c r="PE18" i="9" s="1"/>
  <c r="PF19" i="9"/>
  <c r="PE19" i="9" s="1"/>
  <c r="PF20" i="9"/>
  <c r="PE20" i="9" s="1"/>
  <c r="PF21" i="9"/>
  <c r="PE21" i="9" s="1"/>
  <c r="PF22" i="9"/>
  <c r="PE22" i="9" s="1"/>
  <c r="PF23" i="9"/>
  <c r="PE23" i="9" s="1"/>
  <c r="PF24" i="9"/>
  <c r="PE24" i="9" s="1"/>
  <c r="PF25" i="9"/>
  <c r="PE25" i="9" s="1"/>
  <c r="PF26" i="9"/>
  <c r="PE26" i="9" s="1"/>
  <c r="PF27" i="9"/>
  <c r="PE27" i="9" s="1"/>
  <c r="PF28" i="9"/>
  <c r="PE28" i="9" s="1"/>
  <c r="PF29" i="9"/>
  <c r="PE29" i="9" s="1"/>
  <c r="PF30" i="9"/>
  <c r="PE30" i="9" s="1"/>
  <c r="PF31" i="9"/>
  <c r="PE31" i="9" s="1"/>
  <c r="PF32" i="9"/>
  <c r="PE32" i="9" s="1"/>
  <c r="PF33" i="9"/>
  <c r="PE33" i="9" s="1"/>
  <c r="PF34" i="9"/>
  <c r="PE34" i="9" s="1"/>
  <c r="PF35" i="9"/>
  <c r="PE35" i="9" s="1"/>
  <c r="PF36" i="9"/>
  <c r="PE36" i="9" s="1"/>
  <c r="PF37" i="9"/>
  <c r="PE37" i="9" s="1"/>
  <c r="PF38" i="9"/>
  <c r="PE38" i="9" s="1"/>
  <c r="PF39" i="9"/>
  <c r="PE39" i="9" s="1"/>
  <c r="PF40" i="9"/>
  <c r="PE40" i="9" s="1"/>
  <c r="PF41" i="9"/>
  <c r="PE41" i="9" s="1"/>
  <c r="PF42" i="9"/>
  <c r="PE42" i="9" s="1"/>
  <c r="PF43" i="9"/>
  <c r="PE43" i="9" s="1"/>
  <c r="PF44" i="9"/>
  <c r="PE44" i="9" s="1"/>
  <c r="PF45" i="9"/>
  <c r="PE45" i="9" s="1"/>
  <c r="PF46" i="9"/>
  <c r="PE46" i="9" s="1"/>
  <c r="PF47" i="9"/>
  <c r="PE47" i="9" s="1"/>
  <c r="PF48" i="9"/>
  <c r="PE48" i="9" s="1"/>
  <c r="PF49" i="9"/>
  <c r="PE49" i="9" s="1"/>
  <c r="PF50" i="9"/>
  <c r="PE50" i="9" s="1"/>
  <c r="PF51" i="9"/>
  <c r="PE51" i="9" s="1"/>
  <c r="PF52" i="9"/>
  <c r="PE52" i="9" s="1"/>
  <c r="PF53" i="9"/>
  <c r="PE53" i="9" s="1"/>
  <c r="PF54" i="9"/>
  <c r="PE54" i="9" s="1"/>
  <c r="PF55" i="9"/>
  <c r="PE55" i="9" s="1"/>
  <c r="PF56" i="9"/>
  <c r="PE56" i="9" s="1"/>
  <c r="PF57" i="9"/>
  <c r="PE57" i="9" s="1"/>
  <c r="PF58" i="9"/>
  <c r="PE58" i="9" s="1"/>
  <c r="PF59" i="9"/>
  <c r="PE59" i="9" s="1"/>
  <c r="PF60" i="9"/>
  <c r="PE60" i="9" s="1"/>
  <c r="PF61" i="9"/>
  <c r="PE61" i="9" s="1"/>
  <c r="PF62" i="9"/>
  <c r="PE62" i="9" s="1"/>
  <c r="PF63" i="9"/>
  <c r="PE63" i="9" s="1"/>
  <c r="PF64" i="9"/>
  <c r="PE64" i="9" s="1"/>
  <c r="PF65" i="9"/>
  <c r="PE65" i="9" s="1"/>
  <c r="PF66" i="9"/>
  <c r="PE66" i="9" s="1"/>
  <c r="PF67" i="9"/>
  <c r="PE67" i="9" s="1"/>
  <c r="PF68" i="9"/>
  <c r="PE68" i="9" s="1"/>
  <c r="PF69" i="9"/>
  <c r="PE69" i="9" s="1"/>
  <c r="PF70" i="9"/>
  <c r="PE70" i="9" s="1"/>
  <c r="PF71" i="9"/>
  <c r="PE71" i="9" s="1"/>
  <c r="PF72" i="9"/>
  <c r="PE72" i="9" s="1"/>
  <c r="PF73" i="9"/>
  <c r="PE73" i="9" s="1"/>
  <c r="PF74" i="9"/>
  <c r="PE74" i="9" s="1"/>
  <c r="PF75" i="9"/>
  <c r="PE75" i="9" s="1"/>
  <c r="PF76" i="9"/>
  <c r="PE76" i="9" s="1"/>
  <c r="PF77" i="9"/>
  <c r="PE77" i="9" s="1"/>
  <c r="PF78" i="9"/>
  <c r="PE78" i="9" s="1"/>
  <c r="PF79" i="9"/>
  <c r="PE79" i="9" s="1"/>
  <c r="PF80" i="9"/>
  <c r="PE80" i="9" s="1"/>
  <c r="PF81" i="9"/>
  <c r="PE81" i="9" s="1"/>
  <c r="PF82" i="9"/>
  <c r="PE82" i="9" s="1"/>
  <c r="PF83" i="9"/>
  <c r="PE83" i="9" s="1"/>
  <c r="PF84" i="9"/>
  <c r="PE84" i="9" s="1"/>
  <c r="PF85" i="9"/>
  <c r="PE85" i="9" s="1"/>
  <c r="PF86" i="9"/>
  <c r="PE86" i="9" s="1"/>
  <c r="PF87" i="9"/>
  <c r="PE87" i="9" s="1"/>
  <c r="PF88" i="9"/>
  <c r="PE88" i="9" s="1"/>
  <c r="PF89" i="9"/>
  <c r="PE89" i="9" s="1"/>
  <c r="PF90" i="9"/>
  <c r="PE90" i="9" s="1"/>
  <c r="PF91" i="9"/>
  <c r="PE91" i="9" s="1"/>
  <c r="PF92" i="9"/>
  <c r="PE92" i="9" s="1"/>
  <c r="PF93" i="9"/>
  <c r="PE93" i="9" s="1"/>
  <c r="PF94" i="9"/>
  <c r="PE94" i="9" s="1"/>
  <c r="PF95" i="9"/>
  <c r="PE95" i="9" s="1"/>
  <c r="PF96" i="9"/>
  <c r="PE96" i="9" s="1"/>
  <c r="PF97" i="9"/>
  <c r="PE97" i="9" s="1"/>
  <c r="PF98" i="9"/>
  <c r="PE98" i="9" s="1"/>
  <c r="PF99" i="9"/>
  <c r="PE99" i="9" s="1"/>
  <c r="PF100" i="9"/>
  <c r="PE100" i="9" s="1"/>
  <c r="PF101" i="9"/>
  <c r="PE101" i="9" s="1"/>
  <c r="PF102" i="9"/>
  <c r="PE102" i="9" s="1"/>
  <c r="PF103" i="9"/>
  <c r="PE103" i="9" s="1"/>
  <c r="PF104" i="9"/>
  <c r="PE104" i="9" s="1"/>
  <c r="PF105" i="9"/>
  <c r="PE105" i="9" s="1"/>
  <c r="PF106" i="9"/>
  <c r="PE106" i="9" s="1"/>
  <c r="PF107" i="9"/>
  <c r="PE107" i="9" s="1"/>
  <c r="PF108" i="9"/>
  <c r="PE108" i="9" s="1"/>
  <c r="PF109" i="9"/>
  <c r="PE109" i="9" s="1"/>
  <c r="PF110" i="9"/>
  <c r="PE110" i="9" s="1"/>
  <c r="PF111" i="9"/>
  <c r="PE111" i="9" s="1"/>
  <c r="PF112" i="9"/>
  <c r="PE112" i="9" s="1"/>
  <c r="PF113" i="9"/>
  <c r="PE113" i="9" s="1"/>
  <c r="PF114" i="9"/>
  <c r="PE114" i="9" s="1"/>
  <c r="PF115" i="9"/>
  <c r="PE115" i="9" s="1"/>
  <c r="PF116" i="9"/>
  <c r="PE116" i="9" s="1"/>
  <c r="PF117" i="9"/>
  <c r="PE117" i="9" s="1"/>
  <c r="PF118" i="9"/>
  <c r="PE118" i="9" s="1"/>
  <c r="PF119" i="9"/>
  <c r="PE119" i="9" s="1"/>
  <c r="PF120" i="9"/>
  <c r="PE120" i="9" s="1"/>
  <c r="PF121" i="9"/>
  <c r="PE121" i="9" s="1"/>
  <c r="PF122" i="9"/>
  <c r="PE122" i="9" s="1"/>
  <c r="PF123" i="9"/>
  <c r="PE123" i="9" s="1"/>
  <c r="PF124" i="9"/>
  <c r="PE124" i="9" s="1"/>
  <c r="PF125" i="9"/>
  <c r="PE125" i="9" s="1"/>
  <c r="PF126" i="9"/>
  <c r="PE126" i="9" s="1"/>
  <c r="PF127" i="9"/>
  <c r="PE127" i="9" s="1"/>
  <c r="PF128" i="9"/>
  <c r="PE128" i="9" s="1"/>
  <c r="PF129" i="9"/>
  <c r="PE129" i="9" s="1"/>
  <c r="PF130" i="9"/>
  <c r="PE130" i="9" s="1"/>
  <c r="PF131" i="9"/>
  <c r="PE131" i="9" s="1"/>
  <c r="PF132" i="9"/>
  <c r="PE132" i="9" s="1"/>
  <c r="PF133" i="9"/>
  <c r="PE133" i="9" s="1"/>
  <c r="PF134" i="9"/>
  <c r="PE134" i="9" s="1"/>
  <c r="PF135" i="9"/>
  <c r="PE135" i="9" s="1"/>
  <c r="PF136" i="9"/>
  <c r="PE136" i="9" s="1"/>
  <c r="PF137" i="9"/>
  <c r="PE137" i="9" s="1"/>
  <c r="PF138" i="9"/>
  <c r="PE138" i="9" s="1"/>
  <c r="PF139" i="9"/>
  <c r="PE139" i="9" s="1"/>
  <c r="PF140" i="9"/>
  <c r="PE140" i="9" s="1"/>
  <c r="PF141" i="9"/>
  <c r="PE141" i="9" s="1"/>
  <c r="PF142" i="9"/>
  <c r="PE142" i="9" s="1"/>
  <c r="PF143" i="9"/>
  <c r="PE143" i="9" s="1"/>
  <c r="PF144" i="9"/>
  <c r="PE144" i="9" s="1"/>
  <c r="PF145" i="9"/>
  <c r="PE145" i="9" s="1"/>
  <c r="PF146" i="9"/>
  <c r="PE146" i="9" s="1"/>
  <c r="PF147" i="9"/>
  <c r="PE147" i="9" s="1"/>
  <c r="PF148" i="9"/>
  <c r="PE148" i="9" s="1"/>
  <c r="PF149" i="9"/>
  <c r="PE149" i="9" s="1"/>
  <c r="PF150" i="9"/>
  <c r="PE150" i="9" s="1"/>
  <c r="PF151" i="9"/>
  <c r="PE151" i="9" s="1"/>
  <c r="PF152" i="9"/>
  <c r="PE152" i="9" s="1"/>
  <c r="PF153" i="9"/>
  <c r="PE153" i="9" s="1"/>
  <c r="PF154" i="9"/>
  <c r="PE154" i="9" s="1"/>
  <c r="PF155" i="9"/>
  <c r="PE155" i="9" s="1"/>
  <c r="PF156" i="9"/>
  <c r="PE156" i="9" s="1"/>
  <c r="PF157" i="9"/>
  <c r="PE157" i="9" s="1"/>
  <c r="PF158" i="9"/>
  <c r="PE158" i="9" s="1"/>
  <c r="PF159" i="9"/>
  <c r="PE159" i="9" s="1"/>
  <c r="PF160" i="9"/>
  <c r="PE160" i="9" s="1"/>
  <c r="PF161" i="9"/>
  <c r="PE161" i="9" s="1"/>
  <c r="PF162" i="9"/>
  <c r="PE162" i="9" s="1"/>
  <c r="PF163" i="9"/>
  <c r="PE163" i="9" s="1"/>
  <c r="PF164" i="9"/>
  <c r="PE164" i="9" s="1"/>
  <c r="PF165" i="9"/>
  <c r="PE165" i="9" s="1"/>
  <c r="PF166" i="9"/>
  <c r="PE166" i="9" s="1"/>
  <c r="PF167" i="9"/>
  <c r="PE167" i="9" s="1"/>
  <c r="PF168" i="9"/>
  <c r="PE168" i="9" s="1"/>
  <c r="PF169" i="9"/>
  <c r="PE169" i="9" s="1"/>
  <c r="PF170" i="9"/>
  <c r="PE170" i="9" s="1"/>
  <c r="PF171" i="9"/>
  <c r="PE171" i="9" s="1"/>
  <c r="PF172" i="9"/>
  <c r="PE172" i="9" s="1"/>
  <c r="PF173" i="9"/>
  <c r="PE173" i="9" s="1"/>
  <c r="PF174" i="9"/>
  <c r="PE174" i="9" s="1"/>
  <c r="PF175" i="9"/>
  <c r="PE175" i="9" s="1"/>
  <c r="PF176" i="9"/>
  <c r="PE176" i="9" s="1"/>
  <c r="PF177" i="9"/>
  <c r="PE177" i="9" s="1"/>
  <c r="PF178" i="9"/>
  <c r="PE178" i="9" s="1"/>
  <c r="PF179" i="9"/>
  <c r="PE179" i="9" s="1"/>
  <c r="PF180" i="9"/>
  <c r="PE180" i="9" s="1"/>
  <c r="PF181" i="9"/>
  <c r="PE181" i="9" s="1"/>
  <c r="PF182" i="9"/>
  <c r="PE182" i="9" s="1"/>
  <c r="PF183" i="9"/>
  <c r="PE183" i="9" s="1"/>
  <c r="PF184" i="9"/>
  <c r="PE184" i="9" s="1"/>
  <c r="PF185" i="9"/>
  <c r="PE185" i="9" s="1"/>
  <c r="PF186" i="9"/>
  <c r="PE186" i="9" s="1"/>
  <c r="PF187" i="9"/>
  <c r="PE187" i="9" s="1"/>
  <c r="PF188" i="9"/>
  <c r="PE188" i="9" s="1"/>
  <c r="PF189" i="9"/>
  <c r="PE189" i="9" s="1"/>
  <c r="PF190" i="9"/>
  <c r="PE190" i="9" s="1"/>
  <c r="PF191" i="9"/>
  <c r="PE191" i="9" s="1"/>
  <c r="PF192" i="9"/>
  <c r="PE192" i="9" s="1"/>
  <c r="PF193" i="9"/>
  <c r="PE193" i="9" s="1"/>
  <c r="PF194" i="9"/>
  <c r="PE194" i="9" s="1"/>
  <c r="PF195" i="9"/>
  <c r="PE195" i="9" s="1"/>
  <c r="PF196" i="9"/>
  <c r="PE196" i="9" s="1"/>
  <c r="PF197" i="9"/>
  <c r="PE197" i="9" s="1"/>
  <c r="PF198" i="9"/>
  <c r="PE198" i="9" s="1"/>
  <c r="PF199" i="9"/>
  <c r="PE199" i="9" s="1"/>
  <c r="PF200" i="9"/>
  <c r="PE200" i="9" s="1"/>
  <c r="PF201" i="9"/>
  <c r="PE201" i="9" s="1"/>
  <c r="PF202" i="9"/>
  <c r="PE202" i="9" s="1"/>
  <c r="PF203" i="9"/>
  <c r="PE203" i="9" s="1"/>
  <c r="PF204" i="9"/>
  <c r="PE204" i="9" s="1"/>
  <c r="PF205" i="9"/>
  <c r="PE205" i="9" s="1"/>
  <c r="PF206" i="9"/>
  <c r="PE206" i="9" s="1"/>
  <c r="PF207" i="9"/>
  <c r="PE207" i="9" s="1"/>
  <c r="PF208" i="9"/>
  <c r="PE208" i="9" s="1"/>
  <c r="PF209" i="9"/>
  <c r="PE209" i="9" s="1"/>
  <c r="PF210" i="9"/>
  <c r="PE210" i="9" s="1"/>
  <c r="PF211" i="9"/>
  <c r="PE211" i="9" s="1"/>
  <c r="PF212" i="9"/>
  <c r="PE212" i="9" s="1"/>
  <c r="PF213" i="9"/>
  <c r="PE213" i="9" s="1"/>
  <c r="PF214" i="9"/>
  <c r="PE214" i="9" s="1"/>
  <c r="PF215" i="9"/>
  <c r="PE215" i="9" s="1"/>
  <c r="PF216" i="9"/>
  <c r="PE216" i="9" s="1"/>
  <c r="PF217" i="9"/>
  <c r="PE217" i="9" s="1"/>
  <c r="PF218" i="9"/>
  <c r="PE218" i="9" s="1"/>
  <c r="PF219" i="9"/>
  <c r="PE219" i="9" s="1"/>
  <c r="PF220" i="9"/>
  <c r="PE220" i="9" s="1"/>
  <c r="PF221" i="9"/>
  <c r="PE221" i="9" s="1"/>
  <c r="PF222" i="9"/>
  <c r="PE222" i="9" s="1"/>
  <c r="PF223" i="9"/>
  <c r="PE223" i="9" s="1"/>
  <c r="PL9" i="9"/>
  <c r="PK9" i="9" s="1"/>
  <c r="PL10" i="9"/>
  <c r="PK10" i="9" s="1"/>
  <c r="PL11" i="9"/>
  <c r="PK11" i="9" s="1"/>
  <c r="PL12" i="9"/>
  <c r="PK12" i="9" s="1"/>
  <c r="PL13" i="9"/>
  <c r="PK13" i="9" s="1"/>
  <c r="PL14" i="9"/>
  <c r="PK14" i="9" s="1"/>
  <c r="PL15" i="9"/>
  <c r="PK15" i="9" s="1"/>
  <c r="PL16" i="9"/>
  <c r="PK16" i="9" s="1"/>
  <c r="PL17" i="9"/>
  <c r="PK17" i="9" s="1"/>
  <c r="PL18" i="9"/>
  <c r="PK18" i="9" s="1"/>
  <c r="PL19" i="9"/>
  <c r="PK19" i="9" s="1"/>
  <c r="PL20" i="9"/>
  <c r="PK20" i="9" s="1"/>
  <c r="PL21" i="9"/>
  <c r="PK21" i="9" s="1"/>
  <c r="PL22" i="9"/>
  <c r="PK22" i="9" s="1"/>
  <c r="PL23" i="9"/>
  <c r="PK23" i="9" s="1"/>
  <c r="PL24" i="9"/>
  <c r="PK24" i="9" s="1"/>
  <c r="PL25" i="9"/>
  <c r="PK25" i="9" s="1"/>
  <c r="PL26" i="9"/>
  <c r="PK26" i="9" s="1"/>
  <c r="PL27" i="9"/>
  <c r="PK27" i="9" s="1"/>
  <c r="PL28" i="9"/>
  <c r="PK28" i="9" s="1"/>
  <c r="PL29" i="9"/>
  <c r="PK29" i="9" s="1"/>
  <c r="PL30" i="9"/>
  <c r="PK30" i="9" s="1"/>
  <c r="PL31" i="9"/>
  <c r="PK31" i="9" s="1"/>
  <c r="PL32" i="9"/>
  <c r="PK32" i="9" s="1"/>
  <c r="PL33" i="9"/>
  <c r="PK33" i="9" s="1"/>
  <c r="PL34" i="9"/>
  <c r="PK34" i="9" s="1"/>
  <c r="PL35" i="9"/>
  <c r="PK35" i="9" s="1"/>
  <c r="PL36" i="9"/>
  <c r="PK36" i="9" s="1"/>
  <c r="PL37" i="9"/>
  <c r="PK37" i="9" s="1"/>
  <c r="PL38" i="9"/>
  <c r="PK38" i="9" s="1"/>
  <c r="PL39" i="9"/>
  <c r="PK39" i="9" s="1"/>
  <c r="PL40" i="9"/>
  <c r="PK40" i="9" s="1"/>
  <c r="PL41" i="9"/>
  <c r="PK41" i="9" s="1"/>
  <c r="PL42" i="9"/>
  <c r="PK42" i="9" s="1"/>
  <c r="PL43" i="9"/>
  <c r="PK43" i="9" s="1"/>
  <c r="PL44" i="9"/>
  <c r="PK44" i="9" s="1"/>
  <c r="PL45" i="9"/>
  <c r="PK45" i="9" s="1"/>
  <c r="PL46" i="9"/>
  <c r="PK46" i="9" s="1"/>
  <c r="PL47" i="9"/>
  <c r="PK47" i="9" s="1"/>
  <c r="PL48" i="9"/>
  <c r="PK48" i="9" s="1"/>
  <c r="PL49" i="9"/>
  <c r="PK49" i="9" s="1"/>
  <c r="PL50" i="9"/>
  <c r="PK50" i="9" s="1"/>
  <c r="PL51" i="9"/>
  <c r="PK51" i="9" s="1"/>
  <c r="PL52" i="9"/>
  <c r="PK52" i="9" s="1"/>
  <c r="PL53" i="9"/>
  <c r="PK53" i="9" s="1"/>
  <c r="PL54" i="9"/>
  <c r="PK54" i="9" s="1"/>
  <c r="PL55" i="9"/>
  <c r="PK55" i="9" s="1"/>
  <c r="PL56" i="9"/>
  <c r="PK56" i="9" s="1"/>
  <c r="PL57" i="9"/>
  <c r="PK57" i="9" s="1"/>
  <c r="PL58" i="9"/>
  <c r="PK58" i="9" s="1"/>
  <c r="PL59" i="9"/>
  <c r="PK59" i="9" s="1"/>
  <c r="PL60" i="9"/>
  <c r="PK60" i="9" s="1"/>
  <c r="PL61" i="9"/>
  <c r="PK61" i="9" s="1"/>
  <c r="PL62" i="9"/>
  <c r="PK62" i="9" s="1"/>
  <c r="PL63" i="9"/>
  <c r="PK63" i="9" s="1"/>
  <c r="PL64" i="9"/>
  <c r="PK64" i="9" s="1"/>
  <c r="PL65" i="9"/>
  <c r="PK65" i="9" s="1"/>
  <c r="PL66" i="9"/>
  <c r="PK66" i="9" s="1"/>
  <c r="PL67" i="9"/>
  <c r="PK67" i="9" s="1"/>
  <c r="PL68" i="9"/>
  <c r="PK68" i="9" s="1"/>
  <c r="PL69" i="9"/>
  <c r="PK69" i="9" s="1"/>
  <c r="PL70" i="9"/>
  <c r="PK70" i="9" s="1"/>
  <c r="PL71" i="9"/>
  <c r="PK71" i="9" s="1"/>
  <c r="PL72" i="9"/>
  <c r="PK72" i="9" s="1"/>
  <c r="PL73" i="9"/>
  <c r="PK73" i="9" s="1"/>
  <c r="PL74" i="9"/>
  <c r="PK74" i="9" s="1"/>
  <c r="PL75" i="9"/>
  <c r="PK75" i="9" s="1"/>
  <c r="PL76" i="9"/>
  <c r="PK76" i="9" s="1"/>
  <c r="PL77" i="9"/>
  <c r="PK77" i="9" s="1"/>
  <c r="PL78" i="9"/>
  <c r="PK78" i="9" s="1"/>
  <c r="PL79" i="9"/>
  <c r="PK79" i="9" s="1"/>
  <c r="PL80" i="9"/>
  <c r="PK80" i="9" s="1"/>
  <c r="PL81" i="9"/>
  <c r="PK81" i="9" s="1"/>
  <c r="PL82" i="9"/>
  <c r="PK82" i="9" s="1"/>
  <c r="PL83" i="9"/>
  <c r="PK83" i="9" s="1"/>
  <c r="PL84" i="9"/>
  <c r="PK84" i="9" s="1"/>
  <c r="PL85" i="9"/>
  <c r="PK85" i="9" s="1"/>
  <c r="PL86" i="9"/>
  <c r="PK86" i="9" s="1"/>
  <c r="PL87" i="9"/>
  <c r="PK87" i="9" s="1"/>
  <c r="PL88" i="9"/>
  <c r="PK88" i="9" s="1"/>
  <c r="PL89" i="9"/>
  <c r="PK89" i="9" s="1"/>
  <c r="PL90" i="9"/>
  <c r="PK90" i="9" s="1"/>
  <c r="PL91" i="9"/>
  <c r="PK91" i="9" s="1"/>
  <c r="PL92" i="9"/>
  <c r="PK92" i="9" s="1"/>
  <c r="PL93" i="9"/>
  <c r="PK93" i="9" s="1"/>
  <c r="PL94" i="9"/>
  <c r="PK94" i="9" s="1"/>
  <c r="PL95" i="9"/>
  <c r="PK95" i="9" s="1"/>
  <c r="PL96" i="9"/>
  <c r="PK96" i="9" s="1"/>
  <c r="PL97" i="9"/>
  <c r="PK97" i="9" s="1"/>
  <c r="PL98" i="9"/>
  <c r="PK98" i="9" s="1"/>
  <c r="PL99" i="9"/>
  <c r="PK99" i="9" s="1"/>
  <c r="PL100" i="9"/>
  <c r="PK100" i="9" s="1"/>
  <c r="PL101" i="9"/>
  <c r="PK101" i="9" s="1"/>
  <c r="PL102" i="9"/>
  <c r="PK102" i="9" s="1"/>
  <c r="PL103" i="9"/>
  <c r="PK103" i="9" s="1"/>
  <c r="PL104" i="9"/>
  <c r="PK104" i="9" s="1"/>
  <c r="PL105" i="9"/>
  <c r="PK105" i="9" s="1"/>
  <c r="PL106" i="9"/>
  <c r="PK106" i="9" s="1"/>
  <c r="PL107" i="9"/>
  <c r="PK107" i="9" s="1"/>
  <c r="PL108" i="9"/>
  <c r="PK108" i="9" s="1"/>
  <c r="PL109" i="9"/>
  <c r="PK109" i="9" s="1"/>
  <c r="PL110" i="9"/>
  <c r="PK110" i="9" s="1"/>
  <c r="PL111" i="9"/>
  <c r="PK111" i="9" s="1"/>
  <c r="PL112" i="9"/>
  <c r="PK112" i="9" s="1"/>
  <c r="PL113" i="9"/>
  <c r="PK113" i="9" s="1"/>
  <c r="PL114" i="9"/>
  <c r="PK114" i="9" s="1"/>
  <c r="PL115" i="9"/>
  <c r="PK115" i="9" s="1"/>
  <c r="PL116" i="9"/>
  <c r="PK116" i="9" s="1"/>
  <c r="PL117" i="9"/>
  <c r="PK117" i="9" s="1"/>
  <c r="PL118" i="9"/>
  <c r="PK118" i="9" s="1"/>
  <c r="PL119" i="9"/>
  <c r="PK119" i="9" s="1"/>
  <c r="PL120" i="9"/>
  <c r="PK120" i="9" s="1"/>
  <c r="PL121" i="9"/>
  <c r="PK121" i="9" s="1"/>
  <c r="PL122" i="9"/>
  <c r="PK122" i="9" s="1"/>
  <c r="PL123" i="9"/>
  <c r="PK123" i="9" s="1"/>
  <c r="PL124" i="9"/>
  <c r="PK124" i="9" s="1"/>
  <c r="PL125" i="9"/>
  <c r="PK125" i="9" s="1"/>
  <c r="PL126" i="9"/>
  <c r="PK126" i="9" s="1"/>
  <c r="PL127" i="9"/>
  <c r="PK127" i="9" s="1"/>
  <c r="PL128" i="9"/>
  <c r="PK128" i="9" s="1"/>
  <c r="PL129" i="9"/>
  <c r="PK129" i="9" s="1"/>
  <c r="PL130" i="9"/>
  <c r="PK130" i="9" s="1"/>
  <c r="PL131" i="9"/>
  <c r="PK131" i="9" s="1"/>
  <c r="PL132" i="9"/>
  <c r="PK132" i="9" s="1"/>
  <c r="PL133" i="9"/>
  <c r="PK133" i="9" s="1"/>
  <c r="PL134" i="9"/>
  <c r="PK134" i="9" s="1"/>
  <c r="PL135" i="9"/>
  <c r="PK135" i="9" s="1"/>
  <c r="PL136" i="9"/>
  <c r="PK136" i="9" s="1"/>
  <c r="PL137" i="9"/>
  <c r="PK137" i="9" s="1"/>
  <c r="PL138" i="9"/>
  <c r="PK138" i="9" s="1"/>
  <c r="PL139" i="9"/>
  <c r="PK139" i="9" s="1"/>
  <c r="PL140" i="9"/>
  <c r="PK140" i="9" s="1"/>
  <c r="PL141" i="9"/>
  <c r="PK141" i="9" s="1"/>
  <c r="PL142" i="9"/>
  <c r="PK142" i="9" s="1"/>
  <c r="PL143" i="9"/>
  <c r="PK143" i="9" s="1"/>
  <c r="PL144" i="9"/>
  <c r="PK144" i="9" s="1"/>
  <c r="PL145" i="9"/>
  <c r="PK145" i="9" s="1"/>
  <c r="PL146" i="9"/>
  <c r="PK146" i="9" s="1"/>
  <c r="PL147" i="9"/>
  <c r="PK147" i="9" s="1"/>
  <c r="PL148" i="9"/>
  <c r="PK148" i="9" s="1"/>
  <c r="PL149" i="9"/>
  <c r="PK149" i="9" s="1"/>
  <c r="PL150" i="9"/>
  <c r="PK150" i="9" s="1"/>
  <c r="PL151" i="9"/>
  <c r="PK151" i="9" s="1"/>
  <c r="PL152" i="9"/>
  <c r="PK152" i="9" s="1"/>
  <c r="PL153" i="9"/>
  <c r="PK153" i="9" s="1"/>
  <c r="PL154" i="9"/>
  <c r="PK154" i="9" s="1"/>
  <c r="PL155" i="9"/>
  <c r="PK155" i="9" s="1"/>
  <c r="PL156" i="9"/>
  <c r="PK156" i="9" s="1"/>
  <c r="PL157" i="9"/>
  <c r="PK157" i="9" s="1"/>
  <c r="PL158" i="9"/>
  <c r="PK158" i="9" s="1"/>
  <c r="PL159" i="9"/>
  <c r="PK159" i="9" s="1"/>
  <c r="PL160" i="9"/>
  <c r="PK160" i="9" s="1"/>
  <c r="PL161" i="9"/>
  <c r="PK161" i="9" s="1"/>
  <c r="PL162" i="9"/>
  <c r="PK162" i="9" s="1"/>
  <c r="PL163" i="9"/>
  <c r="PK163" i="9" s="1"/>
  <c r="PL164" i="9"/>
  <c r="PK164" i="9" s="1"/>
  <c r="PL165" i="9"/>
  <c r="PK165" i="9" s="1"/>
  <c r="PL166" i="9"/>
  <c r="PK166" i="9" s="1"/>
  <c r="PL167" i="9"/>
  <c r="PK167" i="9" s="1"/>
  <c r="PL168" i="9"/>
  <c r="PK168" i="9" s="1"/>
  <c r="PL169" i="9"/>
  <c r="PK169" i="9" s="1"/>
  <c r="PL170" i="9"/>
  <c r="PK170" i="9" s="1"/>
  <c r="PL171" i="9"/>
  <c r="PK171" i="9" s="1"/>
  <c r="PL172" i="9"/>
  <c r="PK172" i="9" s="1"/>
  <c r="PL173" i="9"/>
  <c r="PK173" i="9" s="1"/>
  <c r="PL174" i="9"/>
  <c r="PK174" i="9" s="1"/>
  <c r="PL175" i="9"/>
  <c r="PK175" i="9" s="1"/>
  <c r="PL176" i="9"/>
  <c r="PK176" i="9" s="1"/>
  <c r="PL177" i="9"/>
  <c r="PK177" i="9" s="1"/>
  <c r="PL178" i="9"/>
  <c r="PK178" i="9" s="1"/>
  <c r="PL179" i="9"/>
  <c r="PK179" i="9" s="1"/>
  <c r="PL180" i="9"/>
  <c r="PK180" i="9" s="1"/>
  <c r="PL181" i="9"/>
  <c r="PK181" i="9" s="1"/>
  <c r="PL182" i="9"/>
  <c r="PK182" i="9" s="1"/>
  <c r="PL183" i="9"/>
  <c r="PK183" i="9" s="1"/>
  <c r="PL184" i="9"/>
  <c r="PK184" i="9" s="1"/>
  <c r="PL185" i="9"/>
  <c r="PK185" i="9" s="1"/>
  <c r="PL186" i="9"/>
  <c r="PK186" i="9" s="1"/>
  <c r="PL187" i="9"/>
  <c r="PK187" i="9" s="1"/>
  <c r="PL188" i="9"/>
  <c r="PK188" i="9" s="1"/>
  <c r="PL189" i="9"/>
  <c r="PK189" i="9" s="1"/>
  <c r="PL190" i="9"/>
  <c r="PK190" i="9" s="1"/>
  <c r="PL191" i="9"/>
  <c r="PK191" i="9" s="1"/>
  <c r="PL192" i="9"/>
  <c r="PK192" i="9" s="1"/>
  <c r="PL193" i="9"/>
  <c r="PK193" i="9" s="1"/>
  <c r="PL194" i="9"/>
  <c r="PK194" i="9" s="1"/>
  <c r="PL195" i="9"/>
  <c r="PK195" i="9" s="1"/>
  <c r="PL196" i="9"/>
  <c r="PK196" i="9" s="1"/>
  <c r="PL197" i="9"/>
  <c r="PK197" i="9" s="1"/>
  <c r="PL198" i="9"/>
  <c r="PK198" i="9" s="1"/>
  <c r="PL199" i="9"/>
  <c r="PK199" i="9" s="1"/>
  <c r="PL200" i="9"/>
  <c r="PK200" i="9" s="1"/>
  <c r="PL201" i="9"/>
  <c r="PK201" i="9" s="1"/>
  <c r="PL202" i="9"/>
  <c r="PK202" i="9" s="1"/>
  <c r="PL203" i="9"/>
  <c r="PK203" i="9" s="1"/>
  <c r="PL204" i="9"/>
  <c r="PK204" i="9" s="1"/>
  <c r="PL205" i="9"/>
  <c r="PK205" i="9" s="1"/>
  <c r="PL206" i="9"/>
  <c r="PK206" i="9" s="1"/>
  <c r="PL207" i="9"/>
  <c r="PK207" i="9" s="1"/>
  <c r="PL208" i="9"/>
  <c r="PK208" i="9" s="1"/>
  <c r="PL209" i="9"/>
  <c r="PK209" i="9" s="1"/>
  <c r="PL210" i="9"/>
  <c r="PK210" i="9" s="1"/>
  <c r="PL211" i="9"/>
  <c r="PK211" i="9" s="1"/>
  <c r="PL212" i="9"/>
  <c r="PK212" i="9" s="1"/>
  <c r="PL213" i="9"/>
  <c r="PK213" i="9" s="1"/>
  <c r="PL214" i="9"/>
  <c r="PK214" i="9" s="1"/>
  <c r="PL215" i="9"/>
  <c r="PK215" i="9" s="1"/>
  <c r="PL216" i="9"/>
  <c r="PK216" i="9" s="1"/>
  <c r="PL217" i="9"/>
  <c r="PK217" i="9" s="1"/>
  <c r="PL218" i="9"/>
  <c r="PK218" i="9" s="1"/>
  <c r="PL219" i="9"/>
  <c r="PK219" i="9" s="1"/>
  <c r="PL220" i="9"/>
  <c r="PK220" i="9" s="1"/>
  <c r="PL221" i="9"/>
  <c r="PK221" i="9" s="1"/>
  <c r="PL222" i="9"/>
  <c r="PK222" i="9" s="1"/>
  <c r="PL223" i="9"/>
  <c r="PK223" i="9" s="1"/>
  <c r="PR9" i="9"/>
  <c r="PQ9" i="9" s="1"/>
  <c r="PR10" i="9"/>
  <c r="PQ10" i="9" s="1"/>
  <c r="PR11" i="9"/>
  <c r="PQ11" i="9" s="1"/>
  <c r="PR12" i="9"/>
  <c r="PQ12" i="9" s="1"/>
  <c r="PR13" i="9"/>
  <c r="PQ13" i="9" s="1"/>
  <c r="PR14" i="9"/>
  <c r="PQ14" i="9" s="1"/>
  <c r="PR15" i="9"/>
  <c r="PQ15" i="9" s="1"/>
  <c r="PR16" i="9"/>
  <c r="PQ16" i="9" s="1"/>
  <c r="PR17" i="9"/>
  <c r="PQ17" i="9" s="1"/>
  <c r="PR18" i="9"/>
  <c r="PQ18" i="9" s="1"/>
  <c r="PR19" i="9"/>
  <c r="PQ19" i="9" s="1"/>
  <c r="PR20" i="9"/>
  <c r="PQ20" i="9" s="1"/>
  <c r="PR21" i="9"/>
  <c r="PQ21" i="9" s="1"/>
  <c r="PR22" i="9"/>
  <c r="PQ22" i="9" s="1"/>
  <c r="PR23" i="9"/>
  <c r="PQ23" i="9" s="1"/>
  <c r="PR24" i="9"/>
  <c r="PQ24" i="9" s="1"/>
  <c r="PR25" i="9"/>
  <c r="PQ25" i="9" s="1"/>
  <c r="PR26" i="9"/>
  <c r="PQ26" i="9" s="1"/>
  <c r="PR27" i="9"/>
  <c r="PQ27" i="9" s="1"/>
  <c r="PR28" i="9"/>
  <c r="PQ28" i="9" s="1"/>
  <c r="PR29" i="9"/>
  <c r="PQ29" i="9" s="1"/>
  <c r="PR30" i="9"/>
  <c r="PQ30" i="9" s="1"/>
  <c r="PR31" i="9"/>
  <c r="PQ31" i="9" s="1"/>
  <c r="PR32" i="9"/>
  <c r="PQ32" i="9" s="1"/>
  <c r="PR33" i="9"/>
  <c r="PQ33" i="9" s="1"/>
  <c r="PR34" i="9"/>
  <c r="PQ34" i="9" s="1"/>
  <c r="PR35" i="9"/>
  <c r="PQ35" i="9" s="1"/>
  <c r="PR36" i="9"/>
  <c r="PQ36" i="9" s="1"/>
  <c r="PR37" i="9"/>
  <c r="PQ37" i="9" s="1"/>
  <c r="PR38" i="9"/>
  <c r="PQ38" i="9" s="1"/>
  <c r="PR39" i="9"/>
  <c r="PQ39" i="9" s="1"/>
  <c r="PR40" i="9"/>
  <c r="PQ40" i="9" s="1"/>
  <c r="PR41" i="9"/>
  <c r="PQ41" i="9" s="1"/>
  <c r="PR42" i="9"/>
  <c r="PQ42" i="9" s="1"/>
  <c r="PR43" i="9"/>
  <c r="PQ43" i="9" s="1"/>
  <c r="PR44" i="9"/>
  <c r="PQ44" i="9" s="1"/>
  <c r="PR45" i="9"/>
  <c r="PQ45" i="9" s="1"/>
  <c r="PR46" i="9"/>
  <c r="PQ46" i="9" s="1"/>
  <c r="PR47" i="9"/>
  <c r="PQ47" i="9" s="1"/>
  <c r="PR48" i="9"/>
  <c r="PQ48" i="9" s="1"/>
  <c r="PR49" i="9"/>
  <c r="PQ49" i="9" s="1"/>
  <c r="PR50" i="9"/>
  <c r="PQ50" i="9" s="1"/>
  <c r="PR51" i="9"/>
  <c r="PQ51" i="9" s="1"/>
  <c r="PR52" i="9"/>
  <c r="PQ52" i="9" s="1"/>
  <c r="PR53" i="9"/>
  <c r="PQ53" i="9" s="1"/>
  <c r="PR54" i="9"/>
  <c r="PQ54" i="9" s="1"/>
  <c r="PR55" i="9"/>
  <c r="PQ55" i="9" s="1"/>
  <c r="PR56" i="9"/>
  <c r="PQ56" i="9" s="1"/>
  <c r="PR57" i="9"/>
  <c r="PQ57" i="9" s="1"/>
  <c r="PR58" i="9"/>
  <c r="PQ58" i="9" s="1"/>
  <c r="PR59" i="9"/>
  <c r="PQ59" i="9" s="1"/>
  <c r="PR60" i="9"/>
  <c r="PQ60" i="9" s="1"/>
  <c r="PR61" i="9"/>
  <c r="PQ61" i="9" s="1"/>
  <c r="PR62" i="9"/>
  <c r="PQ62" i="9" s="1"/>
  <c r="PR63" i="9"/>
  <c r="PQ63" i="9" s="1"/>
  <c r="PR64" i="9"/>
  <c r="PQ64" i="9" s="1"/>
  <c r="PR65" i="9"/>
  <c r="PQ65" i="9" s="1"/>
  <c r="PR66" i="9"/>
  <c r="PQ66" i="9" s="1"/>
  <c r="PR67" i="9"/>
  <c r="PQ67" i="9" s="1"/>
  <c r="PR68" i="9"/>
  <c r="PQ68" i="9" s="1"/>
  <c r="PR69" i="9"/>
  <c r="PQ69" i="9" s="1"/>
  <c r="PR70" i="9"/>
  <c r="PQ70" i="9" s="1"/>
  <c r="PR71" i="9"/>
  <c r="PQ71" i="9" s="1"/>
  <c r="PR72" i="9"/>
  <c r="PQ72" i="9" s="1"/>
  <c r="PR73" i="9"/>
  <c r="PQ73" i="9" s="1"/>
  <c r="PR74" i="9"/>
  <c r="PQ74" i="9" s="1"/>
  <c r="PR75" i="9"/>
  <c r="PQ75" i="9" s="1"/>
  <c r="PR76" i="9"/>
  <c r="PQ76" i="9" s="1"/>
  <c r="PR77" i="9"/>
  <c r="PQ77" i="9" s="1"/>
  <c r="PR78" i="9"/>
  <c r="PQ78" i="9" s="1"/>
  <c r="PR79" i="9"/>
  <c r="PQ79" i="9" s="1"/>
  <c r="PR80" i="9"/>
  <c r="PQ80" i="9" s="1"/>
  <c r="PR81" i="9"/>
  <c r="PQ81" i="9" s="1"/>
  <c r="PR82" i="9"/>
  <c r="PQ82" i="9" s="1"/>
  <c r="PR83" i="9"/>
  <c r="PQ83" i="9" s="1"/>
  <c r="PR84" i="9"/>
  <c r="PQ84" i="9" s="1"/>
  <c r="PR85" i="9"/>
  <c r="PQ85" i="9" s="1"/>
  <c r="PR86" i="9"/>
  <c r="PQ86" i="9" s="1"/>
  <c r="PR87" i="9"/>
  <c r="PQ87" i="9" s="1"/>
  <c r="PR88" i="9"/>
  <c r="PQ88" i="9" s="1"/>
  <c r="PR89" i="9"/>
  <c r="PQ89" i="9" s="1"/>
  <c r="PR90" i="9"/>
  <c r="PQ90" i="9" s="1"/>
  <c r="PR91" i="9"/>
  <c r="PQ91" i="9" s="1"/>
  <c r="PR92" i="9"/>
  <c r="PQ92" i="9" s="1"/>
  <c r="PR93" i="9"/>
  <c r="PQ93" i="9" s="1"/>
  <c r="PR94" i="9"/>
  <c r="PQ94" i="9" s="1"/>
  <c r="PR95" i="9"/>
  <c r="PQ95" i="9" s="1"/>
  <c r="PR96" i="9"/>
  <c r="PQ96" i="9" s="1"/>
  <c r="PR97" i="9"/>
  <c r="PQ97" i="9" s="1"/>
  <c r="PR98" i="9"/>
  <c r="PQ98" i="9" s="1"/>
  <c r="PR99" i="9"/>
  <c r="PQ99" i="9" s="1"/>
  <c r="PR100" i="9"/>
  <c r="PQ100" i="9" s="1"/>
  <c r="PR101" i="9"/>
  <c r="PQ101" i="9" s="1"/>
  <c r="PR102" i="9"/>
  <c r="PQ102" i="9" s="1"/>
  <c r="PR103" i="9"/>
  <c r="PQ103" i="9" s="1"/>
  <c r="PR104" i="9"/>
  <c r="PQ104" i="9" s="1"/>
  <c r="PR105" i="9"/>
  <c r="PQ105" i="9" s="1"/>
  <c r="PR106" i="9"/>
  <c r="PQ106" i="9" s="1"/>
  <c r="PR107" i="9"/>
  <c r="PQ107" i="9" s="1"/>
  <c r="PR108" i="9"/>
  <c r="PQ108" i="9" s="1"/>
  <c r="PR109" i="9"/>
  <c r="PQ109" i="9" s="1"/>
  <c r="PR110" i="9"/>
  <c r="PQ110" i="9" s="1"/>
  <c r="PR111" i="9"/>
  <c r="PQ111" i="9" s="1"/>
  <c r="PR112" i="9"/>
  <c r="PQ112" i="9" s="1"/>
  <c r="PR113" i="9"/>
  <c r="PQ113" i="9" s="1"/>
  <c r="PR114" i="9"/>
  <c r="PQ114" i="9" s="1"/>
  <c r="PR115" i="9"/>
  <c r="PQ115" i="9" s="1"/>
  <c r="PR116" i="9"/>
  <c r="PQ116" i="9" s="1"/>
  <c r="PR117" i="9"/>
  <c r="PQ117" i="9" s="1"/>
  <c r="PR118" i="9"/>
  <c r="PQ118" i="9" s="1"/>
  <c r="PR119" i="9"/>
  <c r="PQ119" i="9" s="1"/>
  <c r="PR120" i="9"/>
  <c r="PQ120" i="9" s="1"/>
  <c r="PR121" i="9"/>
  <c r="PQ121" i="9" s="1"/>
  <c r="PR122" i="9"/>
  <c r="PQ122" i="9" s="1"/>
  <c r="PR123" i="9"/>
  <c r="PQ123" i="9" s="1"/>
  <c r="PR124" i="9"/>
  <c r="PQ124" i="9" s="1"/>
  <c r="PR125" i="9"/>
  <c r="PQ125" i="9" s="1"/>
  <c r="PR126" i="9"/>
  <c r="PQ126" i="9" s="1"/>
  <c r="PR127" i="9"/>
  <c r="PQ127" i="9" s="1"/>
  <c r="PR128" i="9"/>
  <c r="PQ128" i="9" s="1"/>
  <c r="PR129" i="9"/>
  <c r="PQ129" i="9" s="1"/>
  <c r="PR130" i="9"/>
  <c r="PQ130" i="9" s="1"/>
  <c r="PR131" i="9"/>
  <c r="PQ131" i="9" s="1"/>
  <c r="PR132" i="9"/>
  <c r="PQ132" i="9" s="1"/>
  <c r="PR133" i="9"/>
  <c r="PQ133" i="9" s="1"/>
  <c r="PR134" i="9"/>
  <c r="PQ134" i="9" s="1"/>
  <c r="PR135" i="9"/>
  <c r="PQ135" i="9" s="1"/>
  <c r="PR136" i="9"/>
  <c r="PQ136" i="9" s="1"/>
  <c r="PR137" i="9"/>
  <c r="PQ137" i="9" s="1"/>
  <c r="PR138" i="9"/>
  <c r="PQ138" i="9" s="1"/>
  <c r="PR139" i="9"/>
  <c r="PQ139" i="9" s="1"/>
  <c r="PR140" i="9"/>
  <c r="PQ140" i="9" s="1"/>
  <c r="PR141" i="9"/>
  <c r="PQ141" i="9" s="1"/>
  <c r="PR142" i="9"/>
  <c r="PQ142" i="9" s="1"/>
  <c r="PR143" i="9"/>
  <c r="PQ143" i="9" s="1"/>
  <c r="PR144" i="9"/>
  <c r="PQ144" i="9" s="1"/>
  <c r="PR145" i="9"/>
  <c r="PQ145" i="9" s="1"/>
  <c r="PR146" i="9"/>
  <c r="PQ146" i="9" s="1"/>
  <c r="PR147" i="9"/>
  <c r="PQ147" i="9" s="1"/>
  <c r="PR148" i="9"/>
  <c r="PQ148" i="9" s="1"/>
  <c r="PR149" i="9"/>
  <c r="PQ149" i="9" s="1"/>
  <c r="PR150" i="9"/>
  <c r="PQ150" i="9" s="1"/>
  <c r="PR151" i="9"/>
  <c r="PQ151" i="9" s="1"/>
  <c r="PR152" i="9"/>
  <c r="PQ152" i="9" s="1"/>
  <c r="PR153" i="9"/>
  <c r="PQ153" i="9" s="1"/>
  <c r="PR154" i="9"/>
  <c r="PQ154" i="9" s="1"/>
  <c r="PR155" i="9"/>
  <c r="PQ155" i="9" s="1"/>
  <c r="PR156" i="9"/>
  <c r="PQ156" i="9" s="1"/>
  <c r="PR157" i="9"/>
  <c r="PQ157" i="9" s="1"/>
  <c r="PR158" i="9"/>
  <c r="PQ158" i="9" s="1"/>
  <c r="PR159" i="9"/>
  <c r="PQ159" i="9" s="1"/>
  <c r="PR160" i="9"/>
  <c r="PQ160" i="9" s="1"/>
  <c r="PR161" i="9"/>
  <c r="PQ161" i="9" s="1"/>
  <c r="PR162" i="9"/>
  <c r="PQ162" i="9" s="1"/>
  <c r="PR163" i="9"/>
  <c r="PQ163" i="9" s="1"/>
  <c r="PR164" i="9"/>
  <c r="PQ164" i="9" s="1"/>
  <c r="PR165" i="9"/>
  <c r="PQ165" i="9" s="1"/>
  <c r="PR166" i="9"/>
  <c r="PQ166" i="9" s="1"/>
  <c r="PR167" i="9"/>
  <c r="PQ167" i="9" s="1"/>
  <c r="PR168" i="9"/>
  <c r="PQ168" i="9" s="1"/>
  <c r="PR169" i="9"/>
  <c r="PQ169" i="9" s="1"/>
  <c r="PR170" i="9"/>
  <c r="PQ170" i="9" s="1"/>
  <c r="PR171" i="9"/>
  <c r="PQ171" i="9" s="1"/>
  <c r="PR172" i="9"/>
  <c r="PQ172" i="9" s="1"/>
  <c r="PR173" i="9"/>
  <c r="PQ173" i="9" s="1"/>
  <c r="PR174" i="9"/>
  <c r="PQ174" i="9" s="1"/>
  <c r="PR175" i="9"/>
  <c r="PQ175" i="9" s="1"/>
  <c r="PR176" i="9"/>
  <c r="PQ176" i="9" s="1"/>
  <c r="PR177" i="9"/>
  <c r="PQ177" i="9" s="1"/>
  <c r="PR178" i="9"/>
  <c r="PQ178" i="9" s="1"/>
  <c r="PR179" i="9"/>
  <c r="PQ179" i="9" s="1"/>
  <c r="PR180" i="9"/>
  <c r="PQ180" i="9" s="1"/>
  <c r="PR181" i="9"/>
  <c r="PQ181" i="9" s="1"/>
  <c r="PR182" i="9"/>
  <c r="PQ182" i="9" s="1"/>
  <c r="PR183" i="9"/>
  <c r="PQ183" i="9" s="1"/>
  <c r="PR184" i="9"/>
  <c r="PQ184" i="9" s="1"/>
  <c r="PR185" i="9"/>
  <c r="PQ185" i="9" s="1"/>
  <c r="PR186" i="9"/>
  <c r="PQ186" i="9" s="1"/>
  <c r="PR187" i="9"/>
  <c r="PQ187" i="9" s="1"/>
  <c r="PR188" i="9"/>
  <c r="PQ188" i="9" s="1"/>
  <c r="PR189" i="9"/>
  <c r="PQ189" i="9" s="1"/>
  <c r="PR190" i="9"/>
  <c r="PQ190" i="9" s="1"/>
  <c r="PR191" i="9"/>
  <c r="PQ191" i="9" s="1"/>
  <c r="PR192" i="9"/>
  <c r="PQ192" i="9" s="1"/>
  <c r="PR193" i="9"/>
  <c r="PQ193" i="9" s="1"/>
  <c r="PR194" i="9"/>
  <c r="PQ194" i="9" s="1"/>
  <c r="PR195" i="9"/>
  <c r="PQ195" i="9" s="1"/>
  <c r="PR196" i="9"/>
  <c r="PQ196" i="9" s="1"/>
  <c r="PR197" i="9"/>
  <c r="PQ197" i="9" s="1"/>
  <c r="PR198" i="9"/>
  <c r="PQ198" i="9" s="1"/>
  <c r="PR199" i="9"/>
  <c r="PQ199" i="9" s="1"/>
  <c r="PR200" i="9"/>
  <c r="PQ200" i="9" s="1"/>
  <c r="PR201" i="9"/>
  <c r="PQ201" i="9" s="1"/>
  <c r="PR202" i="9"/>
  <c r="PQ202" i="9" s="1"/>
  <c r="PR203" i="9"/>
  <c r="PQ203" i="9" s="1"/>
  <c r="PR204" i="9"/>
  <c r="PQ204" i="9" s="1"/>
  <c r="PR205" i="9"/>
  <c r="PQ205" i="9" s="1"/>
  <c r="PR206" i="9"/>
  <c r="PQ206" i="9" s="1"/>
  <c r="PR207" i="9"/>
  <c r="PQ207" i="9" s="1"/>
  <c r="PR208" i="9"/>
  <c r="PQ208" i="9" s="1"/>
  <c r="PR209" i="9"/>
  <c r="PQ209" i="9" s="1"/>
  <c r="PR210" i="9"/>
  <c r="PQ210" i="9" s="1"/>
  <c r="PR211" i="9"/>
  <c r="PQ211" i="9" s="1"/>
  <c r="PR212" i="9"/>
  <c r="PQ212" i="9" s="1"/>
  <c r="PR213" i="9"/>
  <c r="PQ213" i="9" s="1"/>
  <c r="PR214" i="9"/>
  <c r="PQ214" i="9" s="1"/>
  <c r="PR215" i="9"/>
  <c r="PQ215" i="9" s="1"/>
  <c r="PR216" i="9"/>
  <c r="PQ216" i="9" s="1"/>
  <c r="PR217" i="9"/>
  <c r="PQ217" i="9" s="1"/>
  <c r="PR218" i="9"/>
  <c r="PQ218" i="9" s="1"/>
  <c r="PR219" i="9"/>
  <c r="PQ219" i="9" s="1"/>
  <c r="PR220" i="9"/>
  <c r="PQ220" i="9" s="1"/>
  <c r="PR221" i="9"/>
  <c r="PQ221" i="9" s="1"/>
  <c r="PR222" i="9"/>
  <c r="PQ222" i="9" s="1"/>
  <c r="PR223" i="9"/>
  <c r="PQ223" i="9" s="1"/>
  <c r="PX9" i="9"/>
  <c r="PW9" i="9" s="1"/>
  <c r="PX10" i="9"/>
  <c r="PW10" i="9" s="1"/>
  <c r="PX11" i="9"/>
  <c r="PW11" i="9" s="1"/>
  <c r="PX12" i="9"/>
  <c r="PW12" i="9" s="1"/>
  <c r="PX13" i="9"/>
  <c r="PW13" i="9" s="1"/>
  <c r="PX14" i="9"/>
  <c r="PW14" i="9" s="1"/>
  <c r="PX15" i="9"/>
  <c r="PW15" i="9" s="1"/>
  <c r="PX16" i="9"/>
  <c r="PW16" i="9" s="1"/>
  <c r="PX17" i="9"/>
  <c r="PW17" i="9" s="1"/>
  <c r="PX18" i="9"/>
  <c r="PW18" i="9" s="1"/>
  <c r="PX19" i="9"/>
  <c r="PW19" i="9" s="1"/>
  <c r="PX20" i="9"/>
  <c r="PW20" i="9" s="1"/>
  <c r="PX21" i="9"/>
  <c r="PW21" i="9" s="1"/>
  <c r="PX22" i="9"/>
  <c r="PW22" i="9" s="1"/>
  <c r="PX23" i="9"/>
  <c r="PW23" i="9" s="1"/>
  <c r="PX24" i="9"/>
  <c r="PW24" i="9" s="1"/>
  <c r="PX25" i="9"/>
  <c r="PW25" i="9" s="1"/>
  <c r="PX26" i="9"/>
  <c r="PW26" i="9" s="1"/>
  <c r="PX27" i="9"/>
  <c r="PW27" i="9" s="1"/>
  <c r="PX28" i="9"/>
  <c r="PW28" i="9" s="1"/>
  <c r="PX29" i="9"/>
  <c r="PW29" i="9" s="1"/>
  <c r="PX30" i="9"/>
  <c r="PW30" i="9" s="1"/>
  <c r="PX31" i="9"/>
  <c r="PW31" i="9" s="1"/>
  <c r="PX32" i="9"/>
  <c r="PW32" i="9" s="1"/>
  <c r="PX33" i="9"/>
  <c r="PW33" i="9" s="1"/>
  <c r="PX34" i="9"/>
  <c r="PW34" i="9" s="1"/>
  <c r="PX35" i="9"/>
  <c r="PW35" i="9" s="1"/>
  <c r="PX36" i="9"/>
  <c r="PW36" i="9" s="1"/>
  <c r="PX37" i="9"/>
  <c r="PW37" i="9" s="1"/>
  <c r="PX38" i="9"/>
  <c r="PW38" i="9" s="1"/>
  <c r="PX39" i="9"/>
  <c r="PW39" i="9" s="1"/>
  <c r="PX40" i="9"/>
  <c r="PW40" i="9" s="1"/>
  <c r="PX41" i="9"/>
  <c r="PW41" i="9" s="1"/>
  <c r="PX42" i="9"/>
  <c r="PW42" i="9" s="1"/>
  <c r="PX43" i="9"/>
  <c r="PW43" i="9" s="1"/>
  <c r="PX44" i="9"/>
  <c r="PW44" i="9" s="1"/>
  <c r="PX45" i="9"/>
  <c r="PW45" i="9" s="1"/>
  <c r="PX46" i="9"/>
  <c r="PW46" i="9" s="1"/>
  <c r="PX47" i="9"/>
  <c r="PW47" i="9" s="1"/>
  <c r="PX48" i="9"/>
  <c r="PW48" i="9" s="1"/>
  <c r="PX49" i="9"/>
  <c r="PW49" i="9" s="1"/>
  <c r="PX50" i="9"/>
  <c r="PW50" i="9" s="1"/>
  <c r="PX51" i="9"/>
  <c r="PW51" i="9" s="1"/>
  <c r="PX52" i="9"/>
  <c r="PW52" i="9" s="1"/>
  <c r="PX53" i="9"/>
  <c r="PW53" i="9" s="1"/>
  <c r="PX54" i="9"/>
  <c r="PW54" i="9" s="1"/>
  <c r="PX55" i="9"/>
  <c r="PW55" i="9" s="1"/>
  <c r="PX56" i="9"/>
  <c r="PW56" i="9" s="1"/>
  <c r="PX57" i="9"/>
  <c r="PW57" i="9" s="1"/>
  <c r="PX58" i="9"/>
  <c r="PW58" i="9" s="1"/>
  <c r="PX59" i="9"/>
  <c r="PW59" i="9" s="1"/>
  <c r="PX60" i="9"/>
  <c r="PW60" i="9" s="1"/>
  <c r="PX61" i="9"/>
  <c r="PW61" i="9" s="1"/>
  <c r="PX62" i="9"/>
  <c r="PW62" i="9" s="1"/>
  <c r="PX63" i="9"/>
  <c r="PW63" i="9" s="1"/>
  <c r="PX64" i="9"/>
  <c r="PW64" i="9" s="1"/>
  <c r="PX65" i="9"/>
  <c r="PW65" i="9" s="1"/>
  <c r="PX66" i="9"/>
  <c r="PW66" i="9" s="1"/>
  <c r="PX67" i="9"/>
  <c r="PW67" i="9" s="1"/>
  <c r="PX68" i="9"/>
  <c r="PW68" i="9" s="1"/>
  <c r="PX69" i="9"/>
  <c r="PW69" i="9" s="1"/>
  <c r="PX70" i="9"/>
  <c r="PW70" i="9" s="1"/>
  <c r="PX71" i="9"/>
  <c r="PW71" i="9" s="1"/>
  <c r="PX72" i="9"/>
  <c r="PW72" i="9" s="1"/>
  <c r="PX73" i="9"/>
  <c r="PW73" i="9" s="1"/>
  <c r="PX74" i="9"/>
  <c r="PW74" i="9" s="1"/>
  <c r="PX75" i="9"/>
  <c r="PW75" i="9" s="1"/>
  <c r="PX76" i="9"/>
  <c r="PW76" i="9" s="1"/>
  <c r="PX77" i="9"/>
  <c r="PW77" i="9" s="1"/>
  <c r="PX78" i="9"/>
  <c r="PW78" i="9" s="1"/>
  <c r="PX79" i="9"/>
  <c r="PW79" i="9" s="1"/>
  <c r="PX80" i="9"/>
  <c r="PW80" i="9" s="1"/>
  <c r="PX81" i="9"/>
  <c r="PW81" i="9" s="1"/>
  <c r="PX82" i="9"/>
  <c r="PW82" i="9" s="1"/>
  <c r="PX83" i="9"/>
  <c r="PW83" i="9" s="1"/>
  <c r="PX84" i="9"/>
  <c r="PW84" i="9" s="1"/>
  <c r="PX85" i="9"/>
  <c r="PW85" i="9" s="1"/>
  <c r="PX86" i="9"/>
  <c r="PW86" i="9" s="1"/>
  <c r="PX87" i="9"/>
  <c r="PW87" i="9" s="1"/>
  <c r="PX88" i="9"/>
  <c r="PW88" i="9" s="1"/>
  <c r="PX89" i="9"/>
  <c r="PW89" i="9" s="1"/>
  <c r="PX90" i="9"/>
  <c r="PW90" i="9" s="1"/>
  <c r="PX91" i="9"/>
  <c r="PW91" i="9" s="1"/>
  <c r="PX92" i="9"/>
  <c r="PW92" i="9" s="1"/>
  <c r="PX93" i="9"/>
  <c r="PW93" i="9" s="1"/>
  <c r="PX94" i="9"/>
  <c r="PW94" i="9" s="1"/>
  <c r="PX95" i="9"/>
  <c r="PW95" i="9" s="1"/>
  <c r="PX96" i="9"/>
  <c r="PW96" i="9" s="1"/>
  <c r="PX97" i="9"/>
  <c r="PW97" i="9" s="1"/>
  <c r="PX98" i="9"/>
  <c r="PW98" i="9" s="1"/>
  <c r="PX99" i="9"/>
  <c r="PW99" i="9" s="1"/>
  <c r="PX100" i="9"/>
  <c r="PW100" i="9" s="1"/>
  <c r="PX101" i="9"/>
  <c r="PW101" i="9" s="1"/>
  <c r="PX102" i="9"/>
  <c r="PW102" i="9" s="1"/>
  <c r="PX103" i="9"/>
  <c r="PW103" i="9" s="1"/>
  <c r="PX104" i="9"/>
  <c r="PW104" i="9" s="1"/>
  <c r="PX105" i="9"/>
  <c r="PW105" i="9" s="1"/>
  <c r="PX106" i="9"/>
  <c r="PW106" i="9" s="1"/>
  <c r="PX107" i="9"/>
  <c r="PW107" i="9" s="1"/>
  <c r="PX108" i="9"/>
  <c r="PW108" i="9" s="1"/>
  <c r="PX109" i="9"/>
  <c r="PW109" i="9" s="1"/>
  <c r="PX110" i="9"/>
  <c r="PW110" i="9" s="1"/>
  <c r="PX111" i="9"/>
  <c r="PW111" i="9" s="1"/>
  <c r="PX112" i="9"/>
  <c r="PW112" i="9" s="1"/>
  <c r="PX113" i="9"/>
  <c r="PW113" i="9" s="1"/>
  <c r="PX114" i="9"/>
  <c r="PW114" i="9" s="1"/>
  <c r="PX115" i="9"/>
  <c r="PW115" i="9" s="1"/>
  <c r="PX116" i="9"/>
  <c r="PW116" i="9" s="1"/>
  <c r="PX117" i="9"/>
  <c r="PW117" i="9" s="1"/>
  <c r="PX118" i="9"/>
  <c r="PW118" i="9" s="1"/>
  <c r="PX119" i="9"/>
  <c r="PW119" i="9" s="1"/>
  <c r="PX120" i="9"/>
  <c r="PW120" i="9" s="1"/>
  <c r="PX121" i="9"/>
  <c r="PW121" i="9" s="1"/>
  <c r="PX122" i="9"/>
  <c r="PW122" i="9" s="1"/>
  <c r="PX123" i="9"/>
  <c r="PW123" i="9" s="1"/>
  <c r="PX124" i="9"/>
  <c r="PW124" i="9" s="1"/>
  <c r="PX125" i="9"/>
  <c r="PW125" i="9" s="1"/>
  <c r="PX126" i="9"/>
  <c r="PW126" i="9" s="1"/>
  <c r="PX127" i="9"/>
  <c r="PW127" i="9" s="1"/>
  <c r="PX128" i="9"/>
  <c r="PW128" i="9" s="1"/>
  <c r="PX129" i="9"/>
  <c r="PW129" i="9" s="1"/>
  <c r="PX130" i="9"/>
  <c r="PW130" i="9" s="1"/>
  <c r="PX131" i="9"/>
  <c r="PW131" i="9" s="1"/>
  <c r="PX132" i="9"/>
  <c r="PW132" i="9" s="1"/>
  <c r="PX133" i="9"/>
  <c r="PW133" i="9" s="1"/>
  <c r="PX134" i="9"/>
  <c r="PW134" i="9" s="1"/>
  <c r="PX135" i="9"/>
  <c r="PW135" i="9" s="1"/>
  <c r="PX136" i="9"/>
  <c r="PW136" i="9" s="1"/>
  <c r="PX137" i="9"/>
  <c r="PW137" i="9" s="1"/>
  <c r="PX138" i="9"/>
  <c r="PW138" i="9" s="1"/>
  <c r="PX139" i="9"/>
  <c r="PW139" i="9" s="1"/>
  <c r="PX140" i="9"/>
  <c r="PW140" i="9" s="1"/>
  <c r="PX141" i="9"/>
  <c r="PW141" i="9" s="1"/>
  <c r="PX142" i="9"/>
  <c r="PW142" i="9" s="1"/>
  <c r="PX143" i="9"/>
  <c r="PW143" i="9" s="1"/>
  <c r="PX144" i="9"/>
  <c r="PW144" i="9" s="1"/>
  <c r="PX145" i="9"/>
  <c r="PW145" i="9" s="1"/>
  <c r="PX146" i="9"/>
  <c r="PW146" i="9" s="1"/>
  <c r="PX147" i="9"/>
  <c r="PW147" i="9" s="1"/>
  <c r="PX148" i="9"/>
  <c r="PW148" i="9" s="1"/>
  <c r="PX149" i="9"/>
  <c r="PW149" i="9" s="1"/>
  <c r="PX150" i="9"/>
  <c r="PW150" i="9" s="1"/>
  <c r="PX151" i="9"/>
  <c r="PW151" i="9" s="1"/>
  <c r="PX152" i="9"/>
  <c r="PW152" i="9" s="1"/>
  <c r="PX153" i="9"/>
  <c r="PW153" i="9" s="1"/>
  <c r="PX154" i="9"/>
  <c r="PW154" i="9" s="1"/>
  <c r="PX155" i="9"/>
  <c r="PW155" i="9" s="1"/>
  <c r="PX156" i="9"/>
  <c r="PW156" i="9" s="1"/>
  <c r="PX157" i="9"/>
  <c r="PW157" i="9" s="1"/>
  <c r="PX158" i="9"/>
  <c r="PW158" i="9" s="1"/>
  <c r="PX159" i="9"/>
  <c r="PW159" i="9" s="1"/>
  <c r="PX160" i="9"/>
  <c r="PW160" i="9" s="1"/>
  <c r="PX161" i="9"/>
  <c r="PW161" i="9" s="1"/>
  <c r="PX162" i="9"/>
  <c r="PW162" i="9" s="1"/>
  <c r="PX163" i="9"/>
  <c r="PW163" i="9" s="1"/>
  <c r="PX164" i="9"/>
  <c r="PW164" i="9" s="1"/>
  <c r="PX165" i="9"/>
  <c r="PW165" i="9" s="1"/>
  <c r="PX166" i="9"/>
  <c r="PW166" i="9" s="1"/>
  <c r="PX167" i="9"/>
  <c r="PW167" i="9" s="1"/>
  <c r="PX168" i="9"/>
  <c r="PW168" i="9" s="1"/>
  <c r="PX169" i="9"/>
  <c r="PW169" i="9" s="1"/>
  <c r="PX170" i="9"/>
  <c r="PW170" i="9" s="1"/>
  <c r="PX171" i="9"/>
  <c r="PW171" i="9" s="1"/>
  <c r="PX172" i="9"/>
  <c r="PW172" i="9" s="1"/>
  <c r="PX173" i="9"/>
  <c r="PW173" i="9" s="1"/>
  <c r="PX174" i="9"/>
  <c r="PW174" i="9" s="1"/>
  <c r="PX175" i="9"/>
  <c r="PW175" i="9" s="1"/>
  <c r="PX176" i="9"/>
  <c r="PW176" i="9" s="1"/>
  <c r="PX177" i="9"/>
  <c r="PW177" i="9" s="1"/>
  <c r="PX178" i="9"/>
  <c r="PW178" i="9" s="1"/>
  <c r="PX179" i="9"/>
  <c r="PW179" i="9" s="1"/>
  <c r="PX180" i="9"/>
  <c r="PW180" i="9" s="1"/>
  <c r="PX181" i="9"/>
  <c r="PW181" i="9" s="1"/>
  <c r="PX182" i="9"/>
  <c r="PW182" i="9" s="1"/>
  <c r="PX183" i="9"/>
  <c r="PW183" i="9" s="1"/>
  <c r="PX184" i="9"/>
  <c r="PW184" i="9" s="1"/>
  <c r="PX185" i="9"/>
  <c r="PW185" i="9" s="1"/>
  <c r="PX186" i="9"/>
  <c r="PW186" i="9" s="1"/>
  <c r="PX187" i="9"/>
  <c r="PW187" i="9" s="1"/>
  <c r="PX188" i="9"/>
  <c r="PW188" i="9" s="1"/>
  <c r="PX189" i="9"/>
  <c r="PW189" i="9" s="1"/>
  <c r="PX190" i="9"/>
  <c r="PW190" i="9" s="1"/>
  <c r="PX191" i="9"/>
  <c r="PW191" i="9" s="1"/>
  <c r="PX192" i="9"/>
  <c r="PW192" i="9" s="1"/>
  <c r="PX193" i="9"/>
  <c r="PW193" i="9" s="1"/>
  <c r="PX194" i="9"/>
  <c r="PW194" i="9" s="1"/>
  <c r="PX195" i="9"/>
  <c r="PW195" i="9" s="1"/>
  <c r="PX196" i="9"/>
  <c r="PW196" i="9" s="1"/>
  <c r="PX197" i="9"/>
  <c r="PW197" i="9" s="1"/>
  <c r="PX198" i="9"/>
  <c r="PW198" i="9" s="1"/>
  <c r="PX199" i="9"/>
  <c r="PW199" i="9" s="1"/>
  <c r="PX200" i="9"/>
  <c r="PW200" i="9" s="1"/>
  <c r="PX201" i="9"/>
  <c r="PW201" i="9" s="1"/>
  <c r="PX202" i="9"/>
  <c r="PW202" i="9" s="1"/>
  <c r="PX203" i="9"/>
  <c r="PW203" i="9" s="1"/>
  <c r="PX204" i="9"/>
  <c r="PW204" i="9" s="1"/>
  <c r="PX205" i="9"/>
  <c r="PW205" i="9" s="1"/>
  <c r="PX206" i="9"/>
  <c r="PW206" i="9" s="1"/>
  <c r="PX207" i="9"/>
  <c r="PW207" i="9" s="1"/>
  <c r="PX208" i="9"/>
  <c r="PW208" i="9" s="1"/>
  <c r="PX209" i="9"/>
  <c r="PW209" i="9" s="1"/>
  <c r="PX210" i="9"/>
  <c r="PW210" i="9" s="1"/>
  <c r="PX211" i="9"/>
  <c r="PW211" i="9" s="1"/>
  <c r="PX212" i="9"/>
  <c r="PW212" i="9" s="1"/>
  <c r="PX213" i="9"/>
  <c r="PW213" i="9" s="1"/>
  <c r="PX214" i="9"/>
  <c r="PW214" i="9" s="1"/>
  <c r="PX215" i="9"/>
  <c r="PW215" i="9" s="1"/>
  <c r="PX216" i="9"/>
  <c r="PW216" i="9" s="1"/>
  <c r="PX217" i="9"/>
  <c r="PW217" i="9" s="1"/>
  <c r="PX218" i="9"/>
  <c r="PW218" i="9" s="1"/>
  <c r="PX219" i="9"/>
  <c r="PW219" i="9" s="1"/>
  <c r="PX220" i="9"/>
  <c r="PW220" i="9" s="1"/>
  <c r="PX221" i="9"/>
  <c r="PW221" i="9" s="1"/>
  <c r="PX222" i="9"/>
  <c r="PW222" i="9" s="1"/>
  <c r="PX223" i="9"/>
  <c r="PW223" i="9" s="1"/>
  <c r="QD9" i="9"/>
  <c r="QC9" i="9" s="1"/>
  <c r="QD10" i="9"/>
  <c r="QC10" i="9" s="1"/>
  <c r="QD11" i="9"/>
  <c r="QC11" i="9" s="1"/>
  <c r="QD12" i="9"/>
  <c r="QC12" i="9" s="1"/>
  <c r="QD13" i="9"/>
  <c r="QC13" i="9" s="1"/>
  <c r="QD14" i="9"/>
  <c r="QC14" i="9" s="1"/>
  <c r="QD15" i="9"/>
  <c r="QC15" i="9" s="1"/>
  <c r="QD16" i="9"/>
  <c r="QC16" i="9" s="1"/>
  <c r="QD17" i="9"/>
  <c r="QC17" i="9" s="1"/>
  <c r="QD18" i="9"/>
  <c r="QC18" i="9" s="1"/>
  <c r="QD19" i="9"/>
  <c r="QC19" i="9" s="1"/>
  <c r="QD20" i="9"/>
  <c r="QC20" i="9" s="1"/>
  <c r="QD21" i="9"/>
  <c r="QC21" i="9" s="1"/>
  <c r="QD22" i="9"/>
  <c r="QC22" i="9" s="1"/>
  <c r="QD23" i="9"/>
  <c r="QC23" i="9" s="1"/>
  <c r="QD24" i="9"/>
  <c r="QC24" i="9" s="1"/>
  <c r="QD25" i="9"/>
  <c r="QC25" i="9" s="1"/>
  <c r="QD26" i="9"/>
  <c r="QC26" i="9" s="1"/>
  <c r="QD27" i="9"/>
  <c r="QC27" i="9" s="1"/>
  <c r="QD28" i="9"/>
  <c r="QC28" i="9" s="1"/>
  <c r="QD29" i="9"/>
  <c r="QC29" i="9" s="1"/>
  <c r="QD30" i="9"/>
  <c r="QC30" i="9" s="1"/>
  <c r="QD31" i="9"/>
  <c r="QC31" i="9" s="1"/>
  <c r="QD32" i="9"/>
  <c r="QC32" i="9" s="1"/>
  <c r="QD33" i="9"/>
  <c r="QC33" i="9" s="1"/>
  <c r="QD34" i="9"/>
  <c r="QC34" i="9" s="1"/>
  <c r="QD35" i="9"/>
  <c r="QC35" i="9" s="1"/>
  <c r="QD36" i="9"/>
  <c r="QC36" i="9" s="1"/>
  <c r="QD37" i="9"/>
  <c r="QC37" i="9" s="1"/>
  <c r="QD38" i="9"/>
  <c r="QC38" i="9" s="1"/>
  <c r="QD39" i="9"/>
  <c r="QC39" i="9" s="1"/>
  <c r="QD40" i="9"/>
  <c r="QC40" i="9" s="1"/>
  <c r="QD41" i="9"/>
  <c r="QC41" i="9" s="1"/>
  <c r="QD42" i="9"/>
  <c r="QC42" i="9" s="1"/>
  <c r="QD43" i="9"/>
  <c r="QC43" i="9" s="1"/>
  <c r="QD44" i="9"/>
  <c r="QC44" i="9" s="1"/>
  <c r="QD45" i="9"/>
  <c r="QC45" i="9" s="1"/>
  <c r="QD46" i="9"/>
  <c r="QC46" i="9" s="1"/>
  <c r="QD47" i="9"/>
  <c r="QC47" i="9" s="1"/>
  <c r="QD48" i="9"/>
  <c r="QC48" i="9" s="1"/>
  <c r="QD49" i="9"/>
  <c r="QC49" i="9" s="1"/>
  <c r="QD50" i="9"/>
  <c r="QC50" i="9" s="1"/>
  <c r="QD51" i="9"/>
  <c r="QC51" i="9" s="1"/>
  <c r="QD52" i="9"/>
  <c r="QC52" i="9" s="1"/>
  <c r="QD53" i="9"/>
  <c r="QC53" i="9" s="1"/>
  <c r="QD54" i="9"/>
  <c r="QC54" i="9" s="1"/>
  <c r="QD55" i="9"/>
  <c r="QC55" i="9" s="1"/>
  <c r="QD56" i="9"/>
  <c r="QC56" i="9" s="1"/>
  <c r="QD57" i="9"/>
  <c r="QC57" i="9" s="1"/>
  <c r="QD58" i="9"/>
  <c r="QC58" i="9" s="1"/>
  <c r="QD59" i="9"/>
  <c r="QC59" i="9" s="1"/>
  <c r="QD60" i="9"/>
  <c r="QC60" i="9" s="1"/>
  <c r="QD61" i="9"/>
  <c r="QC61" i="9" s="1"/>
  <c r="QD62" i="9"/>
  <c r="QC62" i="9" s="1"/>
  <c r="QD63" i="9"/>
  <c r="QC63" i="9" s="1"/>
  <c r="QD64" i="9"/>
  <c r="QC64" i="9" s="1"/>
  <c r="QD65" i="9"/>
  <c r="QC65" i="9" s="1"/>
  <c r="QD66" i="9"/>
  <c r="QC66" i="9" s="1"/>
  <c r="QD67" i="9"/>
  <c r="QC67" i="9" s="1"/>
  <c r="QD68" i="9"/>
  <c r="QC68" i="9" s="1"/>
  <c r="QD69" i="9"/>
  <c r="QC69" i="9" s="1"/>
  <c r="QD70" i="9"/>
  <c r="QC70" i="9" s="1"/>
  <c r="QD71" i="9"/>
  <c r="QC71" i="9" s="1"/>
  <c r="QD72" i="9"/>
  <c r="QC72" i="9" s="1"/>
  <c r="QD73" i="9"/>
  <c r="QC73" i="9" s="1"/>
  <c r="QD74" i="9"/>
  <c r="QC74" i="9" s="1"/>
  <c r="QD75" i="9"/>
  <c r="QC75" i="9" s="1"/>
  <c r="QD76" i="9"/>
  <c r="QC76" i="9" s="1"/>
  <c r="QD77" i="9"/>
  <c r="QC77" i="9" s="1"/>
  <c r="QD78" i="9"/>
  <c r="QC78" i="9" s="1"/>
  <c r="QD79" i="9"/>
  <c r="QC79" i="9" s="1"/>
  <c r="QD80" i="9"/>
  <c r="QC80" i="9" s="1"/>
  <c r="QD81" i="9"/>
  <c r="QC81" i="9" s="1"/>
  <c r="QD82" i="9"/>
  <c r="QC82" i="9" s="1"/>
  <c r="QD83" i="9"/>
  <c r="QC83" i="9" s="1"/>
  <c r="QD84" i="9"/>
  <c r="QC84" i="9" s="1"/>
  <c r="QD85" i="9"/>
  <c r="QC85" i="9" s="1"/>
  <c r="QD86" i="9"/>
  <c r="QC86" i="9" s="1"/>
  <c r="QD87" i="9"/>
  <c r="QC87" i="9" s="1"/>
  <c r="QD88" i="9"/>
  <c r="QC88" i="9" s="1"/>
  <c r="QD89" i="9"/>
  <c r="QC89" i="9" s="1"/>
  <c r="QD90" i="9"/>
  <c r="QC90" i="9" s="1"/>
  <c r="QD91" i="9"/>
  <c r="QC91" i="9" s="1"/>
  <c r="QD92" i="9"/>
  <c r="QC92" i="9" s="1"/>
  <c r="QD93" i="9"/>
  <c r="QC93" i="9" s="1"/>
  <c r="QD94" i="9"/>
  <c r="QC94" i="9" s="1"/>
  <c r="QD95" i="9"/>
  <c r="QC95" i="9" s="1"/>
  <c r="QD96" i="9"/>
  <c r="QC96" i="9" s="1"/>
  <c r="QD97" i="9"/>
  <c r="QC97" i="9" s="1"/>
  <c r="QD98" i="9"/>
  <c r="QC98" i="9" s="1"/>
  <c r="QD99" i="9"/>
  <c r="QC99" i="9" s="1"/>
  <c r="QD100" i="9"/>
  <c r="QC100" i="9" s="1"/>
  <c r="QD101" i="9"/>
  <c r="QC101" i="9" s="1"/>
  <c r="QD102" i="9"/>
  <c r="QC102" i="9" s="1"/>
  <c r="QD103" i="9"/>
  <c r="QC103" i="9" s="1"/>
  <c r="QD104" i="9"/>
  <c r="QC104" i="9" s="1"/>
  <c r="QD105" i="9"/>
  <c r="QC105" i="9" s="1"/>
  <c r="QD106" i="9"/>
  <c r="QC106" i="9" s="1"/>
  <c r="QD107" i="9"/>
  <c r="QC107" i="9" s="1"/>
  <c r="QD108" i="9"/>
  <c r="QC108" i="9" s="1"/>
  <c r="QD109" i="9"/>
  <c r="QC109" i="9" s="1"/>
  <c r="QD110" i="9"/>
  <c r="QC110" i="9" s="1"/>
  <c r="QD111" i="9"/>
  <c r="QC111" i="9" s="1"/>
  <c r="QD112" i="9"/>
  <c r="QC112" i="9" s="1"/>
  <c r="QD113" i="9"/>
  <c r="QC113" i="9" s="1"/>
  <c r="QD114" i="9"/>
  <c r="QC114" i="9" s="1"/>
  <c r="QD115" i="9"/>
  <c r="QC115" i="9" s="1"/>
  <c r="QD116" i="9"/>
  <c r="QC116" i="9" s="1"/>
  <c r="QD117" i="9"/>
  <c r="QC117" i="9" s="1"/>
  <c r="QD118" i="9"/>
  <c r="QC118" i="9" s="1"/>
  <c r="QD119" i="9"/>
  <c r="QC119" i="9" s="1"/>
  <c r="QD120" i="9"/>
  <c r="QC120" i="9" s="1"/>
  <c r="QD121" i="9"/>
  <c r="QC121" i="9" s="1"/>
  <c r="QD122" i="9"/>
  <c r="QC122" i="9" s="1"/>
  <c r="QD123" i="9"/>
  <c r="QC123" i="9" s="1"/>
  <c r="QD124" i="9"/>
  <c r="QC124" i="9" s="1"/>
  <c r="QD125" i="9"/>
  <c r="QC125" i="9" s="1"/>
  <c r="QD126" i="9"/>
  <c r="QC126" i="9" s="1"/>
  <c r="QD127" i="9"/>
  <c r="QC127" i="9" s="1"/>
  <c r="QD128" i="9"/>
  <c r="QC128" i="9" s="1"/>
  <c r="QD129" i="9"/>
  <c r="QC129" i="9" s="1"/>
  <c r="QD130" i="9"/>
  <c r="QC130" i="9" s="1"/>
  <c r="QD131" i="9"/>
  <c r="QC131" i="9" s="1"/>
  <c r="QD132" i="9"/>
  <c r="QC132" i="9" s="1"/>
  <c r="QD133" i="9"/>
  <c r="QC133" i="9" s="1"/>
  <c r="QD134" i="9"/>
  <c r="QC134" i="9" s="1"/>
  <c r="QD135" i="9"/>
  <c r="QC135" i="9" s="1"/>
  <c r="QD136" i="9"/>
  <c r="QC136" i="9" s="1"/>
  <c r="QD137" i="9"/>
  <c r="QC137" i="9" s="1"/>
  <c r="QD138" i="9"/>
  <c r="QC138" i="9" s="1"/>
  <c r="QD139" i="9"/>
  <c r="QC139" i="9" s="1"/>
  <c r="QD140" i="9"/>
  <c r="QC140" i="9" s="1"/>
  <c r="QD141" i="9"/>
  <c r="QC141" i="9" s="1"/>
  <c r="QD142" i="9"/>
  <c r="QC142" i="9" s="1"/>
  <c r="QD143" i="9"/>
  <c r="QC143" i="9" s="1"/>
  <c r="QD144" i="9"/>
  <c r="QC144" i="9" s="1"/>
  <c r="QD145" i="9"/>
  <c r="QC145" i="9" s="1"/>
  <c r="QD146" i="9"/>
  <c r="QC146" i="9" s="1"/>
  <c r="QD147" i="9"/>
  <c r="QC147" i="9" s="1"/>
  <c r="QD148" i="9"/>
  <c r="QC148" i="9" s="1"/>
  <c r="QD149" i="9"/>
  <c r="QC149" i="9" s="1"/>
  <c r="QD150" i="9"/>
  <c r="QC150" i="9" s="1"/>
  <c r="QD151" i="9"/>
  <c r="QC151" i="9" s="1"/>
  <c r="QD152" i="9"/>
  <c r="QC152" i="9" s="1"/>
  <c r="QD153" i="9"/>
  <c r="QC153" i="9" s="1"/>
  <c r="QD154" i="9"/>
  <c r="QC154" i="9" s="1"/>
  <c r="QD155" i="9"/>
  <c r="QC155" i="9" s="1"/>
  <c r="QD156" i="9"/>
  <c r="QC156" i="9" s="1"/>
  <c r="QD157" i="9"/>
  <c r="QC157" i="9" s="1"/>
  <c r="QD158" i="9"/>
  <c r="QC158" i="9" s="1"/>
  <c r="QD159" i="9"/>
  <c r="QC159" i="9" s="1"/>
  <c r="QD160" i="9"/>
  <c r="QC160" i="9" s="1"/>
  <c r="QD161" i="9"/>
  <c r="QC161" i="9" s="1"/>
  <c r="QD162" i="9"/>
  <c r="QC162" i="9" s="1"/>
  <c r="QD163" i="9"/>
  <c r="QC163" i="9" s="1"/>
  <c r="QD164" i="9"/>
  <c r="QC164" i="9" s="1"/>
  <c r="QD165" i="9"/>
  <c r="QC165" i="9" s="1"/>
  <c r="QD166" i="9"/>
  <c r="QC166" i="9" s="1"/>
  <c r="QD167" i="9"/>
  <c r="QC167" i="9" s="1"/>
  <c r="QD168" i="9"/>
  <c r="QC168" i="9" s="1"/>
  <c r="QD169" i="9"/>
  <c r="QC169" i="9" s="1"/>
  <c r="QD170" i="9"/>
  <c r="QC170" i="9" s="1"/>
  <c r="QD171" i="9"/>
  <c r="QC171" i="9" s="1"/>
  <c r="QD172" i="9"/>
  <c r="QC172" i="9" s="1"/>
  <c r="QD173" i="9"/>
  <c r="QC173" i="9" s="1"/>
  <c r="QD174" i="9"/>
  <c r="QC174" i="9" s="1"/>
  <c r="QD175" i="9"/>
  <c r="QC175" i="9" s="1"/>
  <c r="QD176" i="9"/>
  <c r="QC176" i="9" s="1"/>
  <c r="QD177" i="9"/>
  <c r="QC177" i="9" s="1"/>
  <c r="QD178" i="9"/>
  <c r="QC178" i="9" s="1"/>
  <c r="QD179" i="9"/>
  <c r="QC179" i="9" s="1"/>
  <c r="QD180" i="9"/>
  <c r="QC180" i="9" s="1"/>
  <c r="QD181" i="9"/>
  <c r="QC181" i="9" s="1"/>
  <c r="QD182" i="9"/>
  <c r="QC182" i="9" s="1"/>
  <c r="QD183" i="9"/>
  <c r="QC183" i="9" s="1"/>
  <c r="QD184" i="9"/>
  <c r="QC184" i="9" s="1"/>
  <c r="QD185" i="9"/>
  <c r="QC185" i="9" s="1"/>
  <c r="QD186" i="9"/>
  <c r="QC186" i="9" s="1"/>
  <c r="QD187" i="9"/>
  <c r="QC187" i="9" s="1"/>
  <c r="QD188" i="9"/>
  <c r="QC188" i="9" s="1"/>
  <c r="QD189" i="9"/>
  <c r="QC189" i="9" s="1"/>
  <c r="QD190" i="9"/>
  <c r="QC190" i="9" s="1"/>
  <c r="QD191" i="9"/>
  <c r="QC191" i="9" s="1"/>
  <c r="QD192" i="9"/>
  <c r="QC192" i="9" s="1"/>
  <c r="QD193" i="9"/>
  <c r="QC193" i="9" s="1"/>
  <c r="QD194" i="9"/>
  <c r="QC194" i="9" s="1"/>
  <c r="QD195" i="9"/>
  <c r="QC195" i="9" s="1"/>
  <c r="QD196" i="9"/>
  <c r="QC196" i="9" s="1"/>
  <c r="QD197" i="9"/>
  <c r="QC197" i="9" s="1"/>
  <c r="QD198" i="9"/>
  <c r="QC198" i="9" s="1"/>
  <c r="QD199" i="9"/>
  <c r="QC199" i="9" s="1"/>
  <c r="QD200" i="9"/>
  <c r="QC200" i="9" s="1"/>
  <c r="QD201" i="9"/>
  <c r="QC201" i="9" s="1"/>
  <c r="QD202" i="9"/>
  <c r="QC202" i="9" s="1"/>
  <c r="QD203" i="9"/>
  <c r="QC203" i="9" s="1"/>
  <c r="QD204" i="9"/>
  <c r="QC204" i="9" s="1"/>
  <c r="QD205" i="9"/>
  <c r="QC205" i="9" s="1"/>
  <c r="QD206" i="9"/>
  <c r="QC206" i="9" s="1"/>
  <c r="QD207" i="9"/>
  <c r="QC207" i="9" s="1"/>
  <c r="QD208" i="9"/>
  <c r="QC208" i="9" s="1"/>
  <c r="QD209" i="9"/>
  <c r="QC209" i="9" s="1"/>
  <c r="QD210" i="9"/>
  <c r="QC210" i="9" s="1"/>
  <c r="QD211" i="9"/>
  <c r="QC211" i="9" s="1"/>
  <c r="QD212" i="9"/>
  <c r="QC212" i="9" s="1"/>
  <c r="QD213" i="9"/>
  <c r="QC213" i="9" s="1"/>
  <c r="QD214" i="9"/>
  <c r="QC214" i="9" s="1"/>
  <c r="QD215" i="9"/>
  <c r="QC215" i="9" s="1"/>
  <c r="QD216" i="9"/>
  <c r="QC216" i="9" s="1"/>
  <c r="QD217" i="9"/>
  <c r="QC217" i="9" s="1"/>
  <c r="QD218" i="9"/>
  <c r="QC218" i="9" s="1"/>
  <c r="QD219" i="9"/>
  <c r="QC219" i="9" s="1"/>
  <c r="QD220" i="9"/>
  <c r="QC220" i="9" s="1"/>
  <c r="QD221" i="9"/>
  <c r="QC221" i="9" s="1"/>
  <c r="QD222" i="9"/>
  <c r="QC222" i="9" s="1"/>
  <c r="QD223" i="9"/>
  <c r="QC223" i="9" s="1"/>
  <c r="QJ9" i="9"/>
  <c r="QI9" i="9" s="1"/>
  <c r="QJ10" i="9"/>
  <c r="QI10" i="9" s="1"/>
  <c r="QJ11" i="9"/>
  <c r="QI11" i="9" s="1"/>
  <c r="QJ12" i="9"/>
  <c r="QI12" i="9" s="1"/>
  <c r="QJ13" i="9"/>
  <c r="QI13" i="9" s="1"/>
  <c r="QJ14" i="9"/>
  <c r="QI14" i="9" s="1"/>
  <c r="QJ15" i="9"/>
  <c r="QI15" i="9" s="1"/>
  <c r="QJ16" i="9"/>
  <c r="QI16" i="9" s="1"/>
  <c r="QJ17" i="9"/>
  <c r="QI17" i="9" s="1"/>
  <c r="QJ18" i="9"/>
  <c r="QI18" i="9" s="1"/>
  <c r="QJ19" i="9"/>
  <c r="QI19" i="9" s="1"/>
  <c r="QJ20" i="9"/>
  <c r="QI20" i="9" s="1"/>
  <c r="QJ21" i="9"/>
  <c r="QI21" i="9" s="1"/>
  <c r="QJ22" i="9"/>
  <c r="QI22" i="9" s="1"/>
  <c r="QJ23" i="9"/>
  <c r="QI23" i="9" s="1"/>
  <c r="QJ24" i="9"/>
  <c r="QI24" i="9" s="1"/>
  <c r="QJ25" i="9"/>
  <c r="QI25" i="9" s="1"/>
  <c r="QJ26" i="9"/>
  <c r="QI26" i="9" s="1"/>
  <c r="QJ27" i="9"/>
  <c r="QI27" i="9" s="1"/>
  <c r="QJ28" i="9"/>
  <c r="QI28" i="9" s="1"/>
  <c r="QJ29" i="9"/>
  <c r="QI29" i="9" s="1"/>
  <c r="QJ30" i="9"/>
  <c r="QI30" i="9" s="1"/>
  <c r="QJ31" i="9"/>
  <c r="QI31" i="9" s="1"/>
  <c r="QJ32" i="9"/>
  <c r="QI32" i="9" s="1"/>
  <c r="QJ33" i="9"/>
  <c r="QI33" i="9" s="1"/>
  <c r="QJ34" i="9"/>
  <c r="QI34" i="9" s="1"/>
  <c r="QJ35" i="9"/>
  <c r="QI35" i="9" s="1"/>
  <c r="QJ36" i="9"/>
  <c r="QI36" i="9" s="1"/>
  <c r="QJ37" i="9"/>
  <c r="QI37" i="9" s="1"/>
  <c r="QJ38" i="9"/>
  <c r="QI38" i="9" s="1"/>
  <c r="QJ39" i="9"/>
  <c r="QI39" i="9" s="1"/>
  <c r="QJ40" i="9"/>
  <c r="QI40" i="9" s="1"/>
  <c r="QJ41" i="9"/>
  <c r="QI41" i="9" s="1"/>
  <c r="QJ42" i="9"/>
  <c r="QI42" i="9" s="1"/>
  <c r="QJ43" i="9"/>
  <c r="QI43" i="9" s="1"/>
  <c r="QJ44" i="9"/>
  <c r="QI44" i="9" s="1"/>
  <c r="QJ45" i="9"/>
  <c r="QI45" i="9" s="1"/>
  <c r="QJ46" i="9"/>
  <c r="QI46" i="9" s="1"/>
  <c r="QJ47" i="9"/>
  <c r="QI47" i="9" s="1"/>
  <c r="QJ48" i="9"/>
  <c r="QI48" i="9" s="1"/>
  <c r="QJ49" i="9"/>
  <c r="QI49" i="9" s="1"/>
  <c r="QJ50" i="9"/>
  <c r="QI50" i="9" s="1"/>
  <c r="QJ51" i="9"/>
  <c r="QI51" i="9" s="1"/>
  <c r="QJ52" i="9"/>
  <c r="QI52" i="9" s="1"/>
  <c r="QJ53" i="9"/>
  <c r="QI53" i="9" s="1"/>
  <c r="QJ54" i="9"/>
  <c r="QI54" i="9" s="1"/>
  <c r="QJ55" i="9"/>
  <c r="QI55" i="9" s="1"/>
  <c r="QJ56" i="9"/>
  <c r="QI56" i="9" s="1"/>
  <c r="QJ57" i="9"/>
  <c r="QI57" i="9" s="1"/>
  <c r="QJ58" i="9"/>
  <c r="QI58" i="9" s="1"/>
  <c r="QJ59" i="9"/>
  <c r="QI59" i="9" s="1"/>
  <c r="QJ60" i="9"/>
  <c r="QI60" i="9" s="1"/>
  <c r="QJ61" i="9"/>
  <c r="QI61" i="9" s="1"/>
  <c r="QJ62" i="9"/>
  <c r="QI62" i="9" s="1"/>
  <c r="QJ63" i="9"/>
  <c r="QI63" i="9" s="1"/>
  <c r="QJ64" i="9"/>
  <c r="QI64" i="9" s="1"/>
  <c r="QJ65" i="9"/>
  <c r="QI65" i="9" s="1"/>
  <c r="QJ66" i="9"/>
  <c r="QI66" i="9" s="1"/>
  <c r="QJ67" i="9"/>
  <c r="QI67" i="9" s="1"/>
  <c r="QJ68" i="9"/>
  <c r="QI68" i="9" s="1"/>
  <c r="QJ69" i="9"/>
  <c r="QI69" i="9" s="1"/>
  <c r="QJ70" i="9"/>
  <c r="QI70" i="9" s="1"/>
  <c r="QJ71" i="9"/>
  <c r="QI71" i="9" s="1"/>
  <c r="QJ72" i="9"/>
  <c r="QI72" i="9" s="1"/>
  <c r="QJ73" i="9"/>
  <c r="QI73" i="9" s="1"/>
  <c r="QJ74" i="9"/>
  <c r="QI74" i="9" s="1"/>
  <c r="QJ75" i="9"/>
  <c r="QI75" i="9" s="1"/>
  <c r="QJ76" i="9"/>
  <c r="QI76" i="9" s="1"/>
  <c r="QJ77" i="9"/>
  <c r="QI77" i="9" s="1"/>
  <c r="QJ78" i="9"/>
  <c r="QI78" i="9" s="1"/>
  <c r="QJ79" i="9"/>
  <c r="QI79" i="9" s="1"/>
  <c r="QJ80" i="9"/>
  <c r="QI80" i="9" s="1"/>
  <c r="QJ81" i="9"/>
  <c r="QI81" i="9" s="1"/>
  <c r="QJ82" i="9"/>
  <c r="QI82" i="9" s="1"/>
  <c r="QJ83" i="9"/>
  <c r="QI83" i="9" s="1"/>
  <c r="QJ84" i="9"/>
  <c r="QI84" i="9" s="1"/>
  <c r="QJ85" i="9"/>
  <c r="QI85" i="9" s="1"/>
  <c r="QJ86" i="9"/>
  <c r="QI86" i="9" s="1"/>
  <c r="QJ87" i="9"/>
  <c r="QI87" i="9" s="1"/>
  <c r="QJ88" i="9"/>
  <c r="QI88" i="9" s="1"/>
  <c r="QJ89" i="9"/>
  <c r="QI89" i="9" s="1"/>
  <c r="QJ90" i="9"/>
  <c r="QI90" i="9" s="1"/>
  <c r="QJ91" i="9"/>
  <c r="QI91" i="9" s="1"/>
  <c r="QJ92" i="9"/>
  <c r="QI92" i="9" s="1"/>
  <c r="QJ93" i="9"/>
  <c r="QI93" i="9" s="1"/>
  <c r="QJ94" i="9"/>
  <c r="QI94" i="9" s="1"/>
  <c r="QJ95" i="9"/>
  <c r="QI95" i="9" s="1"/>
  <c r="QJ96" i="9"/>
  <c r="QI96" i="9" s="1"/>
  <c r="QJ97" i="9"/>
  <c r="QI97" i="9" s="1"/>
  <c r="QJ98" i="9"/>
  <c r="QI98" i="9" s="1"/>
  <c r="QJ99" i="9"/>
  <c r="QI99" i="9" s="1"/>
  <c r="QJ100" i="9"/>
  <c r="QI100" i="9" s="1"/>
  <c r="QJ101" i="9"/>
  <c r="QI101" i="9" s="1"/>
  <c r="QJ102" i="9"/>
  <c r="QI102" i="9" s="1"/>
  <c r="QJ103" i="9"/>
  <c r="QI103" i="9" s="1"/>
  <c r="QJ104" i="9"/>
  <c r="QI104" i="9" s="1"/>
  <c r="QJ105" i="9"/>
  <c r="QI105" i="9" s="1"/>
  <c r="QJ106" i="9"/>
  <c r="QI106" i="9" s="1"/>
  <c r="QJ107" i="9"/>
  <c r="QI107" i="9" s="1"/>
  <c r="QJ108" i="9"/>
  <c r="QI108" i="9" s="1"/>
  <c r="QJ109" i="9"/>
  <c r="QI109" i="9" s="1"/>
  <c r="QJ110" i="9"/>
  <c r="QI110" i="9" s="1"/>
  <c r="QJ111" i="9"/>
  <c r="QI111" i="9" s="1"/>
  <c r="QJ112" i="9"/>
  <c r="QI112" i="9" s="1"/>
  <c r="QJ113" i="9"/>
  <c r="QI113" i="9" s="1"/>
  <c r="QJ114" i="9"/>
  <c r="QI114" i="9" s="1"/>
  <c r="QJ115" i="9"/>
  <c r="QI115" i="9" s="1"/>
  <c r="QJ116" i="9"/>
  <c r="QI116" i="9" s="1"/>
  <c r="QJ117" i="9"/>
  <c r="QI117" i="9" s="1"/>
  <c r="QJ118" i="9"/>
  <c r="QI118" i="9" s="1"/>
  <c r="QJ119" i="9"/>
  <c r="QI119" i="9" s="1"/>
  <c r="QJ120" i="9"/>
  <c r="QI120" i="9" s="1"/>
  <c r="QJ121" i="9"/>
  <c r="QI121" i="9" s="1"/>
  <c r="QJ122" i="9"/>
  <c r="QI122" i="9" s="1"/>
  <c r="QJ123" i="9"/>
  <c r="QI123" i="9" s="1"/>
  <c r="QJ124" i="9"/>
  <c r="QI124" i="9" s="1"/>
  <c r="QJ125" i="9"/>
  <c r="QI125" i="9" s="1"/>
  <c r="QJ126" i="9"/>
  <c r="QI126" i="9" s="1"/>
  <c r="QJ127" i="9"/>
  <c r="QI127" i="9" s="1"/>
  <c r="QJ128" i="9"/>
  <c r="QI128" i="9" s="1"/>
  <c r="QJ129" i="9"/>
  <c r="QI129" i="9" s="1"/>
  <c r="QJ130" i="9"/>
  <c r="QI130" i="9" s="1"/>
  <c r="QJ131" i="9"/>
  <c r="QI131" i="9" s="1"/>
  <c r="QJ132" i="9"/>
  <c r="QI132" i="9" s="1"/>
  <c r="QJ133" i="9"/>
  <c r="QI133" i="9" s="1"/>
  <c r="QJ134" i="9"/>
  <c r="QI134" i="9" s="1"/>
  <c r="QJ135" i="9"/>
  <c r="QI135" i="9" s="1"/>
  <c r="QJ136" i="9"/>
  <c r="QI136" i="9" s="1"/>
  <c r="QJ137" i="9"/>
  <c r="QI137" i="9" s="1"/>
  <c r="QJ138" i="9"/>
  <c r="QI138" i="9" s="1"/>
  <c r="QJ139" i="9"/>
  <c r="QI139" i="9" s="1"/>
  <c r="QJ140" i="9"/>
  <c r="QI140" i="9" s="1"/>
  <c r="QJ141" i="9"/>
  <c r="QI141" i="9" s="1"/>
  <c r="QJ142" i="9"/>
  <c r="QI142" i="9" s="1"/>
  <c r="QJ143" i="9"/>
  <c r="QI143" i="9" s="1"/>
  <c r="QJ144" i="9"/>
  <c r="QI144" i="9" s="1"/>
  <c r="QJ145" i="9"/>
  <c r="QI145" i="9" s="1"/>
  <c r="QJ146" i="9"/>
  <c r="QI146" i="9" s="1"/>
  <c r="QJ147" i="9"/>
  <c r="QI147" i="9" s="1"/>
  <c r="QJ148" i="9"/>
  <c r="QI148" i="9" s="1"/>
  <c r="QJ149" i="9"/>
  <c r="QI149" i="9" s="1"/>
  <c r="QJ150" i="9"/>
  <c r="QI150" i="9" s="1"/>
  <c r="QJ151" i="9"/>
  <c r="QI151" i="9" s="1"/>
  <c r="QJ152" i="9"/>
  <c r="QI152" i="9" s="1"/>
  <c r="QJ153" i="9"/>
  <c r="QI153" i="9" s="1"/>
  <c r="QJ154" i="9"/>
  <c r="QI154" i="9" s="1"/>
  <c r="QJ155" i="9"/>
  <c r="QI155" i="9" s="1"/>
  <c r="QJ156" i="9"/>
  <c r="QI156" i="9" s="1"/>
  <c r="QJ157" i="9"/>
  <c r="QI157" i="9" s="1"/>
  <c r="QJ158" i="9"/>
  <c r="QI158" i="9" s="1"/>
  <c r="QJ159" i="9"/>
  <c r="QI159" i="9" s="1"/>
  <c r="QJ160" i="9"/>
  <c r="QI160" i="9" s="1"/>
  <c r="QJ161" i="9"/>
  <c r="QI161" i="9" s="1"/>
  <c r="QJ162" i="9"/>
  <c r="QI162" i="9" s="1"/>
  <c r="QJ163" i="9"/>
  <c r="QI163" i="9" s="1"/>
  <c r="QJ164" i="9"/>
  <c r="QI164" i="9" s="1"/>
  <c r="QJ165" i="9"/>
  <c r="QI165" i="9" s="1"/>
  <c r="QJ166" i="9"/>
  <c r="QI166" i="9" s="1"/>
  <c r="QJ167" i="9"/>
  <c r="QI167" i="9" s="1"/>
  <c r="QJ168" i="9"/>
  <c r="QI168" i="9" s="1"/>
  <c r="QJ169" i="9"/>
  <c r="QI169" i="9" s="1"/>
  <c r="QJ170" i="9"/>
  <c r="QI170" i="9" s="1"/>
  <c r="QJ171" i="9"/>
  <c r="QI171" i="9" s="1"/>
  <c r="QJ172" i="9"/>
  <c r="QI172" i="9" s="1"/>
  <c r="QJ173" i="9"/>
  <c r="QI173" i="9" s="1"/>
  <c r="QJ174" i="9"/>
  <c r="QI174" i="9" s="1"/>
  <c r="QJ175" i="9"/>
  <c r="QI175" i="9" s="1"/>
  <c r="QJ176" i="9"/>
  <c r="QI176" i="9" s="1"/>
  <c r="QJ177" i="9"/>
  <c r="QI177" i="9" s="1"/>
  <c r="QJ178" i="9"/>
  <c r="QI178" i="9" s="1"/>
  <c r="QJ179" i="9"/>
  <c r="QI179" i="9" s="1"/>
  <c r="QJ180" i="9"/>
  <c r="QI180" i="9" s="1"/>
  <c r="QJ181" i="9"/>
  <c r="QI181" i="9" s="1"/>
  <c r="QJ182" i="9"/>
  <c r="QI182" i="9" s="1"/>
  <c r="QJ183" i="9"/>
  <c r="QI183" i="9" s="1"/>
  <c r="QJ184" i="9"/>
  <c r="QI184" i="9" s="1"/>
  <c r="QJ185" i="9"/>
  <c r="QI185" i="9" s="1"/>
  <c r="QJ186" i="9"/>
  <c r="QI186" i="9" s="1"/>
  <c r="QJ187" i="9"/>
  <c r="QI187" i="9" s="1"/>
  <c r="QJ188" i="9"/>
  <c r="QI188" i="9" s="1"/>
  <c r="QJ189" i="9"/>
  <c r="QI189" i="9" s="1"/>
  <c r="QJ190" i="9"/>
  <c r="QI190" i="9" s="1"/>
  <c r="QJ191" i="9"/>
  <c r="QI191" i="9" s="1"/>
  <c r="QJ192" i="9"/>
  <c r="QI192" i="9" s="1"/>
  <c r="QJ193" i="9"/>
  <c r="QI193" i="9" s="1"/>
  <c r="QJ194" i="9"/>
  <c r="QI194" i="9" s="1"/>
  <c r="QJ195" i="9"/>
  <c r="QI195" i="9" s="1"/>
  <c r="QJ196" i="9"/>
  <c r="QI196" i="9" s="1"/>
  <c r="QJ197" i="9"/>
  <c r="QI197" i="9" s="1"/>
  <c r="QJ198" i="9"/>
  <c r="QI198" i="9" s="1"/>
  <c r="QJ199" i="9"/>
  <c r="QI199" i="9" s="1"/>
  <c r="QJ200" i="9"/>
  <c r="QI200" i="9" s="1"/>
  <c r="QJ201" i="9"/>
  <c r="QI201" i="9" s="1"/>
  <c r="QJ202" i="9"/>
  <c r="QI202" i="9" s="1"/>
  <c r="QJ203" i="9"/>
  <c r="QI203" i="9" s="1"/>
  <c r="QJ204" i="9"/>
  <c r="QI204" i="9" s="1"/>
  <c r="QJ205" i="9"/>
  <c r="QI205" i="9" s="1"/>
  <c r="QJ206" i="9"/>
  <c r="QI206" i="9" s="1"/>
  <c r="QJ207" i="9"/>
  <c r="QI207" i="9" s="1"/>
  <c r="QJ208" i="9"/>
  <c r="QI208" i="9" s="1"/>
  <c r="QJ209" i="9"/>
  <c r="QI209" i="9" s="1"/>
  <c r="QJ210" i="9"/>
  <c r="QI210" i="9" s="1"/>
  <c r="QJ211" i="9"/>
  <c r="QI211" i="9" s="1"/>
  <c r="QJ212" i="9"/>
  <c r="QI212" i="9" s="1"/>
  <c r="QJ213" i="9"/>
  <c r="QI213" i="9" s="1"/>
  <c r="QJ214" i="9"/>
  <c r="QI214" i="9" s="1"/>
  <c r="QJ215" i="9"/>
  <c r="QI215" i="9" s="1"/>
  <c r="QJ216" i="9"/>
  <c r="QI216" i="9" s="1"/>
  <c r="QJ217" i="9"/>
  <c r="QI217" i="9" s="1"/>
  <c r="QJ218" i="9"/>
  <c r="QI218" i="9" s="1"/>
  <c r="QJ219" i="9"/>
  <c r="QI219" i="9" s="1"/>
  <c r="QJ220" i="9"/>
  <c r="QI220" i="9" s="1"/>
  <c r="QJ221" i="9"/>
  <c r="QI221" i="9" s="1"/>
  <c r="QJ222" i="9"/>
  <c r="QI222" i="9" s="1"/>
  <c r="QJ223" i="9"/>
  <c r="QI223" i="9" s="1"/>
  <c r="QP9" i="9"/>
  <c r="QO9" i="9" s="1"/>
  <c r="QP10" i="9"/>
  <c r="QO10" i="9" s="1"/>
  <c r="QP11" i="9"/>
  <c r="QO11" i="9" s="1"/>
  <c r="QP12" i="9"/>
  <c r="QO12" i="9" s="1"/>
  <c r="QP13" i="9"/>
  <c r="QO13" i="9" s="1"/>
  <c r="QP14" i="9"/>
  <c r="QO14" i="9" s="1"/>
  <c r="QP15" i="9"/>
  <c r="QO15" i="9" s="1"/>
  <c r="QP16" i="9"/>
  <c r="QO16" i="9" s="1"/>
  <c r="QP17" i="9"/>
  <c r="QO17" i="9" s="1"/>
  <c r="QP18" i="9"/>
  <c r="QO18" i="9" s="1"/>
  <c r="QP19" i="9"/>
  <c r="QO19" i="9" s="1"/>
  <c r="QP20" i="9"/>
  <c r="QO20" i="9" s="1"/>
  <c r="QP21" i="9"/>
  <c r="QO21" i="9" s="1"/>
  <c r="QP22" i="9"/>
  <c r="QO22" i="9" s="1"/>
  <c r="QP23" i="9"/>
  <c r="QO23" i="9" s="1"/>
  <c r="QP24" i="9"/>
  <c r="QO24" i="9" s="1"/>
  <c r="QP25" i="9"/>
  <c r="QO25" i="9" s="1"/>
  <c r="QP26" i="9"/>
  <c r="QO26" i="9" s="1"/>
  <c r="QP27" i="9"/>
  <c r="QO27" i="9" s="1"/>
  <c r="QP28" i="9"/>
  <c r="QO28" i="9" s="1"/>
  <c r="QP29" i="9"/>
  <c r="QO29" i="9" s="1"/>
  <c r="QP30" i="9"/>
  <c r="QO30" i="9" s="1"/>
  <c r="QP31" i="9"/>
  <c r="QO31" i="9" s="1"/>
  <c r="QP32" i="9"/>
  <c r="QO32" i="9" s="1"/>
  <c r="QP33" i="9"/>
  <c r="QO33" i="9" s="1"/>
  <c r="QP34" i="9"/>
  <c r="QO34" i="9" s="1"/>
  <c r="QP35" i="9"/>
  <c r="QO35" i="9" s="1"/>
  <c r="QP36" i="9"/>
  <c r="QO36" i="9" s="1"/>
  <c r="QP37" i="9"/>
  <c r="QO37" i="9" s="1"/>
  <c r="QP38" i="9"/>
  <c r="QO38" i="9" s="1"/>
  <c r="QP39" i="9"/>
  <c r="QO39" i="9" s="1"/>
  <c r="QP40" i="9"/>
  <c r="QO40" i="9" s="1"/>
  <c r="QP41" i="9"/>
  <c r="QO41" i="9" s="1"/>
  <c r="QP42" i="9"/>
  <c r="QO42" i="9" s="1"/>
  <c r="QP43" i="9"/>
  <c r="QO43" i="9" s="1"/>
  <c r="QP44" i="9"/>
  <c r="QO44" i="9" s="1"/>
  <c r="QP45" i="9"/>
  <c r="QO45" i="9" s="1"/>
  <c r="QP46" i="9"/>
  <c r="QO46" i="9" s="1"/>
  <c r="QP47" i="9"/>
  <c r="QO47" i="9" s="1"/>
  <c r="QP48" i="9"/>
  <c r="QO48" i="9" s="1"/>
  <c r="QP49" i="9"/>
  <c r="QO49" i="9" s="1"/>
  <c r="QP50" i="9"/>
  <c r="QO50" i="9" s="1"/>
  <c r="QP51" i="9"/>
  <c r="QO51" i="9" s="1"/>
  <c r="QP52" i="9"/>
  <c r="QO52" i="9" s="1"/>
  <c r="QP53" i="9"/>
  <c r="QO53" i="9" s="1"/>
  <c r="QP54" i="9"/>
  <c r="QO54" i="9" s="1"/>
  <c r="QP55" i="9"/>
  <c r="QO55" i="9" s="1"/>
  <c r="QP56" i="9"/>
  <c r="QO56" i="9" s="1"/>
  <c r="QP57" i="9"/>
  <c r="QO57" i="9" s="1"/>
  <c r="QP58" i="9"/>
  <c r="QO58" i="9" s="1"/>
  <c r="QP59" i="9"/>
  <c r="QO59" i="9" s="1"/>
  <c r="QP60" i="9"/>
  <c r="QO60" i="9" s="1"/>
  <c r="QP61" i="9"/>
  <c r="QO61" i="9" s="1"/>
  <c r="QP62" i="9"/>
  <c r="QO62" i="9" s="1"/>
  <c r="QP63" i="9"/>
  <c r="QO63" i="9" s="1"/>
  <c r="QP64" i="9"/>
  <c r="QO64" i="9" s="1"/>
  <c r="QP65" i="9"/>
  <c r="QO65" i="9" s="1"/>
  <c r="QP66" i="9"/>
  <c r="QO66" i="9" s="1"/>
  <c r="QP67" i="9"/>
  <c r="QO67" i="9" s="1"/>
  <c r="QP68" i="9"/>
  <c r="QO68" i="9" s="1"/>
  <c r="QP69" i="9"/>
  <c r="QO69" i="9" s="1"/>
  <c r="QP70" i="9"/>
  <c r="QO70" i="9" s="1"/>
  <c r="QP71" i="9"/>
  <c r="QO71" i="9" s="1"/>
  <c r="QP72" i="9"/>
  <c r="QO72" i="9" s="1"/>
  <c r="QP73" i="9"/>
  <c r="QO73" i="9" s="1"/>
  <c r="QP74" i="9"/>
  <c r="QO74" i="9" s="1"/>
  <c r="QP75" i="9"/>
  <c r="QO75" i="9" s="1"/>
  <c r="QP76" i="9"/>
  <c r="QO76" i="9" s="1"/>
  <c r="QP77" i="9"/>
  <c r="QO77" i="9" s="1"/>
  <c r="QP78" i="9"/>
  <c r="QO78" i="9" s="1"/>
  <c r="QP79" i="9"/>
  <c r="QO79" i="9" s="1"/>
  <c r="QP80" i="9"/>
  <c r="QO80" i="9" s="1"/>
  <c r="QP81" i="9"/>
  <c r="QO81" i="9" s="1"/>
  <c r="QP82" i="9"/>
  <c r="QO82" i="9" s="1"/>
  <c r="QP83" i="9"/>
  <c r="QO83" i="9" s="1"/>
  <c r="QP84" i="9"/>
  <c r="QO84" i="9" s="1"/>
  <c r="QP85" i="9"/>
  <c r="QO85" i="9" s="1"/>
  <c r="QP86" i="9"/>
  <c r="QO86" i="9" s="1"/>
  <c r="QP87" i="9"/>
  <c r="QO87" i="9" s="1"/>
  <c r="QP88" i="9"/>
  <c r="QO88" i="9" s="1"/>
  <c r="QP89" i="9"/>
  <c r="QO89" i="9" s="1"/>
  <c r="QP90" i="9"/>
  <c r="QO90" i="9" s="1"/>
  <c r="QP91" i="9"/>
  <c r="QO91" i="9" s="1"/>
  <c r="QP92" i="9"/>
  <c r="QO92" i="9" s="1"/>
  <c r="QP93" i="9"/>
  <c r="QO93" i="9" s="1"/>
  <c r="QP94" i="9"/>
  <c r="QO94" i="9" s="1"/>
  <c r="QP95" i="9"/>
  <c r="QO95" i="9" s="1"/>
  <c r="QP96" i="9"/>
  <c r="QO96" i="9" s="1"/>
  <c r="QP97" i="9"/>
  <c r="QO97" i="9" s="1"/>
  <c r="QP98" i="9"/>
  <c r="QO98" i="9" s="1"/>
  <c r="QP99" i="9"/>
  <c r="QO99" i="9" s="1"/>
  <c r="QP100" i="9"/>
  <c r="QO100" i="9" s="1"/>
  <c r="QP101" i="9"/>
  <c r="QO101" i="9" s="1"/>
  <c r="QP102" i="9"/>
  <c r="QO102" i="9" s="1"/>
  <c r="QP103" i="9"/>
  <c r="QO103" i="9" s="1"/>
  <c r="QP104" i="9"/>
  <c r="QO104" i="9" s="1"/>
  <c r="QP105" i="9"/>
  <c r="QO105" i="9" s="1"/>
  <c r="QP106" i="9"/>
  <c r="QO106" i="9" s="1"/>
  <c r="QP107" i="9"/>
  <c r="QO107" i="9" s="1"/>
  <c r="QP108" i="9"/>
  <c r="QO108" i="9" s="1"/>
  <c r="QP109" i="9"/>
  <c r="QO109" i="9" s="1"/>
  <c r="QP110" i="9"/>
  <c r="QO110" i="9" s="1"/>
  <c r="QP111" i="9"/>
  <c r="QO111" i="9" s="1"/>
  <c r="QP112" i="9"/>
  <c r="QO112" i="9" s="1"/>
  <c r="QP113" i="9"/>
  <c r="QO113" i="9" s="1"/>
  <c r="QP114" i="9"/>
  <c r="QO114" i="9" s="1"/>
  <c r="QP115" i="9"/>
  <c r="QO115" i="9" s="1"/>
  <c r="QP116" i="9"/>
  <c r="QO116" i="9" s="1"/>
  <c r="QP117" i="9"/>
  <c r="QO117" i="9" s="1"/>
  <c r="QP118" i="9"/>
  <c r="QO118" i="9" s="1"/>
  <c r="QP119" i="9"/>
  <c r="QO119" i="9" s="1"/>
  <c r="QP120" i="9"/>
  <c r="QO120" i="9" s="1"/>
  <c r="QP121" i="9"/>
  <c r="QO121" i="9" s="1"/>
  <c r="QP122" i="9"/>
  <c r="QO122" i="9" s="1"/>
  <c r="QP123" i="9"/>
  <c r="QO123" i="9" s="1"/>
  <c r="QP124" i="9"/>
  <c r="QO124" i="9" s="1"/>
  <c r="QP125" i="9"/>
  <c r="QO125" i="9" s="1"/>
  <c r="QP126" i="9"/>
  <c r="QO126" i="9" s="1"/>
  <c r="QP127" i="9"/>
  <c r="QO127" i="9" s="1"/>
  <c r="QP128" i="9"/>
  <c r="QO128" i="9" s="1"/>
  <c r="QP129" i="9"/>
  <c r="QO129" i="9" s="1"/>
  <c r="QP130" i="9"/>
  <c r="QO130" i="9" s="1"/>
  <c r="QP131" i="9"/>
  <c r="QO131" i="9" s="1"/>
  <c r="QP132" i="9"/>
  <c r="QO132" i="9" s="1"/>
  <c r="QP133" i="9"/>
  <c r="QO133" i="9" s="1"/>
  <c r="QP134" i="9"/>
  <c r="QO134" i="9" s="1"/>
  <c r="QP135" i="9"/>
  <c r="QO135" i="9" s="1"/>
  <c r="QP136" i="9"/>
  <c r="QO136" i="9" s="1"/>
  <c r="QP137" i="9"/>
  <c r="QO137" i="9" s="1"/>
  <c r="QP138" i="9"/>
  <c r="QO138" i="9" s="1"/>
  <c r="QP139" i="9"/>
  <c r="QO139" i="9" s="1"/>
  <c r="QP140" i="9"/>
  <c r="QO140" i="9" s="1"/>
  <c r="QP141" i="9"/>
  <c r="QO141" i="9" s="1"/>
  <c r="QP142" i="9"/>
  <c r="QO142" i="9" s="1"/>
  <c r="QP143" i="9"/>
  <c r="QO143" i="9" s="1"/>
  <c r="QP144" i="9"/>
  <c r="QO144" i="9" s="1"/>
  <c r="QP145" i="9"/>
  <c r="QO145" i="9" s="1"/>
  <c r="QP146" i="9"/>
  <c r="QO146" i="9" s="1"/>
  <c r="QP147" i="9"/>
  <c r="QO147" i="9" s="1"/>
  <c r="QP148" i="9"/>
  <c r="QO148" i="9" s="1"/>
  <c r="QP149" i="9"/>
  <c r="QO149" i="9" s="1"/>
  <c r="QP150" i="9"/>
  <c r="QO150" i="9" s="1"/>
  <c r="QP151" i="9"/>
  <c r="QO151" i="9" s="1"/>
  <c r="QP152" i="9"/>
  <c r="QO152" i="9" s="1"/>
  <c r="QP153" i="9"/>
  <c r="QO153" i="9" s="1"/>
  <c r="QP154" i="9"/>
  <c r="QO154" i="9" s="1"/>
  <c r="QP155" i="9"/>
  <c r="QO155" i="9" s="1"/>
  <c r="QP156" i="9"/>
  <c r="QO156" i="9" s="1"/>
  <c r="QP157" i="9"/>
  <c r="QO157" i="9" s="1"/>
  <c r="QP158" i="9"/>
  <c r="QO158" i="9" s="1"/>
  <c r="QP159" i="9"/>
  <c r="QO159" i="9" s="1"/>
  <c r="QP160" i="9"/>
  <c r="QO160" i="9" s="1"/>
  <c r="QP161" i="9"/>
  <c r="QO161" i="9" s="1"/>
  <c r="QP162" i="9"/>
  <c r="QO162" i="9" s="1"/>
  <c r="QP163" i="9"/>
  <c r="QO163" i="9" s="1"/>
  <c r="QP164" i="9"/>
  <c r="QO164" i="9" s="1"/>
  <c r="QP165" i="9"/>
  <c r="QO165" i="9" s="1"/>
  <c r="QP166" i="9"/>
  <c r="QO166" i="9" s="1"/>
  <c r="QP167" i="9"/>
  <c r="QO167" i="9" s="1"/>
  <c r="QP168" i="9"/>
  <c r="QO168" i="9" s="1"/>
  <c r="QP169" i="9"/>
  <c r="QO169" i="9" s="1"/>
  <c r="QP170" i="9"/>
  <c r="QO170" i="9" s="1"/>
  <c r="QP171" i="9"/>
  <c r="QO171" i="9" s="1"/>
  <c r="QP172" i="9"/>
  <c r="QO172" i="9" s="1"/>
  <c r="QP173" i="9"/>
  <c r="QO173" i="9" s="1"/>
  <c r="QP174" i="9"/>
  <c r="QO174" i="9" s="1"/>
  <c r="QP175" i="9"/>
  <c r="QO175" i="9" s="1"/>
  <c r="QP176" i="9"/>
  <c r="QO176" i="9" s="1"/>
  <c r="QP177" i="9"/>
  <c r="QO177" i="9" s="1"/>
  <c r="QP178" i="9"/>
  <c r="QO178" i="9" s="1"/>
  <c r="QP179" i="9"/>
  <c r="QO179" i="9" s="1"/>
  <c r="QP180" i="9"/>
  <c r="QO180" i="9" s="1"/>
  <c r="QP181" i="9"/>
  <c r="QO181" i="9" s="1"/>
  <c r="QP182" i="9"/>
  <c r="QO182" i="9" s="1"/>
  <c r="QP183" i="9"/>
  <c r="QO183" i="9" s="1"/>
  <c r="QP184" i="9"/>
  <c r="QO184" i="9" s="1"/>
  <c r="QP185" i="9"/>
  <c r="QO185" i="9" s="1"/>
  <c r="QP186" i="9"/>
  <c r="QO186" i="9" s="1"/>
  <c r="QP187" i="9"/>
  <c r="QO187" i="9" s="1"/>
  <c r="QP188" i="9"/>
  <c r="QO188" i="9" s="1"/>
  <c r="QP189" i="9"/>
  <c r="QO189" i="9" s="1"/>
  <c r="QP190" i="9"/>
  <c r="QO190" i="9" s="1"/>
  <c r="QP191" i="9"/>
  <c r="QO191" i="9" s="1"/>
  <c r="QP192" i="9"/>
  <c r="QO192" i="9" s="1"/>
  <c r="QP193" i="9"/>
  <c r="QO193" i="9" s="1"/>
  <c r="QP194" i="9"/>
  <c r="QO194" i="9" s="1"/>
  <c r="QP195" i="9"/>
  <c r="QO195" i="9" s="1"/>
  <c r="QP196" i="9"/>
  <c r="QO196" i="9" s="1"/>
  <c r="QP197" i="9"/>
  <c r="QO197" i="9" s="1"/>
  <c r="QP198" i="9"/>
  <c r="QO198" i="9" s="1"/>
  <c r="QP199" i="9"/>
  <c r="QO199" i="9" s="1"/>
  <c r="QP200" i="9"/>
  <c r="QO200" i="9" s="1"/>
  <c r="QP201" i="9"/>
  <c r="QO201" i="9" s="1"/>
  <c r="QP202" i="9"/>
  <c r="QO202" i="9" s="1"/>
  <c r="QP203" i="9"/>
  <c r="QO203" i="9" s="1"/>
  <c r="QP204" i="9"/>
  <c r="QO204" i="9" s="1"/>
  <c r="QP205" i="9"/>
  <c r="QO205" i="9" s="1"/>
  <c r="QP206" i="9"/>
  <c r="QO206" i="9" s="1"/>
  <c r="QP207" i="9"/>
  <c r="QO207" i="9" s="1"/>
  <c r="QP208" i="9"/>
  <c r="QO208" i="9" s="1"/>
  <c r="QP209" i="9"/>
  <c r="QO209" i="9" s="1"/>
  <c r="QP210" i="9"/>
  <c r="QO210" i="9" s="1"/>
  <c r="QP211" i="9"/>
  <c r="QO211" i="9" s="1"/>
  <c r="QP212" i="9"/>
  <c r="QO212" i="9" s="1"/>
  <c r="QP213" i="9"/>
  <c r="QO213" i="9" s="1"/>
  <c r="QP214" i="9"/>
  <c r="QO214" i="9" s="1"/>
  <c r="QP215" i="9"/>
  <c r="QO215" i="9" s="1"/>
  <c r="QP216" i="9"/>
  <c r="QO216" i="9" s="1"/>
  <c r="QP217" i="9"/>
  <c r="QO217" i="9" s="1"/>
  <c r="QP218" i="9"/>
  <c r="QO218" i="9" s="1"/>
  <c r="QP219" i="9"/>
  <c r="QO219" i="9" s="1"/>
  <c r="QP220" i="9"/>
  <c r="QO220" i="9" s="1"/>
  <c r="QP221" i="9"/>
  <c r="QO221" i="9" s="1"/>
  <c r="QP222" i="9"/>
  <c r="QO222" i="9" s="1"/>
  <c r="QP223" i="9"/>
  <c r="QO223" i="9" s="1"/>
  <c r="RN9" i="9"/>
  <c r="RM9" i="9" s="1"/>
  <c r="RN10" i="9"/>
  <c r="RM10" i="9" s="1"/>
  <c r="RN11" i="9"/>
  <c r="RM11" i="9" s="1"/>
  <c r="RN12" i="9"/>
  <c r="RM12" i="9" s="1"/>
  <c r="RN13" i="9"/>
  <c r="RM13" i="9" s="1"/>
  <c r="RN14" i="9"/>
  <c r="RM14" i="9" s="1"/>
  <c r="RN15" i="9"/>
  <c r="RM15" i="9" s="1"/>
  <c r="RN16" i="9"/>
  <c r="RM16" i="9" s="1"/>
  <c r="RN17" i="9"/>
  <c r="RM17" i="9" s="1"/>
  <c r="RN18" i="9"/>
  <c r="RM18" i="9" s="1"/>
  <c r="RN19" i="9"/>
  <c r="RM19" i="9" s="1"/>
  <c r="RN20" i="9"/>
  <c r="RM20" i="9" s="1"/>
  <c r="RN21" i="9"/>
  <c r="RM21" i="9" s="1"/>
  <c r="RN22" i="9"/>
  <c r="RM22" i="9" s="1"/>
  <c r="RN23" i="9"/>
  <c r="RM23" i="9" s="1"/>
  <c r="RN24" i="9"/>
  <c r="RM24" i="9" s="1"/>
  <c r="RN25" i="9"/>
  <c r="RM25" i="9" s="1"/>
  <c r="RN26" i="9"/>
  <c r="RM26" i="9" s="1"/>
  <c r="RN27" i="9"/>
  <c r="RM27" i="9" s="1"/>
  <c r="RN28" i="9"/>
  <c r="RM28" i="9" s="1"/>
  <c r="RN29" i="9"/>
  <c r="RM29" i="9" s="1"/>
  <c r="RN30" i="9"/>
  <c r="RM30" i="9" s="1"/>
  <c r="RN31" i="9"/>
  <c r="RM31" i="9" s="1"/>
  <c r="RN32" i="9"/>
  <c r="RM32" i="9" s="1"/>
  <c r="RN33" i="9"/>
  <c r="RM33" i="9" s="1"/>
  <c r="RN34" i="9"/>
  <c r="RM34" i="9" s="1"/>
  <c r="RN35" i="9"/>
  <c r="RM35" i="9" s="1"/>
  <c r="RN36" i="9"/>
  <c r="RM36" i="9" s="1"/>
  <c r="RN37" i="9"/>
  <c r="RM37" i="9" s="1"/>
  <c r="RN38" i="9"/>
  <c r="RM38" i="9" s="1"/>
  <c r="RN39" i="9"/>
  <c r="RM39" i="9" s="1"/>
  <c r="RN40" i="9"/>
  <c r="RM40" i="9" s="1"/>
  <c r="RN41" i="9"/>
  <c r="RM41" i="9" s="1"/>
  <c r="RN42" i="9"/>
  <c r="RM42" i="9" s="1"/>
  <c r="RN43" i="9"/>
  <c r="RM43" i="9" s="1"/>
  <c r="RN44" i="9"/>
  <c r="RM44" i="9" s="1"/>
  <c r="RN45" i="9"/>
  <c r="RM45" i="9" s="1"/>
  <c r="RN46" i="9"/>
  <c r="RM46" i="9" s="1"/>
  <c r="RN47" i="9"/>
  <c r="RM47" i="9" s="1"/>
  <c r="RN48" i="9"/>
  <c r="RM48" i="9" s="1"/>
  <c r="RN49" i="9"/>
  <c r="RM49" i="9" s="1"/>
  <c r="RN50" i="9"/>
  <c r="RM50" i="9" s="1"/>
  <c r="RN51" i="9"/>
  <c r="RM51" i="9" s="1"/>
  <c r="RN52" i="9"/>
  <c r="RM52" i="9" s="1"/>
  <c r="RN53" i="9"/>
  <c r="RM53" i="9" s="1"/>
  <c r="RN54" i="9"/>
  <c r="RM54" i="9" s="1"/>
  <c r="RN55" i="9"/>
  <c r="RM55" i="9" s="1"/>
  <c r="RN56" i="9"/>
  <c r="RM56" i="9" s="1"/>
  <c r="RN57" i="9"/>
  <c r="RM57" i="9" s="1"/>
  <c r="RN58" i="9"/>
  <c r="RM58" i="9" s="1"/>
  <c r="RN59" i="9"/>
  <c r="RM59" i="9" s="1"/>
  <c r="RN60" i="9"/>
  <c r="RM60" i="9" s="1"/>
  <c r="RN61" i="9"/>
  <c r="RM61" i="9" s="1"/>
  <c r="RN62" i="9"/>
  <c r="RM62" i="9" s="1"/>
  <c r="RN63" i="9"/>
  <c r="RM63" i="9" s="1"/>
  <c r="RN64" i="9"/>
  <c r="RM64" i="9" s="1"/>
  <c r="RN65" i="9"/>
  <c r="RM65" i="9" s="1"/>
  <c r="RN66" i="9"/>
  <c r="RM66" i="9" s="1"/>
  <c r="RN67" i="9"/>
  <c r="RM67" i="9" s="1"/>
  <c r="RN68" i="9"/>
  <c r="RM68" i="9" s="1"/>
  <c r="RN69" i="9"/>
  <c r="RM69" i="9" s="1"/>
  <c r="RN70" i="9"/>
  <c r="RM70" i="9" s="1"/>
  <c r="RN71" i="9"/>
  <c r="RM71" i="9" s="1"/>
  <c r="RN72" i="9"/>
  <c r="RM72" i="9" s="1"/>
  <c r="RN73" i="9"/>
  <c r="RM73" i="9" s="1"/>
  <c r="RN74" i="9"/>
  <c r="RM74" i="9" s="1"/>
  <c r="RN75" i="9"/>
  <c r="RM75" i="9" s="1"/>
  <c r="RN76" i="9"/>
  <c r="RM76" i="9" s="1"/>
  <c r="RN77" i="9"/>
  <c r="RM77" i="9" s="1"/>
  <c r="RN78" i="9"/>
  <c r="RM78" i="9" s="1"/>
  <c r="RN79" i="9"/>
  <c r="RM79" i="9" s="1"/>
  <c r="RN80" i="9"/>
  <c r="RM80" i="9" s="1"/>
  <c r="RN81" i="9"/>
  <c r="RM81" i="9" s="1"/>
  <c r="RN82" i="9"/>
  <c r="RM82" i="9" s="1"/>
  <c r="RN83" i="9"/>
  <c r="RM83" i="9" s="1"/>
  <c r="RN84" i="9"/>
  <c r="RM84" i="9" s="1"/>
  <c r="RN85" i="9"/>
  <c r="RM85" i="9" s="1"/>
  <c r="RN86" i="9"/>
  <c r="RM86" i="9" s="1"/>
  <c r="RN87" i="9"/>
  <c r="RM87" i="9" s="1"/>
  <c r="RN88" i="9"/>
  <c r="RM88" i="9" s="1"/>
  <c r="RN89" i="9"/>
  <c r="RM89" i="9" s="1"/>
  <c r="RN90" i="9"/>
  <c r="RM90" i="9" s="1"/>
  <c r="RN91" i="9"/>
  <c r="RM91" i="9" s="1"/>
  <c r="RN92" i="9"/>
  <c r="RM92" i="9" s="1"/>
  <c r="RN93" i="9"/>
  <c r="RM93" i="9" s="1"/>
  <c r="RN94" i="9"/>
  <c r="RM94" i="9" s="1"/>
  <c r="RN95" i="9"/>
  <c r="RM95" i="9" s="1"/>
  <c r="RN96" i="9"/>
  <c r="RM96" i="9" s="1"/>
  <c r="RN97" i="9"/>
  <c r="RM97" i="9" s="1"/>
  <c r="RN98" i="9"/>
  <c r="RM98" i="9" s="1"/>
  <c r="RN99" i="9"/>
  <c r="RM99" i="9" s="1"/>
  <c r="RN100" i="9"/>
  <c r="RM100" i="9" s="1"/>
  <c r="RN101" i="9"/>
  <c r="RM101" i="9" s="1"/>
  <c r="RN102" i="9"/>
  <c r="RM102" i="9" s="1"/>
  <c r="RN103" i="9"/>
  <c r="RM103" i="9" s="1"/>
  <c r="RN104" i="9"/>
  <c r="RM104" i="9" s="1"/>
  <c r="RN105" i="9"/>
  <c r="RM105" i="9" s="1"/>
  <c r="RN106" i="9"/>
  <c r="RM106" i="9" s="1"/>
  <c r="RN107" i="9"/>
  <c r="RM107" i="9" s="1"/>
  <c r="RN108" i="9"/>
  <c r="RM108" i="9" s="1"/>
  <c r="RN109" i="9"/>
  <c r="RM109" i="9" s="1"/>
  <c r="RN110" i="9"/>
  <c r="RM110" i="9" s="1"/>
  <c r="RN111" i="9"/>
  <c r="RM111" i="9" s="1"/>
  <c r="RN112" i="9"/>
  <c r="RM112" i="9" s="1"/>
  <c r="RN113" i="9"/>
  <c r="RM113" i="9" s="1"/>
  <c r="RN114" i="9"/>
  <c r="RM114" i="9" s="1"/>
  <c r="RN115" i="9"/>
  <c r="RM115" i="9" s="1"/>
  <c r="RN116" i="9"/>
  <c r="RM116" i="9" s="1"/>
  <c r="RN117" i="9"/>
  <c r="RM117" i="9" s="1"/>
  <c r="RN118" i="9"/>
  <c r="RM118" i="9" s="1"/>
  <c r="RN119" i="9"/>
  <c r="RM119" i="9" s="1"/>
  <c r="RN120" i="9"/>
  <c r="RM120" i="9" s="1"/>
  <c r="RN121" i="9"/>
  <c r="RM121" i="9" s="1"/>
  <c r="RN122" i="9"/>
  <c r="RM122" i="9" s="1"/>
  <c r="RN123" i="9"/>
  <c r="RM123" i="9" s="1"/>
  <c r="RN124" i="9"/>
  <c r="RM124" i="9" s="1"/>
  <c r="RN125" i="9"/>
  <c r="RM125" i="9" s="1"/>
  <c r="RN126" i="9"/>
  <c r="RM126" i="9" s="1"/>
  <c r="RN127" i="9"/>
  <c r="RM127" i="9" s="1"/>
  <c r="RN128" i="9"/>
  <c r="RM128" i="9" s="1"/>
  <c r="RN129" i="9"/>
  <c r="RM129" i="9" s="1"/>
  <c r="RN130" i="9"/>
  <c r="RM130" i="9" s="1"/>
  <c r="RN131" i="9"/>
  <c r="RM131" i="9" s="1"/>
  <c r="RN132" i="9"/>
  <c r="RM132" i="9" s="1"/>
  <c r="RN133" i="9"/>
  <c r="RM133" i="9" s="1"/>
  <c r="RN134" i="9"/>
  <c r="RM134" i="9" s="1"/>
  <c r="RN135" i="9"/>
  <c r="RM135" i="9" s="1"/>
  <c r="RN136" i="9"/>
  <c r="RM136" i="9" s="1"/>
  <c r="RN137" i="9"/>
  <c r="RM137" i="9" s="1"/>
  <c r="RN138" i="9"/>
  <c r="RM138" i="9" s="1"/>
  <c r="RN139" i="9"/>
  <c r="RM139" i="9" s="1"/>
  <c r="RN140" i="9"/>
  <c r="RM140" i="9" s="1"/>
  <c r="RN141" i="9"/>
  <c r="RM141" i="9" s="1"/>
  <c r="RN142" i="9"/>
  <c r="RM142" i="9" s="1"/>
  <c r="RN143" i="9"/>
  <c r="RM143" i="9" s="1"/>
  <c r="RN144" i="9"/>
  <c r="RM144" i="9" s="1"/>
  <c r="RN145" i="9"/>
  <c r="RM145" i="9" s="1"/>
  <c r="RN146" i="9"/>
  <c r="RM146" i="9" s="1"/>
  <c r="RN147" i="9"/>
  <c r="RM147" i="9" s="1"/>
  <c r="RN148" i="9"/>
  <c r="RM148" i="9" s="1"/>
  <c r="RN149" i="9"/>
  <c r="RM149" i="9" s="1"/>
  <c r="RN150" i="9"/>
  <c r="RM150" i="9" s="1"/>
  <c r="RN151" i="9"/>
  <c r="RM151" i="9" s="1"/>
  <c r="RN152" i="9"/>
  <c r="RM152" i="9" s="1"/>
  <c r="RN153" i="9"/>
  <c r="RM153" i="9" s="1"/>
  <c r="RN154" i="9"/>
  <c r="RM154" i="9" s="1"/>
  <c r="RN155" i="9"/>
  <c r="RM155" i="9" s="1"/>
  <c r="RN156" i="9"/>
  <c r="RM156" i="9" s="1"/>
  <c r="RN157" i="9"/>
  <c r="RM157" i="9" s="1"/>
  <c r="RN158" i="9"/>
  <c r="RM158" i="9" s="1"/>
  <c r="RN159" i="9"/>
  <c r="RM159" i="9" s="1"/>
  <c r="RN160" i="9"/>
  <c r="RM160" i="9" s="1"/>
  <c r="RN161" i="9"/>
  <c r="RM161" i="9" s="1"/>
  <c r="RN162" i="9"/>
  <c r="RM162" i="9" s="1"/>
  <c r="RN163" i="9"/>
  <c r="RM163" i="9" s="1"/>
  <c r="RN164" i="9"/>
  <c r="RM164" i="9" s="1"/>
  <c r="RN165" i="9"/>
  <c r="RM165" i="9" s="1"/>
  <c r="RN166" i="9"/>
  <c r="RM166" i="9" s="1"/>
  <c r="RN167" i="9"/>
  <c r="RM167" i="9" s="1"/>
  <c r="RN168" i="9"/>
  <c r="RM168" i="9" s="1"/>
  <c r="RN169" i="9"/>
  <c r="RM169" i="9" s="1"/>
  <c r="RN170" i="9"/>
  <c r="RM170" i="9" s="1"/>
  <c r="RN171" i="9"/>
  <c r="RM171" i="9" s="1"/>
  <c r="RN172" i="9"/>
  <c r="RM172" i="9" s="1"/>
  <c r="RN173" i="9"/>
  <c r="RM173" i="9" s="1"/>
  <c r="RN174" i="9"/>
  <c r="RM174" i="9" s="1"/>
  <c r="RN175" i="9"/>
  <c r="RM175" i="9" s="1"/>
  <c r="RN176" i="9"/>
  <c r="RM176" i="9" s="1"/>
  <c r="RN177" i="9"/>
  <c r="RM177" i="9" s="1"/>
  <c r="RN178" i="9"/>
  <c r="RM178" i="9" s="1"/>
  <c r="RN179" i="9"/>
  <c r="RM179" i="9" s="1"/>
  <c r="RN180" i="9"/>
  <c r="RM180" i="9" s="1"/>
  <c r="RN181" i="9"/>
  <c r="RM181" i="9" s="1"/>
  <c r="RN182" i="9"/>
  <c r="RM182" i="9" s="1"/>
  <c r="RN183" i="9"/>
  <c r="RM183" i="9" s="1"/>
  <c r="RN184" i="9"/>
  <c r="RM184" i="9" s="1"/>
  <c r="RN185" i="9"/>
  <c r="RM185" i="9" s="1"/>
  <c r="RN186" i="9"/>
  <c r="RM186" i="9" s="1"/>
  <c r="RN187" i="9"/>
  <c r="RM187" i="9" s="1"/>
  <c r="RN188" i="9"/>
  <c r="RM188" i="9" s="1"/>
  <c r="RN189" i="9"/>
  <c r="RM189" i="9" s="1"/>
  <c r="RN190" i="9"/>
  <c r="RM190" i="9" s="1"/>
  <c r="RN191" i="9"/>
  <c r="RM191" i="9" s="1"/>
  <c r="RN192" i="9"/>
  <c r="RM192" i="9" s="1"/>
  <c r="RN193" i="9"/>
  <c r="RM193" i="9" s="1"/>
  <c r="RN194" i="9"/>
  <c r="RM194" i="9" s="1"/>
  <c r="RN195" i="9"/>
  <c r="RM195" i="9" s="1"/>
  <c r="RN196" i="9"/>
  <c r="RM196" i="9" s="1"/>
  <c r="RN197" i="9"/>
  <c r="RM197" i="9" s="1"/>
  <c r="RN198" i="9"/>
  <c r="RM198" i="9" s="1"/>
  <c r="RN199" i="9"/>
  <c r="RM199" i="9" s="1"/>
  <c r="RN200" i="9"/>
  <c r="RM200" i="9" s="1"/>
  <c r="RN201" i="9"/>
  <c r="RM201" i="9" s="1"/>
  <c r="RN202" i="9"/>
  <c r="RM202" i="9" s="1"/>
  <c r="RN203" i="9"/>
  <c r="RM203" i="9" s="1"/>
  <c r="RN204" i="9"/>
  <c r="RM204" i="9" s="1"/>
  <c r="RN205" i="9"/>
  <c r="RM205" i="9" s="1"/>
  <c r="RN206" i="9"/>
  <c r="RM206" i="9" s="1"/>
  <c r="RN207" i="9"/>
  <c r="RM207" i="9" s="1"/>
  <c r="RN208" i="9"/>
  <c r="RM208" i="9" s="1"/>
  <c r="RN209" i="9"/>
  <c r="RM209" i="9" s="1"/>
  <c r="RN210" i="9"/>
  <c r="RM210" i="9" s="1"/>
  <c r="RN211" i="9"/>
  <c r="RM211" i="9" s="1"/>
  <c r="RN212" i="9"/>
  <c r="RM212" i="9" s="1"/>
  <c r="RN213" i="9"/>
  <c r="RM213" i="9" s="1"/>
  <c r="RN214" i="9"/>
  <c r="RM214" i="9" s="1"/>
  <c r="RN215" i="9"/>
  <c r="RM215" i="9" s="1"/>
  <c r="RN216" i="9"/>
  <c r="RM216" i="9" s="1"/>
  <c r="RN217" i="9"/>
  <c r="RM217" i="9" s="1"/>
  <c r="RN218" i="9"/>
  <c r="RM218" i="9" s="1"/>
  <c r="RN219" i="9"/>
  <c r="RM219" i="9" s="1"/>
  <c r="RN220" i="9"/>
  <c r="RM220" i="9" s="1"/>
  <c r="RN221" i="9"/>
  <c r="RM221" i="9" s="1"/>
  <c r="RN222" i="9"/>
  <c r="RM222" i="9" s="1"/>
  <c r="RN223" i="9"/>
  <c r="RM223" i="9" s="1"/>
  <c r="RH9" i="9"/>
  <c r="RG9" i="9" s="1"/>
  <c r="RH10" i="9"/>
  <c r="RG10" i="9" s="1"/>
  <c r="RH11" i="9"/>
  <c r="RG11" i="9" s="1"/>
  <c r="RH12" i="9"/>
  <c r="RG12" i="9" s="1"/>
  <c r="RH13" i="9"/>
  <c r="RG13" i="9" s="1"/>
  <c r="RH14" i="9"/>
  <c r="RG14" i="9" s="1"/>
  <c r="RH15" i="9"/>
  <c r="RG15" i="9" s="1"/>
  <c r="RH16" i="9"/>
  <c r="RG16" i="9" s="1"/>
  <c r="RH17" i="9"/>
  <c r="RG17" i="9" s="1"/>
  <c r="RH18" i="9"/>
  <c r="RG18" i="9" s="1"/>
  <c r="RH19" i="9"/>
  <c r="RG19" i="9" s="1"/>
  <c r="RH20" i="9"/>
  <c r="RG20" i="9" s="1"/>
  <c r="RH21" i="9"/>
  <c r="RG21" i="9" s="1"/>
  <c r="RH22" i="9"/>
  <c r="RG22" i="9" s="1"/>
  <c r="RH23" i="9"/>
  <c r="RG23" i="9" s="1"/>
  <c r="RH24" i="9"/>
  <c r="RG24" i="9" s="1"/>
  <c r="RH25" i="9"/>
  <c r="RG25" i="9" s="1"/>
  <c r="RH26" i="9"/>
  <c r="RG26" i="9" s="1"/>
  <c r="RH27" i="9"/>
  <c r="RG27" i="9" s="1"/>
  <c r="RH28" i="9"/>
  <c r="RG28" i="9" s="1"/>
  <c r="RH29" i="9"/>
  <c r="RG29" i="9" s="1"/>
  <c r="RH30" i="9"/>
  <c r="RG30" i="9" s="1"/>
  <c r="RH31" i="9"/>
  <c r="RG31" i="9" s="1"/>
  <c r="RH32" i="9"/>
  <c r="RG32" i="9" s="1"/>
  <c r="RH33" i="9"/>
  <c r="RG33" i="9" s="1"/>
  <c r="RH34" i="9"/>
  <c r="RG34" i="9" s="1"/>
  <c r="RH35" i="9"/>
  <c r="RG35" i="9" s="1"/>
  <c r="RH36" i="9"/>
  <c r="RG36" i="9" s="1"/>
  <c r="RH37" i="9"/>
  <c r="RG37" i="9" s="1"/>
  <c r="RH38" i="9"/>
  <c r="RG38" i="9" s="1"/>
  <c r="RH39" i="9"/>
  <c r="RG39" i="9" s="1"/>
  <c r="RH40" i="9"/>
  <c r="RG40" i="9" s="1"/>
  <c r="RH41" i="9"/>
  <c r="RG41" i="9" s="1"/>
  <c r="RH42" i="9"/>
  <c r="RG42" i="9" s="1"/>
  <c r="RH43" i="9"/>
  <c r="RG43" i="9" s="1"/>
  <c r="RH44" i="9"/>
  <c r="RG44" i="9" s="1"/>
  <c r="RH45" i="9"/>
  <c r="RG45" i="9" s="1"/>
  <c r="RH46" i="9"/>
  <c r="RG46" i="9" s="1"/>
  <c r="RH47" i="9"/>
  <c r="RG47" i="9" s="1"/>
  <c r="RH48" i="9"/>
  <c r="RG48" i="9" s="1"/>
  <c r="RH49" i="9"/>
  <c r="RG49" i="9" s="1"/>
  <c r="RH50" i="9"/>
  <c r="RG50" i="9" s="1"/>
  <c r="RH51" i="9"/>
  <c r="RG51" i="9" s="1"/>
  <c r="RH52" i="9"/>
  <c r="RG52" i="9" s="1"/>
  <c r="RH53" i="9"/>
  <c r="RG53" i="9" s="1"/>
  <c r="RH54" i="9"/>
  <c r="RG54" i="9" s="1"/>
  <c r="RH55" i="9"/>
  <c r="RG55" i="9" s="1"/>
  <c r="RH56" i="9"/>
  <c r="RG56" i="9" s="1"/>
  <c r="RH57" i="9"/>
  <c r="RG57" i="9" s="1"/>
  <c r="RH58" i="9"/>
  <c r="RG58" i="9" s="1"/>
  <c r="RH59" i="9"/>
  <c r="RG59" i="9" s="1"/>
  <c r="RH60" i="9"/>
  <c r="RG60" i="9" s="1"/>
  <c r="RH61" i="9"/>
  <c r="RG61" i="9" s="1"/>
  <c r="RH62" i="9"/>
  <c r="RG62" i="9" s="1"/>
  <c r="RH63" i="9"/>
  <c r="RG63" i="9" s="1"/>
  <c r="RH64" i="9"/>
  <c r="RG64" i="9" s="1"/>
  <c r="RH65" i="9"/>
  <c r="RG65" i="9" s="1"/>
  <c r="RH66" i="9"/>
  <c r="RG66" i="9" s="1"/>
  <c r="RH67" i="9"/>
  <c r="RG67" i="9" s="1"/>
  <c r="RH68" i="9"/>
  <c r="RG68" i="9" s="1"/>
  <c r="RH69" i="9"/>
  <c r="RG69" i="9" s="1"/>
  <c r="RH70" i="9"/>
  <c r="RG70" i="9" s="1"/>
  <c r="RH71" i="9"/>
  <c r="RG71" i="9" s="1"/>
  <c r="RH72" i="9"/>
  <c r="RG72" i="9" s="1"/>
  <c r="RH73" i="9"/>
  <c r="RG73" i="9" s="1"/>
  <c r="RH74" i="9"/>
  <c r="RG74" i="9" s="1"/>
  <c r="RH75" i="9"/>
  <c r="RG75" i="9" s="1"/>
  <c r="RH76" i="9"/>
  <c r="RG76" i="9" s="1"/>
  <c r="RH77" i="9"/>
  <c r="RG77" i="9" s="1"/>
  <c r="RH78" i="9"/>
  <c r="RG78" i="9" s="1"/>
  <c r="RH79" i="9"/>
  <c r="RG79" i="9" s="1"/>
  <c r="RH80" i="9"/>
  <c r="RG80" i="9" s="1"/>
  <c r="RH81" i="9"/>
  <c r="RG81" i="9" s="1"/>
  <c r="RH82" i="9"/>
  <c r="RG82" i="9" s="1"/>
  <c r="RH83" i="9"/>
  <c r="RG83" i="9" s="1"/>
  <c r="RH84" i="9"/>
  <c r="RG84" i="9" s="1"/>
  <c r="RH85" i="9"/>
  <c r="RG85" i="9" s="1"/>
  <c r="RH86" i="9"/>
  <c r="RG86" i="9" s="1"/>
  <c r="RH87" i="9"/>
  <c r="RG87" i="9" s="1"/>
  <c r="RH88" i="9"/>
  <c r="RG88" i="9" s="1"/>
  <c r="RH89" i="9"/>
  <c r="RG89" i="9" s="1"/>
  <c r="RH90" i="9"/>
  <c r="RG90" i="9" s="1"/>
  <c r="RH91" i="9"/>
  <c r="RG91" i="9" s="1"/>
  <c r="RH92" i="9"/>
  <c r="RG92" i="9" s="1"/>
  <c r="RH93" i="9"/>
  <c r="RG93" i="9" s="1"/>
  <c r="RH94" i="9"/>
  <c r="RG94" i="9" s="1"/>
  <c r="RH95" i="9"/>
  <c r="RG95" i="9" s="1"/>
  <c r="RH96" i="9"/>
  <c r="RG96" i="9" s="1"/>
  <c r="RH97" i="9"/>
  <c r="RG97" i="9" s="1"/>
  <c r="RH98" i="9"/>
  <c r="RG98" i="9" s="1"/>
  <c r="RH99" i="9"/>
  <c r="RG99" i="9" s="1"/>
  <c r="RH100" i="9"/>
  <c r="RG100" i="9" s="1"/>
  <c r="RH101" i="9"/>
  <c r="RG101" i="9" s="1"/>
  <c r="RH102" i="9"/>
  <c r="RG102" i="9" s="1"/>
  <c r="RH103" i="9"/>
  <c r="RG103" i="9" s="1"/>
  <c r="RH104" i="9"/>
  <c r="RG104" i="9" s="1"/>
  <c r="RH105" i="9"/>
  <c r="RG105" i="9" s="1"/>
  <c r="RH106" i="9"/>
  <c r="RG106" i="9" s="1"/>
  <c r="RH107" i="9"/>
  <c r="RG107" i="9" s="1"/>
  <c r="RH108" i="9"/>
  <c r="RG108" i="9" s="1"/>
  <c r="RH109" i="9"/>
  <c r="RG109" i="9" s="1"/>
  <c r="RH110" i="9"/>
  <c r="RG110" i="9" s="1"/>
  <c r="RH111" i="9"/>
  <c r="RG111" i="9" s="1"/>
  <c r="RH112" i="9"/>
  <c r="RG112" i="9" s="1"/>
  <c r="RH113" i="9"/>
  <c r="RG113" i="9" s="1"/>
  <c r="RH114" i="9"/>
  <c r="RG114" i="9" s="1"/>
  <c r="RH115" i="9"/>
  <c r="RG115" i="9" s="1"/>
  <c r="RH116" i="9"/>
  <c r="RG116" i="9" s="1"/>
  <c r="RH117" i="9"/>
  <c r="RG117" i="9" s="1"/>
  <c r="RH118" i="9"/>
  <c r="RG118" i="9" s="1"/>
  <c r="RH119" i="9"/>
  <c r="RG119" i="9" s="1"/>
  <c r="RH120" i="9"/>
  <c r="RG120" i="9" s="1"/>
  <c r="RH121" i="9"/>
  <c r="RG121" i="9" s="1"/>
  <c r="RH122" i="9"/>
  <c r="RG122" i="9" s="1"/>
  <c r="RH123" i="9"/>
  <c r="RG123" i="9" s="1"/>
  <c r="RH124" i="9"/>
  <c r="RG124" i="9" s="1"/>
  <c r="RH125" i="9"/>
  <c r="RG125" i="9" s="1"/>
  <c r="RH126" i="9"/>
  <c r="RG126" i="9" s="1"/>
  <c r="RH127" i="9"/>
  <c r="RG127" i="9" s="1"/>
  <c r="RH128" i="9"/>
  <c r="RG128" i="9" s="1"/>
  <c r="RH129" i="9"/>
  <c r="RG129" i="9" s="1"/>
  <c r="RH130" i="9"/>
  <c r="RG130" i="9" s="1"/>
  <c r="RH131" i="9"/>
  <c r="RG131" i="9" s="1"/>
  <c r="RH132" i="9"/>
  <c r="RG132" i="9" s="1"/>
  <c r="RH133" i="9"/>
  <c r="RG133" i="9" s="1"/>
  <c r="RH134" i="9"/>
  <c r="RG134" i="9" s="1"/>
  <c r="RH135" i="9"/>
  <c r="RG135" i="9" s="1"/>
  <c r="RH136" i="9"/>
  <c r="RG136" i="9" s="1"/>
  <c r="RH137" i="9"/>
  <c r="RG137" i="9" s="1"/>
  <c r="RH138" i="9"/>
  <c r="RG138" i="9" s="1"/>
  <c r="RH139" i="9"/>
  <c r="RG139" i="9" s="1"/>
  <c r="RH140" i="9"/>
  <c r="RG140" i="9" s="1"/>
  <c r="RH141" i="9"/>
  <c r="RG141" i="9" s="1"/>
  <c r="RH142" i="9"/>
  <c r="RG142" i="9" s="1"/>
  <c r="RH143" i="9"/>
  <c r="RG143" i="9" s="1"/>
  <c r="RH144" i="9"/>
  <c r="RG144" i="9" s="1"/>
  <c r="RH145" i="9"/>
  <c r="RG145" i="9" s="1"/>
  <c r="RH146" i="9"/>
  <c r="RG146" i="9" s="1"/>
  <c r="RH147" i="9"/>
  <c r="RG147" i="9" s="1"/>
  <c r="RH148" i="9"/>
  <c r="RG148" i="9" s="1"/>
  <c r="RH149" i="9"/>
  <c r="RG149" i="9" s="1"/>
  <c r="RH150" i="9"/>
  <c r="RG150" i="9" s="1"/>
  <c r="RH151" i="9"/>
  <c r="RG151" i="9" s="1"/>
  <c r="RH152" i="9"/>
  <c r="RG152" i="9" s="1"/>
  <c r="RH153" i="9"/>
  <c r="RG153" i="9" s="1"/>
  <c r="RH154" i="9"/>
  <c r="RG154" i="9" s="1"/>
  <c r="RH155" i="9"/>
  <c r="RG155" i="9" s="1"/>
  <c r="RH156" i="9"/>
  <c r="RG156" i="9" s="1"/>
  <c r="RH157" i="9"/>
  <c r="RG157" i="9" s="1"/>
  <c r="RH158" i="9"/>
  <c r="RG158" i="9" s="1"/>
  <c r="RH159" i="9"/>
  <c r="RG159" i="9" s="1"/>
  <c r="RH160" i="9"/>
  <c r="RG160" i="9" s="1"/>
  <c r="RH161" i="9"/>
  <c r="RG161" i="9" s="1"/>
  <c r="RH162" i="9"/>
  <c r="RG162" i="9" s="1"/>
  <c r="RH163" i="9"/>
  <c r="RG163" i="9" s="1"/>
  <c r="RH164" i="9"/>
  <c r="RG164" i="9" s="1"/>
  <c r="RH165" i="9"/>
  <c r="RG165" i="9" s="1"/>
  <c r="RH166" i="9"/>
  <c r="RG166" i="9" s="1"/>
  <c r="RH167" i="9"/>
  <c r="RG167" i="9" s="1"/>
  <c r="RH168" i="9"/>
  <c r="RG168" i="9" s="1"/>
  <c r="RH169" i="9"/>
  <c r="RG169" i="9" s="1"/>
  <c r="RH170" i="9"/>
  <c r="RG170" i="9" s="1"/>
  <c r="RH171" i="9"/>
  <c r="RG171" i="9" s="1"/>
  <c r="RH172" i="9"/>
  <c r="RG172" i="9" s="1"/>
  <c r="RH173" i="9"/>
  <c r="RG173" i="9" s="1"/>
  <c r="RH174" i="9"/>
  <c r="RG174" i="9" s="1"/>
  <c r="RH175" i="9"/>
  <c r="RG175" i="9" s="1"/>
  <c r="RH176" i="9"/>
  <c r="RG176" i="9" s="1"/>
  <c r="RH177" i="9"/>
  <c r="RG177" i="9" s="1"/>
  <c r="RH178" i="9"/>
  <c r="RG178" i="9" s="1"/>
  <c r="RH179" i="9"/>
  <c r="RG179" i="9" s="1"/>
  <c r="RH180" i="9"/>
  <c r="RG180" i="9" s="1"/>
  <c r="RH181" i="9"/>
  <c r="RG181" i="9" s="1"/>
  <c r="RH182" i="9"/>
  <c r="RG182" i="9" s="1"/>
  <c r="RH183" i="9"/>
  <c r="RG183" i="9" s="1"/>
  <c r="RH184" i="9"/>
  <c r="RG184" i="9" s="1"/>
  <c r="RH185" i="9"/>
  <c r="RG185" i="9" s="1"/>
  <c r="RH186" i="9"/>
  <c r="RG186" i="9" s="1"/>
  <c r="RH187" i="9"/>
  <c r="RG187" i="9" s="1"/>
  <c r="RH188" i="9"/>
  <c r="RG188" i="9" s="1"/>
  <c r="RH189" i="9"/>
  <c r="RG189" i="9" s="1"/>
  <c r="RH190" i="9"/>
  <c r="RG190" i="9" s="1"/>
  <c r="RH191" i="9"/>
  <c r="RG191" i="9" s="1"/>
  <c r="RH192" i="9"/>
  <c r="RG192" i="9" s="1"/>
  <c r="RH193" i="9"/>
  <c r="RG193" i="9" s="1"/>
  <c r="RH194" i="9"/>
  <c r="RG194" i="9" s="1"/>
  <c r="RH195" i="9"/>
  <c r="RG195" i="9" s="1"/>
  <c r="RH196" i="9"/>
  <c r="RG196" i="9" s="1"/>
  <c r="RH197" i="9"/>
  <c r="RG197" i="9" s="1"/>
  <c r="RH198" i="9"/>
  <c r="RG198" i="9" s="1"/>
  <c r="RH199" i="9"/>
  <c r="RG199" i="9" s="1"/>
  <c r="RH200" i="9"/>
  <c r="RG200" i="9" s="1"/>
  <c r="RH201" i="9"/>
  <c r="RG201" i="9" s="1"/>
  <c r="RH202" i="9"/>
  <c r="RG202" i="9" s="1"/>
  <c r="RH203" i="9"/>
  <c r="RG203" i="9" s="1"/>
  <c r="RH204" i="9"/>
  <c r="RG204" i="9" s="1"/>
  <c r="RH205" i="9"/>
  <c r="RG205" i="9" s="1"/>
  <c r="RH206" i="9"/>
  <c r="RG206" i="9" s="1"/>
  <c r="RH207" i="9"/>
  <c r="RG207" i="9" s="1"/>
  <c r="RH208" i="9"/>
  <c r="RG208" i="9" s="1"/>
  <c r="RH209" i="9"/>
  <c r="RG209" i="9" s="1"/>
  <c r="RH210" i="9"/>
  <c r="RG210" i="9" s="1"/>
  <c r="RH211" i="9"/>
  <c r="RG211" i="9" s="1"/>
  <c r="RH212" i="9"/>
  <c r="RG212" i="9" s="1"/>
  <c r="RH213" i="9"/>
  <c r="RG213" i="9" s="1"/>
  <c r="RH214" i="9"/>
  <c r="RG214" i="9" s="1"/>
  <c r="RH215" i="9"/>
  <c r="RG215" i="9" s="1"/>
  <c r="RH216" i="9"/>
  <c r="RG216" i="9" s="1"/>
  <c r="RH217" i="9"/>
  <c r="RG217" i="9" s="1"/>
  <c r="RH218" i="9"/>
  <c r="RG218" i="9" s="1"/>
  <c r="RH219" i="9"/>
  <c r="RG219" i="9" s="1"/>
  <c r="RH220" i="9"/>
  <c r="RG220" i="9" s="1"/>
  <c r="RH221" i="9"/>
  <c r="RG221" i="9" s="1"/>
  <c r="RH222" i="9"/>
  <c r="RG222" i="9" s="1"/>
  <c r="RH223" i="9"/>
  <c r="RG223" i="9" s="1"/>
  <c r="RB9" i="9"/>
  <c r="RA9" i="9" s="1"/>
  <c r="RB10" i="9"/>
  <c r="RA10" i="9" s="1"/>
  <c r="RB11" i="9"/>
  <c r="RA11" i="9" s="1"/>
  <c r="RB12" i="9"/>
  <c r="RB13" i="9"/>
  <c r="RA13" i="9" s="1"/>
  <c r="RB14" i="9"/>
  <c r="RA14" i="9" s="1"/>
  <c r="RB15" i="9"/>
  <c r="RA15" i="9" s="1"/>
  <c r="RB16" i="9"/>
  <c r="RA16" i="9" s="1"/>
  <c r="RB17" i="9"/>
  <c r="RA17" i="9" s="1"/>
  <c r="RB18" i="9"/>
  <c r="RA18" i="9" s="1"/>
  <c r="RB19" i="9"/>
  <c r="RA19" i="9" s="1"/>
  <c r="RB20" i="9"/>
  <c r="RA20" i="9" s="1"/>
  <c r="RB21" i="9"/>
  <c r="RA21" i="9" s="1"/>
  <c r="RB22" i="9"/>
  <c r="RA22" i="9" s="1"/>
  <c r="RB23" i="9"/>
  <c r="RA23" i="9" s="1"/>
  <c r="RB24" i="9"/>
  <c r="RA24" i="9" s="1"/>
  <c r="RB25" i="9"/>
  <c r="RA25" i="9" s="1"/>
  <c r="RB26" i="9"/>
  <c r="RA26" i="9" s="1"/>
  <c r="RB27" i="9"/>
  <c r="RA27" i="9" s="1"/>
  <c r="RB28" i="9"/>
  <c r="RA28" i="9" s="1"/>
  <c r="RB29" i="9"/>
  <c r="RA29" i="9" s="1"/>
  <c r="RB30" i="9"/>
  <c r="RA30" i="9" s="1"/>
  <c r="RB31" i="9"/>
  <c r="RA31" i="9" s="1"/>
  <c r="RB32" i="9"/>
  <c r="RA32" i="9" s="1"/>
  <c r="RB33" i="9"/>
  <c r="RA33" i="9" s="1"/>
  <c r="RB34" i="9"/>
  <c r="RA34" i="9" s="1"/>
  <c r="RB35" i="9"/>
  <c r="RA35" i="9" s="1"/>
  <c r="RB36" i="9"/>
  <c r="RA36" i="9" s="1"/>
  <c r="RB37" i="9"/>
  <c r="RA37" i="9" s="1"/>
  <c r="RB38" i="9"/>
  <c r="RA38" i="9" s="1"/>
  <c r="RB39" i="9"/>
  <c r="RA39" i="9" s="1"/>
  <c r="RB40" i="9"/>
  <c r="RA40" i="9" s="1"/>
  <c r="RB41" i="9"/>
  <c r="RA41" i="9" s="1"/>
  <c r="RB42" i="9"/>
  <c r="RA42" i="9" s="1"/>
  <c r="RB43" i="9"/>
  <c r="RA43" i="9" s="1"/>
  <c r="RB44" i="9"/>
  <c r="RA44" i="9" s="1"/>
  <c r="RB45" i="9"/>
  <c r="RA45" i="9" s="1"/>
  <c r="RB46" i="9"/>
  <c r="RA46" i="9" s="1"/>
  <c r="RB47" i="9"/>
  <c r="RA47" i="9" s="1"/>
  <c r="RB48" i="9"/>
  <c r="RA48" i="9" s="1"/>
  <c r="RB49" i="9"/>
  <c r="RA49" i="9" s="1"/>
  <c r="RB50" i="9"/>
  <c r="RA50" i="9" s="1"/>
  <c r="RB51" i="9"/>
  <c r="RA51" i="9" s="1"/>
  <c r="RB52" i="9"/>
  <c r="RA52" i="9" s="1"/>
  <c r="RB53" i="9"/>
  <c r="RA53" i="9" s="1"/>
  <c r="RB54" i="9"/>
  <c r="RA54" i="9" s="1"/>
  <c r="RB55" i="9"/>
  <c r="RA55" i="9" s="1"/>
  <c r="RB56" i="9"/>
  <c r="RA56" i="9" s="1"/>
  <c r="RB57" i="9"/>
  <c r="RA57" i="9" s="1"/>
  <c r="RB58" i="9"/>
  <c r="RA58" i="9" s="1"/>
  <c r="RB59" i="9"/>
  <c r="RA59" i="9" s="1"/>
  <c r="RB60" i="9"/>
  <c r="RA60" i="9" s="1"/>
  <c r="RB61" i="9"/>
  <c r="RA61" i="9" s="1"/>
  <c r="RB62" i="9"/>
  <c r="RA62" i="9" s="1"/>
  <c r="RB63" i="9"/>
  <c r="RA63" i="9" s="1"/>
  <c r="RB64" i="9"/>
  <c r="RA64" i="9" s="1"/>
  <c r="RB65" i="9"/>
  <c r="RA65" i="9" s="1"/>
  <c r="RB66" i="9"/>
  <c r="RA66" i="9" s="1"/>
  <c r="RB67" i="9"/>
  <c r="RA67" i="9" s="1"/>
  <c r="RB68" i="9"/>
  <c r="RA68" i="9" s="1"/>
  <c r="RB69" i="9"/>
  <c r="RA69" i="9" s="1"/>
  <c r="RB70" i="9"/>
  <c r="RA70" i="9" s="1"/>
  <c r="RB71" i="9"/>
  <c r="RA71" i="9" s="1"/>
  <c r="RB72" i="9"/>
  <c r="RA72" i="9" s="1"/>
  <c r="RB73" i="9"/>
  <c r="RA73" i="9" s="1"/>
  <c r="RB74" i="9"/>
  <c r="RA74" i="9" s="1"/>
  <c r="RB75" i="9"/>
  <c r="RA75" i="9" s="1"/>
  <c r="RB76" i="9"/>
  <c r="RA76" i="9" s="1"/>
  <c r="RB77" i="9"/>
  <c r="RA77" i="9" s="1"/>
  <c r="RB78" i="9"/>
  <c r="RA78" i="9" s="1"/>
  <c r="RB79" i="9"/>
  <c r="RA79" i="9" s="1"/>
  <c r="RB80" i="9"/>
  <c r="RA80" i="9" s="1"/>
  <c r="RB81" i="9"/>
  <c r="RA81" i="9" s="1"/>
  <c r="RB82" i="9"/>
  <c r="RA82" i="9" s="1"/>
  <c r="RB83" i="9"/>
  <c r="RA83" i="9" s="1"/>
  <c r="RB84" i="9"/>
  <c r="RA84" i="9" s="1"/>
  <c r="RB85" i="9"/>
  <c r="RA85" i="9" s="1"/>
  <c r="RB86" i="9"/>
  <c r="RA86" i="9" s="1"/>
  <c r="RB87" i="9"/>
  <c r="RA87" i="9" s="1"/>
  <c r="RB88" i="9"/>
  <c r="RA88" i="9" s="1"/>
  <c r="RB89" i="9"/>
  <c r="RA89" i="9" s="1"/>
  <c r="RB90" i="9"/>
  <c r="RA90" i="9" s="1"/>
  <c r="RB91" i="9"/>
  <c r="RA91" i="9" s="1"/>
  <c r="RB92" i="9"/>
  <c r="RA92" i="9" s="1"/>
  <c r="RB93" i="9"/>
  <c r="RA93" i="9" s="1"/>
  <c r="RB94" i="9"/>
  <c r="RA94" i="9" s="1"/>
  <c r="RB95" i="9"/>
  <c r="RA95" i="9" s="1"/>
  <c r="RB96" i="9"/>
  <c r="RA96" i="9" s="1"/>
  <c r="RB97" i="9"/>
  <c r="RA97" i="9" s="1"/>
  <c r="RB98" i="9"/>
  <c r="RA98" i="9" s="1"/>
  <c r="RB99" i="9"/>
  <c r="RA99" i="9" s="1"/>
  <c r="RB100" i="9"/>
  <c r="RA100" i="9" s="1"/>
  <c r="RB101" i="9"/>
  <c r="RA101" i="9" s="1"/>
  <c r="RB102" i="9"/>
  <c r="RA102" i="9" s="1"/>
  <c r="RB103" i="9"/>
  <c r="RA103" i="9" s="1"/>
  <c r="RB104" i="9"/>
  <c r="RA104" i="9" s="1"/>
  <c r="RB105" i="9"/>
  <c r="RA105" i="9" s="1"/>
  <c r="RB106" i="9"/>
  <c r="RA106" i="9" s="1"/>
  <c r="RB107" i="9"/>
  <c r="RA107" i="9" s="1"/>
  <c r="RB108" i="9"/>
  <c r="RA108" i="9" s="1"/>
  <c r="RB109" i="9"/>
  <c r="RA109" i="9" s="1"/>
  <c r="RB110" i="9"/>
  <c r="RA110" i="9" s="1"/>
  <c r="RB111" i="9"/>
  <c r="RA111" i="9" s="1"/>
  <c r="RB112" i="9"/>
  <c r="RA112" i="9" s="1"/>
  <c r="RB113" i="9"/>
  <c r="RA113" i="9" s="1"/>
  <c r="RB114" i="9"/>
  <c r="RA114" i="9" s="1"/>
  <c r="RB115" i="9"/>
  <c r="RA115" i="9" s="1"/>
  <c r="RB116" i="9"/>
  <c r="RA116" i="9" s="1"/>
  <c r="RB117" i="9"/>
  <c r="RA117" i="9" s="1"/>
  <c r="RB118" i="9"/>
  <c r="RA118" i="9" s="1"/>
  <c r="RB119" i="9"/>
  <c r="RA119" i="9" s="1"/>
  <c r="RB120" i="9"/>
  <c r="RA120" i="9" s="1"/>
  <c r="RB121" i="9"/>
  <c r="RA121" i="9" s="1"/>
  <c r="RB122" i="9"/>
  <c r="RA122" i="9" s="1"/>
  <c r="RB123" i="9"/>
  <c r="RA123" i="9" s="1"/>
  <c r="RB124" i="9"/>
  <c r="RA124" i="9" s="1"/>
  <c r="RB125" i="9"/>
  <c r="RA125" i="9" s="1"/>
  <c r="RB126" i="9"/>
  <c r="RA126" i="9" s="1"/>
  <c r="RB127" i="9"/>
  <c r="RA127" i="9" s="1"/>
  <c r="RB128" i="9"/>
  <c r="RA128" i="9" s="1"/>
  <c r="RB129" i="9"/>
  <c r="RA129" i="9" s="1"/>
  <c r="RB130" i="9"/>
  <c r="RA130" i="9" s="1"/>
  <c r="RB131" i="9"/>
  <c r="RA131" i="9" s="1"/>
  <c r="RB132" i="9"/>
  <c r="RA132" i="9" s="1"/>
  <c r="RB133" i="9"/>
  <c r="RA133" i="9" s="1"/>
  <c r="RB134" i="9"/>
  <c r="RA134" i="9" s="1"/>
  <c r="RB135" i="9"/>
  <c r="RA135" i="9" s="1"/>
  <c r="RB136" i="9"/>
  <c r="RA136" i="9" s="1"/>
  <c r="RB137" i="9"/>
  <c r="RA137" i="9" s="1"/>
  <c r="RB138" i="9"/>
  <c r="RA138" i="9" s="1"/>
  <c r="RB139" i="9"/>
  <c r="RA139" i="9" s="1"/>
  <c r="RB140" i="9"/>
  <c r="RA140" i="9" s="1"/>
  <c r="RB141" i="9"/>
  <c r="RA141" i="9" s="1"/>
  <c r="RB142" i="9"/>
  <c r="RA142" i="9" s="1"/>
  <c r="RB143" i="9"/>
  <c r="RA143" i="9" s="1"/>
  <c r="RB144" i="9"/>
  <c r="RA144" i="9" s="1"/>
  <c r="RB145" i="9"/>
  <c r="RA145" i="9" s="1"/>
  <c r="RB146" i="9"/>
  <c r="RA146" i="9" s="1"/>
  <c r="RB147" i="9"/>
  <c r="RA147" i="9" s="1"/>
  <c r="RB148" i="9"/>
  <c r="RA148" i="9" s="1"/>
  <c r="RB149" i="9"/>
  <c r="RA149" i="9" s="1"/>
  <c r="RB150" i="9"/>
  <c r="RA150" i="9" s="1"/>
  <c r="RB151" i="9"/>
  <c r="RA151" i="9" s="1"/>
  <c r="RB152" i="9"/>
  <c r="RA152" i="9" s="1"/>
  <c r="RB153" i="9"/>
  <c r="RA153" i="9" s="1"/>
  <c r="RB154" i="9"/>
  <c r="RA154" i="9" s="1"/>
  <c r="RB155" i="9"/>
  <c r="RA155" i="9" s="1"/>
  <c r="RB156" i="9"/>
  <c r="RA156" i="9" s="1"/>
  <c r="RB157" i="9"/>
  <c r="RA157" i="9" s="1"/>
  <c r="RB158" i="9"/>
  <c r="RA158" i="9" s="1"/>
  <c r="RB159" i="9"/>
  <c r="RA159" i="9" s="1"/>
  <c r="RB160" i="9"/>
  <c r="RA160" i="9" s="1"/>
  <c r="RB161" i="9"/>
  <c r="RA161" i="9" s="1"/>
  <c r="RB162" i="9"/>
  <c r="RA162" i="9" s="1"/>
  <c r="RB163" i="9"/>
  <c r="RA163" i="9" s="1"/>
  <c r="RB164" i="9"/>
  <c r="RA164" i="9" s="1"/>
  <c r="RB165" i="9"/>
  <c r="RA165" i="9" s="1"/>
  <c r="RB166" i="9"/>
  <c r="RA166" i="9" s="1"/>
  <c r="RB167" i="9"/>
  <c r="RA167" i="9" s="1"/>
  <c r="RB168" i="9"/>
  <c r="RA168" i="9" s="1"/>
  <c r="RB169" i="9"/>
  <c r="RA169" i="9" s="1"/>
  <c r="RB170" i="9"/>
  <c r="RA170" i="9" s="1"/>
  <c r="RB171" i="9"/>
  <c r="RA171" i="9" s="1"/>
  <c r="RB172" i="9"/>
  <c r="RA172" i="9" s="1"/>
  <c r="RB173" i="9"/>
  <c r="RA173" i="9" s="1"/>
  <c r="RB174" i="9"/>
  <c r="RA174" i="9" s="1"/>
  <c r="RB175" i="9"/>
  <c r="RA175" i="9" s="1"/>
  <c r="RB176" i="9"/>
  <c r="RA176" i="9" s="1"/>
  <c r="RB177" i="9"/>
  <c r="RA177" i="9" s="1"/>
  <c r="RB178" i="9"/>
  <c r="RA178" i="9" s="1"/>
  <c r="RB179" i="9"/>
  <c r="RA179" i="9" s="1"/>
  <c r="RB180" i="9"/>
  <c r="RA180" i="9" s="1"/>
  <c r="RB181" i="9"/>
  <c r="RA181" i="9" s="1"/>
  <c r="RB182" i="9"/>
  <c r="RA182" i="9" s="1"/>
  <c r="RB183" i="9"/>
  <c r="RA183" i="9" s="1"/>
  <c r="RB184" i="9"/>
  <c r="RA184" i="9" s="1"/>
  <c r="RB185" i="9"/>
  <c r="RA185" i="9" s="1"/>
  <c r="RB186" i="9"/>
  <c r="RA186" i="9" s="1"/>
  <c r="RB187" i="9"/>
  <c r="RA187" i="9" s="1"/>
  <c r="RB188" i="9"/>
  <c r="RA188" i="9" s="1"/>
  <c r="RB189" i="9"/>
  <c r="RA189" i="9" s="1"/>
  <c r="RB190" i="9"/>
  <c r="RA190" i="9" s="1"/>
  <c r="RB191" i="9"/>
  <c r="RA191" i="9" s="1"/>
  <c r="RB192" i="9"/>
  <c r="RA192" i="9" s="1"/>
  <c r="RB193" i="9"/>
  <c r="RA193" i="9" s="1"/>
  <c r="RB194" i="9"/>
  <c r="RA194" i="9" s="1"/>
  <c r="RB195" i="9"/>
  <c r="RA195" i="9" s="1"/>
  <c r="RB196" i="9"/>
  <c r="RA196" i="9" s="1"/>
  <c r="RB197" i="9"/>
  <c r="RA197" i="9" s="1"/>
  <c r="RB198" i="9"/>
  <c r="RA198" i="9" s="1"/>
  <c r="RB199" i="9"/>
  <c r="RA199" i="9" s="1"/>
  <c r="RB200" i="9"/>
  <c r="RA200" i="9" s="1"/>
  <c r="RB201" i="9"/>
  <c r="RA201" i="9" s="1"/>
  <c r="RB202" i="9"/>
  <c r="RA202" i="9" s="1"/>
  <c r="RB203" i="9"/>
  <c r="RA203" i="9" s="1"/>
  <c r="RB204" i="9"/>
  <c r="RA204" i="9" s="1"/>
  <c r="RB205" i="9"/>
  <c r="RA205" i="9" s="1"/>
  <c r="RB206" i="9"/>
  <c r="RA206" i="9" s="1"/>
  <c r="RB207" i="9"/>
  <c r="RA207" i="9" s="1"/>
  <c r="RB208" i="9"/>
  <c r="RA208" i="9" s="1"/>
  <c r="RB209" i="9"/>
  <c r="RA209" i="9" s="1"/>
  <c r="RB210" i="9"/>
  <c r="RA210" i="9" s="1"/>
  <c r="RB211" i="9"/>
  <c r="RA211" i="9" s="1"/>
  <c r="RB212" i="9"/>
  <c r="RA212" i="9" s="1"/>
  <c r="RB213" i="9"/>
  <c r="RA213" i="9" s="1"/>
  <c r="RB214" i="9"/>
  <c r="RA214" i="9" s="1"/>
  <c r="RB215" i="9"/>
  <c r="RA215" i="9" s="1"/>
  <c r="RB216" i="9"/>
  <c r="RA216" i="9" s="1"/>
  <c r="RB217" i="9"/>
  <c r="RA217" i="9" s="1"/>
  <c r="RB218" i="9"/>
  <c r="RA218" i="9" s="1"/>
  <c r="RB219" i="9"/>
  <c r="RA219" i="9" s="1"/>
  <c r="RB220" i="9"/>
  <c r="RA220" i="9" s="1"/>
  <c r="RB221" i="9"/>
  <c r="RA221" i="9" s="1"/>
  <c r="RB222" i="9"/>
  <c r="RA222" i="9" s="1"/>
  <c r="RB223" i="9"/>
  <c r="RA223" i="9" s="1"/>
  <c r="RA12" i="9"/>
  <c r="QV9" i="9"/>
  <c r="QU9" i="9" s="1"/>
  <c r="QV10" i="9"/>
  <c r="QU10" i="9" s="1"/>
  <c r="QV11" i="9"/>
  <c r="QU11" i="9" s="1"/>
  <c r="QV12" i="9"/>
  <c r="QU12" i="9" s="1"/>
  <c r="QV13" i="9"/>
  <c r="QU13" i="9" s="1"/>
  <c r="QV14" i="9"/>
  <c r="QU14" i="9" s="1"/>
  <c r="QV15" i="9"/>
  <c r="QU15" i="9" s="1"/>
  <c r="QV16" i="9"/>
  <c r="QU16" i="9" s="1"/>
  <c r="QV17" i="9"/>
  <c r="QU17" i="9" s="1"/>
  <c r="QV18" i="9"/>
  <c r="QU18" i="9" s="1"/>
  <c r="QV19" i="9"/>
  <c r="QU19" i="9" s="1"/>
  <c r="QV20" i="9"/>
  <c r="QU20" i="9" s="1"/>
  <c r="QV21" i="9"/>
  <c r="QU21" i="9" s="1"/>
  <c r="QV22" i="9"/>
  <c r="QU22" i="9" s="1"/>
  <c r="QV23" i="9"/>
  <c r="QU23" i="9" s="1"/>
  <c r="QV24" i="9"/>
  <c r="QU24" i="9" s="1"/>
  <c r="QV25" i="9"/>
  <c r="QU25" i="9" s="1"/>
  <c r="QV26" i="9"/>
  <c r="QU26" i="9" s="1"/>
  <c r="QV27" i="9"/>
  <c r="QU27" i="9" s="1"/>
  <c r="QV28" i="9"/>
  <c r="QU28" i="9" s="1"/>
  <c r="QV29" i="9"/>
  <c r="QU29" i="9" s="1"/>
  <c r="QV30" i="9"/>
  <c r="QU30" i="9" s="1"/>
  <c r="QV31" i="9"/>
  <c r="QU31" i="9" s="1"/>
  <c r="QV32" i="9"/>
  <c r="QU32" i="9" s="1"/>
  <c r="QV33" i="9"/>
  <c r="QU33" i="9" s="1"/>
  <c r="QV34" i="9"/>
  <c r="QU34" i="9" s="1"/>
  <c r="QV35" i="9"/>
  <c r="QU35" i="9" s="1"/>
  <c r="QV36" i="9"/>
  <c r="QU36" i="9" s="1"/>
  <c r="QV37" i="9"/>
  <c r="QU37" i="9" s="1"/>
  <c r="QV38" i="9"/>
  <c r="QU38" i="9" s="1"/>
  <c r="QV39" i="9"/>
  <c r="QU39" i="9" s="1"/>
  <c r="QV40" i="9"/>
  <c r="QU40" i="9" s="1"/>
  <c r="QV41" i="9"/>
  <c r="QU41" i="9" s="1"/>
  <c r="QV42" i="9"/>
  <c r="QU42" i="9" s="1"/>
  <c r="QV43" i="9"/>
  <c r="QU43" i="9" s="1"/>
  <c r="QV44" i="9"/>
  <c r="QU44" i="9" s="1"/>
  <c r="QV45" i="9"/>
  <c r="QU45" i="9" s="1"/>
  <c r="QV46" i="9"/>
  <c r="QU46" i="9" s="1"/>
  <c r="QV47" i="9"/>
  <c r="QU47" i="9" s="1"/>
  <c r="QV48" i="9"/>
  <c r="QU48" i="9" s="1"/>
  <c r="QV49" i="9"/>
  <c r="QU49" i="9" s="1"/>
  <c r="QV50" i="9"/>
  <c r="QU50" i="9" s="1"/>
  <c r="QV51" i="9"/>
  <c r="QU51" i="9" s="1"/>
  <c r="QV52" i="9"/>
  <c r="QU52" i="9" s="1"/>
  <c r="QV53" i="9"/>
  <c r="QU53" i="9" s="1"/>
  <c r="QV54" i="9"/>
  <c r="QU54" i="9" s="1"/>
  <c r="QV55" i="9"/>
  <c r="QU55" i="9" s="1"/>
  <c r="QV56" i="9"/>
  <c r="QU56" i="9" s="1"/>
  <c r="QV57" i="9"/>
  <c r="QU57" i="9" s="1"/>
  <c r="QV58" i="9"/>
  <c r="QU58" i="9" s="1"/>
  <c r="QV59" i="9"/>
  <c r="QU59" i="9" s="1"/>
  <c r="QV60" i="9"/>
  <c r="QU60" i="9" s="1"/>
  <c r="QV61" i="9"/>
  <c r="QU61" i="9" s="1"/>
  <c r="QV62" i="9"/>
  <c r="QU62" i="9" s="1"/>
  <c r="QV63" i="9"/>
  <c r="QU63" i="9" s="1"/>
  <c r="QV64" i="9"/>
  <c r="QU64" i="9" s="1"/>
  <c r="QV65" i="9"/>
  <c r="QU65" i="9" s="1"/>
  <c r="QV66" i="9"/>
  <c r="QU66" i="9" s="1"/>
  <c r="QV67" i="9"/>
  <c r="QU67" i="9" s="1"/>
  <c r="QV68" i="9"/>
  <c r="QU68" i="9" s="1"/>
  <c r="QV69" i="9"/>
  <c r="QU69" i="9" s="1"/>
  <c r="QV70" i="9"/>
  <c r="QU70" i="9" s="1"/>
  <c r="QV71" i="9"/>
  <c r="QU71" i="9" s="1"/>
  <c r="QV72" i="9"/>
  <c r="QU72" i="9" s="1"/>
  <c r="QV73" i="9"/>
  <c r="QU73" i="9" s="1"/>
  <c r="QV74" i="9"/>
  <c r="QU74" i="9" s="1"/>
  <c r="QV75" i="9"/>
  <c r="QU75" i="9" s="1"/>
  <c r="QV76" i="9"/>
  <c r="QU76" i="9" s="1"/>
  <c r="QV77" i="9"/>
  <c r="QU77" i="9" s="1"/>
  <c r="QV78" i="9"/>
  <c r="QU78" i="9" s="1"/>
  <c r="QV79" i="9"/>
  <c r="QU79" i="9" s="1"/>
  <c r="QV80" i="9"/>
  <c r="QU80" i="9" s="1"/>
  <c r="QV81" i="9"/>
  <c r="QU81" i="9" s="1"/>
  <c r="QV82" i="9"/>
  <c r="QU82" i="9" s="1"/>
  <c r="QV83" i="9"/>
  <c r="QU83" i="9" s="1"/>
  <c r="QV84" i="9"/>
  <c r="QU84" i="9" s="1"/>
  <c r="QV85" i="9"/>
  <c r="QU85" i="9" s="1"/>
  <c r="QV86" i="9"/>
  <c r="QU86" i="9" s="1"/>
  <c r="QV87" i="9"/>
  <c r="QU87" i="9" s="1"/>
  <c r="QV88" i="9"/>
  <c r="QU88" i="9" s="1"/>
  <c r="QV89" i="9"/>
  <c r="QU89" i="9" s="1"/>
  <c r="QV90" i="9"/>
  <c r="QU90" i="9" s="1"/>
  <c r="QV91" i="9"/>
  <c r="QU91" i="9" s="1"/>
  <c r="QV92" i="9"/>
  <c r="QU92" i="9" s="1"/>
  <c r="QV93" i="9"/>
  <c r="QU93" i="9" s="1"/>
  <c r="QV94" i="9"/>
  <c r="QU94" i="9" s="1"/>
  <c r="QV95" i="9"/>
  <c r="QU95" i="9" s="1"/>
  <c r="QV96" i="9"/>
  <c r="QU96" i="9" s="1"/>
  <c r="QV97" i="9"/>
  <c r="QU97" i="9" s="1"/>
  <c r="QV98" i="9"/>
  <c r="QU98" i="9" s="1"/>
  <c r="QV99" i="9"/>
  <c r="QU99" i="9" s="1"/>
  <c r="QV100" i="9"/>
  <c r="QU100" i="9" s="1"/>
  <c r="QV101" i="9"/>
  <c r="QU101" i="9" s="1"/>
  <c r="QV102" i="9"/>
  <c r="QU102" i="9" s="1"/>
  <c r="QV103" i="9"/>
  <c r="QU103" i="9" s="1"/>
  <c r="QV104" i="9"/>
  <c r="QU104" i="9" s="1"/>
  <c r="QV105" i="9"/>
  <c r="QU105" i="9" s="1"/>
  <c r="QV106" i="9"/>
  <c r="QU106" i="9" s="1"/>
  <c r="QV107" i="9"/>
  <c r="QU107" i="9" s="1"/>
  <c r="QV108" i="9"/>
  <c r="QU108" i="9" s="1"/>
  <c r="QV109" i="9"/>
  <c r="QU109" i="9" s="1"/>
  <c r="QV110" i="9"/>
  <c r="QU110" i="9" s="1"/>
  <c r="QV111" i="9"/>
  <c r="QU111" i="9" s="1"/>
  <c r="QV112" i="9"/>
  <c r="QU112" i="9" s="1"/>
  <c r="QV113" i="9"/>
  <c r="QU113" i="9" s="1"/>
  <c r="QV114" i="9"/>
  <c r="QU114" i="9" s="1"/>
  <c r="QV115" i="9"/>
  <c r="QU115" i="9" s="1"/>
  <c r="QV116" i="9"/>
  <c r="QU116" i="9" s="1"/>
  <c r="QV117" i="9"/>
  <c r="QU117" i="9" s="1"/>
  <c r="QV118" i="9"/>
  <c r="QU118" i="9" s="1"/>
  <c r="QV119" i="9"/>
  <c r="QU119" i="9" s="1"/>
  <c r="QV120" i="9"/>
  <c r="QU120" i="9" s="1"/>
  <c r="QV121" i="9"/>
  <c r="QU121" i="9" s="1"/>
  <c r="QV122" i="9"/>
  <c r="QU122" i="9" s="1"/>
  <c r="QV123" i="9"/>
  <c r="QU123" i="9" s="1"/>
  <c r="QV124" i="9"/>
  <c r="QU124" i="9" s="1"/>
  <c r="QV125" i="9"/>
  <c r="QU125" i="9" s="1"/>
  <c r="QV126" i="9"/>
  <c r="QU126" i="9" s="1"/>
  <c r="QV127" i="9"/>
  <c r="QU127" i="9" s="1"/>
  <c r="QV128" i="9"/>
  <c r="QU128" i="9" s="1"/>
  <c r="QV129" i="9"/>
  <c r="QU129" i="9" s="1"/>
  <c r="QV130" i="9"/>
  <c r="QU130" i="9" s="1"/>
  <c r="QV131" i="9"/>
  <c r="QU131" i="9" s="1"/>
  <c r="QV132" i="9"/>
  <c r="QU132" i="9" s="1"/>
  <c r="QV133" i="9"/>
  <c r="QU133" i="9" s="1"/>
  <c r="QV134" i="9"/>
  <c r="QU134" i="9" s="1"/>
  <c r="QV135" i="9"/>
  <c r="QU135" i="9" s="1"/>
  <c r="QV136" i="9"/>
  <c r="QU136" i="9" s="1"/>
  <c r="QV137" i="9"/>
  <c r="QU137" i="9" s="1"/>
  <c r="QV138" i="9"/>
  <c r="QU138" i="9" s="1"/>
  <c r="QV139" i="9"/>
  <c r="QU139" i="9" s="1"/>
  <c r="QV140" i="9"/>
  <c r="QU140" i="9" s="1"/>
  <c r="QV141" i="9"/>
  <c r="QU141" i="9" s="1"/>
  <c r="QV142" i="9"/>
  <c r="QU142" i="9" s="1"/>
  <c r="QV143" i="9"/>
  <c r="QU143" i="9" s="1"/>
  <c r="QV144" i="9"/>
  <c r="QU144" i="9" s="1"/>
  <c r="QV145" i="9"/>
  <c r="QU145" i="9" s="1"/>
  <c r="QV146" i="9"/>
  <c r="QU146" i="9" s="1"/>
  <c r="QV147" i="9"/>
  <c r="QU147" i="9" s="1"/>
  <c r="QV148" i="9"/>
  <c r="QU148" i="9" s="1"/>
  <c r="QV149" i="9"/>
  <c r="QU149" i="9" s="1"/>
  <c r="QV150" i="9"/>
  <c r="QU150" i="9" s="1"/>
  <c r="QV151" i="9"/>
  <c r="QU151" i="9" s="1"/>
  <c r="QV152" i="9"/>
  <c r="QU152" i="9" s="1"/>
  <c r="QV153" i="9"/>
  <c r="QU153" i="9" s="1"/>
  <c r="QV154" i="9"/>
  <c r="QU154" i="9" s="1"/>
  <c r="QV155" i="9"/>
  <c r="QU155" i="9" s="1"/>
  <c r="QV156" i="9"/>
  <c r="QU156" i="9" s="1"/>
  <c r="QV157" i="9"/>
  <c r="QU157" i="9" s="1"/>
  <c r="QV158" i="9"/>
  <c r="QU158" i="9" s="1"/>
  <c r="QV159" i="9"/>
  <c r="QU159" i="9" s="1"/>
  <c r="QV160" i="9"/>
  <c r="QU160" i="9" s="1"/>
  <c r="QV161" i="9"/>
  <c r="QU161" i="9" s="1"/>
  <c r="QV162" i="9"/>
  <c r="QU162" i="9" s="1"/>
  <c r="QV163" i="9"/>
  <c r="QU163" i="9" s="1"/>
  <c r="QV164" i="9"/>
  <c r="QU164" i="9" s="1"/>
  <c r="QV165" i="9"/>
  <c r="QU165" i="9" s="1"/>
  <c r="QV166" i="9"/>
  <c r="QU166" i="9" s="1"/>
  <c r="QV167" i="9"/>
  <c r="QU167" i="9" s="1"/>
  <c r="QV168" i="9"/>
  <c r="QU168" i="9" s="1"/>
  <c r="QV169" i="9"/>
  <c r="QU169" i="9" s="1"/>
  <c r="QV170" i="9"/>
  <c r="QU170" i="9" s="1"/>
  <c r="QV171" i="9"/>
  <c r="QU171" i="9" s="1"/>
  <c r="QV172" i="9"/>
  <c r="QU172" i="9" s="1"/>
  <c r="QV173" i="9"/>
  <c r="QU173" i="9" s="1"/>
  <c r="QV174" i="9"/>
  <c r="QU174" i="9" s="1"/>
  <c r="QV175" i="9"/>
  <c r="QU175" i="9" s="1"/>
  <c r="QV176" i="9"/>
  <c r="QU176" i="9" s="1"/>
  <c r="QV177" i="9"/>
  <c r="QU177" i="9" s="1"/>
  <c r="QV178" i="9"/>
  <c r="QU178" i="9" s="1"/>
  <c r="QV179" i="9"/>
  <c r="QU179" i="9" s="1"/>
  <c r="QV180" i="9"/>
  <c r="QU180" i="9" s="1"/>
  <c r="QV181" i="9"/>
  <c r="QU181" i="9" s="1"/>
  <c r="QV182" i="9"/>
  <c r="QU182" i="9" s="1"/>
  <c r="QV183" i="9"/>
  <c r="QU183" i="9" s="1"/>
  <c r="QV184" i="9"/>
  <c r="QU184" i="9" s="1"/>
  <c r="QV185" i="9"/>
  <c r="QU185" i="9" s="1"/>
  <c r="QV186" i="9"/>
  <c r="QU186" i="9" s="1"/>
  <c r="QV187" i="9"/>
  <c r="QU187" i="9" s="1"/>
  <c r="QV188" i="9"/>
  <c r="QU188" i="9" s="1"/>
  <c r="QV189" i="9"/>
  <c r="QU189" i="9" s="1"/>
  <c r="QV190" i="9"/>
  <c r="QU190" i="9" s="1"/>
  <c r="QV191" i="9"/>
  <c r="QU191" i="9" s="1"/>
  <c r="QV192" i="9"/>
  <c r="QU192" i="9" s="1"/>
  <c r="QV193" i="9"/>
  <c r="QU193" i="9" s="1"/>
  <c r="QV194" i="9"/>
  <c r="QU194" i="9" s="1"/>
  <c r="QV195" i="9"/>
  <c r="QU195" i="9" s="1"/>
  <c r="QV196" i="9"/>
  <c r="QU196" i="9" s="1"/>
  <c r="QV197" i="9"/>
  <c r="QU197" i="9" s="1"/>
  <c r="QV198" i="9"/>
  <c r="QU198" i="9" s="1"/>
  <c r="QV199" i="9"/>
  <c r="QU199" i="9" s="1"/>
  <c r="QV200" i="9"/>
  <c r="QU200" i="9" s="1"/>
  <c r="QV201" i="9"/>
  <c r="QU201" i="9" s="1"/>
  <c r="QV202" i="9"/>
  <c r="QU202" i="9" s="1"/>
  <c r="QV203" i="9"/>
  <c r="QU203" i="9" s="1"/>
  <c r="QV204" i="9"/>
  <c r="QU204" i="9" s="1"/>
  <c r="QV205" i="9"/>
  <c r="QU205" i="9" s="1"/>
  <c r="QV206" i="9"/>
  <c r="QU206" i="9" s="1"/>
  <c r="QV207" i="9"/>
  <c r="QU207" i="9" s="1"/>
  <c r="QV208" i="9"/>
  <c r="QU208" i="9" s="1"/>
  <c r="QV209" i="9"/>
  <c r="QU209" i="9" s="1"/>
  <c r="QV210" i="9"/>
  <c r="QU210" i="9" s="1"/>
  <c r="QV211" i="9"/>
  <c r="QU211" i="9" s="1"/>
  <c r="QV212" i="9"/>
  <c r="QU212" i="9" s="1"/>
  <c r="QV213" i="9"/>
  <c r="QU213" i="9" s="1"/>
  <c r="QV214" i="9"/>
  <c r="QU214" i="9" s="1"/>
  <c r="QV215" i="9"/>
  <c r="QU215" i="9" s="1"/>
  <c r="QV216" i="9"/>
  <c r="QU216" i="9" s="1"/>
  <c r="QV217" i="9"/>
  <c r="QU217" i="9" s="1"/>
  <c r="QV218" i="9"/>
  <c r="QU218" i="9" s="1"/>
  <c r="QV219" i="9"/>
  <c r="QU219" i="9" s="1"/>
  <c r="QV220" i="9"/>
  <c r="QU220" i="9" s="1"/>
  <c r="QV221" i="9"/>
  <c r="QU221" i="9" s="1"/>
  <c r="QV222" i="9"/>
  <c r="QU222" i="9" s="1"/>
  <c r="QV223" i="9"/>
  <c r="QU223" i="9" s="1"/>
  <c r="RT9" i="9"/>
  <c r="RS9" i="9" s="1"/>
  <c r="RT10" i="9"/>
  <c r="RS10" i="9" s="1"/>
  <c r="RT11" i="9"/>
  <c r="RS11" i="9" s="1"/>
  <c r="RT12" i="9"/>
  <c r="RS12" i="9" s="1"/>
  <c r="RT13" i="9"/>
  <c r="RS13" i="9" s="1"/>
  <c r="RT14" i="9"/>
  <c r="RS14" i="9" s="1"/>
  <c r="RT15" i="9"/>
  <c r="RS15" i="9" s="1"/>
  <c r="RT16" i="9"/>
  <c r="RS16" i="9" s="1"/>
  <c r="RT17" i="9"/>
  <c r="RS17" i="9" s="1"/>
  <c r="RT18" i="9"/>
  <c r="RS18" i="9" s="1"/>
  <c r="RT19" i="9"/>
  <c r="RS19" i="9" s="1"/>
  <c r="RT20" i="9"/>
  <c r="RS20" i="9" s="1"/>
  <c r="RT21" i="9"/>
  <c r="RS21" i="9" s="1"/>
  <c r="RT22" i="9"/>
  <c r="RS22" i="9" s="1"/>
  <c r="RT23" i="9"/>
  <c r="RS23" i="9" s="1"/>
  <c r="RT24" i="9"/>
  <c r="RS24" i="9" s="1"/>
  <c r="RT25" i="9"/>
  <c r="RS25" i="9" s="1"/>
  <c r="RT26" i="9"/>
  <c r="RS26" i="9" s="1"/>
  <c r="RT27" i="9"/>
  <c r="RS27" i="9" s="1"/>
  <c r="RT28" i="9"/>
  <c r="RS28" i="9" s="1"/>
  <c r="RT29" i="9"/>
  <c r="RS29" i="9" s="1"/>
  <c r="RT30" i="9"/>
  <c r="RS30" i="9" s="1"/>
  <c r="RT31" i="9"/>
  <c r="RS31" i="9" s="1"/>
  <c r="RT32" i="9"/>
  <c r="RS32" i="9" s="1"/>
  <c r="RT33" i="9"/>
  <c r="RS33" i="9" s="1"/>
  <c r="RT34" i="9"/>
  <c r="RS34" i="9" s="1"/>
  <c r="RT35" i="9"/>
  <c r="RS35" i="9" s="1"/>
  <c r="RT36" i="9"/>
  <c r="RS36" i="9" s="1"/>
  <c r="RT37" i="9"/>
  <c r="RS37" i="9" s="1"/>
  <c r="RT38" i="9"/>
  <c r="RS38" i="9" s="1"/>
  <c r="RT39" i="9"/>
  <c r="RS39" i="9" s="1"/>
  <c r="RT40" i="9"/>
  <c r="RS40" i="9" s="1"/>
  <c r="RT41" i="9"/>
  <c r="RS41" i="9" s="1"/>
  <c r="RT42" i="9"/>
  <c r="RS42" i="9" s="1"/>
  <c r="RT43" i="9"/>
  <c r="RS43" i="9" s="1"/>
  <c r="RT44" i="9"/>
  <c r="RS44" i="9" s="1"/>
  <c r="RT45" i="9"/>
  <c r="RS45" i="9" s="1"/>
  <c r="RT46" i="9"/>
  <c r="RS46" i="9" s="1"/>
  <c r="RT47" i="9"/>
  <c r="RS47" i="9" s="1"/>
  <c r="RT48" i="9"/>
  <c r="RS48" i="9" s="1"/>
  <c r="RT49" i="9"/>
  <c r="RS49" i="9" s="1"/>
  <c r="RT50" i="9"/>
  <c r="RS50" i="9" s="1"/>
  <c r="RT51" i="9"/>
  <c r="RS51" i="9" s="1"/>
  <c r="RT52" i="9"/>
  <c r="RS52" i="9" s="1"/>
  <c r="RT53" i="9"/>
  <c r="RS53" i="9" s="1"/>
  <c r="RT54" i="9"/>
  <c r="RS54" i="9" s="1"/>
  <c r="RT55" i="9"/>
  <c r="RS55" i="9" s="1"/>
  <c r="RT56" i="9"/>
  <c r="RS56" i="9" s="1"/>
  <c r="RT57" i="9"/>
  <c r="RS57" i="9" s="1"/>
  <c r="RT58" i="9"/>
  <c r="RS58" i="9" s="1"/>
  <c r="RT59" i="9"/>
  <c r="RS59" i="9" s="1"/>
  <c r="RT60" i="9"/>
  <c r="RS60" i="9" s="1"/>
  <c r="RT61" i="9"/>
  <c r="RS61" i="9" s="1"/>
  <c r="RT62" i="9"/>
  <c r="RS62" i="9" s="1"/>
  <c r="RT63" i="9"/>
  <c r="RS63" i="9" s="1"/>
  <c r="RT64" i="9"/>
  <c r="RS64" i="9" s="1"/>
  <c r="RT65" i="9"/>
  <c r="RS65" i="9" s="1"/>
  <c r="RT66" i="9"/>
  <c r="RS66" i="9" s="1"/>
  <c r="RT67" i="9"/>
  <c r="RS67" i="9" s="1"/>
  <c r="RT68" i="9"/>
  <c r="RS68" i="9" s="1"/>
  <c r="RT69" i="9"/>
  <c r="RS69" i="9" s="1"/>
  <c r="RT70" i="9"/>
  <c r="RS70" i="9" s="1"/>
  <c r="RT71" i="9"/>
  <c r="RS71" i="9" s="1"/>
  <c r="RT72" i="9"/>
  <c r="RS72" i="9" s="1"/>
  <c r="RT73" i="9"/>
  <c r="RS73" i="9" s="1"/>
  <c r="RT74" i="9"/>
  <c r="RS74" i="9" s="1"/>
  <c r="RT75" i="9"/>
  <c r="RS75" i="9" s="1"/>
  <c r="RT76" i="9"/>
  <c r="RS76" i="9" s="1"/>
  <c r="RT77" i="9"/>
  <c r="RS77" i="9" s="1"/>
  <c r="RT78" i="9"/>
  <c r="RS78" i="9" s="1"/>
  <c r="RT79" i="9"/>
  <c r="RS79" i="9" s="1"/>
  <c r="RT80" i="9"/>
  <c r="RS80" i="9" s="1"/>
  <c r="RT81" i="9"/>
  <c r="RS81" i="9" s="1"/>
  <c r="RT82" i="9"/>
  <c r="RS82" i="9" s="1"/>
  <c r="RT83" i="9"/>
  <c r="RS83" i="9" s="1"/>
  <c r="RT84" i="9"/>
  <c r="RS84" i="9" s="1"/>
  <c r="RT85" i="9"/>
  <c r="RS85" i="9" s="1"/>
  <c r="RT86" i="9"/>
  <c r="RS86" i="9" s="1"/>
  <c r="RT87" i="9"/>
  <c r="RS87" i="9" s="1"/>
  <c r="RT88" i="9"/>
  <c r="RS88" i="9" s="1"/>
  <c r="RT89" i="9"/>
  <c r="RS89" i="9" s="1"/>
  <c r="RT90" i="9"/>
  <c r="RS90" i="9" s="1"/>
  <c r="RT91" i="9"/>
  <c r="RS91" i="9" s="1"/>
  <c r="RT92" i="9"/>
  <c r="RS92" i="9" s="1"/>
  <c r="RT93" i="9"/>
  <c r="RS93" i="9" s="1"/>
  <c r="RT94" i="9"/>
  <c r="RS94" i="9" s="1"/>
  <c r="RT95" i="9"/>
  <c r="RS95" i="9" s="1"/>
  <c r="RT96" i="9"/>
  <c r="RS96" i="9" s="1"/>
  <c r="RT97" i="9"/>
  <c r="RS97" i="9" s="1"/>
  <c r="RT98" i="9"/>
  <c r="RS98" i="9" s="1"/>
  <c r="RT99" i="9"/>
  <c r="RS99" i="9" s="1"/>
  <c r="RT100" i="9"/>
  <c r="RS100" i="9" s="1"/>
  <c r="RT101" i="9"/>
  <c r="RS101" i="9" s="1"/>
  <c r="RT102" i="9"/>
  <c r="RS102" i="9" s="1"/>
  <c r="RT103" i="9"/>
  <c r="RS103" i="9" s="1"/>
  <c r="RT104" i="9"/>
  <c r="RS104" i="9" s="1"/>
  <c r="RT105" i="9"/>
  <c r="RS105" i="9" s="1"/>
  <c r="RT106" i="9"/>
  <c r="RS106" i="9" s="1"/>
  <c r="RT107" i="9"/>
  <c r="RS107" i="9" s="1"/>
  <c r="RT108" i="9"/>
  <c r="RS108" i="9" s="1"/>
  <c r="RT109" i="9"/>
  <c r="RS109" i="9" s="1"/>
  <c r="RT110" i="9"/>
  <c r="RS110" i="9" s="1"/>
  <c r="RT111" i="9"/>
  <c r="RS111" i="9" s="1"/>
  <c r="RT112" i="9"/>
  <c r="RS112" i="9" s="1"/>
  <c r="RT113" i="9"/>
  <c r="RS113" i="9" s="1"/>
  <c r="RT114" i="9"/>
  <c r="RS114" i="9" s="1"/>
  <c r="RT115" i="9"/>
  <c r="RS115" i="9" s="1"/>
  <c r="RT116" i="9"/>
  <c r="RS116" i="9" s="1"/>
  <c r="RT117" i="9"/>
  <c r="RS117" i="9" s="1"/>
  <c r="RT118" i="9"/>
  <c r="RS118" i="9" s="1"/>
  <c r="RT119" i="9"/>
  <c r="RS119" i="9" s="1"/>
  <c r="RT120" i="9"/>
  <c r="RS120" i="9" s="1"/>
  <c r="RT121" i="9"/>
  <c r="RS121" i="9" s="1"/>
  <c r="RT122" i="9"/>
  <c r="RS122" i="9" s="1"/>
  <c r="RT123" i="9"/>
  <c r="RS123" i="9" s="1"/>
  <c r="RT124" i="9"/>
  <c r="RS124" i="9" s="1"/>
  <c r="RT125" i="9"/>
  <c r="RS125" i="9" s="1"/>
  <c r="RT126" i="9"/>
  <c r="RS126" i="9" s="1"/>
  <c r="RT127" i="9"/>
  <c r="RS127" i="9" s="1"/>
  <c r="RT128" i="9"/>
  <c r="RS128" i="9" s="1"/>
  <c r="RT129" i="9"/>
  <c r="RS129" i="9" s="1"/>
  <c r="RT130" i="9"/>
  <c r="RS130" i="9" s="1"/>
  <c r="RT131" i="9"/>
  <c r="RS131" i="9" s="1"/>
  <c r="RT132" i="9"/>
  <c r="RS132" i="9" s="1"/>
  <c r="RT133" i="9"/>
  <c r="RS133" i="9" s="1"/>
  <c r="RT134" i="9"/>
  <c r="RS134" i="9" s="1"/>
  <c r="RT135" i="9"/>
  <c r="RS135" i="9" s="1"/>
  <c r="RT136" i="9"/>
  <c r="RS136" i="9" s="1"/>
  <c r="RT137" i="9"/>
  <c r="RS137" i="9" s="1"/>
  <c r="RT138" i="9"/>
  <c r="RS138" i="9" s="1"/>
  <c r="RT139" i="9"/>
  <c r="RS139" i="9" s="1"/>
  <c r="RT140" i="9"/>
  <c r="RS140" i="9" s="1"/>
  <c r="RT141" i="9"/>
  <c r="RS141" i="9" s="1"/>
  <c r="RT142" i="9"/>
  <c r="RS142" i="9" s="1"/>
  <c r="RT143" i="9"/>
  <c r="RS143" i="9" s="1"/>
  <c r="RT144" i="9"/>
  <c r="RS144" i="9" s="1"/>
  <c r="RT145" i="9"/>
  <c r="RS145" i="9" s="1"/>
  <c r="RT146" i="9"/>
  <c r="RS146" i="9" s="1"/>
  <c r="RT147" i="9"/>
  <c r="RS147" i="9" s="1"/>
  <c r="RT148" i="9"/>
  <c r="RS148" i="9" s="1"/>
  <c r="RT149" i="9"/>
  <c r="RS149" i="9" s="1"/>
  <c r="RT150" i="9"/>
  <c r="RS150" i="9" s="1"/>
  <c r="RT151" i="9"/>
  <c r="RS151" i="9" s="1"/>
  <c r="RT152" i="9"/>
  <c r="RS152" i="9" s="1"/>
  <c r="RT153" i="9"/>
  <c r="RS153" i="9" s="1"/>
  <c r="RT154" i="9"/>
  <c r="RS154" i="9" s="1"/>
  <c r="RT155" i="9"/>
  <c r="RS155" i="9" s="1"/>
  <c r="RT156" i="9"/>
  <c r="RS156" i="9" s="1"/>
  <c r="RT157" i="9"/>
  <c r="RS157" i="9" s="1"/>
  <c r="RT158" i="9"/>
  <c r="RS158" i="9" s="1"/>
  <c r="RT159" i="9"/>
  <c r="RS159" i="9" s="1"/>
  <c r="RT160" i="9"/>
  <c r="RS160" i="9" s="1"/>
  <c r="RT161" i="9"/>
  <c r="RS161" i="9" s="1"/>
  <c r="RT162" i="9"/>
  <c r="RS162" i="9" s="1"/>
  <c r="RT163" i="9"/>
  <c r="RS163" i="9" s="1"/>
  <c r="RT164" i="9"/>
  <c r="RS164" i="9" s="1"/>
  <c r="RT165" i="9"/>
  <c r="RS165" i="9" s="1"/>
  <c r="RT166" i="9"/>
  <c r="RS166" i="9" s="1"/>
  <c r="RT167" i="9"/>
  <c r="RS167" i="9" s="1"/>
  <c r="RT168" i="9"/>
  <c r="RS168" i="9" s="1"/>
  <c r="RT169" i="9"/>
  <c r="RS169" i="9" s="1"/>
  <c r="RT170" i="9"/>
  <c r="RS170" i="9" s="1"/>
  <c r="RT171" i="9"/>
  <c r="RS171" i="9" s="1"/>
  <c r="RT172" i="9"/>
  <c r="RS172" i="9" s="1"/>
  <c r="RT173" i="9"/>
  <c r="RS173" i="9" s="1"/>
  <c r="RT174" i="9"/>
  <c r="RS174" i="9" s="1"/>
  <c r="RT175" i="9"/>
  <c r="RS175" i="9" s="1"/>
  <c r="RT176" i="9"/>
  <c r="RS176" i="9" s="1"/>
  <c r="RT177" i="9"/>
  <c r="RS177" i="9" s="1"/>
  <c r="RT178" i="9"/>
  <c r="RS178" i="9" s="1"/>
  <c r="RT179" i="9"/>
  <c r="RS179" i="9" s="1"/>
  <c r="RT180" i="9"/>
  <c r="RS180" i="9" s="1"/>
  <c r="RT181" i="9"/>
  <c r="RS181" i="9" s="1"/>
  <c r="RT182" i="9"/>
  <c r="RS182" i="9" s="1"/>
  <c r="RT183" i="9"/>
  <c r="RS183" i="9" s="1"/>
  <c r="RT184" i="9"/>
  <c r="RS184" i="9" s="1"/>
  <c r="RT185" i="9"/>
  <c r="RS185" i="9" s="1"/>
  <c r="RT186" i="9"/>
  <c r="RS186" i="9" s="1"/>
  <c r="RT187" i="9"/>
  <c r="RS187" i="9" s="1"/>
  <c r="RT188" i="9"/>
  <c r="RS188" i="9" s="1"/>
  <c r="RT189" i="9"/>
  <c r="RS189" i="9" s="1"/>
  <c r="RT190" i="9"/>
  <c r="RS190" i="9" s="1"/>
  <c r="RT191" i="9"/>
  <c r="RS191" i="9" s="1"/>
  <c r="RT192" i="9"/>
  <c r="RS192" i="9" s="1"/>
  <c r="RT193" i="9"/>
  <c r="RS193" i="9" s="1"/>
  <c r="RT194" i="9"/>
  <c r="RS194" i="9" s="1"/>
  <c r="RT195" i="9"/>
  <c r="RS195" i="9" s="1"/>
  <c r="RT196" i="9"/>
  <c r="RS196" i="9" s="1"/>
  <c r="RT197" i="9"/>
  <c r="RS197" i="9" s="1"/>
  <c r="RT198" i="9"/>
  <c r="RS198" i="9" s="1"/>
  <c r="RT199" i="9"/>
  <c r="RS199" i="9" s="1"/>
  <c r="RT200" i="9"/>
  <c r="RS200" i="9" s="1"/>
  <c r="RT201" i="9"/>
  <c r="RS201" i="9" s="1"/>
  <c r="RT202" i="9"/>
  <c r="RS202" i="9" s="1"/>
  <c r="RT203" i="9"/>
  <c r="RS203" i="9" s="1"/>
  <c r="RT204" i="9"/>
  <c r="RS204" i="9" s="1"/>
  <c r="RT205" i="9"/>
  <c r="RS205" i="9" s="1"/>
  <c r="RT206" i="9"/>
  <c r="RS206" i="9" s="1"/>
  <c r="RT207" i="9"/>
  <c r="RS207" i="9" s="1"/>
  <c r="RT208" i="9"/>
  <c r="RS208" i="9" s="1"/>
  <c r="RT209" i="9"/>
  <c r="RS209" i="9" s="1"/>
  <c r="RT210" i="9"/>
  <c r="RS210" i="9" s="1"/>
  <c r="RT211" i="9"/>
  <c r="RS211" i="9" s="1"/>
  <c r="RT212" i="9"/>
  <c r="RS212" i="9" s="1"/>
  <c r="RT213" i="9"/>
  <c r="RS213" i="9" s="1"/>
  <c r="RT214" i="9"/>
  <c r="RS214" i="9" s="1"/>
  <c r="RT215" i="9"/>
  <c r="RS215" i="9" s="1"/>
  <c r="RT216" i="9"/>
  <c r="RS216" i="9" s="1"/>
  <c r="RT217" i="9"/>
  <c r="RS217" i="9" s="1"/>
  <c r="RT218" i="9"/>
  <c r="RS218" i="9" s="1"/>
  <c r="RT219" i="9"/>
  <c r="RS219" i="9" s="1"/>
  <c r="RT220" i="9"/>
  <c r="RS220" i="9" s="1"/>
  <c r="RT221" i="9"/>
  <c r="RS221" i="9" s="1"/>
  <c r="RT222" i="9"/>
  <c r="RS222" i="9" s="1"/>
  <c r="RT223" i="9"/>
  <c r="RS223" i="9" s="1"/>
  <c r="RZ9" i="9"/>
  <c r="RY9" i="9" s="1"/>
  <c r="RZ10" i="9"/>
  <c r="RY10" i="9" s="1"/>
  <c r="RZ11" i="9"/>
  <c r="RY11" i="9" s="1"/>
  <c r="RZ12" i="9"/>
  <c r="RY12" i="9" s="1"/>
  <c r="RZ13" i="9"/>
  <c r="RY13" i="9" s="1"/>
  <c r="RZ14" i="9"/>
  <c r="RY14" i="9" s="1"/>
  <c r="RZ15" i="9"/>
  <c r="RY15" i="9" s="1"/>
  <c r="RZ16" i="9"/>
  <c r="RY16" i="9" s="1"/>
  <c r="RZ17" i="9"/>
  <c r="RY17" i="9" s="1"/>
  <c r="RZ18" i="9"/>
  <c r="RY18" i="9" s="1"/>
  <c r="RZ19" i="9"/>
  <c r="RY19" i="9" s="1"/>
  <c r="RZ20" i="9"/>
  <c r="RY20" i="9" s="1"/>
  <c r="RZ21" i="9"/>
  <c r="RY21" i="9" s="1"/>
  <c r="RZ22" i="9"/>
  <c r="RY22" i="9" s="1"/>
  <c r="RZ23" i="9"/>
  <c r="RY23" i="9" s="1"/>
  <c r="RZ24" i="9"/>
  <c r="RY24" i="9" s="1"/>
  <c r="RZ25" i="9"/>
  <c r="RY25" i="9" s="1"/>
  <c r="RZ26" i="9"/>
  <c r="RY26" i="9" s="1"/>
  <c r="RZ27" i="9"/>
  <c r="RY27" i="9" s="1"/>
  <c r="RZ28" i="9"/>
  <c r="RY28" i="9" s="1"/>
  <c r="RZ29" i="9"/>
  <c r="RY29" i="9" s="1"/>
  <c r="RZ30" i="9"/>
  <c r="RY30" i="9" s="1"/>
  <c r="RZ31" i="9"/>
  <c r="RY31" i="9" s="1"/>
  <c r="RZ32" i="9"/>
  <c r="RY32" i="9" s="1"/>
  <c r="RZ33" i="9"/>
  <c r="RY33" i="9" s="1"/>
  <c r="RZ34" i="9"/>
  <c r="RY34" i="9" s="1"/>
  <c r="RZ35" i="9"/>
  <c r="RY35" i="9" s="1"/>
  <c r="RZ36" i="9"/>
  <c r="RY36" i="9" s="1"/>
  <c r="RZ37" i="9"/>
  <c r="RY37" i="9" s="1"/>
  <c r="RZ38" i="9"/>
  <c r="RY38" i="9" s="1"/>
  <c r="RZ39" i="9"/>
  <c r="RY39" i="9" s="1"/>
  <c r="RZ40" i="9"/>
  <c r="RY40" i="9" s="1"/>
  <c r="RZ41" i="9"/>
  <c r="RY41" i="9" s="1"/>
  <c r="RZ42" i="9"/>
  <c r="RY42" i="9" s="1"/>
  <c r="RZ43" i="9"/>
  <c r="RY43" i="9" s="1"/>
  <c r="RZ44" i="9"/>
  <c r="RY44" i="9" s="1"/>
  <c r="RZ45" i="9"/>
  <c r="RY45" i="9" s="1"/>
  <c r="RZ46" i="9"/>
  <c r="RY46" i="9" s="1"/>
  <c r="RZ47" i="9"/>
  <c r="RY47" i="9" s="1"/>
  <c r="RZ48" i="9"/>
  <c r="RY48" i="9" s="1"/>
  <c r="RZ49" i="9"/>
  <c r="RY49" i="9" s="1"/>
  <c r="RZ50" i="9"/>
  <c r="RY50" i="9" s="1"/>
  <c r="RZ51" i="9"/>
  <c r="RY51" i="9" s="1"/>
  <c r="RZ52" i="9"/>
  <c r="RY52" i="9" s="1"/>
  <c r="RZ53" i="9"/>
  <c r="RY53" i="9" s="1"/>
  <c r="RZ54" i="9"/>
  <c r="RY54" i="9" s="1"/>
  <c r="RZ55" i="9"/>
  <c r="RY55" i="9" s="1"/>
  <c r="RZ56" i="9"/>
  <c r="RY56" i="9" s="1"/>
  <c r="RZ57" i="9"/>
  <c r="RY57" i="9" s="1"/>
  <c r="RZ58" i="9"/>
  <c r="RY58" i="9" s="1"/>
  <c r="RZ59" i="9"/>
  <c r="RY59" i="9" s="1"/>
  <c r="RZ60" i="9"/>
  <c r="RY60" i="9" s="1"/>
  <c r="RZ61" i="9"/>
  <c r="RY61" i="9" s="1"/>
  <c r="RZ62" i="9"/>
  <c r="RY62" i="9" s="1"/>
  <c r="RZ63" i="9"/>
  <c r="RY63" i="9" s="1"/>
  <c r="RZ64" i="9"/>
  <c r="RY64" i="9" s="1"/>
  <c r="RZ65" i="9"/>
  <c r="RY65" i="9" s="1"/>
  <c r="RZ66" i="9"/>
  <c r="RY66" i="9" s="1"/>
  <c r="RZ67" i="9"/>
  <c r="RY67" i="9" s="1"/>
  <c r="RZ68" i="9"/>
  <c r="RY68" i="9" s="1"/>
  <c r="RZ69" i="9"/>
  <c r="RY69" i="9" s="1"/>
  <c r="RZ70" i="9"/>
  <c r="RY70" i="9" s="1"/>
  <c r="RZ71" i="9"/>
  <c r="RY71" i="9" s="1"/>
  <c r="RZ72" i="9"/>
  <c r="RY72" i="9" s="1"/>
  <c r="RZ73" i="9"/>
  <c r="RY73" i="9" s="1"/>
  <c r="RZ74" i="9"/>
  <c r="RY74" i="9" s="1"/>
  <c r="RZ75" i="9"/>
  <c r="RY75" i="9" s="1"/>
  <c r="RZ76" i="9"/>
  <c r="RY76" i="9" s="1"/>
  <c r="RZ77" i="9"/>
  <c r="RY77" i="9" s="1"/>
  <c r="RZ78" i="9"/>
  <c r="RY78" i="9" s="1"/>
  <c r="RZ79" i="9"/>
  <c r="RY79" i="9" s="1"/>
  <c r="RZ80" i="9"/>
  <c r="RY80" i="9" s="1"/>
  <c r="RZ81" i="9"/>
  <c r="RY81" i="9" s="1"/>
  <c r="RZ82" i="9"/>
  <c r="RY82" i="9" s="1"/>
  <c r="RZ83" i="9"/>
  <c r="RY83" i="9" s="1"/>
  <c r="RZ84" i="9"/>
  <c r="RY84" i="9" s="1"/>
  <c r="RZ85" i="9"/>
  <c r="RY85" i="9" s="1"/>
  <c r="RZ86" i="9"/>
  <c r="RY86" i="9" s="1"/>
  <c r="RZ87" i="9"/>
  <c r="RY87" i="9" s="1"/>
  <c r="RZ88" i="9"/>
  <c r="RY88" i="9" s="1"/>
  <c r="RZ89" i="9"/>
  <c r="RY89" i="9" s="1"/>
  <c r="RZ90" i="9"/>
  <c r="RY90" i="9" s="1"/>
  <c r="RZ91" i="9"/>
  <c r="RY91" i="9" s="1"/>
  <c r="RZ92" i="9"/>
  <c r="RY92" i="9" s="1"/>
  <c r="RZ93" i="9"/>
  <c r="RY93" i="9" s="1"/>
  <c r="RZ94" i="9"/>
  <c r="RY94" i="9" s="1"/>
  <c r="RZ95" i="9"/>
  <c r="RY95" i="9" s="1"/>
  <c r="RZ96" i="9"/>
  <c r="RY96" i="9" s="1"/>
  <c r="RZ97" i="9"/>
  <c r="RY97" i="9" s="1"/>
  <c r="RZ98" i="9"/>
  <c r="RY98" i="9" s="1"/>
  <c r="RZ99" i="9"/>
  <c r="RY99" i="9" s="1"/>
  <c r="RZ100" i="9"/>
  <c r="RY100" i="9" s="1"/>
  <c r="RZ101" i="9"/>
  <c r="RY101" i="9" s="1"/>
  <c r="RZ102" i="9"/>
  <c r="RY102" i="9" s="1"/>
  <c r="RZ103" i="9"/>
  <c r="RY103" i="9" s="1"/>
  <c r="RZ104" i="9"/>
  <c r="RY104" i="9" s="1"/>
  <c r="RZ105" i="9"/>
  <c r="RY105" i="9" s="1"/>
  <c r="RZ106" i="9"/>
  <c r="RY106" i="9" s="1"/>
  <c r="RZ107" i="9"/>
  <c r="RY107" i="9" s="1"/>
  <c r="RZ108" i="9"/>
  <c r="RY108" i="9" s="1"/>
  <c r="RZ109" i="9"/>
  <c r="RY109" i="9" s="1"/>
  <c r="RZ110" i="9"/>
  <c r="RY110" i="9" s="1"/>
  <c r="RZ111" i="9"/>
  <c r="RY111" i="9" s="1"/>
  <c r="RZ112" i="9"/>
  <c r="RY112" i="9" s="1"/>
  <c r="RZ113" i="9"/>
  <c r="RY113" i="9" s="1"/>
  <c r="RZ114" i="9"/>
  <c r="RY114" i="9" s="1"/>
  <c r="RZ115" i="9"/>
  <c r="RY115" i="9" s="1"/>
  <c r="RZ116" i="9"/>
  <c r="RY116" i="9" s="1"/>
  <c r="RZ117" i="9"/>
  <c r="RY117" i="9" s="1"/>
  <c r="RZ118" i="9"/>
  <c r="RY118" i="9" s="1"/>
  <c r="RZ119" i="9"/>
  <c r="RY119" i="9" s="1"/>
  <c r="RZ120" i="9"/>
  <c r="RY120" i="9" s="1"/>
  <c r="RZ121" i="9"/>
  <c r="RY121" i="9" s="1"/>
  <c r="RZ122" i="9"/>
  <c r="RY122" i="9" s="1"/>
  <c r="RZ123" i="9"/>
  <c r="RY123" i="9" s="1"/>
  <c r="RZ124" i="9"/>
  <c r="RY124" i="9" s="1"/>
  <c r="RZ125" i="9"/>
  <c r="RY125" i="9" s="1"/>
  <c r="RZ126" i="9"/>
  <c r="RY126" i="9" s="1"/>
  <c r="RZ127" i="9"/>
  <c r="RY127" i="9" s="1"/>
  <c r="RZ128" i="9"/>
  <c r="RY128" i="9" s="1"/>
  <c r="RZ129" i="9"/>
  <c r="RY129" i="9" s="1"/>
  <c r="RZ130" i="9"/>
  <c r="RY130" i="9" s="1"/>
  <c r="RZ131" i="9"/>
  <c r="RY131" i="9" s="1"/>
  <c r="RZ132" i="9"/>
  <c r="RY132" i="9" s="1"/>
  <c r="RZ133" i="9"/>
  <c r="RY133" i="9" s="1"/>
  <c r="RZ134" i="9"/>
  <c r="RY134" i="9" s="1"/>
  <c r="RZ135" i="9"/>
  <c r="RY135" i="9" s="1"/>
  <c r="RZ136" i="9"/>
  <c r="RY136" i="9" s="1"/>
  <c r="RZ137" i="9"/>
  <c r="RY137" i="9" s="1"/>
  <c r="RZ138" i="9"/>
  <c r="RY138" i="9" s="1"/>
  <c r="RZ139" i="9"/>
  <c r="RY139" i="9" s="1"/>
  <c r="RZ140" i="9"/>
  <c r="RY140" i="9" s="1"/>
  <c r="RZ141" i="9"/>
  <c r="RY141" i="9" s="1"/>
  <c r="RZ142" i="9"/>
  <c r="RY142" i="9" s="1"/>
  <c r="RZ143" i="9"/>
  <c r="RY143" i="9" s="1"/>
  <c r="RZ144" i="9"/>
  <c r="RY144" i="9" s="1"/>
  <c r="RZ145" i="9"/>
  <c r="RY145" i="9" s="1"/>
  <c r="RZ146" i="9"/>
  <c r="RY146" i="9" s="1"/>
  <c r="RZ147" i="9"/>
  <c r="RY147" i="9" s="1"/>
  <c r="RZ148" i="9"/>
  <c r="RY148" i="9" s="1"/>
  <c r="RZ149" i="9"/>
  <c r="RY149" i="9" s="1"/>
  <c r="RZ150" i="9"/>
  <c r="RY150" i="9" s="1"/>
  <c r="RZ151" i="9"/>
  <c r="RY151" i="9" s="1"/>
  <c r="RZ152" i="9"/>
  <c r="RY152" i="9" s="1"/>
  <c r="RZ153" i="9"/>
  <c r="RY153" i="9" s="1"/>
  <c r="RZ154" i="9"/>
  <c r="RY154" i="9" s="1"/>
  <c r="RZ155" i="9"/>
  <c r="RY155" i="9" s="1"/>
  <c r="RZ156" i="9"/>
  <c r="RY156" i="9" s="1"/>
  <c r="RZ157" i="9"/>
  <c r="RY157" i="9" s="1"/>
  <c r="RZ158" i="9"/>
  <c r="RY158" i="9" s="1"/>
  <c r="RZ159" i="9"/>
  <c r="RY159" i="9" s="1"/>
  <c r="RZ160" i="9"/>
  <c r="RY160" i="9" s="1"/>
  <c r="RZ161" i="9"/>
  <c r="RY161" i="9" s="1"/>
  <c r="RZ162" i="9"/>
  <c r="RY162" i="9" s="1"/>
  <c r="RZ163" i="9"/>
  <c r="RY163" i="9" s="1"/>
  <c r="RZ164" i="9"/>
  <c r="RY164" i="9" s="1"/>
  <c r="RZ165" i="9"/>
  <c r="RY165" i="9" s="1"/>
  <c r="RZ166" i="9"/>
  <c r="RY166" i="9" s="1"/>
  <c r="RZ167" i="9"/>
  <c r="RY167" i="9" s="1"/>
  <c r="RZ168" i="9"/>
  <c r="RY168" i="9" s="1"/>
  <c r="RZ169" i="9"/>
  <c r="RY169" i="9" s="1"/>
  <c r="RZ170" i="9"/>
  <c r="RY170" i="9" s="1"/>
  <c r="RZ171" i="9"/>
  <c r="RY171" i="9" s="1"/>
  <c r="RZ172" i="9"/>
  <c r="RY172" i="9" s="1"/>
  <c r="RZ173" i="9"/>
  <c r="RY173" i="9" s="1"/>
  <c r="RZ174" i="9"/>
  <c r="RY174" i="9" s="1"/>
  <c r="RZ175" i="9"/>
  <c r="RY175" i="9" s="1"/>
  <c r="RZ176" i="9"/>
  <c r="RY176" i="9" s="1"/>
  <c r="RZ177" i="9"/>
  <c r="RY177" i="9" s="1"/>
  <c r="RZ178" i="9"/>
  <c r="RY178" i="9" s="1"/>
  <c r="RZ179" i="9"/>
  <c r="RY179" i="9" s="1"/>
  <c r="RZ180" i="9"/>
  <c r="RY180" i="9" s="1"/>
  <c r="RZ181" i="9"/>
  <c r="RY181" i="9" s="1"/>
  <c r="RZ182" i="9"/>
  <c r="RY182" i="9" s="1"/>
  <c r="RZ183" i="9"/>
  <c r="RY183" i="9" s="1"/>
  <c r="RZ184" i="9"/>
  <c r="RY184" i="9" s="1"/>
  <c r="RZ185" i="9"/>
  <c r="RY185" i="9" s="1"/>
  <c r="RZ186" i="9"/>
  <c r="RY186" i="9" s="1"/>
  <c r="RZ187" i="9"/>
  <c r="RY187" i="9" s="1"/>
  <c r="RZ188" i="9"/>
  <c r="RY188" i="9" s="1"/>
  <c r="RZ189" i="9"/>
  <c r="RY189" i="9" s="1"/>
  <c r="RZ190" i="9"/>
  <c r="RY190" i="9" s="1"/>
  <c r="RZ191" i="9"/>
  <c r="RY191" i="9" s="1"/>
  <c r="RZ192" i="9"/>
  <c r="RY192" i="9" s="1"/>
  <c r="RZ193" i="9"/>
  <c r="RY193" i="9" s="1"/>
  <c r="RZ194" i="9"/>
  <c r="RY194" i="9" s="1"/>
  <c r="RZ195" i="9"/>
  <c r="RY195" i="9" s="1"/>
  <c r="RZ196" i="9"/>
  <c r="RY196" i="9" s="1"/>
  <c r="RZ197" i="9"/>
  <c r="RY197" i="9" s="1"/>
  <c r="RZ198" i="9"/>
  <c r="RY198" i="9" s="1"/>
  <c r="RZ199" i="9"/>
  <c r="RY199" i="9" s="1"/>
  <c r="RZ200" i="9"/>
  <c r="RY200" i="9" s="1"/>
  <c r="RZ201" i="9"/>
  <c r="RY201" i="9" s="1"/>
  <c r="RZ202" i="9"/>
  <c r="RY202" i="9" s="1"/>
  <c r="RZ203" i="9"/>
  <c r="RY203" i="9" s="1"/>
  <c r="RZ204" i="9"/>
  <c r="RY204" i="9" s="1"/>
  <c r="RZ205" i="9"/>
  <c r="RY205" i="9" s="1"/>
  <c r="RZ206" i="9"/>
  <c r="RY206" i="9" s="1"/>
  <c r="RZ207" i="9"/>
  <c r="RY207" i="9" s="1"/>
  <c r="RZ208" i="9"/>
  <c r="RY208" i="9" s="1"/>
  <c r="RZ209" i="9"/>
  <c r="RY209" i="9" s="1"/>
  <c r="RZ210" i="9"/>
  <c r="RY210" i="9" s="1"/>
  <c r="RZ211" i="9"/>
  <c r="RY211" i="9" s="1"/>
  <c r="RZ212" i="9"/>
  <c r="RY212" i="9" s="1"/>
  <c r="RZ213" i="9"/>
  <c r="RY213" i="9" s="1"/>
  <c r="RZ214" i="9"/>
  <c r="RY214" i="9" s="1"/>
  <c r="RZ215" i="9"/>
  <c r="RY215" i="9" s="1"/>
  <c r="RZ216" i="9"/>
  <c r="RY216" i="9" s="1"/>
  <c r="RZ217" i="9"/>
  <c r="RY217" i="9" s="1"/>
  <c r="RZ218" i="9"/>
  <c r="RY218" i="9" s="1"/>
  <c r="RZ219" i="9"/>
  <c r="RY219" i="9" s="1"/>
  <c r="RZ220" i="9"/>
  <c r="RY220" i="9" s="1"/>
  <c r="RZ221" i="9"/>
  <c r="RY221" i="9" s="1"/>
  <c r="RZ222" i="9"/>
  <c r="RY222" i="9" s="1"/>
  <c r="RZ223" i="9"/>
  <c r="RY223" i="9" s="1"/>
  <c r="SL9" i="9"/>
  <c r="SK9" i="9" s="1"/>
  <c r="SL10" i="9"/>
  <c r="SK10" i="9" s="1"/>
  <c r="SL11" i="9"/>
  <c r="SK11" i="9" s="1"/>
  <c r="SL12" i="9"/>
  <c r="SK12" i="9" s="1"/>
  <c r="SL13" i="9"/>
  <c r="SK13" i="9" s="1"/>
  <c r="SL14" i="9"/>
  <c r="SK14" i="9" s="1"/>
  <c r="SL15" i="9"/>
  <c r="SK15" i="9" s="1"/>
  <c r="SL16" i="9"/>
  <c r="SK16" i="9" s="1"/>
  <c r="SL17" i="9"/>
  <c r="SK17" i="9" s="1"/>
  <c r="SL18" i="9"/>
  <c r="SK18" i="9" s="1"/>
  <c r="SL19" i="9"/>
  <c r="SK19" i="9" s="1"/>
  <c r="SL20" i="9"/>
  <c r="SK20" i="9" s="1"/>
  <c r="SL21" i="9"/>
  <c r="SK21" i="9" s="1"/>
  <c r="SL22" i="9"/>
  <c r="SK22" i="9" s="1"/>
  <c r="SL23" i="9"/>
  <c r="SK23" i="9" s="1"/>
  <c r="SL24" i="9"/>
  <c r="SK24" i="9" s="1"/>
  <c r="SL25" i="9"/>
  <c r="SK25" i="9" s="1"/>
  <c r="SL26" i="9"/>
  <c r="SK26" i="9" s="1"/>
  <c r="SL27" i="9"/>
  <c r="SK27" i="9" s="1"/>
  <c r="SL28" i="9"/>
  <c r="SK28" i="9" s="1"/>
  <c r="SL29" i="9"/>
  <c r="SK29" i="9" s="1"/>
  <c r="SL30" i="9"/>
  <c r="SK30" i="9" s="1"/>
  <c r="SL31" i="9"/>
  <c r="SK31" i="9" s="1"/>
  <c r="SL32" i="9"/>
  <c r="SK32" i="9" s="1"/>
  <c r="SL33" i="9"/>
  <c r="SK33" i="9" s="1"/>
  <c r="SL34" i="9"/>
  <c r="SK34" i="9" s="1"/>
  <c r="SL35" i="9"/>
  <c r="SK35" i="9" s="1"/>
  <c r="SL36" i="9"/>
  <c r="SK36" i="9" s="1"/>
  <c r="SL37" i="9"/>
  <c r="SK37" i="9" s="1"/>
  <c r="SL38" i="9"/>
  <c r="SK38" i="9" s="1"/>
  <c r="SL39" i="9"/>
  <c r="SK39" i="9" s="1"/>
  <c r="SL40" i="9"/>
  <c r="SK40" i="9" s="1"/>
  <c r="SL41" i="9"/>
  <c r="SK41" i="9" s="1"/>
  <c r="SL42" i="9"/>
  <c r="SK42" i="9" s="1"/>
  <c r="SL43" i="9"/>
  <c r="SK43" i="9" s="1"/>
  <c r="SL44" i="9"/>
  <c r="SK44" i="9" s="1"/>
  <c r="SL45" i="9"/>
  <c r="SK45" i="9" s="1"/>
  <c r="SL46" i="9"/>
  <c r="SK46" i="9" s="1"/>
  <c r="SL47" i="9"/>
  <c r="SK47" i="9" s="1"/>
  <c r="SL48" i="9"/>
  <c r="SK48" i="9" s="1"/>
  <c r="SL49" i="9"/>
  <c r="SK49" i="9" s="1"/>
  <c r="SL50" i="9"/>
  <c r="SK50" i="9" s="1"/>
  <c r="SL51" i="9"/>
  <c r="SK51" i="9" s="1"/>
  <c r="SL52" i="9"/>
  <c r="SK52" i="9" s="1"/>
  <c r="SL53" i="9"/>
  <c r="SK53" i="9" s="1"/>
  <c r="SL54" i="9"/>
  <c r="SK54" i="9" s="1"/>
  <c r="SL55" i="9"/>
  <c r="SK55" i="9" s="1"/>
  <c r="SL56" i="9"/>
  <c r="SK56" i="9" s="1"/>
  <c r="SL57" i="9"/>
  <c r="SK57" i="9" s="1"/>
  <c r="SL58" i="9"/>
  <c r="SK58" i="9" s="1"/>
  <c r="SL59" i="9"/>
  <c r="SK59" i="9" s="1"/>
  <c r="SL60" i="9"/>
  <c r="SK60" i="9" s="1"/>
  <c r="SL61" i="9"/>
  <c r="SK61" i="9" s="1"/>
  <c r="SL62" i="9"/>
  <c r="SK62" i="9" s="1"/>
  <c r="SL63" i="9"/>
  <c r="SK63" i="9" s="1"/>
  <c r="SL64" i="9"/>
  <c r="SK64" i="9" s="1"/>
  <c r="SL65" i="9"/>
  <c r="SK65" i="9" s="1"/>
  <c r="SL66" i="9"/>
  <c r="SK66" i="9" s="1"/>
  <c r="SL67" i="9"/>
  <c r="SK67" i="9" s="1"/>
  <c r="SL68" i="9"/>
  <c r="SK68" i="9" s="1"/>
  <c r="SL69" i="9"/>
  <c r="SK69" i="9" s="1"/>
  <c r="SL70" i="9"/>
  <c r="SK70" i="9" s="1"/>
  <c r="SL71" i="9"/>
  <c r="SK71" i="9" s="1"/>
  <c r="SL72" i="9"/>
  <c r="SK72" i="9" s="1"/>
  <c r="SL73" i="9"/>
  <c r="SK73" i="9" s="1"/>
  <c r="SL74" i="9"/>
  <c r="SK74" i="9" s="1"/>
  <c r="SL75" i="9"/>
  <c r="SK75" i="9" s="1"/>
  <c r="SL76" i="9"/>
  <c r="SK76" i="9" s="1"/>
  <c r="SL77" i="9"/>
  <c r="SK77" i="9" s="1"/>
  <c r="SL78" i="9"/>
  <c r="SK78" i="9" s="1"/>
  <c r="SL79" i="9"/>
  <c r="SK79" i="9" s="1"/>
  <c r="SL80" i="9"/>
  <c r="SK80" i="9" s="1"/>
  <c r="SL81" i="9"/>
  <c r="SK81" i="9" s="1"/>
  <c r="SL82" i="9"/>
  <c r="SK82" i="9" s="1"/>
  <c r="SL83" i="9"/>
  <c r="SK83" i="9" s="1"/>
  <c r="SL84" i="9"/>
  <c r="SK84" i="9" s="1"/>
  <c r="SL85" i="9"/>
  <c r="SK85" i="9" s="1"/>
  <c r="SL86" i="9"/>
  <c r="SK86" i="9" s="1"/>
  <c r="SL87" i="9"/>
  <c r="SK87" i="9" s="1"/>
  <c r="SL88" i="9"/>
  <c r="SK88" i="9" s="1"/>
  <c r="SL89" i="9"/>
  <c r="SK89" i="9" s="1"/>
  <c r="SL90" i="9"/>
  <c r="SK90" i="9" s="1"/>
  <c r="SL91" i="9"/>
  <c r="SK91" i="9" s="1"/>
  <c r="SL92" i="9"/>
  <c r="SK92" i="9" s="1"/>
  <c r="SL93" i="9"/>
  <c r="SK93" i="9" s="1"/>
  <c r="SL94" i="9"/>
  <c r="SK94" i="9" s="1"/>
  <c r="SL95" i="9"/>
  <c r="SK95" i="9" s="1"/>
  <c r="SL96" i="9"/>
  <c r="SK96" i="9" s="1"/>
  <c r="SL97" i="9"/>
  <c r="SK97" i="9" s="1"/>
  <c r="SL98" i="9"/>
  <c r="SK98" i="9" s="1"/>
  <c r="SL99" i="9"/>
  <c r="SK99" i="9" s="1"/>
  <c r="SL100" i="9"/>
  <c r="SK100" i="9" s="1"/>
  <c r="SL101" i="9"/>
  <c r="SK101" i="9" s="1"/>
  <c r="SL102" i="9"/>
  <c r="SK102" i="9" s="1"/>
  <c r="SL103" i="9"/>
  <c r="SK103" i="9" s="1"/>
  <c r="SL104" i="9"/>
  <c r="SK104" i="9" s="1"/>
  <c r="SL105" i="9"/>
  <c r="SK105" i="9" s="1"/>
  <c r="SL106" i="9"/>
  <c r="SK106" i="9" s="1"/>
  <c r="SL107" i="9"/>
  <c r="SK107" i="9" s="1"/>
  <c r="SL108" i="9"/>
  <c r="SK108" i="9" s="1"/>
  <c r="SL109" i="9"/>
  <c r="SK109" i="9" s="1"/>
  <c r="SL110" i="9"/>
  <c r="SK110" i="9" s="1"/>
  <c r="SL111" i="9"/>
  <c r="SK111" i="9" s="1"/>
  <c r="SL112" i="9"/>
  <c r="SK112" i="9" s="1"/>
  <c r="SL113" i="9"/>
  <c r="SK113" i="9" s="1"/>
  <c r="SL114" i="9"/>
  <c r="SK114" i="9" s="1"/>
  <c r="SL115" i="9"/>
  <c r="SK115" i="9" s="1"/>
  <c r="SL116" i="9"/>
  <c r="SK116" i="9" s="1"/>
  <c r="SL117" i="9"/>
  <c r="SK117" i="9" s="1"/>
  <c r="SL118" i="9"/>
  <c r="SK118" i="9" s="1"/>
  <c r="SL119" i="9"/>
  <c r="SK119" i="9" s="1"/>
  <c r="SL120" i="9"/>
  <c r="SK120" i="9" s="1"/>
  <c r="SL121" i="9"/>
  <c r="SK121" i="9" s="1"/>
  <c r="SL122" i="9"/>
  <c r="SK122" i="9" s="1"/>
  <c r="SL123" i="9"/>
  <c r="SK123" i="9" s="1"/>
  <c r="SL124" i="9"/>
  <c r="SK124" i="9" s="1"/>
  <c r="SL125" i="9"/>
  <c r="SK125" i="9" s="1"/>
  <c r="SL126" i="9"/>
  <c r="SK126" i="9" s="1"/>
  <c r="SL127" i="9"/>
  <c r="SK127" i="9" s="1"/>
  <c r="SL128" i="9"/>
  <c r="SK128" i="9" s="1"/>
  <c r="SL129" i="9"/>
  <c r="SK129" i="9" s="1"/>
  <c r="SL130" i="9"/>
  <c r="SK130" i="9" s="1"/>
  <c r="SL131" i="9"/>
  <c r="SK131" i="9" s="1"/>
  <c r="SL132" i="9"/>
  <c r="SK132" i="9" s="1"/>
  <c r="SL133" i="9"/>
  <c r="SK133" i="9" s="1"/>
  <c r="SL134" i="9"/>
  <c r="SK134" i="9" s="1"/>
  <c r="SL135" i="9"/>
  <c r="SK135" i="9" s="1"/>
  <c r="SL136" i="9"/>
  <c r="SK136" i="9" s="1"/>
  <c r="SL137" i="9"/>
  <c r="SK137" i="9" s="1"/>
  <c r="SL138" i="9"/>
  <c r="SK138" i="9" s="1"/>
  <c r="SL139" i="9"/>
  <c r="SK139" i="9" s="1"/>
  <c r="SL140" i="9"/>
  <c r="SK140" i="9" s="1"/>
  <c r="SL141" i="9"/>
  <c r="SK141" i="9" s="1"/>
  <c r="SL142" i="9"/>
  <c r="SK142" i="9" s="1"/>
  <c r="SL143" i="9"/>
  <c r="SK143" i="9" s="1"/>
  <c r="SL144" i="9"/>
  <c r="SK144" i="9" s="1"/>
  <c r="SL145" i="9"/>
  <c r="SK145" i="9" s="1"/>
  <c r="SL146" i="9"/>
  <c r="SK146" i="9" s="1"/>
  <c r="SL147" i="9"/>
  <c r="SK147" i="9" s="1"/>
  <c r="SL148" i="9"/>
  <c r="SK148" i="9" s="1"/>
  <c r="SL149" i="9"/>
  <c r="SK149" i="9" s="1"/>
  <c r="SL150" i="9"/>
  <c r="SK150" i="9" s="1"/>
  <c r="SL151" i="9"/>
  <c r="SK151" i="9" s="1"/>
  <c r="SL152" i="9"/>
  <c r="SK152" i="9" s="1"/>
  <c r="SL153" i="9"/>
  <c r="SK153" i="9" s="1"/>
  <c r="SL154" i="9"/>
  <c r="SK154" i="9" s="1"/>
  <c r="SL155" i="9"/>
  <c r="SK155" i="9" s="1"/>
  <c r="SL156" i="9"/>
  <c r="SK156" i="9" s="1"/>
  <c r="SL157" i="9"/>
  <c r="SK157" i="9" s="1"/>
  <c r="SL158" i="9"/>
  <c r="SK158" i="9" s="1"/>
  <c r="SL159" i="9"/>
  <c r="SK159" i="9" s="1"/>
  <c r="SL160" i="9"/>
  <c r="SK160" i="9" s="1"/>
  <c r="SL161" i="9"/>
  <c r="SK161" i="9" s="1"/>
  <c r="SL162" i="9"/>
  <c r="SK162" i="9" s="1"/>
  <c r="SL163" i="9"/>
  <c r="SK163" i="9" s="1"/>
  <c r="SL164" i="9"/>
  <c r="SK164" i="9" s="1"/>
  <c r="SL165" i="9"/>
  <c r="SK165" i="9" s="1"/>
  <c r="SL166" i="9"/>
  <c r="SK166" i="9" s="1"/>
  <c r="SL167" i="9"/>
  <c r="SK167" i="9" s="1"/>
  <c r="SL168" i="9"/>
  <c r="SK168" i="9" s="1"/>
  <c r="SL169" i="9"/>
  <c r="SK169" i="9" s="1"/>
  <c r="SL170" i="9"/>
  <c r="SK170" i="9" s="1"/>
  <c r="SL171" i="9"/>
  <c r="SK171" i="9" s="1"/>
  <c r="SL172" i="9"/>
  <c r="SK172" i="9" s="1"/>
  <c r="SL173" i="9"/>
  <c r="SK173" i="9" s="1"/>
  <c r="SL174" i="9"/>
  <c r="SK174" i="9" s="1"/>
  <c r="SL175" i="9"/>
  <c r="SK175" i="9" s="1"/>
  <c r="SL176" i="9"/>
  <c r="SK176" i="9" s="1"/>
  <c r="SL177" i="9"/>
  <c r="SK177" i="9" s="1"/>
  <c r="SL178" i="9"/>
  <c r="SK178" i="9" s="1"/>
  <c r="SL179" i="9"/>
  <c r="SK179" i="9" s="1"/>
  <c r="SL180" i="9"/>
  <c r="SK180" i="9" s="1"/>
  <c r="SL181" i="9"/>
  <c r="SK181" i="9" s="1"/>
  <c r="SL182" i="9"/>
  <c r="SK182" i="9" s="1"/>
  <c r="SL183" i="9"/>
  <c r="SK183" i="9" s="1"/>
  <c r="SL184" i="9"/>
  <c r="SK184" i="9" s="1"/>
  <c r="SL185" i="9"/>
  <c r="SK185" i="9" s="1"/>
  <c r="SL186" i="9"/>
  <c r="SK186" i="9" s="1"/>
  <c r="SL187" i="9"/>
  <c r="SK187" i="9" s="1"/>
  <c r="SL188" i="9"/>
  <c r="SK188" i="9" s="1"/>
  <c r="SL189" i="9"/>
  <c r="SK189" i="9" s="1"/>
  <c r="SL190" i="9"/>
  <c r="SK190" i="9" s="1"/>
  <c r="SL191" i="9"/>
  <c r="SK191" i="9" s="1"/>
  <c r="SL192" i="9"/>
  <c r="SK192" i="9" s="1"/>
  <c r="SL193" i="9"/>
  <c r="SK193" i="9" s="1"/>
  <c r="SL194" i="9"/>
  <c r="SK194" i="9" s="1"/>
  <c r="SL195" i="9"/>
  <c r="SK195" i="9" s="1"/>
  <c r="SL196" i="9"/>
  <c r="SK196" i="9" s="1"/>
  <c r="SL197" i="9"/>
  <c r="SK197" i="9" s="1"/>
  <c r="SL198" i="9"/>
  <c r="SK198" i="9" s="1"/>
  <c r="SL199" i="9"/>
  <c r="SK199" i="9" s="1"/>
  <c r="SL200" i="9"/>
  <c r="SK200" i="9" s="1"/>
  <c r="SL201" i="9"/>
  <c r="SK201" i="9" s="1"/>
  <c r="SL202" i="9"/>
  <c r="SK202" i="9" s="1"/>
  <c r="SL203" i="9"/>
  <c r="SK203" i="9" s="1"/>
  <c r="SL204" i="9"/>
  <c r="SK204" i="9" s="1"/>
  <c r="SL205" i="9"/>
  <c r="SK205" i="9" s="1"/>
  <c r="SL206" i="9"/>
  <c r="SK206" i="9" s="1"/>
  <c r="SL207" i="9"/>
  <c r="SK207" i="9" s="1"/>
  <c r="SL208" i="9"/>
  <c r="SK208" i="9" s="1"/>
  <c r="SL209" i="9"/>
  <c r="SK209" i="9" s="1"/>
  <c r="SL210" i="9"/>
  <c r="SK210" i="9" s="1"/>
  <c r="SL211" i="9"/>
  <c r="SK211" i="9" s="1"/>
  <c r="SL212" i="9"/>
  <c r="SK212" i="9" s="1"/>
  <c r="SL213" i="9"/>
  <c r="SK213" i="9" s="1"/>
  <c r="SL214" i="9"/>
  <c r="SK214" i="9" s="1"/>
  <c r="SL215" i="9"/>
  <c r="SK215" i="9" s="1"/>
  <c r="SL216" i="9"/>
  <c r="SK216" i="9" s="1"/>
  <c r="SL217" i="9"/>
  <c r="SK217" i="9" s="1"/>
  <c r="SL218" i="9"/>
  <c r="SK218" i="9" s="1"/>
  <c r="SL219" i="9"/>
  <c r="SK219" i="9" s="1"/>
  <c r="SL220" i="9"/>
  <c r="SK220" i="9" s="1"/>
  <c r="SL221" i="9"/>
  <c r="SK221" i="9" s="1"/>
  <c r="SL222" i="9"/>
  <c r="SK222" i="9" s="1"/>
  <c r="SL223" i="9"/>
  <c r="SK223" i="9" s="1"/>
  <c r="SR9" i="9"/>
  <c r="SQ9" i="9" s="1"/>
  <c r="SR10" i="9"/>
  <c r="SQ10" i="9" s="1"/>
  <c r="SR11" i="9"/>
  <c r="SQ11" i="9" s="1"/>
  <c r="SR12" i="9"/>
  <c r="SQ12" i="9" s="1"/>
  <c r="SR13" i="9"/>
  <c r="SQ13" i="9" s="1"/>
  <c r="SR14" i="9"/>
  <c r="SQ14" i="9" s="1"/>
  <c r="SR15" i="9"/>
  <c r="SQ15" i="9" s="1"/>
  <c r="SR16" i="9"/>
  <c r="SQ16" i="9" s="1"/>
  <c r="SR17" i="9"/>
  <c r="SQ17" i="9" s="1"/>
  <c r="SR18" i="9"/>
  <c r="SQ18" i="9" s="1"/>
  <c r="SR19" i="9"/>
  <c r="SQ19" i="9" s="1"/>
  <c r="SR20" i="9"/>
  <c r="SQ20" i="9" s="1"/>
  <c r="SR21" i="9"/>
  <c r="SQ21" i="9" s="1"/>
  <c r="SR22" i="9"/>
  <c r="SQ22" i="9" s="1"/>
  <c r="SR23" i="9"/>
  <c r="SQ23" i="9" s="1"/>
  <c r="SR24" i="9"/>
  <c r="SQ24" i="9" s="1"/>
  <c r="SR25" i="9"/>
  <c r="SQ25" i="9" s="1"/>
  <c r="SR26" i="9"/>
  <c r="SQ26" i="9" s="1"/>
  <c r="SR27" i="9"/>
  <c r="SQ27" i="9" s="1"/>
  <c r="SR28" i="9"/>
  <c r="SQ28" i="9" s="1"/>
  <c r="SR29" i="9"/>
  <c r="SQ29" i="9" s="1"/>
  <c r="SR30" i="9"/>
  <c r="SQ30" i="9" s="1"/>
  <c r="SR31" i="9"/>
  <c r="SQ31" i="9" s="1"/>
  <c r="SR32" i="9"/>
  <c r="SQ32" i="9" s="1"/>
  <c r="SR33" i="9"/>
  <c r="SQ33" i="9" s="1"/>
  <c r="SR34" i="9"/>
  <c r="SQ34" i="9" s="1"/>
  <c r="SR35" i="9"/>
  <c r="SQ35" i="9" s="1"/>
  <c r="SR36" i="9"/>
  <c r="SQ36" i="9" s="1"/>
  <c r="SR37" i="9"/>
  <c r="SQ37" i="9" s="1"/>
  <c r="SR38" i="9"/>
  <c r="SQ38" i="9" s="1"/>
  <c r="SR39" i="9"/>
  <c r="SQ39" i="9" s="1"/>
  <c r="SR40" i="9"/>
  <c r="SQ40" i="9" s="1"/>
  <c r="SR41" i="9"/>
  <c r="SQ41" i="9" s="1"/>
  <c r="SR42" i="9"/>
  <c r="SQ42" i="9" s="1"/>
  <c r="SR43" i="9"/>
  <c r="SQ43" i="9" s="1"/>
  <c r="SR44" i="9"/>
  <c r="SQ44" i="9" s="1"/>
  <c r="SR45" i="9"/>
  <c r="SQ45" i="9" s="1"/>
  <c r="SR46" i="9"/>
  <c r="SQ46" i="9" s="1"/>
  <c r="SR47" i="9"/>
  <c r="SQ47" i="9" s="1"/>
  <c r="SR48" i="9"/>
  <c r="SQ48" i="9" s="1"/>
  <c r="SR49" i="9"/>
  <c r="SQ49" i="9" s="1"/>
  <c r="SR50" i="9"/>
  <c r="SQ50" i="9" s="1"/>
  <c r="SR51" i="9"/>
  <c r="SQ51" i="9" s="1"/>
  <c r="SR52" i="9"/>
  <c r="SQ52" i="9" s="1"/>
  <c r="SR53" i="9"/>
  <c r="SQ53" i="9" s="1"/>
  <c r="SR54" i="9"/>
  <c r="SQ54" i="9" s="1"/>
  <c r="SR55" i="9"/>
  <c r="SQ55" i="9" s="1"/>
  <c r="SR56" i="9"/>
  <c r="SQ56" i="9" s="1"/>
  <c r="SR57" i="9"/>
  <c r="SQ57" i="9" s="1"/>
  <c r="SR58" i="9"/>
  <c r="SQ58" i="9" s="1"/>
  <c r="SR59" i="9"/>
  <c r="SQ59" i="9" s="1"/>
  <c r="SR60" i="9"/>
  <c r="SQ60" i="9" s="1"/>
  <c r="SR61" i="9"/>
  <c r="SQ61" i="9" s="1"/>
  <c r="SR62" i="9"/>
  <c r="SQ62" i="9" s="1"/>
  <c r="SR63" i="9"/>
  <c r="SQ63" i="9" s="1"/>
  <c r="SR64" i="9"/>
  <c r="SQ64" i="9" s="1"/>
  <c r="SR65" i="9"/>
  <c r="SQ65" i="9" s="1"/>
  <c r="SR66" i="9"/>
  <c r="SQ66" i="9" s="1"/>
  <c r="SR67" i="9"/>
  <c r="SQ67" i="9" s="1"/>
  <c r="SR68" i="9"/>
  <c r="SQ68" i="9" s="1"/>
  <c r="SR69" i="9"/>
  <c r="SQ69" i="9" s="1"/>
  <c r="SR70" i="9"/>
  <c r="SQ70" i="9" s="1"/>
  <c r="SR71" i="9"/>
  <c r="SQ71" i="9" s="1"/>
  <c r="SR72" i="9"/>
  <c r="SQ72" i="9" s="1"/>
  <c r="SR73" i="9"/>
  <c r="SQ73" i="9" s="1"/>
  <c r="SR74" i="9"/>
  <c r="SQ74" i="9" s="1"/>
  <c r="SR75" i="9"/>
  <c r="SQ75" i="9" s="1"/>
  <c r="SR76" i="9"/>
  <c r="SQ76" i="9" s="1"/>
  <c r="SR77" i="9"/>
  <c r="SQ77" i="9" s="1"/>
  <c r="SR78" i="9"/>
  <c r="SQ78" i="9" s="1"/>
  <c r="SR79" i="9"/>
  <c r="SQ79" i="9" s="1"/>
  <c r="SR80" i="9"/>
  <c r="SQ80" i="9" s="1"/>
  <c r="SR81" i="9"/>
  <c r="SQ81" i="9" s="1"/>
  <c r="SR82" i="9"/>
  <c r="SQ82" i="9" s="1"/>
  <c r="SR83" i="9"/>
  <c r="SQ83" i="9" s="1"/>
  <c r="SR84" i="9"/>
  <c r="SQ84" i="9" s="1"/>
  <c r="SR85" i="9"/>
  <c r="SQ85" i="9" s="1"/>
  <c r="SR86" i="9"/>
  <c r="SQ86" i="9" s="1"/>
  <c r="SR87" i="9"/>
  <c r="SQ87" i="9" s="1"/>
  <c r="SR88" i="9"/>
  <c r="SQ88" i="9" s="1"/>
  <c r="SR89" i="9"/>
  <c r="SQ89" i="9" s="1"/>
  <c r="SR90" i="9"/>
  <c r="SQ90" i="9" s="1"/>
  <c r="SR91" i="9"/>
  <c r="SQ91" i="9" s="1"/>
  <c r="SR92" i="9"/>
  <c r="SQ92" i="9" s="1"/>
  <c r="SR93" i="9"/>
  <c r="SQ93" i="9" s="1"/>
  <c r="SR94" i="9"/>
  <c r="SQ94" i="9" s="1"/>
  <c r="SR95" i="9"/>
  <c r="SQ95" i="9" s="1"/>
  <c r="SR96" i="9"/>
  <c r="SQ96" i="9" s="1"/>
  <c r="SR97" i="9"/>
  <c r="SQ97" i="9" s="1"/>
  <c r="SR98" i="9"/>
  <c r="SQ98" i="9" s="1"/>
  <c r="SR99" i="9"/>
  <c r="SQ99" i="9" s="1"/>
  <c r="SR100" i="9"/>
  <c r="SQ100" i="9" s="1"/>
  <c r="SR101" i="9"/>
  <c r="SQ101" i="9" s="1"/>
  <c r="SR102" i="9"/>
  <c r="SQ102" i="9" s="1"/>
  <c r="SR103" i="9"/>
  <c r="SQ103" i="9" s="1"/>
  <c r="SR104" i="9"/>
  <c r="SQ104" i="9" s="1"/>
  <c r="SR105" i="9"/>
  <c r="SQ105" i="9" s="1"/>
  <c r="SR106" i="9"/>
  <c r="SQ106" i="9" s="1"/>
  <c r="SR107" i="9"/>
  <c r="SQ107" i="9" s="1"/>
  <c r="SR108" i="9"/>
  <c r="SQ108" i="9" s="1"/>
  <c r="SR109" i="9"/>
  <c r="SQ109" i="9" s="1"/>
  <c r="SR110" i="9"/>
  <c r="SQ110" i="9" s="1"/>
  <c r="SR111" i="9"/>
  <c r="SQ111" i="9" s="1"/>
  <c r="SR112" i="9"/>
  <c r="SQ112" i="9" s="1"/>
  <c r="SR113" i="9"/>
  <c r="SQ113" i="9" s="1"/>
  <c r="SR114" i="9"/>
  <c r="SQ114" i="9" s="1"/>
  <c r="SR115" i="9"/>
  <c r="SQ115" i="9" s="1"/>
  <c r="SR116" i="9"/>
  <c r="SQ116" i="9" s="1"/>
  <c r="SR117" i="9"/>
  <c r="SQ117" i="9" s="1"/>
  <c r="SR118" i="9"/>
  <c r="SQ118" i="9" s="1"/>
  <c r="SR119" i="9"/>
  <c r="SQ119" i="9" s="1"/>
  <c r="SR120" i="9"/>
  <c r="SQ120" i="9" s="1"/>
  <c r="SR121" i="9"/>
  <c r="SQ121" i="9" s="1"/>
  <c r="SR122" i="9"/>
  <c r="SQ122" i="9" s="1"/>
  <c r="SR123" i="9"/>
  <c r="SQ123" i="9" s="1"/>
  <c r="SR124" i="9"/>
  <c r="SQ124" i="9" s="1"/>
  <c r="SR125" i="9"/>
  <c r="SQ125" i="9" s="1"/>
  <c r="SR126" i="9"/>
  <c r="SQ126" i="9" s="1"/>
  <c r="SR127" i="9"/>
  <c r="SQ127" i="9" s="1"/>
  <c r="SR128" i="9"/>
  <c r="SQ128" i="9" s="1"/>
  <c r="SR129" i="9"/>
  <c r="SQ129" i="9" s="1"/>
  <c r="SR130" i="9"/>
  <c r="SQ130" i="9" s="1"/>
  <c r="SR131" i="9"/>
  <c r="SQ131" i="9" s="1"/>
  <c r="SR132" i="9"/>
  <c r="SQ132" i="9" s="1"/>
  <c r="SR133" i="9"/>
  <c r="SQ133" i="9" s="1"/>
  <c r="SR134" i="9"/>
  <c r="SQ134" i="9" s="1"/>
  <c r="SR135" i="9"/>
  <c r="SQ135" i="9" s="1"/>
  <c r="SR136" i="9"/>
  <c r="SQ136" i="9" s="1"/>
  <c r="SR137" i="9"/>
  <c r="SQ137" i="9" s="1"/>
  <c r="SR138" i="9"/>
  <c r="SQ138" i="9" s="1"/>
  <c r="SR139" i="9"/>
  <c r="SQ139" i="9" s="1"/>
  <c r="SR140" i="9"/>
  <c r="SQ140" i="9" s="1"/>
  <c r="SR141" i="9"/>
  <c r="SQ141" i="9" s="1"/>
  <c r="SR142" i="9"/>
  <c r="SQ142" i="9" s="1"/>
  <c r="SR143" i="9"/>
  <c r="SQ143" i="9" s="1"/>
  <c r="SR144" i="9"/>
  <c r="SQ144" i="9" s="1"/>
  <c r="SR145" i="9"/>
  <c r="SQ145" i="9" s="1"/>
  <c r="SR146" i="9"/>
  <c r="SQ146" i="9" s="1"/>
  <c r="SR147" i="9"/>
  <c r="SQ147" i="9" s="1"/>
  <c r="SR148" i="9"/>
  <c r="SQ148" i="9" s="1"/>
  <c r="SR149" i="9"/>
  <c r="SQ149" i="9" s="1"/>
  <c r="SR150" i="9"/>
  <c r="SQ150" i="9" s="1"/>
  <c r="SR151" i="9"/>
  <c r="SQ151" i="9" s="1"/>
  <c r="SR152" i="9"/>
  <c r="SQ152" i="9" s="1"/>
  <c r="SR153" i="9"/>
  <c r="SQ153" i="9" s="1"/>
  <c r="SR154" i="9"/>
  <c r="SQ154" i="9" s="1"/>
  <c r="SR155" i="9"/>
  <c r="SQ155" i="9" s="1"/>
  <c r="SR156" i="9"/>
  <c r="SQ156" i="9" s="1"/>
  <c r="SR157" i="9"/>
  <c r="SQ157" i="9" s="1"/>
  <c r="SR158" i="9"/>
  <c r="SQ158" i="9" s="1"/>
  <c r="SR159" i="9"/>
  <c r="SQ159" i="9" s="1"/>
  <c r="SR160" i="9"/>
  <c r="SQ160" i="9" s="1"/>
  <c r="SR161" i="9"/>
  <c r="SQ161" i="9" s="1"/>
  <c r="SR162" i="9"/>
  <c r="SQ162" i="9" s="1"/>
  <c r="SR163" i="9"/>
  <c r="SQ163" i="9" s="1"/>
  <c r="SR164" i="9"/>
  <c r="SQ164" i="9" s="1"/>
  <c r="SR165" i="9"/>
  <c r="SQ165" i="9" s="1"/>
  <c r="SR166" i="9"/>
  <c r="SQ166" i="9" s="1"/>
  <c r="SR167" i="9"/>
  <c r="SQ167" i="9" s="1"/>
  <c r="SR168" i="9"/>
  <c r="SQ168" i="9" s="1"/>
  <c r="SR169" i="9"/>
  <c r="SQ169" i="9" s="1"/>
  <c r="SR170" i="9"/>
  <c r="SQ170" i="9" s="1"/>
  <c r="SR171" i="9"/>
  <c r="SQ171" i="9" s="1"/>
  <c r="SR172" i="9"/>
  <c r="SQ172" i="9" s="1"/>
  <c r="SR173" i="9"/>
  <c r="SQ173" i="9" s="1"/>
  <c r="SR174" i="9"/>
  <c r="SQ174" i="9" s="1"/>
  <c r="SR175" i="9"/>
  <c r="SQ175" i="9" s="1"/>
  <c r="SR176" i="9"/>
  <c r="SQ176" i="9" s="1"/>
  <c r="SR177" i="9"/>
  <c r="SQ177" i="9" s="1"/>
  <c r="SR178" i="9"/>
  <c r="SQ178" i="9" s="1"/>
  <c r="SR179" i="9"/>
  <c r="SQ179" i="9" s="1"/>
  <c r="SR180" i="9"/>
  <c r="SQ180" i="9" s="1"/>
  <c r="SR181" i="9"/>
  <c r="SQ181" i="9" s="1"/>
  <c r="SR182" i="9"/>
  <c r="SQ182" i="9" s="1"/>
  <c r="SR183" i="9"/>
  <c r="SQ183" i="9" s="1"/>
  <c r="SR184" i="9"/>
  <c r="SQ184" i="9" s="1"/>
  <c r="SR185" i="9"/>
  <c r="SQ185" i="9" s="1"/>
  <c r="SR186" i="9"/>
  <c r="SQ186" i="9" s="1"/>
  <c r="SR187" i="9"/>
  <c r="SQ187" i="9" s="1"/>
  <c r="SR188" i="9"/>
  <c r="SQ188" i="9" s="1"/>
  <c r="SR189" i="9"/>
  <c r="SQ189" i="9" s="1"/>
  <c r="SR190" i="9"/>
  <c r="SQ190" i="9" s="1"/>
  <c r="SR191" i="9"/>
  <c r="SQ191" i="9" s="1"/>
  <c r="SR192" i="9"/>
  <c r="SQ192" i="9" s="1"/>
  <c r="SR193" i="9"/>
  <c r="SQ193" i="9" s="1"/>
  <c r="SR194" i="9"/>
  <c r="SQ194" i="9" s="1"/>
  <c r="SR195" i="9"/>
  <c r="SQ195" i="9" s="1"/>
  <c r="SR196" i="9"/>
  <c r="SQ196" i="9" s="1"/>
  <c r="SR197" i="9"/>
  <c r="SQ197" i="9" s="1"/>
  <c r="SR198" i="9"/>
  <c r="SQ198" i="9" s="1"/>
  <c r="SR199" i="9"/>
  <c r="SQ199" i="9" s="1"/>
  <c r="SR200" i="9"/>
  <c r="SQ200" i="9" s="1"/>
  <c r="SR201" i="9"/>
  <c r="SQ201" i="9" s="1"/>
  <c r="SR202" i="9"/>
  <c r="SQ202" i="9" s="1"/>
  <c r="SR203" i="9"/>
  <c r="SQ203" i="9" s="1"/>
  <c r="SR204" i="9"/>
  <c r="SQ204" i="9" s="1"/>
  <c r="SR205" i="9"/>
  <c r="SQ205" i="9" s="1"/>
  <c r="SR206" i="9"/>
  <c r="SQ206" i="9" s="1"/>
  <c r="SR207" i="9"/>
  <c r="SQ207" i="9" s="1"/>
  <c r="SR208" i="9"/>
  <c r="SQ208" i="9" s="1"/>
  <c r="SR209" i="9"/>
  <c r="SQ209" i="9" s="1"/>
  <c r="SR210" i="9"/>
  <c r="SQ210" i="9" s="1"/>
  <c r="SR211" i="9"/>
  <c r="SQ211" i="9" s="1"/>
  <c r="SR212" i="9"/>
  <c r="SQ212" i="9" s="1"/>
  <c r="SR213" i="9"/>
  <c r="SQ213" i="9" s="1"/>
  <c r="SR214" i="9"/>
  <c r="SQ214" i="9" s="1"/>
  <c r="SR215" i="9"/>
  <c r="SQ215" i="9" s="1"/>
  <c r="SR216" i="9"/>
  <c r="SQ216" i="9" s="1"/>
  <c r="SR217" i="9"/>
  <c r="SQ217" i="9" s="1"/>
  <c r="SR218" i="9"/>
  <c r="SQ218" i="9" s="1"/>
  <c r="SR219" i="9"/>
  <c r="SQ219" i="9" s="1"/>
  <c r="SR220" i="9"/>
  <c r="SQ220" i="9" s="1"/>
  <c r="SR221" i="9"/>
  <c r="SQ221" i="9" s="1"/>
  <c r="SR222" i="9"/>
  <c r="SQ222" i="9" s="1"/>
  <c r="SR223" i="9"/>
  <c r="SQ223" i="9" s="1"/>
  <c r="SX9" i="9"/>
  <c r="SW9" i="9" s="1"/>
  <c r="SX10" i="9"/>
  <c r="SW10" i="9" s="1"/>
  <c r="SX11" i="9"/>
  <c r="SW11" i="9" s="1"/>
  <c r="SX12" i="9"/>
  <c r="SW12" i="9" s="1"/>
  <c r="SX13" i="9"/>
  <c r="SW13" i="9" s="1"/>
  <c r="SX14" i="9"/>
  <c r="SW14" i="9" s="1"/>
  <c r="SX15" i="9"/>
  <c r="SW15" i="9" s="1"/>
  <c r="SX16" i="9"/>
  <c r="SW16" i="9" s="1"/>
  <c r="SX17" i="9"/>
  <c r="SW17" i="9" s="1"/>
  <c r="SX18" i="9"/>
  <c r="SW18" i="9" s="1"/>
  <c r="SX19" i="9"/>
  <c r="SW19" i="9" s="1"/>
  <c r="SX20" i="9"/>
  <c r="SW20" i="9" s="1"/>
  <c r="SX21" i="9"/>
  <c r="SW21" i="9" s="1"/>
  <c r="SX22" i="9"/>
  <c r="SW22" i="9" s="1"/>
  <c r="SX23" i="9"/>
  <c r="SW23" i="9" s="1"/>
  <c r="SX24" i="9"/>
  <c r="SW24" i="9" s="1"/>
  <c r="SX25" i="9"/>
  <c r="SW25" i="9" s="1"/>
  <c r="SX26" i="9"/>
  <c r="SW26" i="9" s="1"/>
  <c r="SX27" i="9"/>
  <c r="SW27" i="9" s="1"/>
  <c r="SX28" i="9"/>
  <c r="SW28" i="9" s="1"/>
  <c r="SX29" i="9"/>
  <c r="SW29" i="9" s="1"/>
  <c r="SX30" i="9"/>
  <c r="SW30" i="9" s="1"/>
  <c r="SX31" i="9"/>
  <c r="SW31" i="9" s="1"/>
  <c r="SX32" i="9"/>
  <c r="SW32" i="9" s="1"/>
  <c r="SX33" i="9"/>
  <c r="SW33" i="9" s="1"/>
  <c r="SX34" i="9"/>
  <c r="SW34" i="9" s="1"/>
  <c r="SX35" i="9"/>
  <c r="SW35" i="9" s="1"/>
  <c r="SX36" i="9"/>
  <c r="SW36" i="9" s="1"/>
  <c r="SX37" i="9"/>
  <c r="SW37" i="9" s="1"/>
  <c r="SX38" i="9"/>
  <c r="SW38" i="9" s="1"/>
  <c r="SX39" i="9"/>
  <c r="SW39" i="9" s="1"/>
  <c r="SX40" i="9"/>
  <c r="SW40" i="9" s="1"/>
  <c r="SX41" i="9"/>
  <c r="SW41" i="9" s="1"/>
  <c r="SX42" i="9"/>
  <c r="SW42" i="9" s="1"/>
  <c r="SX43" i="9"/>
  <c r="SW43" i="9" s="1"/>
  <c r="SX44" i="9"/>
  <c r="SW44" i="9" s="1"/>
  <c r="SX45" i="9"/>
  <c r="SW45" i="9" s="1"/>
  <c r="SX46" i="9"/>
  <c r="SW46" i="9" s="1"/>
  <c r="SX47" i="9"/>
  <c r="SW47" i="9" s="1"/>
  <c r="SX48" i="9"/>
  <c r="SW48" i="9" s="1"/>
  <c r="SX49" i="9"/>
  <c r="SW49" i="9" s="1"/>
  <c r="SX50" i="9"/>
  <c r="SW50" i="9" s="1"/>
  <c r="SX51" i="9"/>
  <c r="SW51" i="9" s="1"/>
  <c r="SX52" i="9"/>
  <c r="SW52" i="9" s="1"/>
  <c r="SX53" i="9"/>
  <c r="SW53" i="9" s="1"/>
  <c r="SX54" i="9"/>
  <c r="SW54" i="9" s="1"/>
  <c r="SX55" i="9"/>
  <c r="SW55" i="9" s="1"/>
  <c r="SX56" i="9"/>
  <c r="SW56" i="9" s="1"/>
  <c r="SX57" i="9"/>
  <c r="SW57" i="9" s="1"/>
  <c r="SX58" i="9"/>
  <c r="SW58" i="9" s="1"/>
  <c r="SX59" i="9"/>
  <c r="SW59" i="9" s="1"/>
  <c r="SX60" i="9"/>
  <c r="SW60" i="9" s="1"/>
  <c r="SX61" i="9"/>
  <c r="SW61" i="9" s="1"/>
  <c r="SX62" i="9"/>
  <c r="SW62" i="9" s="1"/>
  <c r="SX63" i="9"/>
  <c r="SW63" i="9" s="1"/>
  <c r="SX64" i="9"/>
  <c r="SW64" i="9" s="1"/>
  <c r="SX65" i="9"/>
  <c r="SW65" i="9" s="1"/>
  <c r="SX66" i="9"/>
  <c r="SW66" i="9" s="1"/>
  <c r="SX67" i="9"/>
  <c r="SW67" i="9" s="1"/>
  <c r="SX68" i="9"/>
  <c r="SW68" i="9" s="1"/>
  <c r="SX69" i="9"/>
  <c r="SW69" i="9" s="1"/>
  <c r="SX70" i="9"/>
  <c r="SW70" i="9" s="1"/>
  <c r="SX71" i="9"/>
  <c r="SW71" i="9" s="1"/>
  <c r="SX72" i="9"/>
  <c r="SW72" i="9" s="1"/>
  <c r="SX73" i="9"/>
  <c r="SW73" i="9" s="1"/>
  <c r="SX74" i="9"/>
  <c r="SW74" i="9" s="1"/>
  <c r="SX75" i="9"/>
  <c r="SW75" i="9" s="1"/>
  <c r="SX76" i="9"/>
  <c r="SW76" i="9" s="1"/>
  <c r="SX77" i="9"/>
  <c r="SW77" i="9" s="1"/>
  <c r="SX78" i="9"/>
  <c r="SW78" i="9" s="1"/>
  <c r="SX79" i="9"/>
  <c r="SW79" i="9" s="1"/>
  <c r="SX80" i="9"/>
  <c r="SW80" i="9" s="1"/>
  <c r="SX81" i="9"/>
  <c r="SW81" i="9" s="1"/>
  <c r="SX82" i="9"/>
  <c r="SW82" i="9" s="1"/>
  <c r="SX83" i="9"/>
  <c r="SW83" i="9" s="1"/>
  <c r="SX84" i="9"/>
  <c r="SW84" i="9" s="1"/>
  <c r="SX85" i="9"/>
  <c r="SW85" i="9" s="1"/>
  <c r="SX86" i="9"/>
  <c r="SW86" i="9" s="1"/>
  <c r="SX87" i="9"/>
  <c r="SW87" i="9" s="1"/>
  <c r="SX88" i="9"/>
  <c r="SW88" i="9" s="1"/>
  <c r="SX89" i="9"/>
  <c r="SW89" i="9" s="1"/>
  <c r="SX90" i="9"/>
  <c r="SW90" i="9" s="1"/>
  <c r="SX91" i="9"/>
  <c r="SW91" i="9" s="1"/>
  <c r="SX92" i="9"/>
  <c r="SW92" i="9" s="1"/>
  <c r="SX93" i="9"/>
  <c r="SW93" i="9" s="1"/>
  <c r="SX94" i="9"/>
  <c r="SW94" i="9" s="1"/>
  <c r="SX95" i="9"/>
  <c r="SW95" i="9" s="1"/>
  <c r="SX96" i="9"/>
  <c r="SW96" i="9" s="1"/>
  <c r="SX97" i="9"/>
  <c r="SW97" i="9" s="1"/>
  <c r="SX98" i="9"/>
  <c r="SW98" i="9" s="1"/>
  <c r="SX99" i="9"/>
  <c r="SW99" i="9" s="1"/>
  <c r="SX100" i="9"/>
  <c r="SW100" i="9" s="1"/>
  <c r="SX101" i="9"/>
  <c r="SW101" i="9" s="1"/>
  <c r="SX102" i="9"/>
  <c r="SW102" i="9" s="1"/>
  <c r="SX103" i="9"/>
  <c r="SW103" i="9" s="1"/>
  <c r="SX104" i="9"/>
  <c r="SW104" i="9" s="1"/>
  <c r="SX105" i="9"/>
  <c r="SW105" i="9" s="1"/>
  <c r="SX106" i="9"/>
  <c r="SW106" i="9" s="1"/>
  <c r="SX107" i="9"/>
  <c r="SW107" i="9" s="1"/>
  <c r="SX108" i="9"/>
  <c r="SW108" i="9" s="1"/>
  <c r="SX109" i="9"/>
  <c r="SW109" i="9" s="1"/>
  <c r="SX110" i="9"/>
  <c r="SW110" i="9" s="1"/>
  <c r="SX111" i="9"/>
  <c r="SW111" i="9" s="1"/>
  <c r="SX112" i="9"/>
  <c r="SW112" i="9" s="1"/>
  <c r="SX113" i="9"/>
  <c r="SW113" i="9" s="1"/>
  <c r="SX114" i="9"/>
  <c r="SW114" i="9" s="1"/>
  <c r="SX115" i="9"/>
  <c r="SW115" i="9" s="1"/>
  <c r="SX116" i="9"/>
  <c r="SW116" i="9" s="1"/>
  <c r="SX117" i="9"/>
  <c r="SW117" i="9" s="1"/>
  <c r="SX118" i="9"/>
  <c r="SW118" i="9" s="1"/>
  <c r="SX119" i="9"/>
  <c r="SW119" i="9" s="1"/>
  <c r="SX120" i="9"/>
  <c r="SW120" i="9" s="1"/>
  <c r="SX121" i="9"/>
  <c r="SW121" i="9" s="1"/>
  <c r="SX122" i="9"/>
  <c r="SW122" i="9" s="1"/>
  <c r="SX123" i="9"/>
  <c r="SW123" i="9" s="1"/>
  <c r="SX124" i="9"/>
  <c r="SW124" i="9" s="1"/>
  <c r="SX125" i="9"/>
  <c r="SW125" i="9" s="1"/>
  <c r="SX126" i="9"/>
  <c r="SW126" i="9" s="1"/>
  <c r="SX127" i="9"/>
  <c r="SW127" i="9" s="1"/>
  <c r="SX128" i="9"/>
  <c r="SW128" i="9" s="1"/>
  <c r="SX129" i="9"/>
  <c r="SW129" i="9" s="1"/>
  <c r="SX130" i="9"/>
  <c r="SW130" i="9" s="1"/>
  <c r="SX131" i="9"/>
  <c r="SW131" i="9" s="1"/>
  <c r="SX132" i="9"/>
  <c r="SW132" i="9" s="1"/>
  <c r="SX133" i="9"/>
  <c r="SW133" i="9" s="1"/>
  <c r="SX134" i="9"/>
  <c r="SW134" i="9" s="1"/>
  <c r="SX135" i="9"/>
  <c r="SW135" i="9" s="1"/>
  <c r="SX136" i="9"/>
  <c r="SW136" i="9" s="1"/>
  <c r="SX137" i="9"/>
  <c r="SW137" i="9" s="1"/>
  <c r="SX138" i="9"/>
  <c r="SW138" i="9" s="1"/>
  <c r="SX139" i="9"/>
  <c r="SW139" i="9" s="1"/>
  <c r="SX140" i="9"/>
  <c r="SW140" i="9" s="1"/>
  <c r="SX141" i="9"/>
  <c r="SW141" i="9" s="1"/>
  <c r="SX142" i="9"/>
  <c r="SW142" i="9" s="1"/>
  <c r="SX143" i="9"/>
  <c r="SW143" i="9" s="1"/>
  <c r="SX144" i="9"/>
  <c r="SW144" i="9" s="1"/>
  <c r="SX145" i="9"/>
  <c r="SW145" i="9" s="1"/>
  <c r="SX146" i="9"/>
  <c r="SW146" i="9" s="1"/>
  <c r="SX147" i="9"/>
  <c r="SW147" i="9" s="1"/>
  <c r="SX148" i="9"/>
  <c r="SW148" i="9" s="1"/>
  <c r="SX149" i="9"/>
  <c r="SW149" i="9" s="1"/>
  <c r="SX150" i="9"/>
  <c r="SW150" i="9" s="1"/>
  <c r="SX151" i="9"/>
  <c r="SW151" i="9" s="1"/>
  <c r="SX152" i="9"/>
  <c r="SW152" i="9" s="1"/>
  <c r="SX153" i="9"/>
  <c r="SW153" i="9" s="1"/>
  <c r="SX154" i="9"/>
  <c r="SW154" i="9" s="1"/>
  <c r="SX155" i="9"/>
  <c r="SW155" i="9" s="1"/>
  <c r="SX156" i="9"/>
  <c r="SW156" i="9" s="1"/>
  <c r="SX157" i="9"/>
  <c r="SW157" i="9" s="1"/>
  <c r="SX158" i="9"/>
  <c r="SW158" i="9" s="1"/>
  <c r="SX159" i="9"/>
  <c r="SW159" i="9" s="1"/>
  <c r="SX160" i="9"/>
  <c r="SW160" i="9" s="1"/>
  <c r="SX161" i="9"/>
  <c r="SW161" i="9" s="1"/>
  <c r="SX162" i="9"/>
  <c r="SW162" i="9" s="1"/>
  <c r="SX163" i="9"/>
  <c r="SW163" i="9" s="1"/>
  <c r="SX164" i="9"/>
  <c r="SW164" i="9" s="1"/>
  <c r="SX165" i="9"/>
  <c r="SW165" i="9" s="1"/>
  <c r="SX166" i="9"/>
  <c r="SW166" i="9" s="1"/>
  <c r="SX167" i="9"/>
  <c r="SW167" i="9" s="1"/>
  <c r="SX168" i="9"/>
  <c r="SW168" i="9" s="1"/>
  <c r="SX169" i="9"/>
  <c r="SW169" i="9" s="1"/>
  <c r="SX170" i="9"/>
  <c r="SW170" i="9" s="1"/>
  <c r="SX171" i="9"/>
  <c r="SW171" i="9" s="1"/>
  <c r="SX172" i="9"/>
  <c r="SW172" i="9" s="1"/>
  <c r="SX173" i="9"/>
  <c r="SW173" i="9" s="1"/>
  <c r="SX174" i="9"/>
  <c r="SW174" i="9" s="1"/>
  <c r="SX175" i="9"/>
  <c r="SW175" i="9" s="1"/>
  <c r="SX176" i="9"/>
  <c r="SW176" i="9" s="1"/>
  <c r="SX177" i="9"/>
  <c r="SW177" i="9" s="1"/>
  <c r="SX178" i="9"/>
  <c r="SW178" i="9" s="1"/>
  <c r="SX179" i="9"/>
  <c r="SW179" i="9" s="1"/>
  <c r="SX180" i="9"/>
  <c r="SW180" i="9" s="1"/>
  <c r="SX181" i="9"/>
  <c r="SW181" i="9" s="1"/>
  <c r="SX182" i="9"/>
  <c r="SW182" i="9" s="1"/>
  <c r="SX183" i="9"/>
  <c r="SW183" i="9" s="1"/>
  <c r="SX184" i="9"/>
  <c r="SW184" i="9" s="1"/>
  <c r="SX185" i="9"/>
  <c r="SW185" i="9" s="1"/>
  <c r="SX186" i="9"/>
  <c r="SW186" i="9" s="1"/>
  <c r="SX187" i="9"/>
  <c r="SW187" i="9" s="1"/>
  <c r="SX188" i="9"/>
  <c r="SW188" i="9" s="1"/>
  <c r="SX189" i="9"/>
  <c r="SW189" i="9" s="1"/>
  <c r="SX190" i="9"/>
  <c r="SW190" i="9" s="1"/>
  <c r="SX191" i="9"/>
  <c r="SW191" i="9" s="1"/>
  <c r="SX192" i="9"/>
  <c r="SW192" i="9" s="1"/>
  <c r="SX193" i="9"/>
  <c r="SW193" i="9" s="1"/>
  <c r="SX194" i="9"/>
  <c r="SW194" i="9" s="1"/>
  <c r="SX195" i="9"/>
  <c r="SW195" i="9" s="1"/>
  <c r="SX196" i="9"/>
  <c r="SW196" i="9" s="1"/>
  <c r="SX197" i="9"/>
  <c r="SW197" i="9" s="1"/>
  <c r="SX198" i="9"/>
  <c r="SW198" i="9" s="1"/>
  <c r="SX199" i="9"/>
  <c r="SW199" i="9" s="1"/>
  <c r="SX200" i="9"/>
  <c r="SW200" i="9" s="1"/>
  <c r="SX201" i="9"/>
  <c r="SW201" i="9" s="1"/>
  <c r="SX202" i="9"/>
  <c r="SW202" i="9" s="1"/>
  <c r="SX203" i="9"/>
  <c r="SW203" i="9" s="1"/>
  <c r="SX204" i="9"/>
  <c r="SW204" i="9" s="1"/>
  <c r="SX205" i="9"/>
  <c r="SW205" i="9" s="1"/>
  <c r="SX206" i="9"/>
  <c r="SW206" i="9" s="1"/>
  <c r="SX207" i="9"/>
  <c r="SW207" i="9" s="1"/>
  <c r="SX208" i="9"/>
  <c r="SW208" i="9" s="1"/>
  <c r="SX209" i="9"/>
  <c r="SW209" i="9" s="1"/>
  <c r="SX210" i="9"/>
  <c r="SW210" i="9" s="1"/>
  <c r="SX211" i="9"/>
  <c r="SW211" i="9" s="1"/>
  <c r="SX212" i="9"/>
  <c r="SW212" i="9" s="1"/>
  <c r="SX213" i="9"/>
  <c r="SW213" i="9" s="1"/>
  <c r="SX214" i="9"/>
  <c r="SW214" i="9" s="1"/>
  <c r="SX215" i="9"/>
  <c r="SW215" i="9" s="1"/>
  <c r="SX216" i="9"/>
  <c r="SW216" i="9" s="1"/>
  <c r="SX217" i="9"/>
  <c r="SW217" i="9" s="1"/>
  <c r="SX218" i="9"/>
  <c r="SW218" i="9" s="1"/>
  <c r="SX219" i="9"/>
  <c r="SW219" i="9" s="1"/>
  <c r="SX220" i="9"/>
  <c r="SW220" i="9" s="1"/>
  <c r="SX221" i="9"/>
  <c r="SW221" i="9" s="1"/>
  <c r="SX222" i="9"/>
  <c r="SW222" i="9" s="1"/>
  <c r="SX223" i="9"/>
  <c r="SW223" i="9" s="1"/>
  <c r="TD9" i="9"/>
  <c r="TC9" i="9" s="1"/>
  <c r="TD10" i="9"/>
  <c r="TC10" i="9" s="1"/>
  <c r="TD11" i="9"/>
  <c r="TC11" i="9" s="1"/>
  <c r="TD12" i="9"/>
  <c r="TC12" i="9" s="1"/>
  <c r="TD13" i="9"/>
  <c r="TC13" i="9" s="1"/>
  <c r="TD14" i="9"/>
  <c r="TC14" i="9" s="1"/>
  <c r="TD15" i="9"/>
  <c r="TC15" i="9" s="1"/>
  <c r="TD16" i="9"/>
  <c r="TC16" i="9" s="1"/>
  <c r="TD17" i="9"/>
  <c r="TC17" i="9" s="1"/>
  <c r="TD18" i="9"/>
  <c r="TC18" i="9" s="1"/>
  <c r="TD19" i="9"/>
  <c r="TC19" i="9" s="1"/>
  <c r="TD20" i="9"/>
  <c r="TC20" i="9" s="1"/>
  <c r="TD21" i="9"/>
  <c r="TC21" i="9" s="1"/>
  <c r="TD22" i="9"/>
  <c r="TC22" i="9" s="1"/>
  <c r="TD23" i="9"/>
  <c r="TC23" i="9" s="1"/>
  <c r="TD24" i="9"/>
  <c r="TC24" i="9" s="1"/>
  <c r="TD25" i="9"/>
  <c r="TC25" i="9" s="1"/>
  <c r="TD26" i="9"/>
  <c r="TC26" i="9" s="1"/>
  <c r="TD27" i="9"/>
  <c r="TC27" i="9" s="1"/>
  <c r="TD28" i="9"/>
  <c r="TC28" i="9" s="1"/>
  <c r="TD29" i="9"/>
  <c r="TC29" i="9" s="1"/>
  <c r="TD30" i="9"/>
  <c r="TC30" i="9" s="1"/>
  <c r="TD31" i="9"/>
  <c r="TC31" i="9" s="1"/>
  <c r="TD32" i="9"/>
  <c r="TC32" i="9" s="1"/>
  <c r="TD33" i="9"/>
  <c r="TC33" i="9" s="1"/>
  <c r="TD34" i="9"/>
  <c r="TC34" i="9" s="1"/>
  <c r="TD35" i="9"/>
  <c r="TC35" i="9" s="1"/>
  <c r="TD36" i="9"/>
  <c r="TC36" i="9" s="1"/>
  <c r="TD37" i="9"/>
  <c r="TC37" i="9" s="1"/>
  <c r="TD38" i="9"/>
  <c r="TC38" i="9" s="1"/>
  <c r="TD39" i="9"/>
  <c r="TC39" i="9" s="1"/>
  <c r="TD40" i="9"/>
  <c r="TC40" i="9" s="1"/>
  <c r="TD41" i="9"/>
  <c r="TC41" i="9" s="1"/>
  <c r="TD42" i="9"/>
  <c r="TC42" i="9" s="1"/>
  <c r="TD43" i="9"/>
  <c r="TC43" i="9" s="1"/>
  <c r="TD44" i="9"/>
  <c r="TC44" i="9" s="1"/>
  <c r="TD45" i="9"/>
  <c r="TC45" i="9" s="1"/>
  <c r="TD46" i="9"/>
  <c r="TC46" i="9" s="1"/>
  <c r="TD47" i="9"/>
  <c r="TC47" i="9" s="1"/>
  <c r="TD48" i="9"/>
  <c r="TC48" i="9" s="1"/>
  <c r="TD49" i="9"/>
  <c r="TC49" i="9" s="1"/>
  <c r="TD50" i="9"/>
  <c r="TC50" i="9" s="1"/>
  <c r="TD51" i="9"/>
  <c r="TC51" i="9" s="1"/>
  <c r="TD52" i="9"/>
  <c r="TC52" i="9" s="1"/>
  <c r="TD53" i="9"/>
  <c r="TC53" i="9" s="1"/>
  <c r="TD54" i="9"/>
  <c r="TC54" i="9" s="1"/>
  <c r="TD55" i="9"/>
  <c r="TC55" i="9" s="1"/>
  <c r="TD56" i="9"/>
  <c r="TC56" i="9" s="1"/>
  <c r="TD57" i="9"/>
  <c r="TC57" i="9" s="1"/>
  <c r="TD58" i="9"/>
  <c r="TC58" i="9" s="1"/>
  <c r="TD59" i="9"/>
  <c r="TC59" i="9" s="1"/>
  <c r="TD60" i="9"/>
  <c r="TC60" i="9" s="1"/>
  <c r="TD61" i="9"/>
  <c r="TC61" i="9" s="1"/>
  <c r="TD62" i="9"/>
  <c r="TC62" i="9" s="1"/>
  <c r="TD63" i="9"/>
  <c r="TC63" i="9" s="1"/>
  <c r="TD64" i="9"/>
  <c r="TC64" i="9" s="1"/>
  <c r="TD65" i="9"/>
  <c r="TC65" i="9" s="1"/>
  <c r="TD66" i="9"/>
  <c r="TC66" i="9" s="1"/>
  <c r="TD67" i="9"/>
  <c r="TC67" i="9" s="1"/>
  <c r="TD68" i="9"/>
  <c r="TC68" i="9" s="1"/>
  <c r="TD69" i="9"/>
  <c r="TC69" i="9" s="1"/>
  <c r="TD70" i="9"/>
  <c r="TC70" i="9" s="1"/>
  <c r="TD71" i="9"/>
  <c r="TC71" i="9" s="1"/>
  <c r="TD72" i="9"/>
  <c r="TC72" i="9" s="1"/>
  <c r="TD73" i="9"/>
  <c r="TC73" i="9" s="1"/>
  <c r="TD74" i="9"/>
  <c r="TC74" i="9" s="1"/>
  <c r="TD75" i="9"/>
  <c r="TC75" i="9" s="1"/>
  <c r="TD76" i="9"/>
  <c r="TC76" i="9" s="1"/>
  <c r="TD77" i="9"/>
  <c r="TC77" i="9" s="1"/>
  <c r="TD78" i="9"/>
  <c r="TC78" i="9" s="1"/>
  <c r="TD79" i="9"/>
  <c r="TC79" i="9" s="1"/>
  <c r="TD80" i="9"/>
  <c r="TC80" i="9" s="1"/>
  <c r="TD81" i="9"/>
  <c r="TC81" i="9" s="1"/>
  <c r="TD82" i="9"/>
  <c r="TC82" i="9" s="1"/>
  <c r="TD83" i="9"/>
  <c r="TC83" i="9" s="1"/>
  <c r="TD84" i="9"/>
  <c r="TC84" i="9" s="1"/>
  <c r="TD85" i="9"/>
  <c r="TC85" i="9" s="1"/>
  <c r="TD86" i="9"/>
  <c r="TC86" i="9" s="1"/>
  <c r="TD87" i="9"/>
  <c r="TC87" i="9" s="1"/>
  <c r="TD88" i="9"/>
  <c r="TC88" i="9" s="1"/>
  <c r="TD89" i="9"/>
  <c r="TC89" i="9" s="1"/>
  <c r="TD90" i="9"/>
  <c r="TC90" i="9" s="1"/>
  <c r="TD91" i="9"/>
  <c r="TC91" i="9" s="1"/>
  <c r="TD92" i="9"/>
  <c r="TC92" i="9" s="1"/>
  <c r="TD93" i="9"/>
  <c r="TC93" i="9" s="1"/>
  <c r="TD94" i="9"/>
  <c r="TC94" i="9" s="1"/>
  <c r="TD95" i="9"/>
  <c r="TC95" i="9" s="1"/>
  <c r="TD96" i="9"/>
  <c r="TC96" i="9" s="1"/>
  <c r="TD97" i="9"/>
  <c r="TC97" i="9" s="1"/>
  <c r="TD98" i="9"/>
  <c r="TC98" i="9" s="1"/>
  <c r="TD99" i="9"/>
  <c r="TC99" i="9" s="1"/>
  <c r="TD100" i="9"/>
  <c r="TC100" i="9" s="1"/>
  <c r="TD101" i="9"/>
  <c r="TC101" i="9" s="1"/>
  <c r="TD102" i="9"/>
  <c r="TC102" i="9" s="1"/>
  <c r="TD103" i="9"/>
  <c r="TC103" i="9" s="1"/>
  <c r="TD104" i="9"/>
  <c r="TC104" i="9" s="1"/>
  <c r="TD105" i="9"/>
  <c r="TC105" i="9" s="1"/>
  <c r="TD106" i="9"/>
  <c r="TC106" i="9" s="1"/>
  <c r="TD107" i="9"/>
  <c r="TC107" i="9" s="1"/>
  <c r="TD108" i="9"/>
  <c r="TC108" i="9" s="1"/>
  <c r="TD109" i="9"/>
  <c r="TC109" i="9" s="1"/>
  <c r="TD110" i="9"/>
  <c r="TC110" i="9" s="1"/>
  <c r="TD111" i="9"/>
  <c r="TC111" i="9" s="1"/>
  <c r="TD112" i="9"/>
  <c r="TC112" i="9" s="1"/>
  <c r="TD113" i="9"/>
  <c r="TC113" i="9" s="1"/>
  <c r="TD114" i="9"/>
  <c r="TC114" i="9" s="1"/>
  <c r="TD115" i="9"/>
  <c r="TC115" i="9" s="1"/>
  <c r="TD116" i="9"/>
  <c r="TC116" i="9" s="1"/>
  <c r="TD117" i="9"/>
  <c r="TC117" i="9" s="1"/>
  <c r="TD118" i="9"/>
  <c r="TC118" i="9" s="1"/>
  <c r="TD119" i="9"/>
  <c r="TC119" i="9" s="1"/>
  <c r="TD120" i="9"/>
  <c r="TC120" i="9" s="1"/>
  <c r="TD121" i="9"/>
  <c r="TC121" i="9" s="1"/>
  <c r="TD122" i="9"/>
  <c r="TC122" i="9" s="1"/>
  <c r="TD123" i="9"/>
  <c r="TC123" i="9" s="1"/>
  <c r="TD124" i="9"/>
  <c r="TC124" i="9" s="1"/>
  <c r="TD125" i="9"/>
  <c r="TC125" i="9" s="1"/>
  <c r="TD126" i="9"/>
  <c r="TC126" i="9" s="1"/>
  <c r="TD127" i="9"/>
  <c r="TC127" i="9" s="1"/>
  <c r="TD128" i="9"/>
  <c r="TC128" i="9" s="1"/>
  <c r="TD129" i="9"/>
  <c r="TC129" i="9" s="1"/>
  <c r="TD130" i="9"/>
  <c r="TC130" i="9" s="1"/>
  <c r="TD131" i="9"/>
  <c r="TC131" i="9" s="1"/>
  <c r="TD132" i="9"/>
  <c r="TC132" i="9" s="1"/>
  <c r="TD133" i="9"/>
  <c r="TC133" i="9" s="1"/>
  <c r="TD134" i="9"/>
  <c r="TC134" i="9" s="1"/>
  <c r="TD135" i="9"/>
  <c r="TC135" i="9" s="1"/>
  <c r="TD136" i="9"/>
  <c r="TC136" i="9" s="1"/>
  <c r="TD137" i="9"/>
  <c r="TC137" i="9" s="1"/>
  <c r="TD138" i="9"/>
  <c r="TC138" i="9" s="1"/>
  <c r="TD139" i="9"/>
  <c r="TC139" i="9" s="1"/>
  <c r="TD140" i="9"/>
  <c r="TC140" i="9" s="1"/>
  <c r="TD141" i="9"/>
  <c r="TC141" i="9" s="1"/>
  <c r="TD142" i="9"/>
  <c r="TC142" i="9" s="1"/>
  <c r="TD143" i="9"/>
  <c r="TC143" i="9" s="1"/>
  <c r="TD144" i="9"/>
  <c r="TC144" i="9" s="1"/>
  <c r="TD145" i="9"/>
  <c r="TC145" i="9" s="1"/>
  <c r="TD146" i="9"/>
  <c r="TC146" i="9" s="1"/>
  <c r="TD147" i="9"/>
  <c r="TC147" i="9" s="1"/>
  <c r="TD148" i="9"/>
  <c r="TC148" i="9" s="1"/>
  <c r="TD149" i="9"/>
  <c r="TC149" i="9" s="1"/>
  <c r="TD150" i="9"/>
  <c r="TC150" i="9" s="1"/>
  <c r="TD151" i="9"/>
  <c r="TC151" i="9" s="1"/>
  <c r="TD152" i="9"/>
  <c r="TC152" i="9" s="1"/>
  <c r="TD153" i="9"/>
  <c r="TC153" i="9" s="1"/>
  <c r="TD154" i="9"/>
  <c r="TC154" i="9" s="1"/>
  <c r="TD155" i="9"/>
  <c r="TC155" i="9" s="1"/>
  <c r="TD156" i="9"/>
  <c r="TC156" i="9" s="1"/>
  <c r="TD157" i="9"/>
  <c r="TC157" i="9" s="1"/>
  <c r="TD158" i="9"/>
  <c r="TC158" i="9" s="1"/>
  <c r="TD159" i="9"/>
  <c r="TC159" i="9" s="1"/>
  <c r="TD160" i="9"/>
  <c r="TC160" i="9" s="1"/>
  <c r="TD161" i="9"/>
  <c r="TC161" i="9" s="1"/>
  <c r="TD162" i="9"/>
  <c r="TC162" i="9" s="1"/>
  <c r="TD163" i="9"/>
  <c r="TC163" i="9" s="1"/>
  <c r="TD164" i="9"/>
  <c r="TC164" i="9" s="1"/>
  <c r="TD165" i="9"/>
  <c r="TC165" i="9" s="1"/>
  <c r="TD166" i="9"/>
  <c r="TC166" i="9" s="1"/>
  <c r="TD167" i="9"/>
  <c r="TC167" i="9" s="1"/>
  <c r="TD168" i="9"/>
  <c r="TC168" i="9" s="1"/>
  <c r="TD169" i="9"/>
  <c r="TC169" i="9" s="1"/>
  <c r="TD170" i="9"/>
  <c r="TC170" i="9" s="1"/>
  <c r="TD171" i="9"/>
  <c r="TC171" i="9" s="1"/>
  <c r="TD172" i="9"/>
  <c r="TC172" i="9" s="1"/>
  <c r="TD173" i="9"/>
  <c r="TC173" i="9" s="1"/>
  <c r="TD174" i="9"/>
  <c r="TC174" i="9" s="1"/>
  <c r="TD175" i="9"/>
  <c r="TC175" i="9" s="1"/>
  <c r="TD176" i="9"/>
  <c r="TC176" i="9" s="1"/>
  <c r="TD177" i="9"/>
  <c r="TC177" i="9" s="1"/>
  <c r="TD178" i="9"/>
  <c r="TC178" i="9" s="1"/>
  <c r="TD179" i="9"/>
  <c r="TC179" i="9" s="1"/>
  <c r="TD180" i="9"/>
  <c r="TC180" i="9" s="1"/>
  <c r="TD181" i="9"/>
  <c r="TC181" i="9" s="1"/>
  <c r="TD182" i="9"/>
  <c r="TC182" i="9" s="1"/>
  <c r="TD183" i="9"/>
  <c r="TC183" i="9" s="1"/>
  <c r="TD184" i="9"/>
  <c r="TC184" i="9" s="1"/>
  <c r="TD185" i="9"/>
  <c r="TC185" i="9" s="1"/>
  <c r="TD186" i="9"/>
  <c r="TC186" i="9" s="1"/>
  <c r="TD187" i="9"/>
  <c r="TC187" i="9" s="1"/>
  <c r="TD188" i="9"/>
  <c r="TC188" i="9" s="1"/>
  <c r="TD189" i="9"/>
  <c r="TC189" i="9" s="1"/>
  <c r="TD190" i="9"/>
  <c r="TC190" i="9" s="1"/>
  <c r="TD191" i="9"/>
  <c r="TC191" i="9" s="1"/>
  <c r="TD192" i="9"/>
  <c r="TC192" i="9" s="1"/>
  <c r="TD193" i="9"/>
  <c r="TC193" i="9" s="1"/>
  <c r="TD194" i="9"/>
  <c r="TC194" i="9" s="1"/>
  <c r="TD195" i="9"/>
  <c r="TC195" i="9" s="1"/>
  <c r="TD196" i="9"/>
  <c r="TC196" i="9" s="1"/>
  <c r="TD197" i="9"/>
  <c r="TC197" i="9" s="1"/>
  <c r="TD198" i="9"/>
  <c r="TC198" i="9" s="1"/>
  <c r="TD199" i="9"/>
  <c r="TC199" i="9" s="1"/>
  <c r="TD200" i="9"/>
  <c r="TC200" i="9" s="1"/>
  <c r="TD201" i="9"/>
  <c r="TC201" i="9" s="1"/>
  <c r="TD202" i="9"/>
  <c r="TC202" i="9" s="1"/>
  <c r="TD203" i="9"/>
  <c r="TC203" i="9" s="1"/>
  <c r="TD204" i="9"/>
  <c r="TC204" i="9" s="1"/>
  <c r="TD205" i="9"/>
  <c r="TC205" i="9" s="1"/>
  <c r="TD206" i="9"/>
  <c r="TC206" i="9" s="1"/>
  <c r="TD207" i="9"/>
  <c r="TC207" i="9" s="1"/>
  <c r="TD208" i="9"/>
  <c r="TC208" i="9" s="1"/>
  <c r="TD209" i="9"/>
  <c r="TC209" i="9" s="1"/>
  <c r="TD210" i="9"/>
  <c r="TC210" i="9" s="1"/>
  <c r="TD211" i="9"/>
  <c r="TC211" i="9" s="1"/>
  <c r="TD212" i="9"/>
  <c r="TC212" i="9" s="1"/>
  <c r="TD213" i="9"/>
  <c r="TC213" i="9" s="1"/>
  <c r="TD214" i="9"/>
  <c r="TC214" i="9" s="1"/>
  <c r="TD215" i="9"/>
  <c r="TC215" i="9" s="1"/>
  <c r="TD216" i="9"/>
  <c r="TC216" i="9" s="1"/>
  <c r="TD217" i="9"/>
  <c r="TC217" i="9" s="1"/>
  <c r="TD218" i="9"/>
  <c r="TC218" i="9" s="1"/>
  <c r="TD219" i="9"/>
  <c r="TC219" i="9" s="1"/>
  <c r="TD220" i="9"/>
  <c r="TC220" i="9" s="1"/>
  <c r="TD221" i="9"/>
  <c r="TC221" i="9" s="1"/>
  <c r="TD222" i="9"/>
  <c r="TC222" i="9" s="1"/>
  <c r="TD223" i="9"/>
  <c r="TC223" i="9" s="1"/>
  <c r="TJ9" i="9"/>
  <c r="TI9" i="9" s="1"/>
  <c r="TJ10" i="9"/>
  <c r="TI10" i="9" s="1"/>
  <c r="TJ11" i="9"/>
  <c r="TI11" i="9" s="1"/>
  <c r="TJ12" i="9"/>
  <c r="TI12" i="9" s="1"/>
  <c r="TJ13" i="9"/>
  <c r="TI13" i="9" s="1"/>
  <c r="TJ14" i="9"/>
  <c r="TI14" i="9" s="1"/>
  <c r="TJ15" i="9"/>
  <c r="TI15" i="9" s="1"/>
  <c r="TJ16" i="9"/>
  <c r="TI16" i="9" s="1"/>
  <c r="TJ17" i="9"/>
  <c r="TI17" i="9" s="1"/>
  <c r="TJ18" i="9"/>
  <c r="TI18" i="9" s="1"/>
  <c r="TJ19" i="9"/>
  <c r="TI19" i="9" s="1"/>
  <c r="TJ20" i="9"/>
  <c r="TI20" i="9" s="1"/>
  <c r="TJ21" i="9"/>
  <c r="TI21" i="9" s="1"/>
  <c r="TJ22" i="9"/>
  <c r="TI22" i="9" s="1"/>
  <c r="TJ23" i="9"/>
  <c r="TI23" i="9" s="1"/>
  <c r="TJ24" i="9"/>
  <c r="TI24" i="9" s="1"/>
  <c r="TJ25" i="9"/>
  <c r="TI25" i="9" s="1"/>
  <c r="TJ26" i="9"/>
  <c r="TI26" i="9" s="1"/>
  <c r="TJ27" i="9"/>
  <c r="TI27" i="9" s="1"/>
  <c r="TJ28" i="9"/>
  <c r="TI28" i="9" s="1"/>
  <c r="TJ29" i="9"/>
  <c r="TI29" i="9" s="1"/>
  <c r="TJ30" i="9"/>
  <c r="TI30" i="9" s="1"/>
  <c r="TJ31" i="9"/>
  <c r="TI31" i="9" s="1"/>
  <c r="TJ32" i="9"/>
  <c r="TI32" i="9" s="1"/>
  <c r="TJ33" i="9"/>
  <c r="TI33" i="9" s="1"/>
  <c r="TJ34" i="9"/>
  <c r="TI34" i="9" s="1"/>
  <c r="TJ35" i="9"/>
  <c r="TI35" i="9" s="1"/>
  <c r="TJ36" i="9"/>
  <c r="TI36" i="9" s="1"/>
  <c r="TJ37" i="9"/>
  <c r="TI37" i="9" s="1"/>
  <c r="TJ38" i="9"/>
  <c r="TI38" i="9" s="1"/>
  <c r="TJ39" i="9"/>
  <c r="TI39" i="9" s="1"/>
  <c r="TJ40" i="9"/>
  <c r="TI40" i="9" s="1"/>
  <c r="TJ41" i="9"/>
  <c r="TI41" i="9" s="1"/>
  <c r="TJ42" i="9"/>
  <c r="TI42" i="9" s="1"/>
  <c r="TJ43" i="9"/>
  <c r="TI43" i="9" s="1"/>
  <c r="TJ44" i="9"/>
  <c r="TI44" i="9" s="1"/>
  <c r="TJ45" i="9"/>
  <c r="TI45" i="9" s="1"/>
  <c r="TJ46" i="9"/>
  <c r="TI46" i="9" s="1"/>
  <c r="TJ47" i="9"/>
  <c r="TI47" i="9" s="1"/>
  <c r="TJ48" i="9"/>
  <c r="TI48" i="9" s="1"/>
  <c r="TJ49" i="9"/>
  <c r="TI49" i="9" s="1"/>
  <c r="TJ50" i="9"/>
  <c r="TI50" i="9" s="1"/>
  <c r="TJ51" i="9"/>
  <c r="TI51" i="9" s="1"/>
  <c r="TJ52" i="9"/>
  <c r="TI52" i="9" s="1"/>
  <c r="TJ53" i="9"/>
  <c r="TI53" i="9" s="1"/>
  <c r="TJ54" i="9"/>
  <c r="TI54" i="9" s="1"/>
  <c r="TJ55" i="9"/>
  <c r="TI55" i="9" s="1"/>
  <c r="TJ56" i="9"/>
  <c r="TI56" i="9" s="1"/>
  <c r="TJ57" i="9"/>
  <c r="TI57" i="9" s="1"/>
  <c r="TJ58" i="9"/>
  <c r="TI58" i="9" s="1"/>
  <c r="TJ59" i="9"/>
  <c r="TI59" i="9" s="1"/>
  <c r="TJ60" i="9"/>
  <c r="TI60" i="9" s="1"/>
  <c r="TJ61" i="9"/>
  <c r="TI61" i="9" s="1"/>
  <c r="TJ62" i="9"/>
  <c r="TI62" i="9" s="1"/>
  <c r="TJ63" i="9"/>
  <c r="TI63" i="9" s="1"/>
  <c r="TJ64" i="9"/>
  <c r="TI64" i="9" s="1"/>
  <c r="TJ65" i="9"/>
  <c r="TI65" i="9" s="1"/>
  <c r="TJ66" i="9"/>
  <c r="TI66" i="9" s="1"/>
  <c r="TJ67" i="9"/>
  <c r="TI67" i="9" s="1"/>
  <c r="TJ68" i="9"/>
  <c r="TI68" i="9" s="1"/>
  <c r="TJ69" i="9"/>
  <c r="TI69" i="9" s="1"/>
  <c r="TJ70" i="9"/>
  <c r="TI70" i="9" s="1"/>
  <c r="TJ71" i="9"/>
  <c r="TI71" i="9" s="1"/>
  <c r="TJ72" i="9"/>
  <c r="TI72" i="9" s="1"/>
  <c r="TJ73" i="9"/>
  <c r="TI73" i="9" s="1"/>
  <c r="TJ74" i="9"/>
  <c r="TI74" i="9" s="1"/>
  <c r="TJ75" i="9"/>
  <c r="TI75" i="9" s="1"/>
  <c r="TJ76" i="9"/>
  <c r="TI76" i="9" s="1"/>
  <c r="TJ77" i="9"/>
  <c r="TI77" i="9" s="1"/>
  <c r="TJ78" i="9"/>
  <c r="TI78" i="9" s="1"/>
  <c r="TJ79" i="9"/>
  <c r="TI79" i="9" s="1"/>
  <c r="TJ80" i="9"/>
  <c r="TI80" i="9" s="1"/>
  <c r="TJ81" i="9"/>
  <c r="TI81" i="9" s="1"/>
  <c r="TJ82" i="9"/>
  <c r="TI82" i="9" s="1"/>
  <c r="TJ83" i="9"/>
  <c r="TI83" i="9" s="1"/>
  <c r="TJ84" i="9"/>
  <c r="TI84" i="9" s="1"/>
  <c r="TJ85" i="9"/>
  <c r="TI85" i="9" s="1"/>
  <c r="TJ86" i="9"/>
  <c r="TI86" i="9" s="1"/>
  <c r="TJ87" i="9"/>
  <c r="TI87" i="9" s="1"/>
  <c r="TJ88" i="9"/>
  <c r="TI88" i="9" s="1"/>
  <c r="TJ89" i="9"/>
  <c r="TI89" i="9" s="1"/>
  <c r="TJ90" i="9"/>
  <c r="TI90" i="9" s="1"/>
  <c r="TJ91" i="9"/>
  <c r="TI91" i="9" s="1"/>
  <c r="TJ92" i="9"/>
  <c r="TI92" i="9" s="1"/>
  <c r="TJ93" i="9"/>
  <c r="TI93" i="9" s="1"/>
  <c r="TJ94" i="9"/>
  <c r="TI94" i="9" s="1"/>
  <c r="TJ95" i="9"/>
  <c r="TI95" i="9" s="1"/>
  <c r="TJ96" i="9"/>
  <c r="TI96" i="9" s="1"/>
  <c r="TJ97" i="9"/>
  <c r="TI97" i="9" s="1"/>
  <c r="TJ98" i="9"/>
  <c r="TI98" i="9" s="1"/>
  <c r="TJ99" i="9"/>
  <c r="TI99" i="9" s="1"/>
  <c r="TJ100" i="9"/>
  <c r="TI100" i="9" s="1"/>
  <c r="TJ101" i="9"/>
  <c r="TI101" i="9" s="1"/>
  <c r="TJ102" i="9"/>
  <c r="TI102" i="9" s="1"/>
  <c r="TJ103" i="9"/>
  <c r="TI103" i="9" s="1"/>
  <c r="TJ104" i="9"/>
  <c r="TI104" i="9" s="1"/>
  <c r="TJ105" i="9"/>
  <c r="TI105" i="9" s="1"/>
  <c r="TJ106" i="9"/>
  <c r="TI106" i="9" s="1"/>
  <c r="TJ107" i="9"/>
  <c r="TI107" i="9" s="1"/>
  <c r="TJ108" i="9"/>
  <c r="TI108" i="9" s="1"/>
  <c r="TJ109" i="9"/>
  <c r="TI109" i="9" s="1"/>
  <c r="TJ110" i="9"/>
  <c r="TI110" i="9" s="1"/>
  <c r="TJ111" i="9"/>
  <c r="TI111" i="9" s="1"/>
  <c r="TJ112" i="9"/>
  <c r="TI112" i="9" s="1"/>
  <c r="TJ113" i="9"/>
  <c r="TI113" i="9" s="1"/>
  <c r="TJ114" i="9"/>
  <c r="TI114" i="9" s="1"/>
  <c r="TJ115" i="9"/>
  <c r="TI115" i="9" s="1"/>
  <c r="TJ116" i="9"/>
  <c r="TI116" i="9" s="1"/>
  <c r="TJ117" i="9"/>
  <c r="TI117" i="9" s="1"/>
  <c r="TJ118" i="9"/>
  <c r="TI118" i="9" s="1"/>
  <c r="TJ119" i="9"/>
  <c r="TI119" i="9" s="1"/>
  <c r="TJ120" i="9"/>
  <c r="TI120" i="9" s="1"/>
  <c r="TJ121" i="9"/>
  <c r="TI121" i="9" s="1"/>
  <c r="TJ122" i="9"/>
  <c r="TI122" i="9" s="1"/>
  <c r="TJ123" i="9"/>
  <c r="TI123" i="9" s="1"/>
  <c r="TJ124" i="9"/>
  <c r="TI124" i="9" s="1"/>
  <c r="TJ125" i="9"/>
  <c r="TI125" i="9" s="1"/>
  <c r="TJ126" i="9"/>
  <c r="TI126" i="9" s="1"/>
  <c r="TJ127" i="9"/>
  <c r="TI127" i="9" s="1"/>
  <c r="TJ128" i="9"/>
  <c r="TI128" i="9" s="1"/>
  <c r="TJ129" i="9"/>
  <c r="TI129" i="9" s="1"/>
  <c r="TJ130" i="9"/>
  <c r="TI130" i="9" s="1"/>
  <c r="TJ131" i="9"/>
  <c r="TI131" i="9" s="1"/>
  <c r="TJ132" i="9"/>
  <c r="TI132" i="9" s="1"/>
  <c r="TJ133" i="9"/>
  <c r="TI133" i="9" s="1"/>
  <c r="TJ134" i="9"/>
  <c r="TI134" i="9" s="1"/>
  <c r="TJ135" i="9"/>
  <c r="TI135" i="9" s="1"/>
  <c r="TJ136" i="9"/>
  <c r="TI136" i="9" s="1"/>
  <c r="TJ137" i="9"/>
  <c r="TI137" i="9" s="1"/>
  <c r="TJ138" i="9"/>
  <c r="TI138" i="9" s="1"/>
  <c r="TJ139" i="9"/>
  <c r="TI139" i="9" s="1"/>
  <c r="TJ140" i="9"/>
  <c r="TI140" i="9" s="1"/>
  <c r="TJ141" i="9"/>
  <c r="TI141" i="9" s="1"/>
  <c r="TJ142" i="9"/>
  <c r="TI142" i="9" s="1"/>
  <c r="TJ143" i="9"/>
  <c r="TI143" i="9" s="1"/>
  <c r="TJ144" i="9"/>
  <c r="TI144" i="9" s="1"/>
  <c r="TJ145" i="9"/>
  <c r="TI145" i="9" s="1"/>
  <c r="TJ146" i="9"/>
  <c r="TI146" i="9" s="1"/>
  <c r="TJ147" i="9"/>
  <c r="TI147" i="9" s="1"/>
  <c r="TJ148" i="9"/>
  <c r="TI148" i="9" s="1"/>
  <c r="TJ149" i="9"/>
  <c r="TI149" i="9" s="1"/>
  <c r="TJ150" i="9"/>
  <c r="TI150" i="9" s="1"/>
  <c r="TJ151" i="9"/>
  <c r="TI151" i="9" s="1"/>
  <c r="TJ152" i="9"/>
  <c r="TI152" i="9" s="1"/>
  <c r="TJ153" i="9"/>
  <c r="TI153" i="9" s="1"/>
  <c r="TJ154" i="9"/>
  <c r="TI154" i="9" s="1"/>
  <c r="TJ155" i="9"/>
  <c r="TI155" i="9" s="1"/>
  <c r="TJ156" i="9"/>
  <c r="TI156" i="9" s="1"/>
  <c r="TJ157" i="9"/>
  <c r="TI157" i="9" s="1"/>
  <c r="TJ158" i="9"/>
  <c r="TI158" i="9" s="1"/>
  <c r="TJ159" i="9"/>
  <c r="TI159" i="9" s="1"/>
  <c r="TJ160" i="9"/>
  <c r="TI160" i="9" s="1"/>
  <c r="TJ161" i="9"/>
  <c r="TI161" i="9" s="1"/>
  <c r="TJ162" i="9"/>
  <c r="TI162" i="9" s="1"/>
  <c r="TJ163" i="9"/>
  <c r="TI163" i="9" s="1"/>
  <c r="TJ164" i="9"/>
  <c r="TI164" i="9" s="1"/>
  <c r="TJ165" i="9"/>
  <c r="TI165" i="9" s="1"/>
  <c r="TJ166" i="9"/>
  <c r="TI166" i="9" s="1"/>
  <c r="TJ167" i="9"/>
  <c r="TI167" i="9" s="1"/>
  <c r="TJ168" i="9"/>
  <c r="TI168" i="9" s="1"/>
  <c r="TJ169" i="9"/>
  <c r="TI169" i="9" s="1"/>
  <c r="TJ170" i="9"/>
  <c r="TI170" i="9" s="1"/>
  <c r="TJ171" i="9"/>
  <c r="TI171" i="9" s="1"/>
  <c r="TJ172" i="9"/>
  <c r="TI172" i="9" s="1"/>
  <c r="TJ173" i="9"/>
  <c r="TI173" i="9" s="1"/>
  <c r="TJ174" i="9"/>
  <c r="TI174" i="9" s="1"/>
  <c r="TJ175" i="9"/>
  <c r="TI175" i="9" s="1"/>
  <c r="TJ176" i="9"/>
  <c r="TI176" i="9" s="1"/>
  <c r="TJ177" i="9"/>
  <c r="TI177" i="9" s="1"/>
  <c r="TJ178" i="9"/>
  <c r="TI178" i="9" s="1"/>
  <c r="TJ179" i="9"/>
  <c r="TI179" i="9" s="1"/>
  <c r="TJ180" i="9"/>
  <c r="TI180" i="9" s="1"/>
  <c r="TJ181" i="9"/>
  <c r="TI181" i="9" s="1"/>
  <c r="TJ182" i="9"/>
  <c r="TI182" i="9" s="1"/>
  <c r="TJ183" i="9"/>
  <c r="TI183" i="9" s="1"/>
  <c r="TJ184" i="9"/>
  <c r="TI184" i="9" s="1"/>
  <c r="TJ185" i="9"/>
  <c r="TI185" i="9" s="1"/>
  <c r="TJ186" i="9"/>
  <c r="TI186" i="9" s="1"/>
  <c r="TJ187" i="9"/>
  <c r="TI187" i="9" s="1"/>
  <c r="TJ188" i="9"/>
  <c r="TI188" i="9" s="1"/>
  <c r="TJ189" i="9"/>
  <c r="TI189" i="9" s="1"/>
  <c r="TJ190" i="9"/>
  <c r="TI190" i="9" s="1"/>
  <c r="TJ191" i="9"/>
  <c r="TI191" i="9" s="1"/>
  <c r="TJ192" i="9"/>
  <c r="TI192" i="9" s="1"/>
  <c r="TJ193" i="9"/>
  <c r="TI193" i="9" s="1"/>
  <c r="TJ194" i="9"/>
  <c r="TI194" i="9" s="1"/>
  <c r="TJ195" i="9"/>
  <c r="TI195" i="9" s="1"/>
  <c r="TJ196" i="9"/>
  <c r="TI196" i="9" s="1"/>
  <c r="TJ197" i="9"/>
  <c r="TI197" i="9" s="1"/>
  <c r="TJ198" i="9"/>
  <c r="TI198" i="9" s="1"/>
  <c r="TJ199" i="9"/>
  <c r="TI199" i="9" s="1"/>
  <c r="TJ200" i="9"/>
  <c r="TI200" i="9" s="1"/>
  <c r="TJ201" i="9"/>
  <c r="TI201" i="9" s="1"/>
  <c r="TJ202" i="9"/>
  <c r="TI202" i="9" s="1"/>
  <c r="TJ203" i="9"/>
  <c r="TI203" i="9" s="1"/>
  <c r="TJ204" i="9"/>
  <c r="TI204" i="9" s="1"/>
  <c r="TJ205" i="9"/>
  <c r="TI205" i="9" s="1"/>
  <c r="TJ206" i="9"/>
  <c r="TI206" i="9" s="1"/>
  <c r="TJ207" i="9"/>
  <c r="TI207" i="9" s="1"/>
  <c r="TJ208" i="9"/>
  <c r="TI208" i="9" s="1"/>
  <c r="TJ209" i="9"/>
  <c r="TI209" i="9" s="1"/>
  <c r="TJ210" i="9"/>
  <c r="TI210" i="9" s="1"/>
  <c r="TJ211" i="9"/>
  <c r="TI211" i="9" s="1"/>
  <c r="TJ212" i="9"/>
  <c r="TI212" i="9" s="1"/>
  <c r="TJ213" i="9"/>
  <c r="TI213" i="9" s="1"/>
  <c r="TJ214" i="9"/>
  <c r="TI214" i="9" s="1"/>
  <c r="TJ215" i="9"/>
  <c r="TI215" i="9" s="1"/>
  <c r="TJ216" i="9"/>
  <c r="TI216" i="9" s="1"/>
  <c r="TJ217" i="9"/>
  <c r="TI217" i="9" s="1"/>
  <c r="TJ218" i="9"/>
  <c r="TI218" i="9" s="1"/>
  <c r="TJ219" i="9"/>
  <c r="TI219" i="9" s="1"/>
  <c r="TJ220" i="9"/>
  <c r="TI220" i="9" s="1"/>
  <c r="TJ221" i="9"/>
  <c r="TI221" i="9" s="1"/>
  <c r="TJ222" i="9"/>
  <c r="TI222" i="9" s="1"/>
  <c r="TJ223" i="9"/>
  <c r="TI223" i="9" s="1"/>
  <c r="TP9" i="9"/>
  <c r="TO9" i="9" s="1"/>
  <c r="TP10" i="9"/>
  <c r="TO10" i="9" s="1"/>
  <c r="TP11" i="9"/>
  <c r="TO11" i="9" s="1"/>
  <c r="TP12" i="9"/>
  <c r="TO12" i="9" s="1"/>
  <c r="TP13" i="9"/>
  <c r="TO13" i="9" s="1"/>
  <c r="TP14" i="9"/>
  <c r="TO14" i="9" s="1"/>
  <c r="TP15" i="9"/>
  <c r="TO15" i="9" s="1"/>
  <c r="TP16" i="9"/>
  <c r="TO16" i="9" s="1"/>
  <c r="TP17" i="9"/>
  <c r="TO17" i="9" s="1"/>
  <c r="TP18" i="9"/>
  <c r="TO18" i="9" s="1"/>
  <c r="TP19" i="9"/>
  <c r="TO19" i="9" s="1"/>
  <c r="TP20" i="9"/>
  <c r="TO20" i="9" s="1"/>
  <c r="TP21" i="9"/>
  <c r="TO21" i="9" s="1"/>
  <c r="TP22" i="9"/>
  <c r="TO22" i="9" s="1"/>
  <c r="TP23" i="9"/>
  <c r="TO23" i="9" s="1"/>
  <c r="TP24" i="9"/>
  <c r="TO24" i="9" s="1"/>
  <c r="TP25" i="9"/>
  <c r="TO25" i="9" s="1"/>
  <c r="TP26" i="9"/>
  <c r="TO26" i="9" s="1"/>
  <c r="TP27" i="9"/>
  <c r="TO27" i="9" s="1"/>
  <c r="TP28" i="9"/>
  <c r="TO28" i="9" s="1"/>
  <c r="TP29" i="9"/>
  <c r="TO29" i="9" s="1"/>
  <c r="TP30" i="9"/>
  <c r="TO30" i="9" s="1"/>
  <c r="TP31" i="9"/>
  <c r="TO31" i="9" s="1"/>
  <c r="TP32" i="9"/>
  <c r="TO32" i="9" s="1"/>
  <c r="TP33" i="9"/>
  <c r="TO33" i="9" s="1"/>
  <c r="TP34" i="9"/>
  <c r="TO34" i="9" s="1"/>
  <c r="TP35" i="9"/>
  <c r="TO35" i="9" s="1"/>
  <c r="TP36" i="9"/>
  <c r="TO36" i="9" s="1"/>
  <c r="TP37" i="9"/>
  <c r="TO37" i="9" s="1"/>
  <c r="TP38" i="9"/>
  <c r="TO38" i="9" s="1"/>
  <c r="TP39" i="9"/>
  <c r="TO39" i="9" s="1"/>
  <c r="TP40" i="9"/>
  <c r="TO40" i="9" s="1"/>
  <c r="TP41" i="9"/>
  <c r="TO41" i="9" s="1"/>
  <c r="TP42" i="9"/>
  <c r="TO42" i="9" s="1"/>
  <c r="TP43" i="9"/>
  <c r="TO43" i="9" s="1"/>
  <c r="TP44" i="9"/>
  <c r="TO44" i="9" s="1"/>
  <c r="TP45" i="9"/>
  <c r="TO45" i="9" s="1"/>
  <c r="TP46" i="9"/>
  <c r="TO46" i="9" s="1"/>
  <c r="TP47" i="9"/>
  <c r="TO47" i="9" s="1"/>
  <c r="TP48" i="9"/>
  <c r="TO48" i="9" s="1"/>
  <c r="TP49" i="9"/>
  <c r="TO49" i="9" s="1"/>
  <c r="TP50" i="9"/>
  <c r="TO50" i="9" s="1"/>
  <c r="TP51" i="9"/>
  <c r="TO51" i="9" s="1"/>
  <c r="TP52" i="9"/>
  <c r="TO52" i="9" s="1"/>
  <c r="TP53" i="9"/>
  <c r="TO53" i="9" s="1"/>
  <c r="TP54" i="9"/>
  <c r="TO54" i="9" s="1"/>
  <c r="TP55" i="9"/>
  <c r="TO55" i="9" s="1"/>
  <c r="TP56" i="9"/>
  <c r="TO56" i="9" s="1"/>
  <c r="TP57" i="9"/>
  <c r="TO57" i="9" s="1"/>
  <c r="TP58" i="9"/>
  <c r="TO58" i="9" s="1"/>
  <c r="TP59" i="9"/>
  <c r="TO59" i="9" s="1"/>
  <c r="TP60" i="9"/>
  <c r="TO60" i="9" s="1"/>
  <c r="TP61" i="9"/>
  <c r="TO61" i="9" s="1"/>
  <c r="TP62" i="9"/>
  <c r="TO62" i="9" s="1"/>
  <c r="TP63" i="9"/>
  <c r="TO63" i="9" s="1"/>
  <c r="TP64" i="9"/>
  <c r="TO64" i="9" s="1"/>
  <c r="TP65" i="9"/>
  <c r="TO65" i="9" s="1"/>
  <c r="TP66" i="9"/>
  <c r="TO66" i="9" s="1"/>
  <c r="TP67" i="9"/>
  <c r="TO67" i="9" s="1"/>
  <c r="TP68" i="9"/>
  <c r="TO68" i="9" s="1"/>
  <c r="TP69" i="9"/>
  <c r="TO69" i="9" s="1"/>
  <c r="TP70" i="9"/>
  <c r="TO70" i="9" s="1"/>
  <c r="TP71" i="9"/>
  <c r="TO71" i="9" s="1"/>
  <c r="TP72" i="9"/>
  <c r="TO72" i="9" s="1"/>
  <c r="TP73" i="9"/>
  <c r="TO73" i="9" s="1"/>
  <c r="TP74" i="9"/>
  <c r="TO74" i="9" s="1"/>
  <c r="TP75" i="9"/>
  <c r="TO75" i="9" s="1"/>
  <c r="TP76" i="9"/>
  <c r="TO76" i="9" s="1"/>
  <c r="TP77" i="9"/>
  <c r="TO77" i="9" s="1"/>
  <c r="TP78" i="9"/>
  <c r="TO78" i="9" s="1"/>
  <c r="TP79" i="9"/>
  <c r="TO79" i="9" s="1"/>
  <c r="TP80" i="9"/>
  <c r="TO80" i="9" s="1"/>
  <c r="TP81" i="9"/>
  <c r="TO81" i="9" s="1"/>
  <c r="TP82" i="9"/>
  <c r="TO82" i="9" s="1"/>
  <c r="TP83" i="9"/>
  <c r="TO83" i="9" s="1"/>
  <c r="TP84" i="9"/>
  <c r="TO84" i="9" s="1"/>
  <c r="TP85" i="9"/>
  <c r="TO85" i="9" s="1"/>
  <c r="TP86" i="9"/>
  <c r="TO86" i="9" s="1"/>
  <c r="TP87" i="9"/>
  <c r="TO87" i="9" s="1"/>
  <c r="TP88" i="9"/>
  <c r="TO88" i="9" s="1"/>
  <c r="TP89" i="9"/>
  <c r="TO89" i="9" s="1"/>
  <c r="TP90" i="9"/>
  <c r="TO90" i="9" s="1"/>
  <c r="TP91" i="9"/>
  <c r="TO91" i="9" s="1"/>
  <c r="TP92" i="9"/>
  <c r="TO92" i="9" s="1"/>
  <c r="TP93" i="9"/>
  <c r="TO93" i="9" s="1"/>
  <c r="TP94" i="9"/>
  <c r="TO94" i="9" s="1"/>
  <c r="TP95" i="9"/>
  <c r="TO95" i="9" s="1"/>
  <c r="TP96" i="9"/>
  <c r="TO96" i="9" s="1"/>
  <c r="TP97" i="9"/>
  <c r="TO97" i="9" s="1"/>
  <c r="TP98" i="9"/>
  <c r="TO98" i="9" s="1"/>
  <c r="TP99" i="9"/>
  <c r="TO99" i="9" s="1"/>
  <c r="TP100" i="9"/>
  <c r="TO100" i="9" s="1"/>
  <c r="TP101" i="9"/>
  <c r="TO101" i="9" s="1"/>
  <c r="TP102" i="9"/>
  <c r="TO102" i="9" s="1"/>
  <c r="TP103" i="9"/>
  <c r="TO103" i="9" s="1"/>
  <c r="TP104" i="9"/>
  <c r="TO104" i="9" s="1"/>
  <c r="TP105" i="9"/>
  <c r="TO105" i="9" s="1"/>
  <c r="TP106" i="9"/>
  <c r="TO106" i="9" s="1"/>
  <c r="TP107" i="9"/>
  <c r="TO107" i="9" s="1"/>
  <c r="TP108" i="9"/>
  <c r="TO108" i="9" s="1"/>
  <c r="TP109" i="9"/>
  <c r="TO109" i="9" s="1"/>
  <c r="TP110" i="9"/>
  <c r="TO110" i="9" s="1"/>
  <c r="TP111" i="9"/>
  <c r="TO111" i="9" s="1"/>
  <c r="TP112" i="9"/>
  <c r="TO112" i="9" s="1"/>
  <c r="TP113" i="9"/>
  <c r="TO113" i="9" s="1"/>
  <c r="TP114" i="9"/>
  <c r="TO114" i="9" s="1"/>
  <c r="TP115" i="9"/>
  <c r="TO115" i="9" s="1"/>
  <c r="TP116" i="9"/>
  <c r="TO116" i="9" s="1"/>
  <c r="TP117" i="9"/>
  <c r="TO117" i="9" s="1"/>
  <c r="TP118" i="9"/>
  <c r="TO118" i="9" s="1"/>
  <c r="TP119" i="9"/>
  <c r="TO119" i="9" s="1"/>
  <c r="TP120" i="9"/>
  <c r="TO120" i="9" s="1"/>
  <c r="TP121" i="9"/>
  <c r="TO121" i="9" s="1"/>
  <c r="TP122" i="9"/>
  <c r="TO122" i="9" s="1"/>
  <c r="TP123" i="9"/>
  <c r="TO123" i="9" s="1"/>
  <c r="TP124" i="9"/>
  <c r="TO124" i="9" s="1"/>
  <c r="TP125" i="9"/>
  <c r="TO125" i="9" s="1"/>
  <c r="TP126" i="9"/>
  <c r="TO126" i="9" s="1"/>
  <c r="TP127" i="9"/>
  <c r="TO127" i="9" s="1"/>
  <c r="TP128" i="9"/>
  <c r="TO128" i="9" s="1"/>
  <c r="TP129" i="9"/>
  <c r="TO129" i="9" s="1"/>
  <c r="TP130" i="9"/>
  <c r="TO130" i="9" s="1"/>
  <c r="TP131" i="9"/>
  <c r="TO131" i="9" s="1"/>
  <c r="TP132" i="9"/>
  <c r="TO132" i="9" s="1"/>
  <c r="TP133" i="9"/>
  <c r="TO133" i="9" s="1"/>
  <c r="TP134" i="9"/>
  <c r="TO134" i="9" s="1"/>
  <c r="TP135" i="9"/>
  <c r="TO135" i="9" s="1"/>
  <c r="TP136" i="9"/>
  <c r="TO136" i="9" s="1"/>
  <c r="TP137" i="9"/>
  <c r="TO137" i="9" s="1"/>
  <c r="TP138" i="9"/>
  <c r="TO138" i="9" s="1"/>
  <c r="TP139" i="9"/>
  <c r="TO139" i="9" s="1"/>
  <c r="TP140" i="9"/>
  <c r="TO140" i="9" s="1"/>
  <c r="TP141" i="9"/>
  <c r="TO141" i="9" s="1"/>
  <c r="TP142" i="9"/>
  <c r="TO142" i="9" s="1"/>
  <c r="TP143" i="9"/>
  <c r="TO143" i="9" s="1"/>
  <c r="TP144" i="9"/>
  <c r="TO144" i="9" s="1"/>
  <c r="TP145" i="9"/>
  <c r="TO145" i="9" s="1"/>
  <c r="TP146" i="9"/>
  <c r="TO146" i="9" s="1"/>
  <c r="TP147" i="9"/>
  <c r="TO147" i="9" s="1"/>
  <c r="TP148" i="9"/>
  <c r="TO148" i="9" s="1"/>
  <c r="TP149" i="9"/>
  <c r="TO149" i="9" s="1"/>
  <c r="TP150" i="9"/>
  <c r="TO150" i="9" s="1"/>
  <c r="TP151" i="9"/>
  <c r="TO151" i="9" s="1"/>
  <c r="TP152" i="9"/>
  <c r="TO152" i="9" s="1"/>
  <c r="TP153" i="9"/>
  <c r="TO153" i="9" s="1"/>
  <c r="TP154" i="9"/>
  <c r="TO154" i="9" s="1"/>
  <c r="TP155" i="9"/>
  <c r="TO155" i="9" s="1"/>
  <c r="TP156" i="9"/>
  <c r="TO156" i="9" s="1"/>
  <c r="TP157" i="9"/>
  <c r="TO157" i="9" s="1"/>
  <c r="TP158" i="9"/>
  <c r="TO158" i="9" s="1"/>
  <c r="TP159" i="9"/>
  <c r="TO159" i="9" s="1"/>
  <c r="TP160" i="9"/>
  <c r="TO160" i="9" s="1"/>
  <c r="TP161" i="9"/>
  <c r="TO161" i="9" s="1"/>
  <c r="TP162" i="9"/>
  <c r="TO162" i="9" s="1"/>
  <c r="TP163" i="9"/>
  <c r="TO163" i="9" s="1"/>
  <c r="TP164" i="9"/>
  <c r="TO164" i="9" s="1"/>
  <c r="TP165" i="9"/>
  <c r="TO165" i="9" s="1"/>
  <c r="TP166" i="9"/>
  <c r="TO166" i="9" s="1"/>
  <c r="TP167" i="9"/>
  <c r="TO167" i="9" s="1"/>
  <c r="TP168" i="9"/>
  <c r="TO168" i="9" s="1"/>
  <c r="TP169" i="9"/>
  <c r="TO169" i="9" s="1"/>
  <c r="TP170" i="9"/>
  <c r="TO170" i="9" s="1"/>
  <c r="TP171" i="9"/>
  <c r="TO171" i="9" s="1"/>
  <c r="TP172" i="9"/>
  <c r="TO172" i="9" s="1"/>
  <c r="TP173" i="9"/>
  <c r="TO173" i="9" s="1"/>
  <c r="TP174" i="9"/>
  <c r="TO174" i="9" s="1"/>
  <c r="TP175" i="9"/>
  <c r="TO175" i="9" s="1"/>
  <c r="TP176" i="9"/>
  <c r="TO176" i="9" s="1"/>
  <c r="TP177" i="9"/>
  <c r="TO177" i="9" s="1"/>
  <c r="TP178" i="9"/>
  <c r="TO178" i="9" s="1"/>
  <c r="TP179" i="9"/>
  <c r="TO179" i="9" s="1"/>
  <c r="TP180" i="9"/>
  <c r="TO180" i="9" s="1"/>
  <c r="TP181" i="9"/>
  <c r="TO181" i="9" s="1"/>
  <c r="TP182" i="9"/>
  <c r="TO182" i="9" s="1"/>
  <c r="TP183" i="9"/>
  <c r="TO183" i="9" s="1"/>
  <c r="TP184" i="9"/>
  <c r="TO184" i="9" s="1"/>
  <c r="TP185" i="9"/>
  <c r="TO185" i="9" s="1"/>
  <c r="TP186" i="9"/>
  <c r="TO186" i="9" s="1"/>
  <c r="TP187" i="9"/>
  <c r="TO187" i="9" s="1"/>
  <c r="TP188" i="9"/>
  <c r="TO188" i="9" s="1"/>
  <c r="TP189" i="9"/>
  <c r="TO189" i="9" s="1"/>
  <c r="TP190" i="9"/>
  <c r="TO190" i="9" s="1"/>
  <c r="TP191" i="9"/>
  <c r="TO191" i="9" s="1"/>
  <c r="TP192" i="9"/>
  <c r="TO192" i="9" s="1"/>
  <c r="TP193" i="9"/>
  <c r="TO193" i="9" s="1"/>
  <c r="TP194" i="9"/>
  <c r="TO194" i="9" s="1"/>
  <c r="TP195" i="9"/>
  <c r="TO195" i="9" s="1"/>
  <c r="TP196" i="9"/>
  <c r="TO196" i="9" s="1"/>
  <c r="TP197" i="9"/>
  <c r="TO197" i="9" s="1"/>
  <c r="TP198" i="9"/>
  <c r="TO198" i="9" s="1"/>
  <c r="TP199" i="9"/>
  <c r="TO199" i="9" s="1"/>
  <c r="TP200" i="9"/>
  <c r="TO200" i="9" s="1"/>
  <c r="TP201" i="9"/>
  <c r="TO201" i="9" s="1"/>
  <c r="TP202" i="9"/>
  <c r="TO202" i="9" s="1"/>
  <c r="TP203" i="9"/>
  <c r="TO203" i="9" s="1"/>
  <c r="TP204" i="9"/>
  <c r="TO204" i="9" s="1"/>
  <c r="TP205" i="9"/>
  <c r="TO205" i="9" s="1"/>
  <c r="TP206" i="9"/>
  <c r="TO206" i="9" s="1"/>
  <c r="TP207" i="9"/>
  <c r="TO207" i="9" s="1"/>
  <c r="TP208" i="9"/>
  <c r="TO208" i="9" s="1"/>
  <c r="TP209" i="9"/>
  <c r="TO209" i="9" s="1"/>
  <c r="TP210" i="9"/>
  <c r="TO210" i="9" s="1"/>
  <c r="TP211" i="9"/>
  <c r="TO211" i="9" s="1"/>
  <c r="TP212" i="9"/>
  <c r="TO212" i="9" s="1"/>
  <c r="TP213" i="9"/>
  <c r="TO213" i="9" s="1"/>
  <c r="TP214" i="9"/>
  <c r="TO214" i="9" s="1"/>
  <c r="TP215" i="9"/>
  <c r="TO215" i="9" s="1"/>
  <c r="TP216" i="9"/>
  <c r="TO216" i="9" s="1"/>
  <c r="TP217" i="9"/>
  <c r="TO217" i="9" s="1"/>
  <c r="TP218" i="9"/>
  <c r="TO218" i="9" s="1"/>
  <c r="TP219" i="9"/>
  <c r="TO219" i="9" s="1"/>
  <c r="TP220" i="9"/>
  <c r="TO220" i="9" s="1"/>
  <c r="TP221" i="9"/>
  <c r="TO221" i="9" s="1"/>
  <c r="TP222" i="9"/>
  <c r="TO222" i="9" s="1"/>
  <c r="TP223" i="9"/>
  <c r="TO223" i="9" s="1"/>
  <c r="TV9" i="9"/>
  <c r="TU9" i="9" s="1"/>
  <c r="TV10" i="9"/>
  <c r="TU10" i="9" s="1"/>
  <c r="TV11" i="9"/>
  <c r="TU11" i="9" s="1"/>
  <c r="TV12" i="9"/>
  <c r="TU12" i="9" s="1"/>
  <c r="TV13" i="9"/>
  <c r="TU13" i="9" s="1"/>
  <c r="TV14" i="9"/>
  <c r="TU14" i="9" s="1"/>
  <c r="TV15" i="9"/>
  <c r="TU15" i="9" s="1"/>
  <c r="TV16" i="9"/>
  <c r="TU16" i="9" s="1"/>
  <c r="TV17" i="9"/>
  <c r="TU17" i="9" s="1"/>
  <c r="TV18" i="9"/>
  <c r="TU18" i="9" s="1"/>
  <c r="TV19" i="9"/>
  <c r="TU19" i="9" s="1"/>
  <c r="TV20" i="9"/>
  <c r="TU20" i="9" s="1"/>
  <c r="TV21" i="9"/>
  <c r="TU21" i="9" s="1"/>
  <c r="TV22" i="9"/>
  <c r="TU22" i="9" s="1"/>
  <c r="TV23" i="9"/>
  <c r="TU23" i="9" s="1"/>
  <c r="TV24" i="9"/>
  <c r="TU24" i="9" s="1"/>
  <c r="TV25" i="9"/>
  <c r="TU25" i="9" s="1"/>
  <c r="TV26" i="9"/>
  <c r="TU26" i="9" s="1"/>
  <c r="TV27" i="9"/>
  <c r="TU27" i="9" s="1"/>
  <c r="TV28" i="9"/>
  <c r="TU28" i="9" s="1"/>
  <c r="TV29" i="9"/>
  <c r="TU29" i="9" s="1"/>
  <c r="TV30" i="9"/>
  <c r="TU30" i="9" s="1"/>
  <c r="TV31" i="9"/>
  <c r="TU31" i="9" s="1"/>
  <c r="TV32" i="9"/>
  <c r="TU32" i="9" s="1"/>
  <c r="TV33" i="9"/>
  <c r="TU33" i="9" s="1"/>
  <c r="TV34" i="9"/>
  <c r="TU34" i="9" s="1"/>
  <c r="TV35" i="9"/>
  <c r="TU35" i="9" s="1"/>
  <c r="TV36" i="9"/>
  <c r="TU36" i="9" s="1"/>
  <c r="TV37" i="9"/>
  <c r="TU37" i="9" s="1"/>
  <c r="TV38" i="9"/>
  <c r="TU38" i="9" s="1"/>
  <c r="TV39" i="9"/>
  <c r="TU39" i="9" s="1"/>
  <c r="TV40" i="9"/>
  <c r="TU40" i="9" s="1"/>
  <c r="TV41" i="9"/>
  <c r="TU41" i="9" s="1"/>
  <c r="TV42" i="9"/>
  <c r="TU42" i="9" s="1"/>
  <c r="TV43" i="9"/>
  <c r="TU43" i="9" s="1"/>
  <c r="TV44" i="9"/>
  <c r="TU44" i="9" s="1"/>
  <c r="TV45" i="9"/>
  <c r="TU45" i="9" s="1"/>
  <c r="TV46" i="9"/>
  <c r="TU46" i="9" s="1"/>
  <c r="TV47" i="9"/>
  <c r="TU47" i="9" s="1"/>
  <c r="TV48" i="9"/>
  <c r="TU48" i="9" s="1"/>
  <c r="TV49" i="9"/>
  <c r="TU49" i="9" s="1"/>
  <c r="TV50" i="9"/>
  <c r="TU50" i="9" s="1"/>
  <c r="TV51" i="9"/>
  <c r="TU51" i="9" s="1"/>
  <c r="TV52" i="9"/>
  <c r="TU52" i="9" s="1"/>
  <c r="TV53" i="9"/>
  <c r="TU53" i="9" s="1"/>
  <c r="TV54" i="9"/>
  <c r="TU54" i="9" s="1"/>
  <c r="TV55" i="9"/>
  <c r="TU55" i="9" s="1"/>
  <c r="TV56" i="9"/>
  <c r="TU56" i="9" s="1"/>
  <c r="TV57" i="9"/>
  <c r="TU57" i="9" s="1"/>
  <c r="TV58" i="9"/>
  <c r="TU58" i="9" s="1"/>
  <c r="TV59" i="9"/>
  <c r="TU59" i="9" s="1"/>
  <c r="TV60" i="9"/>
  <c r="TU60" i="9" s="1"/>
  <c r="TV61" i="9"/>
  <c r="TU61" i="9" s="1"/>
  <c r="TV62" i="9"/>
  <c r="TU62" i="9" s="1"/>
  <c r="TV63" i="9"/>
  <c r="TU63" i="9" s="1"/>
  <c r="TV64" i="9"/>
  <c r="TU64" i="9" s="1"/>
  <c r="TV65" i="9"/>
  <c r="TU65" i="9" s="1"/>
  <c r="TV66" i="9"/>
  <c r="TU66" i="9" s="1"/>
  <c r="TV67" i="9"/>
  <c r="TU67" i="9" s="1"/>
  <c r="TV68" i="9"/>
  <c r="TU68" i="9" s="1"/>
  <c r="TV69" i="9"/>
  <c r="TU69" i="9" s="1"/>
  <c r="TV70" i="9"/>
  <c r="TU70" i="9" s="1"/>
  <c r="TV71" i="9"/>
  <c r="TU71" i="9" s="1"/>
  <c r="TV72" i="9"/>
  <c r="TU72" i="9" s="1"/>
  <c r="TV73" i="9"/>
  <c r="TU73" i="9" s="1"/>
  <c r="TV74" i="9"/>
  <c r="TU74" i="9" s="1"/>
  <c r="TV75" i="9"/>
  <c r="TU75" i="9" s="1"/>
  <c r="TV76" i="9"/>
  <c r="TU76" i="9" s="1"/>
  <c r="TV77" i="9"/>
  <c r="TU77" i="9" s="1"/>
  <c r="TV78" i="9"/>
  <c r="TU78" i="9" s="1"/>
  <c r="TV79" i="9"/>
  <c r="TU79" i="9" s="1"/>
  <c r="TV80" i="9"/>
  <c r="TU80" i="9" s="1"/>
  <c r="TV81" i="9"/>
  <c r="TU81" i="9" s="1"/>
  <c r="TV82" i="9"/>
  <c r="TU82" i="9" s="1"/>
  <c r="TV83" i="9"/>
  <c r="TU83" i="9" s="1"/>
  <c r="TV84" i="9"/>
  <c r="TU84" i="9" s="1"/>
  <c r="TV85" i="9"/>
  <c r="TU85" i="9" s="1"/>
  <c r="TV86" i="9"/>
  <c r="TU86" i="9" s="1"/>
  <c r="TV87" i="9"/>
  <c r="TU87" i="9" s="1"/>
  <c r="TV88" i="9"/>
  <c r="TU88" i="9" s="1"/>
  <c r="TV89" i="9"/>
  <c r="TU89" i="9" s="1"/>
  <c r="TV90" i="9"/>
  <c r="TU90" i="9" s="1"/>
  <c r="TV91" i="9"/>
  <c r="TU91" i="9" s="1"/>
  <c r="TV92" i="9"/>
  <c r="TU92" i="9" s="1"/>
  <c r="TV93" i="9"/>
  <c r="TU93" i="9" s="1"/>
  <c r="TV94" i="9"/>
  <c r="TU94" i="9" s="1"/>
  <c r="TV95" i="9"/>
  <c r="TU95" i="9" s="1"/>
  <c r="TV96" i="9"/>
  <c r="TU96" i="9" s="1"/>
  <c r="TV97" i="9"/>
  <c r="TU97" i="9" s="1"/>
  <c r="TV98" i="9"/>
  <c r="TU98" i="9" s="1"/>
  <c r="TV99" i="9"/>
  <c r="TU99" i="9" s="1"/>
  <c r="TV100" i="9"/>
  <c r="TU100" i="9" s="1"/>
  <c r="TV101" i="9"/>
  <c r="TU101" i="9" s="1"/>
  <c r="TV102" i="9"/>
  <c r="TU102" i="9" s="1"/>
  <c r="TV103" i="9"/>
  <c r="TU103" i="9" s="1"/>
  <c r="TV104" i="9"/>
  <c r="TU104" i="9" s="1"/>
  <c r="TV105" i="9"/>
  <c r="TU105" i="9" s="1"/>
  <c r="TV106" i="9"/>
  <c r="TU106" i="9" s="1"/>
  <c r="TV107" i="9"/>
  <c r="TU107" i="9" s="1"/>
  <c r="TV108" i="9"/>
  <c r="TU108" i="9" s="1"/>
  <c r="TV109" i="9"/>
  <c r="TU109" i="9" s="1"/>
  <c r="TV110" i="9"/>
  <c r="TU110" i="9" s="1"/>
  <c r="TV111" i="9"/>
  <c r="TU111" i="9" s="1"/>
  <c r="TV112" i="9"/>
  <c r="TU112" i="9" s="1"/>
  <c r="TV113" i="9"/>
  <c r="TU113" i="9" s="1"/>
  <c r="TV114" i="9"/>
  <c r="TU114" i="9" s="1"/>
  <c r="TV115" i="9"/>
  <c r="TU115" i="9" s="1"/>
  <c r="TV116" i="9"/>
  <c r="TU116" i="9" s="1"/>
  <c r="TV117" i="9"/>
  <c r="TU117" i="9" s="1"/>
  <c r="TV118" i="9"/>
  <c r="TU118" i="9" s="1"/>
  <c r="TV119" i="9"/>
  <c r="TU119" i="9" s="1"/>
  <c r="TV120" i="9"/>
  <c r="TU120" i="9" s="1"/>
  <c r="TV121" i="9"/>
  <c r="TU121" i="9" s="1"/>
  <c r="TV122" i="9"/>
  <c r="TU122" i="9" s="1"/>
  <c r="TV123" i="9"/>
  <c r="TU123" i="9" s="1"/>
  <c r="TV124" i="9"/>
  <c r="TU124" i="9" s="1"/>
  <c r="TV125" i="9"/>
  <c r="TU125" i="9" s="1"/>
  <c r="TV126" i="9"/>
  <c r="TU126" i="9" s="1"/>
  <c r="TV127" i="9"/>
  <c r="TU127" i="9" s="1"/>
  <c r="TV128" i="9"/>
  <c r="TU128" i="9" s="1"/>
  <c r="TV129" i="9"/>
  <c r="TU129" i="9" s="1"/>
  <c r="TV130" i="9"/>
  <c r="TU130" i="9" s="1"/>
  <c r="TV131" i="9"/>
  <c r="TU131" i="9" s="1"/>
  <c r="TV132" i="9"/>
  <c r="TU132" i="9" s="1"/>
  <c r="TV133" i="9"/>
  <c r="TU133" i="9" s="1"/>
  <c r="TV134" i="9"/>
  <c r="TU134" i="9" s="1"/>
  <c r="TV135" i="9"/>
  <c r="TU135" i="9" s="1"/>
  <c r="TV136" i="9"/>
  <c r="TU136" i="9" s="1"/>
  <c r="TV137" i="9"/>
  <c r="TU137" i="9" s="1"/>
  <c r="TV138" i="9"/>
  <c r="TU138" i="9" s="1"/>
  <c r="TV139" i="9"/>
  <c r="TU139" i="9" s="1"/>
  <c r="TV140" i="9"/>
  <c r="TU140" i="9" s="1"/>
  <c r="TV141" i="9"/>
  <c r="TU141" i="9" s="1"/>
  <c r="TV142" i="9"/>
  <c r="TU142" i="9" s="1"/>
  <c r="TV143" i="9"/>
  <c r="TU143" i="9" s="1"/>
  <c r="TV144" i="9"/>
  <c r="TU144" i="9" s="1"/>
  <c r="TV145" i="9"/>
  <c r="TU145" i="9" s="1"/>
  <c r="TV146" i="9"/>
  <c r="TU146" i="9" s="1"/>
  <c r="TV147" i="9"/>
  <c r="TU147" i="9" s="1"/>
  <c r="TV148" i="9"/>
  <c r="TU148" i="9" s="1"/>
  <c r="TV149" i="9"/>
  <c r="TU149" i="9" s="1"/>
  <c r="TV150" i="9"/>
  <c r="TU150" i="9" s="1"/>
  <c r="TV151" i="9"/>
  <c r="TU151" i="9" s="1"/>
  <c r="TV152" i="9"/>
  <c r="TU152" i="9" s="1"/>
  <c r="TV153" i="9"/>
  <c r="TU153" i="9" s="1"/>
  <c r="TV154" i="9"/>
  <c r="TU154" i="9" s="1"/>
  <c r="TV155" i="9"/>
  <c r="TU155" i="9" s="1"/>
  <c r="TV156" i="9"/>
  <c r="TU156" i="9" s="1"/>
  <c r="TV157" i="9"/>
  <c r="TU157" i="9" s="1"/>
  <c r="TV158" i="9"/>
  <c r="TU158" i="9" s="1"/>
  <c r="TV159" i="9"/>
  <c r="TU159" i="9" s="1"/>
  <c r="TV160" i="9"/>
  <c r="TU160" i="9" s="1"/>
  <c r="TV161" i="9"/>
  <c r="TU161" i="9" s="1"/>
  <c r="TV162" i="9"/>
  <c r="TU162" i="9" s="1"/>
  <c r="TV163" i="9"/>
  <c r="TU163" i="9" s="1"/>
  <c r="TV164" i="9"/>
  <c r="TU164" i="9" s="1"/>
  <c r="TV165" i="9"/>
  <c r="TU165" i="9" s="1"/>
  <c r="TV166" i="9"/>
  <c r="TU166" i="9" s="1"/>
  <c r="TV167" i="9"/>
  <c r="TU167" i="9" s="1"/>
  <c r="TV168" i="9"/>
  <c r="TU168" i="9" s="1"/>
  <c r="TV169" i="9"/>
  <c r="TU169" i="9" s="1"/>
  <c r="TV170" i="9"/>
  <c r="TU170" i="9" s="1"/>
  <c r="TV171" i="9"/>
  <c r="TU171" i="9" s="1"/>
  <c r="TV172" i="9"/>
  <c r="TU172" i="9" s="1"/>
  <c r="TV173" i="9"/>
  <c r="TU173" i="9" s="1"/>
  <c r="TV174" i="9"/>
  <c r="TU174" i="9" s="1"/>
  <c r="TV175" i="9"/>
  <c r="TU175" i="9" s="1"/>
  <c r="TV176" i="9"/>
  <c r="TU176" i="9" s="1"/>
  <c r="TV177" i="9"/>
  <c r="TU177" i="9" s="1"/>
  <c r="TV178" i="9"/>
  <c r="TU178" i="9" s="1"/>
  <c r="TV179" i="9"/>
  <c r="TU179" i="9" s="1"/>
  <c r="TV180" i="9"/>
  <c r="TU180" i="9" s="1"/>
  <c r="TV181" i="9"/>
  <c r="TU181" i="9" s="1"/>
  <c r="TV182" i="9"/>
  <c r="TU182" i="9" s="1"/>
  <c r="TV183" i="9"/>
  <c r="TU183" i="9" s="1"/>
  <c r="TV184" i="9"/>
  <c r="TU184" i="9" s="1"/>
  <c r="TV185" i="9"/>
  <c r="TU185" i="9" s="1"/>
  <c r="TV186" i="9"/>
  <c r="TU186" i="9" s="1"/>
  <c r="TV187" i="9"/>
  <c r="TU187" i="9" s="1"/>
  <c r="TV188" i="9"/>
  <c r="TU188" i="9" s="1"/>
  <c r="TV189" i="9"/>
  <c r="TU189" i="9" s="1"/>
  <c r="TV190" i="9"/>
  <c r="TU190" i="9" s="1"/>
  <c r="TV191" i="9"/>
  <c r="TU191" i="9" s="1"/>
  <c r="TV192" i="9"/>
  <c r="TU192" i="9" s="1"/>
  <c r="TV193" i="9"/>
  <c r="TU193" i="9" s="1"/>
  <c r="TV194" i="9"/>
  <c r="TU194" i="9" s="1"/>
  <c r="TV195" i="9"/>
  <c r="TU195" i="9" s="1"/>
  <c r="TV196" i="9"/>
  <c r="TU196" i="9" s="1"/>
  <c r="TV197" i="9"/>
  <c r="TU197" i="9" s="1"/>
  <c r="TV198" i="9"/>
  <c r="TU198" i="9" s="1"/>
  <c r="TV199" i="9"/>
  <c r="TU199" i="9" s="1"/>
  <c r="TV200" i="9"/>
  <c r="TU200" i="9" s="1"/>
  <c r="TV201" i="9"/>
  <c r="TU201" i="9" s="1"/>
  <c r="TV202" i="9"/>
  <c r="TU202" i="9" s="1"/>
  <c r="TV203" i="9"/>
  <c r="TU203" i="9" s="1"/>
  <c r="TV204" i="9"/>
  <c r="TU204" i="9" s="1"/>
  <c r="TV205" i="9"/>
  <c r="TU205" i="9" s="1"/>
  <c r="TV206" i="9"/>
  <c r="TU206" i="9" s="1"/>
  <c r="TV207" i="9"/>
  <c r="TU207" i="9" s="1"/>
  <c r="TV208" i="9"/>
  <c r="TU208" i="9" s="1"/>
  <c r="TV209" i="9"/>
  <c r="TU209" i="9" s="1"/>
  <c r="TV210" i="9"/>
  <c r="TU210" i="9" s="1"/>
  <c r="TV211" i="9"/>
  <c r="TU211" i="9" s="1"/>
  <c r="TV212" i="9"/>
  <c r="TU212" i="9" s="1"/>
  <c r="TV213" i="9"/>
  <c r="TU213" i="9" s="1"/>
  <c r="TV214" i="9"/>
  <c r="TU214" i="9" s="1"/>
  <c r="TV215" i="9"/>
  <c r="TU215" i="9" s="1"/>
  <c r="TV216" i="9"/>
  <c r="TU216" i="9" s="1"/>
  <c r="TV217" i="9"/>
  <c r="TU217" i="9" s="1"/>
  <c r="TV218" i="9"/>
  <c r="TU218" i="9" s="1"/>
  <c r="TV219" i="9"/>
  <c r="TU219" i="9" s="1"/>
  <c r="TV220" i="9"/>
  <c r="TU220" i="9" s="1"/>
  <c r="TV221" i="9"/>
  <c r="TU221" i="9" s="1"/>
  <c r="TV222" i="9"/>
  <c r="TU222" i="9" s="1"/>
  <c r="TV223" i="9"/>
  <c r="TU223" i="9" s="1"/>
  <c r="UH9" i="9"/>
  <c r="UG9" i="9" s="1"/>
  <c r="UH10" i="9"/>
  <c r="UG10" i="9" s="1"/>
  <c r="UH11" i="9"/>
  <c r="UG11" i="9" s="1"/>
  <c r="UH12" i="9"/>
  <c r="UG12" i="9" s="1"/>
  <c r="UH13" i="9"/>
  <c r="UG13" i="9" s="1"/>
  <c r="UH14" i="9"/>
  <c r="UG14" i="9" s="1"/>
  <c r="UH15" i="9"/>
  <c r="UG15" i="9" s="1"/>
  <c r="UH16" i="9"/>
  <c r="UG16" i="9" s="1"/>
  <c r="UH17" i="9"/>
  <c r="UG17" i="9" s="1"/>
  <c r="UH18" i="9"/>
  <c r="UG18" i="9" s="1"/>
  <c r="UH19" i="9"/>
  <c r="UG19" i="9" s="1"/>
  <c r="UH20" i="9"/>
  <c r="UG20" i="9" s="1"/>
  <c r="UH21" i="9"/>
  <c r="UG21" i="9" s="1"/>
  <c r="UH22" i="9"/>
  <c r="UG22" i="9" s="1"/>
  <c r="UH23" i="9"/>
  <c r="UG23" i="9" s="1"/>
  <c r="UH24" i="9"/>
  <c r="UG24" i="9" s="1"/>
  <c r="UH25" i="9"/>
  <c r="UG25" i="9" s="1"/>
  <c r="UH26" i="9"/>
  <c r="UG26" i="9" s="1"/>
  <c r="UH27" i="9"/>
  <c r="UG27" i="9" s="1"/>
  <c r="UH28" i="9"/>
  <c r="UG28" i="9" s="1"/>
  <c r="UH29" i="9"/>
  <c r="UG29" i="9" s="1"/>
  <c r="UH30" i="9"/>
  <c r="UG30" i="9" s="1"/>
  <c r="UH31" i="9"/>
  <c r="UG31" i="9" s="1"/>
  <c r="UH32" i="9"/>
  <c r="UG32" i="9" s="1"/>
  <c r="UH33" i="9"/>
  <c r="UG33" i="9" s="1"/>
  <c r="UH34" i="9"/>
  <c r="UG34" i="9" s="1"/>
  <c r="UH35" i="9"/>
  <c r="UG35" i="9" s="1"/>
  <c r="UH36" i="9"/>
  <c r="UG36" i="9" s="1"/>
  <c r="UH37" i="9"/>
  <c r="UG37" i="9" s="1"/>
  <c r="UH38" i="9"/>
  <c r="UG38" i="9" s="1"/>
  <c r="UH39" i="9"/>
  <c r="UG39" i="9" s="1"/>
  <c r="UH40" i="9"/>
  <c r="UG40" i="9" s="1"/>
  <c r="UH41" i="9"/>
  <c r="UG41" i="9" s="1"/>
  <c r="UH42" i="9"/>
  <c r="UG42" i="9" s="1"/>
  <c r="UH43" i="9"/>
  <c r="UG43" i="9" s="1"/>
  <c r="UH44" i="9"/>
  <c r="UG44" i="9" s="1"/>
  <c r="UH45" i="9"/>
  <c r="UG45" i="9" s="1"/>
  <c r="UH46" i="9"/>
  <c r="UG46" i="9" s="1"/>
  <c r="UH47" i="9"/>
  <c r="UG47" i="9" s="1"/>
  <c r="UH48" i="9"/>
  <c r="UG48" i="9" s="1"/>
  <c r="UH49" i="9"/>
  <c r="UG49" i="9" s="1"/>
  <c r="UH50" i="9"/>
  <c r="UG50" i="9" s="1"/>
  <c r="UH51" i="9"/>
  <c r="UG51" i="9" s="1"/>
  <c r="UH52" i="9"/>
  <c r="UG52" i="9" s="1"/>
  <c r="UH53" i="9"/>
  <c r="UG53" i="9" s="1"/>
  <c r="UH54" i="9"/>
  <c r="UG54" i="9" s="1"/>
  <c r="UH55" i="9"/>
  <c r="UG55" i="9" s="1"/>
  <c r="UH56" i="9"/>
  <c r="UG56" i="9" s="1"/>
  <c r="UH57" i="9"/>
  <c r="UG57" i="9" s="1"/>
  <c r="UH58" i="9"/>
  <c r="UG58" i="9" s="1"/>
  <c r="UH59" i="9"/>
  <c r="UG59" i="9" s="1"/>
  <c r="UH60" i="9"/>
  <c r="UG60" i="9" s="1"/>
  <c r="UH61" i="9"/>
  <c r="UG61" i="9" s="1"/>
  <c r="UH62" i="9"/>
  <c r="UG62" i="9" s="1"/>
  <c r="UH63" i="9"/>
  <c r="UG63" i="9" s="1"/>
  <c r="UH64" i="9"/>
  <c r="UG64" i="9" s="1"/>
  <c r="UH65" i="9"/>
  <c r="UG65" i="9" s="1"/>
  <c r="UH66" i="9"/>
  <c r="UG66" i="9" s="1"/>
  <c r="UH67" i="9"/>
  <c r="UG67" i="9" s="1"/>
  <c r="UH68" i="9"/>
  <c r="UG68" i="9" s="1"/>
  <c r="UH69" i="9"/>
  <c r="UG69" i="9" s="1"/>
  <c r="UH70" i="9"/>
  <c r="UG70" i="9" s="1"/>
  <c r="UH71" i="9"/>
  <c r="UG71" i="9" s="1"/>
  <c r="UH72" i="9"/>
  <c r="UG72" i="9" s="1"/>
  <c r="UH73" i="9"/>
  <c r="UG73" i="9" s="1"/>
  <c r="UH74" i="9"/>
  <c r="UG74" i="9" s="1"/>
  <c r="UH75" i="9"/>
  <c r="UG75" i="9" s="1"/>
  <c r="UH76" i="9"/>
  <c r="UG76" i="9" s="1"/>
  <c r="UH77" i="9"/>
  <c r="UG77" i="9" s="1"/>
  <c r="UH78" i="9"/>
  <c r="UG78" i="9" s="1"/>
  <c r="UH79" i="9"/>
  <c r="UG79" i="9" s="1"/>
  <c r="UH80" i="9"/>
  <c r="UG80" i="9" s="1"/>
  <c r="UH81" i="9"/>
  <c r="UG81" i="9" s="1"/>
  <c r="UH82" i="9"/>
  <c r="UG82" i="9" s="1"/>
  <c r="UH83" i="9"/>
  <c r="UG83" i="9" s="1"/>
  <c r="UH84" i="9"/>
  <c r="UG84" i="9" s="1"/>
  <c r="UH85" i="9"/>
  <c r="UG85" i="9" s="1"/>
  <c r="UH86" i="9"/>
  <c r="UG86" i="9" s="1"/>
  <c r="UH87" i="9"/>
  <c r="UG87" i="9" s="1"/>
  <c r="UH88" i="9"/>
  <c r="UG88" i="9" s="1"/>
  <c r="UH89" i="9"/>
  <c r="UG89" i="9" s="1"/>
  <c r="UH90" i="9"/>
  <c r="UG90" i="9" s="1"/>
  <c r="UH91" i="9"/>
  <c r="UG91" i="9" s="1"/>
  <c r="UH92" i="9"/>
  <c r="UG92" i="9" s="1"/>
  <c r="UH93" i="9"/>
  <c r="UG93" i="9" s="1"/>
  <c r="UH94" i="9"/>
  <c r="UG94" i="9" s="1"/>
  <c r="UH95" i="9"/>
  <c r="UG95" i="9" s="1"/>
  <c r="UH96" i="9"/>
  <c r="UG96" i="9" s="1"/>
  <c r="UH97" i="9"/>
  <c r="UG97" i="9" s="1"/>
  <c r="UH98" i="9"/>
  <c r="UG98" i="9" s="1"/>
  <c r="UH99" i="9"/>
  <c r="UG99" i="9" s="1"/>
  <c r="UH100" i="9"/>
  <c r="UG100" i="9" s="1"/>
  <c r="UH101" i="9"/>
  <c r="UG101" i="9" s="1"/>
  <c r="UH102" i="9"/>
  <c r="UG102" i="9" s="1"/>
  <c r="UH103" i="9"/>
  <c r="UG103" i="9" s="1"/>
  <c r="UH104" i="9"/>
  <c r="UG104" i="9" s="1"/>
  <c r="UH105" i="9"/>
  <c r="UG105" i="9" s="1"/>
  <c r="UH106" i="9"/>
  <c r="UG106" i="9" s="1"/>
  <c r="UH107" i="9"/>
  <c r="UG107" i="9" s="1"/>
  <c r="UH108" i="9"/>
  <c r="UG108" i="9" s="1"/>
  <c r="UH109" i="9"/>
  <c r="UG109" i="9" s="1"/>
  <c r="UH110" i="9"/>
  <c r="UG110" i="9" s="1"/>
  <c r="UH111" i="9"/>
  <c r="UG111" i="9" s="1"/>
  <c r="UH112" i="9"/>
  <c r="UG112" i="9" s="1"/>
  <c r="UH113" i="9"/>
  <c r="UG113" i="9" s="1"/>
  <c r="UH114" i="9"/>
  <c r="UG114" i="9" s="1"/>
  <c r="UH115" i="9"/>
  <c r="UG115" i="9" s="1"/>
  <c r="UH116" i="9"/>
  <c r="UG116" i="9" s="1"/>
  <c r="UH117" i="9"/>
  <c r="UG117" i="9" s="1"/>
  <c r="UH118" i="9"/>
  <c r="UG118" i="9" s="1"/>
  <c r="UH119" i="9"/>
  <c r="UG119" i="9" s="1"/>
  <c r="UH120" i="9"/>
  <c r="UG120" i="9" s="1"/>
  <c r="UH121" i="9"/>
  <c r="UG121" i="9" s="1"/>
  <c r="UH122" i="9"/>
  <c r="UG122" i="9" s="1"/>
  <c r="UH123" i="9"/>
  <c r="UG123" i="9" s="1"/>
  <c r="UH124" i="9"/>
  <c r="UG124" i="9" s="1"/>
  <c r="UH125" i="9"/>
  <c r="UG125" i="9" s="1"/>
  <c r="UH126" i="9"/>
  <c r="UG126" i="9" s="1"/>
  <c r="UH127" i="9"/>
  <c r="UG127" i="9" s="1"/>
  <c r="UH128" i="9"/>
  <c r="UG128" i="9" s="1"/>
  <c r="UH129" i="9"/>
  <c r="UG129" i="9" s="1"/>
  <c r="UH130" i="9"/>
  <c r="UG130" i="9" s="1"/>
  <c r="UH131" i="9"/>
  <c r="UG131" i="9" s="1"/>
  <c r="UH132" i="9"/>
  <c r="UG132" i="9" s="1"/>
  <c r="UH133" i="9"/>
  <c r="UG133" i="9" s="1"/>
  <c r="UH134" i="9"/>
  <c r="UG134" i="9" s="1"/>
  <c r="UH135" i="9"/>
  <c r="UG135" i="9" s="1"/>
  <c r="UH136" i="9"/>
  <c r="UG136" i="9" s="1"/>
  <c r="UH137" i="9"/>
  <c r="UG137" i="9" s="1"/>
  <c r="UH138" i="9"/>
  <c r="UG138" i="9" s="1"/>
  <c r="UH139" i="9"/>
  <c r="UG139" i="9" s="1"/>
  <c r="UH140" i="9"/>
  <c r="UG140" i="9" s="1"/>
  <c r="UH141" i="9"/>
  <c r="UG141" i="9" s="1"/>
  <c r="UH142" i="9"/>
  <c r="UG142" i="9" s="1"/>
  <c r="UH143" i="9"/>
  <c r="UG143" i="9" s="1"/>
  <c r="UH144" i="9"/>
  <c r="UG144" i="9" s="1"/>
  <c r="UH145" i="9"/>
  <c r="UG145" i="9" s="1"/>
  <c r="UH146" i="9"/>
  <c r="UG146" i="9" s="1"/>
  <c r="UH147" i="9"/>
  <c r="UG147" i="9" s="1"/>
  <c r="UH148" i="9"/>
  <c r="UG148" i="9" s="1"/>
  <c r="UH149" i="9"/>
  <c r="UG149" i="9" s="1"/>
  <c r="UH150" i="9"/>
  <c r="UG150" i="9" s="1"/>
  <c r="UH151" i="9"/>
  <c r="UG151" i="9" s="1"/>
  <c r="UH152" i="9"/>
  <c r="UG152" i="9" s="1"/>
  <c r="UH153" i="9"/>
  <c r="UG153" i="9" s="1"/>
  <c r="UH154" i="9"/>
  <c r="UG154" i="9" s="1"/>
  <c r="UH155" i="9"/>
  <c r="UG155" i="9" s="1"/>
  <c r="UH156" i="9"/>
  <c r="UG156" i="9" s="1"/>
  <c r="UH157" i="9"/>
  <c r="UG157" i="9" s="1"/>
  <c r="UH158" i="9"/>
  <c r="UG158" i="9" s="1"/>
  <c r="UH159" i="9"/>
  <c r="UG159" i="9" s="1"/>
  <c r="UH160" i="9"/>
  <c r="UG160" i="9" s="1"/>
  <c r="UH161" i="9"/>
  <c r="UG161" i="9" s="1"/>
  <c r="UH162" i="9"/>
  <c r="UG162" i="9" s="1"/>
  <c r="UH163" i="9"/>
  <c r="UG163" i="9" s="1"/>
  <c r="UH164" i="9"/>
  <c r="UG164" i="9" s="1"/>
  <c r="UH165" i="9"/>
  <c r="UG165" i="9" s="1"/>
  <c r="UH166" i="9"/>
  <c r="UG166" i="9" s="1"/>
  <c r="UH167" i="9"/>
  <c r="UG167" i="9" s="1"/>
  <c r="UH168" i="9"/>
  <c r="UG168" i="9" s="1"/>
  <c r="UH169" i="9"/>
  <c r="UG169" i="9" s="1"/>
  <c r="UH170" i="9"/>
  <c r="UG170" i="9" s="1"/>
  <c r="UH171" i="9"/>
  <c r="UG171" i="9" s="1"/>
  <c r="UH172" i="9"/>
  <c r="UG172" i="9" s="1"/>
  <c r="UH173" i="9"/>
  <c r="UG173" i="9" s="1"/>
  <c r="UH174" i="9"/>
  <c r="UG174" i="9" s="1"/>
  <c r="UH175" i="9"/>
  <c r="UG175" i="9" s="1"/>
  <c r="UH176" i="9"/>
  <c r="UG176" i="9" s="1"/>
  <c r="UH177" i="9"/>
  <c r="UG177" i="9" s="1"/>
  <c r="UH178" i="9"/>
  <c r="UG178" i="9" s="1"/>
  <c r="UH179" i="9"/>
  <c r="UG179" i="9" s="1"/>
  <c r="UH180" i="9"/>
  <c r="UG180" i="9" s="1"/>
  <c r="UH181" i="9"/>
  <c r="UG181" i="9" s="1"/>
  <c r="UH182" i="9"/>
  <c r="UG182" i="9" s="1"/>
  <c r="UH183" i="9"/>
  <c r="UG183" i="9" s="1"/>
  <c r="UH184" i="9"/>
  <c r="UG184" i="9" s="1"/>
  <c r="UH185" i="9"/>
  <c r="UG185" i="9" s="1"/>
  <c r="UH186" i="9"/>
  <c r="UG186" i="9" s="1"/>
  <c r="UH187" i="9"/>
  <c r="UG187" i="9" s="1"/>
  <c r="UH188" i="9"/>
  <c r="UG188" i="9" s="1"/>
  <c r="UH189" i="9"/>
  <c r="UG189" i="9" s="1"/>
  <c r="UH190" i="9"/>
  <c r="UG190" i="9" s="1"/>
  <c r="UH191" i="9"/>
  <c r="UG191" i="9" s="1"/>
  <c r="UH192" i="9"/>
  <c r="UG192" i="9" s="1"/>
  <c r="UH193" i="9"/>
  <c r="UG193" i="9" s="1"/>
  <c r="UH194" i="9"/>
  <c r="UG194" i="9" s="1"/>
  <c r="UH195" i="9"/>
  <c r="UG195" i="9" s="1"/>
  <c r="UH196" i="9"/>
  <c r="UG196" i="9" s="1"/>
  <c r="UH197" i="9"/>
  <c r="UG197" i="9" s="1"/>
  <c r="UH198" i="9"/>
  <c r="UG198" i="9" s="1"/>
  <c r="UH199" i="9"/>
  <c r="UG199" i="9" s="1"/>
  <c r="UH200" i="9"/>
  <c r="UG200" i="9" s="1"/>
  <c r="UH201" i="9"/>
  <c r="UG201" i="9" s="1"/>
  <c r="UH202" i="9"/>
  <c r="UG202" i="9" s="1"/>
  <c r="UH203" i="9"/>
  <c r="UG203" i="9" s="1"/>
  <c r="UH204" i="9"/>
  <c r="UG204" i="9" s="1"/>
  <c r="UH205" i="9"/>
  <c r="UG205" i="9" s="1"/>
  <c r="UH206" i="9"/>
  <c r="UG206" i="9" s="1"/>
  <c r="UH207" i="9"/>
  <c r="UG207" i="9" s="1"/>
  <c r="UH208" i="9"/>
  <c r="UG208" i="9" s="1"/>
  <c r="UH209" i="9"/>
  <c r="UG209" i="9" s="1"/>
  <c r="UH210" i="9"/>
  <c r="UG210" i="9" s="1"/>
  <c r="UH211" i="9"/>
  <c r="UG211" i="9" s="1"/>
  <c r="UH212" i="9"/>
  <c r="UG212" i="9" s="1"/>
  <c r="UH213" i="9"/>
  <c r="UG213" i="9" s="1"/>
  <c r="UH214" i="9"/>
  <c r="UG214" i="9" s="1"/>
  <c r="UH215" i="9"/>
  <c r="UG215" i="9" s="1"/>
  <c r="UH216" i="9"/>
  <c r="UG216" i="9" s="1"/>
  <c r="UH217" i="9"/>
  <c r="UG217" i="9" s="1"/>
  <c r="UH218" i="9"/>
  <c r="UG218" i="9" s="1"/>
  <c r="UH219" i="9"/>
  <c r="UG219" i="9" s="1"/>
  <c r="UH220" i="9"/>
  <c r="UG220" i="9" s="1"/>
  <c r="UH221" i="9"/>
  <c r="UG221" i="9" s="1"/>
  <c r="UH222" i="9"/>
  <c r="UG222" i="9" s="1"/>
  <c r="UH223" i="9"/>
  <c r="UG223" i="9" s="1"/>
  <c r="UB9" i="9"/>
  <c r="UA9" i="9" s="1"/>
  <c r="UB10" i="9"/>
  <c r="UA10" i="9" s="1"/>
  <c r="UB11" i="9"/>
  <c r="UA11" i="9" s="1"/>
  <c r="UB12" i="9"/>
  <c r="UA12" i="9" s="1"/>
  <c r="UB13" i="9"/>
  <c r="UA13" i="9" s="1"/>
  <c r="UB14" i="9"/>
  <c r="UA14" i="9" s="1"/>
  <c r="UB15" i="9"/>
  <c r="UA15" i="9" s="1"/>
  <c r="UB16" i="9"/>
  <c r="UA16" i="9" s="1"/>
  <c r="UB17" i="9"/>
  <c r="UA17" i="9" s="1"/>
  <c r="UB18" i="9"/>
  <c r="UA18" i="9" s="1"/>
  <c r="UB19" i="9"/>
  <c r="UA19" i="9" s="1"/>
  <c r="UB20" i="9"/>
  <c r="UA20" i="9" s="1"/>
  <c r="UB21" i="9"/>
  <c r="UA21" i="9" s="1"/>
  <c r="UB22" i="9"/>
  <c r="UA22" i="9" s="1"/>
  <c r="UB23" i="9"/>
  <c r="UA23" i="9" s="1"/>
  <c r="UB24" i="9"/>
  <c r="UA24" i="9" s="1"/>
  <c r="UB25" i="9"/>
  <c r="UA25" i="9" s="1"/>
  <c r="UB26" i="9"/>
  <c r="UA26" i="9" s="1"/>
  <c r="UB27" i="9"/>
  <c r="UA27" i="9" s="1"/>
  <c r="UB28" i="9"/>
  <c r="UA28" i="9" s="1"/>
  <c r="UB29" i="9"/>
  <c r="UA29" i="9" s="1"/>
  <c r="UB30" i="9"/>
  <c r="UA30" i="9" s="1"/>
  <c r="UB31" i="9"/>
  <c r="UA31" i="9" s="1"/>
  <c r="UB32" i="9"/>
  <c r="UA32" i="9" s="1"/>
  <c r="UB33" i="9"/>
  <c r="UA33" i="9" s="1"/>
  <c r="UB34" i="9"/>
  <c r="UA34" i="9" s="1"/>
  <c r="UB35" i="9"/>
  <c r="UA35" i="9" s="1"/>
  <c r="UB36" i="9"/>
  <c r="UA36" i="9" s="1"/>
  <c r="UB37" i="9"/>
  <c r="UA37" i="9" s="1"/>
  <c r="UB38" i="9"/>
  <c r="UA38" i="9" s="1"/>
  <c r="UB39" i="9"/>
  <c r="UA39" i="9" s="1"/>
  <c r="UB40" i="9"/>
  <c r="UA40" i="9" s="1"/>
  <c r="UB41" i="9"/>
  <c r="UB42" i="9"/>
  <c r="UA42" i="9" s="1"/>
  <c r="UB43" i="9"/>
  <c r="UA43" i="9" s="1"/>
  <c r="UB44" i="9"/>
  <c r="UA44" i="9" s="1"/>
  <c r="UB45" i="9"/>
  <c r="UA45" i="9" s="1"/>
  <c r="UB46" i="9"/>
  <c r="UA46" i="9" s="1"/>
  <c r="UB47" i="9"/>
  <c r="UA47" i="9" s="1"/>
  <c r="UB48" i="9"/>
  <c r="UA48" i="9" s="1"/>
  <c r="UB49" i="9"/>
  <c r="UA49" i="9" s="1"/>
  <c r="UB50" i="9"/>
  <c r="UA50" i="9" s="1"/>
  <c r="UB51" i="9"/>
  <c r="UA51" i="9" s="1"/>
  <c r="UB52" i="9"/>
  <c r="UA52" i="9" s="1"/>
  <c r="UB53" i="9"/>
  <c r="UA53" i="9" s="1"/>
  <c r="UB54" i="9"/>
  <c r="UA54" i="9" s="1"/>
  <c r="UB55" i="9"/>
  <c r="UA55" i="9" s="1"/>
  <c r="UB56" i="9"/>
  <c r="UA56" i="9" s="1"/>
  <c r="UB57" i="9"/>
  <c r="UA57" i="9" s="1"/>
  <c r="UB58" i="9"/>
  <c r="UA58" i="9" s="1"/>
  <c r="UB59" i="9"/>
  <c r="UA59" i="9" s="1"/>
  <c r="UB60" i="9"/>
  <c r="UA60" i="9" s="1"/>
  <c r="UB61" i="9"/>
  <c r="UA61" i="9" s="1"/>
  <c r="UB62" i="9"/>
  <c r="UA62" i="9" s="1"/>
  <c r="UB63" i="9"/>
  <c r="UA63" i="9" s="1"/>
  <c r="UB64" i="9"/>
  <c r="UA64" i="9" s="1"/>
  <c r="UB65" i="9"/>
  <c r="UA65" i="9" s="1"/>
  <c r="UB66" i="9"/>
  <c r="UB67" i="9"/>
  <c r="UA67" i="9" s="1"/>
  <c r="UB68" i="9"/>
  <c r="UA68" i="9" s="1"/>
  <c r="UB69" i="9"/>
  <c r="UA69" i="9" s="1"/>
  <c r="UB70" i="9"/>
  <c r="UA70" i="9" s="1"/>
  <c r="UB71" i="9"/>
  <c r="UA71" i="9" s="1"/>
  <c r="UB72" i="9"/>
  <c r="UA72" i="9" s="1"/>
  <c r="UB73" i="9"/>
  <c r="UA73" i="9" s="1"/>
  <c r="UB74" i="9"/>
  <c r="UA74" i="9" s="1"/>
  <c r="UB75" i="9"/>
  <c r="UA75" i="9" s="1"/>
  <c r="UB76" i="9"/>
  <c r="UA76" i="9" s="1"/>
  <c r="UB77" i="9"/>
  <c r="UA77" i="9" s="1"/>
  <c r="UB78" i="9"/>
  <c r="UA78" i="9" s="1"/>
  <c r="UB79" i="9"/>
  <c r="UA79" i="9" s="1"/>
  <c r="UB80" i="9"/>
  <c r="UA80" i="9" s="1"/>
  <c r="UB81" i="9"/>
  <c r="UA81" i="9" s="1"/>
  <c r="UB82" i="9"/>
  <c r="UB83" i="9"/>
  <c r="UA83" i="9" s="1"/>
  <c r="UB84" i="9"/>
  <c r="UA84" i="9" s="1"/>
  <c r="UB85" i="9"/>
  <c r="UA85" i="9" s="1"/>
  <c r="UB86" i="9"/>
  <c r="UA86" i="9" s="1"/>
  <c r="UB87" i="9"/>
  <c r="UA87" i="9" s="1"/>
  <c r="UB88" i="9"/>
  <c r="UA88" i="9" s="1"/>
  <c r="UB89" i="9"/>
  <c r="UA89" i="9" s="1"/>
  <c r="UB90" i="9"/>
  <c r="UA90" i="9" s="1"/>
  <c r="UB91" i="9"/>
  <c r="UA91" i="9" s="1"/>
  <c r="UB92" i="9"/>
  <c r="UA92" i="9" s="1"/>
  <c r="UB93" i="9"/>
  <c r="UA93" i="9" s="1"/>
  <c r="UB94" i="9"/>
  <c r="UA94" i="9" s="1"/>
  <c r="UB95" i="9"/>
  <c r="UA95" i="9" s="1"/>
  <c r="UB96" i="9"/>
  <c r="UA96" i="9" s="1"/>
  <c r="UB97" i="9"/>
  <c r="UA97" i="9" s="1"/>
  <c r="UB98" i="9"/>
  <c r="UB99" i="9"/>
  <c r="UA99" i="9" s="1"/>
  <c r="UB100" i="9"/>
  <c r="UA100" i="9" s="1"/>
  <c r="UB101" i="9"/>
  <c r="UA101" i="9" s="1"/>
  <c r="UB102" i="9"/>
  <c r="UA102" i="9" s="1"/>
  <c r="UB103" i="9"/>
  <c r="UA103" i="9" s="1"/>
  <c r="UB104" i="9"/>
  <c r="UA104" i="9" s="1"/>
  <c r="UB105" i="9"/>
  <c r="UA105" i="9" s="1"/>
  <c r="UB106" i="9"/>
  <c r="UA106" i="9" s="1"/>
  <c r="UB107" i="9"/>
  <c r="UA107" i="9" s="1"/>
  <c r="UB108" i="9"/>
  <c r="UA108" i="9" s="1"/>
  <c r="UB109" i="9"/>
  <c r="UA109" i="9" s="1"/>
  <c r="UB110" i="9"/>
  <c r="UB111" i="9"/>
  <c r="UA111" i="9" s="1"/>
  <c r="UB112" i="9"/>
  <c r="UA112" i="9" s="1"/>
  <c r="UB113" i="9"/>
  <c r="UA113" i="9" s="1"/>
  <c r="UB114" i="9"/>
  <c r="UA114" i="9" s="1"/>
  <c r="UB115" i="9"/>
  <c r="UA115" i="9" s="1"/>
  <c r="UB116" i="9"/>
  <c r="UA116" i="9" s="1"/>
  <c r="UB117" i="9"/>
  <c r="UA117" i="9" s="1"/>
  <c r="UB118" i="9"/>
  <c r="UA118" i="9" s="1"/>
  <c r="UB119" i="9"/>
  <c r="UA119" i="9" s="1"/>
  <c r="UB120" i="9"/>
  <c r="UB121" i="9"/>
  <c r="UA121" i="9" s="1"/>
  <c r="UB122" i="9"/>
  <c r="UA122" i="9" s="1"/>
  <c r="UB123" i="9"/>
  <c r="UA123" i="9" s="1"/>
  <c r="UB124" i="9"/>
  <c r="UA124" i="9" s="1"/>
  <c r="UB125" i="9"/>
  <c r="UA125" i="9" s="1"/>
  <c r="UB126" i="9"/>
  <c r="UA126" i="9" s="1"/>
  <c r="UB127" i="9"/>
  <c r="UB128" i="9"/>
  <c r="UA128" i="9" s="1"/>
  <c r="UB129" i="9"/>
  <c r="UA129" i="9" s="1"/>
  <c r="UB130" i="9"/>
  <c r="UA130" i="9" s="1"/>
  <c r="UB131" i="9"/>
  <c r="UB132" i="9"/>
  <c r="UA132" i="9" s="1"/>
  <c r="UB133" i="9"/>
  <c r="UA133" i="9" s="1"/>
  <c r="UB134" i="9"/>
  <c r="UB135" i="9"/>
  <c r="UA135" i="9" s="1"/>
  <c r="UB136" i="9"/>
  <c r="UA136" i="9" s="1"/>
  <c r="UB137" i="9"/>
  <c r="UB138" i="9"/>
  <c r="UA138" i="9" s="1"/>
  <c r="UB139" i="9"/>
  <c r="UA139" i="9" s="1"/>
  <c r="UB140" i="9"/>
  <c r="UB141" i="9"/>
  <c r="UA141" i="9" s="1"/>
  <c r="UB142" i="9"/>
  <c r="UA142" i="9" s="1"/>
  <c r="UB143" i="9"/>
  <c r="UB144" i="9"/>
  <c r="UA144" i="9" s="1"/>
  <c r="UB145" i="9"/>
  <c r="UA145" i="9" s="1"/>
  <c r="UB146" i="9"/>
  <c r="UB147" i="9"/>
  <c r="UA147" i="9" s="1"/>
  <c r="UB148" i="9"/>
  <c r="UA148" i="9" s="1"/>
  <c r="UB149" i="9"/>
  <c r="UB150" i="9"/>
  <c r="UA150" i="9" s="1"/>
  <c r="UB151" i="9"/>
  <c r="UA151" i="9" s="1"/>
  <c r="UB152" i="9"/>
  <c r="UB153" i="9"/>
  <c r="UB154" i="9"/>
  <c r="UB155" i="9"/>
  <c r="UB156" i="9"/>
  <c r="UB157" i="9"/>
  <c r="UB158" i="9"/>
  <c r="UB159" i="9"/>
  <c r="UB160" i="9"/>
  <c r="UB161" i="9"/>
  <c r="UB162" i="9"/>
  <c r="UB163" i="9"/>
  <c r="UB164" i="9"/>
  <c r="UB165" i="9"/>
  <c r="UB166" i="9"/>
  <c r="UB167" i="9"/>
  <c r="UB168" i="9"/>
  <c r="UB169" i="9"/>
  <c r="UB170" i="9"/>
  <c r="UB171" i="9"/>
  <c r="UB172" i="9"/>
  <c r="UB173" i="9"/>
  <c r="UB174" i="9"/>
  <c r="UB175" i="9"/>
  <c r="UB176" i="9"/>
  <c r="UB177" i="9"/>
  <c r="UB178" i="9"/>
  <c r="UB179" i="9"/>
  <c r="UB180" i="9"/>
  <c r="UB181" i="9"/>
  <c r="UB182" i="9"/>
  <c r="UB183" i="9"/>
  <c r="UB184" i="9"/>
  <c r="UB185" i="9"/>
  <c r="UB186" i="9"/>
  <c r="UB187" i="9"/>
  <c r="UB188" i="9"/>
  <c r="UB189" i="9"/>
  <c r="UB190" i="9"/>
  <c r="UB191" i="9"/>
  <c r="UB192" i="9"/>
  <c r="UB193" i="9"/>
  <c r="UB194" i="9"/>
  <c r="UB195" i="9"/>
  <c r="UB196" i="9"/>
  <c r="UB197" i="9"/>
  <c r="UB198" i="9"/>
  <c r="UB199" i="9"/>
  <c r="UB200" i="9"/>
  <c r="UB201" i="9"/>
  <c r="UB202" i="9"/>
  <c r="UB203" i="9"/>
  <c r="UB204" i="9"/>
  <c r="UB205" i="9"/>
  <c r="UB206" i="9"/>
  <c r="UB207" i="9"/>
  <c r="UB208" i="9"/>
  <c r="UB209" i="9"/>
  <c r="UB210" i="9"/>
  <c r="UB211" i="9"/>
  <c r="UB212" i="9"/>
  <c r="UB213" i="9"/>
  <c r="UB214" i="9"/>
  <c r="UB215" i="9"/>
  <c r="UB216" i="9"/>
  <c r="UB217" i="9"/>
  <c r="UB218" i="9"/>
  <c r="UB219" i="9"/>
  <c r="UB220" i="9"/>
  <c r="UB221" i="9"/>
  <c r="UB222" i="9"/>
  <c r="UB223" i="9"/>
  <c r="UN9" i="9"/>
  <c r="UM9" i="9" s="1"/>
  <c r="UN10" i="9"/>
  <c r="UM10" i="9" s="1"/>
  <c r="UN11" i="9"/>
  <c r="UM11" i="9" s="1"/>
  <c r="UN12" i="9"/>
  <c r="UM12" i="9" s="1"/>
  <c r="UN13" i="9"/>
  <c r="UM13" i="9" s="1"/>
  <c r="UN14" i="9"/>
  <c r="UM14" i="9" s="1"/>
  <c r="UN15" i="9"/>
  <c r="UM15" i="9" s="1"/>
  <c r="UN16" i="9"/>
  <c r="UM16" i="9" s="1"/>
  <c r="UN17" i="9"/>
  <c r="UM17" i="9" s="1"/>
  <c r="UN18" i="9"/>
  <c r="UM18" i="9" s="1"/>
  <c r="UN19" i="9"/>
  <c r="UM19" i="9" s="1"/>
  <c r="UN20" i="9"/>
  <c r="UM20" i="9" s="1"/>
  <c r="UN21" i="9"/>
  <c r="UM21" i="9" s="1"/>
  <c r="UN22" i="9"/>
  <c r="UM22" i="9" s="1"/>
  <c r="UN23" i="9"/>
  <c r="UM23" i="9" s="1"/>
  <c r="UN24" i="9"/>
  <c r="UM24" i="9" s="1"/>
  <c r="UN25" i="9"/>
  <c r="UM25" i="9" s="1"/>
  <c r="UN26" i="9"/>
  <c r="UM26" i="9" s="1"/>
  <c r="UN27" i="9"/>
  <c r="UM27" i="9" s="1"/>
  <c r="UN28" i="9"/>
  <c r="UM28" i="9" s="1"/>
  <c r="UN29" i="9"/>
  <c r="UM29" i="9" s="1"/>
  <c r="UN30" i="9"/>
  <c r="UM30" i="9" s="1"/>
  <c r="UN31" i="9"/>
  <c r="UM31" i="9" s="1"/>
  <c r="UN32" i="9"/>
  <c r="UM32" i="9" s="1"/>
  <c r="UN33" i="9"/>
  <c r="UM33" i="9" s="1"/>
  <c r="UN34" i="9"/>
  <c r="UM34" i="9" s="1"/>
  <c r="UN35" i="9"/>
  <c r="UM35" i="9" s="1"/>
  <c r="UN36" i="9"/>
  <c r="UM36" i="9" s="1"/>
  <c r="UN37" i="9"/>
  <c r="UM37" i="9" s="1"/>
  <c r="UN38" i="9"/>
  <c r="UM38" i="9" s="1"/>
  <c r="UN39" i="9"/>
  <c r="UM39" i="9" s="1"/>
  <c r="UN40" i="9"/>
  <c r="UM40" i="9" s="1"/>
  <c r="UN41" i="9"/>
  <c r="UM41" i="9" s="1"/>
  <c r="UN42" i="9"/>
  <c r="UM42" i="9" s="1"/>
  <c r="UN43" i="9"/>
  <c r="UM43" i="9" s="1"/>
  <c r="UN44" i="9"/>
  <c r="UM44" i="9" s="1"/>
  <c r="UN45" i="9"/>
  <c r="UM45" i="9" s="1"/>
  <c r="UN46" i="9"/>
  <c r="UM46" i="9" s="1"/>
  <c r="UN47" i="9"/>
  <c r="UM47" i="9" s="1"/>
  <c r="UN48" i="9"/>
  <c r="UM48" i="9" s="1"/>
  <c r="UN49" i="9"/>
  <c r="UM49" i="9" s="1"/>
  <c r="UN50" i="9"/>
  <c r="UM50" i="9" s="1"/>
  <c r="UN51" i="9"/>
  <c r="UM51" i="9" s="1"/>
  <c r="UN52" i="9"/>
  <c r="UM52" i="9" s="1"/>
  <c r="UN53" i="9"/>
  <c r="UM53" i="9" s="1"/>
  <c r="UN54" i="9"/>
  <c r="UM54" i="9" s="1"/>
  <c r="UN55" i="9"/>
  <c r="UM55" i="9" s="1"/>
  <c r="UN56" i="9"/>
  <c r="UM56" i="9" s="1"/>
  <c r="UN57" i="9"/>
  <c r="UM57" i="9" s="1"/>
  <c r="UN58" i="9"/>
  <c r="UM58" i="9" s="1"/>
  <c r="UN59" i="9"/>
  <c r="UM59" i="9" s="1"/>
  <c r="UN60" i="9"/>
  <c r="UM60" i="9" s="1"/>
  <c r="UN61" i="9"/>
  <c r="UM61" i="9" s="1"/>
  <c r="UN62" i="9"/>
  <c r="UM62" i="9" s="1"/>
  <c r="UN63" i="9"/>
  <c r="UM63" i="9" s="1"/>
  <c r="UN64" i="9"/>
  <c r="UM64" i="9" s="1"/>
  <c r="UN65" i="9"/>
  <c r="UM65" i="9" s="1"/>
  <c r="UN66" i="9"/>
  <c r="UM66" i="9" s="1"/>
  <c r="UN67" i="9"/>
  <c r="UM67" i="9" s="1"/>
  <c r="UN68" i="9"/>
  <c r="UM68" i="9" s="1"/>
  <c r="UN69" i="9"/>
  <c r="UM69" i="9" s="1"/>
  <c r="UN70" i="9"/>
  <c r="UM70" i="9" s="1"/>
  <c r="UN71" i="9"/>
  <c r="UM71" i="9" s="1"/>
  <c r="UN72" i="9"/>
  <c r="UM72" i="9" s="1"/>
  <c r="UN73" i="9"/>
  <c r="UM73" i="9" s="1"/>
  <c r="UN74" i="9"/>
  <c r="UM74" i="9" s="1"/>
  <c r="UN75" i="9"/>
  <c r="UM75" i="9" s="1"/>
  <c r="UN76" i="9"/>
  <c r="UM76" i="9" s="1"/>
  <c r="UN77" i="9"/>
  <c r="UM77" i="9" s="1"/>
  <c r="UN78" i="9"/>
  <c r="UM78" i="9" s="1"/>
  <c r="UN79" i="9"/>
  <c r="UM79" i="9" s="1"/>
  <c r="UN80" i="9"/>
  <c r="UM80" i="9" s="1"/>
  <c r="UN81" i="9"/>
  <c r="UM81" i="9" s="1"/>
  <c r="UN82" i="9"/>
  <c r="UM82" i="9" s="1"/>
  <c r="UN83" i="9"/>
  <c r="UM83" i="9" s="1"/>
  <c r="UN84" i="9"/>
  <c r="UM84" i="9" s="1"/>
  <c r="UN85" i="9"/>
  <c r="UM85" i="9" s="1"/>
  <c r="UN86" i="9"/>
  <c r="UM86" i="9" s="1"/>
  <c r="UN87" i="9"/>
  <c r="UM87" i="9" s="1"/>
  <c r="UN88" i="9"/>
  <c r="UM88" i="9" s="1"/>
  <c r="UN89" i="9"/>
  <c r="UM89" i="9" s="1"/>
  <c r="UN90" i="9"/>
  <c r="UM90" i="9" s="1"/>
  <c r="UN91" i="9"/>
  <c r="UM91" i="9" s="1"/>
  <c r="UN92" i="9"/>
  <c r="UM92" i="9" s="1"/>
  <c r="UN93" i="9"/>
  <c r="UM93" i="9" s="1"/>
  <c r="UN94" i="9"/>
  <c r="UM94" i="9" s="1"/>
  <c r="UN95" i="9"/>
  <c r="UM95" i="9" s="1"/>
  <c r="UN96" i="9"/>
  <c r="UM96" i="9" s="1"/>
  <c r="UN97" i="9"/>
  <c r="UM97" i="9" s="1"/>
  <c r="UN98" i="9"/>
  <c r="UM98" i="9" s="1"/>
  <c r="UN99" i="9"/>
  <c r="UM99" i="9" s="1"/>
  <c r="UN100" i="9"/>
  <c r="UM100" i="9" s="1"/>
  <c r="UN101" i="9"/>
  <c r="UM101" i="9" s="1"/>
  <c r="UN102" i="9"/>
  <c r="UM102" i="9" s="1"/>
  <c r="UN103" i="9"/>
  <c r="UM103" i="9" s="1"/>
  <c r="UN104" i="9"/>
  <c r="UM104" i="9" s="1"/>
  <c r="UN105" i="9"/>
  <c r="UM105" i="9" s="1"/>
  <c r="UN106" i="9"/>
  <c r="UM106" i="9" s="1"/>
  <c r="UN107" i="9"/>
  <c r="UM107" i="9" s="1"/>
  <c r="UN108" i="9"/>
  <c r="UM108" i="9" s="1"/>
  <c r="UN109" i="9"/>
  <c r="UM109" i="9" s="1"/>
  <c r="UN110" i="9"/>
  <c r="UM110" i="9" s="1"/>
  <c r="UN111" i="9"/>
  <c r="UM111" i="9" s="1"/>
  <c r="UN112" i="9"/>
  <c r="UM112" i="9" s="1"/>
  <c r="UN113" i="9"/>
  <c r="UM113" i="9" s="1"/>
  <c r="UN114" i="9"/>
  <c r="UM114" i="9" s="1"/>
  <c r="UN115" i="9"/>
  <c r="UM115" i="9" s="1"/>
  <c r="UN116" i="9"/>
  <c r="UM116" i="9" s="1"/>
  <c r="UN117" i="9"/>
  <c r="UM117" i="9" s="1"/>
  <c r="UN118" i="9"/>
  <c r="UM118" i="9" s="1"/>
  <c r="UN119" i="9"/>
  <c r="UM119" i="9" s="1"/>
  <c r="UN120" i="9"/>
  <c r="UM120" i="9" s="1"/>
  <c r="UN121" i="9"/>
  <c r="UM121" i="9" s="1"/>
  <c r="UN122" i="9"/>
  <c r="UM122" i="9" s="1"/>
  <c r="UN123" i="9"/>
  <c r="UM123" i="9" s="1"/>
  <c r="UN124" i="9"/>
  <c r="UM124" i="9" s="1"/>
  <c r="UN125" i="9"/>
  <c r="UM125" i="9" s="1"/>
  <c r="UN126" i="9"/>
  <c r="UM126" i="9" s="1"/>
  <c r="UN127" i="9"/>
  <c r="UM127" i="9" s="1"/>
  <c r="UN128" i="9"/>
  <c r="UM128" i="9" s="1"/>
  <c r="UN129" i="9"/>
  <c r="UM129" i="9" s="1"/>
  <c r="UN130" i="9"/>
  <c r="UM130" i="9" s="1"/>
  <c r="UN131" i="9"/>
  <c r="UM131" i="9" s="1"/>
  <c r="UN132" i="9"/>
  <c r="UM132" i="9" s="1"/>
  <c r="UN133" i="9"/>
  <c r="UM133" i="9" s="1"/>
  <c r="UN134" i="9"/>
  <c r="UM134" i="9" s="1"/>
  <c r="UN135" i="9"/>
  <c r="UM135" i="9" s="1"/>
  <c r="UN136" i="9"/>
  <c r="UM136" i="9" s="1"/>
  <c r="UN137" i="9"/>
  <c r="UM137" i="9" s="1"/>
  <c r="UN138" i="9"/>
  <c r="UM138" i="9" s="1"/>
  <c r="UN139" i="9"/>
  <c r="UM139" i="9" s="1"/>
  <c r="UN140" i="9"/>
  <c r="UM140" i="9" s="1"/>
  <c r="UN141" i="9"/>
  <c r="UM141" i="9" s="1"/>
  <c r="UN142" i="9"/>
  <c r="UM142" i="9" s="1"/>
  <c r="UN143" i="9"/>
  <c r="UM143" i="9" s="1"/>
  <c r="UN144" i="9"/>
  <c r="UM144" i="9" s="1"/>
  <c r="UN145" i="9"/>
  <c r="UM145" i="9" s="1"/>
  <c r="UN146" i="9"/>
  <c r="UM146" i="9" s="1"/>
  <c r="UN147" i="9"/>
  <c r="UM147" i="9" s="1"/>
  <c r="UN148" i="9"/>
  <c r="UM148" i="9" s="1"/>
  <c r="UN149" i="9"/>
  <c r="UM149" i="9" s="1"/>
  <c r="UN150" i="9"/>
  <c r="UM150" i="9" s="1"/>
  <c r="UN151" i="9"/>
  <c r="UM151" i="9" s="1"/>
  <c r="UN152" i="9"/>
  <c r="UM152" i="9" s="1"/>
  <c r="UN153" i="9"/>
  <c r="UM153" i="9" s="1"/>
  <c r="UN154" i="9"/>
  <c r="UM154" i="9" s="1"/>
  <c r="UN155" i="9"/>
  <c r="UM155" i="9" s="1"/>
  <c r="UN156" i="9"/>
  <c r="UM156" i="9" s="1"/>
  <c r="UN157" i="9"/>
  <c r="UM157" i="9" s="1"/>
  <c r="UN158" i="9"/>
  <c r="UM158" i="9" s="1"/>
  <c r="UN159" i="9"/>
  <c r="UM159" i="9" s="1"/>
  <c r="UN160" i="9"/>
  <c r="UM160" i="9" s="1"/>
  <c r="UN161" i="9"/>
  <c r="UM161" i="9" s="1"/>
  <c r="UN162" i="9"/>
  <c r="UM162" i="9" s="1"/>
  <c r="UN163" i="9"/>
  <c r="UM163" i="9" s="1"/>
  <c r="UN164" i="9"/>
  <c r="UM164" i="9" s="1"/>
  <c r="UN165" i="9"/>
  <c r="UM165" i="9" s="1"/>
  <c r="UN166" i="9"/>
  <c r="UM166" i="9" s="1"/>
  <c r="UN167" i="9"/>
  <c r="UM167" i="9" s="1"/>
  <c r="UN168" i="9"/>
  <c r="UM168" i="9" s="1"/>
  <c r="UN169" i="9"/>
  <c r="UM169" i="9" s="1"/>
  <c r="UN170" i="9"/>
  <c r="UM170" i="9" s="1"/>
  <c r="UN171" i="9"/>
  <c r="UM171" i="9" s="1"/>
  <c r="UN172" i="9"/>
  <c r="UM172" i="9" s="1"/>
  <c r="UN173" i="9"/>
  <c r="UM173" i="9" s="1"/>
  <c r="UN174" i="9"/>
  <c r="UM174" i="9" s="1"/>
  <c r="UN175" i="9"/>
  <c r="UM175" i="9" s="1"/>
  <c r="UN176" i="9"/>
  <c r="UM176" i="9" s="1"/>
  <c r="UN177" i="9"/>
  <c r="UM177" i="9" s="1"/>
  <c r="UN178" i="9"/>
  <c r="UM178" i="9" s="1"/>
  <c r="UN179" i="9"/>
  <c r="UM179" i="9" s="1"/>
  <c r="UN180" i="9"/>
  <c r="UM180" i="9" s="1"/>
  <c r="UN181" i="9"/>
  <c r="UM181" i="9" s="1"/>
  <c r="UN182" i="9"/>
  <c r="UM182" i="9" s="1"/>
  <c r="UN183" i="9"/>
  <c r="UM183" i="9" s="1"/>
  <c r="UN184" i="9"/>
  <c r="UM184" i="9" s="1"/>
  <c r="UN185" i="9"/>
  <c r="UM185" i="9" s="1"/>
  <c r="UN186" i="9"/>
  <c r="UM186" i="9" s="1"/>
  <c r="UN187" i="9"/>
  <c r="UM187" i="9" s="1"/>
  <c r="UN188" i="9"/>
  <c r="UM188" i="9" s="1"/>
  <c r="UN189" i="9"/>
  <c r="UM189" i="9" s="1"/>
  <c r="UN190" i="9"/>
  <c r="UM190" i="9" s="1"/>
  <c r="UN191" i="9"/>
  <c r="UM191" i="9" s="1"/>
  <c r="UN192" i="9"/>
  <c r="UM192" i="9" s="1"/>
  <c r="UN193" i="9"/>
  <c r="UM193" i="9" s="1"/>
  <c r="UN194" i="9"/>
  <c r="UM194" i="9" s="1"/>
  <c r="UN195" i="9"/>
  <c r="UM195" i="9" s="1"/>
  <c r="UN196" i="9"/>
  <c r="UM196" i="9" s="1"/>
  <c r="UN197" i="9"/>
  <c r="UM197" i="9" s="1"/>
  <c r="UN198" i="9"/>
  <c r="UM198" i="9" s="1"/>
  <c r="UN199" i="9"/>
  <c r="UM199" i="9" s="1"/>
  <c r="UN200" i="9"/>
  <c r="UM200" i="9" s="1"/>
  <c r="UN201" i="9"/>
  <c r="UM201" i="9" s="1"/>
  <c r="UN202" i="9"/>
  <c r="UM202" i="9" s="1"/>
  <c r="UN203" i="9"/>
  <c r="UM203" i="9" s="1"/>
  <c r="UN204" i="9"/>
  <c r="UM204" i="9" s="1"/>
  <c r="UN205" i="9"/>
  <c r="UM205" i="9" s="1"/>
  <c r="UN206" i="9"/>
  <c r="UM206" i="9" s="1"/>
  <c r="UN207" i="9"/>
  <c r="UM207" i="9" s="1"/>
  <c r="UN208" i="9"/>
  <c r="UM208" i="9" s="1"/>
  <c r="UN209" i="9"/>
  <c r="UM209" i="9" s="1"/>
  <c r="UN210" i="9"/>
  <c r="UM210" i="9" s="1"/>
  <c r="UN211" i="9"/>
  <c r="UM211" i="9" s="1"/>
  <c r="UN212" i="9"/>
  <c r="UM212" i="9" s="1"/>
  <c r="UN213" i="9"/>
  <c r="UM213" i="9" s="1"/>
  <c r="UN214" i="9"/>
  <c r="UM214" i="9" s="1"/>
  <c r="UN215" i="9"/>
  <c r="UM215" i="9" s="1"/>
  <c r="UN216" i="9"/>
  <c r="UM216" i="9" s="1"/>
  <c r="UN217" i="9"/>
  <c r="UM217" i="9" s="1"/>
  <c r="UN218" i="9"/>
  <c r="UM218" i="9" s="1"/>
  <c r="UN219" i="9"/>
  <c r="UM219" i="9" s="1"/>
  <c r="UN220" i="9"/>
  <c r="UM220" i="9" s="1"/>
  <c r="UN221" i="9"/>
  <c r="UM221" i="9" s="1"/>
  <c r="UN222" i="9"/>
  <c r="UM222" i="9" s="1"/>
  <c r="UN223" i="9"/>
  <c r="UM223" i="9" s="1"/>
  <c r="UT9" i="9"/>
  <c r="US9" i="9" s="1"/>
  <c r="UT10" i="9"/>
  <c r="US10" i="9" s="1"/>
  <c r="UT11" i="9"/>
  <c r="US11" i="9" s="1"/>
  <c r="UT12" i="9"/>
  <c r="US12" i="9" s="1"/>
  <c r="UT13" i="9"/>
  <c r="US13" i="9" s="1"/>
  <c r="UT14" i="9"/>
  <c r="US14" i="9" s="1"/>
  <c r="UT15" i="9"/>
  <c r="US15" i="9" s="1"/>
  <c r="UT16" i="9"/>
  <c r="US16" i="9" s="1"/>
  <c r="UT17" i="9"/>
  <c r="US17" i="9" s="1"/>
  <c r="UT18" i="9"/>
  <c r="US18" i="9" s="1"/>
  <c r="UT19" i="9"/>
  <c r="US19" i="9" s="1"/>
  <c r="UT20" i="9"/>
  <c r="US20" i="9" s="1"/>
  <c r="UT21" i="9"/>
  <c r="US21" i="9" s="1"/>
  <c r="UT22" i="9"/>
  <c r="US22" i="9" s="1"/>
  <c r="UT23" i="9"/>
  <c r="US23" i="9" s="1"/>
  <c r="UT24" i="9"/>
  <c r="US24" i="9" s="1"/>
  <c r="UT25" i="9"/>
  <c r="US25" i="9" s="1"/>
  <c r="UT26" i="9"/>
  <c r="US26" i="9" s="1"/>
  <c r="UT27" i="9"/>
  <c r="US27" i="9" s="1"/>
  <c r="UT28" i="9"/>
  <c r="US28" i="9" s="1"/>
  <c r="UT29" i="9"/>
  <c r="US29" i="9" s="1"/>
  <c r="UT30" i="9"/>
  <c r="US30" i="9" s="1"/>
  <c r="UT31" i="9"/>
  <c r="US31" i="9" s="1"/>
  <c r="UT32" i="9"/>
  <c r="US32" i="9" s="1"/>
  <c r="UT33" i="9"/>
  <c r="US33" i="9" s="1"/>
  <c r="UT34" i="9"/>
  <c r="US34" i="9" s="1"/>
  <c r="UT35" i="9"/>
  <c r="US35" i="9" s="1"/>
  <c r="UT36" i="9"/>
  <c r="US36" i="9" s="1"/>
  <c r="UT37" i="9"/>
  <c r="US37" i="9" s="1"/>
  <c r="UT38" i="9"/>
  <c r="US38" i="9" s="1"/>
  <c r="UT39" i="9"/>
  <c r="US39" i="9" s="1"/>
  <c r="UT40" i="9"/>
  <c r="US40" i="9" s="1"/>
  <c r="UT41" i="9"/>
  <c r="US41" i="9" s="1"/>
  <c r="UT42" i="9"/>
  <c r="US42" i="9" s="1"/>
  <c r="UT43" i="9"/>
  <c r="US43" i="9" s="1"/>
  <c r="UT44" i="9"/>
  <c r="US44" i="9" s="1"/>
  <c r="UT45" i="9"/>
  <c r="US45" i="9" s="1"/>
  <c r="UT46" i="9"/>
  <c r="US46" i="9" s="1"/>
  <c r="UT47" i="9"/>
  <c r="US47" i="9" s="1"/>
  <c r="UT48" i="9"/>
  <c r="US48" i="9" s="1"/>
  <c r="UT49" i="9"/>
  <c r="US49" i="9" s="1"/>
  <c r="UT50" i="9"/>
  <c r="US50" i="9" s="1"/>
  <c r="UT51" i="9"/>
  <c r="US51" i="9" s="1"/>
  <c r="UT52" i="9"/>
  <c r="US52" i="9" s="1"/>
  <c r="UT53" i="9"/>
  <c r="US53" i="9" s="1"/>
  <c r="UT54" i="9"/>
  <c r="US54" i="9" s="1"/>
  <c r="UT55" i="9"/>
  <c r="US55" i="9" s="1"/>
  <c r="UT56" i="9"/>
  <c r="US56" i="9" s="1"/>
  <c r="UT57" i="9"/>
  <c r="US57" i="9" s="1"/>
  <c r="UT58" i="9"/>
  <c r="US58" i="9" s="1"/>
  <c r="UT59" i="9"/>
  <c r="US59" i="9" s="1"/>
  <c r="UT60" i="9"/>
  <c r="US60" i="9" s="1"/>
  <c r="UT61" i="9"/>
  <c r="US61" i="9" s="1"/>
  <c r="UT62" i="9"/>
  <c r="US62" i="9" s="1"/>
  <c r="UT63" i="9"/>
  <c r="US63" i="9" s="1"/>
  <c r="UT64" i="9"/>
  <c r="US64" i="9" s="1"/>
  <c r="UT65" i="9"/>
  <c r="US65" i="9" s="1"/>
  <c r="UT66" i="9"/>
  <c r="US66" i="9" s="1"/>
  <c r="UT67" i="9"/>
  <c r="US67" i="9" s="1"/>
  <c r="UT68" i="9"/>
  <c r="US68" i="9" s="1"/>
  <c r="UT69" i="9"/>
  <c r="US69" i="9" s="1"/>
  <c r="UT70" i="9"/>
  <c r="US70" i="9" s="1"/>
  <c r="UT71" i="9"/>
  <c r="US71" i="9" s="1"/>
  <c r="UT72" i="9"/>
  <c r="US72" i="9" s="1"/>
  <c r="UT73" i="9"/>
  <c r="US73" i="9" s="1"/>
  <c r="UT74" i="9"/>
  <c r="US74" i="9" s="1"/>
  <c r="UT75" i="9"/>
  <c r="US75" i="9" s="1"/>
  <c r="UT76" i="9"/>
  <c r="US76" i="9" s="1"/>
  <c r="UT77" i="9"/>
  <c r="US77" i="9" s="1"/>
  <c r="UT78" i="9"/>
  <c r="US78" i="9" s="1"/>
  <c r="UT79" i="9"/>
  <c r="US79" i="9" s="1"/>
  <c r="UT80" i="9"/>
  <c r="US80" i="9" s="1"/>
  <c r="UT81" i="9"/>
  <c r="US81" i="9" s="1"/>
  <c r="UT82" i="9"/>
  <c r="US82" i="9" s="1"/>
  <c r="UT83" i="9"/>
  <c r="US83" i="9" s="1"/>
  <c r="UT84" i="9"/>
  <c r="US84" i="9" s="1"/>
  <c r="UT85" i="9"/>
  <c r="US85" i="9" s="1"/>
  <c r="UT86" i="9"/>
  <c r="US86" i="9" s="1"/>
  <c r="UT87" i="9"/>
  <c r="US87" i="9" s="1"/>
  <c r="UT88" i="9"/>
  <c r="US88" i="9" s="1"/>
  <c r="UT89" i="9"/>
  <c r="US89" i="9" s="1"/>
  <c r="UT90" i="9"/>
  <c r="US90" i="9" s="1"/>
  <c r="UT91" i="9"/>
  <c r="US91" i="9" s="1"/>
  <c r="UT92" i="9"/>
  <c r="US92" i="9" s="1"/>
  <c r="UT93" i="9"/>
  <c r="US93" i="9" s="1"/>
  <c r="UT94" i="9"/>
  <c r="US94" i="9" s="1"/>
  <c r="UT95" i="9"/>
  <c r="US95" i="9" s="1"/>
  <c r="UT96" i="9"/>
  <c r="US96" i="9" s="1"/>
  <c r="UT97" i="9"/>
  <c r="US97" i="9" s="1"/>
  <c r="UT98" i="9"/>
  <c r="US98" i="9" s="1"/>
  <c r="UT99" i="9"/>
  <c r="US99" i="9" s="1"/>
  <c r="UT100" i="9"/>
  <c r="US100" i="9" s="1"/>
  <c r="UT101" i="9"/>
  <c r="US101" i="9" s="1"/>
  <c r="UT102" i="9"/>
  <c r="US102" i="9" s="1"/>
  <c r="UT103" i="9"/>
  <c r="US103" i="9" s="1"/>
  <c r="UT104" i="9"/>
  <c r="US104" i="9" s="1"/>
  <c r="UT105" i="9"/>
  <c r="US105" i="9" s="1"/>
  <c r="UT106" i="9"/>
  <c r="US106" i="9" s="1"/>
  <c r="UT107" i="9"/>
  <c r="US107" i="9" s="1"/>
  <c r="UT108" i="9"/>
  <c r="US108" i="9" s="1"/>
  <c r="UT109" i="9"/>
  <c r="US109" i="9" s="1"/>
  <c r="UT110" i="9"/>
  <c r="US110" i="9" s="1"/>
  <c r="UT111" i="9"/>
  <c r="US111" i="9" s="1"/>
  <c r="UT112" i="9"/>
  <c r="US112" i="9" s="1"/>
  <c r="UT113" i="9"/>
  <c r="US113" i="9" s="1"/>
  <c r="UT114" i="9"/>
  <c r="US114" i="9" s="1"/>
  <c r="UT115" i="9"/>
  <c r="US115" i="9" s="1"/>
  <c r="UT116" i="9"/>
  <c r="US116" i="9" s="1"/>
  <c r="UT117" i="9"/>
  <c r="US117" i="9" s="1"/>
  <c r="UT118" i="9"/>
  <c r="US118" i="9" s="1"/>
  <c r="UT119" i="9"/>
  <c r="US119" i="9" s="1"/>
  <c r="UT120" i="9"/>
  <c r="US120" i="9" s="1"/>
  <c r="UT121" i="9"/>
  <c r="US121" i="9" s="1"/>
  <c r="UT122" i="9"/>
  <c r="US122" i="9" s="1"/>
  <c r="UT123" i="9"/>
  <c r="US123" i="9" s="1"/>
  <c r="UT124" i="9"/>
  <c r="US124" i="9" s="1"/>
  <c r="UT125" i="9"/>
  <c r="US125" i="9" s="1"/>
  <c r="UT126" i="9"/>
  <c r="US126" i="9" s="1"/>
  <c r="UT127" i="9"/>
  <c r="US127" i="9" s="1"/>
  <c r="UT128" i="9"/>
  <c r="US128" i="9" s="1"/>
  <c r="UT129" i="9"/>
  <c r="US129" i="9" s="1"/>
  <c r="UT130" i="9"/>
  <c r="US130" i="9" s="1"/>
  <c r="UT131" i="9"/>
  <c r="US131" i="9" s="1"/>
  <c r="UT132" i="9"/>
  <c r="US132" i="9" s="1"/>
  <c r="UT133" i="9"/>
  <c r="US133" i="9" s="1"/>
  <c r="UT134" i="9"/>
  <c r="US134" i="9" s="1"/>
  <c r="UT135" i="9"/>
  <c r="US135" i="9" s="1"/>
  <c r="UT136" i="9"/>
  <c r="US136" i="9" s="1"/>
  <c r="UT137" i="9"/>
  <c r="US137" i="9" s="1"/>
  <c r="UT138" i="9"/>
  <c r="US138" i="9" s="1"/>
  <c r="UT139" i="9"/>
  <c r="US139" i="9" s="1"/>
  <c r="UT140" i="9"/>
  <c r="US140" i="9" s="1"/>
  <c r="UT141" i="9"/>
  <c r="US141" i="9" s="1"/>
  <c r="UT142" i="9"/>
  <c r="US142" i="9" s="1"/>
  <c r="UT143" i="9"/>
  <c r="US143" i="9" s="1"/>
  <c r="UT144" i="9"/>
  <c r="US144" i="9" s="1"/>
  <c r="UT145" i="9"/>
  <c r="US145" i="9" s="1"/>
  <c r="UT146" i="9"/>
  <c r="US146" i="9" s="1"/>
  <c r="UT147" i="9"/>
  <c r="US147" i="9" s="1"/>
  <c r="UT148" i="9"/>
  <c r="US148" i="9" s="1"/>
  <c r="UT149" i="9"/>
  <c r="US149" i="9" s="1"/>
  <c r="UT150" i="9"/>
  <c r="US150" i="9" s="1"/>
  <c r="UT151" i="9"/>
  <c r="US151" i="9" s="1"/>
  <c r="UT152" i="9"/>
  <c r="US152" i="9" s="1"/>
  <c r="UT153" i="9"/>
  <c r="US153" i="9" s="1"/>
  <c r="UT154" i="9"/>
  <c r="US154" i="9" s="1"/>
  <c r="UT155" i="9"/>
  <c r="US155" i="9" s="1"/>
  <c r="UT156" i="9"/>
  <c r="US156" i="9" s="1"/>
  <c r="UT157" i="9"/>
  <c r="US157" i="9" s="1"/>
  <c r="UT158" i="9"/>
  <c r="US158" i="9" s="1"/>
  <c r="UT159" i="9"/>
  <c r="US159" i="9" s="1"/>
  <c r="UT160" i="9"/>
  <c r="US160" i="9" s="1"/>
  <c r="UT161" i="9"/>
  <c r="US161" i="9" s="1"/>
  <c r="UT162" i="9"/>
  <c r="US162" i="9" s="1"/>
  <c r="UT163" i="9"/>
  <c r="US163" i="9" s="1"/>
  <c r="UT164" i="9"/>
  <c r="US164" i="9" s="1"/>
  <c r="UT165" i="9"/>
  <c r="US165" i="9" s="1"/>
  <c r="UT166" i="9"/>
  <c r="US166" i="9" s="1"/>
  <c r="UT167" i="9"/>
  <c r="US167" i="9" s="1"/>
  <c r="UT168" i="9"/>
  <c r="US168" i="9" s="1"/>
  <c r="UT169" i="9"/>
  <c r="US169" i="9" s="1"/>
  <c r="UT170" i="9"/>
  <c r="US170" i="9" s="1"/>
  <c r="UT171" i="9"/>
  <c r="US171" i="9" s="1"/>
  <c r="UT172" i="9"/>
  <c r="US172" i="9" s="1"/>
  <c r="UT173" i="9"/>
  <c r="US173" i="9" s="1"/>
  <c r="UT174" i="9"/>
  <c r="US174" i="9" s="1"/>
  <c r="UT175" i="9"/>
  <c r="US175" i="9" s="1"/>
  <c r="UT176" i="9"/>
  <c r="US176" i="9" s="1"/>
  <c r="UT177" i="9"/>
  <c r="US177" i="9" s="1"/>
  <c r="UT178" i="9"/>
  <c r="US178" i="9" s="1"/>
  <c r="UT179" i="9"/>
  <c r="US179" i="9" s="1"/>
  <c r="UT180" i="9"/>
  <c r="US180" i="9" s="1"/>
  <c r="UT181" i="9"/>
  <c r="US181" i="9" s="1"/>
  <c r="UT182" i="9"/>
  <c r="US182" i="9" s="1"/>
  <c r="UT183" i="9"/>
  <c r="US183" i="9" s="1"/>
  <c r="UT184" i="9"/>
  <c r="US184" i="9" s="1"/>
  <c r="UT185" i="9"/>
  <c r="US185" i="9" s="1"/>
  <c r="UT186" i="9"/>
  <c r="US186" i="9" s="1"/>
  <c r="UT187" i="9"/>
  <c r="US187" i="9" s="1"/>
  <c r="UT188" i="9"/>
  <c r="US188" i="9" s="1"/>
  <c r="UT189" i="9"/>
  <c r="US189" i="9" s="1"/>
  <c r="UT190" i="9"/>
  <c r="US190" i="9" s="1"/>
  <c r="UT191" i="9"/>
  <c r="US191" i="9" s="1"/>
  <c r="UT192" i="9"/>
  <c r="US192" i="9" s="1"/>
  <c r="UT193" i="9"/>
  <c r="US193" i="9" s="1"/>
  <c r="UT194" i="9"/>
  <c r="US194" i="9" s="1"/>
  <c r="UT195" i="9"/>
  <c r="US195" i="9" s="1"/>
  <c r="UT196" i="9"/>
  <c r="US196" i="9" s="1"/>
  <c r="UT197" i="9"/>
  <c r="US197" i="9" s="1"/>
  <c r="UT198" i="9"/>
  <c r="US198" i="9" s="1"/>
  <c r="UT199" i="9"/>
  <c r="US199" i="9" s="1"/>
  <c r="UT200" i="9"/>
  <c r="US200" i="9" s="1"/>
  <c r="UT201" i="9"/>
  <c r="US201" i="9" s="1"/>
  <c r="UT202" i="9"/>
  <c r="US202" i="9" s="1"/>
  <c r="UT203" i="9"/>
  <c r="US203" i="9" s="1"/>
  <c r="UT204" i="9"/>
  <c r="US204" i="9" s="1"/>
  <c r="UT205" i="9"/>
  <c r="US205" i="9" s="1"/>
  <c r="UT206" i="9"/>
  <c r="US206" i="9" s="1"/>
  <c r="UT207" i="9"/>
  <c r="US207" i="9" s="1"/>
  <c r="UT208" i="9"/>
  <c r="US208" i="9" s="1"/>
  <c r="UT209" i="9"/>
  <c r="US209" i="9" s="1"/>
  <c r="UT210" i="9"/>
  <c r="US210" i="9" s="1"/>
  <c r="UT211" i="9"/>
  <c r="US211" i="9" s="1"/>
  <c r="UT212" i="9"/>
  <c r="US212" i="9" s="1"/>
  <c r="UT213" i="9"/>
  <c r="US213" i="9" s="1"/>
  <c r="UT214" i="9"/>
  <c r="US214" i="9" s="1"/>
  <c r="UT215" i="9"/>
  <c r="US215" i="9" s="1"/>
  <c r="UT216" i="9"/>
  <c r="US216" i="9" s="1"/>
  <c r="UT217" i="9"/>
  <c r="US217" i="9" s="1"/>
  <c r="UT218" i="9"/>
  <c r="US218" i="9" s="1"/>
  <c r="UT219" i="9"/>
  <c r="US219" i="9" s="1"/>
  <c r="UT220" i="9"/>
  <c r="US220" i="9" s="1"/>
  <c r="UT221" i="9"/>
  <c r="US221" i="9" s="1"/>
  <c r="UT222" i="9"/>
  <c r="US222" i="9" s="1"/>
  <c r="UT223" i="9"/>
  <c r="US223" i="9" s="1"/>
  <c r="VL9" i="9"/>
  <c r="VK9" i="9" s="1"/>
  <c r="VL10" i="9"/>
  <c r="VK10" i="9" s="1"/>
  <c r="VL11" i="9"/>
  <c r="VK11" i="9" s="1"/>
  <c r="VL12" i="9"/>
  <c r="VK12" i="9" s="1"/>
  <c r="VL13" i="9"/>
  <c r="VK13" i="9" s="1"/>
  <c r="VL14" i="9"/>
  <c r="VK14" i="9" s="1"/>
  <c r="VL15" i="9"/>
  <c r="VK15" i="9" s="1"/>
  <c r="VL16" i="9"/>
  <c r="VK16" i="9" s="1"/>
  <c r="VL17" i="9"/>
  <c r="VK17" i="9" s="1"/>
  <c r="VL18" i="9"/>
  <c r="VK18" i="9" s="1"/>
  <c r="VL19" i="9"/>
  <c r="VK19" i="9" s="1"/>
  <c r="VL20" i="9"/>
  <c r="VK20" i="9" s="1"/>
  <c r="VL21" i="9"/>
  <c r="VK21" i="9" s="1"/>
  <c r="VL22" i="9"/>
  <c r="VK22" i="9" s="1"/>
  <c r="VL23" i="9"/>
  <c r="VK23" i="9" s="1"/>
  <c r="VL24" i="9"/>
  <c r="VK24" i="9" s="1"/>
  <c r="VL25" i="9"/>
  <c r="VK25" i="9" s="1"/>
  <c r="VL26" i="9"/>
  <c r="VK26" i="9" s="1"/>
  <c r="VL27" i="9"/>
  <c r="VK27" i="9" s="1"/>
  <c r="VL28" i="9"/>
  <c r="VK28" i="9" s="1"/>
  <c r="VL29" i="9"/>
  <c r="VK29" i="9" s="1"/>
  <c r="VL30" i="9"/>
  <c r="VK30" i="9" s="1"/>
  <c r="VL31" i="9"/>
  <c r="VK31" i="9" s="1"/>
  <c r="VL32" i="9"/>
  <c r="VK32" i="9" s="1"/>
  <c r="VL33" i="9"/>
  <c r="VK33" i="9" s="1"/>
  <c r="VL34" i="9"/>
  <c r="VK34" i="9" s="1"/>
  <c r="VL35" i="9"/>
  <c r="VK35" i="9" s="1"/>
  <c r="VL36" i="9"/>
  <c r="VK36" i="9" s="1"/>
  <c r="VL37" i="9"/>
  <c r="VK37" i="9" s="1"/>
  <c r="VL38" i="9"/>
  <c r="VK38" i="9" s="1"/>
  <c r="VL39" i="9"/>
  <c r="VK39" i="9" s="1"/>
  <c r="VL40" i="9"/>
  <c r="VK40" i="9" s="1"/>
  <c r="VL41" i="9"/>
  <c r="VK41" i="9" s="1"/>
  <c r="VL42" i="9"/>
  <c r="VK42" i="9" s="1"/>
  <c r="VL43" i="9"/>
  <c r="VK43" i="9" s="1"/>
  <c r="VL44" i="9"/>
  <c r="VK44" i="9" s="1"/>
  <c r="VL45" i="9"/>
  <c r="VK45" i="9" s="1"/>
  <c r="VL46" i="9"/>
  <c r="VK46" i="9" s="1"/>
  <c r="VL47" i="9"/>
  <c r="VK47" i="9" s="1"/>
  <c r="VL48" i="9"/>
  <c r="VK48" i="9" s="1"/>
  <c r="VL49" i="9"/>
  <c r="VK49" i="9" s="1"/>
  <c r="VL50" i="9"/>
  <c r="VK50" i="9" s="1"/>
  <c r="VL51" i="9"/>
  <c r="VK51" i="9" s="1"/>
  <c r="VL52" i="9"/>
  <c r="VK52" i="9" s="1"/>
  <c r="VL53" i="9"/>
  <c r="VK53" i="9" s="1"/>
  <c r="VL54" i="9"/>
  <c r="VK54" i="9" s="1"/>
  <c r="VL55" i="9"/>
  <c r="VK55" i="9" s="1"/>
  <c r="VL56" i="9"/>
  <c r="VK56" i="9" s="1"/>
  <c r="VL57" i="9"/>
  <c r="VK57" i="9" s="1"/>
  <c r="VL58" i="9"/>
  <c r="VK58" i="9" s="1"/>
  <c r="VL59" i="9"/>
  <c r="VK59" i="9" s="1"/>
  <c r="VL60" i="9"/>
  <c r="VK60" i="9" s="1"/>
  <c r="VL61" i="9"/>
  <c r="VK61" i="9" s="1"/>
  <c r="VL62" i="9"/>
  <c r="VK62" i="9" s="1"/>
  <c r="VL63" i="9"/>
  <c r="VK63" i="9" s="1"/>
  <c r="VL64" i="9"/>
  <c r="VK64" i="9" s="1"/>
  <c r="VL65" i="9"/>
  <c r="VK65" i="9" s="1"/>
  <c r="VL66" i="9"/>
  <c r="VK66" i="9" s="1"/>
  <c r="VL67" i="9"/>
  <c r="VK67" i="9" s="1"/>
  <c r="VL68" i="9"/>
  <c r="VK68" i="9" s="1"/>
  <c r="VL69" i="9"/>
  <c r="VK69" i="9" s="1"/>
  <c r="VL70" i="9"/>
  <c r="VK70" i="9" s="1"/>
  <c r="VL71" i="9"/>
  <c r="VK71" i="9" s="1"/>
  <c r="VL72" i="9"/>
  <c r="VK72" i="9" s="1"/>
  <c r="VL73" i="9"/>
  <c r="VK73" i="9" s="1"/>
  <c r="VL74" i="9"/>
  <c r="VK74" i="9" s="1"/>
  <c r="VL75" i="9"/>
  <c r="VK75" i="9" s="1"/>
  <c r="VL76" i="9"/>
  <c r="VK76" i="9" s="1"/>
  <c r="VL77" i="9"/>
  <c r="VK77" i="9" s="1"/>
  <c r="VL78" i="9"/>
  <c r="VK78" i="9" s="1"/>
  <c r="VL79" i="9"/>
  <c r="VK79" i="9" s="1"/>
  <c r="VL80" i="9"/>
  <c r="VK80" i="9" s="1"/>
  <c r="VL81" i="9"/>
  <c r="VK81" i="9" s="1"/>
  <c r="VL82" i="9"/>
  <c r="VK82" i="9" s="1"/>
  <c r="VL83" i="9"/>
  <c r="VK83" i="9" s="1"/>
  <c r="VL84" i="9"/>
  <c r="VK84" i="9" s="1"/>
  <c r="VL85" i="9"/>
  <c r="VK85" i="9" s="1"/>
  <c r="VL86" i="9"/>
  <c r="VK86" i="9" s="1"/>
  <c r="VL87" i="9"/>
  <c r="VK87" i="9" s="1"/>
  <c r="VL88" i="9"/>
  <c r="VK88" i="9" s="1"/>
  <c r="VL89" i="9"/>
  <c r="VK89" i="9" s="1"/>
  <c r="VL90" i="9"/>
  <c r="VK90" i="9" s="1"/>
  <c r="VL91" i="9"/>
  <c r="VK91" i="9" s="1"/>
  <c r="VL92" i="9"/>
  <c r="VK92" i="9" s="1"/>
  <c r="VL93" i="9"/>
  <c r="VK93" i="9" s="1"/>
  <c r="VL94" i="9"/>
  <c r="VK94" i="9" s="1"/>
  <c r="VL95" i="9"/>
  <c r="VK95" i="9" s="1"/>
  <c r="VL96" i="9"/>
  <c r="VK96" i="9" s="1"/>
  <c r="VL97" i="9"/>
  <c r="VK97" i="9" s="1"/>
  <c r="VL98" i="9"/>
  <c r="VK98" i="9" s="1"/>
  <c r="VL99" i="9"/>
  <c r="VK99" i="9" s="1"/>
  <c r="VL100" i="9"/>
  <c r="VK100" i="9" s="1"/>
  <c r="VL101" i="9"/>
  <c r="VK101" i="9" s="1"/>
  <c r="VL102" i="9"/>
  <c r="VK102" i="9" s="1"/>
  <c r="VL103" i="9"/>
  <c r="VK103" i="9" s="1"/>
  <c r="VL104" i="9"/>
  <c r="VK104" i="9" s="1"/>
  <c r="VL105" i="9"/>
  <c r="VK105" i="9" s="1"/>
  <c r="VL106" i="9"/>
  <c r="VK106" i="9" s="1"/>
  <c r="VL107" i="9"/>
  <c r="VK107" i="9" s="1"/>
  <c r="VL108" i="9"/>
  <c r="VK108" i="9" s="1"/>
  <c r="VL109" i="9"/>
  <c r="VK109" i="9" s="1"/>
  <c r="VL110" i="9"/>
  <c r="VK110" i="9" s="1"/>
  <c r="VL111" i="9"/>
  <c r="VK111" i="9" s="1"/>
  <c r="VL112" i="9"/>
  <c r="VK112" i="9" s="1"/>
  <c r="VL113" i="9"/>
  <c r="VK113" i="9" s="1"/>
  <c r="VL114" i="9"/>
  <c r="VK114" i="9" s="1"/>
  <c r="VL115" i="9"/>
  <c r="VK115" i="9" s="1"/>
  <c r="VL116" i="9"/>
  <c r="VK116" i="9" s="1"/>
  <c r="VL117" i="9"/>
  <c r="VK117" i="9" s="1"/>
  <c r="VL118" i="9"/>
  <c r="VK118" i="9" s="1"/>
  <c r="VL119" i="9"/>
  <c r="VK119" i="9" s="1"/>
  <c r="VL120" i="9"/>
  <c r="VK120" i="9" s="1"/>
  <c r="VL121" i="9"/>
  <c r="VK121" i="9" s="1"/>
  <c r="VL122" i="9"/>
  <c r="VK122" i="9" s="1"/>
  <c r="VL123" i="9"/>
  <c r="VK123" i="9" s="1"/>
  <c r="VL124" i="9"/>
  <c r="VK124" i="9" s="1"/>
  <c r="VL125" i="9"/>
  <c r="VK125" i="9" s="1"/>
  <c r="VL126" i="9"/>
  <c r="VK126" i="9" s="1"/>
  <c r="VL127" i="9"/>
  <c r="VK127" i="9" s="1"/>
  <c r="VL128" i="9"/>
  <c r="VK128" i="9" s="1"/>
  <c r="VL129" i="9"/>
  <c r="VK129" i="9" s="1"/>
  <c r="VL130" i="9"/>
  <c r="VK130" i="9" s="1"/>
  <c r="VL131" i="9"/>
  <c r="VK131" i="9" s="1"/>
  <c r="VL132" i="9"/>
  <c r="VK132" i="9" s="1"/>
  <c r="VL133" i="9"/>
  <c r="VK133" i="9" s="1"/>
  <c r="VL134" i="9"/>
  <c r="VK134" i="9" s="1"/>
  <c r="VL135" i="9"/>
  <c r="VK135" i="9" s="1"/>
  <c r="VL136" i="9"/>
  <c r="VK136" i="9" s="1"/>
  <c r="VL137" i="9"/>
  <c r="VK137" i="9" s="1"/>
  <c r="VL138" i="9"/>
  <c r="VK138" i="9" s="1"/>
  <c r="VL139" i="9"/>
  <c r="VK139" i="9" s="1"/>
  <c r="VL140" i="9"/>
  <c r="VK140" i="9" s="1"/>
  <c r="VL141" i="9"/>
  <c r="VK141" i="9" s="1"/>
  <c r="VL142" i="9"/>
  <c r="VK142" i="9" s="1"/>
  <c r="VL143" i="9"/>
  <c r="VK143" i="9" s="1"/>
  <c r="VL144" i="9"/>
  <c r="VK144" i="9" s="1"/>
  <c r="VL145" i="9"/>
  <c r="VK145" i="9" s="1"/>
  <c r="VL146" i="9"/>
  <c r="VK146" i="9" s="1"/>
  <c r="VL147" i="9"/>
  <c r="VK147" i="9" s="1"/>
  <c r="VL148" i="9"/>
  <c r="VK148" i="9" s="1"/>
  <c r="VL149" i="9"/>
  <c r="VK149" i="9" s="1"/>
  <c r="VL150" i="9"/>
  <c r="VK150" i="9" s="1"/>
  <c r="VL151" i="9"/>
  <c r="VK151" i="9" s="1"/>
  <c r="VL152" i="9"/>
  <c r="VK152" i="9" s="1"/>
  <c r="VL153" i="9"/>
  <c r="VK153" i="9" s="1"/>
  <c r="VL154" i="9"/>
  <c r="VK154" i="9" s="1"/>
  <c r="VL155" i="9"/>
  <c r="VK155" i="9" s="1"/>
  <c r="VL156" i="9"/>
  <c r="VK156" i="9" s="1"/>
  <c r="VL157" i="9"/>
  <c r="VK157" i="9" s="1"/>
  <c r="VL158" i="9"/>
  <c r="VK158" i="9" s="1"/>
  <c r="VL159" i="9"/>
  <c r="VK159" i="9" s="1"/>
  <c r="VL160" i="9"/>
  <c r="VK160" i="9" s="1"/>
  <c r="VL161" i="9"/>
  <c r="VK161" i="9" s="1"/>
  <c r="VL162" i="9"/>
  <c r="VK162" i="9" s="1"/>
  <c r="VL163" i="9"/>
  <c r="VK163" i="9" s="1"/>
  <c r="VL164" i="9"/>
  <c r="VK164" i="9" s="1"/>
  <c r="VL165" i="9"/>
  <c r="VK165" i="9" s="1"/>
  <c r="VL166" i="9"/>
  <c r="VK166" i="9" s="1"/>
  <c r="VL167" i="9"/>
  <c r="VK167" i="9" s="1"/>
  <c r="VL168" i="9"/>
  <c r="VK168" i="9" s="1"/>
  <c r="VL169" i="9"/>
  <c r="VK169" i="9" s="1"/>
  <c r="VL170" i="9"/>
  <c r="VK170" i="9" s="1"/>
  <c r="VL171" i="9"/>
  <c r="VK171" i="9" s="1"/>
  <c r="VL172" i="9"/>
  <c r="VK172" i="9" s="1"/>
  <c r="VL173" i="9"/>
  <c r="VK173" i="9" s="1"/>
  <c r="VL174" i="9"/>
  <c r="VK174" i="9" s="1"/>
  <c r="VL175" i="9"/>
  <c r="VK175" i="9" s="1"/>
  <c r="VL176" i="9"/>
  <c r="VK176" i="9" s="1"/>
  <c r="VL177" i="9"/>
  <c r="VK177" i="9" s="1"/>
  <c r="VL178" i="9"/>
  <c r="VK178" i="9" s="1"/>
  <c r="VL179" i="9"/>
  <c r="VK179" i="9" s="1"/>
  <c r="VL180" i="9"/>
  <c r="VK180" i="9" s="1"/>
  <c r="VL181" i="9"/>
  <c r="VK181" i="9" s="1"/>
  <c r="VL182" i="9"/>
  <c r="VK182" i="9" s="1"/>
  <c r="VL183" i="9"/>
  <c r="VK183" i="9" s="1"/>
  <c r="VL184" i="9"/>
  <c r="VK184" i="9" s="1"/>
  <c r="VL185" i="9"/>
  <c r="VK185" i="9" s="1"/>
  <c r="VL186" i="9"/>
  <c r="VK186" i="9" s="1"/>
  <c r="VL187" i="9"/>
  <c r="VK187" i="9" s="1"/>
  <c r="VL188" i="9"/>
  <c r="VK188" i="9" s="1"/>
  <c r="VL189" i="9"/>
  <c r="VK189" i="9" s="1"/>
  <c r="VL190" i="9"/>
  <c r="VK190" i="9" s="1"/>
  <c r="VL191" i="9"/>
  <c r="VK191" i="9" s="1"/>
  <c r="VL192" i="9"/>
  <c r="VK192" i="9" s="1"/>
  <c r="VL193" i="9"/>
  <c r="VK193" i="9" s="1"/>
  <c r="VL194" i="9"/>
  <c r="VK194" i="9" s="1"/>
  <c r="VL195" i="9"/>
  <c r="VK195" i="9" s="1"/>
  <c r="VL196" i="9"/>
  <c r="VK196" i="9" s="1"/>
  <c r="VL197" i="9"/>
  <c r="VK197" i="9" s="1"/>
  <c r="VL198" i="9"/>
  <c r="VK198" i="9" s="1"/>
  <c r="VL199" i="9"/>
  <c r="VK199" i="9" s="1"/>
  <c r="VL200" i="9"/>
  <c r="VK200" i="9" s="1"/>
  <c r="VL201" i="9"/>
  <c r="VK201" i="9" s="1"/>
  <c r="VL202" i="9"/>
  <c r="VK202" i="9" s="1"/>
  <c r="VL203" i="9"/>
  <c r="VK203" i="9" s="1"/>
  <c r="VL204" i="9"/>
  <c r="VK204" i="9" s="1"/>
  <c r="VL205" i="9"/>
  <c r="VK205" i="9" s="1"/>
  <c r="VL206" i="9"/>
  <c r="VK206" i="9" s="1"/>
  <c r="VL207" i="9"/>
  <c r="VK207" i="9" s="1"/>
  <c r="VL208" i="9"/>
  <c r="VK208" i="9" s="1"/>
  <c r="VL209" i="9"/>
  <c r="VK209" i="9" s="1"/>
  <c r="VL210" i="9"/>
  <c r="VK210" i="9" s="1"/>
  <c r="VL211" i="9"/>
  <c r="VK211" i="9" s="1"/>
  <c r="VL212" i="9"/>
  <c r="VK212" i="9" s="1"/>
  <c r="VL213" i="9"/>
  <c r="VK213" i="9" s="1"/>
  <c r="VL214" i="9"/>
  <c r="VK214" i="9" s="1"/>
  <c r="VL215" i="9"/>
  <c r="VK215" i="9" s="1"/>
  <c r="VL216" i="9"/>
  <c r="VK216" i="9" s="1"/>
  <c r="VL217" i="9"/>
  <c r="VK217" i="9" s="1"/>
  <c r="VL218" i="9"/>
  <c r="VK218" i="9" s="1"/>
  <c r="VL219" i="9"/>
  <c r="VK219" i="9" s="1"/>
  <c r="VL220" i="9"/>
  <c r="VK220" i="9" s="1"/>
  <c r="VL221" i="9"/>
  <c r="VK221" i="9" s="1"/>
  <c r="VL222" i="9"/>
  <c r="VK222" i="9" s="1"/>
  <c r="VL223" i="9"/>
  <c r="VK223" i="9" s="1"/>
  <c r="VR9" i="9"/>
  <c r="VQ9" i="9" s="1"/>
  <c r="VR10" i="9"/>
  <c r="VQ10" i="9" s="1"/>
  <c r="VR11" i="9"/>
  <c r="VQ11" i="9" s="1"/>
  <c r="VR12" i="9"/>
  <c r="VQ12" i="9" s="1"/>
  <c r="VR13" i="9"/>
  <c r="VQ13" i="9" s="1"/>
  <c r="VR14" i="9"/>
  <c r="VQ14" i="9" s="1"/>
  <c r="VR15" i="9"/>
  <c r="VQ15" i="9" s="1"/>
  <c r="VR16" i="9"/>
  <c r="VQ16" i="9" s="1"/>
  <c r="VR17" i="9"/>
  <c r="VQ17" i="9" s="1"/>
  <c r="VR18" i="9"/>
  <c r="VQ18" i="9" s="1"/>
  <c r="VR19" i="9"/>
  <c r="VQ19" i="9" s="1"/>
  <c r="VR20" i="9"/>
  <c r="VQ20" i="9" s="1"/>
  <c r="VR21" i="9"/>
  <c r="VQ21" i="9" s="1"/>
  <c r="VR22" i="9"/>
  <c r="VQ22" i="9" s="1"/>
  <c r="VR23" i="9"/>
  <c r="VQ23" i="9" s="1"/>
  <c r="VR24" i="9"/>
  <c r="VQ24" i="9" s="1"/>
  <c r="VR25" i="9"/>
  <c r="VQ25" i="9" s="1"/>
  <c r="VR26" i="9"/>
  <c r="VQ26" i="9" s="1"/>
  <c r="VR27" i="9"/>
  <c r="VQ27" i="9" s="1"/>
  <c r="VR28" i="9"/>
  <c r="VQ28" i="9" s="1"/>
  <c r="VR29" i="9"/>
  <c r="VQ29" i="9" s="1"/>
  <c r="VR30" i="9"/>
  <c r="VQ30" i="9" s="1"/>
  <c r="VR31" i="9"/>
  <c r="VQ31" i="9" s="1"/>
  <c r="VR32" i="9"/>
  <c r="VQ32" i="9" s="1"/>
  <c r="VR33" i="9"/>
  <c r="VQ33" i="9" s="1"/>
  <c r="VR34" i="9"/>
  <c r="VQ34" i="9" s="1"/>
  <c r="VR35" i="9"/>
  <c r="VQ35" i="9" s="1"/>
  <c r="VR36" i="9"/>
  <c r="VQ36" i="9" s="1"/>
  <c r="VR37" i="9"/>
  <c r="VQ37" i="9" s="1"/>
  <c r="VR38" i="9"/>
  <c r="VQ38" i="9" s="1"/>
  <c r="VR39" i="9"/>
  <c r="VQ39" i="9" s="1"/>
  <c r="VR40" i="9"/>
  <c r="VQ40" i="9" s="1"/>
  <c r="VR41" i="9"/>
  <c r="VQ41" i="9" s="1"/>
  <c r="VR42" i="9"/>
  <c r="VQ42" i="9" s="1"/>
  <c r="VR43" i="9"/>
  <c r="VQ43" i="9" s="1"/>
  <c r="VR44" i="9"/>
  <c r="VQ44" i="9" s="1"/>
  <c r="VR45" i="9"/>
  <c r="VQ45" i="9" s="1"/>
  <c r="VR46" i="9"/>
  <c r="VQ46" i="9" s="1"/>
  <c r="VR47" i="9"/>
  <c r="VQ47" i="9" s="1"/>
  <c r="VR48" i="9"/>
  <c r="VQ48" i="9" s="1"/>
  <c r="VR49" i="9"/>
  <c r="VQ49" i="9" s="1"/>
  <c r="VR50" i="9"/>
  <c r="VQ50" i="9" s="1"/>
  <c r="VR51" i="9"/>
  <c r="VQ51" i="9" s="1"/>
  <c r="VR52" i="9"/>
  <c r="VQ52" i="9" s="1"/>
  <c r="VR53" i="9"/>
  <c r="VQ53" i="9" s="1"/>
  <c r="VR54" i="9"/>
  <c r="VQ54" i="9" s="1"/>
  <c r="VR55" i="9"/>
  <c r="VQ55" i="9" s="1"/>
  <c r="VR56" i="9"/>
  <c r="VQ56" i="9" s="1"/>
  <c r="VR57" i="9"/>
  <c r="VQ57" i="9" s="1"/>
  <c r="VR58" i="9"/>
  <c r="VQ58" i="9" s="1"/>
  <c r="VR59" i="9"/>
  <c r="VQ59" i="9" s="1"/>
  <c r="VR60" i="9"/>
  <c r="VQ60" i="9" s="1"/>
  <c r="VR61" i="9"/>
  <c r="VQ61" i="9" s="1"/>
  <c r="VR62" i="9"/>
  <c r="VQ62" i="9" s="1"/>
  <c r="VR63" i="9"/>
  <c r="VQ63" i="9" s="1"/>
  <c r="VR64" i="9"/>
  <c r="VQ64" i="9" s="1"/>
  <c r="VR65" i="9"/>
  <c r="VQ65" i="9" s="1"/>
  <c r="VR66" i="9"/>
  <c r="VQ66" i="9" s="1"/>
  <c r="VR67" i="9"/>
  <c r="VQ67" i="9" s="1"/>
  <c r="VR68" i="9"/>
  <c r="VQ68" i="9" s="1"/>
  <c r="VR69" i="9"/>
  <c r="VQ69" i="9" s="1"/>
  <c r="VR70" i="9"/>
  <c r="VQ70" i="9" s="1"/>
  <c r="VR71" i="9"/>
  <c r="VQ71" i="9" s="1"/>
  <c r="VR72" i="9"/>
  <c r="VQ72" i="9" s="1"/>
  <c r="VR73" i="9"/>
  <c r="VQ73" i="9" s="1"/>
  <c r="VR74" i="9"/>
  <c r="VQ74" i="9" s="1"/>
  <c r="VR75" i="9"/>
  <c r="VQ75" i="9" s="1"/>
  <c r="VR76" i="9"/>
  <c r="VQ76" i="9" s="1"/>
  <c r="VR77" i="9"/>
  <c r="VQ77" i="9" s="1"/>
  <c r="VR78" i="9"/>
  <c r="VQ78" i="9" s="1"/>
  <c r="VR79" i="9"/>
  <c r="VQ79" i="9" s="1"/>
  <c r="VR80" i="9"/>
  <c r="VQ80" i="9" s="1"/>
  <c r="VR81" i="9"/>
  <c r="VQ81" i="9" s="1"/>
  <c r="VR82" i="9"/>
  <c r="VQ82" i="9" s="1"/>
  <c r="VR83" i="9"/>
  <c r="VQ83" i="9" s="1"/>
  <c r="VR84" i="9"/>
  <c r="VQ84" i="9" s="1"/>
  <c r="VR85" i="9"/>
  <c r="VQ85" i="9" s="1"/>
  <c r="VR86" i="9"/>
  <c r="VQ86" i="9" s="1"/>
  <c r="VR87" i="9"/>
  <c r="VQ87" i="9" s="1"/>
  <c r="VR88" i="9"/>
  <c r="VQ88" i="9" s="1"/>
  <c r="VR89" i="9"/>
  <c r="VQ89" i="9" s="1"/>
  <c r="VR90" i="9"/>
  <c r="VQ90" i="9" s="1"/>
  <c r="VR91" i="9"/>
  <c r="VQ91" i="9" s="1"/>
  <c r="VR92" i="9"/>
  <c r="VQ92" i="9" s="1"/>
  <c r="VR93" i="9"/>
  <c r="VQ93" i="9" s="1"/>
  <c r="VR94" i="9"/>
  <c r="VQ94" i="9" s="1"/>
  <c r="VR95" i="9"/>
  <c r="VQ95" i="9" s="1"/>
  <c r="VR96" i="9"/>
  <c r="VQ96" i="9" s="1"/>
  <c r="VR97" i="9"/>
  <c r="VQ97" i="9" s="1"/>
  <c r="VR98" i="9"/>
  <c r="VQ98" i="9" s="1"/>
  <c r="VR99" i="9"/>
  <c r="VQ99" i="9" s="1"/>
  <c r="VR100" i="9"/>
  <c r="VQ100" i="9" s="1"/>
  <c r="VR101" i="9"/>
  <c r="VQ101" i="9" s="1"/>
  <c r="VR102" i="9"/>
  <c r="VQ102" i="9" s="1"/>
  <c r="VR103" i="9"/>
  <c r="VQ103" i="9" s="1"/>
  <c r="VR104" i="9"/>
  <c r="VQ104" i="9" s="1"/>
  <c r="VR105" i="9"/>
  <c r="VQ105" i="9" s="1"/>
  <c r="VR106" i="9"/>
  <c r="VQ106" i="9" s="1"/>
  <c r="VR107" i="9"/>
  <c r="VQ107" i="9" s="1"/>
  <c r="VR108" i="9"/>
  <c r="VQ108" i="9" s="1"/>
  <c r="VR109" i="9"/>
  <c r="VQ109" i="9" s="1"/>
  <c r="VR110" i="9"/>
  <c r="VQ110" i="9" s="1"/>
  <c r="VR111" i="9"/>
  <c r="VQ111" i="9" s="1"/>
  <c r="VR112" i="9"/>
  <c r="VQ112" i="9" s="1"/>
  <c r="VR113" i="9"/>
  <c r="VQ113" i="9" s="1"/>
  <c r="VR114" i="9"/>
  <c r="VQ114" i="9" s="1"/>
  <c r="VR115" i="9"/>
  <c r="VQ115" i="9" s="1"/>
  <c r="VR116" i="9"/>
  <c r="VQ116" i="9" s="1"/>
  <c r="VR117" i="9"/>
  <c r="VQ117" i="9" s="1"/>
  <c r="VR118" i="9"/>
  <c r="VQ118" i="9" s="1"/>
  <c r="VR119" i="9"/>
  <c r="VQ119" i="9" s="1"/>
  <c r="VR120" i="9"/>
  <c r="VQ120" i="9" s="1"/>
  <c r="VR121" i="9"/>
  <c r="VQ121" i="9" s="1"/>
  <c r="VR122" i="9"/>
  <c r="VQ122" i="9" s="1"/>
  <c r="VR123" i="9"/>
  <c r="VQ123" i="9" s="1"/>
  <c r="VR124" i="9"/>
  <c r="VQ124" i="9" s="1"/>
  <c r="VR125" i="9"/>
  <c r="VQ125" i="9" s="1"/>
  <c r="VR126" i="9"/>
  <c r="VQ126" i="9" s="1"/>
  <c r="VR127" i="9"/>
  <c r="VQ127" i="9" s="1"/>
  <c r="VR128" i="9"/>
  <c r="VQ128" i="9" s="1"/>
  <c r="VR129" i="9"/>
  <c r="VQ129" i="9" s="1"/>
  <c r="VR130" i="9"/>
  <c r="VQ130" i="9" s="1"/>
  <c r="VR131" i="9"/>
  <c r="VQ131" i="9" s="1"/>
  <c r="VR132" i="9"/>
  <c r="VQ132" i="9" s="1"/>
  <c r="VR133" i="9"/>
  <c r="VQ133" i="9" s="1"/>
  <c r="VR134" i="9"/>
  <c r="VQ134" i="9" s="1"/>
  <c r="VR135" i="9"/>
  <c r="VQ135" i="9" s="1"/>
  <c r="VR136" i="9"/>
  <c r="VQ136" i="9" s="1"/>
  <c r="VR137" i="9"/>
  <c r="VQ137" i="9" s="1"/>
  <c r="VR138" i="9"/>
  <c r="VQ138" i="9" s="1"/>
  <c r="VR139" i="9"/>
  <c r="VQ139" i="9" s="1"/>
  <c r="VR140" i="9"/>
  <c r="VQ140" i="9" s="1"/>
  <c r="VR141" i="9"/>
  <c r="VQ141" i="9" s="1"/>
  <c r="VR142" i="9"/>
  <c r="VQ142" i="9" s="1"/>
  <c r="VR143" i="9"/>
  <c r="VQ143" i="9" s="1"/>
  <c r="VR144" i="9"/>
  <c r="VQ144" i="9" s="1"/>
  <c r="VR145" i="9"/>
  <c r="VQ145" i="9" s="1"/>
  <c r="VR146" i="9"/>
  <c r="VQ146" i="9" s="1"/>
  <c r="VR147" i="9"/>
  <c r="VQ147" i="9" s="1"/>
  <c r="VR148" i="9"/>
  <c r="VQ148" i="9" s="1"/>
  <c r="VR149" i="9"/>
  <c r="VQ149" i="9" s="1"/>
  <c r="VR150" i="9"/>
  <c r="VQ150" i="9" s="1"/>
  <c r="VR151" i="9"/>
  <c r="VQ151" i="9" s="1"/>
  <c r="VR152" i="9"/>
  <c r="VQ152" i="9" s="1"/>
  <c r="VR153" i="9"/>
  <c r="VQ153" i="9" s="1"/>
  <c r="VR154" i="9"/>
  <c r="VQ154" i="9" s="1"/>
  <c r="VR155" i="9"/>
  <c r="VQ155" i="9" s="1"/>
  <c r="VR156" i="9"/>
  <c r="VQ156" i="9" s="1"/>
  <c r="VR157" i="9"/>
  <c r="VQ157" i="9" s="1"/>
  <c r="VR158" i="9"/>
  <c r="VQ158" i="9" s="1"/>
  <c r="VR159" i="9"/>
  <c r="VQ159" i="9" s="1"/>
  <c r="VR160" i="9"/>
  <c r="VQ160" i="9" s="1"/>
  <c r="VR161" i="9"/>
  <c r="VQ161" i="9" s="1"/>
  <c r="VR162" i="9"/>
  <c r="VQ162" i="9" s="1"/>
  <c r="VR163" i="9"/>
  <c r="VQ163" i="9" s="1"/>
  <c r="VR164" i="9"/>
  <c r="VQ164" i="9" s="1"/>
  <c r="VR165" i="9"/>
  <c r="VQ165" i="9" s="1"/>
  <c r="VR166" i="9"/>
  <c r="VQ166" i="9" s="1"/>
  <c r="VR167" i="9"/>
  <c r="VQ167" i="9" s="1"/>
  <c r="VR168" i="9"/>
  <c r="VQ168" i="9" s="1"/>
  <c r="VR169" i="9"/>
  <c r="VQ169" i="9" s="1"/>
  <c r="VR170" i="9"/>
  <c r="VQ170" i="9" s="1"/>
  <c r="VR171" i="9"/>
  <c r="VQ171" i="9" s="1"/>
  <c r="VR172" i="9"/>
  <c r="VQ172" i="9" s="1"/>
  <c r="VR173" i="9"/>
  <c r="VQ173" i="9" s="1"/>
  <c r="VR174" i="9"/>
  <c r="VQ174" i="9" s="1"/>
  <c r="VR175" i="9"/>
  <c r="VQ175" i="9" s="1"/>
  <c r="VR176" i="9"/>
  <c r="VQ176" i="9" s="1"/>
  <c r="VR177" i="9"/>
  <c r="VQ177" i="9" s="1"/>
  <c r="VR178" i="9"/>
  <c r="VQ178" i="9" s="1"/>
  <c r="VR179" i="9"/>
  <c r="VQ179" i="9" s="1"/>
  <c r="VR180" i="9"/>
  <c r="VQ180" i="9" s="1"/>
  <c r="VR181" i="9"/>
  <c r="VQ181" i="9" s="1"/>
  <c r="VR182" i="9"/>
  <c r="VQ182" i="9" s="1"/>
  <c r="VR183" i="9"/>
  <c r="VQ183" i="9" s="1"/>
  <c r="VR184" i="9"/>
  <c r="VQ184" i="9" s="1"/>
  <c r="VR185" i="9"/>
  <c r="VQ185" i="9" s="1"/>
  <c r="VR186" i="9"/>
  <c r="VQ186" i="9" s="1"/>
  <c r="VR187" i="9"/>
  <c r="VQ187" i="9" s="1"/>
  <c r="VR188" i="9"/>
  <c r="VQ188" i="9" s="1"/>
  <c r="VR189" i="9"/>
  <c r="VQ189" i="9" s="1"/>
  <c r="VR190" i="9"/>
  <c r="VQ190" i="9" s="1"/>
  <c r="VR191" i="9"/>
  <c r="VQ191" i="9" s="1"/>
  <c r="VR192" i="9"/>
  <c r="VQ192" i="9" s="1"/>
  <c r="VR193" i="9"/>
  <c r="VQ193" i="9" s="1"/>
  <c r="VR194" i="9"/>
  <c r="VQ194" i="9" s="1"/>
  <c r="VR195" i="9"/>
  <c r="VQ195" i="9" s="1"/>
  <c r="VR196" i="9"/>
  <c r="VQ196" i="9" s="1"/>
  <c r="VR197" i="9"/>
  <c r="VQ197" i="9" s="1"/>
  <c r="VR198" i="9"/>
  <c r="VQ198" i="9" s="1"/>
  <c r="VR199" i="9"/>
  <c r="VQ199" i="9" s="1"/>
  <c r="VR200" i="9"/>
  <c r="VQ200" i="9" s="1"/>
  <c r="VR201" i="9"/>
  <c r="VQ201" i="9" s="1"/>
  <c r="VR202" i="9"/>
  <c r="VQ202" i="9" s="1"/>
  <c r="VR203" i="9"/>
  <c r="VQ203" i="9" s="1"/>
  <c r="VR204" i="9"/>
  <c r="VQ204" i="9" s="1"/>
  <c r="VR205" i="9"/>
  <c r="VQ205" i="9" s="1"/>
  <c r="VR206" i="9"/>
  <c r="VQ206" i="9" s="1"/>
  <c r="VR207" i="9"/>
  <c r="VQ207" i="9" s="1"/>
  <c r="VR208" i="9"/>
  <c r="VQ208" i="9" s="1"/>
  <c r="VR209" i="9"/>
  <c r="VQ209" i="9" s="1"/>
  <c r="VR210" i="9"/>
  <c r="VQ210" i="9" s="1"/>
  <c r="VR211" i="9"/>
  <c r="VQ211" i="9" s="1"/>
  <c r="VR212" i="9"/>
  <c r="VQ212" i="9" s="1"/>
  <c r="VR213" i="9"/>
  <c r="VQ213" i="9" s="1"/>
  <c r="VR214" i="9"/>
  <c r="VQ214" i="9" s="1"/>
  <c r="VR215" i="9"/>
  <c r="VQ215" i="9" s="1"/>
  <c r="VR216" i="9"/>
  <c r="VQ216" i="9" s="1"/>
  <c r="VR217" i="9"/>
  <c r="VQ217" i="9" s="1"/>
  <c r="VR218" i="9"/>
  <c r="VQ218" i="9" s="1"/>
  <c r="VR219" i="9"/>
  <c r="VQ219" i="9" s="1"/>
  <c r="VR220" i="9"/>
  <c r="VQ220" i="9" s="1"/>
  <c r="VR221" i="9"/>
  <c r="VQ221" i="9" s="1"/>
  <c r="VR222" i="9"/>
  <c r="VQ222" i="9" s="1"/>
  <c r="VR223" i="9"/>
  <c r="VQ223" i="9" s="1"/>
  <c r="WD9" i="9"/>
  <c r="WC9" i="9" s="1"/>
  <c r="WD10" i="9"/>
  <c r="WC10" i="9" s="1"/>
  <c r="WD11" i="9"/>
  <c r="WC11" i="9" s="1"/>
  <c r="WD12" i="9"/>
  <c r="WC12" i="9" s="1"/>
  <c r="WD13" i="9"/>
  <c r="WC13" i="9" s="1"/>
  <c r="WD14" i="9"/>
  <c r="WC14" i="9" s="1"/>
  <c r="WD15" i="9"/>
  <c r="WC15" i="9" s="1"/>
  <c r="WD16" i="9"/>
  <c r="WC16" i="9" s="1"/>
  <c r="WD17" i="9"/>
  <c r="WC17" i="9" s="1"/>
  <c r="WD18" i="9"/>
  <c r="WC18" i="9" s="1"/>
  <c r="WD19" i="9"/>
  <c r="WC19" i="9" s="1"/>
  <c r="WD20" i="9"/>
  <c r="WC20" i="9" s="1"/>
  <c r="WD21" i="9"/>
  <c r="WC21" i="9" s="1"/>
  <c r="WD22" i="9"/>
  <c r="WC22" i="9" s="1"/>
  <c r="WD23" i="9"/>
  <c r="WC23" i="9" s="1"/>
  <c r="WD24" i="9"/>
  <c r="WC24" i="9" s="1"/>
  <c r="WD25" i="9"/>
  <c r="WC25" i="9" s="1"/>
  <c r="WD26" i="9"/>
  <c r="WC26" i="9" s="1"/>
  <c r="WD27" i="9"/>
  <c r="WC27" i="9" s="1"/>
  <c r="WD28" i="9"/>
  <c r="WC28" i="9" s="1"/>
  <c r="WD29" i="9"/>
  <c r="WC29" i="9" s="1"/>
  <c r="WD30" i="9"/>
  <c r="WC30" i="9" s="1"/>
  <c r="WD31" i="9"/>
  <c r="WC31" i="9" s="1"/>
  <c r="WD32" i="9"/>
  <c r="WC32" i="9" s="1"/>
  <c r="WD33" i="9"/>
  <c r="WC33" i="9" s="1"/>
  <c r="WD34" i="9"/>
  <c r="WC34" i="9" s="1"/>
  <c r="WD35" i="9"/>
  <c r="WC35" i="9" s="1"/>
  <c r="WD36" i="9"/>
  <c r="WC36" i="9" s="1"/>
  <c r="WD37" i="9"/>
  <c r="WC37" i="9" s="1"/>
  <c r="WD38" i="9"/>
  <c r="WC38" i="9" s="1"/>
  <c r="WD39" i="9"/>
  <c r="WC39" i="9" s="1"/>
  <c r="WD40" i="9"/>
  <c r="WC40" i="9" s="1"/>
  <c r="WD41" i="9"/>
  <c r="WC41" i="9" s="1"/>
  <c r="WD42" i="9"/>
  <c r="WC42" i="9" s="1"/>
  <c r="WD43" i="9"/>
  <c r="WC43" i="9" s="1"/>
  <c r="WD44" i="9"/>
  <c r="WC44" i="9" s="1"/>
  <c r="WD45" i="9"/>
  <c r="WC45" i="9" s="1"/>
  <c r="WD46" i="9"/>
  <c r="WC46" i="9" s="1"/>
  <c r="WD47" i="9"/>
  <c r="WC47" i="9" s="1"/>
  <c r="WD48" i="9"/>
  <c r="WC48" i="9" s="1"/>
  <c r="WD49" i="9"/>
  <c r="WC49" i="9" s="1"/>
  <c r="WD50" i="9"/>
  <c r="WC50" i="9" s="1"/>
  <c r="WD51" i="9"/>
  <c r="WC51" i="9" s="1"/>
  <c r="WD52" i="9"/>
  <c r="WC52" i="9" s="1"/>
  <c r="WD53" i="9"/>
  <c r="WC53" i="9" s="1"/>
  <c r="WD54" i="9"/>
  <c r="WC54" i="9" s="1"/>
  <c r="WD55" i="9"/>
  <c r="WC55" i="9" s="1"/>
  <c r="WD56" i="9"/>
  <c r="WC56" i="9" s="1"/>
  <c r="WD57" i="9"/>
  <c r="WC57" i="9" s="1"/>
  <c r="WD58" i="9"/>
  <c r="WC58" i="9" s="1"/>
  <c r="WD59" i="9"/>
  <c r="WC59" i="9" s="1"/>
  <c r="WD60" i="9"/>
  <c r="WC60" i="9" s="1"/>
  <c r="WD61" i="9"/>
  <c r="WC61" i="9" s="1"/>
  <c r="WD62" i="9"/>
  <c r="WC62" i="9" s="1"/>
  <c r="WD63" i="9"/>
  <c r="WC63" i="9" s="1"/>
  <c r="WD64" i="9"/>
  <c r="WC64" i="9" s="1"/>
  <c r="WD65" i="9"/>
  <c r="WC65" i="9" s="1"/>
  <c r="WD66" i="9"/>
  <c r="WC66" i="9" s="1"/>
  <c r="WD67" i="9"/>
  <c r="WC67" i="9" s="1"/>
  <c r="WD68" i="9"/>
  <c r="WC68" i="9" s="1"/>
  <c r="WD69" i="9"/>
  <c r="WC69" i="9" s="1"/>
  <c r="WD70" i="9"/>
  <c r="WC70" i="9" s="1"/>
  <c r="WD71" i="9"/>
  <c r="WC71" i="9" s="1"/>
  <c r="WD72" i="9"/>
  <c r="WC72" i="9" s="1"/>
  <c r="WD73" i="9"/>
  <c r="WC73" i="9" s="1"/>
  <c r="WD74" i="9"/>
  <c r="WC74" i="9" s="1"/>
  <c r="WD75" i="9"/>
  <c r="WC75" i="9" s="1"/>
  <c r="WD76" i="9"/>
  <c r="WC76" i="9" s="1"/>
  <c r="WD77" i="9"/>
  <c r="WC77" i="9" s="1"/>
  <c r="WD78" i="9"/>
  <c r="WC78" i="9" s="1"/>
  <c r="WD79" i="9"/>
  <c r="WC79" i="9" s="1"/>
  <c r="WD80" i="9"/>
  <c r="WC80" i="9" s="1"/>
  <c r="WD81" i="9"/>
  <c r="WC81" i="9" s="1"/>
  <c r="WD82" i="9"/>
  <c r="WC82" i="9" s="1"/>
  <c r="WD83" i="9"/>
  <c r="WC83" i="9" s="1"/>
  <c r="WD84" i="9"/>
  <c r="WC84" i="9" s="1"/>
  <c r="WD85" i="9"/>
  <c r="WC85" i="9" s="1"/>
  <c r="WD86" i="9"/>
  <c r="WC86" i="9" s="1"/>
  <c r="WD87" i="9"/>
  <c r="WC87" i="9" s="1"/>
  <c r="WD88" i="9"/>
  <c r="WC88" i="9" s="1"/>
  <c r="WD89" i="9"/>
  <c r="WC89" i="9" s="1"/>
  <c r="WD90" i="9"/>
  <c r="WC90" i="9" s="1"/>
  <c r="WD91" i="9"/>
  <c r="WC91" i="9" s="1"/>
  <c r="WD92" i="9"/>
  <c r="WC92" i="9" s="1"/>
  <c r="WD93" i="9"/>
  <c r="WC93" i="9" s="1"/>
  <c r="WD94" i="9"/>
  <c r="WC94" i="9" s="1"/>
  <c r="WD95" i="9"/>
  <c r="WC95" i="9" s="1"/>
  <c r="WD96" i="9"/>
  <c r="WC96" i="9" s="1"/>
  <c r="WD97" i="9"/>
  <c r="WC97" i="9" s="1"/>
  <c r="WD98" i="9"/>
  <c r="WC98" i="9" s="1"/>
  <c r="WD99" i="9"/>
  <c r="WC99" i="9" s="1"/>
  <c r="WD100" i="9"/>
  <c r="WC100" i="9" s="1"/>
  <c r="WD101" i="9"/>
  <c r="WC101" i="9" s="1"/>
  <c r="WD102" i="9"/>
  <c r="WC102" i="9" s="1"/>
  <c r="WD103" i="9"/>
  <c r="WC103" i="9" s="1"/>
  <c r="WD104" i="9"/>
  <c r="WC104" i="9" s="1"/>
  <c r="WD105" i="9"/>
  <c r="WC105" i="9" s="1"/>
  <c r="WD106" i="9"/>
  <c r="WC106" i="9" s="1"/>
  <c r="WD107" i="9"/>
  <c r="WC107" i="9" s="1"/>
  <c r="WD108" i="9"/>
  <c r="WC108" i="9" s="1"/>
  <c r="WD109" i="9"/>
  <c r="WC109" i="9" s="1"/>
  <c r="WD110" i="9"/>
  <c r="WC110" i="9" s="1"/>
  <c r="WD111" i="9"/>
  <c r="WC111" i="9" s="1"/>
  <c r="WD112" i="9"/>
  <c r="WC112" i="9" s="1"/>
  <c r="WD113" i="9"/>
  <c r="WC113" i="9" s="1"/>
  <c r="WD114" i="9"/>
  <c r="WC114" i="9" s="1"/>
  <c r="WD115" i="9"/>
  <c r="WC115" i="9" s="1"/>
  <c r="WD116" i="9"/>
  <c r="WC116" i="9" s="1"/>
  <c r="WD117" i="9"/>
  <c r="WC117" i="9" s="1"/>
  <c r="WD118" i="9"/>
  <c r="WC118" i="9" s="1"/>
  <c r="WD119" i="9"/>
  <c r="WC119" i="9" s="1"/>
  <c r="WD120" i="9"/>
  <c r="WC120" i="9" s="1"/>
  <c r="WD121" i="9"/>
  <c r="WC121" i="9" s="1"/>
  <c r="WD122" i="9"/>
  <c r="WC122" i="9" s="1"/>
  <c r="WD123" i="9"/>
  <c r="WC123" i="9" s="1"/>
  <c r="WD124" i="9"/>
  <c r="WC124" i="9" s="1"/>
  <c r="WD125" i="9"/>
  <c r="WC125" i="9" s="1"/>
  <c r="WD126" i="9"/>
  <c r="WC126" i="9" s="1"/>
  <c r="WD127" i="9"/>
  <c r="WC127" i="9" s="1"/>
  <c r="WD128" i="9"/>
  <c r="WC128" i="9" s="1"/>
  <c r="WD129" i="9"/>
  <c r="WC129" i="9" s="1"/>
  <c r="WD130" i="9"/>
  <c r="WC130" i="9" s="1"/>
  <c r="WD131" i="9"/>
  <c r="WC131" i="9" s="1"/>
  <c r="WD132" i="9"/>
  <c r="WC132" i="9" s="1"/>
  <c r="WD133" i="9"/>
  <c r="WC133" i="9" s="1"/>
  <c r="WD134" i="9"/>
  <c r="WC134" i="9" s="1"/>
  <c r="WD135" i="9"/>
  <c r="WC135" i="9" s="1"/>
  <c r="WD136" i="9"/>
  <c r="WC136" i="9" s="1"/>
  <c r="WD137" i="9"/>
  <c r="WC137" i="9" s="1"/>
  <c r="WD138" i="9"/>
  <c r="WC138" i="9" s="1"/>
  <c r="WD139" i="9"/>
  <c r="WC139" i="9" s="1"/>
  <c r="WD140" i="9"/>
  <c r="WC140" i="9" s="1"/>
  <c r="WD141" i="9"/>
  <c r="WC141" i="9" s="1"/>
  <c r="WD142" i="9"/>
  <c r="WC142" i="9" s="1"/>
  <c r="WD143" i="9"/>
  <c r="WC143" i="9" s="1"/>
  <c r="WD144" i="9"/>
  <c r="WC144" i="9" s="1"/>
  <c r="WD145" i="9"/>
  <c r="WC145" i="9" s="1"/>
  <c r="WD146" i="9"/>
  <c r="WC146" i="9" s="1"/>
  <c r="WD147" i="9"/>
  <c r="WC147" i="9" s="1"/>
  <c r="WD148" i="9"/>
  <c r="WC148" i="9" s="1"/>
  <c r="WD149" i="9"/>
  <c r="WC149" i="9" s="1"/>
  <c r="WD150" i="9"/>
  <c r="WC150" i="9" s="1"/>
  <c r="WD151" i="9"/>
  <c r="WC151" i="9" s="1"/>
  <c r="WD152" i="9"/>
  <c r="WC152" i="9" s="1"/>
  <c r="WD153" i="9"/>
  <c r="WC153" i="9" s="1"/>
  <c r="WD154" i="9"/>
  <c r="WC154" i="9" s="1"/>
  <c r="WD155" i="9"/>
  <c r="WC155" i="9" s="1"/>
  <c r="WD156" i="9"/>
  <c r="WC156" i="9" s="1"/>
  <c r="WD157" i="9"/>
  <c r="WC157" i="9" s="1"/>
  <c r="WD158" i="9"/>
  <c r="WC158" i="9" s="1"/>
  <c r="WD159" i="9"/>
  <c r="WC159" i="9" s="1"/>
  <c r="WD160" i="9"/>
  <c r="WC160" i="9" s="1"/>
  <c r="WD161" i="9"/>
  <c r="WC161" i="9" s="1"/>
  <c r="WD162" i="9"/>
  <c r="WC162" i="9" s="1"/>
  <c r="WD163" i="9"/>
  <c r="WC163" i="9" s="1"/>
  <c r="WD164" i="9"/>
  <c r="WC164" i="9" s="1"/>
  <c r="WD165" i="9"/>
  <c r="WC165" i="9" s="1"/>
  <c r="WD166" i="9"/>
  <c r="WC166" i="9" s="1"/>
  <c r="WD167" i="9"/>
  <c r="WC167" i="9" s="1"/>
  <c r="WD168" i="9"/>
  <c r="WC168" i="9" s="1"/>
  <c r="WD169" i="9"/>
  <c r="WC169" i="9" s="1"/>
  <c r="WD170" i="9"/>
  <c r="WC170" i="9" s="1"/>
  <c r="WD171" i="9"/>
  <c r="WC171" i="9" s="1"/>
  <c r="WD172" i="9"/>
  <c r="WC172" i="9" s="1"/>
  <c r="WD173" i="9"/>
  <c r="WC173" i="9" s="1"/>
  <c r="WD174" i="9"/>
  <c r="WC174" i="9" s="1"/>
  <c r="WD175" i="9"/>
  <c r="WC175" i="9" s="1"/>
  <c r="WD176" i="9"/>
  <c r="WC176" i="9" s="1"/>
  <c r="WD177" i="9"/>
  <c r="WC177" i="9" s="1"/>
  <c r="WD178" i="9"/>
  <c r="WC178" i="9" s="1"/>
  <c r="WD179" i="9"/>
  <c r="WC179" i="9" s="1"/>
  <c r="WD180" i="9"/>
  <c r="WC180" i="9" s="1"/>
  <c r="WD181" i="9"/>
  <c r="WC181" i="9" s="1"/>
  <c r="WD182" i="9"/>
  <c r="WC182" i="9" s="1"/>
  <c r="WD183" i="9"/>
  <c r="WC183" i="9" s="1"/>
  <c r="WD184" i="9"/>
  <c r="WC184" i="9" s="1"/>
  <c r="WD185" i="9"/>
  <c r="WC185" i="9" s="1"/>
  <c r="WD186" i="9"/>
  <c r="WC186" i="9" s="1"/>
  <c r="WD187" i="9"/>
  <c r="WC187" i="9" s="1"/>
  <c r="WD188" i="9"/>
  <c r="WC188" i="9" s="1"/>
  <c r="WD189" i="9"/>
  <c r="WC189" i="9" s="1"/>
  <c r="WD190" i="9"/>
  <c r="WC190" i="9" s="1"/>
  <c r="WD191" i="9"/>
  <c r="WC191" i="9" s="1"/>
  <c r="WD192" i="9"/>
  <c r="WC192" i="9" s="1"/>
  <c r="WD193" i="9"/>
  <c r="WC193" i="9" s="1"/>
  <c r="WD194" i="9"/>
  <c r="WC194" i="9" s="1"/>
  <c r="WD195" i="9"/>
  <c r="WC195" i="9" s="1"/>
  <c r="WD196" i="9"/>
  <c r="WC196" i="9" s="1"/>
  <c r="WD197" i="9"/>
  <c r="WC197" i="9" s="1"/>
  <c r="WD198" i="9"/>
  <c r="WC198" i="9" s="1"/>
  <c r="WD199" i="9"/>
  <c r="WC199" i="9" s="1"/>
  <c r="WD200" i="9"/>
  <c r="WC200" i="9" s="1"/>
  <c r="WD201" i="9"/>
  <c r="WC201" i="9" s="1"/>
  <c r="WD202" i="9"/>
  <c r="WC202" i="9" s="1"/>
  <c r="WD203" i="9"/>
  <c r="WC203" i="9" s="1"/>
  <c r="WD204" i="9"/>
  <c r="WC204" i="9" s="1"/>
  <c r="WD205" i="9"/>
  <c r="WC205" i="9" s="1"/>
  <c r="WD206" i="9"/>
  <c r="WC206" i="9" s="1"/>
  <c r="WD207" i="9"/>
  <c r="WC207" i="9" s="1"/>
  <c r="WD208" i="9"/>
  <c r="WC208" i="9" s="1"/>
  <c r="WD209" i="9"/>
  <c r="WC209" i="9" s="1"/>
  <c r="WD210" i="9"/>
  <c r="WC210" i="9" s="1"/>
  <c r="WD211" i="9"/>
  <c r="WC211" i="9" s="1"/>
  <c r="WD212" i="9"/>
  <c r="WC212" i="9" s="1"/>
  <c r="WD213" i="9"/>
  <c r="WC213" i="9" s="1"/>
  <c r="WD214" i="9"/>
  <c r="WC214" i="9" s="1"/>
  <c r="WD215" i="9"/>
  <c r="WC215" i="9" s="1"/>
  <c r="WD216" i="9"/>
  <c r="WC216" i="9" s="1"/>
  <c r="WD217" i="9"/>
  <c r="WC217" i="9" s="1"/>
  <c r="WD218" i="9"/>
  <c r="WC218" i="9" s="1"/>
  <c r="WD219" i="9"/>
  <c r="WC219" i="9" s="1"/>
  <c r="WD220" i="9"/>
  <c r="WC220" i="9" s="1"/>
  <c r="WD221" i="9"/>
  <c r="WC221" i="9" s="1"/>
  <c r="WD222" i="9"/>
  <c r="WC222" i="9" s="1"/>
  <c r="WD223" i="9"/>
  <c r="WC223" i="9" s="1"/>
  <c r="WP9" i="9"/>
  <c r="WO9" i="9" s="1"/>
  <c r="WP10" i="9"/>
  <c r="WO10" i="9" s="1"/>
  <c r="WP11" i="9"/>
  <c r="WO11" i="9" s="1"/>
  <c r="WP12" i="9"/>
  <c r="WO12" i="9" s="1"/>
  <c r="WP13" i="9"/>
  <c r="WO13" i="9" s="1"/>
  <c r="WP14" i="9"/>
  <c r="WO14" i="9" s="1"/>
  <c r="WP15" i="9"/>
  <c r="WO15" i="9" s="1"/>
  <c r="WP16" i="9"/>
  <c r="WO16" i="9" s="1"/>
  <c r="WP17" i="9"/>
  <c r="WO17" i="9" s="1"/>
  <c r="WP18" i="9"/>
  <c r="WO18" i="9" s="1"/>
  <c r="WP19" i="9"/>
  <c r="WO19" i="9" s="1"/>
  <c r="WP20" i="9"/>
  <c r="WO20" i="9" s="1"/>
  <c r="WP21" i="9"/>
  <c r="WO21" i="9" s="1"/>
  <c r="WP22" i="9"/>
  <c r="WO22" i="9" s="1"/>
  <c r="WP23" i="9"/>
  <c r="WO23" i="9" s="1"/>
  <c r="WP24" i="9"/>
  <c r="WO24" i="9" s="1"/>
  <c r="WP25" i="9"/>
  <c r="WO25" i="9" s="1"/>
  <c r="WP26" i="9"/>
  <c r="WO26" i="9" s="1"/>
  <c r="WP27" i="9"/>
  <c r="WO27" i="9" s="1"/>
  <c r="WP28" i="9"/>
  <c r="WO28" i="9" s="1"/>
  <c r="WP29" i="9"/>
  <c r="WO29" i="9" s="1"/>
  <c r="WP30" i="9"/>
  <c r="WO30" i="9" s="1"/>
  <c r="WP31" i="9"/>
  <c r="WO31" i="9" s="1"/>
  <c r="WP32" i="9"/>
  <c r="WO32" i="9" s="1"/>
  <c r="WP33" i="9"/>
  <c r="WO33" i="9" s="1"/>
  <c r="WP34" i="9"/>
  <c r="WO34" i="9" s="1"/>
  <c r="WP35" i="9"/>
  <c r="WO35" i="9" s="1"/>
  <c r="WP36" i="9"/>
  <c r="WO36" i="9" s="1"/>
  <c r="WP37" i="9"/>
  <c r="WO37" i="9" s="1"/>
  <c r="WP38" i="9"/>
  <c r="WO38" i="9" s="1"/>
  <c r="WP39" i="9"/>
  <c r="WO39" i="9" s="1"/>
  <c r="WP40" i="9"/>
  <c r="WO40" i="9" s="1"/>
  <c r="WP41" i="9"/>
  <c r="WO41" i="9" s="1"/>
  <c r="WP42" i="9"/>
  <c r="WO42" i="9" s="1"/>
  <c r="WP43" i="9"/>
  <c r="WO43" i="9" s="1"/>
  <c r="WP44" i="9"/>
  <c r="WO44" i="9" s="1"/>
  <c r="WP45" i="9"/>
  <c r="WO45" i="9" s="1"/>
  <c r="WP46" i="9"/>
  <c r="WO46" i="9" s="1"/>
  <c r="WP47" i="9"/>
  <c r="WO47" i="9" s="1"/>
  <c r="WP48" i="9"/>
  <c r="WO48" i="9" s="1"/>
  <c r="WP49" i="9"/>
  <c r="WO49" i="9" s="1"/>
  <c r="WP50" i="9"/>
  <c r="WO50" i="9" s="1"/>
  <c r="WP51" i="9"/>
  <c r="WO51" i="9" s="1"/>
  <c r="WP52" i="9"/>
  <c r="WO52" i="9" s="1"/>
  <c r="WP53" i="9"/>
  <c r="WO53" i="9" s="1"/>
  <c r="WP54" i="9"/>
  <c r="WO54" i="9" s="1"/>
  <c r="WP55" i="9"/>
  <c r="WO55" i="9" s="1"/>
  <c r="WP56" i="9"/>
  <c r="WO56" i="9" s="1"/>
  <c r="WP57" i="9"/>
  <c r="WO57" i="9" s="1"/>
  <c r="WP58" i="9"/>
  <c r="WO58" i="9" s="1"/>
  <c r="WP59" i="9"/>
  <c r="WO59" i="9" s="1"/>
  <c r="WP60" i="9"/>
  <c r="WO60" i="9" s="1"/>
  <c r="WP61" i="9"/>
  <c r="WO61" i="9" s="1"/>
  <c r="WP62" i="9"/>
  <c r="WO62" i="9" s="1"/>
  <c r="WP63" i="9"/>
  <c r="WO63" i="9" s="1"/>
  <c r="WP64" i="9"/>
  <c r="WO64" i="9" s="1"/>
  <c r="WP65" i="9"/>
  <c r="WO65" i="9" s="1"/>
  <c r="WP66" i="9"/>
  <c r="WO66" i="9" s="1"/>
  <c r="WP67" i="9"/>
  <c r="WO67" i="9" s="1"/>
  <c r="WP68" i="9"/>
  <c r="WO68" i="9" s="1"/>
  <c r="WP69" i="9"/>
  <c r="WO69" i="9" s="1"/>
  <c r="WP70" i="9"/>
  <c r="WO70" i="9" s="1"/>
  <c r="WP71" i="9"/>
  <c r="WO71" i="9" s="1"/>
  <c r="WP72" i="9"/>
  <c r="WO72" i="9" s="1"/>
  <c r="WP73" i="9"/>
  <c r="WO73" i="9" s="1"/>
  <c r="WP74" i="9"/>
  <c r="WO74" i="9" s="1"/>
  <c r="WP75" i="9"/>
  <c r="WO75" i="9" s="1"/>
  <c r="WP76" i="9"/>
  <c r="WO76" i="9" s="1"/>
  <c r="WP77" i="9"/>
  <c r="WO77" i="9" s="1"/>
  <c r="WP78" i="9"/>
  <c r="WO78" i="9" s="1"/>
  <c r="WP79" i="9"/>
  <c r="WO79" i="9" s="1"/>
  <c r="WP80" i="9"/>
  <c r="WO80" i="9" s="1"/>
  <c r="WP81" i="9"/>
  <c r="WO81" i="9" s="1"/>
  <c r="WP82" i="9"/>
  <c r="WO82" i="9" s="1"/>
  <c r="WP83" i="9"/>
  <c r="WO83" i="9" s="1"/>
  <c r="WP84" i="9"/>
  <c r="WO84" i="9" s="1"/>
  <c r="WP85" i="9"/>
  <c r="WO85" i="9" s="1"/>
  <c r="WP86" i="9"/>
  <c r="WO86" i="9" s="1"/>
  <c r="WP87" i="9"/>
  <c r="WO87" i="9" s="1"/>
  <c r="WP88" i="9"/>
  <c r="WO88" i="9" s="1"/>
  <c r="WP89" i="9"/>
  <c r="WO89" i="9" s="1"/>
  <c r="WP90" i="9"/>
  <c r="WO90" i="9" s="1"/>
  <c r="WP91" i="9"/>
  <c r="WO91" i="9" s="1"/>
  <c r="WP92" i="9"/>
  <c r="WO92" i="9" s="1"/>
  <c r="WP93" i="9"/>
  <c r="WO93" i="9" s="1"/>
  <c r="WP94" i="9"/>
  <c r="WO94" i="9" s="1"/>
  <c r="WP95" i="9"/>
  <c r="WO95" i="9" s="1"/>
  <c r="WP96" i="9"/>
  <c r="WO96" i="9" s="1"/>
  <c r="WP97" i="9"/>
  <c r="WO97" i="9" s="1"/>
  <c r="WP98" i="9"/>
  <c r="WO98" i="9" s="1"/>
  <c r="WP99" i="9"/>
  <c r="WO99" i="9" s="1"/>
  <c r="WP100" i="9"/>
  <c r="WO100" i="9" s="1"/>
  <c r="WP101" i="9"/>
  <c r="WO101" i="9" s="1"/>
  <c r="WP102" i="9"/>
  <c r="WO102" i="9" s="1"/>
  <c r="WP103" i="9"/>
  <c r="WO103" i="9" s="1"/>
  <c r="WP104" i="9"/>
  <c r="WO104" i="9" s="1"/>
  <c r="WP105" i="9"/>
  <c r="WO105" i="9" s="1"/>
  <c r="WP106" i="9"/>
  <c r="WO106" i="9" s="1"/>
  <c r="WP107" i="9"/>
  <c r="WO107" i="9" s="1"/>
  <c r="WP108" i="9"/>
  <c r="WO108" i="9" s="1"/>
  <c r="WP109" i="9"/>
  <c r="WO109" i="9" s="1"/>
  <c r="WP110" i="9"/>
  <c r="WO110" i="9" s="1"/>
  <c r="WP111" i="9"/>
  <c r="WO111" i="9" s="1"/>
  <c r="WP112" i="9"/>
  <c r="WO112" i="9" s="1"/>
  <c r="WP113" i="9"/>
  <c r="WO113" i="9" s="1"/>
  <c r="WP114" i="9"/>
  <c r="WO114" i="9" s="1"/>
  <c r="WP115" i="9"/>
  <c r="WO115" i="9" s="1"/>
  <c r="WP116" i="9"/>
  <c r="WO116" i="9" s="1"/>
  <c r="WP117" i="9"/>
  <c r="WO117" i="9" s="1"/>
  <c r="WP118" i="9"/>
  <c r="WO118" i="9" s="1"/>
  <c r="WP119" i="9"/>
  <c r="WO119" i="9" s="1"/>
  <c r="WP120" i="9"/>
  <c r="WO120" i="9" s="1"/>
  <c r="WP121" i="9"/>
  <c r="WO121" i="9" s="1"/>
  <c r="WP122" i="9"/>
  <c r="WO122" i="9" s="1"/>
  <c r="WP123" i="9"/>
  <c r="WO123" i="9" s="1"/>
  <c r="WP124" i="9"/>
  <c r="WO124" i="9" s="1"/>
  <c r="WP125" i="9"/>
  <c r="WO125" i="9" s="1"/>
  <c r="WP126" i="9"/>
  <c r="WO126" i="9" s="1"/>
  <c r="WP127" i="9"/>
  <c r="WO127" i="9" s="1"/>
  <c r="WP128" i="9"/>
  <c r="WO128" i="9" s="1"/>
  <c r="WP129" i="9"/>
  <c r="WO129" i="9" s="1"/>
  <c r="WP130" i="9"/>
  <c r="WO130" i="9" s="1"/>
  <c r="WP131" i="9"/>
  <c r="WO131" i="9" s="1"/>
  <c r="WP132" i="9"/>
  <c r="WO132" i="9" s="1"/>
  <c r="WP133" i="9"/>
  <c r="WO133" i="9" s="1"/>
  <c r="WP134" i="9"/>
  <c r="WO134" i="9" s="1"/>
  <c r="WP135" i="9"/>
  <c r="WO135" i="9" s="1"/>
  <c r="WP136" i="9"/>
  <c r="WO136" i="9" s="1"/>
  <c r="WP137" i="9"/>
  <c r="WO137" i="9" s="1"/>
  <c r="WP138" i="9"/>
  <c r="WO138" i="9" s="1"/>
  <c r="WP139" i="9"/>
  <c r="WO139" i="9" s="1"/>
  <c r="WP140" i="9"/>
  <c r="WO140" i="9" s="1"/>
  <c r="WP141" i="9"/>
  <c r="WO141" i="9" s="1"/>
  <c r="WP142" i="9"/>
  <c r="WO142" i="9" s="1"/>
  <c r="WP143" i="9"/>
  <c r="WO143" i="9" s="1"/>
  <c r="WP144" i="9"/>
  <c r="WO144" i="9" s="1"/>
  <c r="WP145" i="9"/>
  <c r="WO145" i="9" s="1"/>
  <c r="WP146" i="9"/>
  <c r="WO146" i="9" s="1"/>
  <c r="WP147" i="9"/>
  <c r="WO147" i="9" s="1"/>
  <c r="WP148" i="9"/>
  <c r="WO148" i="9" s="1"/>
  <c r="WP149" i="9"/>
  <c r="WO149" i="9" s="1"/>
  <c r="WP150" i="9"/>
  <c r="WO150" i="9" s="1"/>
  <c r="WP151" i="9"/>
  <c r="WO151" i="9" s="1"/>
  <c r="WP152" i="9"/>
  <c r="WO152" i="9" s="1"/>
  <c r="WP153" i="9"/>
  <c r="WO153" i="9" s="1"/>
  <c r="WP154" i="9"/>
  <c r="WO154" i="9" s="1"/>
  <c r="WP155" i="9"/>
  <c r="WO155" i="9" s="1"/>
  <c r="WP156" i="9"/>
  <c r="WO156" i="9" s="1"/>
  <c r="WP157" i="9"/>
  <c r="WO157" i="9" s="1"/>
  <c r="WP158" i="9"/>
  <c r="WO158" i="9" s="1"/>
  <c r="WP159" i="9"/>
  <c r="WO159" i="9" s="1"/>
  <c r="WP160" i="9"/>
  <c r="WO160" i="9" s="1"/>
  <c r="WP161" i="9"/>
  <c r="WO161" i="9" s="1"/>
  <c r="WP162" i="9"/>
  <c r="WO162" i="9" s="1"/>
  <c r="WP163" i="9"/>
  <c r="WO163" i="9" s="1"/>
  <c r="WP164" i="9"/>
  <c r="WO164" i="9" s="1"/>
  <c r="WP165" i="9"/>
  <c r="WO165" i="9" s="1"/>
  <c r="WP166" i="9"/>
  <c r="WO166" i="9" s="1"/>
  <c r="WP167" i="9"/>
  <c r="WO167" i="9" s="1"/>
  <c r="WP168" i="9"/>
  <c r="WO168" i="9" s="1"/>
  <c r="WP169" i="9"/>
  <c r="WO169" i="9" s="1"/>
  <c r="WP170" i="9"/>
  <c r="WO170" i="9" s="1"/>
  <c r="WP171" i="9"/>
  <c r="WO171" i="9" s="1"/>
  <c r="WP172" i="9"/>
  <c r="WO172" i="9" s="1"/>
  <c r="WP173" i="9"/>
  <c r="WO173" i="9" s="1"/>
  <c r="WP174" i="9"/>
  <c r="WO174" i="9" s="1"/>
  <c r="WP175" i="9"/>
  <c r="WO175" i="9" s="1"/>
  <c r="WP176" i="9"/>
  <c r="WO176" i="9" s="1"/>
  <c r="WP177" i="9"/>
  <c r="WO177" i="9" s="1"/>
  <c r="WP178" i="9"/>
  <c r="WO178" i="9" s="1"/>
  <c r="WP179" i="9"/>
  <c r="WO179" i="9" s="1"/>
  <c r="WP180" i="9"/>
  <c r="WO180" i="9" s="1"/>
  <c r="WP181" i="9"/>
  <c r="WO181" i="9" s="1"/>
  <c r="WP182" i="9"/>
  <c r="WO182" i="9" s="1"/>
  <c r="WP183" i="9"/>
  <c r="WO183" i="9" s="1"/>
  <c r="WP184" i="9"/>
  <c r="WO184" i="9" s="1"/>
  <c r="WP185" i="9"/>
  <c r="WO185" i="9" s="1"/>
  <c r="WP186" i="9"/>
  <c r="WO186" i="9" s="1"/>
  <c r="WP187" i="9"/>
  <c r="WO187" i="9" s="1"/>
  <c r="WP188" i="9"/>
  <c r="WO188" i="9" s="1"/>
  <c r="WP189" i="9"/>
  <c r="WO189" i="9" s="1"/>
  <c r="WP190" i="9"/>
  <c r="WO190" i="9" s="1"/>
  <c r="WP191" i="9"/>
  <c r="WO191" i="9" s="1"/>
  <c r="WP192" i="9"/>
  <c r="WO192" i="9" s="1"/>
  <c r="WP193" i="9"/>
  <c r="WO193" i="9" s="1"/>
  <c r="WP194" i="9"/>
  <c r="WO194" i="9" s="1"/>
  <c r="WP195" i="9"/>
  <c r="WO195" i="9" s="1"/>
  <c r="WP196" i="9"/>
  <c r="WO196" i="9" s="1"/>
  <c r="WP197" i="9"/>
  <c r="WO197" i="9" s="1"/>
  <c r="WP198" i="9"/>
  <c r="WO198" i="9" s="1"/>
  <c r="WP199" i="9"/>
  <c r="WO199" i="9" s="1"/>
  <c r="WP200" i="9"/>
  <c r="WO200" i="9" s="1"/>
  <c r="WP201" i="9"/>
  <c r="WO201" i="9" s="1"/>
  <c r="WP202" i="9"/>
  <c r="WO202" i="9" s="1"/>
  <c r="WP203" i="9"/>
  <c r="WO203" i="9" s="1"/>
  <c r="WP204" i="9"/>
  <c r="WO204" i="9" s="1"/>
  <c r="WP205" i="9"/>
  <c r="WO205" i="9" s="1"/>
  <c r="WP206" i="9"/>
  <c r="WO206" i="9" s="1"/>
  <c r="WP207" i="9"/>
  <c r="WO207" i="9" s="1"/>
  <c r="WP208" i="9"/>
  <c r="WO208" i="9" s="1"/>
  <c r="WP209" i="9"/>
  <c r="WO209" i="9" s="1"/>
  <c r="WP210" i="9"/>
  <c r="WO210" i="9" s="1"/>
  <c r="WP211" i="9"/>
  <c r="WO211" i="9" s="1"/>
  <c r="WP212" i="9"/>
  <c r="WO212" i="9" s="1"/>
  <c r="WP213" i="9"/>
  <c r="WO213" i="9" s="1"/>
  <c r="WP214" i="9"/>
  <c r="WO214" i="9" s="1"/>
  <c r="WP215" i="9"/>
  <c r="WO215" i="9" s="1"/>
  <c r="WP216" i="9"/>
  <c r="WO216" i="9" s="1"/>
  <c r="WP217" i="9"/>
  <c r="WO217" i="9" s="1"/>
  <c r="WP218" i="9"/>
  <c r="WO218" i="9" s="1"/>
  <c r="WP219" i="9"/>
  <c r="WO219" i="9" s="1"/>
  <c r="WP220" i="9"/>
  <c r="WO220" i="9" s="1"/>
  <c r="WP221" i="9"/>
  <c r="WO221" i="9" s="1"/>
  <c r="WP222" i="9"/>
  <c r="WO222" i="9" s="1"/>
  <c r="WP223" i="9"/>
  <c r="WO223" i="9" s="1"/>
  <c r="WJ9" i="9"/>
  <c r="WI9" i="9" s="1"/>
  <c r="WJ10" i="9"/>
  <c r="WI10" i="9" s="1"/>
  <c r="WJ11" i="9"/>
  <c r="WI11" i="9" s="1"/>
  <c r="WJ12" i="9"/>
  <c r="WI12" i="9" s="1"/>
  <c r="WJ13" i="9"/>
  <c r="WI13" i="9" s="1"/>
  <c r="WJ14" i="9"/>
  <c r="WI14" i="9" s="1"/>
  <c r="WJ15" i="9"/>
  <c r="WI15" i="9" s="1"/>
  <c r="WJ16" i="9"/>
  <c r="WI16" i="9" s="1"/>
  <c r="WJ17" i="9"/>
  <c r="WI17" i="9" s="1"/>
  <c r="WJ18" i="9"/>
  <c r="WI18" i="9" s="1"/>
  <c r="WJ19" i="9"/>
  <c r="WI19" i="9" s="1"/>
  <c r="WJ20" i="9"/>
  <c r="WI20" i="9" s="1"/>
  <c r="WJ21" i="9"/>
  <c r="WI21" i="9" s="1"/>
  <c r="WJ22" i="9"/>
  <c r="WI22" i="9" s="1"/>
  <c r="WJ23" i="9"/>
  <c r="WI23" i="9" s="1"/>
  <c r="WJ24" i="9"/>
  <c r="WI24" i="9" s="1"/>
  <c r="WJ25" i="9"/>
  <c r="WI25" i="9" s="1"/>
  <c r="WJ26" i="9"/>
  <c r="WI26" i="9" s="1"/>
  <c r="WJ27" i="9"/>
  <c r="WI27" i="9" s="1"/>
  <c r="WJ28" i="9"/>
  <c r="WI28" i="9" s="1"/>
  <c r="WJ29" i="9"/>
  <c r="WI29" i="9" s="1"/>
  <c r="WJ30" i="9"/>
  <c r="WI30" i="9" s="1"/>
  <c r="WJ31" i="9"/>
  <c r="WI31" i="9" s="1"/>
  <c r="WJ32" i="9"/>
  <c r="WI32" i="9" s="1"/>
  <c r="WJ33" i="9"/>
  <c r="WI33" i="9" s="1"/>
  <c r="WJ34" i="9"/>
  <c r="WI34" i="9" s="1"/>
  <c r="WJ35" i="9"/>
  <c r="WI35" i="9" s="1"/>
  <c r="WJ36" i="9"/>
  <c r="WI36" i="9" s="1"/>
  <c r="WJ37" i="9"/>
  <c r="WI37" i="9" s="1"/>
  <c r="WJ38" i="9"/>
  <c r="WI38" i="9" s="1"/>
  <c r="WJ39" i="9"/>
  <c r="WI39" i="9" s="1"/>
  <c r="WJ40" i="9"/>
  <c r="WI40" i="9" s="1"/>
  <c r="WJ41" i="9"/>
  <c r="WI41" i="9" s="1"/>
  <c r="WJ42" i="9"/>
  <c r="WI42" i="9" s="1"/>
  <c r="WJ43" i="9"/>
  <c r="WI43" i="9" s="1"/>
  <c r="WJ44" i="9"/>
  <c r="WI44" i="9" s="1"/>
  <c r="WJ45" i="9"/>
  <c r="WI45" i="9" s="1"/>
  <c r="WJ46" i="9"/>
  <c r="WI46" i="9" s="1"/>
  <c r="WJ47" i="9"/>
  <c r="WI47" i="9" s="1"/>
  <c r="WJ48" i="9"/>
  <c r="WI48" i="9" s="1"/>
  <c r="WJ49" i="9"/>
  <c r="WI49" i="9" s="1"/>
  <c r="WJ50" i="9"/>
  <c r="WI50" i="9" s="1"/>
  <c r="WJ51" i="9"/>
  <c r="WI51" i="9" s="1"/>
  <c r="WJ52" i="9"/>
  <c r="WI52" i="9" s="1"/>
  <c r="WJ53" i="9"/>
  <c r="WI53" i="9" s="1"/>
  <c r="WJ54" i="9"/>
  <c r="WI54" i="9" s="1"/>
  <c r="WJ55" i="9"/>
  <c r="WI55" i="9" s="1"/>
  <c r="WJ56" i="9"/>
  <c r="WI56" i="9" s="1"/>
  <c r="WJ57" i="9"/>
  <c r="WI57" i="9" s="1"/>
  <c r="WJ58" i="9"/>
  <c r="WI58" i="9" s="1"/>
  <c r="WJ59" i="9"/>
  <c r="WI59" i="9" s="1"/>
  <c r="WJ60" i="9"/>
  <c r="WI60" i="9" s="1"/>
  <c r="WJ61" i="9"/>
  <c r="WI61" i="9" s="1"/>
  <c r="WJ62" i="9"/>
  <c r="WI62" i="9" s="1"/>
  <c r="WJ63" i="9"/>
  <c r="WI63" i="9" s="1"/>
  <c r="WJ64" i="9"/>
  <c r="WI64" i="9" s="1"/>
  <c r="WJ65" i="9"/>
  <c r="WI65" i="9" s="1"/>
  <c r="WJ66" i="9"/>
  <c r="WI66" i="9" s="1"/>
  <c r="WJ67" i="9"/>
  <c r="WI67" i="9" s="1"/>
  <c r="WJ68" i="9"/>
  <c r="WI68" i="9" s="1"/>
  <c r="WJ69" i="9"/>
  <c r="WI69" i="9" s="1"/>
  <c r="WJ70" i="9"/>
  <c r="WI70" i="9" s="1"/>
  <c r="WJ71" i="9"/>
  <c r="WI71" i="9" s="1"/>
  <c r="WJ72" i="9"/>
  <c r="WI72" i="9" s="1"/>
  <c r="WJ73" i="9"/>
  <c r="WI73" i="9" s="1"/>
  <c r="WJ74" i="9"/>
  <c r="WI74" i="9" s="1"/>
  <c r="WJ75" i="9"/>
  <c r="WI75" i="9" s="1"/>
  <c r="WJ76" i="9"/>
  <c r="WI76" i="9" s="1"/>
  <c r="WJ77" i="9"/>
  <c r="WI77" i="9" s="1"/>
  <c r="WJ78" i="9"/>
  <c r="WI78" i="9" s="1"/>
  <c r="WJ79" i="9"/>
  <c r="WI79" i="9" s="1"/>
  <c r="WJ80" i="9"/>
  <c r="WI80" i="9" s="1"/>
  <c r="WJ81" i="9"/>
  <c r="WI81" i="9" s="1"/>
  <c r="WJ82" i="9"/>
  <c r="WI82" i="9" s="1"/>
  <c r="WJ83" i="9"/>
  <c r="WI83" i="9" s="1"/>
  <c r="WJ84" i="9"/>
  <c r="WI84" i="9" s="1"/>
  <c r="WJ85" i="9"/>
  <c r="WI85" i="9" s="1"/>
  <c r="WJ86" i="9"/>
  <c r="WI86" i="9" s="1"/>
  <c r="WJ87" i="9"/>
  <c r="WI87" i="9" s="1"/>
  <c r="WJ88" i="9"/>
  <c r="WI88" i="9" s="1"/>
  <c r="WJ89" i="9"/>
  <c r="WI89" i="9" s="1"/>
  <c r="WJ90" i="9"/>
  <c r="WI90" i="9" s="1"/>
  <c r="WJ91" i="9"/>
  <c r="WI91" i="9" s="1"/>
  <c r="WJ92" i="9"/>
  <c r="WI92" i="9" s="1"/>
  <c r="WJ93" i="9"/>
  <c r="WI93" i="9" s="1"/>
  <c r="WJ94" i="9"/>
  <c r="WI94" i="9" s="1"/>
  <c r="WJ95" i="9"/>
  <c r="WI95" i="9" s="1"/>
  <c r="WJ96" i="9"/>
  <c r="WI96" i="9" s="1"/>
  <c r="WJ97" i="9"/>
  <c r="WI97" i="9" s="1"/>
  <c r="WJ98" i="9"/>
  <c r="WI98" i="9" s="1"/>
  <c r="WJ99" i="9"/>
  <c r="WI99" i="9" s="1"/>
  <c r="WJ100" i="9"/>
  <c r="WI100" i="9" s="1"/>
  <c r="WJ101" i="9"/>
  <c r="WI101" i="9" s="1"/>
  <c r="WJ102" i="9"/>
  <c r="WI102" i="9" s="1"/>
  <c r="WJ103" i="9"/>
  <c r="WI103" i="9" s="1"/>
  <c r="WJ104" i="9"/>
  <c r="WI104" i="9" s="1"/>
  <c r="WJ105" i="9"/>
  <c r="WI105" i="9" s="1"/>
  <c r="WJ106" i="9"/>
  <c r="WI106" i="9" s="1"/>
  <c r="WJ107" i="9"/>
  <c r="WI107" i="9" s="1"/>
  <c r="WJ108" i="9"/>
  <c r="WI108" i="9" s="1"/>
  <c r="WJ109" i="9"/>
  <c r="WI109" i="9" s="1"/>
  <c r="WJ110" i="9"/>
  <c r="WI110" i="9" s="1"/>
  <c r="WJ111" i="9"/>
  <c r="WI111" i="9" s="1"/>
  <c r="WJ112" i="9"/>
  <c r="WI112" i="9" s="1"/>
  <c r="WJ113" i="9"/>
  <c r="WI113" i="9" s="1"/>
  <c r="WJ114" i="9"/>
  <c r="WI114" i="9" s="1"/>
  <c r="WJ115" i="9"/>
  <c r="WI115" i="9" s="1"/>
  <c r="WJ116" i="9"/>
  <c r="WI116" i="9" s="1"/>
  <c r="WJ117" i="9"/>
  <c r="WI117" i="9" s="1"/>
  <c r="WJ118" i="9"/>
  <c r="WI118" i="9" s="1"/>
  <c r="WJ119" i="9"/>
  <c r="WI119" i="9" s="1"/>
  <c r="WJ120" i="9"/>
  <c r="WI120" i="9" s="1"/>
  <c r="WJ121" i="9"/>
  <c r="WI121" i="9" s="1"/>
  <c r="WJ122" i="9"/>
  <c r="WI122" i="9" s="1"/>
  <c r="WJ123" i="9"/>
  <c r="WI123" i="9" s="1"/>
  <c r="WJ124" i="9"/>
  <c r="WI124" i="9" s="1"/>
  <c r="WJ125" i="9"/>
  <c r="WI125" i="9" s="1"/>
  <c r="WJ126" i="9"/>
  <c r="WI126" i="9" s="1"/>
  <c r="WJ127" i="9"/>
  <c r="WI127" i="9" s="1"/>
  <c r="WJ128" i="9"/>
  <c r="WI128" i="9" s="1"/>
  <c r="WJ129" i="9"/>
  <c r="WI129" i="9" s="1"/>
  <c r="WJ130" i="9"/>
  <c r="WI130" i="9" s="1"/>
  <c r="WJ131" i="9"/>
  <c r="WI131" i="9" s="1"/>
  <c r="WJ132" i="9"/>
  <c r="WI132" i="9" s="1"/>
  <c r="WJ133" i="9"/>
  <c r="WI133" i="9" s="1"/>
  <c r="WJ134" i="9"/>
  <c r="WI134" i="9" s="1"/>
  <c r="WJ135" i="9"/>
  <c r="WI135" i="9" s="1"/>
  <c r="WJ136" i="9"/>
  <c r="WI136" i="9" s="1"/>
  <c r="WJ137" i="9"/>
  <c r="WI137" i="9" s="1"/>
  <c r="WJ138" i="9"/>
  <c r="WI138" i="9" s="1"/>
  <c r="WJ139" i="9"/>
  <c r="WI139" i="9" s="1"/>
  <c r="WJ140" i="9"/>
  <c r="WI140" i="9" s="1"/>
  <c r="WJ141" i="9"/>
  <c r="WI141" i="9" s="1"/>
  <c r="WJ142" i="9"/>
  <c r="WI142" i="9" s="1"/>
  <c r="WJ143" i="9"/>
  <c r="WI143" i="9" s="1"/>
  <c r="WJ144" i="9"/>
  <c r="WI144" i="9" s="1"/>
  <c r="WJ145" i="9"/>
  <c r="WI145" i="9" s="1"/>
  <c r="WJ146" i="9"/>
  <c r="WI146" i="9" s="1"/>
  <c r="WJ147" i="9"/>
  <c r="WI147" i="9" s="1"/>
  <c r="WJ148" i="9"/>
  <c r="WI148" i="9" s="1"/>
  <c r="WJ149" i="9"/>
  <c r="WI149" i="9" s="1"/>
  <c r="WJ150" i="9"/>
  <c r="WI150" i="9" s="1"/>
  <c r="WJ151" i="9"/>
  <c r="WI151" i="9" s="1"/>
  <c r="WJ152" i="9"/>
  <c r="WI152" i="9" s="1"/>
  <c r="WJ153" i="9"/>
  <c r="WI153" i="9" s="1"/>
  <c r="WJ154" i="9"/>
  <c r="WI154" i="9" s="1"/>
  <c r="WJ155" i="9"/>
  <c r="WI155" i="9" s="1"/>
  <c r="WJ156" i="9"/>
  <c r="WI156" i="9" s="1"/>
  <c r="WJ157" i="9"/>
  <c r="WI157" i="9" s="1"/>
  <c r="WJ158" i="9"/>
  <c r="WI158" i="9" s="1"/>
  <c r="WJ159" i="9"/>
  <c r="WI159" i="9" s="1"/>
  <c r="WJ160" i="9"/>
  <c r="WI160" i="9" s="1"/>
  <c r="WJ161" i="9"/>
  <c r="WI161" i="9" s="1"/>
  <c r="WJ162" i="9"/>
  <c r="WI162" i="9" s="1"/>
  <c r="WJ163" i="9"/>
  <c r="WI163" i="9" s="1"/>
  <c r="WJ164" i="9"/>
  <c r="WI164" i="9" s="1"/>
  <c r="WJ165" i="9"/>
  <c r="WI165" i="9" s="1"/>
  <c r="WJ166" i="9"/>
  <c r="WI166" i="9" s="1"/>
  <c r="WJ167" i="9"/>
  <c r="WI167" i="9" s="1"/>
  <c r="WJ168" i="9"/>
  <c r="WI168" i="9" s="1"/>
  <c r="WJ169" i="9"/>
  <c r="WI169" i="9" s="1"/>
  <c r="WJ170" i="9"/>
  <c r="WI170" i="9" s="1"/>
  <c r="WJ171" i="9"/>
  <c r="WI171" i="9" s="1"/>
  <c r="WJ172" i="9"/>
  <c r="WI172" i="9" s="1"/>
  <c r="WJ173" i="9"/>
  <c r="WI173" i="9" s="1"/>
  <c r="WJ174" i="9"/>
  <c r="WI174" i="9" s="1"/>
  <c r="WJ175" i="9"/>
  <c r="WI175" i="9" s="1"/>
  <c r="WJ176" i="9"/>
  <c r="WI176" i="9" s="1"/>
  <c r="WJ177" i="9"/>
  <c r="WI177" i="9" s="1"/>
  <c r="WJ178" i="9"/>
  <c r="WI178" i="9" s="1"/>
  <c r="WJ179" i="9"/>
  <c r="WI179" i="9" s="1"/>
  <c r="WJ180" i="9"/>
  <c r="WI180" i="9" s="1"/>
  <c r="WJ181" i="9"/>
  <c r="WI181" i="9" s="1"/>
  <c r="WJ182" i="9"/>
  <c r="WI182" i="9" s="1"/>
  <c r="WJ183" i="9"/>
  <c r="WI183" i="9" s="1"/>
  <c r="WJ184" i="9"/>
  <c r="WI184" i="9" s="1"/>
  <c r="WJ185" i="9"/>
  <c r="WI185" i="9" s="1"/>
  <c r="WJ186" i="9"/>
  <c r="WI186" i="9" s="1"/>
  <c r="WJ187" i="9"/>
  <c r="WI187" i="9" s="1"/>
  <c r="WJ188" i="9"/>
  <c r="WI188" i="9" s="1"/>
  <c r="WJ189" i="9"/>
  <c r="WI189" i="9" s="1"/>
  <c r="WJ190" i="9"/>
  <c r="WI190" i="9" s="1"/>
  <c r="WJ191" i="9"/>
  <c r="WI191" i="9" s="1"/>
  <c r="WJ192" i="9"/>
  <c r="WI192" i="9" s="1"/>
  <c r="WJ193" i="9"/>
  <c r="WI193" i="9" s="1"/>
  <c r="WJ194" i="9"/>
  <c r="WI194" i="9" s="1"/>
  <c r="WJ195" i="9"/>
  <c r="WI195" i="9" s="1"/>
  <c r="WJ196" i="9"/>
  <c r="WI196" i="9" s="1"/>
  <c r="WJ197" i="9"/>
  <c r="WI197" i="9" s="1"/>
  <c r="WJ198" i="9"/>
  <c r="WI198" i="9" s="1"/>
  <c r="WJ199" i="9"/>
  <c r="WI199" i="9" s="1"/>
  <c r="WJ200" i="9"/>
  <c r="WI200" i="9" s="1"/>
  <c r="WJ201" i="9"/>
  <c r="WI201" i="9" s="1"/>
  <c r="WJ202" i="9"/>
  <c r="WI202" i="9" s="1"/>
  <c r="WJ203" i="9"/>
  <c r="WI203" i="9" s="1"/>
  <c r="WJ204" i="9"/>
  <c r="WI204" i="9" s="1"/>
  <c r="WJ205" i="9"/>
  <c r="WI205" i="9" s="1"/>
  <c r="WJ206" i="9"/>
  <c r="WI206" i="9" s="1"/>
  <c r="WJ207" i="9"/>
  <c r="WI207" i="9" s="1"/>
  <c r="WJ208" i="9"/>
  <c r="WI208" i="9" s="1"/>
  <c r="WJ209" i="9"/>
  <c r="WI209" i="9" s="1"/>
  <c r="WJ210" i="9"/>
  <c r="WI210" i="9" s="1"/>
  <c r="WJ211" i="9"/>
  <c r="WI211" i="9" s="1"/>
  <c r="WJ212" i="9"/>
  <c r="WI212" i="9" s="1"/>
  <c r="WJ213" i="9"/>
  <c r="WI213" i="9" s="1"/>
  <c r="WJ214" i="9"/>
  <c r="WI214" i="9" s="1"/>
  <c r="WJ215" i="9"/>
  <c r="WI215" i="9" s="1"/>
  <c r="WJ216" i="9"/>
  <c r="WI216" i="9" s="1"/>
  <c r="WJ217" i="9"/>
  <c r="WI217" i="9" s="1"/>
  <c r="WJ218" i="9"/>
  <c r="WI218" i="9" s="1"/>
  <c r="WJ219" i="9"/>
  <c r="WI219" i="9" s="1"/>
  <c r="WJ220" i="9"/>
  <c r="WI220" i="9" s="1"/>
  <c r="WJ221" i="9"/>
  <c r="WI221" i="9" s="1"/>
  <c r="WJ222" i="9"/>
  <c r="WI222" i="9" s="1"/>
  <c r="WJ223" i="9"/>
  <c r="WI223" i="9" s="1"/>
  <c r="WV9" i="9"/>
  <c r="WU9" i="9" s="1"/>
  <c r="WV10" i="9"/>
  <c r="WU10" i="9" s="1"/>
  <c r="WV11" i="9"/>
  <c r="WU11" i="9" s="1"/>
  <c r="WV12" i="9"/>
  <c r="WU12" i="9" s="1"/>
  <c r="WV13" i="9"/>
  <c r="WU13" i="9" s="1"/>
  <c r="WV14" i="9"/>
  <c r="WU14" i="9" s="1"/>
  <c r="WV15" i="9"/>
  <c r="WU15" i="9" s="1"/>
  <c r="WV16" i="9"/>
  <c r="WU16" i="9" s="1"/>
  <c r="WV17" i="9"/>
  <c r="WU17" i="9" s="1"/>
  <c r="WV18" i="9"/>
  <c r="WU18" i="9" s="1"/>
  <c r="WV19" i="9"/>
  <c r="WU19" i="9" s="1"/>
  <c r="WV20" i="9"/>
  <c r="WU20" i="9" s="1"/>
  <c r="WV21" i="9"/>
  <c r="WU21" i="9" s="1"/>
  <c r="WV22" i="9"/>
  <c r="WU22" i="9" s="1"/>
  <c r="WV23" i="9"/>
  <c r="WU23" i="9" s="1"/>
  <c r="WV24" i="9"/>
  <c r="WU24" i="9" s="1"/>
  <c r="WV25" i="9"/>
  <c r="WU25" i="9" s="1"/>
  <c r="WV26" i="9"/>
  <c r="WU26" i="9" s="1"/>
  <c r="WV27" i="9"/>
  <c r="WU27" i="9" s="1"/>
  <c r="WV28" i="9"/>
  <c r="WU28" i="9" s="1"/>
  <c r="WV29" i="9"/>
  <c r="WU29" i="9" s="1"/>
  <c r="WV30" i="9"/>
  <c r="WU30" i="9" s="1"/>
  <c r="WV31" i="9"/>
  <c r="WU31" i="9" s="1"/>
  <c r="WV32" i="9"/>
  <c r="WU32" i="9" s="1"/>
  <c r="WV33" i="9"/>
  <c r="WU33" i="9" s="1"/>
  <c r="WV34" i="9"/>
  <c r="WU34" i="9" s="1"/>
  <c r="WV35" i="9"/>
  <c r="WU35" i="9" s="1"/>
  <c r="WV36" i="9"/>
  <c r="WU36" i="9" s="1"/>
  <c r="WV37" i="9"/>
  <c r="WU37" i="9" s="1"/>
  <c r="WV38" i="9"/>
  <c r="WU38" i="9" s="1"/>
  <c r="WV39" i="9"/>
  <c r="WU39" i="9" s="1"/>
  <c r="WV40" i="9"/>
  <c r="WU40" i="9" s="1"/>
  <c r="WV41" i="9"/>
  <c r="WU41" i="9" s="1"/>
  <c r="WV42" i="9"/>
  <c r="WU42" i="9" s="1"/>
  <c r="WV43" i="9"/>
  <c r="WU43" i="9" s="1"/>
  <c r="WV44" i="9"/>
  <c r="WU44" i="9" s="1"/>
  <c r="WV45" i="9"/>
  <c r="WU45" i="9" s="1"/>
  <c r="WV46" i="9"/>
  <c r="WU46" i="9" s="1"/>
  <c r="WV47" i="9"/>
  <c r="WU47" i="9" s="1"/>
  <c r="WV48" i="9"/>
  <c r="WU48" i="9" s="1"/>
  <c r="WV49" i="9"/>
  <c r="WU49" i="9" s="1"/>
  <c r="WV50" i="9"/>
  <c r="WU50" i="9" s="1"/>
  <c r="WV51" i="9"/>
  <c r="WU51" i="9" s="1"/>
  <c r="WV52" i="9"/>
  <c r="WU52" i="9" s="1"/>
  <c r="WV53" i="9"/>
  <c r="WU53" i="9" s="1"/>
  <c r="WV54" i="9"/>
  <c r="WU54" i="9" s="1"/>
  <c r="WV55" i="9"/>
  <c r="WU55" i="9" s="1"/>
  <c r="WV56" i="9"/>
  <c r="WU56" i="9" s="1"/>
  <c r="WV57" i="9"/>
  <c r="WU57" i="9" s="1"/>
  <c r="WV58" i="9"/>
  <c r="WU58" i="9" s="1"/>
  <c r="WV59" i="9"/>
  <c r="WU59" i="9" s="1"/>
  <c r="WV60" i="9"/>
  <c r="WU60" i="9" s="1"/>
  <c r="WV61" i="9"/>
  <c r="WU61" i="9" s="1"/>
  <c r="WV62" i="9"/>
  <c r="WU62" i="9" s="1"/>
  <c r="WV63" i="9"/>
  <c r="WU63" i="9" s="1"/>
  <c r="WV64" i="9"/>
  <c r="WU64" i="9" s="1"/>
  <c r="WV65" i="9"/>
  <c r="WU65" i="9" s="1"/>
  <c r="WV66" i="9"/>
  <c r="WU66" i="9" s="1"/>
  <c r="WV67" i="9"/>
  <c r="WU67" i="9" s="1"/>
  <c r="WV68" i="9"/>
  <c r="WU68" i="9" s="1"/>
  <c r="WV69" i="9"/>
  <c r="WU69" i="9" s="1"/>
  <c r="WV70" i="9"/>
  <c r="WU70" i="9" s="1"/>
  <c r="WV71" i="9"/>
  <c r="WU71" i="9" s="1"/>
  <c r="WV72" i="9"/>
  <c r="WU72" i="9" s="1"/>
  <c r="WV73" i="9"/>
  <c r="WU73" i="9" s="1"/>
  <c r="WV74" i="9"/>
  <c r="WU74" i="9" s="1"/>
  <c r="WV75" i="9"/>
  <c r="WU75" i="9" s="1"/>
  <c r="WV76" i="9"/>
  <c r="WU76" i="9" s="1"/>
  <c r="WV77" i="9"/>
  <c r="WU77" i="9" s="1"/>
  <c r="WV78" i="9"/>
  <c r="WU78" i="9" s="1"/>
  <c r="WV79" i="9"/>
  <c r="WU79" i="9" s="1"/>
  <c r="WV80" i="9"/>
  <c r="WU80" i="9" s="1"/>
  <c r="WV81" i="9"/>
  <c r="WU81" i="9" s="1"/>
  <c r="WV82" i="9"/>
  <c r="WU82" i="9" s="1"/>
  <c r="WV83" i="9"/>
  <c r="WU83" i="9" s="1"/>
  <c r="WV84" i="9"/>
  <c r="WU84" i="9" s="1"/>
  <c r="WV85" i="9"/>
  <c r="WU85" i="9" s="1"/>
  <c r="WV86" i="9"/>
  <c r="WU86" i="9" s="1"/>
  <c r="WV87" i="9"/>
  <c r="WU87" i="9" s="1"/>
  <c r="WV88" i="9"/>
  <c r="WU88" i="9" s="1"/>
  <c r="WV89" i="9"/>
  <c r="WU89" i="9" s="1"/>
  <c r="WV90" i="9"/>
  <c r="WU90" i="9" s="1"/>
  <c r="WV91" i="9"/>
  <c r="WU91" i="9" s="1"/>
  <c r="WV92" i="9"/>
  <c r="WU92" i="9" s="1"/>
  <c r="WV93" i="9"/>
  <c r="WU93" i="9" s="1"/>
  <c r="WV94" i="9"/>
  <c r="WU94" i="9" s="1"/>
  <c r="WV95" i="9"/>
  <c r="WU95" i="9" s="1"/>
  <c r="WV96" i="9"/>
  <c r="WU96" i="9" s="1"/>
  <c r="WV97" i="9"/>
  <c r="WU97" i="9" s="1"/>
  <c r="WV98" i="9"/>
  <c r="WU98" i="9" s="1"/>
  <c r="WV99" i="9"/>
  <c r="WU99" i="9" s="1"/>
  <c r="WV100" i="9"/>
  <c r="WU100" i="9" s="1"/>
  <c r="WV101" i="9"/>
  <c r="WU101" i="9" s="1"/>
  <c r="WV102" i="9"/>
  <c r="WU102" i="9" s="1"/>
  <c r="WV103" i="9"/>
  <c r="WU103" i="9" s="1"/>
  <c r="WV104" i="9"/>
  <c r="WU104" i="9" s="1"/>
  <c r="WV105" i="9"/>
  <c r="WU105" i="9" s="1"/>
  <c r="WV106" i="9"/>
  <c r="WU106" i="9" s="1"/>
  <c r="WV107" i="9"/>
  <c r="WU107" i="9" s="1"/>
  <c r="WV108" i="9"/>
  <c r="WU108" i="9" s="1"/>
  <c r="WV109" i="9"/>
  <c r="WU109" i="9" s="1"/>
  <c r="WV110" i="9"/>
  <c r="WU110" i="9" s="1"/>
  <c r="WV111" i="9"/>
  <c r="WU111" i="9" s="1"/>
  <c r="WV112" i="9"/>
  <c r="WU112" i="9" s="1"/>
  <c r="WV113" i="9"/>
  <c r="WU113" i="9" s="1"/>
  <c r="WV114" i="9"/>
  <c r="WU114" i="9" s="1"/>
  <c r="WV115" i="9"/>
  <c r="WU115" i="9" s="1"/>
  <c r="WV116" i="9"/>
  <c r="WU116" i="9" s="1"/>
  <c r="WV117" i="9"/>
  <c r="WU117" i="9" s="1"/>
  <c r="WV118" i="9"/>
  <c r="WU118" i="9" s="1"/>
  <c r="WV119" i="9"/>
  <c r="WU119" i="9" s="1"/>
  <c r="WV120" i="9"/>
  <c r="WU120" i="9" s="1"/>
  <c r="WV121" i="9"/>
  <c r="WU121" i="9" s="1"/>
  <c r="WV122" i="9"/>
  <c r="WU122" i="9" s="1"/>
  <c r="WV123" i="9"/>
  <c r="WU123" i="9" s="1"/>
  <c r="WV124" i="9"/>
  <c r="WU124" i="9" s="1"/>
  <c r="WV125" i="9"/>
  <c r="WU125" i="9" s="1"/>
  <c r="WV126" i="9"/>
  <c r="WU126" i="9" s="1"/>
  <c r="WV127" i="9"/>
  <c r="WU127" i="9" s="1"/>
  <c r="WV128" i="9"/>
  <c r="WU128" i="9" s="1"/>
  <c r="WV129" i="9"/>
  <c r="WU129" i="9" s="1"/>
  <c r="WV130" i="9"/>
  <c r="WU130" i="9" s="1"/>
  <c r="WV131" i="9"/>
  <c r="WU131" i="9" s="1"/>
  <c r="WV132" i="9"/>
  <c r="WU132" i="9" s="1"/>
  <c r="WV133" i="9"/>
  <c r="WU133" i="9" s="1"/>
  <c r="WV134" i="9"/>
  <c r="WU134" i="9" s="1"/>
  <c r="WV135" i="9"/>
  <c r="WU135" i="9" s="1"/>
  <c r="WV136" i="9"/>
  <c r="WU136" i="9" s="1"/>
  <c r="WV137" i="9"/>
  <c r="WU137" i="9" s="1"/>
  <c r="WV138" i="9"/>
  <c r="WU138" i="9" s="1"/>
  <c r="WV139" i="9"/>
  <c r="WU139" i="9" s="1"/>
  <c r="WV140" i="9"/>
  <c r="WU140" i="9" s="1"/>
  <c r="WV141" i="9"/>
  <c r="WU141" i="9" s="1"/>
  <c r="WV142" i="9"/>
  <c r="WU142" i="9" s="1"/>
  <c r="WV143" i="9"/>
  <c r="WU143" i="9" s="1"/>
  <c r="WV144" i="9"/>
  <c r="WU144" i="9" s="1"/>
  <c r="WV145" i="9"/>
  <c r="WU145" i="9" s="1"/>
  <c r="WV146" i="9"/>
  <c r="WU146" i="9" s="1"/>
  <c r="WV147" i="9"/>
  <c r="WU147" i="9" s="1"/>
  <c r="WV148" i="9"/>
  <c r="WU148" i="9" s="1"/>
  <c r="WV149" i="9"/>
  <c r="WU149" i="9" s="1"/>
  <c r="WV150" i="9"/>
  <c r="WU150" i="9" s="1"/>
  <c r="WV151" i="9"/>
  <c r="WU151" i="9" s="1"/>
  <c r="WV152" i="9"/>
  <c r="WU152" i="9" s="1"/>
  <c r="WV153" i="9"/>
  <c r="WU153" i="9" s="1"/>
  <c r="WV154" i="9"/>
  <c r="WU154" i="9" s="1"/>
  <c r="WV155" i="9"/>
  <c r="WU155" i="9" s="1"/>
  <c r="WV156" i="9"/>
  <c r="WU156" i="9" s="1"/>
  <c r="WV157" i="9"/>
  <c r="WU157" i="9" s="1"/>
  <c r="WV158" i="9"/>
  <c r="WU158" i="9" s="1"/>
  <c r="WV159" i="9"/>
  <c r="WU159" i="9" s="1"/>
  <c r="WV160" i="9"/>
  <c r="WU160" i="9" s="1"/>
  <c r="WV161" i="9"/>
  <c r="WU161" i="9" s="1"/>
  <c r="WV162" i="9"/>
  <c r="WU162" i="9" s="1"/>
  <c r="WV163" i="9"/>
  <c r="WU163" i="9" s="1"/>
  <c r="WV164" i="9"/>
  <c r="WU164" i="9" s="1"/>
  <c r="WV165" i="9"/>
  <c r="WU165" i="9" s="1"/>
  <c r="WV166" i="9"/>
  <c r="WU166" i="9" s="1"/>
  <c r="WV167" i="9"/>
  <c r="WU167" i="9" s="1"/>
  <c r="WV168" i="9"/>
  <c r="WU168" i="9" s="1"/>
  <c r="WV169" i="9"/>
  <c r="WU169" i="9" s="1"/>
  <c r="WV170" i="9"/>
  <c r="WU170" i="9" s="1"/>
  <c r="WV171" i="9"/>
  <c r="WU171" i="9" s="1"/>
  <c r="WV172" i="9"/>
  <c r="WU172" i="9" s="1"/>
  <c r="WV173" i="9"/>
  <c r="WU173" i="9" s="1"/>
  <c r="WV174" i="9"/>
  <c r="WU174" i="9" s="1"/>
  <c r="WV175" i="9"/>
  <c r="WU175" i="9" s="1"/>
  <c r="WV176" i="9"/>
  <c r="WU176" i="9" s="1"/>
  <c r="WV177" i="9"/>
  <c r="WU177" i="9" s="1"/>
  <c r="WV178" i="9"/>
  <c r="WU178" i="9" s="1"/>
  <c r="WV179" i="9"/>
  <c r="WU179" i="9" s="1"/>
  <c r="WV180" i="9"/>
  <c r="WU180" i="9" s="1"/>
  <c r="WV181" i="9"/>
  <c r="WU181" i="9" s="1"/>
  <c r="WV182" i="9"/>
  <c r="WU182" i="9" s="1"/>
  <c r="WV183" i="9"/>
  <c r="WU183" i="9" s="1"/>
  <c r="WV184" i="9"/>
  <c r="WU184" i="9" s="1"/>
  <c r="WV185" i="9"/>
  <c r="WU185" i="9" s="1"/>
  <c r="WV186" i="9"/>
  <c r="WU186" i="9" s="1"/>
  <c r="WV187" i="9"/>
  <c r="WU187" i="9" s="1"/>
  <c r="WV188" i="9"/>
  <c r="WU188" i="9" s="1"/>
  <c r="WV189" i="9"/>
  <c r="WU189" i="9" s="1"/>
  <c r="WV190" i="9"/>
  <c r="WU190" i="9" s="1"/>
  <c r="WV191" i="9"/>
  <c r="WU191" i="9" s="1"/>
  <c r="WV192" i="9"/>
  <c r="WU192" i="9" s="1"/>
  <c r="WV193" i="9"/>
  <c r="WU193" i="9" s="1"/>
  <c r="WV194" i="9"/>
  <c r="WU194" i="9" s="1"/>
  <c r="WV195" i="9"/>
  <c r="WU195" i="9" s="1"/>
  <c r="WV196" i="9"/>
  <c r="WU196" i="9" s="1"/>
  <c r="WV197" i="9"/>
  <c r="WU197" i="9" s="1"/>
  <c r="WV198" i="9"/>
  <c r="WU198" i="9" s="1"/>
  <c r="WV199" i="9"/>
  <c r="WU199" i="9" s="1"/>
  <c r="WV200" i="9"/>
  <c r="WU200" i="9" s="1"/>
  <c r="WV201" i="9"/>
  <c r="WU201" i="9" s="1"/>
  <c r="WV202" i="9"/>
  <c r="WU202" i="9" s="1"/>
  <c r="WV203" i="9"/>
  <c r="WU203" i="9" s="1"/>
  <c r="WV204" i="9"/>
  <c r="WU204" i="9" s="1"/>
  <c r="WV205" i="9"/>
  <c r="WU205" i="9" s="1"/>
  <c r="WV206" i="9"/>
  <c r="WU206" i="9" s="1"/>
  <c r="WV207" i="9"/>
  <c r="WU207" i="9" s="1"/>
  <c r="WV208" i="9"/>
  <c r="WU208" i="9" s="1"/>
  <c r="WV209" i="9"/>
  <c r="WU209" i="9" s="1"/>
  <c r="WV210" i="9"/>
  <c r="WU210" i="9" s="1"/>
  <c r="WV211" i="9"/>
  <c r="WU211" i="9" s="1"/>
  <c r="WV212" i="9"/>
  <c r="WU212" i="9" s="1"/>
  <c r="WV213" i="9"/>
  <c r="WU213" i="9" s="1"/>
  <c r="WV214" i="9"/>
  <c r="WU214" i="9" s="1"/>
  <c r="WV215" i="9"/>
  <c r="WU215" i="9" s="1"/>
  <c r="WV216" i="9"/>
  <c r="WU216" i="9" s="1"/>
  <c r="WV217" i="9"/>
  <c r="WU217" i="9" s="1"/>
  <c r="WV218" i="9"/>
  <c r="WU218" i="9" s="1"/>
  <c r="WV219" i="9"/>
  <c r="WU219" i="9" s="1"/>
  <c r="WV220" i="9"/>
  <c r="WU220" i="9" s="1"/>
  <c r="WV221" i="9"/>
  <c r="WU221" i="9" s="1"/>
  <c r="WV222" i="9"/>
  <c r="WU222" i="9" s="1"/>
  <c r="WV223" i="9"/>
  <c r="WU223" i="9" s="1"/>
  <c r="XB9" i="9"/>
  <c r="XA9" i="9" s="1"/>
  <c r="XB10" i="9"/>
  <c r="XA10" i="9" s="1"/>
  <c r="XB11" i="9"/>
  <c r="XA11" i="9" s="1"/>
  <c r="XB12" i="9"/>
  <c r="XA12" i="9" s="1"/>
  <c r="XB13" i="9"/>
  <c r="XA13" i="9" s="1"/>
  <c r="XB14" i="9"/>
  <c r="XA14" i="9" s="1"/>
  <c r="XB15" i="9"/>
  <c r="XA15" i="9" s="1"/>
  <c r="XB16" i="9"/>
  <c r="XA16" i="9" s="1"/>
  <c r="XB17" i="9"/>
  <c r="XA17" i="9" s="1"/>
  <c r="XB18" i="9"/>
  <c r="XA18" i="9" s="1"/>
  <c r="XB19" i="9"/>
  <c r="XA19" i="9" s="1"/>
  <c r="XB20" i="9"/>
  <c r="XA20" i="9" s="1"/>
  <c r="XB21" i="9"/>
  <c r="XA21" i="9" s="1"/>
  <c r="XB22" i="9"/>
  <c r="XA22" i="9" s="1"/>
  <c r="XB23" i="9"/>
  <c r="XA23" i="9" s="1"/>
  <c r="XB24" i="9"/>
  <c r="XA24" i="9" s="1"/>
  <c r="XB25" i="9"/>
  <c r="XA25" i="9" s="1"/>
  <c r="XB26" i="9"/>
  <c r="XA26" i="9" s="1"/>
  <c r="XB27" i="9"/>
  <c r="XA27" i="9" s="1"/>
  <c r="XB28" i="9"/>
  <c r="XA28" i="9" s="1"/>
  <c r="XB29" i="9"/>
  <c r="XA29" i="9" s="1"/>
  <c r="XB30" i="9"/>
  <c r="XA30" i="9" s="1"/>
  <c r="XB31" i="9"/>
  <c r="XA31" i="9" s="1"/>
  <c r="XB32" i="9"/>
  <c r="XA32" i="9" s="1"/>
  <c r="XB33" i="9"/>
  <c r="XA33" i="9" s="1"/>
  <c r="XB34" i="9"/>
  <c r="XA34" i="9" s="1"/>
  <c r="XB35" i="9"/>
  <c r="XA35" i="9" s="1"/>
  <c r="XB36" i="9"/>
  <c r="XA36" i="9" s="1"/>
  <c r="XB37" i="9"/>
  <c r="XA37" i="9" s="1"/>
  <c r="XB38" i="9"/>
  <c r="XA38" i="9" s="1"/>
  <c r="XB39" i="9"/>
  <c r="XA39" i="9" s="1"/>
  <c r="XB40" i="9"/>
  <c r="XA40" i="9" s="1"/>
  <c r="XB41" i="9"/>
  <c r="XA41" i="9" s="1"/>
  <c r="XB42" i="9"/>
  <c r="XA42" i="9" s="1"/>
  <c r="XB43" i="9"/>
  <c r="XA43" i="9" s="1"/>
  <c r="XB44" i="9"/>
  <c r="XA44" i="9" s="1"/>
  <c r="XB45" i="9"/>
  <c r="XA45" i="9" s="1"/>
  <c r="XB46" i="9"/>
  <c r="XA46" i="9" s="1"/>
  <c r="XB47" i="9"/>
  <c r="XA47" i="9" s="1"/>
  <c r="XB48" i="9"/>
  <c r="XA48" i="9" s="1"/>
  <c r="XB49" i="9"/>
  <c r="XA49" i="9" s="1"/>
  <c r="XB50" i="9"/>
  <c r="XA50" i="9" s="1"/>
  <c r="XB51" i="9"/>
  <c r="XA51" i="9" s="1"/>
  <c r="XB52" i="9"/>
  <c r="XA52" i="9" s="1"/>
  <c r="XB53" i="9"/>
  <c r="XA53" i="9" s="1"/>
  <c r="XB54" i="9"/>
  <c r="XA54" i="9" s="1"/>
  <c r="XB55" i="9"/>
  <c r="XA55" i="9" s="1"/>
  <c r="XB56" i="9"/>
  <c r="XA56" i="9" s="1"/>
  <c r="XB57" i="9"/>
  <c r="XA57" i="9" s="1"/>
  <c r="XB58" i="9"/>
  <c r="XA58" i="9" s="1"/>
  <c r="XB59" i="9"/>
  <c r="XA59" i="9" s="1"/>
  <c r="XB60" i="9"/>
  <c r="XA60" i="9" s="1"/>
  <c r="XB61" i="9"/>
  <c r="XA61" i="9" s="1"/>
  <c r="XB62" i="9"/>
  <c r="XA62" i="9" s="1"/>
  <c r="XB63" i="9"/>
  <c r="XA63" i="9" s="1"/>
  <c r="XB64" i="9"/>
  <c r="XA64" i="9" s="1"/>
  <c r="XB65" i="9"/>
  <c r="XA65" i="9" s="1"/>
  <c r="XB66" i="9"/>
  <c r="XA66" i="9" s="1"/>
  <c r="XB67" i="9"/>
  <c r="XA67" i="9" s="1"/>
  <c r="XB68" i="9"/>
  <c r="XA68" i="9" s="1"/>
  <c r="XB69" i="9"/>
  <c r="XA69" i="9" s="1"/>
  <c r="XB70" i="9"/>
  <c r="XA70" i="9" s="1"/>
  <c r="XB71" i="9"/>
  <c r="XA71" i="9" s="1"/>
  <c r="XB72" i="9"/>
  <c r="XA72" i="9" s="1"/>
  <c r="XB73" i="9"/>
  <c r="XA73" i="9" s="1"/>
  <c r="XB74" i="9"/>
  <c r="XA74" i="9" s="1"/>
  <c r="XB75" i="9"/>
  <c r="XA75" i="9" s="1"/>
  <c r="XB76" i="9"/>
  <c r="XA76" i="9" s="1"/>
  <c r="XB77" i="9"/>
  <c r="XA77" i="9" s="1"/>
  <c r="XB78" i="9"/>
  <c r="XA78" i="9" s="1"/>
  <c r="XB79" i="9"/>
  <c r="XA79" i="9" s="1"/>
  <c r="XB80" i="9"/>
  <c r="XA80" i="9" s="1"/>
  <c r="XB81" i="9"/>
  <c r="XA81" i="9" s="1"/>
  <c r="XB82" i="9"/>
  <c r="XA82" i="9" s="1"/>
  <c r="XB83" i="9"/>
  <c r="XA83" i="9" s="1"/>
  <c r="XB84" i="9"/>
  <c r="XA84" i="9" s="1"/>
  <c r="XB85" i="9"/>
  <c r="XA85" i="9" s="1"/>
  <c r="XB86" i="9"/>
  <c r="XA86" i="9" s="1"/>
  <c r="XB87" i="9"/>
  <c r="XA87" i="9" s="1"/>
  <c r="XB88" i="9"/>
  <c r="XA88" i="9" s="1"/>
  <c r="XB89" i="9"/>
  <c r="XA89" i="9" s="1"/>
  <c r="XB90" i="9"/>
  <c r="XA90" i="9" s="1"/>
  <c r="XB91" i="9"/>
  <c r="XA91" i="9" s="1"/>
  <c r="XB92" i="9"/>
  <c r="XA92" i="9" s="1"/>
  <c r="XB93" i="9"/>
  <c r="XA93" i="9" s="1"/>
  <c r="XB94" i="9"/>
  <c r="XA94" i="9" s="1"/>
  <c r="XB95" i="9"/>
  <c r="XA95" i="9" s="1"/>
  <c r="XB96" i="9"/>
  <c r="XA96" i="9" s="1"/>
  <c r="XB97" i="9"/>
  <c r="XA97" i="9" s="1"/>
  <c r="XB98" i="9"/>
  <c r="XA98" i="9" s="1"/>
  <c r="XB99" i="9"/>
  <c r="XA99" i="9" s="1"/>
  <c r="XB100" i="9"/>
  <c r="XA100" i="9" s="1"/>
  <c r="XB101" i="9"/>
  <c r="XA101" i="9" s="1"/>
  <c r="XB102" i="9"/>
  <c r="XA102" i="9" s="1"/>
  <c r="XB103" i="9"/>
  <c r="XA103" i="9" s="1"/>
  <c r="XB104" i="9"/>
  <c r="XA104" i="9" s="1"/>
  <c r="XB105" i="9"/>
  <c r="XA105" i="9" s="1"/>
  <c r="XB106" i="9"/>
  <c r="XA106" i="9" s="1"/>
  <c r="XB107" i="9"/>
  <c r="XA107" i="9" s="1"/>
  <c r="XB108" i="9"/>
  <c r="XA108" i="9" s="1"/>
  <c r="XB109" i="9"/>
  <c r="XA109" i="9" s="1"/>
  <c r="XB110" i="9"/>
  <c r="XA110" i="9" s="1"/>
  <c r="XB111" i="9"/>
  <c r="XA111" i="9" s="1"/>
  <c r="XB112" i="9"/>
  <c r="XA112" i="9" s="1"/>
  <c r="XB113" i="9"/>
  <c r="XA113" i="9" s="1"/>
  <c r="XB114" i="9"/>
  <c r="XA114" i="9" s="1"/>
  <c r="XB115" i="9"/>
  <c r="XA115" i="9" s="1"/>
  <c r="XB116" i="9"/>
  <c r="XA116" i="9" s="1"/>
  <c r="XB117" i="9"/>
  <c r="XA117" i="9" s="1"/>
  <c r="XB118" i="9"/>
  <c r="XA118" i="9" s="1"/>
  <c r="XB119" i="9"/>
  <c r="XA119" i="9" s="1"/>
  <c r="XB120" i="9"/>
  <c r="XA120" i="9" s="1"/>
  <c r="XB121" i="9"/>
  <c r="XA121" i="9" s="1"/>
  <c r="XB122" i="9"/>
  <c r="XA122" i="9" s="1"/>
  <c r="XB123" i="9"/>
  <c r="XA123" i="9" s="1"/>
  <c r="XB124" i="9"/>
  <c r="XA124" i="9" s="1"/>
  <c r="XB125" i="9"/>
  <c r="XA125" i="9" s="1"/>
  <c r="XB126" i="9"/>
  <c r="XA126" i="9" s="1"/>
  <c r="XB127" i="9"/>
  <c r="XA127" i="9" s="1"/>
  <c r="XB128" i="9"/>
  <c r="XA128" i="9" s="1"/>
  <c r="XB129" i="9"/>
  <c r="XA129" i="9" s="1"/>
  <c r="XB130" i="9"/>
  <c r="XA130" i="9" s="1"/>
  <c r="XB131" i="9"/>
  <c r="XA131" i="9" s="1"/>
  <c r="XB132" i="9"/>
  <c r="XA132" i="9" s="1"/>
  <c r="XB133" i="9"/>
  <c r="XA133" i="9" s="1"/>
  <c r="XB134" i="9"/>
  <c r="XA134" i="9" s="1"/>
  <c r="XB135" i="9"/>
  <c r="XA135" i="9" s="1"/>
  <c r="XB136" i="9"/>
  <c r="XA136" i="9" s="1"/>
  <c r="XB137" i="9"/>
  <c r="XA137" i="9" s="1"/>
  <c r="XB138" i="9"/>
  <c r="XA138" i="9" s="1"/>
  <c r="XB139" i="9"/>
  <c r="XA139" i="9" s="1"/>
  <c r="XB140" i="9"/>
  <c r="XA140" i="9" s="1"/>
  <c r="XB141" i="9"/>
  <c r="XA141" i="9" s="1"/>
  <c r="XB142" i="9"/>
  <c r="XA142" i="9" s="1"/>
  <c r="XB143" i="9"/>
  <c r="XA143" i="9" s="1"/>
  <c r="XB144" i="9"/>
  <c r="XA144" i="9" s="1"/>
  <c r="XB145" i="9"/>
  <c r="XA145" i="9" s="1"/>
  <c r="XB146" i="9"/>
  <c r="XA146" i="9" s="1"/>
  <c r="XB147" i="9"/>
  <c r="XA147" i="9" s="1"/>
  <c r="XB148" i="9"/>
  <c r="XA148" i="9" s="1"/>
  <c r="XB149" i="9"/>
  <c r="XA149" i="9" s="1"/>
  <c r="XB150" i="9"/>
  <c r="XA150" i="9" s="1"/>
  <c r="XB151" i="9"/>
  <c r="XA151" i="9" s="1"/>
  <c r="XB152" i="9"/>
  <c r="XA152" i="9" s="1"/>
  <c r="XB153" i="9"/>
  <c r="XA153" i="9" s="1"/>
  <c r="XB154" i="9"/>
  <c r="XA154" i="9" s="1"/>
  <c r="XB155" i="9"/>
  <c r="XA155" i="9" s="1"/>
  <c r="XB156" i="9"/>
  <c r="XA156" i="9" s="1"/>
  <c r="XB157" i="9"/>
  <c r="XA157" i="9" s="1"/>
  <c r="XB158" i="9"/>
  <c r="XA158" i="9" s="1"/>
  <c r="XB159" i="9"/>
  <c r="XA159" i="9" s="1"/>
  <c r="XB160" i="9"/>
  <c r="XA160" i="9" s="1"/>
  <c r="XB161" i="9"/>
  <c r="XA161" i="9" s="1"/>
  <c r="XB162" i="9"/>
  <c r="XA162" i="9" s="1"/>
  <c r="XB163" i="9"/>
  <c r="XA163" i="9" s="1"/>
  <c r="XB164" i="9"/>
  <c r="XA164" i="9" s="1"/>
  <c r="XB165" i="9"/>
  <c r="XA165" i="9" s="1"/>
  <c r="XB166" i="9"/>
  <c r="XA166" i="9" s="1"/>
  <c r="XB167" i="9"/>
  <c r="XA167" i="9" s="1"/>
  <c r="XB168" i="9"/>
  <c r="XA168" i="9" s="1"/>
  <c r="XB169" i="9"/>
  <c r="XA169" i="9" s="1"/>
  <c r="XB170" i="9"/>
  <c r="XA170" i="9" s="1"/>
  <c r="XB171" i="9"/>
  <c r="XA171" i="9" s="1"/>
  <c r="XB172" i="9"/>
  <c r="XA172" i="9" s="1"/>
  <c r="XB173" i="9"/>
  <c r="XA173" i="9" s="1"/>
  <c r="XB174" i="9"/>
  <c r="XA174" i="9" s="1"/>
  <c r="XB175" i="9"/>
  <c r="XA175" i="9" s="1"/>
  <c r="XB176" i="9"/>
  <c r="XA176" i="9" s="1"/>
  <c r="XB177" i="9"/>
  <c r="XA177" i="9" s="1"/>
  <c r="XB178" i="9"/>
  <c r="XA178" i="9" s="1"/>
  <c r="XB179" i="9"/>
  <c r="XA179" i="9" s="1"/>
  <c r="XB180" i="9"/>
  <c r="XA180" i="9" s="1"/>
  <c r="XB181" i="9"/>
  <c r="XA181" i="9" s="1"/>
  <c r="XB182" i="9"/>
  <c r="XA182" i="9" s="1"/>
  <c r="XB183" i="9"/>
  <c r="XA183" i="9" s="1"/>
  <c r="XB184" i="9"/>
  <c r="XA184" i="9" s="1"/>
  <c r="XB185" i="9"/>
  <c r="XA185" i="9" s="1"/>
  <c r="XB186" i="9"/>
  <c r="XA186" i="9" s="1"/>
  <c r="XB187" i="9"/>
  <c r="XA187" i="9" s="1"/>
  <c r="XB188" i="9"/>
  <c r="XA188" i="9" s="1"/>
  <c r="XB189" i="9"/>
  <c r="XA189" i="9" s="1"/>
  <c r="XB190" i="9"/>
  <c r="XA190" i="9" s="1"/>
  <c r="XB191" i="9"/>
  <c r="XA191" i="9" s="1"/>
  <c r="XB192" i="9"/>
  <c r="XA192" i="9" s="1"/>
  <c r="XB193" i="9"/>
  <c r="XA193" i="9" s="1"/>
  <c r="XB194" i="9"/>
  <c r="XA194" i="9" s="1"/>
  <c r="XB195" i="9"/>
  <c r="XA195" i="9" s="1"/>
  <c r="XB196" i="9"/>
  <c r="XA196" i="9" s="1"/>
  <c r="XB197" i="9"/>
  <c r="XA197" i="9" s="1"/>
  <c r="XB198" i="9"/>
  <c r="XA198" i="9" s="1"/>
  <c r="XB199" i="9"/>
  <c r="XA199" i="9" s="1"/>
  <c r="XB200" i="9"/>
  <c r="XA200" i="9" s="1"/>
  <c r="XB201" i="9"/>
  <c r="XA201" i="9" s="1"/>
  <c r="XB202" i="9"/>
  <c r="XA202" i="9" s="1"/>
  <c r="XB203" i="9"/>
  <c r="XA203" i="9" s="1"/>
  <c r="XB204" i="9"/>
  <c r="XA204" i="9" s="1"/>
  <c r="XB205" i="9"/>
  <c r="XA205" i="9" s="1"/>
  <c r="XB206" i="9"/>
  <c r="XA206" i="9" s="1"/>
  <c r="XB207" i="9"/>
  <c r="XA207" i="9" s="1"/>
  <c r="XB208" i="9"/>
  <c r="XA208" i="9" s="1"/>
  <c r="XB209" i="9"/>
  <c r="XA209" i="9" s="1"/>
  <c r="XB210" i="9"/>
  <c r="XA210" i="9" s="1"/>
  <c r="XB211" i="9"/>
  <c r="XA211" i="9" s="1"/>
  <c r="XB212" i="9"/>
  <c r="XA212" i="9" s="1"/>
  <c r="XB213" i="9"/>
  <c r="XA213" i="9" s="1"/>
  <c r="XB214" i="9"/>
  <c r="XA214" i="9" s="1"/>
  <c r="XB215" i="9"/>
  <c r="XA215" i="9" s="1"/>
  <c r="XB216" i="9"/>
  <c r="XA216" i="9" s="1"/>
  <c r="XB217" i="9"/>
  <c r="XA217" i="9" s="1"/>
  <c r="XB218" i="9"/>
  <c r="XA218" i="9" s="1"/>
  <c r="XB219" i="9"/>
  <c r="XA219" i="9" s="1"/>
  <c r="XB220" i="9"/>
  <c r="XA220" i="9" s="1"/>
  <c r="XB221" i="9"/>
  <c r="XA221" i="9" s="1"/>
  <c r="XB222" i="9"/>
  <c r="XA222" i="9" s="1"/>
  <c r="XB223" i="9"/>
  <c r="XA223" i="9" s="1"/>
  <c r="XH9" i="9"/>
  <c r="XG9" i="9" s="1"/>
  <c r="XH10" i="9"/>
  <c r="XG10" i="9" s="1"/>
  <c r="XH11" i="9"/>
  <c r="XG11" i="9" s="1"/>
  <c r="XH12" i="9"/>
  <c r="XG12" i="9" s="1"/>
  <c r="XH13" i="9"/>
  <c r="XG13" i="9" s="1"/>
  <c r="XH14" i="9"/>
  <c r="XG14" i="9" s="1"/>
  <c r="XH15" i="9"/>
  <c r="XG15" i="9" s="1"/>
  <c r="XH16" i="9"/>
  <c r="XG16" i="9" s="1"/>
  <c r="XH17" i="9"/>
  <c r="XG17" i="9" s="1"/>
  <c r="XH18" i="9"/>
  <c r="XG18" i="9" s="1"/>
  <c r="XH19" i="9"/>
  <c r="XG19" i="9" s="1"/>
  <c r="XH20" i="9"/>
  <c r="XG20" i="9" s="1"/>
  <c r="XH21" i="9"/>
  <c r="XG21" i="9" s="1"/>
  <c r="XH22" i="9"/>
  <c r="XG22" i="9" s="1"/>
  <c r="XH23" i="9"/>
  <c r="XG23" i="9" s="1"/>
  <c r="XH24" i="9"/>
  <c r="XG24" i="9" s="1"/>
  <c r="XH25" i="9"/>
  <c r="XG25" i="9" s="1"/>
  <c r="XH26" i="9"/>
  <c r="XG26" i="9" s="1"/>
  <c r="XH27" i="9"/>
  <c r="XG27" i="9" s="1"/>
  <c r="XH28" i="9"/>
  <c r="XG28" i="9" s="1"/>
  <c r="XH29" i="9"/>
  <c r="XG29" i="9" s="1"/>
  <c r="XH30" i="9"/>
  <c r="XG30" i="9" s="1"/>
  <c r="XH31" i="9"/>
  <c r="XG31" i="9" s="1"/>
  <c r="XH32" i="9"/>
  <c r="XG32" i="9" s="1"/>
  <c r="XH33" i="9"/>
  <c r="XG33" i="9" s="1"/>
  <c r="XH34" i="9"/>
  <c r="XG34" i="9" s="1"/>
  <c r="XH35" i="9"/>
  <c r="XG35" i="9" s="1"/>
  <c r="XH36" i="9"/>
  <c r="XG36" i="9" s="1"/>
  <c r="XH37" i="9"/>
  <c r="XG37" i="9" s="1"/>
  <c r="XH38" i="9"/>
  <c r="XG38" i="9" s="1"/>
  <c r="XH39" i="9"/>
  <c r="XG39" i="9" s="1"/>
  <c r="XH40" i="9"/>
  <c r="XG40" i="9" s="1"/>
  <c r="XH41" i="9"/>
  <c r="XG41" i="9" s="1"/>
  <c r="XH42" i="9"/>
  <c r="XG42" i="9" s="1"/>
  <c r="XH43" i="9"/>
  <c r="XG43" i="9" s="1"/>
  <c r="XH44" i="9"/>
  <c r="XG44" i="9" s="1"/>
  <c r="XH45" i="9"/>
  <c r="XG45" i="9" s="1"/>
  <c r="XH46" i="9"/>
  <c r="XG46" i="9" s="1"/>
  <c r="XH47" i="9"/>
  <c r="XG47" i="9" s="1"/>
  <c r="XH48" i="9"/>
  <c r="XG48" i="9" s="1"/>
  <c r="XH49" i="9"/>
  <c r="XG49" i="9" s="1"/>
  <c r="XH50" i="9"/>
  <c r="XG50" i="9" s="1"/>
  <c r="XH51" i="9"/>
  <c r="XG51" i="9" s="1"/>
  <c r="XH52" i="9"/>
  <c r="XG52" i="9" s="1"/>
  <c r="XH53" i="9"/>
  <c r="XG53" i="9" s="1"/>
  <c r="XH54" i="9"/>
  <c r="XG54" i="9" s="1"/>
  <c r="XH55" i="9"/>
  <c r="XG55" i="9" s="1"/>
  <c r="XH56" i="9"/>
  <c r="XG56" i="9" s="1"/>
  <c r="XH57" i="9"/>
  <c r="XG57" i="9" s="1"/>
  <c r="XH58" i="9"/>
  <c r="XG58" i="9" s="1"/>
  <c r="XH59" i="9"/>
  <c r="XG59" i="9" s="1"/>
  <c r="XH60" i="9"/>
  <c r="XG60" i="9" s="1"/>
  <c r="XH61" i="9"/>
  <c r="XG61" i="9" s="1"/>
  <c r="XH62" i="9"/>
  <c r="XG62" i="9" s="1"/>
  <c r="XH63" i="9"/>
  <c r="XG63" i="9" s="1"/>
  <c r="XH64" i="9"/>
  <c r="XG64" i="9" s="1"/>
  <c r="XH65" i="9"/>
  <c r="XG65" i="9" s="1"/>
  <c r="XH66" i="9"/>
  <c r="XG66" i="9" s="1"/>
  <c r="XH67" i="9"/>
  <c r="XG67" i="9" s="1"/>
  <c r="XH68" i="9"/>
  <c r="XG68" i="9" s="1"/>
  <c r="XH69" i="9"/>
  <c r="XG69" i="9" s="1"/>
  <c r="XH70" i="9"/>
  <c r="XG70" i="9" s="1"/>
  <c r="XH71" i="9"/>
  <c r="XG71" i="9" s="1"/>
  <c r="XH72" i="9"/>
  <c r="XG72" i="9" s="1"/>
  <c r="XH73" i="9"/>
  <c r="XG73" i="9" s="1"/>
  <c r="XH74" i="9"/>
  <c r="XG74" i="9" s="1"/>
  <c r="XH75" i="9"/>
  <c r="XG75" i="9" s="1"/>
  <c r="XH76" i="9"/>
  <c r="XG76" i="9" s="1"/>
  <c r="XH77" i="9"/>
  <c r="XG77" i="9" s="1"/>
  <c r="XH78" i="9"/>
  <c r="XG78" i="9" s="1"/>
  <c r="XH79" i="9"/>
  <c r="XG79" i="9" s="1"/>
  <c r="XH80" i="9"/>
  <c r="XG80" i="9" s="1"/>
  <c r="XH81" i="9"/>
  <c r="XG81" i="9" s="1"/>
  <c r="XH82" i="9"/>
  <c r="XG82" i="9" s="1"/>
  <c r="XH83" i="9"/>
  <c r="XG83" i="9" s="1"/>
  <c r="XH84" i="9"/>
  <c r="XG84" i="9" s="1"/>
  <c r="XH85" i="9"/>
  <c r="XG85" i="9" s="1"/>
  <c r="XH86" i="9"/>
  <c r="XG86" i="9" s="1"/>
  <c r="XH87" i="9"/>
  <c r="XG87" i="9" s="1"/>
  <c r="XH88" i="9"/>
  <c r="XG88" i="9" s="1"/>
  <c r="XH89" i="9"/>
  <c r="XG89" i="9" s="1"/>
  <c r="XH90" i="9"/>
  <c r="XG90" i="9" s="1"/>
  <c r="XH91" i="9"/>
  <c r="XG91" i="9" s="1"/>
  <c r="XH92" i="9"/>
  <c r="XG92" i="9" s="1"/>
  <c r="XH93" i="9"/>
  <c r="XG93" i="9" s="1"/>
  <c r="XH94" i="9"/>
  <c r="XG94" i="9" s="1"/>
  <c r="XH95" i="9"/>
  <c r="XG95" i="9" s="1"/>
  <c r="XH96" i="9"/>
  <c r="XG96" i="9" s="1"/>
  <c r="XH97" i="9"/>
  <c r="XG97" i="9" s="1"/>
  <c r="XH98" i="9"/>
  <c r="XG98" i="9" s="1"/>
  <c r="XH99" i="9"/>
  <c r="XG99" i="9" s="1"/>
  <c r="XH100" i="9"/>
  <c r="XG100" i="9" s="1"/>
  <c r="XH101" i="9"/>
  <c r="XG101" i="9" s="1"/>
  <c r="XH102" i="9"/>
  <c r="XG102" i="9" s="1"/>
  <c r="XH103" i="9"/>
  <c r="XG103" i="9" s="1"/>
  <c r="XH104" i="9"/>
  <c r="XG104" i="9" s="1"/>
  <c r="XH105" i="9"/>
  <c r="XG105" i="9" s="1"/>
  <c r="XH106" i="9"/>
  <c r="XG106" i="9" s="1"/>
  <c r="XH107" i="9"/>
  <c r="XG107" i="9" s="1"/>
  <c r="XH108" i="9"/>
  <c r="XG108" i="9" s="1"/>
  <c r="XH109" i="9"/>
  <c r="XG109" i="9" s="1"/>
  <c r="XH110" i="9"/>
  <c r="XG110" i="9" s="1"/>
  <c r="XH111" i="9"/>
  <c r="XG111" i="9" s="1"/>
  <c r="XH112" i="9"/>
  <c r="XG112" i="9" s="1"/>
  <c r="XH113" i="9"/>
  <c r="XG113" i="9" s="1"/>
  <c r="XH114" i="9"/>
  <c r="XG114" i="9" s="1"/>
  <c r="XH115" i="9"/>
  <c r="XG115" i="9" s="1"/>
  <c r="XH116" i="9"/>
  <c r="XG116" i="9" s="1"/>
  <c r="XH117" i="9"/>
  <c r="XG117" i="9" s="1"/>
  <c r="XH118" i="9"/>
  <c r="XG118" i="9" s="1"/>
  <c r="XH119" i="9"/>
  <c r="XG119" i="9" s="1"/>
  <c r="XH120" i="9"/>
  <c r="XG120" i="9" s="1"/>
  <c r="XH121" i="9"/>
  <c r="XG121" i="9" s="1"/>
  <c r="XH122" i="9"/>
  <c r="XG122" i="9" s="1"/>
  <c r="XH123" i="9"/>
  <c r="XG123" i="9" s="1"/>
  <c r="XH124" i="9"/>
  <c r="XG124" i="9" s="1"/>
  <c r="XH125" i="9"/>
  <c r="XG125" i="9" s="1"/>
  <c r="XH126" i="9"/>
  <c r="XG126" i="9" s="1"/>
  <c r="XH127" i="9"/>
  <c r="XG127" i="9" s="1"/>
  <c r="XH128" i="9"/>
  <c r="XG128" i="9" s="1"/>
  <c r="XH129" i="9"/>
  <c r="XG129" i="9" s="1"/>
  <c r="XH130" i="9"/>
  <c r="XG130" i="9" s="1"/>
  <c r="XH131" i="9"/>
  <c r="XG131" i="9" s="1"/>
  <c r="XH132" i="9"/>
  <c r="XG132" i="9" s="1"/>
  <c r="XH133" i="9"/>
  <c r="XG133" i="9" s="1"/>
  <c r="XH134" i="9"/>
  <c r="XG134" i="9" s="1"/>
  <c r="XH135" i="9"/>
  <c r="XG135" i="9" s="1"/>
  <c r="XH136" i="9"/>
  <c r="XG136" i="9" s="1"/>
  <c r="XH137" i="9"/>
  <c r="XG137" i="9" s="1"/>
  <c r="XH138" i="9"/>
  <c r="XG138" i="9" s="1"/>
  <c r="XH139" i="9"/>
  <c r="XG139" i="9" s="1"/>
  <c r="XH140" i="9"/>
  <c r="XG140" i="9" s="1"/>
  <c r="XH141" i="9"/>
  <c r="XG141" i="9" s="1"/>
  <c r="XH142" i="9"/>
  <c r="XG142" i="9" s="1"/>
  <c r="XH143" i="9"/>
  <c r="XG143" i="9" s="1"/>
  <c r="XH144" i="9"/>
  <c r="XG144" i="9" s="1"/>
  <c r="XH145" i="9"/>
  <c r="XG145" i="9" s="1"/>
  <c r="XH146" i="9"/>
  <c r="XG146" i="9" s="1"/>
  <c r="XH147" i="9"/>
  <c r="XG147" i="9" s="1"/>
  <c r="XH148" i="9"/>
  <c r="XG148" i="9" s="1"/>
  <c r="XH149" i="9"/>
  <c r="XG149" i="9" s="1"/>
  <c r="XH150" i="9"/>
  <c r="XG150" i="9" s="1"/>
  <c r="XH151" i="9"/>
  <c r="XG151" i="9" s="1"/>
  <c r="XH152" i="9"/>
  <c r="XG152" i="9" s="1"/>
  <c r="XH153" i="9"/>
  <c r="XG153" i="9" s="1"/>
  <c r="XH154" i="9"/>
  <c r="XG154" i="9" s="1"/>
  <c r="XH155" i="9"/>
  <c r="XG155" i="9" s="1"/>
  <c r="XH156" i="9"/>
  <c r="XG156" i="9" s="1"/>
  <c r="XH157" i="9"/>
  <c r="XG157" i="9" s="1"/>
  <c r="XH158" i="9"/>
  <c r="XG158" i="9" s="1"/>
  <c r="XH159" i="9"/>
  <c r="XG159" i="9" s="1"/>
  <c r="XH160" i="9"/>
  <c r="XG160" i="9" s="1"/>
  <c r="XH161" i="9"/>
  <c r="XG161" i="9" s="1"/>
  <c r="XH162" i="9"/>
  <c r="XG162" i="9" s="1"/>
  <c r="XH163" i="9"/>
  <c r="XG163" i="9" s="1"/>
  <c r="XH164" i="9"/>
  <c r="XG164" i="9" s="1"/>
  <c r="XH165" i="9"/>
  <c r="XG165" i="9" s="1"/>
  <c r="XH166" i="9"/>
  <c r="XG166" i="9" s="1"/>
  <c r="XH167" i="9"/>
  <c r="XG167" i="9" s="1"/>
  <c r="XH168" i="9"/>
  <c r="XG168" i="9" s="1"/>
  <c r="XH169" i="9"/>
  <c r="XG169" i="9" s="1"/>
  <c r="XH170" i="9"/>
  <c r="XG170" i="9" s="1"/>
  <c r="XH171" i="9"/>
  <c r="XG171" i="9" s="1"/>
  <c r="XH172" i="9"/>
  <c r="XG172" i="9" s="1"/>
  <c r="XH173" i="9"/>
  <c r="XG173" i="9" s="1"/>
  <c r="XH174" i="9"/>
  <c r="XG174" i="9" s="1"/>
  <c r="XH175" i="9"/>
  <c r="XG175" i="9" s="1"/>
  <c r="XH176" i="9"/>
  <c r="XG176" i="9" s="1"/>
  <c r="XH177" i="9"/>
  <c r="XG177" i="9" s="1"/>
  <c r="XH178" i="9"/>
  <c r="XG178" i="9" s="1"/>
  <c r="XH179" i="9"/>
  <c r="XG179" i="9" s="1"/>
  <c r="XH180" i="9"/>
  <c r="XG180" i="9" s="1"/>
  <c r="XH181" i="9"/>
  <c r="XG181" i="9" s="1"/>
  <c r="XH182" i="9"/>
  <c r="XG182" i="9" s="1"/>
  <c r="XH183" i="9"/>
  <c r="XG183" i="9" s="1"/>
  <c r="XH184" i="9"/>
  <c r="XG184" i="9" s="1"/>
  <c r="XH185" i="9"/>
  <c r="XG185" i="9" s="1"/>
  <c r="XH186" i="9"/>
  <c r="XG186" i="9" s="1"/>
  <c r="XH187" i="9"/>
  <c r="XG187" i="9" s="1"/>
  <c r="XH188" i="9"/>
  <c r="XG188" i="9" s="1"/>
  <c r="XH189" i="9"/>
  <c r="XG189" i="9" s="1"/>
  <c r="XH190" i="9"/>
  <c r="XG190" i="9" s="1"/>
  <c r="XH191" i="9"/>
  <c r="XG191" i="9" s="1"/>
  <c r="XH192" i="9"/>
  <c r="XG192" i="9" s="1"/>
  <c r="XH193" i="9"/>
  <c r="XG193" i="9" s="1"/>
  <c r="XH194" i="9"/>
  <c r="XG194" i="9" s="1"/>
  <c r="XH195" i="9"/>
  <c r="XG195" i="9" s="1"/>
  <c r="XH196" i="9"/>
  <c r="XG196" i="9" s="1"/>
  <c r="XH197" i="9"/>
  <c r="XG197" i="9" s="1"/>
  <c r="XH198" i="9"/>
  <c r="XG198" i="9" s="1"/>
  <c r="XH199" i="9"/>
  <c r="XG199" i="9" s="1"/>
  <c r="XH200" i="9"/>
  <c r="XG200" i="9" s="1"/>
  <c r="XH201" i="9"/>
  <c r="XG201" i="9" s="1"/>
  <c r="XH202" i="9"/>
  <c r="XG202" i="9" s="1"/>
  <c r="XH203" i="9"/>
  <c r="XG203" i="9" s="1"/>
  <c r="XH204" i="9"/>
  <c r="XG204" i="9" s="1"/>
  <c r="XH205" i="9"/>
  <c r="XG205" i="9" s="1"/>
  <c r="XH206" i="9"/>
  <c r="XG206" i="9" s="1"/>
  <c r="XH207" i="9"/>
  <c r="XG207" i="9" s="1"/>
  <c r="XH208" i="9"/>
  <c r="XG208" i="9" s="1"/>
  <c r="XH209" i="9"/>
  <c r="XG209" i="9" s="1"/>
  <c r="XH210" i="9"/>
  <c r="XG210" i="9" s="1"/>
  <c r="XH211" i="9"/>
  <c r="XG211" i="9" s="1"/>
  <c r="XH212" i="9"/>
  <c r="XG212" i="9" s="1"/>
  <c r="XH213" i="9"/>
  <c r="XG213" i="9" s="1"/>
  <c r="XH214" i="9"/>
  <c r="XG214" i="9" s="1"/>
  <c r="XH215" i="9"/>
  <c r="XG215" i="9" s="1"/>
  <c r="XH216" i="9"/>
  <c r="XG216" i="9" s="1"/>
  <c r="XH217" i="9"/>
  <c r="XG217" i="9" s="1"/>
  <c r="XH218" i="9"/>
  <c r="XG218" i="9" s="1"/>
  <c r="XH219" i="9"/>
  <c r="XG219" i="9" s="1"/>
  <c r="XH220" i="9"/>
  <c r="XG220" i="9" s="1"/>
  <c r="XH221" i="9"/>
  <c r="XG221" i="9" s="1"/>
  <c r="XH222" i="9"/>
  <c r="XG222" i="9" s="1"/>
  <c r="XH223" i="9"/>
  <c r="XG223" i="9" s="1"/>
  <c r="XN9" i="9"/>
  <c r="XM9" i="9" s="1"/>
  <c r="XN10" i="9"/>
  <c r="XM10" i="9" s="1"/>
  <c r="XN11" i="9"/>
  <c r="XM11" i="9" s="1"/>
  <c r="XN12" i="9"/>
  <c r="XM12" i="9" s="1"/>
  <c r="XN13" i="9"/>
  <c r="XM13" i="9" s="1"/>
  <c r="XN14" i="9"/>
  <c r="XM14" i="9" s="1"/>
  <c r="XN15" i="9"/>
  <c r="XM15" i="9" s="1"/>
  <c r="XN16" i="9"/>
  <c r="XM16" i="9" s="1"/>
  <c r="XN17" i="9"/>
  <c r="XM17" i="9" s="1"/>
  <c r="XN18" i="9"/>
  <c r="XM18" i="9" s="1"/>
  <c r="XN19" i="9"/>
  <c r="XM19" i="9" s="1"/>
  <c r="XN20" i="9"/>
  <c r="XM20" i="9" s="1"/>
  <c r="XN21" i="9"/>
  <c r="XM21" i="9" s="1"/>
  <c r="XN22" i="9"/>
  <c r="XM22" i="9" s="1"/>
  <c r="XN23" i="9"/>
  <c r="XM23" i="9" s="1"/>
  <c r="XN24" i="9"/>
  <c r="XM24" i="9" s="1"/>
  <c r="XN25" i="9"/>
  <c r="XM25" i="9" s="1"/>
  <c r="XN26" i="9"/>
  <c r="XM26" i="9" s="1"/>
  <c r="XN27" i="9"/>
  <c r="XM27" i="9" s="1"/>
  <c r="XN28" i="9"/>
  <c r="XM28" i="9" s="1"/>
  <c r="XN29" i="9"/>
  <c r="XM29" i="9" s="1"/>
  <c r="XN30" i="9"/>
  <c r="XM30" i="9" s="1"/>
  <c r="XN31" i="9"/>
  <c r="XM31" i="9" s="1"/>
  <c r="XN32" i="9"/>
  <c r="XM32" i="9" s="1"/>
  <c r="XN33" i="9"/>
  <c r="XM33" i="9" s="1"/>
  <c r="XN34" i="9"/>
  <c r="XM34" i="9" s="1"/>
  <c r="XN35" i="9"/>
  <c r="XM35" i="9" s="1"/>
  <c r="XN36" i="9"/>
  <c r="XM36" i="9" s="1"/>
  <c r="XN37" i="9"/>
  <c r="XM37" i="9" s="1"/>
  <c r="XN38" i="9"/>
  <c r="XM38" i="9" s="1"/>
  <c r="XN39" i="9"/>
  <c r="XM39" i="9" s="1"/>
  <c r="XN40" i="9"/>
  <c r="XM40" i="9" s="1"/>
  <c r="XN41" i="9"/>
  <c r="XM41" i="9" s="1"/>
  <c r="XN42" i="9"/>
  <c r="XM42" i="9" s="1"/>
  <c r="XN43" i="9"/>
  <c r="XM43" i="9" s="1"/>
  <c r="XN44" i="9"/>
  <c r="XM44" i="9" s="1"/>
  <c r="XN45" i="9"/>
  <c r="XM45" i="9" s="1"/>
  <c r="XN46" i="9"/>
  <c r="XM46" i="9" s="1"/>
  <c r="XN47" i="9"/>
  <c r="XM47" i="9" s="1"/>
  <c r="XN48" i="9"/>
  <c r="XM48" i="9" s="1"/>
  <c r="XN49" i="9"/>
  <c r="XM49" i="9" s="1"/>
  <c r="XN50" i="9"/>
  <c r="XM50" i="9" s="1"/>
  <c r="XN51" i="9"/>
  <c r="XM51" i="9" s="1"/>
  <c r="XN52" i="9"/>
  <c r="XM52" i="9" s="1"/>
  <c r="XN53" i="9"/>
  <c r="XM53" i="9" s="1"/>
  <c r="XN54" i="9"/>
  <c r="XM54" i="9" s="1"/>
  <c r="XN55" i="9"/>
  <c r="XM55" i="9" s="1"/>
  <c r="XN56" i="9"/>
  <c r="XM56" i="9" s="1"/>
  <c r="XN57" i="9"/>
  <c r="XM57" i="9" s="1"/>
  <c r="XN58" i="9"/>
  <c r="XM58" i="9" s="1"/>
  <c r="XN59" i="9"/>
  <c r="XM59" i="9" s="1"/>
  <c r="XN60" i="9"/>
  <c r="XM60" i="9" s="1"/>
  <c r="XN61" i="9"/>
  <c r="XM61" i="9" s="1"/>
  <c r="XN62" i="9"/>
  <c r="XM62" i="9" s="1"/>
  <c r="XN63" i="9"/>
  <c r="XM63" i="9" s="1"/>
  <c r="XN64" i="9"/>
  <c r="XM64" i="9" s="1"/>
  <c r="XN65" i="9"/>
  <c r="XM65" i="9" s="1"/>
  <c r="XN66" i="9"/>
  <c r="XM66" i="9" s="1"/>
  <c r="XN67" i="9"/>
  <c r="XM67" i="9" s="1"/>
  <c r="XN68" i="9"/>
  <c r="XM68" i="9" s="1"/>
  <c r="XN69" i="9"/>
  <c r="XM69" i="9" s="1"/>
  <c r="XN70" i="9"/>
  <c r="XM70" i="9" s="1"/>
  <c r="XN71" i="9"/>
  <c r="XM71" i="9" s="1"/>
  <c r="XN72" i="9"/>
  <c r="XM72" i="9" s="1"/>
  <c r="XN73" i="9"/>
  <c r="XM73" i="9" s="1"/>
  <c r="XN74" i="9"/>
  <c r="XM74" i="9" s="1"/>
  <c r="XN75" i="9"/>
  <c r="XM75" i="9" s="1"/>
  <c r="XN76" i="9"/>
  <c r="XM76" i="9" s="1"/>
  <c r="XN77" i="9"/>
  <c r="XM77" i="9" s="1"/>
  <c r="XN78" i="9"/>
  <c r="XM78" i="9" s="1"/>
  <c r="XN79" i="9"/>
  <c r="XM79" i="9" s="1"/>
  <c r="XN80" i="9"/>
  <c r="XM80" i="9" s="1"/>
  <c r="XN81" i="9"/>
  <c r="XM81" i="9" s="1"/>
  <c r="XN82" i="9"/>
  <c r="XM82" i="9" s="1"/>
  <c r="XN83" i="9"/>
  <c r="XM83" i="9" s="1"/>
  <c r="XN84" i="9"/>
  <c r="XM84" i="9" s="1"/>
  <c r="XN85" i="9"/>
  <c r="XM85" i="9" s="1"/>
  <c r="XN86" i="9"/>
  <c r="XM86" i="9" s="1"/>
  <c r="XN87" i="9"/>
  <c r="XM87" i="9" s="1"/>
  <c r="XN88" i="9"/>
  <c r="XM88" i="9" s="1"/>
  <c r="XN89" i="9"/>
  <c r="XM89" i="9" s="1"/>
  <c r="XN90" i="9"/>
  <c r="XM90" i="9" s="1"/>
  <c r="XN91" i="9"/>
  <c r="XM91" i="9" s="1"/>
  <c r="XN92" i="9"/>
  <c r="XM92" i="9" s="1"/>
  <c r="XN93" i="9"/>
  <c r="XM93" i="9" s="1"/>
  <c r="XN94" i="9"/>
  <c r="XM94" i="9" s="1"/>
  <c r="XN95" i="9"/>
  <c r="XM95" i="9" s="1"/>
  <c r="XN96" i="9"/>
  <c r="XM96" i="9" s="1"/>
  <c r="XN97" i="9"/>
  <c r="XM97" i="9" s="1"/>
  <c r="XN98" i="9"/>
  <c r="XM98" i="9" s="1"/>
  <c r="XN99" i="9"/>
  <c r="XM99" i="9" s="1"/>
  <c r="XN100" i="9"/>
  <c r="XM100" i="9" s="1"/>
  <c r="XN101" i="9"/>
  <c r="XM101" i="9" s="1"/>
  <c r="XN102" i="9"/>
  <c r="XM102" i="9" s="1"/>
  <c r="XN103" i="9"/>
  <c r="XM103" i="9" s="1"/>
  <c r="XN104" i="9"/>
  <c r="XM104" i="9" s="1"/>
  <c r="XN105" i="9"/>
  <c r="XM105" i="9" s="1"/>
  <c r="XN106" i="9"/>
  <c r="XM106" i="9" s="1"/>
  <c r="XN107" i="9"/>
  <c r="XM107" i="9" s="1"/>
  <c r="XN108" i="9"/>
  <c r="XM108" i="9" s="1"/>
  <c r="XN109" i="9"/>
  <c r="XM109" i="9" s="1"/>
  <c r="XN110" i="9"/>
  <c r="XM110" i="9" s="1"/>
  <c r="XN111" i="9"/>
  <c r="XM111" i="9" s="1"/>
  <c r="XN112" i="9"/>
  <c r="XM112" i="9" s="1"/>
  <c r="XN113" i="9"/>
  <c r="XM113" i="9" s="1"/>
  <c r="XN114" i="9"/>
  <c r="XM114" i="9" s="1"/>
  <c r="XN115" i="9"/>
  <c r="XM115" i="9" s="1"/>
  <c r="XN116" i="9"/>
  <c r="XM116" i="9" s="1"/>
  <c r="XN117" i="9"/>
  <c r="XM117" i="9" s="1"/>
  <c r="XN118" i="9"/>
  <c r="XM118" i="9" s="1"/>
  <c r="XN119" i="9"/>
  <c r="XM119" i="9" s="1"/>
  <c r="XN120" i="9"/>
  <c r="XM120" i="9" s="1"/>
  <c r="XN121" i="9"/>
  <c r="XM121" i="9" s="1"/>
  <c r="XN122" i="9"/>
  <c r="XM122" i="9" s="1"/>
  <c r="XN123" i="9"/>
  <c r="XM123" i="9" s="1"/>
  <c r="XN124" i="9"/>
  <c r="XM124" i="9" s="1"/>
  <c r="XN125" i="9"/>
  <c r="XM125" i="9" s="1"/>
  <c r="XN126" i="9"/>
  <c r="XM126" i="9" s="1"/>
  <c r="XN127" i="9"/>
  <c r="XM127" i="9" s="1"/>
  <c r="XN128" i="9"/>
  <c r="XM128" i="9" s="1"/>
  <c r="XN129" i="9"/>
  <c r="XM129" i="9" s="1"/>
  <c r="XN130" i="9"/>
  <c r="XM130" i="9" s="1"/>
  <c r="XN131" i="9"/>
  <c r="XM131" i="9" s="1"/>
  <c r="XN132" i="9"/>
  <c r="XM132" i="9" s="1"/>
  <c r="XN133" i="9"/>
  <c r="XM133" i="9" s="1"/>
  <c r="XN134" i="9"/>
  <c r="XM134" i="9" s="1"/>
  <c r="XN135" i="9"/>
  <c r="XM135" i="9" s="1"/>
  <c r="XN136" i="9"/>
  <c r="XM136" i="9" s="1"/>
  <c r="XN137" i="9"/>
  <c r="XM137" i="9" s="1"/>
  <c r="XN138" i="9"/>
  <c r="XM138" i="9" s="1"/>
  <c r="XN139" i="9"/>
  <c r="XM139" i="9" s="1"/>
  <c r="XN140" i="9"/>
  <c r="XM140" i="9" s="1"/>
  <c r="XN141" i="9"/>
  <c r="XM141" i="9" s="1"/>
  <c r="XN142" i="9"/>
  <c r="XM142" i="9" s="1"/>
  <c r="XN143" i="9"/>
  <c r="XM143" i="9" s="1"/>
  <c r="XN144" i="9"/>
  <c r="XM144" i="9" s="1"/>
  <c r="XN145" i="9"/>
  <c r="XM145" i="9" s="1"/>
  <c r="XN146" i="9"/>
  <c r="XM146" i="9" s="1"/>
  <c r="XN147" i="9"/>
  <c r="XM147" i="9" s="1"/>
  <c r="XN148" i="9"/>
  <c r="XM148" i="9" s="1"/>
  <c r="XN149" i="9"/>
  <c r="XM149" i="9" s="1"/>
  <c r="XN150" i="9"/>
  <c r="XM150" i="9" s="1"/>
  <c r="XN151" i="9"/>
  <c r="XM151" i="9" s="1"/>
  <c r="XN152" i="9"/>
  <c r="XM152" i="9" s="1"/>
  <c r="XN153" i="9"/>
  <c r="XM153" i="9" s="1"/>
  <c r="XN154" i="9"/>
  <c r="XM154" i="9" s="1"/>
  <c r="XN155" i="9"/>
  <c r="XM155" i="9" s="1"/>
  <c r="XN156" i="9"/>
  <c r="XM156" i="9" s="1"/>
  <c r="XN157" i="9"/>
  <c r="XM157" i="9" s="1"/>
  <c r="XN158" i="9"/>
  <c r="XM158" i="9" s="1"/>
  <c r="XN159" i="9"/>
  <c r="XM159" i="9" s="1"/>
  <c r="XN160" i="9"/>
  <c r="XM160" i="9" s="1"/>
  <c r="XN161" i="9"/>
  <c r="XM161" i="9" s="1"/>
  <c r="XN162" i="9"/>
  <c r="XM162" i="9" s="1"/>
  <c r="XN163" i="9"/>
  <c r="XM163" i="9" s="1"/>
  <c r="XN164" i="9"/>
  <c r="XM164" i="9" s="1"/>
  <c r="XN165" i="9"/>
  <c r="XM165" i="9" s="1"/>
  <c r="XN166" i="9"/>
  <c r="XM166" i="9" s="1"/>
  <c r="XN167" i="9"/>
  <c r="XM167" i="9" s="1"/>
  <c r="XN168" i="9"/>
  <c r="XM168" i="9" s="1"/>
  <c r="XN169" i="9"/>
  <c r="XM169" i="9" s="1"/>
  <c r="XN170" i="9"/>
  <c r="XM170" i="9" s="1"/>
  <c r="XN171" i="9"/>
  <c r="XM171" i="9" s="1"/>
  <c r="XN172" i="9"/>
  <c r="XM172" i="9" s="1"/>
  <c r="XN173" i="9"/>
  <c r="XM173" i="9" s="1"/>
  <c r="XN174" i="9"/>
  <c r="XM174" i="9" s="1"/>
  <c r="XN175" i="9"/>
  <c r="XM175" i="9" s="1"/>
  <c r="XN176" i="9"/>
  <c r="XM176" i="9" s="1"/>
  <c r="XN177" i="9"/>
  <c r="XM177" i="9" s="1"/>
  <c r="XN178" i="9"/>
  <c r="XM178" i="9" s="1"/>
  <c r="XN179" i="9"/>
  <c r="XM179" i="9" s="1"/>
  <c r="XN180" i="9"/>
  <c r="XM180" i="9" s="1"/>
  <c r="XN181" i="9"/>
  <c r="XM181" i="9" s="1"/>
  <c r="XN182" i="9"/>
  <c r="XM182" i="9" s="1"/>
  <c r="XN183" i="9"/>
  <c r="XM183" i="9" s="1"/>
  <c r="XN184" i="9"/>
  <c r="XM184" i="9" s="1"/>
  <c r="XN185" i="9"/>
  <c r="XM185" i="9" s="1"/>
  <c r="XN186" i="9"/>
  <c r="XM186" i="9" s="1"/>
  <c r="XN187" i="9"/>
  <c r="XM187" i="9" s="1"/>
  <c r="XN188" i="9"/>
  <c r="XM188" i="9" s="1"/>
  <c r="XN189" i="9"/>
  <c r="XM189" i="9" s="1"/>
  <c r="XN190" i="9"/>
  <c r="XM190" i="9" s="1"/>
  <c r="XN191" i="9"/>
  <c r="XM191" i="9" s="1"/>
  <c r="XN192" i="9"/>
  <c r="XM192" i="9" s="1"/>
  <c r="XN193" i="9"/>
  <c r="XM193" i="9" s="1"/>
  <c r="XN194" i="9"/>
  <c r="XM194" i="9" s="1"/>
  <c r="XN195" i="9"/>
  <c r="XM195" i="9" s="1"/>
  <c r="XN196" i="9"/>
  <c r="XM196" i="9" s="1"/>
  <c r="XN197" i="9"/>
  <c r="XM197" i="9" s="1"/>
  <c r="XN198" i="9"/>
  <c r="XM198" i="9" s="1"/>
  <c r="XN199" i="9"/>
  <c r="XM199" i="9" s="1"/>
  <c r="XN200" i="9"/>
  <c r="XM200" i="9" s="1"/>
  <c r="XN201" i="9"/>
  <c r="XM201" i="9" s="1"/>
  <c r="XN202" i="9"/>
  <c r="XM202" i="9" s="1"/>
  <c r="XN203" i="9"/>
  <c r="XM203" i="9" s="1"/>
  <c r="XN204" i="9"/>
  <c r="XM204" i="9" s="1"/>
  <c r="XN205" i="9"/>
  <c r="XM205" i="9" s="1"/>
  <c r="XN206" i="9"/>
  <c r="XM206" i="9" s="1"/>
  <c r="XN207" i="9"/>
  <c r="XM207" i="9" s="1"/>
  <c r="XN208" i="9"/>
  <c r="XM208" i="9" s="1"/>
  <c r="XN209" i="9"/>
  <c r="XM209" i="9" s="1"/>
  <c r="XN210" i="9"/>
  <c r="XM210" i="9" s="1"/>
  <c r="XN211" i="9"/>
  <c r="XM211" i="9" s="1"/>
  <c r="XN212" i="9"/>
  <c r="XM212" i="9" s="1"/>
  <c r="XN213" i="9"/>
  <c r="XM213" i="9" s="1"/>
  <c r="XN214" i="9"/>
  <c r="XM214" i="9" s="1"/>
  <c r="XN215" i="9"/>
  <c r="XM215" i="9" s="1"/>
  <c r="XN216" i="9"/>
  <c r="XM216" i="9" s="1"/>
  <c r="XN217" i="9"/>
  <c r="XM217" i="9" s="1"/>
  <c r="XN218" i="9"/>
  <c r="XM218" i="9" s="1"/>
  <c r="XN219" i="9"/>
  <c r="XM219" i="9" s="1"/>
  <c r="XN220" i="9"/>
  <c r="XM220" i="9" s="1"/>
  <c r="XN221" i="9"/>
  <c r="XM221" i="9" s="1"/>
  <c r="XN222" i="9"/>
  <c r="XM222" i="9" s="1"/>
  <c r="XN223" i="9"/>
  <c r="XM223" i="9" s="1"/>
  <c r="XT9" i="9"/>
  <c r="XS9" i="9" s="1"/>
  <c r="XT10" i="9"/>
  <c r="XS10" i="9" s="1"/>
  <c r="XT11" i="9"/>
  <c r="XS11" i="9" s="1"/>
  <c r="XT12" i="9"/>
  <c r="XS12" i="9" s="1"/>
  <c r="XT13" i="9"/>
  <c r="XS13" i="9" s="1"/>
  <c r="XT14" i="9"/>
  <c r="XS14" i="9" s="1"/>
  <c r="XT15" i="9"/>
  <c r="XS15" i="9" s="1"/>
  <c r="XT16" i="9"/>
  <c r="XS16" i="9" s="1"/>
  <c r="XT17" i="9"/>
  <c r="XS17" i="9" s="1"/>
  <c r="XT18" i="9"/>
  <c r="XS18" i="9" s="1"/>
  <c r="XT19" i="9"/>
  <c r="XS19" i="9" s="1"/>
  <c r="XT20" i="9"/>
  <c r="XS20" i="9" s="1"/>
  <c r="XT21" i="9"/>
  <c r="XS21" i="9" s="1"/>
  <c r="XT22" i="9"/>
  <c r="XS22" i="9" s="1"/>
  <c r="XT23" i="9"/>
  <c r="XS23" i="9" s="1"/>
  <c r="XT24" i="9"/>
  <c r="XS24" i="9" s="1"/>
  <c r="XT25" i="9"/>
  <c r="XS25" i="9" s="1"/>
  <c r="XT26" i="9"/>
  <c r="XS26" i="9" s="1"/>
  <c r="XT27" i="9"/>
  <c r="XS27" i="9" s="1"/>
  <c r="XT28" i="9"/>
  <c r="XS28" i="9" s="1"/>
  <c r="XT29" i="9"/>
  <c r="XS29" i="9" s="1"/>
  <c r="XT30" i="9"/>
  <c r="XS30" i="9" s="1"/>
  <c r="XT31" i="9"/>
  <c r="XS31" i="9" s="1"/>
  <c r="XT32" i="9"/>
  <c r="XS32" i="9" s="1"/>
  <c r="XT33" i="9"/>
  <c r="XS33" i="9" s="1"/>
  <c r="XT34" i="9"/>
  <c r="XS34" i="9" s="1"/>
  <c r="XT35" i="9"/>
  <c r="XS35" i="9" s="1"/>
  <c r="XT36" i="9"/>
  <c r="XS36" i="9" s="1"/>
  <c r="XT37" i="9"/>
  <c r="XS37" i="9" s="1"/>
  <c r="XT38" i="9"/>
  <c r="XS38" i="9" s="1"/>
  <c r="XT39" i="9"/>
  <c r="XS39" i="9" s="1"/>
  <c r="XT40" i="9"/>
  <c r="XS40" i="9" s="1"/>
  <c r="XT41" i="9"/>
  <c r="XS41" i="9" s="1"/>
  <c r="XT42" i="9"/>
  <c r="XS42" i="9" s="1"/>
  <c r="XT43" i="9"/>
  <c r="XS43" i="9" s="1"/>
  <c r="XT44" i="9"/>
  <c r="XS44" i="9" s="1"/>
  <c r="XT45" i="9"/>
  <c r="XS45" i="9" s="1"/>
  <c r="XT46" i="9"/>
  <c r="XS46" i="9" s="1"/>
  <c r="XT47" i="9"/>
  <c r="XS47" i="9" s="1"/>
  <c r="XT48" i="9"/>
  <c r="XS48" i="9" s="1"/>
  <c r="XT49" i="9"/>
  <c r="XS49" i="9" s="1"/>
  <c r="XT50" i="9"/>
  <c r="XS50" i="9" s="1"/>
  <c r="XT51" i="9"/>
  <c r="XS51" i="9" s="1"/>
  <c r="XT52" i="9"/>
  <c r="XS52" i="9" s="1"/>
  <c r="XT53" i="9"/>
  <c r="XS53" i="9" s="1"/>
  <c r="XT54" i="9"/>
  <c r="XS54" i="9" s="1"/>
  <c r="XT55" i="9"/>
  <c r="XS55" i="9" s="1"/>
  <c r="XT56" i="9"/>
  <c r="XS56" i="9" s="1"/>
  <c r="XT57" i="9"/>
  <c r="XS57" i="9" s="1"/>
  <c r="XT58" i="9"/>
  <c r="XS58" i="9" s="1"/>
  <c r="XT59" i="9"/>
  <c r="XS59" i="9" s="1"/>
  <c r="XT60" i="9"/>
  <c r="XS60" i="9" s="1"/>
  <c r="XT61" i="9"/>
  <c r="XS61" i="9" s="1"/>
  <c r="XT62" i="9"/>
  <c r="XS62" i="9" s="1"/>
  <c r="XT63" i="9"/>
  <c r="XS63" i="9" s="1"/>
  <c r="XT64" i="9"/>
  <c r="XS64" i="9" s="1"/>
  <c r="XT65" i="9"/>
  <c r="XS65" i="9" s="1"/>
  <c r="XT66" i="9"/>
  <c r="XS66" i="9" s="1"/>
  <c r="XT67" i="9"/>
  <c r="XS67" i="9" s="1"/>
  <c r="XT68" i="9"/>
  <c r="XS68" i="9" s="1"/>
  <c r="XT69" i="9"/>
  <c r="XS69" i="9" s="1"/>
  <c r="XT70" i="9"/>
  <c r="XS70" i="9" s="1"/>
  <c r="XT71" i="9"/>
  <c r="XS71" i="9" s="1"/>
  <c r="XT72" i="9"/>
  <c r="XS72" i="9" s="1"/>
  <c r="XT73" i="9"/>
  <c r="XS73" i="9" s="1"/>
  <c r="XT74" i="9"/>
  <c r="XS74" i="9" s="1"/>
  <c r="XT75" i="9"/>
  <c r="XS75" i="9" s="1"/>
  <c r="XT76" i="9"/>
  <c r="XS76" i="9" s="1"/>
  <c r="XT77" i="9"/>
  <c r="XS77" i="9" s="1"/>
  <c r="XT78" i="9"/>
  <c r="XS78" i="9" s="1"/>
  <c r="XT79" i="9"/>
  <c r="XS79" i="9" s="1"/>
  <c r="XT80" i="9"/>
  <c r="XS80" i="9" s="1"/>
  <c r="XT81" i="9"/>
  <c r="XS81" i="9" s="1"/>
  <c r="XT82" i="9"/>
  <c r="XS82" i="9" s="1"/>
  <c r="XT83" i="9"/>
  <c r="XS83" i="9" s="1"/>
  <c r="XT84" i="9"/>
  <c r="XS84" i="9" s="1"/>
  <c r="XT85" i="9"/>
  <c r="XS85" i="9" s="1"/>
  <c r="XT86" i="9"/>
  <c r="XS86" i="9" s="1"/>
  <c r="XT87" i="9"/>
  <c r="XS87" i="9" s="1"/>
  <c r="XT88" i="9"/>
  <c r="XS88" i="9" s="1"/>
  <c r="XT89" i="9"/>
  <c r="XS89" i="9" s="1"/>
  <c r="XT90" i="9"/>
  <c r="XS90" i="9" s="1"/>
  <c r="XT91" i="9"/>
  <c r="XS91" i="9" s="1"/>
  <c r="XT92" i="9"/>
  <c r="XS92" i="9" s="1"/>
  <c r="XT93" i="9"/>
  <c r="XS93" i="9" s="1"/>
  <c r="XT94" i="9"/>
  <c r="XS94" i="9" s="1"/>
  <c r="XT95" i="9"/>
  <c r="XS95" i="9" s="1"/>
  <c r="XT96" i="9"/>
  <c r="XS96" i="9" s="1"/>
  <c r="XT97" i="9"/>
  <c r="XS97" i="9" s="1"/>
  <c r="XT98" i="9"/>
  <c r="XS98" i="9" s="1"/>
  <c r="XT99" i="9"/>
  <c r="XS99" i="9" s="1"/>
  <c r="XT100" i="9"/>
  <c r="XS100" i="9" s="1"/>
  <c r="XT101" i="9"/>
  <c r="XS101" i="9" s="1"/>
  <c r="XT102" i="9"/>
  <c r="XS102" i="9" s="1"/>
  <c r="XT103" i="9"/>
  <c r="XS103" i="9" s="1"/>
  <c r="XT104" i="9"/>
  <c r="XS104" i="9" s="1"/>
  <c r="XT105" i="9"/>
  <c r="XS105" i="9" s="1"/>
  <c r="XT106" i="9"/>
  <c r="XS106" i="9" s="1"/>
  <c r="XT107" i="9"/>
  <c r="XS107" i="9" s="1"/>
  <c r="XT108" i="9"/>
  <c r="XS108" i="9" s="1"/>
  <c r="XT109" i="9"/>
  <c r="XS109" i="9" s="1"/>
  <c r="XT110" i="9"/>
  <c r="XS110" i="9" s="1"/>
  <c r="XT111" i="9"/>
  <c r="XS111" i="9" s="1"/>
  <c r="XT112" i="9"/>
  <c r="XS112" i="9" s="1"/>
  <c r="XT113" i="9"/>
  <c r="XS113" i="9" s="1"/>
  <c r="XT114" i="9"/>
  <c r="XS114" i="9" s="1"/>
  <c r="XT115" i="9"/>
  <c r="XS115" i="9" s="1"/>
  <c r="XT116" i="9"/>
  <c r="XS116" i="9" s="1"/>
  <c r="XT117" i="9"/>
  <c r="XS117" i="9" s="1"/>
  <c r="XT118" i="9"/>
  <c r="XS118" i="9" s="1"/>
  <c r="XT119" i="9"/>
  <c r="XS119" i="9" s="1"/>
  <c r="XT120" i="9"/>
  <c r="XS120" i="9" s="1"/>
  <c r="XT121" i="9"/>
  <c r="XS121" i="9" s="1"/>
  <c r="XT122" i="9"/>
  <c r="XS122" i="9" s="1"/>
  <c r="XT123" i="9"/>
  <c r="XS123" i="9" s="1"/>
  <c r="XT124" i="9"/>
  <c r="XS124" i="9" s="1"/>
  <c r="XT125" i="9"/>
  <c r="XS125" i="9" s="1"/>
  <c r="XT126" i="9"/>
  <c r="XS126" i="9" s="1"/>
  <c r="XT127" i="9"/>
  <c r="XS127" i="9" s="1"/>
  <c r="XT128" i="9"/>
  <c r="XS128" i="9" s="1"/>
  <c r="XT129" i="9"/>
  <c r="XS129" i="9" s="1"/>
  <c r="XT130" i="9"/>
  <c r="XS130" i="9" s="1"/>
  <c r="XT131" i="9"/>
  <c r="XS131" i="9" s="1"/>
  <c r="XT132" i="9"/>
  <c r="XS132" i="9" s="1"/>
  <c r="XT133" i="9"/>
  <c r="XS133" i="9" s="1"/>
  <c r="XT134" i="9"/>
  <c r="XS134" i="9" s="1"/>
  <c r="XT135" i="9"/>
  <c r="XS135" i="9" s="1"/>
  <c r="XT136" i="9"/>
  <c r="XS136" i="9" s="1"/>
  <c r="XT137" i="9"/>
  <c r="XS137" i="9" s="1"/>
  <c r="XT138" i="9"/>
  <c r="XS138" i="9" s="1"/>
  <c r="XT139" i="9"/>
  <c r="XS139" i="9" s="1"/>
  <c r="XT140" i="9"/>
  <c r="XS140" i="9" s="1"/>
  <c r="XT141" i="9"/>
  <c r="XS141" i="9" s="1"/>
  <c r="XT142" i="9"/>
  <c r="XS142" i="9" s="1"/>
  <c r="XT143" i="9"/>
  <c r="XS143" i="9" s="1"/>
  <c r="XT144" i="9"/>
  <c r="XS144" i="9" s="1"/>
  <c r="XT145" i="9"/>
  <c r="XS145" i="9" s="1"/>
  <c r="XT146" i="9"/>
  <c r="XS146" i="9" s="1"/>
  <c r="XT147" i="9"/>
  <c r="XS147" i="9" s="1"/>
  <c r="XT148" i="9"/>
  <c r="XS148" i="9" s="1"/>
  <c r="XT149" i="9"/>
  <c r="XS149" i="9" s="1"/>
  <c r="XT150" i="9"/>
  <c r="XS150" i="9" s="1"/>
  <c r="XT151" i="9"/>
  <c r="XS151" i="9" s="1"/>
  <c r="XT152" i="9"/>
  <c r="XS152" i="9" s="1"/>
  <c r="XT153" i="9"/>
  <c r="XS153" i="9" s="1"/>
  <c r="XT154" i="9"/>
  <c r="XS154" i="9" s="1"/>
  <c r="XT155" i="9"/>
  <c r="XS155" i="9" s="1"/>
  <c r="XT156" i="9"/>
  <c r="XS156" i="9" s="1"/>
  <c r="XT157" i="9"/>
  <c r="XS157" i="9" s="1"/>
  <c r="XT158" i="9"/>
  <c r="XS158" i="9" s="1"/>
  <c r="XT159" i="9"/>
  <c r="XS159" i="9" s="1"/>
  <c r="XT160" i="9"/>
  <c r="XS160" i="9" s="1"/>
  <c r="XT161" i="9"/>
  <c r="XS161" i="9" s="1"/>
  <c r="XT162" i="9"/>
  <c r="XS162" i="9" s="1"/>
  <c r="XT163" i="9"/>
  <c r="XS163" i="9" s="1"/>
  <c r="XT164" i="9"/>
  <c r="XS164" i="9" s="1"/>
  <c r="XT165" i="9"/>
  <c r="XS165" i="9" s="1"/>
  <c r="XT166" i="9"/>
  <c r="XS166" i="9" s="1"/>
  <c r="XT167" i="9"/>
  <c r="XS167" i="9" s="1"/>
  <c r="XT168" i="9"/>
  <c r="XS168" i="9" s="1"/>
  <c r="XT169" i="9"/>
  <c r="XS169" i="9" s="1"/>
  <c r="XT170" i="9"/>
  <c r="XS170" i="9" s="1"/>
  <c r="XT171" i="9"/>
  <c r="XS171" i="9" s="1"/>
  <c r="XT172" i="9"/>
  <c r="XS172" i="9" s="1"/>
  <c r="XT173" i="9"/>
  <c r="XS173" i="9" s="1"/>
  <c r="XT174" i="9"/>
  <c r="XS174" i="9" s="1"/>
  <c r="XT175" i="9"/>
  <c r="XS175" i="9" s="1"/>
  <c r="XT176" i="9"/>
  <c r="XS176" i="9" s="1"/>
  <c r="XT177" i="9"/>
  <c r="XS177" i="9" s="1"/>
  <c r="XT178" i="9"/>
  <c r="XS178" i="9" s="1"/>
  <c r="XT179" i="9"/>
  <c r="XS179" i="9" s="1"/>
  <c r="XT180" i="9"/>
  <c r="XS180" i="9" s="1"/>
  <c r="XT181" i="9"/>
  <c r="XS181" i="9" s="1"/>
  <c r="XT182" i="9"/>
  <c r="XS182" i="9" s="1"/>
  <c r="XT183" i="9"/>
  <c r="XS183" i="9" s="1"/>
  <c r="XT184" i="9"/>
  <c r="XS184" i="9" s="1"/>
  <c r="XT185" i="9"/>
  <c r="XS185" i="9" s="1"/>
  <c r="XT186" i="9"/>
  <c r="XS186" i="9" s="1"/>
  <c r="XT187" i="9"/>
  <c r="XS187" i="9" s="1"/>
  <c r="XT188" i="9"/>
  <c r="XS188" i="9" s="1"/>
  <c r="XT189" i="9"/>
  <c r="XS189" i="9" s="1"/>
  <c r="XT190" i="9"/>
  <c r="XS190" i="9" s="1"/>
  <c r="XT191" i="9"/>
  <c r="XS191" i="9" s="1"/>
  <c r="XT192" i="9"/>
  <c r="XS192" i="9" s="1"/>
  <c r="XT193" i="9"/>
  <c r="XS193" i="9" s="1"/>
  <c r="XT194" i="9"/>
  <c r="XS194" i="9" s="1"/>
  <c r="XT195" i="9"/>
  <c r="XS195" i="9" s="1"/>
  <c r="XT196" i="9"/>
  <c r="XS196" i="9" s="1"/>
  <c r="XT197" i="9"/>
  <c r="XS197" i="9" s="1"/>
  <c r="XT198" i="9"/>
  <c r="XS198" i="9" s="1"/>
  <c r="XT199" i="9"/>
  <c r="XS199" i="9" s="1"/>
  <c r="XT200" i="9"/>
  <c r="XS200" i="9" s="1"/>
  <c r="XT201" i="9"/>
  <c r="XS201" i="9" s="1"/>
  <c r="XT202" i="9"/>
  <c r="XS202" i="9" s="1"/>
  <c r="XT203" i="9"/>
  <c r="XS203" i="9" s="1"/>
  <c r="XT204" i="9"/>
  <c r="XS204" i="9" s="1"/>
  <c r="XT205" i="9"/>
  <c r="XS205" i="9" s="1"/>
  <c r="XT206" i="9"/>
  <c r="XS206" i="9" s="1"/>
  <c r="XT207" i="9"/>
  <c r="XS207" i="9" s="1"/>
  <c r="XT208" i="9"/>
  <c r="XS208" i="9" s="1"/>
  <c r="XT209" i="9"/>
  <c r="XS209" i="9" s="1"/>
  <c r="XT210" i="9"/>
  <c r="XS210" i="9" s="1"/>
  <c r="XT211" i="9"/>
  <c r="XS211" i="9" s="1"/>
  <c r="XT212" i="9"/>
  <c r="XS212" i="9" s="1"/>
  <c r="XT213" i="9"/>
  <c r="XS213" i="9" s="1"/>
  <c r="XT214" i="9"/>
  <c r="XS214" i="9" s="1"/>
  <c r="XT215" i="9"/>
  <c r="XS215" i="9" s="1"/>
  <c r="XT216" i="9"/>
  <c r="XS216" i="9" s="1"/>
  <c r="XT217" i="9"/>
  <c r="XS217" i="9" s="1"/>
  <c r="XT218" i="9"/>
  <c r="XS218" i="9" s="1"/>
  <c r="XT219" i="9"/>
  <c r="XS219" i="9" s="1"/>
  <c r="XT220" i="9"/>
  <c r="XS220" i="9" s="1"/>
  <c r="XT221" i="9"/>
  <c r="XS221" i="9" s="1"/>
  <c r="XT222" i="9"/>
  <c r="XS222" i="9" s="1"/>
  <c r="XT223" i="9"/>
  <c r="XS223" i="9" s="1"/>
  <c r="XZ9" i="9"/>
  <c r="XY9" i="9" s="1"/>
  <c r="XZ10" i="9"/>
  <c r="XY10" i="9" s="1"/>
  <c r="XZ11" i="9"/>
  <c r="XY11" i="9" s="1"/>
  <c r="XZ12" i="9"/>
  <c r="XY12" i="9" s="1"/>
  <c r="XZ13" i="9"/>
  <c r="XY13" i="9" s="1"/>
  <c r="XZ14" i="9"/>
  <c r="XY14" i="9" s="1"/>
  <c r="XZ15" i="9"/>
  <c r="XY15" i="9" s="1"/>
  <c r="XZ16" i="9"/>
  <c r="XY16" i="9" s="1"/>
  <c r="XZ17" i="9"/>
  <c r="XY17" i="9" s="1"/>
  <c r="XZ18" i="9"/>
  <c r="XY18" i="9" s="1"/>
  <c r="XZ19" i="9"/>
  <c r="XY19" i="9" s="1"/>
  <c r="XZ20" i="9"/>
  <c r="XY20" i="9" s="1"/>
  <c r="XZ21" i="9"/>
  <c r="XY21" i="9" s="1"/>
  <c r="XZ22" i="9"/>
  <c r="XY22" i="9" s="1"/>
  <c r="XZ23" i="9"/>
  <c r="XY23" i="9" s="1"/>
  <c r="XZ24" i="9"/>
  <c r="XY24" i="9" s="1"/>
  <c r="XZ25" i="9"/>
  <c r="XY25" i="9" s="1"/>
  <c r="XZ26" i="9"/>
  <c r="XY26" i="9" s="1"/>
  <c r="XZ27" i="9"/>
  <c r="XY27" i="9" s="1"/>
  <c r="XZ28" i="9"/>
  <c r="XY28" i="9" s="1"/>
  <c r="XZ29" i="9"/>
  <c r="XY29" i="9" s="1"/>
  <c r="XZ30" i="9"/>
  <c r="XY30" i="9" s="1"/>
  <c r="XZ31" i="9"/>
  <c r="XY31" i="9" s="1"/>
  <c r="XZ32" i="9"/>
  <c r="XY32" i="9" s="1"/>
  <c r="XZ33" i="9"/>
  <c r="XY33" i="9" s="1"/>
  <c r="XZ34" i="9"/>
  <c r="XY34" i="9" s="1"/>
  <c r="XZ35" i="9"/>
  <c r="XY35" i="9" s="1"/>
  <c r="XZ36" i="9"/>
  <c r="XY36" i="9" s="1"/>
  <c r="XZ37" i="9"/>
  <c r="XY37" i="9" s="1"/>
  <c r="XZ38" i="9"/>
  <c r="XY38" i="9" s="1"/>
  <c r="XZ39" i="9"/>
  <c r="XY39" i="9" s="1"/>
  <c r="XZ40" i="9"/>
  <c r="XY40" i="9" s="1"/>
  <c r="XZ41" i="9"/>
  <c r="XZ42" i="9"/>
  <c r="XY42" i="9" s="1"/>
  <c r="XZ43" i="9"/>
  <c r="XY43" i="9" s="1"/>
  <c r="XZ44" i="9"/>
  <c r="XY44" i="9" s="1"/>
  <c r="XZ45" i="9"/>
  <c r="XY45" i="9" s="1"/>
  <c r="XZ46" i="9"/>
  <c r="XY46" i="9" s="1"/>
  <c r="XZ47" i="9"/>
  <c r="XY47" i="9" s="1"/>
  <c r="XZ48" i="9"/>
  <c r="XY48" i="9" s="1"/>
  <c r="XZ49" i="9"/>
  <c r="XY49" i="9" s="1"/>
  <c r="XZ50" i="9"/>
  <c r="XY50" i="9" s="1"/>
  <c r="XZ51" i="9"/>
  <c r="XY51" i="9" s="1"/>
  <c r="XZ52" i="9"/>
  <c r="XY52" i="9" s="1"/>
  <c r="XZ53" i="9"/>
  <c r="XY53" i="9" s="1"/>
  <c r="XZ54" i="9"/>
  <c r="XY54" i="9" s="1"/>
  <c r="XZ55" i="9"/>
  <c r="XY55" i="9" s="1"/>
  <c r="XZ56" i="9"/>
  <c r="XY56" i="9" s="1"/>
  <c r="XZ57" i="9"/>
  <c r="XY57" i="9" s="1"/>
  <c r="XZ58" i="9"/>
  <c r="XY58" i="9" s="1"/>
  <c r="XZ59" i="9"/>
  <c r="XY59" i="9" s="1"/>
  <c r="XZ60" i="9"/>
  <c r="XY60" i="9" s="1"/>
  <c r="XZ61" i="9"/>
  <c r="XY61" i="9" s="1"/>
  <c r="XZ62" i="9"/>
  <c r="XY62" i="9" s="1"/>
  <c r="XZ63" i="9"/>
  <c r="XY63" i="9" s="1"/>
  <c r="XZ64" i="9"/>
  <c r="XY64" i="9" s="1"/>
  <c r="XZ65" i="9"/>
  <c r="XY65" i="9" s="1"/>
  <c r="XZ66" i="9"/>
  <c r="XZ67" i="9"/>
  <c r="XY67" i="9" s="1"/>
  <c r="XZ68" i="9"/>
  <c r="XY68" i="9" s="1"/>
  <c r="XZ69" i="9"/>
  <c r="XY69" i="9" s="1"/>
  <c r="XZ70" i="9"/>
  <c r="XY70" i="9" s="1"/>
  <c r="XZ71" i="9"/>
  <c r="XY71" i="9" s="1"/>
  <c r="XZ72" i="9"/>
  <c r="XY72" i="9" s="1"/>
  <c r="XZ73" i="9"/>
  <c r="XY73" i="9" s="1"/>
  <c r="XZ74" i="9"/>
  <c r="XY74" i="9" s="1"/>
  <c r="XZ75" i="9"/>
  <c r="XY75" i="9" s="1"/>
  <c r="XZ76" i="9"/>
  <c r="XY76" i="9" s="1"/>
  <c r="XZ77" i="9"/>
  <c r="XY77" i="9" s="1"/>
  <c r="XZ78" i="9"/>
  <c r="XY78" i="9" s="1"/>
  <c r="XZ79" i="9"/>
  <c r="XY79" i="9" s="1"/>
  <c r="XZ80" i="9"/>
  <c r="XY80" i="9" s="1"/>
  <c r="XZ81" i="9"/>
  <c r="XY81" i="9" s="1"/>
  <c r="XZ82" i="9"/>
  <c r="XZ83" i="9"/>
  <c r="XY83" i="9" s="1"/>
  <c r="XZ84" i="9"/>
  <c r="XY84" i="9" s="1"/>
  <c r="XZ85" i="9"/>
  <c r="XY85" i="9" s="1"/>
  <c r="XZ86" i="9"/>
  <c r="XY86" i="9" s="1"/>
  <c r="XZ87" i="9"/>
  <c r="XY87" i="9" s="1"/>
  <c r="XZ88" i="9"/>
  <c r="XY88" i="9" s="1"/>
  <c r="XZ89" i="9"/>
  <c r="XY89" i="9" s="1"/>
  <c r="XZ90" i="9"/>
  <c r="XY90" i="9" s="1"/>
  <c r="XZ91" i="9"/>
  <c r="XY91" i="9" s="1"/>
  <c r="XZ92" i="9"/>
  <c r="XY92" i="9" s="1"/>
  <c r="XZ93" i="9"/>
  <c r="XY93" i="9" s="1"/>
  <c r="XZ94" i="9"/>
  <c r="XY94" i="9" s="1"/>
  <c r="XZ95" i="9"/>
  <c r="XY95" i="9" s="1"/>
  <c r="XZ96" i="9"/>
  <c r="XY96" i="9" s="1"/>
  <c r="XZ97" i="9"/>
  <c r="XY97" i="9" s="1"/>
  <c r="XZ98" i="9"/>
  <c r="XZ99" i="9"/>
  <c r="XY99" i="9" s="1"/>
  <c r="XZ100" i="9"/>
  <c r="XY100" i="9" s="1"/>
  <c r="XZ101" i="9"/>
  <c r="XY101" i="9" s="1"/>
  <c r="XZ102" i="9"/>
  <c r="XY102" i="9" s="1"/>
  <c r="XZ103" i="9"/>
  <c r="XY103" i="9" s="1"/>
  <c r="XZ104" i="9"/>
  <c r="XY104" i="9" s="1"/>
  <c r="XZ105" i="9"/>
  <c r="XY105" i="9" s="1"/>
  <c r="XZ106" i="9"/>
  <c r="XY106" i="9" s="1"/>
  <c r="XZ107" i="9"/>
  <c r="XY107" i="9" s="1"/>
  <c r="XZ108" i="9"/>
  <c r="XY108" i="9" s="1"/>
  <c r="XZ109" i="9"/>
  <c r="XY109" i="9" s="1"/>
  <c r="XZ110" i="9"/>
  <c r="XZ111" i="9"/>
  <c r="XY111" i="9" s="1"/>
  <c r="XZ112" i="9"/>
  <c r="XY112" i="9" s="1"/>
  <c r="XZ113" i="9"/>
  <c r="XY113" i="9" s="1"/>
  <c r="XZ114" i="9"/>
  <c r="XY114" i="9" s="1"/>
  <c r="XZ115" i="9"/>
  <c r="XY115" i="9" s="1"/>
  <c r="XZ116" i="9"/>
  <c r="XY116" i="9" s="1"/>
  <c r="XZ117" i="9"/>
  <c r="XY117" i="9" s="1"/>
  <c r="XZ118" i="9"/>
  <c r="XY118" i="9" s="1"/>
  <c r="XZ119" i="9"/>
  <c r="XY119" i="9" s="1"/>
  <c r="XZ120" i="9"/>
  <c r="XZ121" i="9"/>
  <c r="XY121" i="9" s="1"/>
  <c r="XZ122" i="9"/>
  <c r="XY122" i="9" s="1"/>
  <c r="XZ123" i="9"/>
  <c r="XY123" i="9" s="1"/>
  <c r="XZ124" i="9"/>
  <c r="XY124" i="9" s="1"/>
  <c r="XZ125" i="9"/>
  <c r="XY125" i="9" s="1"/>
  <c r="XZ126" i="9"/>
  <c r="XY126" i="9" s="1"/>
  <c r="XZ127" i="9"/>
  <c r="XZ128" i="9"/>
  <c r="XY128" i="9" s="1"/>
  <c r="XZ129" i="9"/>
  <c r="XY129" i="9" s="1"/>
  <c r="XZ130" i="9"/>
  <c r="XY130" i="9" s="1"/>
  <c r="XZ131" i="9"/>
  <c r="XZ132" i="9"/>
  <c r="XY132" i="9" s="1"/>
  <c r="XZ133" i="9"/>
  <c r="XY133" i="9" s="1"/>
  <c r="XZ134" i="9"/>
  <c r="XZ135" i="9"/>
  <c r="XY135" i="9" s="1"/>
  <c r="XZ136" i="9"/>
  <c r="XY136" i="9" s="1"/>
  <c r="XZ137" i="9"/>
  <c r="XZ138" i="9"/>
  <c r="XY138" i="9" s="1"/>
  <c r="XZ139" i="9"/>
  <c r="XY139" i="9" s="1"/>
  <c r="XZ140" i="9"/>
  <c r="XZ141" i="9"/>
  <c r="XY141" i="9" s="1"/>
  <c r="XZ142" i="9"/>
  <c r="XY142" i="9" s="1"/>
  <c r="XZ143" i="9"/>
  <c r="XZ144" i="9"/>
  <c r="XY144" i="9" s="1"/>
  <c r="XZ145" i="9"/>
  <c r="XY145" i="9" s="1"/>
  <c r="XZ146" i="9"/>
  <c r="XZ147" i="9"/>
  <c r="XY147" i="9" s="1"/>
  <c r="XZ148" i="9"/>
  <c r="XY148" i="9" s="1"/>
  <c r="XZ149" i="9"/>
  <c r="XZ150" i="9"/>
  <c r="XY150" i="9" s="1"/>
  <c r="XZ151" i="9"/>
  <c r="XY151" i="9" s="1"/>
  <c r="XZ152" i="9"/>
  <c r="XZ153" i="9"/>
  <c r="XZ154" i="9"/>
  <c r="XZ155" i="9"/>
  <c r="XZ156" i="9"/>
  <c r="XZ157" i="9"/>
  <c r="XZ158" i="9"/>
  <c r="XZ159" i="9"/>
  <c r="XZ160" i="9"/>
  <c r="XZ161" i="9"/>
  <c r="XZ162" i="9"/>
  <c r="XZ163" i="9"/>
  <c r="XZ164" i="9"/>
  <c r="XZ165" i="9"/>
  <c r="XZ166" i="9"/>
  <c r="XZ167" i="9"/>
  <c r="XZ168" i="9"/>
  <c r="XZ169" i="9"/>
  <c r="XZ170" i="9"/>
  <c r="XZ171" i="9"/>
  <c r="XZ172" i="9"/>
  <c r="XZ173" i="9"/>
  <c r="XZ174" i="9"/>
  <c r="XZ175" i="9"/>
  <c r="XZ176" i="9"/>
  <c r="XZ177" i="9"/>
  <c r="XZ178" i="9"/>
  <c r="XZ179" i="9"/>
  <c r="XZ180" i="9"/>
  <c r="XZ181" i="9"/>
  <c r="XZ182" i="9"/>
  <c r="XZ183" i="9"/>
  <c r="XZ184" i="9"/>
  <c r="XZ185" i="9"/>
  <c r="XZ186" i="9"/>
  <c r="XZ187" i="9"/>
  <c r="XZ188" i="9"/>
  <c r="XZ189" i="9"/>
  <c r="XZ190" i="9"/>
  <c r="XZ191" i="9"/>
  <c r="XZ192" i="9"/>
  <c r="XZ193" i="9"/>
  <c r="XZ194" i="9"/>
  <c r="XZ195" i="9"/>
  <c r="XZ196" i="9"/>
  <c r="XZ197" i="9"/>
  <c r="XZ198" i="9"/>
  <c r="XZ199" i="9"/>
  <c r="XZ200" i="9"/>
  <c r="XZ201" i="9"/>
  <c r="XZ202" i="9"/>
  <c r="XZ203" i="9"/>
  <c r="XZ204" i="9"/>
  <c r="XZ205" i="9"/>
  <c r="XZ206" i="9"/>
  <c r="XZ207" i="9"/>
  <c r="XZ208" i="9"/>
  <c r="XZ209" i="9"/>
  <c r="XZ210" i="9"/>
  <c r="XZ211" i="9"/>
  <c r="XZ212" i="9"/>
  <c r="XZ213" i="9"/>
  <c r="XZ214" i="9"/>
  <c r="XZ215" i="9"/>
  <c r="XZ216" i="9"/>
  <c r="XZ217" i="9"/>
  <c r="XZ218" i="9"/>
  <c r="XZ219" i="9"/>
  <c r="XZ220" i="9"/>
  <c r="XZ221" i="9"/>
  <c r="XZ222" i="9"/>
  <c r="XZ223" i="9"/>
  <c r="YF9" i="9"/>
  <c r="YE9" i="9" s="1"/>
  <c r="YF10" i="9"/>
  <c r="YE10" i="9" s="1"/>
  <c r="YF11" i="9"/>
  <c r="YE11" i="9" s="1"/>
  <c r="YF12" i="9"/>
  <c r="YE12" i="9" s="1"/>
  <c r="YF13" i="9"/>
  <c r="YE13" i="9" s="1"/>
  <c r="YF14" i="9"/>
  <c r="YE14" i="9" s="1"/>
  <c r="YF15" i="9"/>
  <c r="YE15" i="9" s="1"/>
  <c r="YF16" i="9"/>
  <c r="YE16" i="9" s="1"/>
  <c r="YF17" i="9"/>
  <c r="YE17" i="9" s="1"/>
  <c r="YF18" i="9"/>
  <c r="YE18" i="9" s="1"/>
  <c r="YF19" i="9"/>
  <c r="YE19" i="9" s="1"/>
  <c r="YF20" i="9"/>
  <c r="YE20" i="9" s="1"/>
  <c r="YF21" i="9"/>
  <c r="YE21" i="9" s="1"/>
  <c r="YF22" i="9"/>
  <c r="YE22" i="9" s="1"/>
  <c r="YF23" i="9"/>
  <c r="YE23" i="9" s="1"/>
  <c r="YF24" i="9"/>
  <c r="YE24" i="9" s="1"/>
  <c r="YF25" i="9"/>
  <c r="YE25" i="9" s="1"/>
  <c r="YF26" i="9"/>
  <c r="YE26" i="9" s="1"/>
  <c r="YF27" i="9"/>
  <c r="YE27" i="9" s="1"/>
  <c r="YF28" i="9"/>
  <c r="YE28" i="9" s="1"/>
  <c r="YF29" i="9"/>
  <c r="YE29" i="9" s="1"/>
  <c r="YF30" i="9"/>
  <c r="YE30" i="9" s="1"/>
  <c r="YF31" i="9"/>
  <c r="YE31" i="9" s="1"/>
  <c r="YF32" i="9"/>
  <c r="YE32" i="9" s="1"/>
  <c r="YF33" i="9"/>
  <c r="YE33" i="9" s="1"/>
  <c r="YF34" i="9"/>
  <c r="YE34" i="9" s="1"/>
  <c r="YF35" i="9"/>
  <c r="YE35" i="9" s="1"/>
  <c r="YF36" i="9"/>
  <c r="YE36" i="9" s="1"/>
  <c r="YF37" i="9"/>
  <c r="YE37" i="9" s="1"/>
  <c r="YF38" i="9"/>
  <c r="YE38" i="9" s="1"/>
  <c r="YF39" i="9"/>
  <c r="YE39" i="9" s="1"/>
  <c r="YF40" i="9"/>
  <c r="YE40" i="9" s="1"/>
  <c r="YF41" i="9"/>
  <c r="YE41" i="9" s="1"/>
  <c r="YF42" i="9"/>
  <c r="YE42" i="9" s="1"/>
  <c r="YF43" i="9"/>
  <c r="YE43" i="9" s="1"/>
  <c r="YF44" i="9"/>
  <c r="YE44" i="9" s="1"/>
  <c r="YF45" i="9"/>
  <c r="YE45" i="9" s="1"/>
  <c r="YF46" i="9"/>
  <c r="YE46" i="9" s="1"/>
  <c r="YF47" i="9"/>
  <c r="YE47" i="9" s="1"/>
  <c r="YF48" i="9"/>
  <c r="YE48" i="9" s="1"/>
  <c r="YF49" i="9"/>
  <c r="YE49" i="9" s="1"/>
  <c r="YF50" i="9"/>
  <c r="YE50" i="9" s="1"/>
  <c r="YF51" i="9"/>
  <c r="YE51" i="9" s="1"/>
  <c r="YF52" i="9"/>
  <c r="YE52" i="9" s="1"/>
  <c r="YF53" i="9"/>
  <c r="YE53" i="9" s="1"/>
  <c r="YF54" i="9"/>
  <c r="YE54" i="9" s="1"/>
  <c r="YF55" i="9"/>
  <c r="YE55" i="9" s="1"/>
  <c r="YF56" i="9"/>
  <c r="YE56" i="9" s="1"/>
  <c r="YF57" i="9"/>
  <c r="YE57" i="9" s="1"/>
  <c r="YF58" i="9"/>
  <c r="YE58" i="9" s="1"/>
  <c r="YF59" i="9"/>
  <c r="YE59" i="9" s="1"/>
  <c r="YF60" i="9"/>
  <c r="YE60" i="9" s="1"/>
  <c r="YF61" i="9"/>
  <c r="YE61" i="9" s="1"/>
  <c r="YF62" i="9"/>
  <c r="YE62" i="9" s="1"/>
  <c r="YF63" i="9"/>
  <c r="YE63" i="9" s="1"/>
  <c r="YF64" i="9"/>
  <c r="YE64" i="9" s="1"/>
  <c r="YF65" i="9"/>
  <c r="YE65" i="9" s="1"/>
  <c r="YF66" i="9"/>
  <c r="YE66" i="9" s="1"/>
  <c r="YF67" i="9"/>
  <c r="YE67" i="9" s="1"/>
  <c r="YF68" i="9"/>
  <c r="YE68" i="9" s="1"/>
  <c r="YF69" i="9"/>
  <c r="YE69" i="9" s="1"/>
  <c r="YF70" i="9"/>
  <c r="YE70" i="9" s="1"/>
  <c r="YF71" i="9"/>
  <c r="YE71" i="9" s="1"/>
  <c r="YF72" i="9"/>
  <c r="YE72" i="9" s="1"/>
  <c r="YF73" i="9"/>
  <c r="YE73" i="9" s="1"/>
  <c r="YF74" i="9"/>
  <c r="YE74" i="9" s="1"/>
  <c r="YF75" i="9"/>
  <c r="YE75" i="9" s="1"/>
  <c r="YF76" i="9"/>
  <c r="YE76" i="9" s="1"/>
  <c r="YF77" i="9"/>
  <c r="YE77" i="9" s="1"/>
  <c r="YF78" i="9"/>
  <c r="YE78" i="9" s="1"/>
  <c r="YF79" i="9"/>
  <c r="YE79" i="9" s="1"/>
  <c r="YF80" i="9"/>
  <c r="YE80" i="9" s="1"/>
  <c r="YF81" i="9"/>
  <c r="YE81" i="9" s="1"/>
  <c r="YF82" i="9"/>
  <c r="YE82" i="9" s="1"/>
  <c r="YF83" i="9"/>
  <c r="YE83" i="9" s="1"/>
  <c r="YF84" i="9"/>
  <c r="YE84" i="9" s="1"/>
  <c r="YF85" i="9"/>
  <c r="YE85" i="9" s="1"/>
  <c r="YF86" i="9"/>
  <c r="YE86" i="9" s="1"/>
  <c r="YF87" i="9"/>
  <c r="YE87" i="9" s="1"/>
  <c r="YF88" i="9"/>
  <c r="YE88" i="9" s="1"/>
  <c r="YF89" i="9"/>
  <c r="YE89" i="9" s="1"/>
  <c r="YF90" i="9"/>
  <c r="YE90" i="9" s="1"/>
  <c r="YF91" i="9"/>
  <c r="YE91" i="9" s="1"/>
  <c r="YF92" i="9"/>
  <c r="YE92" i="9" s="1"/>
  <c r="YF93" i="9"/>
  <c r="YE93" i="9" s="1"/>
  <c r="YF94" i="9"/>
  <c r="YE94" i="9" s="1"/>
  <c r="YF95" i="9"/>
  <c r="YE95" i="9" s="1"/>
  <c r="YF96" i="9"/>
  <c r="YE96" i="9" s="1"/>
  <c r="YF97" i="9"/>
  <c r="YE97" i="9" s="1"/>
  <c r="YF98" i="9"/>
  <c r="YE98" i="9" s="1"/>
  <c r="YF99" i="9"/>
  <c r="YE99" i="9" s="1"/>
  <c r="YF100" i="9"/>
  <c r="YE100" i="9" s="1"/>
  <c r="YF101" i="9"/>
  <c r="YE101" i="9" s="1"/>
  <c r="YF102" i="9"/>
  <c r="YE102" i="9" s="1"/>
  <c r="YF103" i="9"/>
  <c r="YE103" i="9" s="1"/>
  <c r="YF104" i="9"/>
  <c r="YE104" i="9" s="1"/>
  <c r="YF105" i="9"/>
  <c r="YE105" i="9" s="1"/>
  <c r="YF106" i="9"/>
  <c r="YE106" i="9" s="1"/>
  <c r="YF107" i="9"/>
  <c r="YE107" i="9" s="1"/>
  <c r="YF108" i="9"/>
  <c r="YE108" i="9" s="1"/>
  <c r="YF109" i="9"/>
  <c r="YE109" i="9" s="1"/>
  <c r="YF110" i="9"/>
  <c r="YE110" i="9" s="1"/>
  <c r="YF111" i="9"/>
  <c r="YE111" i="9" s="1"/>
  <c r="YF112" i="9"/>
  <c r="YE112" i="9" s="1"/>
  <c r="YF113" i="9"/>
  <c r="YE113" i="9" s="1"/>
  <c r="YF114" i="9"/>
  <c r="YE114" i="9" s="1"/>
  <c r="YF115" i="9"/>
  <c r="YE115" i="9" s="1"/>
  <c r="YF116" i="9"/>
  <c r="YE116" i="9" s="1"/>
  <c r="YF117" i="9"/>
  <c r="YE117" i="9" s="1"/>
  <c r="YF118" i="9"/>
  <c r="YE118" i="9" s="1"/>
  <c r="YF119" i="9"/>
  <c r="YE119" i="9" s="1"/>
  <c r="YF120" i="9"/>
  <c r="YE120" i="9" s="1"/>
  <c r="YF121" i="9"/>
  <c r="YE121" i="9" s="1"/>
  <c r="YF122" i="9"/>
  <c r="YE122" i="9" s="1"/>
  <c r="YF123" i="9"/>
  <c r="YE123" i="9" s="1"/>
  <c r="YF124" i="9"/>
  <c r="YE124" i="9" s="1"/>
  <c r="YF125" i="9"/>
  <c r="YE125" i="9" s="1"/>
  <c r="YF126" i="9"/>
  <c r="YE126" i="9" s="1"/>
  <c r="YF127" i="9"/>
  <c r="YE127" i="9" s="1"/>
  <c r="YF128" i="9"/>
  <c r="YE128" i="9" s="1"/>
  <c r="YF129" i="9"/>
  <c r="YE129" i="9" s="1"/>
  <c r="YF130" i="9"/>
  <c r="YE130" i="9" s="1"/>
  <c r="YF131" i="9"/>
  <c r="YE131" i="9" s="1"/>
  <c r="YF132" i="9"/>
  <c r="YE132" i="9" s="1"/>
  <c r="YF133" i="9"/>
  <c r="YE133" i="9" s="1"/>
  <c r="YF134" i="9"/>
  <c r="YE134" i="9" s="1"/>
  <c r="YF135" i="9"/>
  <c r="YE135" i="9" s="1"/>
  <c r="YF136" i="9"/>
  <c r="YE136" i="9" s="1"/>
  <c r="YF137" i="9"/>
  <c r="YE137" i="9" s="1"/>
  <c r="YF138" i="9"/>
  <c r="YE138" i="9" s="1"/>
  <c r="YF139" i="9"/>
  <c r="YE139" i="9" s="1"/>
  <c r="YF140" i="9"/>
  <c r="YE140" i="9" s="1"/>
  <c r="YF141" i="9"/>
  <c r="YE141" i="9" s="1"/>
  <c r="YF142" i="9"/>
  <c r="YE142" i="9" s="1"/>
  <c r="YF143" i="9"/>
  <c r="YE143" i="9" s="1"/>
  <c r="YF144" i="9"/>
  <c r="YE144" i="9" s="1"/>
  <c r="YF145" i="9"/>
  <c r="YE145" i="9" s="1"/>
  <c r="YF146" i="9"/>
  <c r="YE146" i="9" s="1"/>
  <c r="YF147" i="9"/>
  <c r="YE147" i="9" s="1"/>
  <c r="YF148" i="9"/>
  <c r="YE148" i="9" s="1"/>
  <c r="YF149" i="9"/>
  <c r="YE149" i="9" s="1"/>
  <c r="YF150" i="9"/>
  <c r="YE150" i="9" s="1"/>
  <c r="YF151" i="9"/>
  <c r="YE151" i="9" s="1"/>
  <c r="YF152" i="9"/>
  <c r="YE152" i="9" s="1"/>
  <c r="YF153" i="9"/>
  <c r="YE153" i="9" s="1"/>
  <c r="YF154" i="9"/>
  <c r="YE154" i="9" s="1"/>
  <c r="YF155" i="9"/>
  <c r="YE155" i="9" s="1"/>
  <c r="YF156" i="9"/>
  <c r="YE156" i="9" s="1"/>
  <c r="YF157" i="9"/>
  <c r="YE157" i="9" s="1"/>
  <c r="YF158" i="9"/>
  <c r="YE158" i="9" s="1"/>
  <c r="YF159" i="9"/>
  <c r="YE159" i="9" s="1"/>
  <c r="YF160" i="9"/>
  <c r="YE160" i="9" s="1"/>
  <c r="YF161" i="9"/>
  <c r="YE161" i="9" s="1"/>
  <c r="YF162" i="9"/>
  <c r="YE162" i="9" s="1"/>
  <c r="YF163" i="9"/>
  <c r="YE163" i="9" s="1"/>
  <c r="YF164" i="9"/>
  <c r="YE164" i="9" s="1"/>
  <c r="YF165" i="9"/>
  <c r="YE165" i="9" s="1"/>
  <c r="YF166" i="9"/>
  <c r="YE166" i="9" s="1"/>
  <c r="YF167" i="9"/>
  <c r="YE167" i="9" s="1"/>
  <c r="YF168" i="9"/>
  <c r="YE168" i="9" s="1"/>
  <c r="YF169" i="9"/>
  <c r="YE169" i="9" s="1"/>
  <c r="YF170" i="9"/>
  <c r="YE170" i="9" s="1"/>
  <c r="YF171" i="9"/>
  <c r="YE171" i="9" s="1"/>
  <c r="YF172" i="9"/>
  <c r="YE172" i="9" s="1"/>
  <c r="YF173" i="9"/>
  <c r="YE173" i="9" s="1"/>
  <c r="YF174" i="9"/>
  <c r="YE174" i="9" s="1"/>
  <c r="YF175" i="9"/>
  <c r="YE175" i="9" s="1"/>
  <c r="YF176" i="9"/>
  <c r="YE176" i="9" s="1"/>
  <c r="YF177" i="9"/>
  <c r="YE177" i="9" s="1"/>
  <c r="YF178" i="9"/>
  <c r="YE178" i="9" s="1"/>
  <c r="YF179" i="9"/>
  <c r="YE179" i="9" s="1"/>
  <c r="YF180" i="9"/>
  <c r="YE180" i="9" s="1"/>
  <c r="YF181" i="9"/>
  <c r="YE181" i="9" s="1"/>
  <c r="YF182" i="9"/>
  <c r="YE182" i="9" s="1"/>
  <c r="YF183" i="9"/>
  <c r="YE183" i="9" s="1"/>
  <c r="YF184" i="9"/>
  <c r="YE184" i="9" s="1"/>
  <c r="YF185" i="9"/>
  <c r="YE185" i="9" s="1"/>
  <c r="YF186" i="9"/>
  <c r="YE186" i="9" s="1"/>
  <c r="YF187" i="9"/>
  <c r="YE187" i="9" s="1"/>
  <c r="YF188" i="9"/>
  <c r="YE188" i="9" s="1"/>
  <c r="YF189" i="9"/>
  <c r="YE189" i="9" s="1"/>
  <c r="YF190" i="9"/>
  <c r="YE190" i="9" s="1"/>
  <c r="YF191" i="9"/>
  <c r="YE191" i="9" s="1"/>
  <c r="YF192" i="9"/>
  <c r="YE192" i="9" s="1"/>
  <c r="YF193" i="9"/>
  <c r="YE193" i="9" s="1"/>
  <c r="YF194" i="9"/>
  <c r="YE194" i="9" s="1"/>
  <c r="YF195" i="9"/>
  <c r="YE195" i="9" s="1"/>
  <c r="YF196" i="9"/>
  <c r="YE196" i="9" s="1"/>
  <c r="YF197" i="9"/>
  <c r="YE197" i="9" s="1"/>
  <c r="YF198" i="9"/>
  <c r="YE198" i="9" s="1"/>
  <c r="YF199" i="9"/>
  <c r="YE199" i="9" s="1"/>
  <c r="YF200" i="9"/>
  <c r="YE200" i="9" s="1"/>
  <c r="YF201" i="9"/>
  <c r="YE201" i="9" s="1"/>
  <c r="YF202" i="9"/>
  <c r="YE202" i="9" s="1"/>
  <c r="YF203" i="9"/>
  <c r="YE203" i="9" s="1"/>
  <c r="YF204" i="9"/>
  <c r="YE204" i="9" s="1"/>
  <c r="YF205" i="9"/>
  <c r="YE205" i="9" s="1"/>
  <c r="YF206" i="9"/>
  <c r="YE206" i="9" s="1"/>
  <c r="YF207" i="9"/>
  <c r="YE207" i="9" s="1"/>
  <c r="YF208" i="9"/>
  <c r="YE208" i="9" s="1"/>
  <c r="YF209" i="9"/>
  <c r="YE209" i="9" s="1"/>
  <c r="YF210" i="9"/>
  <c r="YE210" i="9" s="1"/>
  <c r="YF211" i="9"/>
  <c r="YE211" i="9" s="1"/>
  <c r="YF212" i="9"/>
  <c r="YE212" i="9" s="1"/>
  <c r="YF213" i="9"/>
  <c r="YE213" i="9" s="1"/>
  <c r="YF214" i="9"/>
  <c r="YE214" i="9" s="1"/>
  <c r="YF215" i="9"/>
  <c r="YE215" i="9" s="1"/>
  <c r="YF216" i="9"/>
  <c r="YE216" i="9" s="1"/>
  <c r="YF217" i="9"/>
  <c r="YE217" i="9" s="1"/>
  <c r="YF218" i="9"/>
  <c r="YE218" i="9" s="1"/>
  <c r="YF219" i="9"/>
  <c r="YE219" i="9" s="1"/>
  <c r="YF220" i="9"/>
  <c r="YE220" i="9" s="1"/>
  <c r="YF221" i="9"/>
  <c r="YE221" i="9" s="1"/>
  <c r="YF222" i="9"/>
  <c r="YE222" i="9" s="1"/>
  <c r="YF223" i="9"/>
  <c r="YE223" i="9" s="1"/>
  <c r="YL9" i="9"/>
  <c r="YK9" i="9" s="1"/>
  <c r="YL10" i="9"/>
  <c r="YK10" i="9" s="1"/>
  <c r="YL11" i="9"/>
  <c r="YK11" i="9" s="1"/>
  <c r="YL12" i="9"/>
  <c r="YK12" i="9" s="1"/>
  <c r="YL13" i="9"/>
  <c r="YK13" i="9" s="1"/>
  <c r="YL14" i="9"/>
  <c r="YK14" i="9" s="1"/>
  <c r="YL15" i="9"/>
  <c r="YK15" i="9" s="1"/>
  <c r="YL16" i="9"/>
  <c r="YK16" i="9" s="1"/>
  <c r="YL17" i="9"/>
  <c r="YK17" i="9" s="1"/>
  <c r="YL18" i="9"/>
  <c r="YK18" i="9" s="1"/>
  <c r="YL19" i="9"/>
  <c r="YK19" i="9" s="1"/>
  <c r="YL20" i="9"/>
  <c r="YK20" i="9" s="1"/>
  <c r="YL21" i="9"/>
  <c r="YK21" i="9" s="1"/>
  <c r="YL22" i="9"/>
  <c r="YK22" i="9" s="1"/>
  <c r="YL23" i="9"/>
  <c r="YK23" i="9" s="1"/>
  <c r="YL24" i="9"/>
  <c r="YK24" i="9" s="1"/>
  <c r="YL25" i="9"/>
  <c r="YK25" i="9" s="1"/>
  <c r="YL26" i="9"/>
  <c r="YK26" i="9" s="1"/>
  <c r="YL27" i="9"/>
  <c r="YK27" i="9" s="1"/>
  <c r="YL28" i="9"/>
  <c r="YK28" i="9" s="1"/>
  <c r="YL29" i="9"/>
  <c r="YK29" i="9" s="1"/>
  <c r="YL30" i="9"/>
  <c r="YK30" i="9" s="1"/>
  <c r="YL31" i="9"/>
  <c r="YK31" i="9" s="1"/>
  <c r="YL32" i="9"/>
  <c r="YK32" i="9" s="1"/>
  <c r="YL33" i="9"/>
  <c r="YK33" i="9" s="1"/>
  <c r="YL34" i="9"/>
  <c r="YK34" i="9" s="1"/>
  <c r="YL35" i="9"/>
  <c r="YK35" i="9" s="1"/>
  <c r="YL36" i="9"/>
  <c r="YK36" i="9" s="1"/>
  <c r="YL37" i="9"/>
  <c r="YK37" i="9" s="1"/>
  <c r="YL38" i="9"/>
  <c r="YK38" i="9" s="1"/>
  <c r="YL39" i="9"/>
  <c r="YK39" i="9" s="1"/>
  <c r="YL40" i="9"/>
  <c r="YK40" i="9" s="1"/>
  <c r="YL41" i="9"/>
  <c r="YK41" i="9" s="1"/>
  <c r="YL42" i="9"/>
  <c r="YK42" i="9" s="1"/>
  <c r="YL43" i="9"/>
  <c r="YK43" i="9" s="1"/>
  <c r="YL44" i="9"/>
  <c r="YK44" i="9" s="1"/>
  <c r="YL45" i="9"/>
  <c r="YK45" i="9" s="1"/>
  <c r="YL46" i="9"/>
  <c r="YK46" i="9" s="1"/>
  <c r="YL47" i="9"/>
  <c r="YK47" i="9" s="1"/>
  <c r="YL48" i="9"/>
  <c r="YK48" i="9" s="1"/>
  <c r="YL49" i="9"/>
  <c r="YK49" i="9" s="1"/>
  <c r="YL50" i="9"/>
  <c r="YK50" i="9" s="1"/>
  <c r="YL51" i="9"/>
  <c r="YK51" i="9" s="1"/>
  <c r="YL52" i="9"/>
  <c r="YK52" i="9" s="1"/>
  <c r="YL53" i="9"/>
  <c r="YK53" i="9" s="1"/>
  <c r="YL54" i="9"/>
  <c r="YK54" i="9" s="1"/>
  <c r="YL55" i="9"/>
  <c r="YK55" i="9" s="1"/>
  <c r="YL56" i="9"/>
  <c r="YK56" i="9" s="1"/>
  <c r="YL57" i="9"/>
  <c r="YK57" i="9" s="1"/>
  <c r="YL58" i="9"/>
  <c r="YK58" i="9" s="1"/>
  <c r="YL59" i="9"/>
  <c r="YK59" i="9" s="1"/>
  <c r="YL60" i="9"/>
  <c r="YK60" i="9" s="1"/>
  <c r="YL61" i="9"/>
  <c r="YK61" i="9" s="1"/>
  <c r="YL62" i="9"/>
  <c r="YK62" i="9" s="1"/>
  <c r="YL63" i="9"/>
  <c r="YK63" i="9" s="1"/>
  <c r="YL64" i="9"/>
  <c r="YK64" i="9" s="1"/>
  <c r="YL65" i="9"/>
  <c r="YK65" i="9" s="1"/>
  <c r="YL66" i="9"/>
  <c r="YK66" i="9" s="1"/>
  <c r="YL67" i="9"/>
  <c r="YK67" i="9" s="1"/>
  <c r="YL68" i="9"/>
  <c r="YK68" i="9" s="1"/>
  <c r="YL69" i="9"/>
  <c r="YK69" i="9" s="1"/>
  <c r="YL70" i="9"/>
  <c r="YK70" i="9" s="1"/>
  <c r="YL71" i="9"/>
  <c r="YK71" i="9" s="1"/>
  <c r="YL72" i="9"/>
  <c r="YK72" i="9" s="1"/>
  <c r="YL73" i="9"/>
  <c r="YK73" i="9" s="1"/>
  <c r="YL74" i="9"/>
  <c r="YK74" i="9" s="1"/>
  <c r="YL75" i="9"/>
  <c r="YK75" i="9" s="1"/>
  <c r="YL76" i="9"/>
  <c r="YK76" i="9" s="1"/>
  <c r="YL77" i="9"/>
  <c r="YK77" i="9" s="1"/>
  <c r="YL78" i="9"/>
  <c r="YK78" i="9" s="1"/>
  <c r="YL79" i="9"/>
  <c r="YK79" i="9" s="1"/>
  <c r="YL80" i="9"/>
  <c r="YK80" i="9" s="1"/>
  <c r="YL81" i="9"/>
  <c r="YK81" i="9" s="1"/>
  <c r="YL82" i="9"/>
  <c r="YK82" i="9" s="1"/>
  <c r="YL83" i="9"/>
  <c r="YK83" i="9" s="1"/>
  <c r="YL84" i="9"/>
  <c r="YK84" i="9" s="1"/>
  <c r="YL85" i="9"/>
  <c r="YK85" i="9" s="1"/>
  <c r="YL86" i="9"/>
  <c r="YK86" i="9" s="1"/>
  <c r="YL87" i="9"/>
  <c r="YK87" i="9" s="1"/>
  <c r="YL88" i="9"/>
  <c r="YK88" i="9" s="1"/>
  <c r="YL89" i="9"/>
  <c r="YK89" i="9" s="1"/>
  <c r="YL90" i="9"/>
  <c r="YK90" i="9" s="1"/>
  <c r="YL91" i="9"/>
  <c r="YK91" i="9" s="1"/>
  <c r="YL92" i="9"/>
  <c r="YK92" i="9" s="1"/>
  <c r="YL93" i="9"/>
  <c r="YK93" i="9" s="1"/>
  <c r="YL94" i="9"/>
  <c r="YK94" i="9" s="1"/>
  <c r="YL95" i="9"/>
  <c r="YK95" i="9" s="1"/>
  <c r="YL96" i="9"/>
  <c r="YK96" i="9" s="1"/>
  <c r="YL97" i="9"/>
  <c r="YK97" i="9" s="1"/>
  <c r="YL98" i="9"/>
  <c r="YK98" i="9" s="1"/>
  <c r="YL99" i="9"/>
  <c r="YK99" i="9" s="1"/>
  <c r="YL100" i="9"/>
  <c r="YK100" i="9" s="1"/>
  <c r="YL101" i="9"/>
  <c r="YK101" i="9" s="1"/>
  <c r="YL102" i="9"/>
  <c r="YK102" i="9" s="1"/>
  <c r="YL103" i="9"/>
  <c r="YK103" i="9" s="1"/>
  <c r="YL104" i="9"/>
  <c r="YK104" i="9" s="1"/>
  <c r="YL105" i="9"/>
  <c r="YK105" i="9" s="1"/>
  <c r="YL106" i="9"/>
  <c r="YK106" i="9" s="1"/>
  <c r="YL107" i="9"/>
  <c r="YK107" i="9" s="1"/>
  <c r="YL108" i="9"/>
  <c r="YK108" i="9" s="1"/>
  <c r="YL109" i="9"/>
  <c r="YK109" i="9" s="1"/>
  <c r="YL110" i="9"/>
  <c r="YK110" i="9" s="1"/>
  <c r="YL111" i="9"/>
  <c r="YK111" i="9" s="1"/>
  <c r="YL112" i="9"/>
  <c r="YK112" i="9" s="1"/>
  <c r="YL113" i="9"/>
  <c r="YK113" i="9" s="1"/>
  <c r="YL114" i="9"/>
  <c r="YK114" i="9" s="1"/>
  <c r="YL115" i="9"/>
  <c r="YK115" i="9" s="1"/>
  <c r="YL116" i="9"/>
  <c r="YK116" i="9" s="1"/>
  <c r="YL117" i="9"/>
  <c r="YK117" i="9" s="1"/>
  <c r="YL118" i="9"/>
  <c r="YK118" i="9" s="1"/>
  <c r="YL119" i="9"/>
  <c r="YK119" i="9" s="1"/>
  <c r="YL120" i="9"/>
  <c r="YK120" i="9" s="1"/>
  <c r="YL121" i="9"/>
  <c r="YK121" i="9" s="1"/>
  <c r="YL122" i="9"/>
  <c r="YK122" i="9" s="1"/>
  <c r="YL123" i="9"/>
  <c r="YK123" i="9" s="1"/>
  <c r="YL124" i="9"/>
  <c r="YK124" i="9" s="1"/>
  <c r="YL125" i="9"/>
  <c r="YK125" i="9" s="1"/>
  <c r="YL126" i="9"/>
  <c r="YK126" i="9" s="1"/>
  <c r="YL127" i="9"/>
  <c r="YK127" i="9" s="1"/>
  <c r="YL128" i="9"/>
  <c r="YK128" i="9" s="1"/>
  <c r="YL129" i="9"/>
  <c r="YK129" i="9" s="1"/>
  <c r="YL130" i="9"/>
  <c r="YK130" i="9" s="1"/>
  <c r="YL131" i="9"/>
  <c r="YK131" i="9" s="1"/>
  <c r="YL132" i="9"/>
  <c r="YK132" i="9" s="1"/>
  <c r="YL133" i="9"/>
  <c r="YK133" i="9" s="1"/>
  <c r="YL134" i="9"/>
  <c r="YK134" i="9" s="1"/>
  <c r="YL135" i="9"/>
  <c r="YK135" i="9" s="1"/>
  <c r="YL136" i="9"/>
  <c r="YK136" i="9" s="1"/>
  <c r="YL137" i="9"/>
  <c r="YK137" i="9" s="1"/>
  <c r="YL138" i="9"/>
  <c r="YK138" i="9" s="1"/>
  <c r="YL139" i="9"/>
  <c r="YK139" i="9" s="1"/>
  <c r="YL140" i="9"/>
  <c r="YK140" i="9" s="1"/>
  <c r="YL141" i="9"/>
  <c r="YK141" i="9" s="1"/>
  <c r="YL142" i="9"/>
  <c r="YK142" i="9" s="1"/>
  <c r="YL143" i="9"/>
  <c r="YK143" i="9" s="1"/>
  <c r="YL144" i="9"/>
  <c r="YK144" i="9" s="1"/>
  <c r="YL145" i="9"/>
  <c r="YK145" i="9" s="1"/>
  <c r="YL146" i="9"/>
  <c r="YK146" i="9" s="1"/>
  <c r="YL147" i="9"/>
  <c r="YK147" i="9" s="1"/>
  <c r="YL148" i="9"/>
  <c r="YK148" i="9" s="1"/>
  <c r="YL149" i="9"/>
  <c r="YK149" i="9" s="1"/>
  <c r="YL150" i="9"/>
  <c r="YK150" i="9" s="1"/>
  <c r="YL151" i="9"/>
  <c r="YK151" i="9" s="1"/>
  <c r="YL152" i="9"/>
  <c r="YK152" i="9" s="1"/>
  <c r="YL153" i="9"/>
  <c r="YK153" i="9" s="1"/>
  <c r="YL154" i="9"/>
  <c r="YK154" i="9" s="1"/>
  <c r="YL155" i="9"/>
  <c r="YK155" i="9" s="1"/>
  <c r="YL156" i="9"/>
  <c r="YK156" i="9" s="1"/>
  <c r="YL157" i="9"/>
  <c r="YK157" i="9" s="1"/>
  <c r="YL158" i="9"/>
  <c r="YK158" i="9" s="1"/>
  <c r="YL159" i="9"/>
  <c r="YK159" i="9" s="1"/>
  <c r="YL160" i="9"/>
  <c r="YK160" i="9" s="1"/>
  <c r="YL161" i="9"/>
  <c r="YK161" i="9" s="1"/>
  <c r="YL162" i="9"/>
  <c r="YK162" i="9" s="1"/>
  <c r="YL163" i="9"/>
  <c r="YK163" i="9" s="1"/>
  <c r="YL164" i="9"/>
  <c r="YK164" i="9" s="1"/>
  <c r="YL165" i="9"/>
  <c r="YK165" i="9" s="1"/>
  <c r="YL166" i="9"/>
  <c r="YK166" i="9" s="1"/>
  <c r="YL167" i="9"/>
  <c r="YK167" i="9" s="1"/>
  <c r="YL168" i="9"/>
  <c r="YK168" i="9" s="1"/>
  <c r="YL169" i="9"/>
  <c r="YK169" i="9" s="1"/>
  <c r="YL170" i="9"/>
  <c r="YK170" i="9" s="1"/>
  <c r="YL171" i="9"/>
  <c r="YK171" i="9" s="1"/>
  <c r="YL172" i="9"/>
  <c r="YK172" i="9" s="1"/>
  <c r="YL173" i="9"/>
  <c r="YK173" i="9" s="1"/>
  <c r="YL174" i="9"/>
  <c r="YK174" i="9" s="1"/>
  <c r="YL175" i="9"/>
  <c r="YK175" i="9" s="1"/>
  <c r="YL176" i="9"/>
  <c r="YK176" i="9" s="1"/>
  <c r="YL177" i="9"/>
  <c r="YK177" i="9" s="1"/>
  <c r="YL178" i="9"/>
  <c r="YK178" i="9" s="1"/>
  <c r="YL179" i="9"/>
  <c r="YK179" i="9" s="1"/>
  <c r="YL180" i="9"/>
  <c r="YK180" i="9" s="1"/>
  <c r="YL181" i="9"/>
  <c r="YK181" i="9" s="1"/>
  <c r="YL182" i="9"/>
  <c r="YK182" i="9" s="1"/>
  <c r="YL183" i="9"/>
  <c r="YK183" i="9" s="1"/>
  <c r="YL184" i="9"/>
  <c r="YK184" i="9" s="1"/>
  <c r="YL185" i="9"/>
  <c r="YK185" i="9" s="1"/>
  <c r="YL186" i="9"/>
  <c r="YK186" i="9" s="1"/>
  <c r="YL187" i="9"/>
  <c r="YK187" i="9" s="1"/>
  <c r="YL188" i="9"/>
  <c r="YK188" i="9" s="1"/>
  <c r="YL189" i="9"/>
  <c r="YK189" i="9" s="1"/>
  <c r="YL190" i="9"/>
  <c r="YK190" i="9" s="1"/>
  <c r="YL191" i="9"/>
  <c r="YK191" i="9" s="1"/>
  <c r="YL192" i="9"/>
  <c r="YK192" i="9" s="1"/>
  <c r="YL193" i="9"/>
  <c r="YK193" i="9" s="1"/>
  <c r="YL194" i="9"/>
  <c r="YK194" i="9" s="1"/>
  <c r="YL195" i="9"/>
  <c r="YK195" i="9" s="1"/>
  <c r="YL196" i="9"/>
  <c r="YK196" i="9" s="1"/>
  <c r="YL197" i="9"/>
  <c r="YK197" i="9" s="1"/>
  <c r="YL198" i="9"/>
  <c r="YK198" i="9" s="1"/>
  <c r="YL199" i="9"/>
  <c r="YK199" i="9" s="1"/>
  <c r="YL200" i="9"/>
  <c r="YK200" i="9" s="1"/>
  <c r="YL201" i="9"/>
  <c r="YK201" i="9" s="1"/>
  <c r="YL202" i="9"/>
  <c r="YK202" i="9" s="1"/>
  <c r="YL203" i="9"/>
  <c r="YK203" i="9" s="1"/>
  <c r="YL204" i="9"/>
  <c r="YK204" i="9" s="1"/>
  <c r="YL205" i="9"/>
  <c r="YK205" i="9" s="1"/>
  <c r="YL206" i="9"/>
  <c r="YK206" i="9" s="1"/>
  <c r="YL207" i="9"/>
  <c r="YK207" i="9" s="1"/>
  <c r="YL208" i="9"/>
  <c r="YK208" i="9" s="1"/>
  <c r="YL209" i="9"/>
  <c r="YK209" i="9" s="1"/>
  <c r="YL210" i="9"/>
  <c r="YK210" i="9" s="1"/>
  <c r="YL211" i="9"/>
  <c r="YK211" i="9" s="1"/>
  <c r="YL212" i="9"/>
  <c r="YK212" i="9" s="1"/>
  <c r="YL213" i="9"/>
  <c r="YK213" i="9" s="1"/>
  <c r="YL214" i="9"/>
  <c r="YK214" i="9" s="1"/>
  <c r="YL215" i="9"/>
  <c r="YK215" i="9" s="1"/>
  <c r="YL216" i="9"/>
  <c r="YK216" i="9" s="1"/>
  <c r="YL217" i="9"/>
  <c r="YK217" i="9" s="1"/>
  <c r="YL218" i="9"/>
  <c r="YK218" i="9" s="1"/>
  <c r="YL219" i="9"/>
  <c r="YK219" i="9" s="1"/>
  <c r="YL220" i="9"/>
  <c r="YK220" i="9" s="1"/>
  <c r="YL221" i="9"/>
  <c r="YK221" i="9" s="1"/>
  <c r="YL222" i="9"/>
  <c r="YK222" i="9" s="1"/>
  <c r="YL223" i="9"/>
  <c r="YK223" i="9" s="1"/>
  <c r="YR9" i="9"/>
  <c r="YQ9" i="9" s="1"/>
  <c r="YR10" i="9"/>
  <c r="YQ10" i="9" s="1"/>
  <c r="YR11" i="9"/>
  <c r="YQ11" i="9" s="1"/>
  <c r="YR12" i="9"/>
  <c r="YQ12" i="9" s="1"/>
  <c r="YR13" i="9"/>
  <c r="YQ13" i="9" s="1"/>
  <c r="YR14" i="9"/>
  <c r="YQ14" i="9" s="1"/>
  <c r="YR15" i="9"/>
  <c r="YQ15" i="9" s="1"/>
  <c r="YR16" i="9"/>
  <c r="YQ16" i="9" s="1"/>
  <c r="YR17" i="9"/>
  <c r="YQ17" i="9" s="1"/>
  <c r="YR18" i="9"/>
  <c r="YQ18" i="9" s="1"/>
  <c r="YR19" i="9"/>
  <c r="YQ19" i="9" s="1"/>
  <c r="YR20" i="9"/>
  <c r="YQ20" i="9" s="1"/>
  <c r="YR21" i="9"/>
  <c r="YQ21" i="9" s="1"/>
  <c r="YR22" i="9"/>
  <c r="YQ22" i="9" s="1"/>
  <c r="YR23" i="9"/>
  <c r="YQ23" i="9" s="1"/>
  <c r="YR24" i="9"/>
  <c r="YQ24" i="9" s="1"/>
  <c r="YR25" i="9"/>
  <c r="YQ25" i="9" s="1"/>
  <c r="YR26" i="9"/>
  <c r="YQ26" i="9" s="1"/>
  <c r="YR27" i="9"/>
  <c r="YQ27" i="9" s="1"/>
  <c r="YR28" i="9"/>
  <c r="YQ28" i="9" s="1"/>
  <c r="YR29" i="9"/>
  <c r="YQ29" i="9" s="1"/>
  <c r="YR30" i="9"/>
  <c r="YQ30" i="9" s="1"/>
  <c r="YR31" i="9"/>
  <c r="YQ31" i="9" s="1"/>
  <c r="YR32" i="9"/>
  <c r="YQ32" i="9" s="1"/>
  <c r="YR33" i="9"/>
  <c r="YQ33" i="9" s="1"/>
  <c r="YR34" i="9"/>
  <c r="YQ34" i="9" s="1"/>
  <c r="YR35" i="9"/>
  <c r="YQ35" i="9" s="1"/>
  <c r="YR36" i="9"/>
  <c r="YQ36" i="9" s="1"/>
  <c r="YR37" i="9"/>
  <c r="YQ37" i="9" s="1"/>
  <c r="YR38" i="9"/>
  <c r="YQ38" i="9" s="1"/>
  <c r="YR39" i="9"/>
  <c r="YQ39" i="9" s="1"/>
  <c r="YR40" i="9"/>
  <c r="YQ40" i="9" s="1"/>
  <c r="YR41" i="9"/>
  <c r="YQ41" i="9" s="1"/>
  <c r="YR42" i="9"/>
  <c r="YQ42" i="9" s="1"/>
  <c r="YR43" i="9"/>
  <c r="YQ43" i="9" s="1"/>
  <c r="YR44" i="9"/>
  <c r="YQ44" i="9" s="1"/>
  <c r="YR45" i="9"/>
  <c r="YQ45" i="9" s="1"/>
  <c r="YR46" i="9"/>
  <c r="YQ46" i="9" s="1"/>
  <c r="YR47" i="9"/>
  <c r="YQ47" i="9" s="1"/>
  <c r="YR48" i="9"/>
  <c r="YQ48" i="9" s="1"/>
  <c r="YR49" i="9"/>
  <c r="YQ49" i="9" s="1"/>
  <c r="YR50" i="9"/>
  <c r="YQ50" i="9" s="1"/>
  <c r="YR51" i="9"/>
  <c r="YQ51" i="9" s="1"/>
  <c r="YR52" i="9"/>
  <c r="YQ52" i="9" s="1"/>
  <c r="YR53" i="9"/>
  <c r="YQ53" i="9" s="1"/>
  <c r="YR54" i="9"/>
  <c r="YQ54" i="9" s="1"/>
  <c r="YR55" i="9"/>
  <c r="YQ55" i="9" s="1"/>
  <c r="YR56" i="9"/>
  <c r="YQ56" i="9" s="1"/>
  <c r="YR57" i="9"/>
  <c r="YQ57" i="9" s="1"/>
  <c r="YR58" i="9"/>
  <c r="YQ58" i="9" s="1"/>
  <c r="YR59" i="9"/>
  <c r="YQ59" i="9" s="1"/>
  <c r="YR60" i="9"/>
  <c r="YQ60" i="9" s="1"/>
  <c r="YR61" i="9"/>
  <c r="YQ61" i="9" s="1"/>
  <c r="YR62" i="9"/>
  <c r="YQ62" i="9" s="1"/>
  <c r="YR63" i="9"/>
  <c r="YQ63" i="9" s="1"/>
  <c r="YR64" i="9"/>
  <c r="YQ64" i="9" s="1"/>
  <c r="YR65" i="9"/>
  <c r="YQ65" i="9" s="1"/>
  <c r="YR66" i="9"/>
  <c r="YQ66" i="9" s="1"/>
  <c r="YR67" i="9"/>
  <c r="YQ67" i="9" s="1"/>
  <c r="YR68" i="9"/>
  <c r="YQ68" i="9" s="1"/>
  <c r="YR69" i="9"/>
  <c r="YQ69" i="9" s="1"/>
  <c r="YR70" i="9"/>
  <c r="YQ70" i="9" s="1"/>
  <c r="YR71" i="9"/>
  <c r="YQ71" i="9" s="1"/>
  <c r="YR72" i="9"/>
  <c r="YQ72" i="9" s="1"/>
  <c r="YR73" i="9"/>
  <c r="YQ73" i="9" s="1"/>
  <c r="YR74" i="9"/>
  <c r="YQ74" i="9" s="1"/>
  <c r="YR75" i="9"/>
  <c r="YQ75" i="9" s="1"/>
  <c r="YR76" i="9"/>
  <c r="YQ76" i="9" s="1"/>
  <c r="YR77" i="9"/>
  <c r="YQ77" i="9" s="1"/>
  <c r="YR78" i="9"/>
  <c r="YQ78" i="9" s="1"/>
  <c r="YR79" i="9"/>
  <c r="YQ79" i="9" s="1"/>
  <c r="YR80" i="9"/>
  <c r="YQ80" i="9" s="1"/>
  <c r="YR81" i="9"/>
  <c r="YQ81" i="9" s="1"/>
  <c r="YR82" i="9"/>
  <c r="YQ82" i="9" s="1"/>
  <c r="YR83" i="9"/>
  <c r="YQ83" i="9" s="1"/>
  <c r="YR84" i="9"/>
  <c r="YQ84" i="9" s="1"/>
  <c r="YR85" i="9"/>
  <c r="YQ85" i="9" s="1"/>
  <c r="YR86" i="9"/>
  <c r="YQ86" i="9" s="1"/>
  <c r="YR87" i="9"/>
  <c r="YQ87" i="9" s="1"/>
  <c r="YR88" i="9"/>
  <c r="YQ88" i="9" s="1"/>
  <c r="YR89" i="9"/>
  <c r="YQ89" i="9" s="1"/>
  <c r="YR90" i="9"/>
  <c r="YQ90" i="9" s="1"/>
  <c r="YR91" i="9"/>
  <c r="YQ91" i="9" s="1"/>
  <c r="YR92" i="9"/>
  <c r="YQ92" i="9" s="1"/>
  <c r="YR93" i="9"/>
  <c r="YQ93" i="9" s="1"/>
  <c r="YR94" i="9"/>
  <c r="YQ94" i="9" s="1"/>
  <c r="YR95" i="9"/>
  <c r="YQ95" i="9" s="1"/>
  <c r="YR96" i="9"/>
  <c r="YQ96" i="9" s="1"/>
  <c r="YR97" i="9"/>
  <c r="YQ97" i="9" s="1"/>
  <c r="YR98" i="9"/>
  <c r="YQ98" i="9" s="1"/>
  <c r="YR99" i="9"/>
  <c r="YQ99" i="9" s="1"/>
  <c r="YR100" i="9"/>
  <c r="YQ100" i="9" s="1"/>
  <c r="YR101" i="9"/>
  <c r="YQ101" i="9" s="1"/>
  <c r="YR102" i="9"/>
  <c r="YQ102" i="9" s="1"/>
  <c r="YR103" i="9"/>
  <c r="YQ103" i="9" s="1"/>
  <c r="YR104" i="9"/>
  <c r="YQ104" i="9" s="1"/>
  <c r="YR105" i="9"/>
  <c r="YQ105" i="9" s="1"/>
  <c r="YR106" i="9"/>
  <c r="YQ106" i="9" s="1"/>
  <c r="YR107" i="9"/>
  <c r="YQ107" i="9" s="1"/>
  <c r="YR108" i="9"/>
  <c r="YQ108" i="9" s="1"/>
  <c r="YR109" i="9"/>
  <c r="YQ109" i="9" s="1"/>
  <c r="YR110" i="9"/>
  <c r="YQ110" i="9" s="1"/>
  <c r="YR111" i="9"/>
  <c r="YQ111" i="9" s="1"/>
  <c r="YR112" i="9"/>
  <c r="YQ112" i="9" s="1"/>
  <c r="YR113" i="9"/>
  <c r="YQ113" i="9" s="1"/>
  <c r="YR114" i="9"/>
  <c r="YQ114" i="9" s="1"/>
  <c r="YR115" i="9"/>
  <c r="YQ115" i="9" s="1"/>
  <c r="YR116" i="9"/>
  <c r="YQ116" i="9" s="1"/>
  <c r="YR117" i="9"/>
  <c r="YQ117" i="9" s="1"/>
  <c r="YR118" i="9"/>
  <c r="YQ118" i="9" s="1"/>
  <c r="YR119" i="9"/>
  <c r="YQ119" i="9" s="1"/>
  <c r="YR120" i="9"/>
  <c r="YQ120" i="9" s="1"/>
  <c r="YR121" i="9"/>
  <c r="YQ121" i="9" s="1"/>
  <c r="YR122" i="9"/>
  <c r="YQ122" i="9" s="1"/>
  <c r="YR123" i="9"/>
  <c r="YQ123" i="9" s="1"/>
  <c r="YR124" i="9"/>
  <c r="YQ124" i="9" s="1"/>
  <c r="YR125" i="9"/>
  <c r="YQ125" i="9" s="1"/>
  <c r="YR126" i="9"/>
  <c r="YQ126" i="9" s="1"/>
  <c r="YR127" i="9"/>
  <c r="YQ127" i="9" s="1"/>
  <c r="YR128" i="9"/>
  <c r="YQ128" i="9" s="1"/>
  <c r="YR129" i="9"/>
  <c r="YQ129" i="9" s="1"/>
  <c r="YR130" i="9"/>
  <c r="YQ130" i="9" s="1"/>
  <c r="YR131" i="9"/>
  <c r="YQ131" i="9" s="1"/>
  <c r="YR132" i="9"/>
  <c r="YQ132" i="9" s="1"/>
  <c r="YR133" i="9"/>
  <c r="YQ133" i="9" s="1"/>
  <c r="YR134" i="9"/>
  <c r="YQ134" i="9" s="1"/>
  <c r="YR135" i="9"/>
  <c r="YQ135" i="9" s="1"/>
  <c r="YR136" i="9"/>
  <c r="YQ136" i="9" s="1"/>
  <c r="YR137" i="9"/>
  <c r="YQ137" i="9" s="1"/>
  <c r="YR138" i="9"/>
  <c r="YQ138" i="9" s="1"/>
  <c r="YR139" i="9"/>
  <c r="YQ139" i="9" s="1"/>
  <c r="YR140" i="9"/>
  <c r="YQ140" i="9" s="1"/>
  <c r="YR141" i="9"/>
  <c r="YQ141" i="9" s="1"/>
  <c r="YR142" i="9"/>
  <c r="YQ142" i="9" s="1"/>
  <c r="YR143" i="9"/>
  <c r="YQ143" i="9" s="1"/>
  <c r="YR144" i="9"/>
  <c r="YQ144" i="9" s="1"/>
  <c r="YR145" i="9"/>
  <c r="YQ145" i="9" s="1"/>
  <c r="YR146" i="9"/>
  <c r="YQ146" i="9" s="1"/>
  <c r="YR147" i="9"/>
  <c r="YQ147" i="9" s="1"/>
  <c r="YR148" i="9"/>
  <c r="YQ148" i="9" s="1"/>
  <c r="YR149" i="9"/>
  <c r="YQ149" i="9" s="1"/>
  <c r="YR150" i="9"/>
  <c r="YQ150" i="9" s="1"/>
  <c r="YR151" i="9"/>
  <c r="YQ151" i="9" s="1"/>
  <c r="YR152" i="9"/>
  <c r="YQ152" i="9" s="1"/>
  <c r="YR153" i="9"/>
  <c r="YQ153" i="9" s="1"/>
  <c r="YR154" i="9"/>
  <c r="YQ154" i="9" s="1"/>
  <c r="YR155" i="9"/>
  <c r="YQ155" i="9" s="1"/>
  <c r="YR156" i="9"/>
  <c r="YQ156" i="9" s="1"/>
  <c r="YR157" i="9"/>
  <c r="YQ157" i="9" s="1"/>
  <c r="YR158" i="9"/>
  <c r="YQ158" i="9" s="1"/>
  <c r="YR159" i="9"/>
  <c r="YQ159" i="9" s="1"/>
  <c r="YR160" i="9"/>
  <c r="YQ160" i="9" s="1"/>
  <c r="YR161" i="9"/>
  <c r="YQ161" i="9" s="1"/>
  <c r="YR162" i="9"/>
  <c r="YQ162" i="9" s="1"/>
  <c r="YR163" i="9"/>
  <c r="YQ163" i="9" s="1"/>
  <c r="YR164" i="9"/>
  <c r="YQ164" i="9" s="1"/>
  <c r="YR165" i="9"/>
  <c r="YQ165" i="9" s="1"/>
  <c r="YR166" i="9"/>
  <c r="YQ166" i="9" s="1"/>
  <c r="YR167" i="9"/>
  <c r="YQ167" i="9" s="1"/>
  <c r="YR168" i="9"/>
  <c r="YQ168" i="9" s="1"/>
  <c r="YR169" i="9"/>
  <c r="YQ169" i="9" s="1"/>
  <c r="YR170" i="9"/>
  <c r="YQ170" i="9" s="1"/>
  <c r="YR171" i="9"/>
  <c r="YQ171" i="9" s="1"/>
  <c r="YR172" i="9"/>
  <c r="YQ172" i="9" s="1"/>
  <c r="YR173" i="9"/>
  <c r="YQ173" i="9" s="1"/>
  <c r="YR174" i="9"/>
  <c r="YQ174" i="9" s="1"/>
  <c r="YR175" i="9"/>
  <c r="YQ175" i="9" s="1"/>
  <c r="YR176" i="9"/>
  <c r="YQ176" i="9" s="1"/>
  <c r="YR177" i="9"/>
  <c r="YQ177" i="9" s="1"/>
  <c r="YR178" i="9"/>
  <c r="YQ178" i="9" s="1"/>
  <c r="YR179" i="9"/>
  <c r="YQ179" i="9" s="1"/>
  <c r="YR180" i="9"/>
  <c r="YQ180" i="9" s="1"/>
  <c r="YR181" i="9"/>
  <c r="YQ181" i="9" s="1"/>
  <c r="YR182" i="9"/>
  <c r="YQ182" i="9" s="1"/>
  <c r="YR183" i="9"/>
  <c r="YQ183" i="9" s="1"/>
  <c r="YR184" i="9"/>
  <c r="YQ184" i="9" s="1"/>
  <c r="YR185" i="9"/>
  <c r="YQ185" i="9" s="1"/>
  <c r="YR186" i="9"/>
  <c r="YQ186" i="9" s="1"/>
  <c r="YR187" i="9"/>
  <c r="YQ187" i="9" s="1"/>
  <c r="YR188" i="9"/>
  <c r="YQ188" i="9" s="1"/>
  <c r="YR189" i="9"/>
  <c r="YQ189" i="9" s="1"/>
  <c r="YR190" i="9"/>
  <c r="YQ190" i="9" s="1"/>
  <c r="YR191" i="9"/>
  <c r="YQ191" i="9" s="1"/>
  <c r="YR192" i="9"/>
  <c r="YQ192" i="9" s="1"/>
  <c r="YR193" i="9"/>
  <c r="YQ193" i="9" s="1"/>
  <c r="YR194" i="9"/>
  <c r="YQ194" i="9" s="1"/>
  <c r="YR195" i="9"/>
  <c r="YQ195" i="9" s="1"/>
  <c r="YR196" i="9"/>
  <c r="YQ196" i="9" s="1"/>
  <c r="YR197" i="9"/>
  <c r="YQ197" i="9" s="1"/>
  <c r="YR198" i="9"/>
  <c r="YQ198" i="9" s="1"/>
  <c r="YR199" i="9"/>
  <c r="YQ199" i="9" s="1"/>
  <c r="YR200" i="9"/>
  <c r="YQ200" i="9" s="1"/>
  <c r="YR201" i="9"/>
  <c r="YQ201" i="9" s="1"/>
  <c r="YR202" i="9"/>
  <c r="YQ202" i="9" s="1"/>
  <c r="YR203" i="9"/>
  <c r="YQ203" i="9" s="1"/>
  <c r="YR204" i="9"/>
  <c r="YQ204" i="9" s="1"/>
  <c r="YR205" i="9"/>
  <c r="YQ205" i="9" s="1"/>
  <c r="YR206" i="9"/>
  <c r="YQ206" i="9" s="1"/>
  <c r="YR207" i="9"/>
  <c r="YQ207" i="9" s="1"/>
  <c r="YR208" i="9"/>
  <c r="YQ208" i="9" s="1"/>
  <c r="YR209" i="9"/>
  <c r="YQ209" i="9" s="1"/>
  <c r="YR210" i="9"/>
  <c r="YQ210" i="9" s="1"/>
  <c r="YR211" i="9"/>
  <c r="YQ211" i="9" s="1"/>
  <c r="YR212" i="9"/>
  <c r="YQ212" i="9" s="1"/>
  <c r="YR213" i="9"/>
  <c r="YQ213" i="9" s="1"/>
  <c r="YR214" i="9"/>
  <c r="YQ214" i="9" s="1"/>
  <c r="YR215" i="9"/>
  <c r="YQ215" i="9" s="1"/>
  <c r="YR216" i="9"/>
  <c r="YQ216" i="9" s="1"/>
  <c r="YR217" i="9"/>
  <c r="YQ217" i="9" s="1"/>
  <c r="YR218" i="9"/>
  <c r="YQ218" i="9" s="1"/>
  <c r="YR219" i="9"/>
  <c r="YQ219" i="9" s="1"/>
  <c r="YR220" i="9"/>
  <c r="YQ220" i="9" s="1"/>
  <c r="YR221" i="9"/>
  <c r="YQ221" i="9" s="1"/>
  <c r="YR222" i="9"/>
  <c r="YQ222" i="9" s="1"/>
  <c r="YR223" i="9"/>
  <c r="YQ223" i="9" s="1"/>
  <c r="YX9" i="9"/>
  <c r="YW9" i="9" s="1"/>
  <c r="YX10" i="9"/>
  <c r="YW10" i="9" s="1"/>
  <c r="YX11" i="9"/>
  <c r="YW11" i="9" s="1"/>
  <c r="YX12" i="9"/>
  <c r="YW12" i="9" s="1"/>
  <c r="YX13" i="9"/>
  <c r="YW13" i="9" s="1"/>
  <c r="YX14" i="9"/>
  <c r="YW14" i="9" s="1"/>
  <c r="YX15" i="9"/>
  <c r="YW15" i="9" s="1"/>
  <c r="YX16" i="9"/>
  <c r="YW16" i="9" s="1"/>
  <c r="YX17" i="9"/>
  <c r="YW17" i="9" s="1"/>
  <c r="YX18" i="9"/>
  <c r="YW18" i="9" s="1"/>
  <c r="YX19" i="9"/>
  <c r="YW19" i="9" s="1"/>
  <c r="YX20" i="9"/>
  <c r="YW20" i="9" s="1"/>
  <c r="YX21" i="9"/>
  <c r="YW21" i="9" s="1"/>
  <c r="YX22" i="9"/>
  <c r="YW22" i="9" s="1"/>
  <c r="YX23" i="9"/>
  <c r="YW23" i="9" s="1"/>
  <c r="YX24" i="9"/>
  <c r="YW24" i="9" s="1"/>
  <c r="YX25" i="9"/>
  <c r="YW25" i="9" s="1"/>
  <c r="YX26" i="9"/>
  <c r="YW26" i="9" s="1"/>
  <c r="YX27" i="9"/>
  <c r="YW27" i="9" s="1"/>
  <c r="YX28" i="9"/>
  <c r="YW28" i="9" s="1"/>
  <c r="YX29" i="9"/>
  <c r="YW29" i="9" s="1"/>
  <c r="YX30" i="9"/>
  <c r="YW30" i="9" s="1"/>
  <c r="YX31" i="9"/>
  <c r="YW31" i="9" s="1"/>
  <c r="YX32" i="9"/>
  <c r="YW32" i="9" s="1"/>
  <c r="YX33" i="9"/>
  <c r="YW33" i="9" s="1"/>
  <c r="YX34" i="9"/>
  <c r="YW34" i="9" s="1"/>
  <c r="YX35" i="9"/>
  <c r="YW35" i="9" s="1"/>
  <c r="YX36" i="9"/>
  <c r="YW36" i="9" s="1"/>
  <c r="YX37" i="9"/>
  <c r="YW37" i="9" s="1"/>
  <c r="YX38" i="9"/>
  <c r="YW38" i="9" s="1"/>
  <c r="YX39" i="9"/>
  <c r="YW39" i="9" s="1"/>
  <c r="YX40" i="9"/>
  <c r="YW40" i="9" s="1"/>
  <c r="YX41" i="9"/>
  <c r="YW41" i="9" s="1"/>
  <c r="YX42" i="9"/>
  <c r="YW42" i="9" s="1"/>
  <c r="YX43" i="9"/>
  <c r="YW43" i="9" s="1"/>
  <c r="YX44" i="9"/>
  <c r="YW44" i="9" s="1"/>
  <c r="YX45" i="9"/>
  <c r="YW45" i="9" s="1"/>
  <c r="YX46" i="9"/>
  <c r="YW46" i="9" s="1"/>
  <c r="YX47" i="9"/>
  <c r="YW47" i="9" s="1"/>
  <c r="YX48" i="9"/>
  <c r="YW48" i="9" s="1"/>
  <c r="YX49" i="9"/>
  <c r="YW49" i="9" s="1"/>
  <c r="YX50" i="9"/>
  <c r="YW50" i="9" s="1"/>
  <c r="YX51" i="9"/>
  <c r="YW51" i="9" s="1"/>
  <c r="YX52" i="9"/>
  <c r="YW52" i="9" s="1"/>
  <c r="YX53" i="9"/>
  <c r="YW53" i="9" s="1"/>
  <c r="YX54" i="9"/>
  <c r="YW54" i="9" s="1"/>
  <c r="YX55" i="9"/>
  <c r="YW55" i="9" s="1"/>
  <c r="YX56" i="9"/>
  <c r="YW56" i="9" s="1"/>
  <c r="YX57" i="9"/>
  <c r="YW57" i="9" s="1"/>
  <c r="YX58" i="9"/>
  <c r="YW58" i="9" s="1"/>
  <c r="YX59" i="9"/>
  <c r="YW59" i="9" s="1"/>
  <c r="YX60" i="9"/>
  <c r="YW60" i="9" s="1"/>
  <c r="YX61" i="9"/>
  <c r="YW61" i="9" s="1"/>
  <c r="YX62" i="9"/>
  <c r="YW62" i="9" s="1"/>
  <c r="YX63" i="9"/>
  <c r="YW63" i="9" s="1"/>
  <c r="YX64" i="9"/>
  <c r="YW64" i="9" s="1"/>
  <c r="YX65" i="9"/>
  <c r="YW65" i="9" s="1"/>
  <c r="YX66" i="9"/>
  <c r="YW66" i="9" s="1"/>
  <c r="YX67" i="9"/>
  <c r="YW67" i="9" s="1"/>
  <c r="YX68" i="9"/>
  <c r="YW68" i="9" s="1"/>
  <c r="YX69" i="9"/>
  <c r="YW69" i="9" s="1"/>
  <c r="YX70" i="9"/>
  <c r="YW70" i="9" s="1"/>
  <c r="YX71" i="9"/>
  <c r="YW71" i="9" s="1"/>
  <c r="YX72" i="9"/>
  <c r="YW72" i="9" s="1"/>
  <c r="YX73" i="9"/>
  <c r="YW73" i="9" s="1"/>
  <c r="YX74" i="9"/>
  <c r="YW74" i="9" s="1"/>
  <c r="YX75" i="9"/>
  <c r="YW75" i="9" s="1"/>
  <c r="YX76" i="9"/>
  <c r="YW76" i="9" s="1"/>
  <c r="YX77" i="9"/>
  <c r="YW77" i="9" s="1"/>
  <c r="YX78" i="9"/>
  <c r="YW78" i="9" s="1"/>
  <c r="YX79" i="9"/>
  <c r="YW79" i="9" s="1"/>
  <c r="YX80" i="9"/>
  <c r="YW80" i="9" s="1"/>
  <c r="YX81" i="9"/>
  <c r="YW81" i="9" s="1"/>
  <c r="YX82" i="9"/>
  <c r="YW82" i="9" s="1"/>
  <c r="YX83" i="9"/>
  <c r="YW83" i="9" s="1"/>
  <c r="YX84" i="9"/>
  <c r="YW84" i="9" s="1"/>
  <c r="YX85" i="9"/>
  <c r="YW85" i="9" s="1"/>
  <c r="YX86" i="9"/>
  <c r="YW86" i="9" s="1"/>
  <c r="YX87" i="9"/>
  <c r="YW87" i="9" s="1"/>
  <c r="YX88" i="9"/>
  <c r="YW88" i="9" s="1"/>
  <c r="YX89" i="9"/>
  <c r="YW89" i="9" s="1"/>
  <c r="YX90" i="9"/>
  <c r="YW90" i="9" s="1"/>
  <c r="YX91" i="9"/>
  <c r="YW91" i="9" s="1"/>
  <c r="YX92" i="9"/>
  <c r="YW92" i="9" s="1"/>
  <c r="YX93" i="9"/>
  <c r="YW93" i="9" s="1"/>
  <c r="YX94" i="9"/>
  <c r="YW94" i="9" s="1"/>
  <c r="YX95" i="9"/>
  <c r="YW95" i="9" s="1"/>
  <c r="YX96" i="9"/>
  <c r="YW96" i="9" s="1"/>
  <c r="YX97" i="9"/>
  <c r="YW97" i="9" s="1"/>
  <c r="YX98" i="9"/>
  <c r="YW98" i="9" s="1"/>
  <c r="YX99" i="9"/>
  <c r="YW99" i="9" s="1"/>
  <c r="YX100" i="9"/>
  <c r="YW100" i="9" s="1"/>
  <c r="YX101" i="9"/>
  <c r="YW101" i="9" s="1"/>
  <c r="YX102" i="9"/>
  <c r="YW102" i="9" s="1"/>
  <c r="YX103" i="9"/>
  <c r="YW103" i="9" s="1"/>
  <c r="YX104" i="9"/>
  <c r="YW104" i="9" s="1"/>
  <c r="YX105" i="9"/>
  <c r="YW105" i="9" s="1"/>
  <c r="YX106" i="9"/>
  <c r="YW106" i="9" s="1"/>
  <c r="YX107" i="9"/>
  <c r="YW107" i="9" s="1"/>
  <c r="YX108" i="9"/>
  <c r="YW108" i="9" s="1"/>
  <c r="YX109" i="9"/>
  <c r="YW109" i="9" s="1"/>
  <c r="YX110" i="9"/>
  <c r="YW110" i="9" s="1"/>
  <c r="YX111" i="9"/>
  <c r="YW111" i="9" s="1"/>
  <c r="YX112" i="9"/>
  <c r="YW112" i="9" s="1"/>
  <c r="YX113" i="9"/>
  <c r="YW113" i="9" s="1"/>
  <c r="YX114" i="9"/>
  <c r="YW114" i="9" s="1"/>
  <c r="YX115" i="9"/>
  <c r="YW115" i="9" s="1"/>
  <c r="YX116" i="9"/>
  <c r="YW116" i="9" s="1"/>
  <c r="YX117" i="9"/>
  <c r="YW117" i="9" s="1"/>
  <c r="YX118" i="9"/>
  <c r="YW118" i="9" s="1"/>
  <c r="YX119" i="9"/>
  <c r="YW119" i="9" s="1"/>
  <c r="YX120" i="9"/>
  <c r="YW120" i="9" s="1"/>
  <c r="YX121" i="9"/>
  <c r="YW121" i="9" s="1"/>
  <c r="YX122" i="9"/>
  <c r="YW122" i="9" s="1"/>
  <c r="YX123" i="9"/>
  <c r="YW123" i="9" s="1"/>
  <c r="YX124" i="9"/>
  <c r="YW124" i="9" s="1"/>
  <c r="YX125" i="9"/>
  <c r="YW125" i="9" s="1"/>
  <c r="YX126" i="9"/>
  <c r="YW126" i="9" s="1"/>
  <c r="YX127" i="9"/>
  <c r="YW127" i="9" s="1"/>
  <c r="YX128" i="9"/>
  <c r="YW128" i="9" s="1"/>
  <c r="YX129" i="9"/>
  <c r="YW129" i="9" s="1"/>
  <c r="YX130" i="9"/>
  <c r="YW130" i="9" s="1"/>
  <c r="YX131" i="9"/>
  <c r="YW131" i="9" s="1"/>
  <c r="YX132" i="9"/>
  <c r="YW132" i="9" s="1"/>
  <c r="YX133" i="9"/>
  <c r="YW133" i="9" s="1"/>
  <c r="YX134" i="9"/>
  <c r="YW134" i="9" s="1"/>
  <c r="YX135" i="9"/>
  <c r="YW135" i="9" s="1"/>
  <c r="YX136" i="9"/>
  <c r="YW136" i="9" s="1"/>
  <c r="YX137" i="9"/>
  <c r="YW137" i="9" s="1"/>
  <c r="YX138" i="9"/>
  <c r="YW138" i="9" s="1"/>
  <c r="YX139" i="9"/>
  <c r="YW139" i="9" s="1"/>
  <c r="YX140" i="9"/>
  <c r="YW140" i="9" s="1"/>
  <c r="YX141" i="9"/>
  <c r="YW141" i="9" s="1"/>
  <c r="YX142" i="9"/>
  <c r="YW142" i="9" s="1"/>
  <c r="YX143" i="9"/>
  <c r="YW143" i="9" s="1"/>
  <c r="YX144" i="9"/>
  <c r="YW144" i="9" s="1"/>
  <c r="YX145" i="9"/>
  <c r="YW145" i="9" s="1"/>
  <c r="YX146" i="9"/>
  <c r="YW146" i="9" s="1"/>
  <c r="YX147" i="9"/>
  <c r="YW147" i="9" s="1"/>
  <c r="YX148" i="9"/>
  <c r="YW148" i="9" s="1"/>
  <c r="YX149" i="9"/>
  <c r="YW149" i="9" s="1"/>
  <c r="YX150" i="9"/>
  <c r="YW150" i="9" s="1"/>
  <c r="YX151" i="9"/>
  <c r="YW151" i="9" s="1"/>
  <c r="YX152" i="9"/>
  <c r="YW152" i="9" s="1"/>
  <c r="YX153" i="9"/>
  <c r="YW153" i="9" s="1"/>
  <c r="YX154" i="9"/>
  <c r="YW154" i="9" s="1"/>
  <c r="YX155" i="9"/>
  <c r="YW155" i="9" s="1"/>
  <c r="YX156" i="9"/>
  <c r="YW156" i="9" s="1"/>
  <c r="YX157" i="9"/>
  <c r="YW157" i="9" s="1"/>
  <c r="YX158" i="9"/>
  <c r="YW158" i="9" s="1"/>
  <c r="YX159" i="9"/>
  <c r="YW159" i="9" s="1"/>
  <c r="YX160" i="9"/>
  <c r="YW160" i="9" s="1"/>
  <c r="YX161" i="9"/>
  <c r="YW161" i="9" s="1"/>
  <c r="YX162" i="9"/>
  <c r="YW162" i="9" s="1"/>
  <c r="YX163" i="9"/>
  <c r="YW163" i="9" s="1"/>
  <c r="YX164" i="9"/>
  <c r="YW164" i="9" s="1"/>
  <c r="YX165" i="9"/>
  <c r="YW165" i="9" s="1"/>
  <c r="YX166" i="9"/>
  <c r="YW166" i="9" s="1"/>
  <c r="YX167" i="9"/>
  <c r="YW167" i="9" s="1"/>
  <c r="YX168" i="9"/>
  <c r="YW168" i="9" s="1"/>
  <c r="YX169" i="9"/>
  <c r="YW169" i="9" s="1"/>
  <c r="YX170" i="9"/>
  <c r="YW170" i="9" s="1"/>
  <c r="YX171" i="9"/>
  <c r="YW171" i="9" s="1"/>
  <c r="YX172" i="9"/>
  <c r="YW172" i="9" s="1"/>
  <c r="YX173" i="9"/>
  <c r="YW173" i="9" s="1"/>
  <c r="YX174" i="9"/>
  <c r="YW174" i="9" s="1"/>
  <c r="YX175" i="9"/>
  <c r="YW175" i="9" s="1"/>
  <c r="YX176" i="9"/>
  <c r="YW176" i="9" s="1"/>
  <c r="YX177" i="9"/>
  <c r="YW177" i="9" s="1"/>
  <c r="YX178" i="9"/>
  <c r="YW178" i="9" s="1"/>
  <c r="YX179" i="9"/>
  <c r="YW179" i="9" s="1"/>
  <c r="YX180" i="9"/>
  <c r="YW180" i="9" s="1"/>
  <c r="YX181" i="9"/>
  <c r="YW181" i="9" s="1"/>
  <c r="YX182" i="9"/>
  <c r="YW182" i="9" s="1"/>
  <c r="YX183" i="9"/>
  <c r="YW183" i="9" s="1"/>
  <c r="YX184" i="9"/>
  <c r="YW184" i="9" s="1"/>
  <c r="YX185" i="9"/>
  <c r="YW185" i="9" s="1"/>
  <c r="YX186" i="9"/>
  <c r="YW186" i="9" s="1"/>
  <c r="YX187" i="9"/>
  <c r="YW187" i="9" s="1"/>
  <c r="YX188" i="9"/>
  <c r="YW188" i="9" s="1"/>
  <c r="YX189" i="9"/>
  <c r="YW189" i="9" s="1"/>
  <c r="YX190" i="9"/>
  <c r="YW190" i="9" s="1"/>
  <c r="YX191" i="9"/>
  <c r="YW191" i="9" s="1"/>
  <c r="YX192" i="9"/>
  <c r="YW192" i="9" s="1"/>
  <c r="YX193" i="9"/>
  <c r="YW193" i="9" s="1"/>
  <c r="YX194" i="9"/>
  <c r="YW194" i="9" s="1"/>
  <c r="YX195" i="9"/>
  <c r="YW195" i="9" s="1"/>
  <c r="YX196" i="9"/>
  <c r="YW196" i="9" s="1"/>
  <c r="YX197" i="9"/>
  <c r="YW197" i="9" s="1"/>
  <c r="YX198" i="9"/>
  <c r="YW198" i="9" s="1"/>
  <c r="YX199" i="9"/>
  <c r="YW199" i="9" s="1"/>
  <c r="YX200" i="9"/>
  <c r="YW200" i="9" s="1"/>
  <c r="YX201" i="9"/>
  <c r="YW201" i="9" s="1"/>
  <c r="YX202" i="9"/>
  <c r="YW202" i="9" s="1"/>
  <c r="YX203" i="9"/>
  <c r="YW203" i="9" s="1"/>
  <c r="YX204" i="9"/>
  <c r="YW204" i="9" s="1"/>
  <c r="YX205" i="9"/>
  <c r="YW205" i="9" s="1"/>
  <c r="YX206" i="9"/>
  <c r="YW206" i="9" s="1"/>
  <c r="YX207" i="9"/>
  <c r="YW207" i="9" s="1"/>
  <c r="YX208" i="9"/>
  <c r="YW208" i="9" s="1"/>
  <c r="YX209" i="9"/>
  <c r="YW209" i="9" s="1"/>
  <c r="YX210" i="9"/>
  <c r="YW210" i="9" s="1"/>
  <c r="YX211" i="9"/>
  <c r="YW211" i="9" s="1"/>
  <c r="YX212" i="9"/>
  <c r="YW212" i="9" s="1"/>
  <c r="YX213" i="9"/>
  <c r="YW213" i="9" s="1"/>
  <c r="YX214" i="9"/>
  <c r="YW214" i="9" s="1"/>
  <c r="YX215" i="9"/>
  <c r="YW215" i="9" s="1"/>
  <c r="YX216" i="9"/>
  <c r="YW216" i="9" s="1"/>
  <c r="YX217" i="9"/>
  <c r="YW217" i="9" s="1"/>
  <c r="YX218" i="9"/>
  <c r="YW218" i="9" s="1"/>
  <c r="YX219" i="9"/>
  <c r="YW219" i="9" s="1"/>
  <c r="YX220" i="9"/>
  <c r="YW220" i="9" s="1"/>
  <c r="YX221" i="9"/>
  <c r="YW221" i="9" s="1"/>
  <c r="YX222" i="9"/>
  <c r="YW222" i="9" s="1"/>
  <c r="YX223" i="9"/>
  <c r="YW223" i="9" s="1"/>
  <c r="BS93" i="7" l="1"/>
  <c r="BT93" i="7" s="1"/>
  <c r="BU93" i="7" s="1"/>
  <c r="BV93" i="7" s="1"/>
  <c r="BW93" i="7" s="1"/>
  <c r="BX93" i="7" s="1"/>
  <c r="BY93" i="7" s="1"/>
  <c r="BZ93" i="7" s="1"/>
  <c r="CA93" i="7" s="1"/>
  <c r="CB93" i="7" s="1"/>
  <c r="CC93" i="7" s="1"/>
  <c r="CD93" i="7" s="1"/>
  <c r="CE93" i="7" s="1"/>
  <c r="CF93" i="7" s="1"/>
  <c r="CG93" i="7" s="1"/>
  <c r="CH93" i="7" s="1"/>
  <c r="CI93" i="7" s="1"/>
  <c r="CJ93" i="7" s="1"/>
  <c r="CK93" i="7" s="1"/>
  <c r="CL93" i="7" s="1"/>
  <c r="CM93" i="7" s="1"/>
  <c r="CN93" i="7" s="1"/>
  <c r="CO93" i="7" s="1"/>
  <c r="CP93" i="7" s="1"/>
  <c r="CQ93" i="7" s="1"/>
  <c r="CR93" i="7" s="1"/>
  <c r="CS93" i="7" s="1"/>
  <c r="CT93" i="7" s="1"/>
  <c r="CU93" i="7" s="1"/>
  <c r="CV93" i="7" s="1"/>
  <c r="CW93" i="7" s="1"/>
  <c r="CX93" i="7" s="1"/>
  <c r="CY93" i="7" s="1"/>
  <c r="CZ93" i="7" s="1"/>
  <c r="DA93" i="7" s="1"/>
  <c r="DB93" i="7" s="1"/>
  <c r="DC93" i="7" s="1"/>
  <c r="DD93" i="7" s="1"/>
  <c r="DE93" i="7" s="1"/>
  <c r="DF93" i="7" s="1"/>
  <c r="DG93" i="7" s="1"/>
  <c r="DH93" i="7" s="1"/>
  <c r="DI93" i="7" s="1"/>
  <c r="DJ93" i="7" s="1"/>
  <c r="DK93" i="7" s="1"/>
  <c r="DL93" i="7" s="1"/>
  <c r="DM93" i="7" s="1"/>
  <c r="BR16" i="7"/>
  <c r="BR64" i="7"/>
  <c r="BR88" i="7"/>
  <c r="BR21" i="7"/>
  <c r="BR37" i="7"/>
  <c r="BR45" i="7"/>
  <c r="BR61" i="7"/>
  <c r="BR77" i="7"/>
  <c r="BR7" i="7"/>
  <c r="BR9" i="7"/>
  <c r="BR22" i="7"/>
  <c r="BR38" i="7"/>
  <c r="BR43" i="7"/>
  <c r="BR59" i="7"/>
  <c r="BR83" i="7"/>
  <c r="BR26" i="7"/>
  <c r="BR42" i="7"/>
  <c r="BR66" i="7"/>
  <c r="BR82" i="7"/>
  <c r="BR13" i="7"/>
  <c r="BR31" i="7"/>
  <c r="BR47" i="7"/>
  <c r="BR63" i="7"/>
  <c r="BR79" i="7"/>
  <c r="BR5" i="7"/>
  <c r="BR24" i="7"/>
  <c r="BR32" i="7"/>
  <c r="BR40" i="7"/>
  <c r="BR48" i="7"/>
  <c r="BR56" i="7"/>
  <c r="BR72" i="7"/>
  <c r="BR80" i="7"/>
  <c r="BR15" i="7"/>
  <c r="BR29" i="7"/>
  <c r="BR53" i="7"/>
  <c r="BR69" i="7"/>
  <c r="BR85" i="7"/>
  <c r="BR14" i="7"/>
  <c r="BR30" i="7"/>
  <c r="BR46" i="7"/>
  <c r="BR54" i="7"/>
  <c r="BR62" i="7"/>
  <c r="BR70" i="7"/>
  <c r="BR78" i="7"/>
  <c r="BR86" i="7"/>
  <c r="BR12" i="7"/>
  <c r="BR17" i="7"/>
  <c r="BR27" i="7"/>
  <c r="BR35" i="7"/>
  <c r="BR51" i="7"/>
  <c r="BR67" i="7"/>
  <c r="BR75" i="7"/>
  <c r="BR91" i="7"/>
  <c r="BR50" i="7"/>
  <c r="BR11" i="7"/>
  <c r="BR20" i="7"/>
  <c r="BR28" i="7"/>
  <c r="BR36" i="7"/>
  <c r="BR44" i="7"/>
  <c r="BR52" i="7"/>
  <c r="BR60" i="7"/>
  <c r="BR68" i="7"/>
  <c r="BR76" i="7"/>
  <c r="BR84" i="7"/>
  <c r="BR6" i="7"/>
  <c r="BR19" i="7"/>
  <c r="BR25" i="7"/>
  <c r="BR33" i="7"/>
  <c r="BR41" i="7"/>
  <c r="BR49" i="7"/>
  <c r="BR57" i="7"/>
  <c r="BR65" i="7"/>
  <c r="BR73" i="7"/>
  <c r="BR81" i="7"/>
  <c r="BR89" i="7"/>
  <c r="BR8" i="7"/>
  <c r="BR10" i="7"/>
  <c r="BR18" i="7"/>
  <c r="BR34" i="7"/>
  <c r="BR58" i="7"/>
  <c r="BR74" i="7"/>
  <c r="BR90" i="7"/>
  <c r="BR23" i="7"/>
  <c r="BR39" i="7"/>
  <c r="BR55" i="7"/>
  <c r="BR71" i="7"/>
  <c r="BR87" i="7"/>
  <c r="XY215" i="9"/>
  <c r="DL83" i="7"/>
  <c r="XY199" i="9"/>
  <c r="DL67" i="7"/>
  <c r="XY183" i="9"/>
  <c r="DL51" i="7"/>
  <c r="XY167" i="9"/>
  <c r="DL35" i="7"/>
  <c r="XY155" i="9"/>
  <c r="DL23" i="7"/>
  <c r="XY143" i="9"/>
  <c r="DL17" i="7"/>
  <c r="XY127" i="9"/>
  <c r="DL12" i="7"/>
  <c r="XY219" i="9"/>
  <c r="DL87" i="7"/>
  <c r="XY203" i="9"/>
  <c r="DL71" i="7"/>
  <c r="XY187" i="9"/>
  <c r="DL55" i="7"/>
  <c r="XY175" i="9"/>
  <c r="DL43" i="7"/>
  <c r="XY159" i="9"/>
  <c r="DL27" i="7"/>
  <c r="UA222" i="9"/>
  <c r="CS90" i="7"/>
  <c r="UA214" i="9"/>
  <c r="CS82" i="7"/>
  <c r="UA202" i="9"/>
  <c r="CS70" i="7"/>
  <c r="UA194" i="9"/>
  <c r="CS62" i="7"/>
  <c r="UA182" i="9"/>
  <c r="CS50" i="7"/>
  <c r="UA174" i="9"/>
  <c r="CS42" i="7"/>
  <c r="UA162" i="9"/>
  <c r="CS30" i="7"/>
  <c r="UA154" i="9"/>
  <c r="CS22" i="7"/>
  <c r="UA134" i="9"/>
  <c r="CS14" i="7"/>
  <c r="UA66" i="9"/>
  <c r="CS7" i="7"/>
  <c r="XY222" i="9"/>
  <c r="DL90" i="7"/>
  <c r="XY218" i="9"/>
  <c r="DL86" i="7"/>
  <c r="XY214" i="9"/>
  <c r="DL82" i="7"/>
  <c r="XY210" i="9"/>
  <c r="DL78" i="7"/>
  <c r="XY206" i="9"/>
  <c r="DL74" i="7"/>
  <c r="XY202" i="9"/>
  <c r="DL70" i="7"/>
  <c r="XY198" i="9"/>
  <c r="DL66" i="7"/>
  <c r="XY194" i="9"/>
  <c r="DL62" i="7"/>
  <c r="XY190" i="9"/>
  <c r="DL58" i="7"/>
  <c r="XY186" i="9"/>
  <c r="DL54" i="7"/>
  <c r="XY182" i="9"/>
  <c r="DL50" i="7"/>
  <c r="XY178" i="9"/>
  <c r="DL46" i="7"/>
  <c r="XY174" i="9"/>
  <c r="DL42" i="7"/>
  <c r="XY170" i="9"/>
  <c r="DL38" i="7"/>
  <c r="XY166" i="9"/>
  <c r="DL34" i="7"/>
  <c r="XY162" i="9"/>
  <c r="DL30" i="7"/>
  <c r="XY158" i="9"/>
  <c r="DL26" i="7"/>
  <c r="XY154" i="9"/>
  <c r="DL22" i="7"/>
  <c r="XY146" i="9"/>
  <c r="DL18" i="7"/>
  <c r="XY134" i="9"/>
  <c r="DL14" i="7"/>
  <c r="XY110" i="9"/>
  <c r="DL10" i="7"/>
  <c r="XY98" i="9"/>
  <c r="DL9" i="7"/>
  <c r="XY82" i="9"/>
  <c r="DL8" i="7"/>
  <c r="XY66" i="9"/>
  <c r="DL7" i="7"/>
  <c r="UA221" i="9"/>
  <c r="CS89" i="7"/>
  <c r="UA217" i="9"/>
  <c r="CS85" i="7"/>
  <c r="UA213" i="9"/>
  <c r="CS81" i="7"/>
  <c r="UA209" i="9"/>
  <c r="CS77" i="7"/>
  <c r="UA205" i="9"/>
  <c r="CS73" i="7"/>
  <c r="UA201" i="9"/>
  <c r="CS69" i="7"/>
  <c r="UA197" i="9"/>
  <c r="CS65" i="7"/>
  <c r="UA193" i="9"/>
  <c r="CS61" i="7"/>
  <c r="UA189" i="9"/>
  <c r="CS57" i="7"/>
  <c r="UA185" i="9"/>
  <c r="CS53" i="7"/>
  <c r="UA181" i="9"/>
  <c r="CS49" i="7"/>
  <c r="UA177" i="9"/>
  <c r="CS45" i="7"/>
  <c r="UA173" i="9"/>
  <c r="CS41" i="7"/>
  <c r="UA169" i="9"/>
  <c r="CS37" i="7"/>
  <c r="UA165" i="9"/>
  <c r="CS33" i="7"/>
  <c r="UA161" i="9"/>
  <c r="CS29" i="7"/>
  <c r="UA157" i="9"/>
  <c r="CS25" i="7"/>
  <c r="UA153" i="9"/>
  <c r="CS21" i="7"/>
  <c r="UA149" i="9"/>
  <c r="CS19" i="7"/>
  <c r="UA137" i="9"/>
  <c r="CS15" i="7"/>
  <c r="UA41" i="9"/>
  <c r="CS6" i="7"/>
  <c r="XY223" i="9"/>
  <c r="DL91" i="7"/>
  <c r="XY207" i="9"/>
  <c r="DL75" i="7"/>
  <c r="XY195" i="9"/>
  <c r="DL63" i="7"/>
  <c r="XY179" i="9"/>
  <c r="DL47" i="7"/>
  <c r="XY163" i="9"/>
  <c r="DL31" i="7"/>
  <c r="XY131" i="9"/>
  <c r="DL13" i="7"/>
  <c r="UA218" i="9"/>
  <c r="CS86" i="7"/>
  <c r="UA206" i="9"/>
  <c r="CS74" i="7"/>
  <c r="UA190" i="9"/>
  <c r="CS58" i="7"/>
  <c r="UA170" i="9"/>
  <c r="CS38" i="7"/>
  <c r="UA146" i="9"/>
  <c r="CS18" i="7"/>
  <c r="UA110" i="9"/>
  <c r="CS10" i="7"/>
  <c r="XY221" i="9"/>
  <c r="DL89" i="7"/>
  <c r="XY217" i="9"/>
  <c r="DL85" i="7"/>
  <c r="XY213" i="9"/>
  <c r="DL81" i="7"/>
  <c r="XY209" i="9"/>
  <c r="DL77" i="7"/>
  <c r="XY205" i="9"/>
  <c r="DL73" i="7"/>
  <c r="XY201" i="9"/>
  <c r="DL69" i="7"/>
  <c r="XY197" i="9"/>
  <c r="DL65" i="7"/>
  <c r="XY193" i="9"/>
  <c r="DL61" i="7"/>
  <c r="XY189" i="9"/>
  <c r="DL57" i="7"/>
  <c r="XY185" i="9"/>
  <c r="DL53" i="7"/>
  <c r="XY181" i="9"/>
  <c r="DL49" i="7"/>
  <c r="XY177" i="9"/>
  <c r="DL45" i="7"/>
  <c r="XY173" i="9"/>
  <c r="DL41" i="7"/>
  <c r="XY169" i="9"/>
  <c r="DL37" i="7"/>
  <c r="XY165" i="9"/>
  <c r="DL33" i="7"/>
  <c r="XY161" i="9"/>
  <c r="DL29" i="7"/>
  <c r="XY157" i="9"/>
  <c r="DL25" i="7"/>
  <c r="XY153" i="9"/>
  <c r="DL21" i="7"/>
  <c r="XY149" i="9"/>
  <c r="DL19" i="7"/>
  <c r="XY137" i="9"/>
  <c r="DL15" i="7"/>
  <c r="XY41" i="9"/>
  <c r="DL6" i="7"/>
  <c r="UA220" i="9"/>
  <c r="CS88" i="7"/>
  <c r="UA216" i="9"/>
  <c r="CS84" i="7"/>
  <c r="UA212" i="9"/>
  <c r="CS80" i="7"/>
  <c r="UA208" i="9"/>
  <c r="CS76" i="7"/>
  <c r="UA204" i="9"/>
  <c r="CS72" i="7"/>
  <c r="UA200" i="9"/>
  <c r="CS68" i="7"/>
  <c r="UA196" i="9"/>
  <c r="CS64" i="7"/>
  <c r="UA192" i="9"/>
  <c r="CS60" i="7"/>
  <c r="UA188" i="9"/>
  <c r="CS56" i="7"/>
  <c r="UA184" i="9"/>
  <c r="CS52" i="7"/>
  <c r="UA180" i="9"/>
  <c r="CS48" i="7"/>
  <c r="UA176" i="9"/>
  <c r="CS44" i="7"/>
  <c r="UA172" i="9"/>
  <c r="CS40" i="7"/>
  <c r="UA168" i="9"/>
  <c r="CS36" i="7"/>
  <c r="UA164" i="9"/>
  <c r="CS32" i="7"/>
  <c r="UA160" i="9"/>
  <c r="CS28" i="7"/>
  <c r="UA156" i="9"/>
  <c r="CS24" i="7"/>
  <c r="UA152" i="9"/>
  <c r="CS20" i="7"/>
  <c r="UA140" i="9"/>
  <c r="CS16" i="7"/>
  <c r="UA120" i="9"/>
  <c r="CS11" i="7"/>
  <c r="XY211" i="9"/>
  <c r="DL79" i="7"/>
  <c r="XY191" i="9"/>
  <c r="DL59" i="7"/>
  <c r="XY171" i="9"/>
  <c r="DL39" i="7"/>
  <c r="UA210" i="9"/>
  <c r="CS78" i="7"/>
  <c r="UA198" i="9"/>
  <c r="CS66" i="7"/>
  <c r="UA186" i="9"/>
  <c r="CS54" i="7"/>
  <c r="UA178" i="9"/>
  <c r="CS46" i="7"/>
  <c r="UA166" i="9"/>
  <c r="CS34" i="7"/>
  <c r="UA158" i="9"/>
  <c r="CS26" i="7"/>
  <c r="UA98" i="9"/>
  <c r="CS9" i="7"/>
  <c r="UA82" i="9"/>
  <c r="CS8" i="7"/>
  <c r="XY220" i="9"/>
  <c r="DL88" i="7"/>
  <c r="XY216" i="9"/>
  <c r="DL84" i="7"/>
  <c r="XY212" i="9"/>
  <c r="DL80" i="7"/>
  <c r="XY208" i="9"/>
  <c r="DL76" i="7"/>
  <c r="XY204" i="9"/>
  <c r="DL72" i="7"/>
  <c r="XY200" i="9"/>
  <c r="DL68" i="7"/>
  <c r="XY196" i="9"/>
  <c r="DL64" i="7"/>
  <c r="XY192" i="9"/>
  <c r="DL60" i="7"/>
  <c r="XY188" i="9"/>
  <c r="DL56" i="7"/>
  <c r="XY184" i="9"/>
  <c r="DL52" i="7"/>
  <c r="XY180" i="9"/>
  <c r="DL48" i="7"/>
  <c r="XY176" i="9"/>
  <c r="DL44" i="7"/>
  <c r="XY172" i="9"/>
  <c r="DL40" i="7"/>
  <c r="XY168" i="9"/>
  <c r="DL36" i="7"/>
  <c r="XY164" i="9"/>
  <c r="DL32" i="7"/>
  <c r="XY160" i="9"/>
  <c r="DL28" i="7"/>
  <c r="XY156" i="9"/>
  <c r="DL24" i="7"/>
  <c r="XY152" i="9"/>
  <c r="DL20" i="7"/>
  <c r="XY140" i="9"/>
  <c r="DL16" i="7"/>
  <c r="XY120" i="9"/>
  <c r="DL11" i="7"/>
  <c r="UA223" i="9"/>
  <c r="CS91" i="7"/>
  <c r="UA219" i="9"/>
  <c r="CS87" i="7"/>
  <c r="UA215" i="9"/>
  <c r="CS83" i="7"/>
  <c r="UA211" i="9"/>
  <c r="CS79" i="7"/>
  <c r="UA207" i="9"/>
  <c r="CS75" i="7"/>
  <c r="UA203" i="9"/>
  <c r="CS71" i="7"/>
  <c r="UA199" i="9"/>
  <c r="CS67" i="7"/>
  <c r="UA195" i="9"/>
  <c r="CS63" i="7"/>
  <c r="UA191" i="9"/>
  <c r="CS59" i="7"/>
  <c r="UA187" i="9"/>
  <c r="CS55" i="7"/>
  <c r="UA183" i="9"/>
  <c r="CS51" i="7"/>
  <c r="UA179" i="9"/>
  <c r="CS47" i="7"/>
  <c r="UA175" i="9"/>
  <c r="CS43" i="7"/>
  <c r="UA171" i="9"/>
  <c r="CS39" i="7"/>
  <c r="UA167" i="9"/>
  <c r="CS35" i="7"/>
  <c r="UA163" i="9"/>
  <c r="CS31" i="7"/>
  <c r="UA159" i="9"/>
  <c r="CS27" i="7"/>
  <c r="UA155" i="9"/>
  <c r="CS23" i="7"/>
  <c r="UA143" i="9"/>
  <c r="CS17" i="7"/>
  <c r="UA131" i="9"/>
  <c r="CS13" i="7"/>
  <c r="UA127" i="9"/>
  <c r="CS12" i="7"/>
  <c r="NO222" i="9"/>
  <c r="BQ90" i="7"/>
  <c r="NO218" i="9"/>
  <c r="BQ86" i="7"/>
  <c r="NO214" i="9"/>
  <c r="BQ82" i="7"/>
  <c r="NO210" i="9"/>
  <c r="BQ78" i="7"/>
  <c r="NO206" i="9"/>
  <c r="BQ74" i="7"/>
  <c r="NO202" i="9"/>
  <c r="BQ70" i="7"/>
  <c r="NO198" i="9"/>
  <c r="BQ66" i="7"/>
  <c r="NO194" i="9"/>
  <c r="BQ62" i="7"/>
  <c r="NO190" i="9"/>
  <c r="BQ58" i="7"/>
  <c r="NO186" i="9"/>
  <c r="BQ54" i="7"/>
  <c r="NO182" i="9"/>
  <c r="BQ50" i="7"/>
  <c r="NO178" i="9"/>
  <c r="BQ46" i="7"/>
  <c r="NO174" i="9"/>
  <c r="BQ42" i="7"/>
  <c r="NO170" i="9"/>
  <c r="BQ38" i="7"/>
  <c r="NO166" i="9"/>
  <c r="BQ34" i="7"/>
  <c r="NO162" i="9"/>
  <c r="BQ30" i="7"/>
  <c r="NO158" i="9"/>
  <c r="BQ26" i="7"/>
  <c r="NO154" i="9"/>
  <c r="BQ22" i="7"/>
  <c r="NO146" i="9"/>
  <c r="BQ18" i="7"/>
  <c r="NO134" i="9"/>
  <c r="BQ14" i="7"/>
  <c r="NO110" i="9"/>
  <c r="BQ10" i="7"/>
  <c r="NO98" i="9"/>
  <c r="BQ9" i="7"/>
  <c r="NO82" i="9"/>
  <c r="BQ8" i="7"/>
  <c r="NO66" i="9"/>
  <c r="BQ7" i="7"/>
  <c r="LG221" i="9"/>
  <c r="BD89" i="7"/>
  <c r="LG217" i="9"/>
  <c r="BD85" i="7"/>
  <c r="LG213" i="9"/>
  <c r="BD81" i="7"/>
  <c r="LG209" i="9"/>
  <c r="BD77" i="7"/>
  <c r="LG205" i="9"/>
  <c r="BD73" i="7"/>
  <c r="LG201" i="9"/>
  <c r="BD69" i="7"/>
  <c r="LG197" i="9"/>
  <c r="BD65" i="7"/>
  <c r="LG193" i="9"/>
  <c r="BD61" i="7"/>
  <c r="LG189" i="9"/>
  <c r="BD57" i="7"/>
  <c r="LG185" i="9"/>
  <c r="BD53" i="7"/>
  <c r="LG181" i="9"/>
  <c r="BD49" i="7"/>
  <c r="LG177" i="9"/>
  <c r="BD45" i="7"/>
  <c r="LG173" i="9"/>
  <c r="BD41" i="7"/>
  <c r="LG169" i="9"/>
  <c r="BD37" i="7"/>
  <c r="LG165" i="9"/>
  <c r="BD33" i="7"/>
  <c r="LG161" i="9"/>
  <c r="BD29" i="7"/>
  <c r="LG157" i="9"/>
  <c r="BD25" i="7"/>
  <c r="LG153" i="9"/>
  <c r="BD21" i="7"/>
  <c r="LG149" i="9"/>
  <c r="BD19" i="7"/>
  <c r="LG137" i="9"/>
  <c r="BD15" i="7"/>
  <c r="LG41" i="9"/>
  <c r="BD6" i="7"/>
  <c r="NO221" i="9"/>
  <c r="BQ89" i="7"/>
  <c r="NO217" i="9"/>
  <c r="BQ85" i="7"/>
  <c r="NO213" i="9"/>
  <c r="BQ81" i="7"/>
  <c r="NO209" i="9"/>
  <c r="BQ77" i="7"/>
  <c r="NO205" i="9"/>
  <c r="BQ73" i="7"/>
  <c r="NO201" i="9"/>
  <c r="BQ69" i="7"/>
  <c r="NO197" i="9"/>
  <c r="BQ65" i="7"/>
  <c r="NO193" i="9"/>
  <c r="BQ61" i="7"/>
  <c r="NO189" i="9"/>
  <c r="BQ57" i="7"/>
  <c r="NO185" i="9"/>
  <c r="BQ53" i="7"/>
  <c r="NO181" i="9"/>
  <c r="BQ49" i="7"/>
  <c r="NO177" i="9"/>
  <c r="BQ45" i="7"/>
  <c r="NO173" i="9"/>
  <c r="BQ41" i="7"/>
  <c r="NO169" i="9"/>
  <c r="BQ37" i="7"/>
  <c r="NO165" i="9"/>
  <c r="BQ33" i="7"/>
  <c r="NO161" i="9"/>
  <c r="BQ29" i="7"/>
  <c r="NO157" i="9"/>
  <c r="BQ25" i="7"/>
  <c r="NO153" i="9"/>
  <c r="BQ21" i="7"/>
  <c r="NO149" i="9"/>
  <c r="BQ19" i="7"/>
  <c r="NO137" i="9"/>
  <c r="BQ15" i="7"/>
  <c r="NO41" i="9"/>
  <c r="BQ6" i="7"/>
  <c r="LG220" i="9"/>
  <c r="BD88" i="7"/>
  <c r="LG216" i="9"/>
  <c r="BD84" i="7"/>
  <c r="LG212" i="9"/>
  <c r="BD80" i="7"/>
  <c r="LG208" i="9"/>
  <c r="BD76" i="7"/>
  <c r="LG204" i="9"/>
  <c r="BD72" i="7"/>
  <c r="LG200" i="9"/>
  <c r="BD68" i="7"/>
  <c r="LG196" i="9"/>
  <c r="BD64" i="7"/>
  <c r="LG192" i="9"/>
  <c r="BD60" i="7"/>
  <c r="LG188" i="9"/>
  <c r="BD56" i="7"/>
  <c r="LG184" i="9"/>
  <c r="BD52" i="7"/>
  <c r="LG180" i="9"/>
  <c r="BD48" i="7"/>
  <c r="LG176" i="9"/>
  <c r="BD44" i="7"/>
  <c r="LG172" i="9"/>
  <c r="BD40" i="7"/>
  <c r="LG168" i="9"/>
  <c r="BD36" i="7"/>
  <c r="LG164" i="9"/>
  <c r="BD32" i="7"/>
  <c r="LG160" i="9"/>
  <c r="BD28" i="7"/>
  <c r="LG156" i="9"/>
  <c r="BD24" i="7"/>
  <c r="LG152" i="9"/>
  <c r="BD20" i="7"/>
  <c r="LG140" i="9"/>
  <c r="BD16" i="7"/>
  <c r="LG120" i="9"/>
  <c r="BD11" i="7"/>
  <c r="NO220" i="9"/>
  <c r="BQ88" i="7"/>
  <c r="NO216" i="9"/>
  <c r="BQ84" i="7"/>
  <c r="NO212" i="9"/>
  <c r="BQ80" i="7"/>
  <c r="NO208" i="9"/>
  <c r="BQ76" i="7"/>
  <c r="NO204" i="9"/>
  <c r="BQ72" i="7"/>
  <c r="NO200" i="9"/>
  <c r="BQ68" i="7"/>
  <c r="NO196" i="9"/>
  <c r="BQ64" i="7"/>
  <c r="NO192" i="9"/>
  <c r="BQ60" i="7"/>
  <c r="NO188" i="9"/>
  <c r="BQ56" i="7"/>
  <c r="NO184" i="9"/>
  <c r="BQ52" i="7"/>
  <c r="NO180" i="9"/>
  <c r="BQ48" i="7"/>
  <c r="NO176" i="9"/>
  <c r="BQ44" i="7"/>
  <c r="NO172" i="9"/>
  <c r="BQ40" i="7"/>
  <c r="NO168" i="9"/>
  <c r="BQ36" i="7"/>
  <c r="NO164" i="9"/>
  <c r="BQ32" i="7"/>
  <c r="NO160" i="9"/>
  <c r="BQ28" i="7"/>
  <c r="NO156" i="9"/>
  <c r="BQ24" i="7"/>
  <c r="NO152" i="9"/>
  <c r="BQ20" i="7"/>
  <c r="NO140" i="9"/>
  <c r="BQ16" i="7"/>
  <c r="NO120" i="9"/>
  <c r="BQ11" i="7"/>
  <c r="LG223" i="9"/>
  <c r="BD91" i="7"/>
  <c r="LG219" i="9"/>
  <c r="BD87" i="7"/>
  <c r="LG215" i="9"/>
  <c r="BD83" i="7"/>
  <c r="LG211" i="9"/>
  <c r="BD79" i="7"/>
  <c r="LG207" i="9"/>
  <c r="BD75" i="7"/>
  <c r="LG203" i="9"/>
  <c r="BD71" i="7"/>
  <c r="LG199" i="9"/>
  <c r="BD67" i="7"/>
  <c r="LG195" i="9"/>
  <c r="BD63" i="7"/>
  <c r="LG191" i="9"/>
  <c r="BD59" i="7"/>
  <c r="LG187" i="9"/>
  <c r="BD55" i="7"/>
  <c r="LG183" i="9"/>
  <c r="BD51" i="7"/>
  <c r="LG179" i="9"/>
  <c r="BD47" i="7"/>
  <c r="LG175" i="9"/>
  <c r="BD43" i="7"/>
  <c r="LG171" i="9"/>
  <c r="BD39" i="7"/>
  <c r="LG167" i="9"/>
  <c r="BD35" i="7"/>
  <c r="LG163" i="9"/>
  <c r="BD31" i="7"/>
  <c r="LG159" i="9"/>
  <c r="BD27" i="7"/>
  <c r="LG155" i="9"/>
  <c r="BD23" i="7"/>
  <c r="LG143" i="9"/>
  <c r="BD17" i="7"/>
  <c r="LG131" i="9"/>
  <c r="BD13" i="7"/>
  <c r="LG127" i="9"/>
  <c r="BD12" i="7"/>
  <c r="NO223" i="9"/>
  <c r="BQ91" i="7"/>
  <c r="NO219" i="9"/>
  <c r="BQ87" i="7"/>
  <c r="NO215" i="9"/>
  <c r="BQ83" i="7"/>
  <c r="NO211" i="9"/>
  <c r="BQ79" i="7"/>
  <c r="NO207" i="9"/>
  <c r="BQ75" i="7"/>
  <c r="NO203" i="9"/>
  <c r="BQ71" i="7"/>
  <c r="NO199" i="9"/>
  <c r="BQ67" i="7"/>
  <c r="NO195" i="9"/>
  <c r="BQ63" i="7"/>
  <c r="NO191" i="9"/>
  <c r="BQ59" i="7"/>
  <c r="NO187" i="9"/>
  <c r="BQ55" i="7"/>
  <c r="NO183" i="9"/>
  <c r="BQ51" i="7"/>
  <c r="NO179" i="9"/>
  <c r="BQ47" i="7"/>
  <c r="NO175" i="9"/>
  <c r="BQ43" i="7"/>
  <c r="NO171" i="9"/>
  <c r="BQ39" i="7"/>
  <c r="NO167" i="9"/>
  <c r="BQ35" i="7"/>
  <c r="NO163" i="9"/>
  <c r="BQ31" i="7"/>
  <c r="NO159" i="9"/>
  <c r="BQ27" i="7"/>
  <c r="NO155" i="9"/>
  <c r="BQ23" i="7"/>
  <c r="NO143" i="9"/>
  <c r="BQ17" i="7"/>
  <c r="NO131" i="9"/>
  <c r="BQ13" i="7"/>
  <c r="NO127" i="9"/>
  <c r="BQ12" i="7"/>
  <c r="LG222" i="9"/>
  <c r="BD90" i="7"/>
  <c r="LG218" i="9"/>
  <c r="BD86" i="7"/>
  <c r="LG214" i="9"/>
  <c r="BD82" i="7"/>
  <c r="LG210" i="9"/>
  <c r="BD78" i="7"/>
  <c r="LG206" i="9"/>
  <c r="BD74" i="7"/>
  <c r="LG202" i="9"/>
  <c r="BD70" i="7"/>
  <c r="LG198" i="9"/>
  <c r="BD66" i="7"/>
  <c r="LG194" i="9"/>
  <c r="BD62" i="7"/>
  <c r="LG190" i="9"/>
  <c r="BD58" i="7"/>
  <c r="LG186" i="9"/>
  <c r="BD54" i="7"/>
  <c r="LG182" i="9"/>
  <c r="BD50" i="7"/>
  <c r="LG178" i="9"/>
  <c r="BD46" i="7"/>
  <c r="LG174" i="9"/>
  <c r="BD42" i="7"/>
  <c r="LG170" i="9"/>
  <c r="BD38" i="7"/>
  <c r="LG166" i="9"/>
  <c r="BD34" i="7"/>
  <c r="LG162" i="9"/>
  <c r="BD30" i="7"/>
  <c r="LG158" i="9"/>
  <c r="BD26" i="7"/>
  <c r="LG154" i="9"/>
  <c r="BD22" i="7"/>
  <c r="LG146" i="9"/>
  <c r="BD18" i="7"/>
  <c r="LG134" i="9"/>
  <c r="BD14" i="7"/>
  <c r="LG110" i="9"/>
  <c r="BD10" i="7"/>
  <c r="LG98" i="9"/>
  <c r="BD9" i="7"/>
  <c r="LG82" i="9"/>
  <c r="BD8" i="7"/>
  <c r="LG66" i="9"/>
  <c r="BD7" i="7"/>
  <c r="H8" i="14"/>
  <c r="H12" i="14"/>
  <c r="H9" i="14"/>
  <c r="H13" i="14"/>
  <c r="H6" i="14"/>
  <c r="H10" i="14"/>
  <c r="H14" i="14"/>
  <c r="H15" i="14"/>
  <c r="H17" i="14"/>
  <c r="H21" i="14"/>
  <c r="H18" i="14"/>
  <c r="H22" i="14"/>
  <c r="H16" i="14"/>
  <c r="H19" i="14"/>
  <c r="H23" i="14"/>
  <c r="H7" i="14"/>
  <c r="H11" i="14"/>
  <c r="H20" i="14"/>
  <c r="H24" i="14"/>
  <c r="H25" i="14"/>
  <c r="H29" i="14"/>
  <c r="H33" i="14"/>
  <c r="H26" i="14"/>
  <c r="H30" i="14"/>
  <c r="H34" i="14"/>
  <c r="H27" i="14"/>
  <c r="H31" i="14"/>
  <c r="H28" i="14"/>
  <c r="H32" i="14"/>
  <c r="H38" i="14"/>
  <c r="H42" i="14"/>
  <c r="H46" i="14"/>
  <c r="H39" i="14"/>
  <c r="H43" i="14"/>
  <c r="H47" i="14"/>
  <c r="H35" i="14"/>
  <c r="H36" i="14"/>
  <c r="H40" i="14"/>
  <c r="H44" i="14"/>
  <c r="H37" i="14"/>
  <c r="H41" i="14"/>
  <c r="H45" i="14"/>
  <c r="H48" i="14"/>
  <c r="H52" i="14"/>
  <c r="H56" i="14"/>
  <c r="H60" i="14"/>
  <c r="H64" i="14"/>
  <c r="H68" i="14"/>
  <c r="H49" i="14"/>
  <c r="H53" i="14"/>
  <c r="H57" i="14"/>
  <c r="H61" i="14"/>
  <c r="H65" i="14"/>
  <c r="H50" i="14"/>
  <c r="H54" i="14"/>
  <c r="H58" i="14"/>
  <c r="H62" i="14"/>
  <c r="H66" i="14"/>
  <c r="H51" i="14"/>
  <c r="H55" i="14"/>
  <c r="H59" i="14"/>
  <c r="H63" i="14"/>
  <c r="H67" i="14"/>
  <c r="H70" i="14"/>
  <c r="H74" i="14"/>
  <c r="H78" i="14"/>
  <c r="H82" i="14"/>
  <c r="H86" i="14"/>
  <c r="H71" i="14"/>
  <c r="H75" i="14"/>
  <c r="H79" i="14"/>
  <c r="H83" i="14"/>
  <c r="H87" i="14"/>
  <c r="H72" i="14"/>
  <c r="H76" i="14"/>
  <c r="H80" i="14"/>
  <c r="H84" i="14"/>
  <c r="H69" i="14"/>
  <c r="H73" i="14"/>
  <c r="H77" i="14"/>
  <c r="H81" i="14"/>
  <c r="H85" i="14"/>
  <c r="H88" i="14"/>
  <c r="H90" i="14"/>
  <c r="H5" i="14"/>
  <c r="H91" i="14"/>
  <c r="H89" i="14"/>
  <c r="LY220" i="9"/>
  <c r="LY216" i="9"/>
  <c r="LY212" i="9"/>
  <c r="LY208" i="9"/>
  <c r="LY204" i="9"/>
  <c r="LY200" i="9"/>
  <c r="LY196" i="9"/>
  <c r="LY192" i="9"/>
  <c r="LY188" i="9"/>
  <c r="LY184" i="9"/>
  <c r="LY180" i="9"/>
  <c r="LY176" i="9"/>
  <c r="LY172" i="9"/>
  <c r="LY168" i="9"/>
  <c r="LY164" i="9"/>
  <c r="LY160" i="9"/>
  <c r="LY156" i="9"/>
  <c r="LY152" i="9"/>
  <c r="LY140" i="9"/>
  <c r="LY120" i="9"/>
  <c r="LY223" i="9"/>
  <c r="LY219" i="9"/>
  <c r="LY215" i="9"/>
  <c r="LY211" i="9"/>
  <c r="LY207" i="9"/>
  <c r="LY203" i="9"/>
  <c r="LY199" i="9"/>
  <c r="LY195" i="9"/>
  <c r="LY191" i="9"/>
  <c r="LY187" i="9"/>
  <c r="LY183" i="9"/>
  <c r="LY179" i="9"/>
  <c r="LY175" i="9"/>
  <c r="LY171" i="9"/>
  <c r="LY167" i="9"/>
  <c r="LY163" i="9"/>
  <c r="LY159" i="9"/>
  <c r="LY155" i="9"/>
  <c r="LY143" i="9"/>
  <c r="LY131" i="9"/>
  <c r="LY127" i="9"/>
  <c r="LY222" i="9"/>
  <c r="LY218" i="9"/>
  <c r="LY214" i="9"/>
  <c r="LY210" i="9"/>
  <c r="LY206" i="9"/>
  <c r="LY202" i="9"/>
  <c r="LY198" i="9"/>
  <c r="LY194" i="9"/>
  <c r="LY190" i="9"/>
  <c r="LY186" i="9"/>
  <c r="LY182" i="9"/>
  <c r="LY178" i="9"/>
  <c r="LY174" i="9"/>
  <c r="LY170" i="9"/>
  <c r="LY166" i="9"/>
  <c r="LY162" i="9"/>
  <c r="LY158" i="9"/>
  <c r="LY154" i="9"/>
  <c r="LY146" i="9"/>
  <c r="LY134" i="9"/>
  <c r="LY110" i="9"/>
  <c r="LY98" i="9"/>
  <c r="LY82" i="9"/>
  <c r="LY66" i="9"/>
  <c r="LY221" i="9"/>
  <c r="LY217" i="9"/>
  <c r="LY213" i="9"/>
  <c r="LY209" i="9"/>
  <c r="LY205" i="9"/>
  <c r="LY201" i="9"/>
  <c r="LY197" i="9"/>
  <c r="LY193" i="9"/>
  <c r="LY189" i="9"/>
  <c r="LY185" i="9"/>
  <c r="LY181" i="9"/>
  <c r="LY177" i="9"/>
  <c r="LY173" i="9"/>
  <c r="LY169" i="9"/>
  <c r="LY165" i="9"/>
  <c r="LY161" i="9"/>
  <c r="LY157" i="9"/>
  <c r="LY153" i="9"/>
  <c r="LY149" i="9"/>
  <c r="LY137" i="9"/>
  <c r="LY41" i="9"/>
  <c r="D77" i="7"/>
  <c r="D86" i="7"/>
  <c r="D69" i="7"/>
  <c r="D89" i="7"/>
  <c r="M223" i="9"/>
  <c r="D91" i="7"/>
  <c r="M219" i="9"/>
  <c r="D87" i="7"/>
  <c r="G223" i="9"/>
  <c r="C91" i="7"/>
  <c r="G219" i="9"/>
  <c r="C87" i="7"/>
  <c r="G215" i="9"/>
  <c r="C83" i="7"/>
  <c r="G211" i="9"/>
  <c r="C79" i="7"/>
  <c r="C75" i="7"/>
  <c r="G203" i="9"/>
  <c r="C71" i="7"/>
  <c r="G199" i="9"/>
  <c r="C67" i="7"/>
  <c r="G195" i="9"/>
  <c r="C63" i="7"/>
  <c r="G191" i="9"/>
  <c r="C59" i="7"/>
  <c r="G187" i="9"/>
  <c r="C55" i="7"/>
  <c r="G183" i="9"/>
  <c r="C51" i="7"/>
  <c r="G179" i="9"/>
  <c r="C47" i="7"/>
  <c r="G175" i="9"/>
  <c r="C43" i="7"/>
  <c r="G171" i="9"/>
  <c r="C39" i="7"/>
  <c r="G167" i="9"/>
  <c r="C35" i="7"/>
  <c r="G163" i="9"/>
  <c r="C31" i="7"/>
  <c r="G159" i="9"/>
  <c r="C27" i="7"/>
  <c r="G155" i="9"/>
  <c r="C23" i="7"/>
  <c r="G143" i="9"/>
  <c r="C17" i="7"/>
  <c r="G131" i="9"/>
  <c r="C13" i="7"/>
  <c r="G127" i="9"/>
  <c r="C12" i="7"/>
  <c r="D76" i="7"/>
  <c r="D83" i="7"/>
  <c r="D67" i="7"/>
  <c r="D57" i="7"/>
  <c r="D60" i="7"/>
  <c r="D52" i="7"/>
  <c r="D47" i="7"/>
  <c r="D39" i="7"/>
  <c r="D46" i="7"/>
  <c r="D30" i="7"/>
  <c r="D31" i="7"/>
  <c r="D29" i="7"/>
  <c r="D28" i="7"/>
  <c r="D23" i="7"/>
  <c r="D16" i="7"/>
  <c r="D12" i="7"/>
  <c r="D7" i="7"/>
  <c r="G222" i="9"/>
  <c r="C90" i="7"/>
  <c r="G218" i="9"/>
  <c r="C86" i="7"/>
  <c r="G214" i="9"/>
  <c r="C82" i="7"/>
  <c r="G210" i="9"/>
  <c r="C78" i="7"/>
  <c r="G206" i="9"/>
  <c r="C74" i="7"/>
  <c r="G202" i="9"/>
  <c r="C70" i="7"/>
  <c r="G198" i="9"/>
  <c r="C66" i="7"/>
  <c r="G194" i="9"/>
  <c r="C62" i="7"/>
  <c r="G190" i="9"/>
  <c r="C58" i="7"/>
  <c r="G186" i="9"/>
  <c r="C54" i="7"/>
  <c r="G182" i="9"/>
  <c r="C50" i="7"/>
  <c r="G178" i="9"/>
  <c r="C46" i="7"/>
  <c r="G174" i="9"/>
  <c r="C42" i="7"/>
  <c r="G170" i="9"/>
  <c r="C38" i="7"/>
  <c r="G166" i="9"/>
  <c r="C34" i="7"/>
  <c r="G162" i="9"/>
  <c r="C30" i="7"/>
  <c r="G158" i="9"/>
  <c r="C26" i="7"/>
  <c r="G154" i="9"/>
  <c r="C22" i="7"/>
  <c r="G146" i="9"/>
  <c r="C18" i="7"/>
  <c r="G134" i="9"/>
  <c r="C14" i="7"/>
  <c r="G110" i="9"/>
  <c r="C10" i="7"/>
  <c r="G98" i="9"/>
  <c r="C9" i="7"/>
  <c r="G82" i="9"/>
  <c r="C8" i="7"/>
  <c r="G66" i="9"/>
  <c r="C7" i="7"/>
  <c r="D78" i="7"/>
  <c r="D90" i="7"/>
  <c r="D72" i="7"/>
  <c r="D65" i="7"/>
  <c r="D79" i="7"/>
  <c r="D62" i="7"/>
  <c r="D63" i="7"/>
  <c r="D56" i="7"/>
  <c r="D54" i="7"/>
  <c r="D44" i="7"/>
  <c r="D40" i="7"/>
  <c r="D42" i="7"/>
  <c r="D35" i="7"/>
  <c r="D36" i="7"/>
  <c r="D26" i="7"/>
  <c r="D24" i="7"/>
  <c r="D20" i="7"/>
  <c r="D17" i="7"/>
  <c r="D13" i="7"/>
  <c r="D8" i="7"/>
  <c r="G221" i="9"/>
  <c r="C89" i="7"/>
  <c r="G217" i="9"/>
  <c r="C85" i="7"/>
  <c r="G213" i="9"/>
  <c r="C81" i="7"/>
  <c r="G209" i="9"/>
  <c r="C77" i="7"/>
  <c r="G205" i="9"/>
  <c r="C73" i="7"/>
  <c r="G201" i="9"/>
  <c r="C69" i="7"/>
  <c r="G197" i="9"/>
  <c r="C65" i="7"/>
  <c r="G193" i="9"/>
  <c r="C61" i="7"/>
  <c r="G189" i="9"/>
  <c r="C57" i="7"/>
  <c r="G185" i="9"/>
  <c r="C53" i="7"/>
  <c r="G181" i="9"/>
  <c r="C49" i="7"/>
  <c r="G177" i="9"/>
  <c r="C45" i="7"/>
  <c r="G173" i="9"/>
  <c r="C41" i="7"/>
  <c r="G169" i="9"/>
  <c r="C37" i="7"/>
  <c r="G165" i="9"/>
  <c r="C33" i="7"/>
  <c r="G161" i="9"/>
  <c r="C29" i="7"/>
  <c r="G157" i="9"/>
  <c r="C25" i="7"/>
  <c r="G153" i="9"/>
  <c r="C21" i="7"/>
  <c r="G149" i="9"/>
  <c r="C19" i="7"/>
  <c r="G137" i="9"/>
  <c r="C15" i="7"/>
  <c r="D73" i="7"/>
  <c r="D81" i="7"/>
  <c r="D84" i="7"/>
  <c r="D68" i="7"/>
  <c r="D70" i="7"/>
  <c r="D75" i="7"/>
  <c r="D61" i="7"/>
  <c r="D59" i="7"/>
  <c r="D49" i="7"/>
  <c r="D51" i="7"/>
  <c r="D43" i="7"/>
  <c r="D45" i="7"/>
  <c r="D38" i="7"/>
  <c r="D34" i="7"/>
  <c r="D32" i="7"/>
  <c r="D25" i="7"/>
  <c r="D15" i="7"/>
  <c r="D19" i="7"/>
  <c r="D18" i="7"/>
  <c r="D10" i="7"/>
  <c r="D9" i="7"/>
  <c r="M220" i="9"/>
  <c r="D88" i="7"/>
  <c r="G220" i="9"/>
  <c r="C88" i="7"/>
  <c r="G216" i="9"/>
  <c r="C84" i="7"/>
  <c r="G212" i="9"/>
  <c r="C80" i="7"/>
  <c r="G208" i="9"/>
  <c r="C76" i="7"/>
  <c r="G204" i="9"/>
  <c r="C72" i="7"/>
  <c r="G200" i="9"/>
  <c r="C68" i="7"/>
  <c r="G196" i="9"/>
  <c r="C64" i="7"/>
  <c r="G192" i="9"/>
  <c r="C60" i="7"/>
  <c r="G188" i="9"/>
  <c r="C56" i="7"/>
  <c r="G184" i="9"/>
  <c r="C52" i="7"/>
  <c r="G180" i="9"/>
  <c r="C48" i="7"/>
  <c r="G176" i="9"/>
  <c r="C44" i="7"/>
  <c r="G172" i="9"/>
  <c r="C40" i="7"/>
  <c r="G168" i="9"/>
  <c r="C36" i="7"/>
  <c r="G164" i="9"/>
  <c r="C32" i="7"/>
  <c r="G160" i="9"/>
  <c r="C28" i="7"/>
  <c r="G156" i="9"/>
  <c r="C24" i="7"/>
  <c r="G152" i="9"/>
  <c r="C20" i="7"/>
  <c r="G140" i="9"/>
  <c r="C16" i="7"/>
  <c r="G120" i="9"/>
  <c r="C11" i="7"/>
  <c r="D85" i="7"/>
  <c r="D74" i="7"/>
  <c r="D82" i="7"/>
  <c r="D80" i="7"/>
  <c r="D64" i="7"/>
  <c r="D66" i="7"/>
  <c r="D71" i="7"/>
  <c r="D58" i="7"/>
  <c r="D55" i="7"/>
  <c r="D53" i="7"/>
  <c r="D48" i="7"/>
  <c r="D50" i="7"/>
  <c r="D41" i="7"/>
  <c r="D37" i="7"/>
  <c r="D6" i="7"/>
  <c r="D33" i="7"/>
  <c r="D27" i="7"/>
  <c r="D22" i="7"/>
  <c r="D21" i="7"/>
  <c r="D14" i="7"/>
  <c r="D11" i="7"/>
  <c r="G41" i="9"/>
  <c r="C6" i="7"/>
  <c r="E6" i="7"/>
  <c r="E9" i="7"/>
  <c r="E8" i="7"/>
  <c r="E7" i="7"/>
  <c r="E11" i="7"/>
  <c r="E10" i="7"/>
  <c r="E13" i="7"/>
  <c r="E12" i="7"/>
  <c r="E15" i="7"/>
  <c r="E19" i="7"/>
  <c r="E14" i="7"/>
  <c r="E18" i="7"/>
  <c r="E17" i="7"/>
  <c r="E16" i="7"/>
  <c r="E22" i="7"/>
  <c r="E21" i="7"/>
  <c r="E20" i="7"/>
  <c r="E23" i="7"/>
  <c r="E25" i="7"/>
  <c r="E24" i="7"/>
  <c r="E30" i="7"/>
  <c r="E34" i="7"/>
  <c r="E26" i="7"/>
  <c r="E27" i="7"/>
  <c r="E28" i="7"/>
  <c r="E29" i="7"/>
  <c r="E33" i="7"/>
  <c r="E37" i="7"/>
  <c r="E32" i="7"/>
  <c r="E31" i="7"/>
  <c r="E36" i="7"/>
  <c r="E39" i="7"/>
  <c r="E43" i="7"/>
  <c r="E47" i="7"/>
  <c r="E38" i="7"/>
  <c r="E42" i="7"/>
  <c r="E46" i="7"/>
  <c r="E41" i="7"/>
  <c r="E35" i="7"/>
  <c r="E40" i="7"/>
  <c r="E51" i="7"/>
  <c r="E49" i="7"/>
  <c r="E44" i="7"/>
  <c r="E45" i="7"/>
  <c r="E48" i="7"/>
  <c r="E55" i="7"/>
  <c r="E54" i="7"/>
  <c r="E52" i="7"/>
  <c r="E53" i="7"/>
  <c r="E57" i="7"/>
  <c r="E61" i="7"/>
  <c r="E50" i="7"/>
  <c r="E56" i="7"/>
  <c r="E60" i="7"/>
  <c r="E64" i="7"/>
  <c r="E68" i="7"/>
  <c r="E72" i="7"/>
  <c r="E76" i="7"/>
  <c r="E80" i="7"/>
  <c r="E84" i="7"/>
  <c r="E58" i="7"/>
  <c r="E59" i="7"/>
  <c r="E62" i="7"/>
  <c r="E63" i="7"/>
  <c r="E67" i="7"/>
  <c r="E71" i="7"/>
  <c r="E66" i="7"/>
  <c r="E70" i="7"/>
  <c r="E65" i="7"/>
  <c r="E69" i="7"/>
  <c r="E73" i="7"/>
  <c r="E77" i="7"/>
  <c r="E81" i="7"/>
  <c r="E86" i="7"/>
  <c r="E90" i="7"/>
  <c r="E85" i="7"/>
  <c r="E89" i="7"/>
  <c r="E74" i="7"/>
  <c r="E75" i="7"/>
  <c r="E78" i="7"/>
  <c r="E79" i="7"/>
  <c r="E82" i="7"/>
  <c r="E83" i="7"/>
  <c r="E88" i="7"/>
  <c r="E87" i="7"/>
  <c r="E91" i="7"/>
  <c r="ZD9" i="9"/>
  <c r="ZC9" i="9" s="1"/>
  <c r="ZP9" i="9"/>
  <c r="ZO9" i="9" s="1"/>
  <c r="ZD10" i="9"/>
  <c r="ZC10" i="9" s="1"/>
  <c r="ZP10" i="9"/>
  <c r="ZO10" i="9" s="1"/>
  <c r="ZD11" i="9"/>
  <c r="ZC11" i="9" s="1"/>
  <c r="ZP11" i="9"/>
  <c r="ZO11" i="9" s="1"/>
  <c r="ZD12" i="9"/>
  <c r="ZC12" i="9" s="1"/>
  <c r="ZP12" i="9"/>
  <c r="ZO12" i="9" s="1"/>
  <c r="ZD13" i="9"/>
  <c r="ZC13" i="9" s="1"/>
  <c r="ZP13" i="9"/>
  <c r="ZO13" i="9" s="1"/>
  <c r="ZD14" i="9"/>
  <c r="ZC14" i="9" s="1"/>
  <c r="ZP14" i="9"/>
  <c r="ZO14" i="9" s="1"/>
  <c r="ZD15" i="9"/>
  <c r="ZC15" i="9" s="1"/>
  <c r="ZP15" i="9"/>
  <c r="ZO15" i="9" s="1"/>
  <c r="ZD16" i="9"/>
  <c r="ZC16" i="9" s="1"/>
  <c r="ZP16" i="9"/>
  <c r="ZO16" i="9" s="1"/>
  <c r="ZD17" i="9"/>
  <c r="ZC17" i="9" s="1"/>
  <c r="ZP17" i="9"/>
  <c r="ZO17" i="9" s="1"/>
  <c r="ZD18" i="9"/>
  <c r="ZC18" i="9" s="1"/>
  <c r="ZP18" i="9"/>
  <c r="ZO18" i="9" s="1"/>
  <c r="ZD19" i="9"/>
  <c r="ZC19" i="9" s="1"/>
  <c r="ZP19" i="9"/>
  <c r="ZO19" i="9" s="1"/>
  <c r="ZD20" i="9"/>
  <c r="ZC20" i="9" s="1"/>
  <c r="ZP20" i="9"/>
  <c r="ZO20" i="9" s="1"/>
  <c r="ZD21" i="9"/>
  <c r="ZC21" i="9" s="1"/>
  <c r="ZP21" i="9"/>
  <c r="ZO21" i="9" s="1"/>
  <c r="ZD22" i="9"/>
  <c r="ZC22" i="9" s="1"/>
  <c r="ZP22" i="9"/>
  <c r="ZO22" i="9" s="1"/>
  <c r="ZD23" i="9"/>
  <c r="ZC23" i="9" s="1"/>
  <c r="ZP23" i="9"/>
  <c r="ZO23" i="9" s="1"/>
  <c r="ZD24" i="9"/>
  <c r="ZC24" i="9" s="1"/>
  <c r="ZP24" i="9"/>
  <c r="ZO24" i="9" s="1"/>
  <c r="ZD25" i="9"/>
  <c r="ZC25" i="9" s="1"/>
  <c r="ZP25" i="9"/>
  <c r="ZO25" i="9" s="1"/>
  <c r="ZD26" i="9"/>
  <c r="ZC26" i="9" s="1"/>
  <c r="ZP26" i="9"/>
  <c r="ZO26" i="9" s="1"/>
  <c r="ZD27" i="9"/>
  <c r="ZC27" i="9" s="1"/>
  <c r="ZP27" i="9"/>
  <c r="ZO27" i="9" s="1"/>
  <c r="ZD28" i="9"/>
  <c r="ZC28" i="9" s="1"/>
  <c r="ZP28" i="9"/>
  <c r="ZO28" i="9" s="1"/>
  <c r="ZD29" i="9"/>
  <c r="ZC29" i="9" s="1"/>
  <c r="ZP29" i="9"/>
  <c r="ZO29" i="9" s="1"/>
  <c r="ZD30" i="9"/>
  <c r="ZC30" i="9" s="1"/>
  <c r="ZP30" i="9"/>
  <c r="ZO30" i="9" s="1"/>
  <c r="ZD31" i="9"/>
  <c r="ZC31" i="9" s="1"/>
  <c r="ZP31" i="9"/>
  <c r="ZO31" i="9" s="1"/>
  <c r="ZD32" i="9"/>
  <c r="ZC32" i="9" s="1"/>
  <c r="ZP32" i="9"/>
  <c r="ZO32" i="9" s="1"/>
  <c r="ZD33" i="9"/>
  <c r="ZC33" i="9" s="1"/>
  <c r="ZP33" i="9"/>
  <c r="ZO33" i="9" s="1"/>
  <c r="ZD34" i="9"/>
  <c r="ZC34" i="9" s="1"/>
  <c r="ZP34" i="9"/>
  <c r="ZO34" i="9" s="1"/>
  <c r="ZD35" i="9"/>
  <c r="ZC35" i="9" s="1"/>
  <c r="ZP35" i="9"/>
  <c r="ZO35" i="9" s="1"/>
  <c r="ZD36" i="9"/>
  <c r="ZC36" i="9" s="1"/>
  <c r="ZP36" i="9"/>
  <c r="ZO36" i="9" s="1"/>
  <c r="ZD37" i="9"/>
  <c r="ZC37" i="9" s="1"/>
  <c r="ZP37" i="9"/>
  <c r="ZO37" i="9" s="1"/>
  <c r="ZD38" i="9"/>
  <c r="ZC38" i="9" s="1"/>
  <c r="ZP38" i="9"/>
  <c r="ZO38" i="9" s="1"/>
  <c r="ZD39" i="9"/>
  <c r="ZC39" i="9" s="1"/>
  <c r="ZP39" i="9"/>
  <c r="ZO39" i="9" s="1"/>
  <c r="ZD40" i="9"/>
  <c r="ZC40" i="9" s="1"/>
  <c r="ZP40" i="9"/>
  <c r="ZO40" i="9" s="1"/>
  <c r="ZD41" i="9"/>
  <c r="ZC41" i="9" s="1"/>
  <c r="ZP41" i="9"/>
  <c r="ZO41" i="9" s="1"/>
  <c r="ZD42" i="9"/>
  <c r="ZC42" i="9" s="1"/>
  <c r="ZP42" i="9"/>
  <c r="ZO42" i="9" s="1"/>
  <c r="ZD43" i="9"/>
  <c r="ZC43" i="9" s="1"/>
  <c r="ZP43" i="9"/>
  <c r="ZO43" i="9" s="1"/>
  <c r="ZD44" i="9"/>
  <c r="ZC44" i="9" s="1"/>
  <c r="ZP44" i="9"/>
  <c r="ZO44" i="9" s="1"/>
  <c r="ZD45" i="9"/>
  <c r="ZC45" i="9" s="1"/>
  <c r="ZP45" i="9"/>
  <c r="ZO45" i="9" s="1"/>
  <c r="ZD46" i="9"/>
  <c r="ZC46" i="9" s="1"/>
  <c r="ZP46" i="9"/>
  <c r="ZO46" i="9" s="1"/>
  <c r="ZD47" i="9"/>
  <c r="ZC47" i="9" s="1"/>
  <c r="ZP47" i="9"/>
  <c r="ZO47" i="9" s="1"/>
  <c r="ZD48" i="9"/>
  <c r="ZC48" i="9" s="1"/>
  <c r="ZP48" i="9"/>
  <c r="ZO48" i="9" s="1"/>
  <c r="ZD49" i="9"/>
  <c r="ZC49" i="9" s="1"/>
  <c r="ZP49" i="9"/>
  <c r="ZO49" i="9" s="1"/>
  <c r="ZD50" i="9"/>
  <c r="ZC50" i="9" s="1"/>
  <c r="ZP50" i="9"/>
  <c r="ZO50" i="9" s="1"/>
  <c r="ZD51" i="9"/>
  <c r="ZC51" i="9" s="1"/>
  <c r="ZP51" i="9"/>
  <c r="ZO51" i="9" s="1"/>
  <c r="ZD52" i="9"/>
  <c r="ZC52" i="9" s="1"/>
  <c r="ZP52" i="9"/>
  <c r="ZO52" i="9" s="1"/>
  <c r="ZD53" i="9"/>
  <c r="ZC53" i="9" s="1"/>
  <c r="ZP53" i="9"/>
  <c r="ZO53" i="9" s="1"/>
  <c r="ZD54" i="9"/>
  <c r="ZC54" i="9" s="1"/>
  <c r="ZP54" i="9"/>
  <c r="ZO54" i="9" s="1"/>
  <c r="ZD55" i="9"/>
  <c r="ZC55" i="9" s="1"/>
  <c r="ZP55" i="9"/>
  <c r="ZO55" i="9" s="1"/>
  <c r="ZD56" i="9"/>
  <c r="ZC56" i="9" s="1"/>
  <c r="ZP56" i="9"/>
  <c r="ZO56" i="9" s="1"/>
  <c r="ZD57" i="9"/>
  <c r="ZC57" i="9" s="1"/>
  <c r="ZP57" i="9"/>
  <c r="ZO57" i="9" s="1"/>
  <c r="ZD58" i="9"/>
  <c r="ZC58" i="9" s="1"/>
  <c r="ZP58" i="9"/>
  <c r="ZO58" i="9" s="1"/>
  <c r="ZD59" i="9"/>
  <c r="ZC59" i="9" s="1"/>
  <c r="ZP59" i="9"/>
  <c r="ZO59" i="9" s="1"/>
  <c r="ZD60" i="9"/>
  <c r="ZC60" i="9" s="1"/>
  <c r="ZP60" i="9"/>
  <c r="ZO60" i="9" s="1"/>
  <c r="ZD61" i="9"/>
  <c r="ZC61" i="9" s="1"/>
  <c r="ZP61" i="9"/>
  <c r="ZO61" i="9" s="1"/>
  <c r="ZD62" i="9"/>
  <c r="ZC62" i="9" s="1"/>
  <c r="ZP62" i="9"/>
  <c r="ZO62" i="9" s="1"/>
  <c r="ZD63" i="9"/>
  <c r="ZC63" i="9" s="1"/>
  <c r="ZP63" i="9"/>
  <c r="ZO63" i="9" s="1"/>
  <c r="ZD64" i="9"/>
  <c r="ZC64" i="9" s="1"/>
  <c r="ZP64" i="9"/>
  <c r="ZO64" i="9" s="1"/>
  <c r="ZD65" i="9"/>
  <c r="ZC65" i="9" s="1"/>
  <c r="ZP65" i="9"/>
  <c r="ZO65" i="9" s="1"/>
  <c r="ZD66" i="9"/>
  <c r="ZC66" i="9" s="1"/>
  <c r="ZP66" i="9"/>
  <c r="ZO66" i="9" s="1"/>
  <c r="ZD67" i="9"/>
  <c r="ZC67" i="9" s="1"/>
  <c r="ZP67" i="9"/>
  <c r="ZO67" i="9" s="1"/>
  <c r="ZD68" i="9"/>
  <c r="ZC68" i="9" s="1"/>
  <c r="ZP68" i="9"/>
  <c r="ZO68" i="9" s="1"/>
  <c r="ZD69" i="9"/>
  <c r="ZC69" i="9" s="1"/>
  <c r="ZP69" i="9"/>
  <c r="ZO69" i="9" s="1"/>
  <c r="ZD70" i="9"/>
  <c r="ZC70" i="9" s="1"/>
  <c r="ZP70" i="9"/>
  <c r="ZO70" i="9" s="1"/>
  <c r="ZD71" i="9"/>
  <c r="ZC71" i="9" s="1"/>
  <c r="ZP71" i="9"/>
  <c r="ZO71" i="9" s="1"/>
  <c r="ZD72" i="9"/>
  <c r="ZC72" i="9" s="1"/>
  <c r="ZP72" i="9"/>
  <c r="ZO72" i="9" s="1"/>
  <c r="ZD73" i="9"/>
  <c r="ZC73" i="9" s="1"/>
  <c r="ZP73" i="9"/>
  <c r="ZO73" i="9" s="1"/>
  <c r="ZD74" i="9"/>
  <c r="ZC74" i="9" s="1"/>
  <c r="ZP74" i="9"/>
  <c r="ZO74" i="9" s="1"/>
  <c r="ZD75" i="9"/>
  <c r="ZC75" i="9" s="1"/>
  <c r="ZP75" i="9"/>
  <c r="ZO75" i="9" s="1"/>
  <c r="ZD76" i="9"/>
  <c r="ZC76" i="9" s="1"/>
  <c r="ZP76" i="9"/>
  <c r="ZO76" i="9" s="1"/>
  <c r="ZD77" i="9"/>
  <c r="ZC77" i="9" s="1"/>
  <c r="ZP77" i="9"/>
  <c r="ZO77" i="9" s="1"/>
  <c r="ZD78" i="9"/>
  <c r="ZC78" i="9" s="1"/>
  <c r="ZP78" i="9"/>
  <c r="ZO78" i="9" s="1"/>
  <c r="ZD79" i="9"/>
  <c r="ZC79" i="9" s="1"/>
  <c r="ZP79" i="9"/>
  <c r="ZO79" i="9" s="1"/>
  <c r="ZD80" i="9"/>
  <c r="ZC80" i="9" s="1"/>
  <c r="ZP80" i="9"/>
  <c r="ZO80" i="9" s="1"/>
  <c r="ZD81" i="9"/>
  <c r="ZC81" i="9" s="1"/>
  <c r="ZP81" i="9"/>
  <c r="ZO81" i="9" s="1"/>
  <c r="ZD82" i="9"/>
  <c r="ZC82" i="9" s="1"/>
  <c r="ZP82" i="9"/>
  <c r="ZO82" i="9" s="1"/>
  <c r="ZD83" i="9"/>
  <c r="ZC83" i="9" s="1"/>
  <c r="ZP83" i="9"/>
  <c r="ZO83" i="9" s="1"/>
  <c r="ZD84" i="9"/>
  <c r="ZC84" i="9" s="1"/>
  <c r="ZP84" i="9"/>
  <c r="ZO84" i="9" s="1"/>
  <c r="ZD85" i="9"/>
  <c r="ZC85" i="9" s="1"/>
  <c r="ZP85" i="9"/>
  <c r="ZO85" i="9" s="1"/>
  <c r="ZD86" i="9"/>
  <c r="ZC86" i="9" s="1"/>
  <c r="ZP86" i="9"/>
  <c r="ZO86" i="9" s="1"/>
  <c r="ZD87" i="9"/>
  <c r="ZC87" i="9" s="1"/>
  <c r="ZP87" i="9"/>
  <c r="ZO87" i="9" s="1"/>
  <c r="ZD88" i="9"/>
  <c r="ZC88" i="9" s="1"/>
  <c r="ZP88" i="9"/>
  <c r="ZO88" i="9" s="1"/>
  <c r="ZD89" i="9"/>
  <c r="ZC89" i="9" s="1"/>
  <c r="ZP89" i="9"/>
  <c r="ZO89" i="9" s="1"/>
  <c r="ZD90" i="9"/>
  <c r="ZC90" i="9" s="1"/>
  <c r="ZP90" i="9"/>
  <c r="ZO90" i="9" s="1"/>
  <c r="ZD91" i="9"/>
  <c r="ZC91" i="9" s="1"/>
  <c r="ZP91" i="9"/>
  <c r="ZO91" i="9" s="1"/>
  <c r="ZD92" i="9"/>
  <c r="ZC92" i="9" s="1"/>
  <c r="ZP92" i="9"/>
  <c r="ZO92" i="9" s="1"/>
  <c r="ZD93" i="9"/>
  <c r="ZC93" i="9" s="1"/>
  <c r="ZP93" i="9"/>
  <c r="ZO93" i="9" s="1"/>
  <c r="ZD94" i="9"/>
  <c r="ZC94" i="9" s="1"/>
  <c r="ZP94" i="9"/>
  <c r="ZO94" i="9" s="1"/>
  <c r="ZD95" i="9"/>
  <c r="ZC95" i="9" s="1"/>
  <c r="ZP95" i="9"/>
  <c r="ZO95" i="9" s="1"/>
  <c r="ZD96" i="9"/>
  <c r="ZC96" i="9" s="1"/>
  <c r="ZP96" i="9"/>
  <c r="ZO96" i="9" s="1"/>
  <c r="ZD97" i="9"/>
  <c r="ZC97" i="9" s="1"/>
  <c r="ZP97" i="9"/>
  <c r="ZO97" i="9" s="1"/>
  <c r="ZD98" i="9"/>
  <c r="ZC98" i="9" s="1"/>
  <c r="ZP98" i="9"/>
  <c r="ZO98" i="9" s="1"/>
  <c r="ZD99" i="9"/>
  <c r="ZC99" i="9" s="1"/>
  <c r="ZP99" i="9"/>
  <c r="ZO99" i="9" s="1"/>
  <c r="ZD100" i="9"/>
  <c r="ZC100" i="9" s="1"/>
  <c r="ZP100" i="9"/>
  <c r="ZO100" i="9" s="1"/>
  <c r="ZD101" i="9"/>
  <c r="ZC101" i="9" s="1"/>
  <c r="ZP101" i="9"/>
  <c r="ZO101" i="9" s="1"/>
  <c r="ZD102" i="9"/>
  <c r="ZC102" i="9" s="1"/>
  <c r="ZP102" i="9"/>
  <c r="ZO102" i="9" s="1"/>
  <c r="ZD103" i="9"/>
  <c r="ZC103" i="9" s="1"/>
  <c r="ZP103" i="9"/>
  <c r="ZO103" i="9" s="1"/>
  <c r="ZD104" i="9"/>
  <c r="ZC104" i="9" s="1"/>
  <c r="ZP104" i="9"/>
  <c r="ZO104" i="9" s="1"/>
  <c r="ZD105" i="9"/>
  <c r="ZC105" i="9" s="1"/>
  <c r="ZP105" i="9"/>
  <c r="ZO105" i="9" s="1"/>
  <c r="ZD106" i="9"/>
  <c r="ZC106" i="9" s="1"/>
  <c r="ZP106" i="9"/>
  <c r="ZO106" i="9" s="1"/>
  <c r="ZD107" i="9"/>
  <c r="ZC107" i="9" s="1"/>
  <c r="ZP107" i="9"/>
  <c r="ZO107" i="9" s="1"/>
  <c r="ZD108" i="9"/>
  <c r="ZC108" i="9" s="1"/>
  <c r="ZP108" i="9"/>
  <c r="ZO108" i="9" s="1"/>
  <c r="ZD109" i="9"/>
  <c r="ZC109" i="9" s="1"/>
  <c r="ZP109" i="9"/>
  <c r="ZO109" i="9" s="1"/>
  <c r="ZD110" i="9"/>
  <c r="ZC110" i="9" s="1"/>
  <c r="ZP110" i="9"/>
  <c r="ZO110" i="9" s="1"/>
  <c r="ZD111" i="9"/>
  <c r="ZC111" i="9" s="1"/>
  <c r="ZP111" i="9"/>
  <c r="ZO111" i="9" s="1"/>
  <c r="ZD112" i="9"/>
  <c r="ZC112" i="9" s="1"/>
  <c r="ZP112" i="9"/>
  <c r="ZO112" i="9" s="1"/>
  <c r="ZD113" i="9"/>
  <c r="ZC113" i="9" s="1"/>
  <c r="ZP113" i="9"/>
  <c r="ZO113" i="9" s="1"/>
  <c r="ZD114" i="9"/>
  <c r="ZC114" i="9" s="1"/>
  <c r="ZP114" i="9"/>
  <c r="ZO114" i="9" s="1"/>
  <c r="ZD115" i="9"/>
  <c r="ZC115" i="9" s="1"/>
  <c r="ZP115" i="9"/>
  <c r="ZO115" i="9" s="1"/>
  <c r="ZD116" i="9"/>
  <c r="ZC116" i="9" s="1"/>
  <c r="ZP116" i="9"/>
  <c r="ZO116" i="9" s="1"/>
  <c r="ZD117" i="9"/>
  <c r="ZC117" i="9" s="1"/>
  <c r="ZP117" i="9"/>
  <c r="ZO117" i="9" s="1"/>
  <c r="ZD118" i="9"/>
  <c r="ZC118" i="9" s="1"/>
  <c r="ZP118" i="9"/>
  <c r="ZO118" i="9" s="1"/>
  <c r="ZD119" i="9"/>
  <c r="ZC119" i="9" s="1"/>
  <c r="ZP119" i="9"/>
  <c r="ZO119" i="9" s="1"/>
  <c r="ZD120" i="9"/>
  <c r="ZC120" i="9" s="1"/>
  <c r="ZP120" i="9"/>
  <c r="ZO120" i="9" s="1"/>
  <c r="ZD121" i="9"/>
  <c r="ZC121" i="9" s="1"/>
  <c r="ZP121" i="9"/>
  <c r="ZO121" i="9" s="1"/>
  <c r="ZD122" i="9"/>
  <c r="ZC122" i="9" s="1"/>
  <c r="ZP122" i="9"/>
  <c r="ZO122" i="9" s="1"/>
  <c r="ZD123" i="9"/>
  <c r="ZC123" i="9" s="1"/>
  <c r="ZP123" i="9"/>
  <c r="ZO123" i="9" s="1"/>
  <c r="ZD124" i="9"/>
  <c r="ZC124" i="9" s="1"/>
  <c r="ZP124" i="9"/>
  <c r="ZO124" i="9" s="1"/>
  <c r="ZD125" i="9"/>
  <c r="ZC125" i="9" s="1"/>
  <c r="ZP125" i="9"/>
  <c r="ZO125" i="9" s="1"/>
  <c r="ZD126" i="9"/>
  <c r="ZC126" i="9" s="1"/>
  <c r="ZP126" i="9"/>
  <c r="ZO126" i="9" s="1"/>
  <c r="ZD127" i="9"/>
  <c r="ZC127" i="9" s="1"/>
  <c r="ZP127" i="9"/>
  <c r="ZO127" i="9" s="1"/>
  <c r="ZD128" i="9"/>
  <c r="ZC128" i="9" s="1"/>
  <c r="ZP128" i="9"/>
  <c r="ZO128" i="9" s="1"/>
  <c r="ZD129" i="9"/>
  <c r="ZC129" i="9" s="1"/>
  <c r="ZP129" i="9"/>
  <c r="ZO129" i="9" s="1"/>
  <c r="ZD130" i="9"/>
  <c r="ZC130" i="9" s="1"/>
  <c r="ZP130" i="9"/>
  <c r="ZO130" i="9" s="1"/>
  <c r="ZD131" i="9"/>
  <c r="ZC131" i="9" s="1"/>
  <c r="ZP131" i="9"/>
  <c r="ZO131" i="9" s="1"/>
  <c r="ZD132" i="9"/>
  <c r="ZC132" i="9" s="1"/>
  <c r="ZP132" i="9"/>
  <c r="ZO132" i="9" s="1"/>
  <c r="ZD133" i="9"/>
  <c r="ZC133" i="9" s="1"/>
  <c r="ZP133" i="9"/>
  <c r="ZO133" i="9" s="1"/>
  <c r="ZD134" i="9"/>
  <c r="ZC134" i="9" s="1"/>
  <c r="ZP134" i="9"/>
  <c r="ZO134" i="9" s="1"/>
  <c r="ZD135" i="9"/>
  <c r="ZC135" i="9" s="1"/>
  <c r="ZP135" i="9"/>
  <c r="ZO135" i="9" s="1"/>
  <c r="ZD136" i="9"/>
  <c r="ZC136" i="9" s="1"/>
  <c r="ZP136" i="9"/>
  <c r="ZO136" i="9" s="1"/>
  <c r="ZD137" i="9"/>
  <c r="ZC137" i="9" s="1"/>
  <c r="ZP137" i="9"/>
  <c r="ZO137" i="9" s="1"/>
  <c r="ZD138" i="9"/>
  <c r="ZC138" i="9" s="1"/>
  <c r="ZP138" i="9"/>
  <c r="ZO138" i="9" s="1"/>
  <c r="ZD139" i="9"/>
  <c r="ZC139" i="9" s="1"/>
  <c r="ZP139" i="9"/>
  <c r="ZO139" i="9" s="1"/>
  <c r="ZD140" i="9"/>
  <c r="ZC140" i="9" s="1"/>
  <c r="ZP140" i="9"/>
  <c r="ZO140" i="9" s="1"/>
  <c r="ZD141" i="9"/>
  <c r="ZC141" i="9" s="1"/>
  <c r="ZP141" i="9"/>
  <c r="ZO141" i="9" s="1"/>
  <c r="ZD142" i="9"/>
  <c r="ZC142" i="9" s="1"/>
  <c r="ZP142" i="9"/>
  <c r="ZO142" i="9" s="1"/>
  <c r="ZD143" i="9"/>
  <c r="ZC143" i="9" s="1"/>
  <c r="ZP143" i="9"/>
  <c r="ZO143" i="9" s="1"/>
  <c r="ZD144" i="9"/>
  <c r="ZC144" i="9" s="1"/>
  <c r="ZP144" i="9"/>
  <c r="ZO144" i="9" s="1"/>
  <c r="ZD145" i="9"/>
  <c r="ZC145" i="9" s="1"/>
  <c r="ZP145" i="9"/>
  <c r="ZO145" i="9" s="1"/>
  <c r="ZD146" i="9"/>
  <c r="ZC146" i="9" s="1"/>
  <c r="ZP146" i="9"/>
  <c r="ZO146" i="9" s="1"/>
  <c r="ZD147" i="9"/>
  <c r="ZC147" i="9" s="1"/>
  <c r="ZP147" i="9"/>
  <c r="ZO147" i="9" s="1"/>
  <c r="ZD148" i="9"/>
  <c r="ZC148" i="9" s="1"/>
  <c r="ZP148" i="9"/>
  <c r="ZO148" i="9" s="1"/>
  <c r="ZD149" i="9"/>
  <c r="ZC149" i="9" s="1"/>
  <c r="ZP149" i="9"/>
  <c r="ZO149" i="9" s="1"/>
  <c r="ZD150" i="9"/>
  <c r="ZC150" i="9" s="1"/>
  <c r="ZP150" i="9"/>
  <c r="ZO150" i="9" s="1"/>
  <c r="ZD151" i="9"/>
  <c r="ZC151" i="9" s="1"/>
  <c r="ZP151" i="9"/>
  <c r="ZO151" i="9" s="1"/>
  <c r="ZD152" i="9"/>
  <c r="ZC152" i="9" s="1"/>
  <c r="ZP152" i="9"/>
  <c r="ZO152" i="9" s="1"/>
  <c r="ZD153" i="9"/>
  <c r="ZC153" i="9" s="1"/>
  <c r="ZP153" i="9"/>
  <c r="ZO153" i="9" s="1"/>
  <c r="ZD154" i="9"/>
  <c r="ZC154" i="9" s="1"/>
  <c r="ZP154" i="9"/>
  <c r="ZO154" i="9" s="1"/>
  <c r="ZD155" i="9"/>
  <c r="ZC155" i="9" s="1"/>
  <c r="ZP155" i="9"/>
  <c r="ZO155" i="9" s="1"/>
  <c r="ZD156" i="9"/>
  <c r="ZC156" i="9" s="1"/>
  <c r="ZP156" i="9"/>
  <c r="ZO156" i="9" s="1"/>
  <c r="ZD157" i="9"/>
  <c r="ZC157" i="9" s="1"/>
  <c r="ZP157" i="9"/>
  <c r="ZO157" i="9" s="1"/>
  <c r="ZD158" i="9"/>
  <c r="ZC158" i="9" s="1"/>
  <c r="ZP158" i="9"/>
  <c r="ZO158" i="9" s="1"/>
  <c r="ZD159" i="9"/>
  <c r="ZC159" i="9" s="1"/>
  <c r="ZP159" i="9"/>
  <c r="ZO159" i="9" s="1"/>
  <c r="ZD160" i="9"/>
  <c r="ZC160" i="9" s="1"/>
  <c r="ZP160" i="9"/>
  <c r="ZO160" i="9" s="1"/>
  <c r="ZD161" i="9"/>
  <c r="ZC161" i="9" s="1"/>
  <c r="ZP161" i="9"/>
  <c r="ZO161" i="9" s="1"/>
  <c r="ZD162" i="9"/>
  <c r="ZC162" i="9" s="1"/>
  <c r="ZP162" i="9"/>
  <c r="ZO162" i="9" s="1"/>
  <c r="ZD163" i="9"/>
  <c r="ZC163" i="9" s="1"/>
  <c r="ZP163" i="9"/>
  <c r="ZO163" i="9" s="1"/>
  <c r="ZD164" i="9"/>
  <c r="ZC164" i="9" s="1"/>
  <c r="ZP164" i="9"/>
  <c r="ZO164" i="9" s="1"/>
  <c r="ZD165" i="9"/>
  <c r="ZC165" i="9" s="1"/>
  <c r="ZP165" i="9"/>
  <c r="ZO165" i="9" s="1"/>
  <c r="ZD166" i="9"/>
  <c r="ZC166" i="9" s="1"/>
  <c r="ZP166" i="9"/>
  <c r="ZO166" i="9" s="1"/>
  <c r="ZD167" i="9"/>
  <c r="ZC167" i="9" s="1"/>
  <c r="ZP167" i="9"/>
  <c r="ZO167" i="9" s="1"/>
  <c r="ZD168" i="9"/>
  <c r="ZC168" i="9" s="1"/>
  <c r="ZP168" i="9"/>
  <c r="ZO168" i="9" s="1"/>
  <c r="ZD169" i="9"/>
  <c r="ZC169" i="9" s="1"/>
  <c r="ZP169" i="9"/>
  <c r="ZO169" i="9" s="1"/>
  <c r="ZD170" i="9"/>
  <c r="ZC170" i="9" s="1"/>
  <c r="ZP170" i="9"/>
  <c r="ZO170" i="9" s="1"/>
  <c r="ZD171" i="9"/>
  <c r="ZC171" i="9" s="1"/>
  <c r="ZP171" i="9"/>
  <c r="ZO171" i="9" s="1"/>
  <c r="ZD172" i="9"/>
  <c r="ZC172" i="9" s="1"/>
  <c r="ZP172" i="9"/>
  <c r="ZO172" i="9" s="1"/>
  <c r="ZD173" i="9"/>
  <c r="ZC173" i="9" s="1"/>
  <c r="ZP173" i="9"/>
  <c r="ZO173" i="9" s="1"/>
  <c r="ZD174" i="9"/>
  <c r="ZC174" i="9" s="1"/>
  <c r="ZP174" i="9"/>
  <c r="ZO174" i="9" s="1"/>
  <c r="ZD175" i="9"/>
  <c r="ZC175" i="9" s="1"/>
  <c r="ZP175" i="9"/>
  <c r="ZO175" i="9" s="1"/>
  <c r="ZD176" i="9"/>
  <c r="ZC176" i="9" s="1"/>
  <c r="ZP176" i="9"/>
  <c r="ZO176" i="9" s="1"/>
  <c r="ZD177" i="9"/>
  <c r="ZC177" i="9" s="1"/>
  <c r="ZP177" i="9"/>
  <c r="ZO177" i="9" s="1"/>
  <c r="ZD178" i="9"/>
  <c r="ZC178" i="9" s="1"/>
  <c r="ZP178" i="9"/>
  <c r="ZO178" i="9" s="1"/>
  <c r="ZD179" i="9"/>
  <c r="ZC179" i="9" s="1"/>
  <c r="ZP179" i="9"/>
  <c r="ZO179" i="9" s="1"/>
  <c r="ZD180" i="9"/>
  <c r="ZC180" i="9" s="1"/>
  <c r="ZP180" i="9"/>
  <c r="ZO180" i="9" s="1"/>
  <c r="ZD181" i="9"/>
  <c r="ZC181" i="9" s="1"/>
  <c r="ZP181" i="9"/>
  <c r="ZO181" i="9" s="1"/>
  <c r="ZD182" i="9"/>
  <c r="ZC182" i="9" s="1"/>
  <c r="ZP182" i="9"/>
  <c r="ZO182" i="9" s="1"/>
  <c r="ZD183" i="9"/>
  <c r="ZC183" i="9" s="1"/>
  <c r="ZP183" i="9"/>
  <c r="ZO183" i="9" s="1"/>
  <c r="ZD184" i="9"/>
  <c r="ZC184" i="9" s="1"/>
  <c r="ZP184" i="9"/>
  <c r="ZO184" i="9" s="1"/>
  <c r="ZD185" i="9"/>
  <c r="ZC185" i="9" s="1"/>
  <c r="ZP185" i="9"/>
  <c r="ZO185" i="9" s="1"/>
  <c r="ZD186" i="9"/>
  <c r="ZC186" i="9" s="1"/>
  <c r="ZP186" i="9"/>
  <c r="ZO186" i="9" s="1"/>
  <c r="ZD187" i="9"/>
  <c r="ZC187" i="9" s="1"/>
  <c r="ZP187" i="9"/>
  <c r="ZO187" i="9" s="1"/>
  <c r="ZD188" i="9"/>
  <c r="ZC188" i="9" s="1"/>
  <c r="ZP188" i="9"/>
  <c r="ZO188" i="9" s="1"/>
  <c r="ZD189" i="9"/>
  <c r="ZC189" i="9" s="1"/>
  <c r="ZP189" i="9"/>
  <c r="ZO189" i="9" s="1"/>
  <c r="ZD190" i="9"/>
  <c r="ZC190" i="9" s="1"/>
  <c r="ZP190" i="9"/>
  <c r="ZO190" i="9" s="1"/>
  <c r="ZD191" i="9"/>
  <c r="ZC191" i="9" s="1"/>
  <c r="ZP191" i="9"/>
  <c r="ZO191" i="9" s="1"/>
  <c r="ZD192" i="9"/>
  <c r="ZC192" i="9" s="1"/>
  <c r="ZP192" i="9"/>
  <c r="ZO192" i="9" s="1"/>
  <c r="ZD193" i="9"/>
  <c r="ZC193" i="9" s="1"/>
  <c r="ZP193" i="9"/>
  <c r="ZO193" i="9" s="1"/>
  <c r="ZD194" i="9"/>
  <c r="ZC194" i="9" s="1"/>
  <c r="ZP194" i="9"/>
  <c r="ZO194" i="9" s="1"/>
  <c r="ZD195" i="9"/>
  <c r="ZC195" i="9" s="1"/>
  <c r="ZP195" i="9"/>
  <c r="ZO195" i="9" s="1"/>
  <c r="ZD196" i="9"/>
  <c r="ZC196" i="9" s="1"/>
  <c r="ZP196" i="9"/>
  <c r="ZO196" i="9" s="1"/>
  <c r="ZD197" i="9"/>
  <c r="ZC197" i="9" s="1"/>
  <c r="ZP197" i="9"/>
  <c r="ZO197" i="9" s="1"/>
  <c r="ZD198" i="9"/>
  <c r="ZC198" i="9" s="1"/>
  <c r="ZP198" i="9"/>
  <c r="ZO198" i="9" s="1"/>
  <c r="ZD199" i="9"/>
  <c r="ZC199" i="9" s="1"/>
  <c r="ZP199" i="9"/>
  <c r="ZO199" i="9" s="1"/>
  <c r="ZD200" i="9"/>
  <c r="ZC200" i="9" s="1"/>
  <c r="ZP200" i="9"/>
  <c r="ZO200" i="9" s="1"/>
  <c r="ZD201" i="9"/>
  <c r="ZC201" i="9" s="1"/>
  <c r="ZP201" i="9"/>
  <c r="ZO201" i="9" s="1"/>
  <c r="ZD202" i="9"/>
  <c r="ZC202" i="9" s="1"/>
  <c r="ZP202" i="9"/>
  <c r="ZO202" i="9" s="1"/>
  <c r="ZD203" i="9"/>
  <c r="ZC203" i="9" s="1"/>
  <c r="ZP203" i="9"/>
  <c r="ZO203" i="9" s="1"/>
  <c r="ZD204" i="9"/>
  <c r="ZC204" i="9" s="1"/>
  <c r="ZP204" i="9"/>
  <c r="ZO204" i="9" s="1"/>
  <c r="ZD205" i="9"/>
  <c r="ZC205" i="9" s="1"/>
  <c r="ZP205" i="9"/>
  <c r="ZO205" i="9" s="1"/>
  <c r="ZD206" i="9"/>
  <c r="ZC206" i="9" s="1"/>
  <c r="ZP206" i="9"/>
  <c r="ZO206" i="9" s="1"/>
  <c r="ZD207" i="9"/>
  <c r="ZC207" i="9" s="1"/>
  <c r="ZP207" i="9"/>
  <c r="ZO207" i="9" s="1"/>
  <c r="ZD208" i="9"/>
  <c r="ZC208" i="9" s="1"/>
  <c r="ZP208" i="9"/>
  <c r="ZO208" i="9" s="1"/>
  <c r="ZD209" i="9"/>
  <c r="ZC209" i="9" s="1"/>
  <c r="ZP209" i="9"/>
  <c r="ZO209" i="9" s="1"/>
  <c r="ZD210" i="9"/>
  <c r="ZC210" i="9" s="1"/>
  <c r="ZP210" i="9"/>
  <c r="ZO210" i="9" s="1"/>
  <c r="ZD211" i="9"/>
  <c r="ZC211" i="9" s="1"/>
  <c r="ZP211" i="9"/>
  <c r="ZO211" i="9" s="1"/>
  <c r="ZD212" i="9"/>
  <c r="ZC212" i="9" s="1"/>
  <c r="ZP212" i="9"/>
  <c r="ZO212" i="9" s="1"/>
  <c r="ZD213" i="9"/>
  <c r="ZC213" i="9" s="1"/>
  <c r="ZP213" i="9"/>
  <c r="ZO213" i="9" s="1"/>
  <c r="ZD214" i="9"/>
  <c r="ZC214" i="9" s="1"/>
  <c r="ZP214" i="9"/>
  <c r="ZO214" i="9" s="1"/>
  <c r="ZD215" i="9"/>
  <c r="ZC215" i="9" s="1"/>
  <c r="ZP215" i="9"/>
  <c r="ZO215" i="9" s="1"/>
  <c r="ZD216" i="9"/>
  <c r="ZC216" i="9" s="1"/>
  <c r="ZP216" i="9"/>
  <c r="ZO216" i="9" s="1"/>
  <c r="ZD217" i="9"/>
  <c r="ZC217" i="9" s="1"/>
  <c r="ZP217" i="9"/>
  <c r="ZO217" i="9" s="1"/>
  <c r="ZD218" i="9"/>
  <c r="ZC218" i="9" s="1"/>
  <c r="ZP218" i="9"/>
  <c r="ZO218" i="9" s="1"/>
  <c r="ZD219" i="9"/>
  <c r="ZC219" i="9" s="1"/>
  <c r="ZP219" i="9"/>
  <c r="ZO219" i="9" s="1"/>
  <c r="ZD220" i="9"/>
  <c r="ZC220" i="9" s="1"/>
  <c r="ZP220" i="9"/>
  <c r="ZO220" i="9" s="1"/>
  <c r="ZD221" i="9"/>
  <c r="ZC221" i="9" s="1"/>
  <c r="ZP221" i="9"/>
  <c r="ZO221" i="9" s="1"/>
  <c r="ZD222" i="9"/>
  <c r="ZC222" i="9" s="1"/>
  <c r="ZP222" i="9"/>
  <c r="ZO222" i="9" s="1"/>
  <c r="ZD223" i="9"/>
  <c r="ZC223" i="9" s="1"/>
  <c r="ZP223" i="9"/>
  <c r="ZO223" i="9" s="1"/>
  <c r="PX8" i="9"/>
  <c r="PW8" i="9" s="1"/>
  <c r="QD8" i="9"/>
  <c r="QC8" i="9" s="1"/>
  <c r="QJ8" i="9"/>
  <c r="QI8" i="9" s="1"/>
  <c r="QP8" i="9"/>
  <c r="QO8" i="9" s="1"/>
  <c r="QV8" i="9"/>
  <c r="QU8" i="9" s="1"/>
  <c r="RB8" i="9"/>
  <c r="RA8" i="9" s="1"/>
  <c r="RH8" i="9"/>
  <c r="RG8" i="9" s="1"/>
  <c r="RN8" i="9"/>
  <c r="RM8" i="9" s="1"/>
  <c r="RT8" i="9"/>
  <c r="RS8" i="9" s="1"/>
  <c r="RZ8" i="9"/>
  <c r="RY8" i="9" s="1"/>
  <c r="SL8" i="9"/>
  <c r="SK8" i="9" s="1"/>
  <c r="SR8" i="9"/>
  <c r="SQ8" i="9" s="1"/>
  <c r="SX8" i="9"/>
  <c r="SW8" i="9" s="1"/>
  <c r="TD8" i="9"/>
  <c r="TC8" i="9" s="1"/>
  <c r="TJ8" i="9"/>
  <c r="TI8" i="9" s="1"/>
  <c r="TP8" i="9"/>
  <c r="TO8" i="9" s="1"/>
  <c r="TV8" i="9"/>
  <c r="TU8" i="9" s="1"/>
  <c r="UB8" i="9"/>
  <c r="UH8" i="9"/>
  <c r="UG8" i="9" s="1"/>
  <c r="UN8" i="9"/>
  <c r="UM8" i="9" s="1"/>
  <c r="UT8" i="9"/>
  <c r="US8" i="9" s="1"/>
  <c r="VL8" i="9"/>
  <c r="VK8" i="9" s="1"/>
  <c r="VR8" i="9"/>
  <c r="VQ8" i="9" s="1"/>
  <c r="WD8" i="9"/>
  <c r="WC8" i="9" s="1"/>
  <c r="WJ8" i="9"/>
  <c r="WI8" i="9" s="1"/>
  <c r="WP8" i="9"/>
  <c r="WO8" i="9" s="1"/>
  <c r="WV8" i="9"/>
  <c r="WU8" i="9" s="1"/>
  <c r="XB8" i="9"/>
  <c r="XA8" i="9" s="1"/>
  <c r="XH8" i="9"/>
  <c r="XG8" i="9" s="1"/>
  <c r="XN8" i="9"/>
  <c r="XM8" i="9" s="1"/>
  <c r="XT8" i="9"/>
  <c r="XS8" i="9" s="1"/>
  <c r="XZ8" i="9"/>
  <c r="YF8" i="9"/>
  <c r="YE8" i="9" s="1"/>
  <c r="YL8" i="9"/>
  <c r="YK8" i="9" s="1"/>
  <c r="YR8" i="9"/>
  <c r="YQ8" i="9" s="1"/>
  <c r="YX8" i="9"/>
  <c r="YW8" i="9" s="1"/>
  <c r="ZD8" i="9"/>
  <c r="ZC8" i="9" s="1"/>
  <c r="ZP8" i="9"/>
  <c r="ZO8" i="9" s="1"/>
  <c r="ZR59" i="9" l="1"/>
  <c r="ZR55" i="9"/>
  <c r="ZR51" i="9"/>
  <c r="ZR47" i="9"/>
  <c r="ZR43" i="9"/>
  <c r="ZR57" i="9"/>
  <c r="ZR53" i="9"/>
  <c r="ZR49" i="9"/>
  <c r="ZR45" i="9"/>
  <c r="ZR103" i="9"/>
  <c r="ZR99" i="9"/>
  <c r="ZR95" i="9"/>
  <c r="ZR91" i="9"/>
  <c r="ZR87" i="9"/>
  <c r="ZR85" i="9"/>
  <c r="ZR83" i="9"/>
  <c r="ZR81" i="9"/>
  <c r="ZR77" i="9"/>
  <c r="ZR73" i="9"/>
  <c r="ZR69" i="9"/>
  <c r="ZR65" i="9"/>
  <c r="ZR101" i="9"/>
  <c r="ZR97" i="9"/>
  <c r="ZR93" i="9"/>
  <c r="ZR89" i="9"/>
  <c r="ZR79" i="9"/>
  <c r="ZR75" i="9"/>
  <c r="ZR71" i="9"/>
  <c r="ZR67" i="9"/>
  <c r="ZR63" i="9"/>
  <c r="ZR61" i="9"/>
  <c r="ZR151" i="9"/>
  <c r="ZR147" i="9"/>
  <c r="ZR145" i="9"/>
  <c r="ZR141" i="9"/>
  <c r="ZR139" i="9"/>
  <c r="ZR135" i="9"/>
  <c r="ZR133" i="9"/>
  <c r="ZR129" i="9"/>
  <c r="ZR125" i="9"/>
  <c r="ZR123" i="9"/>
  <c r="ZR121" i="9"/>
  <c r="ZR119" i="9"/>
  <c r="ZR117" i="9"/>
  <c r="ZR115" i="9"/>
  <c r="ZS115" i="9" s="1"/>
  <c r="ZR113" i="9"/>
  <c r="ZR111" i="9"/>
  <c r="ZR109" i="9"/>
  <c r="ZR107" i="9"/>
  <c r="ZR105" i="9"/>
  <c r="ZR37" i="9"/>
  <c r="ZR33" i="9"/>
  <c r="ZR29" i="9"/>
  <c r="ZR25" i="9"/>
  <c r="ZR21" i="9"/>
  <c r="ZR17" i="9"/>
  <c r="ZR13" i="9"/>
  <c r="ZR9" i="9"/>
  <c r="ZR39" i="9"/>
  <c r="ZR35" i="9"/>
  <c r="ZR31" i="9"/>
  <c r="ZR27" i="9"/>
  <c r="ZR23" i="9"/>
  <c r="ZR19" i="9"/>
  <c r="ZR15" i="9"/>
  <c r="ZR11" i="9"/>
  <c r="ZR150" i="9"/>
  <c r="ZR142" i="9"/>
  <c r="ZR138" i="9"/>
  <c r="ZR130" i="9"/>
  <c r="ZR128" i="9"/>
  <c r="ZR124" i="9"/>
  <c r="ZR118" i="9"/>
  <c r="ZR114" i="9"/>
  <c r="ZR106" i="9"/>
  <c r="ZR102" i="9"/>
  <c r="ZR96" i="9"/>
  <c r="ZR92" i="9"/>
  <c r="ZR88" i="9"/>
  <c r="ZR86" i="9"/>
  <c r="ZR80" i="9"/>
  <c r="ZR76" i="9"/>
  <c r="ZR72" i="9"/>
  <c r="ZR68" i="9"/>
  <c r="ZR62" i="9"/>
  <c r="ZR58" i="9"/>
  <c r="ZR52" i="9"/>
  <c r="ZR48" i="9"/>
  <c r="ZR44" i="9"/>
  <c r="ZR38" i="9"/>
  <c r="ZR34" i="9"/>
  <c r="ZR30" i="9"/>
  <c r="ZR28" i="9"/>
  <c r="ZR24" i="9"/>
  <c r="ZR18" i="9"/>
  <c r="ZR14" i="9"/>
  <c r="ZR10" i="9"/>
  <c r="ZR148" i="9"/>
  <c r="ZR144" i="9"/>
  <c r="ZR136" i="9"/>
  <c r="ZR132" i="9"/>
  <c r="ZR126" i="9"/>
  <c r="ZR122" i="9"/>
  <c r="ZR116" i="9"/>
  <c r="ZR112" i="9"/>
  <c r="ZR108" i="9"/>
  <c r="ZR104" i="9"/>
  <c r="ZR100" i="9"/>
  <c r="ZR94" i="9"/>
  <c r="ZR90" i="9"/>
  <c r="ZR84" i="9"/>
  <c r="ZR78" i="9"/>
  <c r="ZR74" i="9"/>
  <c r="ZR70" i="9"/>
  <c r="ZR64" i="9"/>
  <c r="ZR60" i="9"/>
  <c r="ZR56" i="9"/>
  <c r="ZR54" i="9"/>
  <c r="ZR50" i="9"/>
  <c r="ZR46" i="9"/>
  <c r="ZR42" i="9"/>
  <c r="ZR40" i="9"/>
  <c r="ZR36" i="9"/>
  <c r="ZR32" i="9"/>
  <c r="ZR26" i="9"/>
  <c r="ZR22" i="9"/>
  <c r="ZR20" i="9"/>
  <c r="ZR16" i="9"/>
  <c r="ZR12" i="9"/>
  <c r="ZR207" i="9"/>
  <c r="ZR153" i="9"/>
  <c r="ZR169" i="9"/>
  <c r="ZR185" i="9"/>
  <c r="ZR201" i="9"/>
  <c r="ZR217" i="9"/>
  <c r="ZR66" i="9"/>
  <c r="ZR98" i="9"/>
  <c r="ZR134" i="9"/>
  <c r="ZR154" i="9"/>
  <c r="ZR162" i="9"/>
  <c r="ZR170" i="9"/>
  <c r="ZR178" i="9"/>
  <c r="ZR186" i="9"/>
  <c r="ZR194" i="9"/>
  <c r="ZR202" i="9"/>
  <c r="ZR210" i="9"/>
  <c r="ZR218" i="9"/>
  <c r="ZR215" i="9"/>
  <c r="ZR223" i="9"/>
  <c r="ZR137" i="9"/>
  <c r="ZR161" i="9"/>
  <c r="ZR177" i="9"/>
  <c r="ZR193" i="9"/>
  <c r="ZR209" i="9"/>
  <c r="ZR120" i="9"/>
  <c r="ZR152" i="9"/>
  <c r="ZR160" i="9"/>
  <c r="ZR168" i="9"/>
  <c r="ZR176" i="9"/>
  <c r="ZR184" i="9"/>
  <c r="ZR192" i="9"/>
  <c r="ZR200" i="9"/>
  <c r="ZR208" i="9"/>
  <c r="ZR216" i="9"/>
  <c r="ZR127" i="9"/>
  <c r="ZR143" i="9"/>
  <c r="ZR159" i="9"/>
  <c r="ZR167" i="9"/>
  <c r="ZR175" i="9"/>
  <c r="ZR183" i="9"/>
  <c r="ZR191" i="9"/>
  <c r="ZR199" i="9"/>
  <c r="ZR41" i="9"/>
  <c r="ZR149" i="9"/>
  <c r="ZR157" i="9"/>
  <c r="ZR165" i="9"/>
  <c r="ZR173" i="9"/>
  <c r="ZR181" i="9"/>
  <c r="ZR189" i="9"/>
  <c r="ZR197" i="9"/>
  <c r="ZR205" i="9"/>
  <c r="ZR213" i="9"/>
  <c r="ZR221" i="9"/>
  <c r="ZR82" i="9"/>
  <c r="ZR110" i="9"/>
  <c r="ZR146" i="9"/>
  <c r="ZR158" i="9"/>
  <c r="ZR166" i="9"/>
  <c r="ZR174" i="9"/>
  <c r="ZR182" i="9"/>
  <c r="ZR190" i="9"/>
  <c r="ZR198" i="9"/>
  <c r="ZR206" i="9"/>
  <c r="ZR214" i="9"/>
  <c r="ZR222" i="9"/>
  <c r="ZR211" i="9"/>
  <c r="ZR219" i="9"/>
  <c r="ZR140" i="9"/>
  <c r="ZR156" i="9"/>
  <c r="ZR164" i="9"/>
  <c r="ZR172" i="9"/>
  <c r="ZR180" i="9"/>
  <c r="ZR188" i="9"/>
  <c r="ZR196" i="9"/>
  <c r="ZR204" i="9"/>
  <c r="ZR212" i="9"/>
  <c r="ZR220" i="9"/>
  <c r="ZR131" i="9"/>
  <c r="ZR155" i="9"/>
  <c r="ZR163" i="9"/>
  <c r="ZR171" i="9"/>
  <c r="ZR179" i="9"/>
  <c r="ZR187" i="9"/>
  <c r="ZR195" i="9"/>
  <c r="ZR203" i="9"/>
  <c r="UA8" i="9"/>
  <c r="CS5" i="7"/>
  <c r="XY8" i="9"/>
  <c r="DL5" i="7"/>
  <c r="T88" i="7"/>
  <c r="T84" i="7"/>
  <c r="T80" i="7"/>
  <c r="T76" i="7"/>
  <c r="T72" i="7"/>
  <c r="T68" i="7"/>
  <c r="T64" i="7"/>
  <c r="T60" i="7"/>
  <c r="T56" i="7"/>
  <c r="T52" i="7"/>
  <c r="T48" i="7"/>
  <c r="T44" i="7"/>
  <c r="T40" i="7"/>
  <c r="T36" i="7"/>
  <c r="T32" i="7"/>
  <c r="T28" i="7"/>
  <c r="T24" i="7"/>
  <c r="T20" i="7"/>
  <c r="T16" i="7"/>
  <c r="T12" i="7"/>
  <c r="T8" i="7"/>
  <c r="T85" i="7"/>
  <c r="T77" i="7"/>
  <c r="T65" i="7"/>
  <c r="T57" i="7"/>
  <c r="T45" i="7"/>
  <c r="T33" i="7"/>
  <c r="T21" i="7"/>
  <c r="T5" i="7"/>
  <c r="T91" i="7"/>
  <c r="T87" i="7"/>
  <c r="T83" i="7"/>
  <c r="T79" i="7"/>
  <c r="T75" i="7"/>
  <c r="T71" i="7"/>
  <c r="T67" i="7"/>
  <c r="T63" i="7"/>
  <c r="T59" i="7"/>
  <c r="T55" i="7"/>
  <c r="T51" i="7"/>
  <c r="T47" i="7"/>
  <c r="T43" i="7"/>
  <c r="T39" i="7"/>
  <c r="T35" i="7"/>
  <c r="T31" i="7"/>
  <c r="T27" i="7"/>
  <c r="T23" i="7"/>
  <c r="T19" i="7"/>
  <c r="T15" i="7"/>
  <c r="T11" i="7"/>
  <c r="T7" i="7"/>
  <c r="T89" i="7"/>
  <c r="T73" i="7"/>
  <c r="T69" i="7"/>
  <c r="T53" i="7"/>
  <c r="T41" i="7"/>
  <c r="T29" i="7"/>
  <c r="T17" i="7"/>
  <c r="T9" i="7"/>
  <c r="T90" i="7"/>
  <c r="T86" i="7"/>
  <c r="T82" i="7"/>
  <c r="T78" i="7"/>
  <c r="T74" i="7"/>
  <c r="T70" i="7"/>
  <c r="T66" i="7"/>
  <c r="T62" i="7"/>
  <c r="T58" i="7"/>
  <c r="T54" i="7"/>
  <c r="T50" i="7"/>
  <c r="T46" i="7"/>
  <c r="T42" i="7"/>
  <c r="T38" i="7"/>
  <c r="T34" i="7"/>
  <c r="T30" i="7"/>
  <c r="T26" i="7"/>
  <c r="T22" i="7"/>
  <c r="T18" i="7"/>
  <c r="T14" i="7"/>
  <c r="T10" i="7"/>
  <c r="T6" i="7"/>
  <c r="T81" i="7"/>
  <c r="T61" i="7"/>
  <c r="T49" i="7"/>
  <c r="T37" i="7"/>
  <c r="T25" i="7"/>
  <c r="T13" i="7"/>
  <c r="AF88" i="7"/>
  <c r="AF84" i="7"/>
  <c r="AF80" i="7"/>
  <c r="AF76" i="7"/>
  <c r="AF72" i="7"/>
  <c r="AF68" i="7"/>
  <c r="AF64" i="7"/>
  <c r="AF60" i="7"/>
  <c r="AF56" i="7"/>
  <c r="AF52" i="7"/>
  <c r="AF48" i="7"/>
  <c r="AF44" i="7"/>
  <c r="AF40" i="7"/>
  <c r="AF36" i="7"/>
  <c r="AF32" i="7"/>
  <c r="AF28" i="7"/>
  <c r="AF24" i="7"/>
  <c r="AF20" i="7"/>
  <c r="AF16" i="7"/>
  <c r="AF12" i="7"/>
  <c r="AF8" i="7"/>
  <c r="AF89" i="7"/>
  <c r="AF73" i="7"/>
  <c r="AF65" i="7"/>
  <c r="AF53" i="7"/>
  <c r="AF37" i="7"/>
  <c r="AF25" i="7"/>
  <c r="AF13" i="7"/>
  <c r="AF9" i="7"/>
  <c r="AF91" i="7"/>
  <c r="AF87" i="7"/>
  <c r="AF83" i="7"/>
  <c r="AF79" i="7"/>
  <c r="AF75" i="7"/>
  <c r="AF71" i="7"/>
  <c r="AF67" i="7"/>
  <c r="AF63" i="7"/>
  <c r="AF59" i="7"/>
  <c r="AF55" i="7"/>
  <c r="AF51" i="7"/>
  <c r="AF47" i="7"/>
  <c r="AF43" i="7"/>
  <c r="AF39" i="7"/>
  <c r="AF35" i="7"/>
  <c r="AF31" i="7"/>
  <c r="AF27" i="7"/>
  <c r="AF23" i="7"/>
  <c r="AF19" i="7"/>
  <c r="AF15" i="7"/>
  <c r="AF11" i="7"/>
  <c r="AF7" i="7"/>
  <c r="AF81" i="7"/>
  <c r="AF69" i="7"/>
  <c r="AF57" i="7"/>
  <c r="AF45" i="7"/>
  <c r="AF33" i="7"/>
  <c r="AF21" i="7"/>
  <c r="AF90" i="7"/>
  <c r="AF86" i="7"/>
  <c r="AF82" i="7"/>
  <c r="AF78" i="7"/>
  <c r="AF74" i="7"/>
  <c r="AF70" i="7"/>
  <c r="AF66" i="7"/>
  <c r="AF62" i="7"/>
  <c r="AF58" i="7"/>
  <c r="AF54" i="7"/>
  <c r="AF50" i="7"/>
  <c r="AF46" i="7"/>
  <c r="AF42" i="7"/>
  <c r="AF38" i="7"/>
  <c r="AF34" i="7"/>
  <c r="AF30" i="7"/>
  <c r="AF26" i="7"/>
  <c r="AF22" i="7"/>
  <c r="AF18" i="7"/>
  <c r="AF14" i="7"/>
  <c r="AF10" i="7"/>
  <c r="AF6" i="7"/>
  <c r="AF85" i="7"/>
  <c r="AF77" i="7"/>
  <c r="AF61" i="7"/>
  <c r="AF49" i="7"/>
  <c r="AF41" i="7"/>
  <c r="AF29" i="7"/>
  <c r="AF17" i="7"/>
  <c r="X88" i="7"/>
  <c r="X84" i="7"/>
  <c r="X80" i="7"/>
  <c r="X76" i="7"/>
  <c r="X72" i="7"/>
  <c r="X68" i="7"/>
  <c r="X64" i="7"/>
  <c r="X60" i="7"/>
  <c r="X56" i="7"/>
  <c r="X52" i="7"/>
  <c r="X48" i="7"/>
  <c r="X44" i="7"/>
  <c r="X40" i="7"/>
  <c r="X36" i="7"/>
  <c r="X32" i="7"/>
  <c r="X28" i="7"/>
  <c r="X24" i="7"/>
  <c r="X20" i="7"/>
  <c r="X16" i="7"/>
  <c r="X12" i="7"/>
  <c r="X8" i="7"/>
  <c r="X91" i="7"/>
  <c r="X87" i="7"/>
  <c r="X83" i="7"/>
  <c r="X79" i="7"/>
  <c r="X75" i="7"/>
  <c r="X71" i="7"/>
  <c r="X67" i="7"/>
  <c r="X63" i="7"/>
  <c r="X59" i="7"/>
  <c r="X55" i="7"/>
  <c r="X51" i="7"/>
  <c r="X47" i="7"/>
  <c r="X43" i="7"/>
  <c r="X39" i="7"/>
  <c r="X35" i="7"/>
  <c r="X31" i="7"/>
  <c r="X27" i="7"/>
  <c r="X23" i="7"/>
  <c r="X19" i="7"/>
  <c r="X15" i="7"/>
  <c r="X11" i="7"/>
  <c r="X7" i="7"/>
  <c r="X89" i="7"/>
  <c r="X77" i="7"/>
  <c r="X69" i="7"/>
  <c r="X61" i="7"/>
  <c r="X49" i="7"/>
  <c r="X41" i="7"/>
  <c r="X33" i="7"/>
  <c r="X21" i="7"/>
  <c r="X13" i="7"/>
  <c r="X90" i="7"/>
  <c r="X86" i="7"/>
  <c r="X82" i="7"/>
  <c r="X78" i="7"/>
  <c r="X74" i="7"/>
  <c r="X70" i="7"/>
  <c r="X66" i="7"/>
  <c r="X62" i="7"/>
  <c r="X58" i="7"/>
  <c r="X54" i="7"/>
  <c r="X50" i="7"/>
  <c r="X46" i="7"/>
  <c r="X42" i="7"/>
  <c r="X38" i="7"/>
  <c r="X34" i="7"/>
  <c r="X30" i="7"/>
  <c r="X26" i="7"/>
  <c r="X22" i="7"/>
  <c r="X18" i="7"/>
  <c r="X14" i="7"/>
  <c r="X10" i="7"/>
  <c r="X6" i="7"/>
  <c r="X85" i="7"/>
  <c r="X81" i="7"/>
  <c r="X73" i="7"/>
  <c r="X65" i="7"/>
  <c r="X57" i="7"/>
  <c r="X53" i="7"/>
  <c r="X45" i="7"/>
  <c r="X37" i="7"/>
  <c r="X29" i="7"/>
  <c r="X25" i="7"/>
  <c r="X17" i="7"/>
  <c r="X9" i="7"/>
  <c r="F7" i="7"/>
  <c r="F6" i="7"/>
  <c r="F9" i="7"/>
  <c r="F10" i="7"/>
  <c r="F8" i="7"/>
  <c r="F12" i="7"/>
  <c r="F11" i="7"/>
  <c r="F16" i="7"/>
  <c r="F13" i="7"/>
  <c r="F15" i="7"/>
  <c r="F14" i="7"/>
  <c r="F18" i="7"/>
  <c r="F23" i="7"/>
  <c r="F17" i="7"/>
  <c r="F22" i="7"/>
  <c r="F19" i="7"/>
  <c r="F21" i="7"/>
  <c r="F20" i="7"/>
  <c r="F26" i="7"/>
  <c r="F25" i="7"/>
  <c r="F31" i="7"/>
  <c r="F35" i="7"/>
  <c r="F24" i="7"/>
  <c r="F30" i="7"/>
  <c r="F34" i="7"/>
  <c r="F27" i="7"/>
  <c r="F28" i="7"/>
  <c r="F29" i="7"/>
  <c r="F33" i="7"/>
  <c r="F32" i="7"/>
  <c r="F40" i="7"/>
  <c r="F44" i="7"/>
  <c r="F48" i="7"/>
  <c r="F36" i="7"/>
  <c r="F37" i="7"/>
  <c r="F39" i="7"/>
  <c r="F43" i="7"/>
  <c r="F47" i="7"/>
  <c r="F38" i="7"/>
  <c r="F41" i="7"/>
  <c r="F45" i="7"/>
  <c r="F52" i="7"/>
  <c r="F50" i="7"/>
  <c r="F42" i="7"/>
  <c r="F46" i="7"/>
  <c r="F49" i="7"/>
  <c r="F51" i="7"/>
  <c r="F56" i="7"/>
  <c r="F55" i="7"/>
  <c r="F54" i="7"/>
  <c r="F58" i="7"/>
  <c r="F62" i="7"/>
  <c r="F53" i="7"/>
  <c r="F57" i="7"/>
  <c r="F61" i="7"/>
  <c r="F65" i="7"/>
  <c r="F69" i="7"/>
  <c r="F73" i="7"/>
  <c r="F77" i="7"/>
  <c r="F81" i="7"/>
  <c r="F60" i="7"/>
  <c r="F64" i="7"/>
  <c r="F68" i="7"/>
  <c r="F59" i="7"/>
  <c r="F63" i="7"/>
  <c r="F67" i="7"/>
  <c r="F66" i="7"/>
  <c r="F70" i="7"/>
  <c r="F74" i="7"/>
  <c r="F78" i="7"/>
  <c r="F82" i="7"/>
  <c r="F87" i="7"/>
  <c r="F91" i="7"/>
  <c r="F86" i="7"/>
  <c r="F90" i="7"/>
  <c r="F71" i="7"/>
  <c r="F72" i="7"/>
  <c r="F76" i="7"/>
  <c r="F80" i="7"/>
  <c r="F84" i="7"/>
  <c r="F85" i="7"/>
  <c r="F89" i="7"/>
  <c r="F75" i="7"/>
  <c r="F79" i="7"/>
  <c r="F83" i="7"/>
  <c r="F88" i="7"/>
  <c r="PR8" i="9"/>
  <c r="PQ8" i="9" s="1"/>
  <c r="AD76" i="7" l="1"/>
  <c r="AD60" i="7"/>
  <c r="AD44" i="7"/>
  <c r="AD28" i="7"/>
  <c r="AD12" i="7"/>
  <c r="AD73" i="7"/>
  <c r="AD21" i="7"/>
  <c r="AD83" i="7"/>
  <c r="AD67" i="7"/>
  <c r="AD51" i="7"/>
  <c r="AD35" i="7"/>
  <c r="AD19" i="7"/>
  <c r="AD69" i="7"/>
  <c r="AD17" i="7"/>
  <c r="AD82" i="7"/>
  <c r="AD66" i="7"/>
  <c r="AD50" i="7"/>
  <c r="AD34" i="7"/>
  <c r="AD18" i="7"/>
  <c r="AD89" i="7"/>
  <c r="AD45" i="7"/>
  <c r="AD88" i="7"/>
  <c r="AD72" i="7"/>
  <c r="AD56" i="7"/>
  <c r="AD40" i="7"/>
  <c r="AD24" i="7"/>
  <c r="AD8" i="7"/>
  <c r="AD61" i="7"/>
  <c r="AD9" i="7"/>
  <c r="AD79" i="7"/>
  <c r="AD63" i="7"/>
  <c r="AD47" i="7"/>
  <c r="AD31" i="7"/>
  <c r="AD15" i="7"/>
  <c r="AD53" i="7"/>
  <c r="AD78" i="7"/>
  <c r="AD62" i="7"/>
  <c r="AD46" i="7"/>
  <c r="AD30" i="7"/>
  <c r="AD14" i="7"/>
  <c r="AD77" i="7"/>
  <c r="AD33" i="7"/>
  <c r="AD84" i="7"/>
  <c r="AD68" i="7"/>
  <c r="AD52" i="7"/>
  <c r="AD36" i="7"/>
  <c r="AD20" i="7"/>
  <c r="AD11" i="7"/>
  <c r="AD49" i="7"/>
  <c r="AD91" i="7"/>
  <c r="AD75" i="7"/>
  <c r="AD59" i="7"/>
  <c r="AD43" i="7"/>
  <c r="AD27" i="7"/>
  <c r="AD7" i="7"/>
  <c r="AD41" i="7"/>
  <c r="AD90" i="7"/>
  <c r="AD74" i="7"/>
  <c r="AD58" i="7"/>
  <c r="AD42" i="7"/>
  <c r="AD26" i="7"/>
  <c r="AD10" i="7"/>
  <c r="AD65" i="7"/>
  <c r="AD25" i="7"/>
  <c r="AD80" i="7"/>
  <c r="AD64" i="7"/>
  <c r="AD48" i="7"/>
  <c r="AD32" i="7"/>
  <c r="AD16" i="7"/>
  <c r="AD85" i="7"/>
  <c r="AD37" i="7"/>
  <c r="AD87" i="7"/>
  <c r="AD71" i="7"/>
  <c r="AD55" i="7"/>
  <c r="AD39" i="7"/>
  <c r="AD23" i="7"/>
  <c r="AD81" i="7"/>
  <c r="AD29" i="7"/>
  <c r="AD86" i="7"/>
  <c r="AD70" i="7"/>
  <c r="AD54" i="7"/>
  <c r="AD38" i="7"/>
  <c r="AD22" i="7"/>
  <c r="AD6" i="7"/>
  <c r="AD57" i="7"/>
  <c r="AD13" i="7"/>
  <c r="I6" i="14"/>
  <c r="I10" i="14"/>
  <c r="I14" i="14"/>
  <c r="I7" i="14"/>
  <c r="I11" i="14"/>
  <c r="I15" i="14"/>
  <c r="I8" i="14"/>
  <c r="I12" i="14"/>
  <c r="I16" i="14"/>
  <c r="I19" i="14"/>
  <c r="I23" i="14"/>
  <c r="I9" i="14"/>
  <c r="I13" i="14"/>
  <c r="I20" i="14"/>
  <c r="I17" i="14"/>
  <c r="I21" i="14"/>
  <c r="I18" i="14"/>
  <c r="I22" i="14"/>
  <c r="I27" i="14"/>
  <c r="I31" i="14"/>
  <c r="I35" i="14"/>
  <c r="I28" i="14"/>
  <c r="I32" i="14"/>
  <c r="I24" i="14"/>
  <c r="I25" i="14"/>
  <c r="I29" i="14"/>
  <c r="I33" i="14"/>
  <c r="I26" i="14"/>
  <c r="I30" i="14"/>
  <c r="I34" i="14"/>
  <c r="I36" i="14"/>
  <c r="I40" i="14"/>
  <c r="I44" i="14"/>
  <c r="I37" i="14"/>
  <c r="I41" i="14"/>
  <c r="I45" i="14"/>
  <c r="I38" i="14"/>
  <c r="I42" i="14"/>
  <c r="I46" i="14"/>
  <c r="I39" i="14"/>
  <c r="I43" i="14"/>
  <c r="I50" i="14"/>
  <c r="I54" i="14"/>
  <c r="I58" i="14"/>
  <c r="I62" i="14"/>
  <c r="I66" i="14"/>
  <c r="I47" i="14"/>
  <c r="I51" i="14"/>
  <c r="I55" i="14"/>
  <c r="I59" i="14"/>
  <c r="I63" i="14"/>
  <c r="I48" i="14"/>
  <c r="I52" i="14"/>
  <c r="I56" i="14"/>
  <c r="I60" i="14"/>
  <c r="I64" i="14"/>
  <c r="I49" i="14"/>
  <c r="I53" i="14"/>
  <c r="I57" i="14"/>
  <c r="I61" i="14"/>
  <c r="I68" i="14"/>
  <c r="I72" i="14"/>
  <c r="I76" i="14"/>
  <c r="I80" i="14"/>
  <c r="I84" i="14"/>
  <c r="I88" i="14"/>
  <c r="I65" i="14"/>
  <c r="I67" i="14"/>
  <c r="I69" i="14"/>
  <c r="I73" i="14"/>
  <c r="I77" i="14"/>
  <c r="I81" i="14"/>
  <c r="I85" i="14"/>
  <c r="I70" i="14"/>
  <c r="I74" i="14"/>
  <c r="I78" i="14"/>
  <c r="I82" i="14"/>
  <c r="I71" i="14"/>
  <c r="I75" i="14"/>
  <c r="I79" i="14"/>
  <c r="I83" i="14"/>
  <c r="I87" i="14"/>
  <c r="I89" i="14"/>
  <c r="I90" i="14"/>
  <c r="I5" i="14"/>
  <c r="I86" i="14"/>
  <c r="I91" i="14"/>
  <c r="G8" i="7"/>
  <c r="G7" i="7"/>
  <c r="G6" i="7"/>
  <c r="G11" i="7"/>
  <c r="G9" i="7"/>
  <c r="G10" i="7"/>
  <c r="G13" i="7"/>
  <c r="G12" i="7"/>
  <c r="G17" i="7"/>
  <c r="G16" i="7"/>
  <c r="G15" i="7"/>
  <c r="G19" i="7"/>
  <c r="G20" i="7"/>
  <c r="G18" i="7"/>
  <c r="G23" i="7"/>
  <c r="G22" i="7"/>
  <c r="G21" i="7"/>
  <c r="G24" i="7"/>
  <c r="G14" i="7"/>
  <c r="G27" i="7"/>
  <c r="G26" i="7"/>
  <c r="G32" i="7"/>
  <c r="G36" i="7"/>
  <c r="G25" i="7"/>
  <c r="G31" i="7"/>
  <c r="G35" i="7"/>
  <c r="G30" i="7"/>
  <c r="G29" i="7"/>
  <c r="G28" i="7"/>
  <c r="G41" i="7"/>
  <c r="G45" i="7"/>
  <c r="G40" i="7"/>
  <c r="G44" i="7"/>
  <c r="G48" i="7"/>
  <c r="G33" i="7"/>
  <c r="G34" i="7"/>
  <c r="G37" i="7"/>
  <c r="G39" i="7"/>
  <c r="G38" i="7"/>
  <c r="G42" i="7"/>
  <c r="G46" i="7"/>
  <c r="G49" i="7"/>
  <c r="G53" i="7"/>
  <c r="G51" i="7"/>
  <c r="G43" i="7"/>
  <c r="G47" i="7"/>
  <c r="G50" i="7"/>
  <c r="G56" i="7"/>
  <c r="G55" i="7"/>
  <c r="G59" i="7"/>
  <c r="G63" i="7"/>
  <c r="G52" i="7"/>
  <c r="G54" i="7"/>
  <c r="G58" i="7"/>
  <c r="G62" i="7"/>
  <c r="G66" i="7"/>
  <c r="G70" i="7"/>
  <c r="G74" i="7"/>
  <c r="G78" i="7"/>
  <c r="G82" i="7"/>
  <c r="G57" i="7"/>
  <c r="G61" i="7"/>
  <c r="G65" i="7"/>
  <c r="G69" i="7"/>
  <c r="G60" i="7"/>
  <c r="G64" i="7"/>
  <c r="G68" i="7"/>
  <c r="G67" i="7"/>
  <c r="G71" i="7"/>
  <c r="G75" i="7"/>
  <c r="G79" i="7"/>
  <c r="G83" i="7"/>
  <c r="G88" i="7"/>
  <c r="G87" i="7"/>
  <c r="G91" i="7"/>
  <c r="G73" i="7"/>
  <c r="G77" i="7"/>
  <c r="G81" i="7"/>
  <c r="G86" i="7"/>
  <c r="G90" i="7"/>
  <c r="G72" i="7"/>
  <c r="G76" i="7"/>
  <c r="G80" i="7"/>
  <c r="G84" i="7"/>
  <c r="G85" i="7"/>
  <c r="G89" i="7"/>
  <c r="ZS221" i="9"/>
  <c r="ZS205" i="9"/>
  <c r="ZS189" i="9"/>
  <c r="ZS177" i="9"/>
  <c r="ZS165" i="9"/>
  <c r="ZS220" i="9"/>
  <c r="ZS216" i="9"/>
  <c r="ZS212" i="9"/>
  <c r="ZS208" i="9"/>
  <c r="ZS204" i="9"/>
  <c r="ZS200" i="9"/>
  <c r="ZS196" i="9"/>
  <c r="ZS192" i="9"/>
  <c r="ZS188" i="9"/>
  <c r="ZS184" i="9"/>
  <c r="ZS180" i="9"/>
  <c r="ZS176" i="9"/>
  <c r="ZS172" i="9"/>
  <c r="ZS168" i="9"/>
  <c r="ZS164" i="9"/>
  <c r="ZS217" i="9"/>
  <c r="ZS209" i="9"/>
  <c r="ZS197" i="9"/>
  <c r="ZS185" i="9"/>
  <c r="ZS169" i="9"/>
  <c r="ZS223" i="9"/>
  <c r="ZS219" i="9"/>
  <c r="ZS215" i="9"/>
  <c r="ZS211" i="9"/>
  <c r="ZS207" i="9"/>
  <c r="ZS203" i="9"/>
  <c r="ZS199" i="9"/>
  <c r="ZS195" i="9"/>
  <c r="ZS191" i="9"/>
  <c r="ZS187" i="9"/>
  <c r="ZS183" i="9"/>
  <c r="ZS179" i="9"/>
  <c r="ZS175" i="9"/>
  <c r="ZS171" i="9"/>
  <c r="ZS167" i="9"/>
  <c r="DO35" i="7" s="1"/>
  <c r="C34" i="10" s="1"/>
  <c r="ZS163" i="9"/>
  <c r="ZS213" i="9"/>
  <c r="ZS201" i="9"/>
  <c r="ZS193" i="9"/>
  <c r="ZS181" i="9"/>
  <c r="ZS173" i="9"/>
  <c r="ZS222" i="9"/>
  <c r="ZS218" i="9"/>
  <c r="ZS214" i="9"/>
  <c r="ZS210" i="9"/>
  <c r="ZS206" i="9"/>
  <c r="ZS202" i="9"/>
  <c r="ZS198" i="9"/>
  <c r="ZS194" i="9"/>
  <c r="ZS190" i="9"/>
  <c r="ZS186" i="9"/>
  <c r="ZS182" i="9"/>
  <c r="ZS178" i="9"/>
  <c r="ZS174" i="9"/>
  <c r="ZS170" i="9"/>
  <c r="ZS166" i="9"/>
  <c r="ZS162" i="9"/>
  <c r="ZS161" i="9"/>
  <c r="DO30" i="7" l="1"/>
  <c r="C29" i="10" s="1"/>
  <c r="DN30" i="7"/>
  <c r="DO78" i="7"/>
  <c r="C77" i="10" s="1"/>
  <c r="DN78" i="7"/>
  <c r="DO43" i="7"/>
  <c r="C42" i="10" s="1"/>
  <c r="DN43" i="7"/>
  <c r="DO91" i="7"/>
  <c r="C90" i="10" s="1"/>
  <c r="DN91" i="7"/>
  <c r="DO40" i="7"/>
  <c r="C39" i="10" s="1"/>
  <c r="DN40" i="7"/>
  <c r="DO34" i="7"/>
  <c r="C33" i="10" s="1"/>
  <c r="DN34" i="7"/>
  <c r="DO50" i="7"/>
  <c r="C49" i="10" s="1"/>
  <c r="DN50" i="7"/>
  <c r="DO66" i="7"/>
  <c r="C65" i="10" s="1"/>
  <c r="DN66" i="7"/>
  <c r="DO82" i="7"/>
  <c r="C81" i="10" s="1"/>
  <c r="DN82" i="7"/>
  <c r="DO49" i="7"/>
  <c r="C48" i="10" s="1"/>
  <c r="DN49" i="7"/>
  <c r="DO31" i="7"/>
  <c r="C30" i="10" s="1"/>
  <c r="DN31" i="7"/>
  <c r="DO47" i="7"/>
  <c r="C46" i="10" s="1"/>
  <c r="DN47" i="7"/>
  <c r="DO63" i="7"/>
  <c r="C62" i="10" s="1"/>
  <c r="DN63" i="7"/>
  <c r="DO79" i="7"/>
  <c r="C78" i="10" s="1"/>
  <c r="DN79" i="7"/>
  <c r="DO37" i="7"/>
  <c r="C36" i="10" s="1"/>
  <c r="DN37" i="7"/>
  <c r="DO85" i="7"/>
  <c r="C84" i="10" s="1"/>
  <c r="DN85" i="7"/>
  <c r="DO44" i="7"/>
  <c r="C43" i="10" s="1"/>
  <c r="DN44" i="7"/>
  <c r="DO60" i="7"/>
  <c r="C59" i="10" s="1"/>
  <c r="DN60" i="7"/>
  <c r="DO76" i="7"/>
  <c r="C75" i="10" s="1"/>
  <c r="DN76" i="7"/>
  <c r="DO33" i="7"/>
  <c r="C32" i="10" s="1"/>
  <c r="DN33" i="7"/>
  <c r="DO89" i="7"/>
  <c r="C88" i="10" s="1"/>
  <c r="DN89" i="7"/>
  <c r="DO46" i="7"/>
  <c r="C45" i="10" s="1"/>
  <c r="DN46" i="7"/>
  <c r="DO41" i="7"/>
  <c r="C40" i="10" s="1"/>
  <c r="DN41" i="7"/>
  <c r="DO59" i="7"/>
  <c r="C58" i="10" s="1"/>
  <c r="DN59" i="7"/>
  <c r="DO38" i="7"/>
  <c r="C37" i="10" s="1"/>
  <c r="DN38" i="7"/>
  <c r="DO54" i="7"/>
  <c r="C53" i="10" s="1"/>
  <c r="DN54" i="7"/>
  <c r="DO70" i="7"/>
  <c r="C69" i="10" s="1"/>
  <c r="DN70" i="7"/>
  <c r="DO86" i="7"/>
  <c r="C85" i="10" s="1"/>
  <c r="DN86" i="7"/>
  <c r="DO61" i="7"/>
  <c r="C60" i="10" s="1"/>
  <c r="DN61" i="7"/>
  <c r="DN35" i="7"/>
  <c r="DO51" i="7"/>
  <c r="C50" i="10" s="1"/>
  <c r="DN51" i="7"/>
  <c r="DO67" i="7"/>
  <c r="C66" i="10" s="1"/>
  <c r="DN67" i="7"/>
  <c r="DO83" i="7"/>
  <c r="C82" i="10" s="1"/>
  <c r="DN83" i="7"/>
  <c r="DO53" i="7"/>
  <c r="C52" i="10" s="1"/>
  <c r="DN53" i="7"/>
  <c r="DO32" i="7"/>
  <c r="C31" i="10" s="1"/>
  <c r="DN32" i="7"/>
  <c r="DO48" i="7"/>
  <c r="C47" i="10" s="1"/>
  <c r="DN48" i="7"/>
  <c r="DO64" i="7"/>
  <c r="C63" i="10" s="1"/>
  <c r="DN64" i="7"/>
  <c r="DO80" i="7"/>
  <c r="C79" i="10" s="1"/>
  <c r="DN80" i="7"/>
  <c r="DO45" i="7"/>
  <c r="C44" i="10" s="1"/>
  <c r="DN45" i="7"/>
  <c r="DO29" i="7"/>
  <c r="C28" i="10" s="1"/>
  <c r="DN29" i="7"/>
  <c r="DO42" i="7"/>
  <c r="C41" i="10" s="1"/>
  <c r="DN42" i="7"/>
  <c r="DO58" i="7"/>
  <c r="C57" i="10" s="1"/>
  <c r="DN58" i="7"/>
  <c r="DO74" i="7"/>
  <c r="C73" i="10" s="1"/>
  <c r="DN74" i="7"/>
  <c r="DO90" i="7"/>
  <c r="C89" i="10" s="1"/>
  <c r="DN90" i="7"/>
  <c r="DO69" i="7"/>
  <c r="C68" i="10" s="1"/>
  <c r="DN69" i="7"/>
  <c r="DO39" i="7"/>
  <c r="C38" i="10" s="1"/>
  <c r="DN39" i="7"/>
  <c r="DO55" i="7"/>
  <c r="C54" i="10" s="1"/>
  <c r="DN55" i="7"/>
  <c r="DO71" i="7"/>
  <c r="C70" i="10" s="1"/>
  <c r="DN71" i="7"/>
  <c r="DO87" i="7"/>
  <c r="C86" i="10" s="1"/>
  <c r="DN87" i="7"/>
  <c r="DO65" i="7"/>
  <c r="C64" i="10" s="1"/>
  <c r="DN65" i="7"/>
  <c r="DO36" i="7"/>
  <c r="C35" i="10" s="1"/>
  <c r="DN36" i="7"/>
  <c r="DO52" i="7"/>
  <c r="C51" i="10" s="1"/>
  <c r="DN52" i="7"/>
  <c r="DO68" i="7"/>
  <c r="C67" i="10" s="1"/>
  <c r="DN68" i="7"/>
  <c r="DO84" i="7"/>
  <c r="C83" i="10" s="1"/>
  <c r="DN84" i="7"/>
  <c r="DO57" i="7"/>
  <c r="C56" i="10" s="1"/>
  <c r="DN57" i="7"/>
  <c r="DO62" i="7"/>
  <c r="C61" i="10" s="1"/>
  <c r="DN62" i="7"/>
  <c r="DO81" i="7"/>
  <c r="C80" i="10" s="1"/>
  <c r="DN81" i="7"/>
  <c r="DO75" i="7"/>
  <c r="C74" i="10" s="1"/>
  <c r="DN75" i="7"/>
  <c r="DO77" i="7"/>
  <c r="C76" i="10" s="1"/>
  <c r="DN77" i="7"/>
  <c r="DO56" i="7"/>
  <c r="C55" i="10" s="1"/>
  <c r="DN56" i="7"/>
  <c r="DO72" i="7"/>
  <c r="C71" i="10" s="1"/>
  <c r="DN72" i="7"/>
  <c r="DO88" i="7"/>
  <c r="C87" i="10" s="1"/>
  <c r="DN88" i="7"/>
  <c r="DO73" i="7"/>
  <c r="C72" i="10" s="1"/>
  <c r="DN73" i="7"/>
  <c r="BH41" i="4"/>
  <c r="BH66" i="4"/>
  <c r="BH82" i="4"/>
  <c r="BH98" i="4"/>
  <c r="BH110" i="4"/>
  <c r="BH120" i="4"/>
  <c r="BH127" i="4"/>
  <c r="BH131" i="4"/>
  <c r="BH134" i="4"/>
  <c r="BH137" i="4"/>
  <c r="BH140" i="4"/>
  <c r="BH143" i="4"/>
  <c r="BH146" i="4"/>
  <c r="BH149" i="4"/>
  <c r="BH152" i="4"/>
  <c r="BH153" i="4"/>
  <c r="BH154" i="4"/>
  <c r="BH155" i="4"/>
  <c r="BH156" i="4"/>
  <c r="BH157" i="4"/>
  <c r="BH158" i="4"/>
  <c r="BH159" i="4"/>
  <c r="BH160" i="4"/>
  <c r="BH161" i="4"/>
  <c r="BH162" i="4"/>
  <c r="BH163" i="4"/>
  <c r="BH164" i="4"/>
  <c r="BH165" i="4"/>
  <c r="BH166" i="4"/>
  <c r="BH167" i="4"/>
  <c r="BH168" i="4"/>
  <c r="BH169" i="4"/>
  <c r="BH170" i="4"/>
  <c r="BH171" i="4"/>
  <c r="BH172" i="4"/>
  <c r="BH173" i="4"/>
  <c r="BH174" i="4"/>
  <c r="BH175" i="4"/>
  <c r="BH176" i="4"/>
  <c r="BH177" i="4"/>
  <c r="BH178" i="4"/>
  <c r="BH179" i="4"/>
  <c r="BH180" i="4"/>
  <c r="BH181" i="4"/>
  <c r="BH182" i="4"/>
  <c r="BH183" i="4"/>
  <c r="BH184" i="4"/>
  <c r="BH185" i="4"/>
  <c r="BH186" i="4"/>
  <c r="BH187" i="4"/>
  <c r="BH188" i="4"/>
  <c r="BH189" i="4"/>
  <c r="BH190" i="4"/>
  <c r="BH191" i="4"/>
  <c r="BH192" i="4"/>
  <c r="BH193" i="4"/>
  <c r="BH194" i="4"/>
  <c r="BH195" i="4"/>
  <c r="BH196" i="4"/>
  <c r="BH197" i="4"/>
  <c r="BH198" i="4"/>
  <c r="BH199" i="4"/>
  <c r="BH200" i="4"/>
  <c r="BH201" i="4"/>
  <c r="BH202" i="4"/>
  <c r="BH203" i="4"/>
  <c r="BH204" i="4"/>
  <c r="BH205" i="4"/>
  <c r="BH206" i="4"/>
  <c r="BH207" i="4"/>
  <c r="BH208" i="4"/>
  <c r="BH209" i="4"/>
  <c r="BH210" i="4"/>
  <c r="BH211" i="4"/>
  <c r="BH212" i="4"/>
  <c r="BH213" i="4"/>
  <c r="BH214" i="4"/>
  <c r="BH215" i="4"/>
  <c r="BH216" i="4"/>
  <c r="BH217" i="4"/>
  <c r="BH218" i="4"/>
  <c r="BH219" i="4"/>
  <c r="BH220" i="4"/>
  <c r="BH221" i="4"/>
  <c r="BH222" i="4"/>
  <c r="BH223" i="4"/>
  <c r="BH8" i="4"/>
  <c r="BI8" i="4" l="1"/>
  <c r="BI219" i="4"/>
  <c r="BI215" i="4"/>
  <c r="BI211" i="4"/>
  <c r="BI207" i="4"/>
  <c r="BI203" i="4"/>
  <c r="BI199" i="4"/>
  <c r="BI195" i="4"/>
  <c r="BI191" i="4"/>
  <c r="BI187" i="4"/>
  <c r="BI183" i="4"/>
  <c r="BI179" i="4"/>
  <c r="BI175" i="4"/>
  <c r="BI171" i="4"/>
  <c r="BI167" i="4"/>
  <c r="BI163" i="4"/>
  <c r="BI159" i="4"/>
  <c r="BI155" i="4"/>
  <c r="BI149" i="4"/>
  <c r="BI137" i="4"/>
  <c r="BI120" i="4"/>
  <c r="BI41" i="4"/>
  <c r="BI222" i="4"/>
  <c r="BI218" i="4"/>
  <c r="BI214" i="4"/>
  <c r="BI210" i="4"/>
  <c r="BI206" i="4"/>
  <c r="BI202" i="4"/>
  <c r="BI198" i="4"/>
  <c r="BI194" i="4"/>
  <c r="BI190" i="4"/>
  <c r="BI186" i="4"/>
  <c r="BI182" i="4"/>
  <c r="BI178" i="4"/>
  <c r="BI174" i="4"/>
  <c r="BI170" i="4"/>
  <c r="BI166" i="4"/>
  <c r="BI162" i="4"/>
  <c r="BI158" i="4"/>
  <c r="BI154" i="4"/>
  <c r="BI146" i="4"/>
  <c r="BI134" i="4"/>
  <c r="BI110" i="4"/>
  <c r="BI223" i="4"/>
  <c r="BI66" i="4"/>
  <c r="BI221" i="4"/>
  <c r="BI217" i="4"/>
  <c r="BI213" i="4"/>
  <c r="BI209" i="4"/>
  <c r="BI205" i="4"/>
  <c r="BI201" i="4"/>
  <c r="BI197" i="4"/>
  <c r="BI193" i="4"/>
  <c r="BI189" i="4"/>
  <c r="BI185" i="4"/>
  <c r="BI181" i="4"/>
  <c r="BI177" i="4"/>
  <c r="BI173" i="4"/>
  <c r="BI169" i="4"/>
  <c r="BI165" i="4"/>
  <c r="BI161" i="4"/>
  <c r="BI157" i="4"/>
  <c r="BI153" i="4"/>
  <c r="BI143" i="4"/>
  <c r="BI131" i="4"/>
  <c r="BI98" i="4"/>
  <c r="BI220" i="4"/>
  <c r="BI216" i="4"/>
  <c r="BI212" i="4"/>
  <c r="BI208" i="4"/>
  <c r="BI204" i="4"/>
  <c r="BI200" i="4"/>
  <c r="BI196" i="4"/>
  <c r="BI192" i="4"/>
  <c r="BI188" i="4"/>
  <c r="BI184" i="4"/>
  <c r="BI180" i="4"/>
  <c r="BI176" i="4"/>
  <c r="BI172" i="4"/>
  <c r="BI168" i="4"/>
  <c r="BI164" i="4"/>
  <c r="BI160" i="4"/>
  <c r="BI156" i="4"/>
  <c r="BI152" i="4"/>
  <c r="BI140" i="4"/>
  <c r="BI127" i="4"/>
  <c r="BI82" i="4"/>
  <c r="H6" i="7"/>
  <c r="H9" i="7"/>
  <c r="H8" i="7"/>
  <c r="H7" i="7"/>
  <c r="H11" i="7"/>
  <c r="H13" i="7"/>
  <c r="H10" i="7"/>
  <c r="H15" i="7"/>
  <c r="H19" i="7"/>
  <c r="H12" i="7"/>
  <c r="H14" i="7"/>
  <c r="H18" i="7"/>
  <c r="H17" i="7"/>
  <c r="H22" i="7"/>
  <c r="H16" i="7"/>
  <c r="H21" i="7"/>
  <c r="H20" i="7"/>
  <c r="H25" i="7"/>
  <c r="H23" i="7"/>
  <c r="H24" i="7"/>
  <c r="H28" i="7"/>
  <c r="H30" i="7"/>
  <c r="H34" i="7"/>
  <c r="H29" i="7"/>
  <c r="H33" i="7"/>
  <c r="H37" i="7"/>
  <c r="H32" i="7"/>
  <c r="H26" i="7"/>
  <c r="H27" i="7"/>
  <c r="H31" i="7"/>
  <c r="H35" i="7"/>
  <c r="H36" i="7"/>
  <c r="H39" i="7"/>
  <c r="H43" i="7"/>
  <c r="H47" i="7"/>
  <c r="H38" i="7"/>
  <c r="H42" i="7"/>
  <c r="H46" i="7"/>
  <c r="H41" i="7"/>
  <c r="H40" i="7"/>
  <c r="H51" i="7"/>
  <c r="H44" i="7"/>
  <c r="H45" i="7"/>
  <c r="H48" i="7"/>
  <c r="H49" i="7"/>
  <c r="H50" i="7"/>
  <c r="H55" i="7"/>
  <c r="H52" i="7"/>
  <c r="H53" i="7"/>
  <c r="H54" i="7"/>
  <c r="H57" i="7"/>
  <c r="H61" i="7"/>
  <c r="H56" i="7"/>
  <c r="H60" i="7"/>
  <c r="H64" i="7"/>
  <c r="H68" i="7"/>
  <c r="H72" i="7"/>
  <c r="H76" i="7"/>
  <c r="H80" i="7"/>
  <c r="H84" i="7"/>
  <c r="H67" i="7"/>
  <c r="H71" i="7"/>
  <c r="H66" i="7"/>
  <c r="H70" i="7"/>
  <c r="H58" i="7"/>
  <c r="H59" i="7"/>
  <c r="H62" i="7"/>
  <c r="H63" i="7"/>
  <c r="H65" i="7"/>
  <c r="H69" i="7"/>
  <c r="H73" i="7"/>
  <c r="H77" i="7"/>
  <c r="H81" i="7"/>
  <c r="H74" i="7"/>
  <c r="H75" i="7"/>
  <c r="H78" i="7"/>
  <c r="H79" i="7"/>
  <c r="H82" i="7"/>
  <c r="H83" i="7"/>
  <c r="H86" i="7"/>
  <c r="H90" i="7"/>
  <c r="H85" i="7"/>
  <c r="H89" i="7"/>
  <c r="H88" i="7"/>
  <c r="H87" i="7"/>
  <c r="H91" i="7"/>
  <c r="J7" i="14" l="1"/>
  <c r="J11" i="14"/>
  <c r="J8" i="14"/>
  <c r="J12" i="14"/>
  <c r="J16" i="14"/>
  <c r="J9" i="14"/>
  <c r="J13" i="14"/>
  <c r="J20" i="14"/>
  <c r="J17" i="14"/>
  <c r="J21" i="14"/>
  <c r="J18" i="14"/>
  <c r="J22" i="14"/>
  <c r="J6" i="14"/>
  <c r="J10" i="14"/>
  <c r="J14" i="14"/>
  <c r="J15" i="14"/>
  <c r="J19" i="14"/>
  <c r="J23" i="14"/>
  <c r="J24" i="14"/>
  <c r="J28" i="14"/>
  <c r="J32" i="14"/>
  <c r="J25" i="14"/>
  <c r="J29" i="14"/>
  <c r="J33" i="14"/>
  <c r="J26" i="14"/>
  <c r="J30" i="14"/>
  <c r="J34" i="14"/>
  <c r="J27" i="14"/>
  <c r="J31" i="14"/>
  <c r="J37" i="14"/>
  <c r="J41" i="14"/>
  <c r="J45" i="14"/>
  <c r="J38" i="14"/>
  <c r="J42" i="14"/>
  <c r="J46" i="14"/>
  <c r="J35" i="14"/>
  <c r="J39" i="14"/>
  <c r="J43" i="14"/>
  <c r="J47" i="14"/>
  <c r="J36" i="14"/>
  <c r="J40" i="14"/>
  <c r="J44" i="14"/>
  <c r="J51" i="14"/>
  <c r="J55" i="14"/>
  <c r="J59" i="14"/>
  <c r="J63" i="14"/>
  <c r="J67" i="14"/>
  <c r="J48" i="14"/>
  <c r="J52" i="14"/>
  <c r="J56" i="14"/>
  <c r="J60" i="14"/>
  <c r="J64" i="14"/>
  <c r="J49" i="14"/>
  <c r="J53" i="14"/>
  <c r="J57" i="14"/>
  <c r="J61" i="14"/>
  <c r="J65" i="14"/>
  <c r="J50" i="14"/>
  <c r="J54" i="14"/>
  <c r="J58" i="14"/>
  <c r="J62" i="14"/>
  <c r="J69" i="14"/>
  <c r="J73" i="14"/>
  <c r="J77" i="14"/>
  <c r="J81" i="14"/>
  <c r="J85" i="14"/>
  <c r="J70" i="14"/>
  <c r="J74" i="14"/>
  <c r="J78" i="14"/>
  <c r="J82" i="14"/>
  <c r="J86" i="14"/>
  <c r="J71" i="14"/>
  <c r="J75" i="14"/>
  <c r="J79" i="14"/>
  <c r="J83" i="14"/>
  <c r="J66" i="14"/>
  <c r="J68" i="14"/>
  <c r="J72" i="14"/>
  <c r="J76" i="14"/>
  <c r="J80" i="14"/>
  <c r="J84" i="14"/>
  <c r="J88" i="14"/>
  <c r="J89" i="14"/>
  <c r="J87" i="14"/>
  <c r="J90" i="14"/>
  <c r="J91" i="14"/>
  <c r="J5" i="14"/>
  <c r="MX8" i="9"/>
  <c r="MR8" i="9"/>
  <c r="LZ8" i="9"/>
  <c r="LT8" i="9"/>
  <c r="LH8" i="9"/>
  <c r="BD5" i="7" s="1"/>
  <c r="LB8" i="9"/>
  <c r="KV8" i="9"/>
  <c r="K6" i="14" l="1"/>
  <c r="K10" i="14"/>
  <c r="K14" i="14"/>
  <c r="K7" i="14"/>
  <c r="K11" i="14"/>
  <c r="K15" i="14"/>
  <c r="K8" i="14"/>
  <c r="K12" i="14"/>
  <c r="K16" i="14"/>
  <c r="K19" i="14"/>
  <c r="K23" i="14"/>
  <c r="K20" i="14"/>
  <c r="K9" i="14"/>
  <c r="K13" i="14"/>
  <c r="K17" i="14"/>
  <c r="K21" i="14"/>
  <c r="K18" i="14"/>
  <c r="K22" i="14"/>
  <c r="K27" i="14"/>
  <c r="K31" i="14"/>
  <c r="K35" i="14"/>
  <c r="K24" i="14"/>
  <c r="K28" i="14"/>
  <c r="K32" i="14"/>
  <c r="K25" i="14"/>
  <c r="K29" i="14"/>
  <c r="K33" i="14"/>
  <c r="K26" i="14"/>
  <c r="K30" i="14"/>
  <c r="K36" i="14"/>
  <c r="K40" i="14"/>
  <c r="K44" i="14"/>
  <c r="K34" i="14"/>
  <c r="K37" i="14"/>
  <c r="K41" i="14"/>
  <c r="K45" i="14"/>
  <c r="K38" i="14"/>
  <c r="K42" i="14"/>
  <c r="K46" i="14"/>
  <c r="K39" i="14"/>
  <c r="K43" i="14"/>
  <c r="K50" i="14"/>
  <c r="K54" i="14"/>
  <c r="K58" i="14"/>
  <c r="K62" i="14"/>
  <c r="K66" i="14"/>
  <c r="K51" i="14"/>
  <c r="K55" i="14"/>
  <c r="K59" i="14"/>
  <c r="K63" i="14"/>
  <c r="K47" i="14"/>
  <c r="K48" i="14"/>
  <c r="K52" i="14"/>
  <c r="K56" i="14"/>
  <c r="K60" i="14"/>
  <c r="K64" i="14"/>
  <c r="K49" i="14"/>
  <c r="K53" i="14"/>
  <c r="K57" i="14"/>
  <c r="K61" i="14"/>
  <c r="K68" i="14"/>
  <c r="K72" i="14"/>
  <c r="K76" i="14"/>
  <c r="K80" i="14"/>
  <c r="K84" i="14"/>
  <c r="K88" i="14"/>
  <c r="K69" i="14"/>
  <c r="K73" i="14"/>
  <c r="K77" i="14"/>
  <c r="K81" i="14"/>
  <c r="K85" i="14"/>
  <c r="K65" i="14"/>
  <c r="K70" i="14"/>
  <c r="K74" i="14"/>
  <c r="K78" i="14"/>
  <c r="K82" i="14"/>
  <c r="K67" i="14"/>
  <c r="K71" i="14"/>
  <c r="K75" i="14"/>
  <c r="K79" i="14"/>
  <c r="K83" i="14"/>
  <c r="K86" i="14"/>
  <c r="K89" i="14"/>
  <c r="K91" i="14"/>
  <c r="K87" i="14"/>
  <c r="K90" i="14"/>
  <c r="K5" i="14"/>
  <c r="I8" i="7"/>
  <c r="I7" i="7"/>
  <c r="I6" i="7"/>
  <c r="I11" i="7"/>
  <c r="I10" i="7"/>
  <c r="I13" i="7"/>
  <c r="I12" i="7"/>
  <c r="I9" i="7"/>
  <c r="I17" i="7"/>
  <c r="I16" i="7"/>
  <c r="I15" i="7"/>
  <c r="I19" i="7"/>
  <c r="I14" i="7"/>
  <c r="I20" i="7"/>
  <c r="I23" i="7"/>
  <c r="I18" i="7"/>
  <c r="I22" i="7"/>
  <c r="I24" i="7"/>
  <c r="I21" i="7"/>
  <c r="I27" i="7"/>
  <c r="I26" i="7"/>
  <c r="I32" i="7"/>
  <c r="I36" i="7"/>
  <c r="I31" i="7"/>
  <c r="I35" i="7"/>
  <c r="I28" i="7"/>
  <c r="I30" i="7"/>
  <c r="I25" i="7"/>
  <c r="I33" i="7"/>
  <c r="I29" i="7"/>
  <c r="I34" i="7"/>
  <c r="I41" i="7"/>
  <c r="I45" i="7"/>
  <c r="I37" i="7"/>
  <c r="I40" i="7"/>
  <c r="I44" i="7"/>
  <c r="I48" i="7"/>
  <c r="I39" i="7"/>
  <c r="I38" i="7"/>
  <c r="I49" i="7"/>
  <c r="I53" i="7"/>
  <c r="I43" i="7"/>
  <c r="I47" i="7"/>
  <c r="I42" i="7"/>
  <c r="I46" i="7"/>
  <c r="I51" i="7"/>
  <c r="I50" i="7"/>
  <c r="I56" i="7"/>
  <c r="I52" i="7"/>
  <c r="I55" i="7"/>
  <c r="I59" i="7"/>
  <c r="I63" i="7"/>
  <c r="I54" i="7"/>
  <c r="I58" i="7"/>
  <c r="I62" i="7"/>
  <c r="I60" i="7"/>
  <c r="I66" i="7"/>
  <c r="I70" i="7"/>
  <c r="I74" i="7"/>
  <c r="I78" i="7"/>
  <c r="I82" i="7"/>
  <c r="I65" i="7"/>
  <c r="I69" i="7"/>
  <c r="I64" i="7"/>
  <c r="I68" i="7"/>
  <c r="I57" i="7"/>
  <c r="I61" i="7"/>
  <c r="I67" i="7"/>
  <c r="I71" i="7"/>
  <c r="I75" i="7"/>
  <c r="I79" i="7"/>
  <c r="I83" i="7"/>
  <c r="I73" i="7"/>
  <c r="I77" i="7"/>
  <c r="I81" i="7"/>
  <c r="I88" i="7"/>
  <c r="I91" i="7"/>
  <c r="I72" i="7"/>
  <c r="I76" i="7"/>
  <c r="I80" i="7"/>
  <c r="I84" i="7"/>
  <c r="I90" i="7"/>
  <c r="I86" i="7"/>
  <c r="I85" i="7"/>
  <c r="I89" i="7"/>
  <c r="I87" i="7"/>
  <c r="JX8" i="9"/>
  <c r="M9" i="14" l="1"/>
  <c r="M13" i="14"/>
  <c r="M6" i="14"/>
  <c r="M10" i="14"/>
  <c r="M14" i="14"/>
  <c r="M7" i="14"/>
  <c r="M11" i="14"/>
  <c r="M15" i="14"/>
  <c r="M18" i="14"/>
  <c r="M22" i="14"/>
  <c r="M16" i="14"/>
  <c r="M19" i="14"/>
  <c r="M23" i="14"/>
  <c r="M8" i="14"/>
  <c r="M12" i="14"/>
  <c r="M20" i="14"/>
  <c r="M17" i="14"/>
  <c r="M21" i="14"/>
  <c r="M26" i="14"/>
  <c r="M30" i="14"/>
  <c r="M34" i="14"/>
  <c r="M27" i="14"/>
  <c r="M31" i="14"/>
  <c r="M24" i="14"/>
  <c r="M28" i="14"/>
  <c r="M32" i="14"/>
  <c r="M25" i="14"/>
  <c r="M29" i="14"/>
  <c r="M33" i="14"/>
  <c r="M39" i="14"/>
  <c r="M43" i="14"/>
  <c r="M47" i="14"/>
  <c r="M36" i="14"/>
  <c r="M40" i="14"/>
  <c r="M44" i="14"/>
  <c r="M37" i="14"/>
  <c r="M41" i="14"/>
  <c r="M45" i="14"/>
  <c r="M35" i="14"/>
  <c r="M38" i="14"/>
  <c r="M42" i="14"/>
  <c r="M49" i="14"/>
  <c r="M53" i="14"/>
  <c r="M57" i="14"/>
  <c r="M61" i="14"/>
  <c r="M65" i="14"/>
  <c r="M50" i="14"/>
  <c r="M54" i="14"/>
  <c r="M58" i="14"/>
  <c r="M62" i="14"/>
  <c r="M66" i="14"/>
  <c r="M46" i="14"/>
  <c r="M51" i="14"/>
  <c r="M55" i="14"/>
  <c r="M59" i="14"/>
  <c r="M63" i="14"/>
  <c r="M67" i="14"/>
  <c r="M48" i="14"/>
  <c r="M52" i="14"/>
  <c r="M56" i="14"/>
  <c r="M60" i="14"/>
  <c r="M64" i="14"/>
  <c r="M71" i="14"/>
  <c r="M75" i="14"/>
  <c r="M79" i="14"/>
  <c r="M83" i="14"/>
  <c r="M87" i="14"/>
  <c r="M68" i="14"/>
  <c r="M72" i="14"/>
  <c r="M76" i="14"/>
  <c r="M80" i="14"/>
  <c r="M84" i="14"/>
  <c r="M69" i="14"/>
  <c r="M73" i="14"/>
  <c r="M77" i="14"/>
  <c r="M81" i="14"/>
  <c r="M85" i="14"/>
  <c r="M70" i="14"/>
  <c r="M74" i="14"/>
  <c r="M78" i="14"/>
  <c r="M82" i="14"/>
  <c r="M91" i="14"/>
  <c r="M5" i="14"/>
  <c r="M88" i="14"/>
  <c r="M90" i="14"/>
  <c r="M86" i="14"/>
  <c r="M89" i="14"/>
  <c r="J8" i="7"/>
  <c r="J7" i="7"/>
  <c r="J9" i="7"/>
  <c r="J6" i="7"/>
  <c r="J11" i="7"/>
  <c r="J10" i="7"/>
  <c r="J13" i="7"/>
  <c r="J12" i="7"/>
  <c r="J14" i="7"/>
  <c r="J18" i="7"/>
  <c r="J17" i="7"/>
  <c r="J16" i="7"/>
  <c r="J21" i="7"/>
  <c r="J15" i="7"/>
  <c r="J19" i="7"/>
  <c r="J20" i="7"/>
  <c r="J23" i="7"/>
  <c r="J24" i="7"/>
  <c r="J28" i="7"/>
  <c r="J22" i="7"/>
  <c r="J27" i="7"/>
  <c r="J25" i="7"/>
  <c r="J26" i="7"/>
  <c r="J29" i="7"/>
  <c r="J33" i="7"/>
  <c r="J32" i="7"/>
  <c r="J36" i="7"/>
  <c r="J31" i="7"/>
  <c r="J34" i="7"/>
  <c r="J35" i="7"/>
  <c r="J30" i="7"/>
  <c r="J38" i="7"/>
  <c r="J42" i="7"/>
  <c r="J46" i="7"/>
  <c r="J41" i="7"/>
  <c r="J45" i="7"/>
  <c r="J37" i="7"/>
  <c r="J40" i="7"/>
  <c r="J39" i="7"/>
  <c r="J50" i="7"/>
  <c r="J43" i="7"/>
  <c r="J44" i="7"/>
  <c r="J47" i="7"/>
  <c r="J48" i="7"/>
  <c r="J51" i="7"/>
  <c r="J49" i="7"/>
  <c r="J54" i="7"/>
  <c r="J56" i="7"/>
  <c r="J60" i="7"/>
  <c r="J52" i="7"/>
  <c r="J53" i="7"/>
  <c r="J55" i="7"/>
  <c r="J59" i="7"/>
  <c r="J63" i="7"/>
  <c r="J57" i="7"/>
  <c r="J58" i="7"/>
  <c r="J61" i="7"/>
  <c r="J62" i="7"/>
  <c r="J67" i="7"/>
  <c r="J71" i="7"/>
  <c r="J75" i="7"/>
  <c r="J79" i="7"/>
  <c r="J83" i="7"/>
  <c r="J66" i="7"/>
  <c r="J70" i="7"/>
  <c r="J65" i="7"/>
  <c r="J69" i="7"/>
  <c r="J64" i="7"/>
  <c r="J68" i="7"/>
  <c r="J72" i="7"/>
  <c r="J76" i="7"/>
  <c r="J80" i="7"/>
  <c r="J84" i="7"/>
  <c r="J85" i="7"/>
  <c r="J89" i="7"/>
  <c r="J73" i="7"/>
  <c r="J74" i="7"/>
  <c r="J77" i="7"/>
  <c r="J78" i="7"/>
  <c r="J81" i="7"/>
  <c r="J82" i="7"/>
  <c r="J88" i="7"/>
  <c r="J91" i="7"/>
  <c r="J87" i="7"/>
  <c r="J86" i="7"/>
  <c r="J90" i="7"/>
  <c r="L8" i="14" l="1"/>
  <c r="L12" i="14"/>
  <c r="L9" i="14"/>
  <c r="L13" i="14"/>
  <c r="L6" i="14"/>
  <c r="L10" i="14"/>
  <c r="L14" i="14"/>
  <c r="L15" i="14"/>
  <c r="L17" i="14"/>
  <c r="L21" i="14"/>
  <c r="L7" i="14"/>
  <c r="L11" i="14"/>
  <c r="L18" i="14"/>
  <c r="L22" i="14"/>
  <c r="L16" i="14"/>
  <c r="L19" i="14"/>
  <c r="L23" i="14"/>
  <c r="L20" i="14"/>
  <c r="L25" i="14"/>
  <c r="L29" i="14"/>
  <c r="L33" i="14"/>
  <c r="L26" i="14"/>
  <c r="L30" i="14"/>
  <c r="L34" i="14"/>
  <c r="L27" i="14"/>
  <c r="L31" i="14"/>
  <c r="L24" i="14"/>
  <c r="L28" i="14"/>
  <c r="L32" i="14"/>
  <c r="L35" i="14"/>
  <c r="L38" i="14"/>
  <c r="L42" i="14"/>
  <c r="L46" i="14"/>
  <c r="L39" i="14"/>
  <c r="L43" i="14"/>
  <c r="L47" i="14"/>
  <c r="L36" i="14"/>
  <c r="L40" i="14"/>
  <c r="L44" i="14"/>
  <c r="L37" i="14"/>
  <c r="L41" i="14"/>
  <c r="L48" i="14"/>
  <c r="L52" i="14"/>
  <c r="L56" i="14"/>
  <c r="L60" i="14"/>
  <c r="L64" i="14"/>
  <c r="L45" i="14"/>
  <c r="L49" i="14"/>
  <c r="L53" i="14"/>
  <c r="L57" i="14"/>
  <c r="L61" i="14"/>
  <c r="L65" i="14"/>
  <c r="L50" i="14"/>
  <c r="L54" i="14"/>
  <c r="L58" i="14"/>
  <c r="L62" i="14"/>
  <c r="L66" i="14"/>
  <c r="L51" i="14"/>
  <c r="L55" i="14"/>
  <c r="L59" i="14"/>
  <c r="L63" i="14"/>
  <c r="L67" i="14"/>
  <c r="L70" i="14"/>
  <c r="L74" i="14"/>
  <c r="L78" i="14"/>
  <c r="L82" i="14"/>
  <c r="L86" i="14"/>
  <c r="L71" i="14"/>
  <c r="L75" i="14"/>
  <c r="L79" i="14"/>
  <c r="L83" i="14"/>
  <c r="L87" i="14"/>
  <c r="L68" i="14"/>
  <c r="L72" i="14"/>
  <c r="L76" i="14"/>
  <c r="L80" i="14"/>
  <c r="L84" i="14"/>
  <c r="L69" i="14"/>
  <c r="L73" i="14"/>
  <c r="L77" i="14"/>
  <c r="L81" i="14"/>
  <c r="L90" i="14"/>
  <c r="L5" i="14"/>
  <c r="L91" i="14"/>
  <c r="L85" i="14"/>
  <c r="L88" i="14"/>
  <c r="L89" i="14"/>
  <c r="K6" i="7"/>
  <c r="K9" i="7"/>
  <c r="K8" i="7"/>
  <c r="K7" i="7"/>
  <c r="K11" i="7"/>
  <c r="K10" i="7"/>
  <c r="K13" i="7"/>
  <c r="K15" i="7"/>
  <c r="K19" i="7"/>
  <c r="K14" i="7"/>
  <c r="K18" i="7"/>
  <c r="K12" i="7"/>
  <c r="K17" i="7"/>
  <c r="K22" i="7"/>
  <c r="K21" i="7"/>
  <c r="K16" i="7"/>
  <c r="K20" i="7"/>
  <c r="K25" i="7"/>
  <c r="K24" i="7"/>
  <c r="K30" i="7"/>
  <c r="K34" i="7"/>
  <c r="K26" i="7"/>
  <c r="K27" i="7"/>
  <c r="K29" i="7"/>
  <c r="K33" i="7"/>
  <c r="K37" i="7"/>
  <c r="K23" i="7"/>
  <c r="K32" i="7"/>
  <c r="K28" i="7"/>
  <c r="K31" i="7"/>
  <c r="K39" i="7"/>
  <c r="K43" i="7"/>
  <c r="K47" i="7"/>
  <c r="K35" i="7"/>
  <c r="K38" i="7"/>
  <c r="K42" i="7"/>
  <c r="K46" i="7"/>
  <c r="K36" i="7"/>
  <c r="K41" i="7"/>
  <c r="K40" i="7"/>
  <c r="K51" i="7"/>
  <c r="K49" i="7"/>
  <c r="K44" i="7"/>
  <c r="K45" i="7"/>
  <c r="K48" i="7"/>
  <c r="K52" i="7"/>
  <c r="K53" i="7"/>
  <c r="K55" i="7"/>
  <c r="K50" i="7"/>
  <c r="K54" i="7"/>
  <c r="K57" i="7"/>
  <c r="K61" i="7"/>
  <c r="K56" i="7"/>
  <c r="K60" i="7"/>
  <c r="K64" i="7"/>
  <c r="K68" i="7"/>
  <c r="K72" i="7"/>
  <c r="K76" i="7"/>
  <c r="K80" i="7"/>
  <c r="K84" i="7"/>
  <c r="K58" i="7"/>
  <c r="K59" i="7"/>
  <c r="K62" i="7"/>
  <c r="K63" i="7"/>
  <c r="K67" i="7"/>
  <c r="K71" i="7"/>
  <c r="K66" i="7"/>
  <c r="K70" i="7"/>
  <c r="K65" i="7"/>
  <c r="K69" i="7"/>
  <c r="K73" i="7"/>
  <c r="K77" i="7"/>
  <c r="K81" i="7"/>
  <c r="K86" i="7"/>
  <c r="K90" i="7"/>
  <c r="K85" i="7"/>
  <c r="K89" i="7"/>
  <c r="K74" i="7"/>
  <c r="K75" i="7"/>
  <c r="K78" i="7"/>
  <c r="K79" i="7"/>
  <c r="K82" i="7"/>
  <c r="K83" i="7"/>
  <c r="K88" i="7"/>
  <c r="K87" i="7"/>
  <c r="K91" i="7"/>
  <c r="N7" i="14" l="1"/>
  <c r="N11" i="14"/>
  <c r="N8" i="14"/>
  <c r="N12" i="14"/>
  <c r="N16" i="14"/>
  <c r="N9" i="14"/>
  <c r="N13" i="14"/>
  <c r="N6" i="14"/>
  <c r="N10" i="14"/>
  <c r="N14" i="14"/>
  <c r="N20" i="14"/>
  <c r="N15" i="14"/>
  <c r="N17" i="14"/>
  <c r="N21" i="14"/>
  <c r="N18" i="14"/>
  <c r="N22" i="14"/>
  <c r="N19" i="14"/>
  <c r="N23" i="14"/>
  <c r="N24" i="14"/>
  <c r="N28" i="14"/>
  <c r="N32" i="14"/>
  <c r="N25" i="14"/>
  <c r="N29" i="14"/>
  <c r="N33" i="14"/>
  <c r="N26" i="14"/>
  <c r="N30" i="14"/>
  <c r="N34" i="14"/>
  <c r="N27" i="14"/>
  <c r="N31" i="14"/>
  <c r="N37" i="14"/>
  <c r="N41" i="14"/>
  <c r="N45" i="14"/>
  <c r="N35" i="14"/>
  <c r="N38" i="14"/>
  <c r="N42" i="14"/>
  <c r="N46" i="14"/>
  <c r="N39" i="14"/>
  <c r="N43" i="14"/>
  <c r="N47" i="14"/>
  <c r="N36" i="14"/>
  <c r="N40" i="14"/>
  <c r="N44" i="14"/>
  <c r="N51" i="14"/>
  <c r="N55" i="14"/>
  <c r="N59" i="14"/>
  <c r="N63" i="14"/>
  <c r="N67" i="14"/>
  <c r="N48" i="14"/>
  <c r="N52" i="14"/>
  <c r="N56" i="14"/>
  <c r="N60" i="14"/>
  <c r="N64" i="14"/>
  <c r="N49" i="14"/>
  <c r="N53" i="14"/>
  <c r="N57" i="14"/>
  <c r="N61" i="14"/>
  <c r="N65" i="14"/>
  <c r="N50" i="14"/>
  <c r="N54" i="14"/>
  <c r="N58" i="14"/>
  <c r="N62" i="14"/>
  <c r="N66" i="14"/>
  <c r="N69" i="14"/>
  <c r="N73" i="14"/>
  <c r="N77" i="14"/>
  <c r="N81" i="14"/>
  <c r="N85" i="14"/>
  <c r="N70" i="14"/>
  <c r="N74" i="14"/>
  <c r="N78" i="14"/>
  <c r="N82" i="14"/>
  <c r="N86" i="14"/>
  <c r="N71" i="14"/>
  <c r="N75" i="14"/>
  <c r="N79" i="14"/>
  <c r="N83" i="14"/>
  <c r="N68" i="14"/>
  <c r="N72" i="14"/>
  <c r="N76" i="14"/>
  <c r="N80" i="14"/>
  <c r="N84" i="14"/>
  <c r="N89" i="14"/>
  <c r="N90" i="14"/>
  <c r="N91" i="14"/>
  <c r="N5" i="14"/>
  <c r="N87" i="14"/>
  <c r="N88" i="14"/>
  <c r="L7" i="7"/>
  <c r="L6" i="7"/>
  <c r="L10" i="7"/>
  <c r="L9" i="7"/>
  <c r="L12" i="7"/>
  <c r="L11" i="7"/>
  <c r="L16" i="7"/>
  <c r="L8" i="7"/>
  <c r="L15" i="7"/>
  <c r="L14" i="7"/>
  <c r="L18" i="7"/>
  <c r="L23" i="7"/>
  <c r="L13" i="7"/>
  <c r="L22" i="7"/>
  <c r="L19" i="7"/>
  <c r="L21" i="7"/>
  <c r="L17" i="7"/>
  <c r="L26" i="7"/>
  <c r="L20" i="7"/>
  <c r="L25" i="7"/>
  <c r="L28" i="7"/>
  <c r="L31" i="7"/>
  <c r="L35" i="7"/>
  <c r="L30" i="7"/>
  <c r="L34" i="7"/>
  <c r="L27" i="7"/>
  <c r="L29" i="7"/>
  <c r="L24" i="7"/>
  <c r="L32" i="7"/>
  <c r="L33" i="7"/>
  <c r="L40" i="7"/>
  <c r="L44" i="7"/>
  <c r="L48" i="7"/>
  <c r="L39" i="7"/>
  <c r="L43" i="7"/>
  <c r="L47" i="7"/>
  <c r="L38" i="7"/>
  <c r="L36" i="7"/>
  <c r="L37" i="7"/>
  <c r="L41" i="7"/>
  <c r="L45" i="7"/>
  <c r="L52" i="7"/>
  <c r="L50" i="7"/>
  <c r="L42" i="7"/>
  <c r="L46" i="7"/>
  <c r="L49" i="7"/>
  <c r="L56" i="7"/>
  <c r="L53" i="7"/>
  <c r="L55" i="7"/>
  <c r="L51" i="7"/>
  <c r="L54" i="7"/>
  <c r="L58" i="7"/>
  <c r="L62" i="7"/>
  <c r="L57" i="7"/>
  <c r="L61" i="7"/>
  <c r="L65" i="7"/>
  <c r="L69" i="7"/>
  <c r="L73" i="7"/>
  <c r="L77" i="7"/>
  <c r="L81" i="7"/>
  <c r="L60" i="7"/>
  <c r="L64" i="7"/>
  <c r="L68" i="7"/>
  <c r="L59" i="7"/>
  <c r="L63" i="7"/>
  <c r="L67" i="7"/>
  <c r="L66" i="7"/>
  <c r="L70" i="7"/>
  <c r="L74" i="7"/>
  <c r="L78" i="7"/>
  <c r="L82" i="7"/>
  <c r="L87" i="7"/>
  <c r="L91" i="7"/>
  <c r="L86" i="7"/>
  <c r="L90" i="7"/>
  <c r="L72" i="7"/>
  <c r="L76" i="7"/>
  <c r="L80" i="7"/>
  <c r="L84" i="7"/>
  <c r="L85" i="7"/>
  <c r="L89" i="7"/>
  <c r="L71" i="7"/>
  <c r="L75" i="7"/>
  <c r="L79" i="7"/>
  <c r="L83" i="7"/>
  <c r="L88" i="7"/>
  <c r="O6" i="14" l="1"/>
  <c r="O10" i="14"/>
  <c r="O14" i="14"/>
  <c r="O7" i="14"/>
  <c r="O11" i="14"/>
  <c r="O15" i="14"/>
  <c r="O8" i="14"/>
  <c r="O12" i="14"/>
  <c r="O16" i="14"/>
  <c r="O19" i="14"/>
  <c r="O23" i="14"/>
  <c r="O20" i="14"/>
  <c r="O17" i="14"/>
  <c r="O21" i="14"/>
  <c r="O9" i="14"/>
  <c r="O13" i="14"/>
  <c r="O18" i="14"/>
  <c r="O22" i="14"/>
  <c r="O27" i="14"/>
  <c r="O31" i="14"/>
  <c r="O35" i="14"/>
  <c r="O24" i="14"/>
  <c r="O28" i="14"/>
  <c r="O32" i="14"/>
  <c r="O25" i="14"/>
  <c r="O29" i="14"/>
  <c r="O33" i="14"/>
  <c r="O26" i="14"/>
  <c r="O30" i="14"/>
  <c r="O36" i="14"/>
  <c r="O40" i="14"/>
  <c r="O44" i="14"/>
  <c r="O37" i="14"/>
  <c r="O41" i="14"/>
  <c r="O45" i="14"/>
  <c r="O34" i="14"/>
  <c r="O38" i="14"/>
  <c r="O42" i="14"/>
  <c r="O46" i="14"/>
  <c r="O39" i="14"/>
  <c r="O43" i="14"/>
  <c r="O50" i="14"/>
  <c r="O54" i="14"/>
  <c r="O58" i="14"/>
  <c r="O62" i="14"/>
  <c r="O66" i="14"/>
  <c r="O51" i="14"/>
  <c r="O55" i="14"/>
  <c r="O59" i="14"/>
  <c r="O63" i="14"/>
  <c r="O48" i="14"/>
  <c r="O52" i="14"/>
  <c r="O56" i="14"/>
  <c r="O60" i="14"/>
  <c r="O64" i="14"/>
  <c r="O47" i="14"/>
  <c r="O49" i="14"/>
  <c r="O53" i="14"/>
  <c r="O57" i="14"/>
  <c r="O61" i="14"/>
  <c r="O68" i="14"/>
  <c r="O72" i="14"/>
  <c r="O76" i="14"/>
  <c r="O80" i="14"/>
  <c r="O84" i="14"/>
  <c r="O67" i="14"/>
  <c r="O69" i="14"/>
  <c r="O73" i="14"/>
  <c r="O77" i="14"/>
  <c r="O81" i="14"/>
  <c r="O85" i="14"/>
  <c r="O70" i="14"/>
  <c r="O74" i="14"/>
  <c r="O78" i="14"/>
  <c r="O82" i="14"/>
  <c r="O65" i="14"/>
  <c r="O71" i="14"/>
  <c r="O75" i="14"/>
  <c r="O79" i="14"/>
  <c r="O83" i="14"/>
  <c r="O87" i="14"/>
  <c r="O88" i="14"/>
  <c r="O91" i="14"/>
  <c r="O89" i="14"/>
  <c r="O90" i="14"/>
  <c r="O5" i="14"/>
  <c r="O86" i="14"/>
  <c r="M8" i="7"/>
  <c r="M7" i="7"/>
  <c r="M6" i="7"/>
  <c r="M11" i="7"/>
  <c r="M10" i="7"/>
  <c r="M9" i="7"/>
  <c r="M13" i="7"/>
  <c r="M12" i="7"/>
  <c r="M17" i="7"/>
  <c r="M16" i="7"/>
  <c r="M15" i="7"/>
  <c r="M19" i="7"/>
  <c r="M20" i="7"/>
  <c r="M14" i="7"/>
  <c r="M23" i="7"/>
  <c r="M22" i="7"/>
  <c r="M24" i="7"/>
  <c r="M18" i="7"/>
  <c r="M27" i="7"/>
  <c r="M21" i="7"/>
  <c r="M26" i="7"/>
  <c r="M32" i="7"/>
  <c r="M36" i="7"/>
  <c r="M25" i="7"/>
  <c r="M28" i="7"/>
  <c r="M31" i="7"/>
  <c r="M35" i="7"/>
  <c r="M30" i="7"/>
  <c r="M29" i="7"/>
  <c r="M34" i="7"/>
  <c r="M37" i="7"/>
  <c r="M41" i="7"/>
  <c r="M45" i="7"/>
  <c r="M40" i="7"/>
  <c r="M44" i="7"/>
  <c r="M48" i="7"/>
  <c r="M39" i="7"/>
  <c r="M33" i="7"/>
  <c r="M38" i="7"/>
  <c r="M42" i="7"/>
  <c r="M46" i="7"/>
  <c r="M49" i="7"/>
  <c r="M53" i="7"/>
  <c r="M51" i="7"/>
  <c r="M43" i="7"/>
  <c r="M47" i="7"/>
  <c r="M50" i="7"/>
  <c r="M52" i="7"/>
  <c r="M56" i="7"/>
  <c r="M55" i="7"/>
  <c r="M59" i="7"/>
  <c r="M63" i="7"/>
  <c r="M54" i="7"/>
  <c r="M58" i="7"/>
  <c r="M62" i="7"/>
  <c r="M66" i="7"/>
  <c r="M70" i="7"/>
  <c r="M74" i="7"/>
  <c r="M78" i="7"/>
  <c r="M82" i="7"/>
  <c r="M57" i="7"/>
  <c r="M61" i="7"/>
  <c r="M65" i="7"/>
  <c r="M69" i="7"/>
  <c r="M60" i="7"/>
  <c r="M64" i="7"/>
  <c r="M68" i="7"/>
  <c r="M67" i="7"/>
  <c r="M71" i="7"/>
  <c r="M75" i="7"/>
  <c r="M79" i="7"/>
  <c r="M83" i="7"/>
  <c r="M88" i="7"/>
  <c r="M87" i="7"/>
  <c r="M91" i="7"/>
  <c r="M73" i="7"/>
  <c r="M77" i="7"/>
  <c r="M81" i="7"/>
  <c r="M86" i="7"/>
  <c r="M90" i="7"/>
  <c r="M72" i="7"/>
  <c r="M76" i="7"/>
  <c r="M80" i="7"/>
  <c r="M84" i="7"/>
  <c r="M85" i="7"/>
  <c r="M89" i="7"/>
  <c r="P8" i="14" l="1"/>
  <c r="P12" i="14"/>
  <c r="P9" i="14"/>
  <c r="P13" i="14"/>
  <c r="P6" i="14"/>
  <c r="P10" i="14"/>
  <c r="P14" i="14"/>
  <c r="P16" i="14"/>
  <c r="P17" i="14"/>
  <c r="P21" i="14"/>
  <c r="P18" i="14"/>
  <c r="P22" i="14"/>
  <c r="P7" i="14"/>
  <c r="P11" i="14"/>
  <c r="P15" i="14"/>
  <c r="P19" i="14"/>
  <c r="P23" i="14"/>
  <c r="P20" i="14"/>
  <c r="P25" i="14"/>
  <c r="P29" i="14"/>
  <c r="P33" i="14"/>
  <c r="P26" i="14"/>
  <c r="P30" i="14"/>
  <c r="P34" i="14"/>
  <c r="P27" i="14"/>
  <c r="P31" i="14"/>
  <c r="P24" i="14"/>
  <c r="P28" i="14"/>
  <c r="P32" i="14"/>
  <c r="P38" i="14"/>
  <c r="P42" i="14"/>
  <c r="P46" i="14"/>
  <c r="P39" i="14"/>
  <c r="P43" i="14"/>
  <c r="P47" i="14"/>
  <c r="P36" i="14"/>
  <c r="P40" i="14"/>
  <c r="P44" i="14"/>
  <c r="P35" i="14"/>
  <c r="P37" i="14"/>
  <c r="P41" i="14"/>
  <c r="P48" i="14"/>
  <c r="P52" i="14"/>
  <c r="P56" i="14"/>
  <c r="P60" i="14"/>
  <c r="P64" i="14"/>
  <c r="P49" i="14"/>
  <c r="P53" i="14"/>
  <c r="P57" i="14"/>
  <c r="P61" i="14"/>
  <c r="P65" i="14"/>
  <c r="P45" i="14"/>
  <c r="P50" i="14"/>
  <c r="P54" i="14"/>
  <c r="P58" i="14"/>
  <c r="P62" i="14"/>
  <c r="P66" i="14"/>
  <c r="P51" i="14"/>
  <c r="P55" i="14"/>
  <c r="P59" i="14"/>
  <c r="P63" i="14"/>
  <c r="P70" i="14"/>
  <c r="P74" i="14"/>
  <c r="P78" i="14"/>
  <c r="P82" i="14"/>
  <c r="P86" i="14"/>
  <c r="P71" i="14"/>
  <c r="P75" i="14"/>
  <c r="P79" i="14"/>
  <c r="P83" i="14"/>
  <c r="P87" i="14"/>
  <c r="P68" i="14"/>
  <c r="P72" i="14"/>
  <c r="P76" i="14"/>
  <c r="P80" i="14"/>
  <c r="P84" i="14"/>
  <c r="P67" i="14"/>
  <c r="P69" i="14"/>
  <c r="P73" i="14"/>
  <c r="P77" i="14"/>
  <c r="P81" i="14"/>
  <c r="P85" i="14"/>
  <c r="P90" i="14"/>
  <c r="P5" i="14"/>
  <c r="P91" i="14"/>
  <c r="P88" i="14"/>
  <c r="P89" i="14"/>
  <c r="O6" i="7"/>
  <c r="O8" i="7"/>
  <c r="O9" i="7"/>
  <c r="O11" i="7"/>
  <c r="O10" i="7"/>
  <c r="O13" i="7"/>
  <c r="O15" i="7"/>
  <c r="O19" i="7"/>
  <c r="O14" i="7"/>
  <c r="O18" i="7"/>
  <c r="O7" i="7"/>
  <c r="O17" i="7"/>
  <c r="O22" i="7"/>
  <c r="O12" i="7"/>
  <c r="O21" i="7"/>
  <c r="O20" i="7"/>
  <c r="O23" i="7"/>
  <c r="O16" i="7"/>
  <c r="O25" i="7"/>
  <c r="O24" i="7"/>
  <c r="O30" i="7"/>
  <c r="O34" i="7"/>
  <c r="O29" i="7"/>
  <c r="O33" i="7"/>
  <c r="O37" i="7"/>
  <c r="O28" i="7"/>
  <c r="O32" i="7"/>
  <c r="O26" i="7"/>
  <c r="O27" i="7"/>
  <c r="O31" i="7"/>
  <c r="O35" i="7"/>
  <c r="O36" i="7"/>
  <c r="O39" i="7"/>
  <c r="O43" i="7"/>
  <c r="O47" i="7"/>
  <c r="O38" i="7"/>
  <c r="O42" i="7"/>
  <c r="O46" i="7"/>
  <c r="O41" i="7"/>
  <c r="O40" i="7"/>
  <c r="O51" i="7"/>
  <c r="O44" i="7"/>
  <c r="O45" i="7"/>
  <c r="O48" i="7"/>
  <c r="O49" i="7"/>
  <c r="O55" i="7"/>
  <c r="O54" i="7"/>
  <c r="O50" i="7"/>
  <c r="O57" i="7"/>
  <c r="O61" i="7"/>
  <c r="O52" i="7"/>
  <c r="O53" i="7"/>
  <c r="O56" i="7"/>
  <c r="O60" i="7"/>
  <c r="O64" i="7"/>
  <c r="O68" i="7"/>
  <c r="O72" i="7"/>
  <c r="O76" i="7"/>
  <c r="O80" i="7"/>
  <c r="O84" i="7"/>
  <c r="O67" i="7"/>
  <c r="O71" i="7"/>
  <c r="O66" i="7"/>
  <c r="O70" i="7"/>
  <c r="O58" i="7"/>
  <c r="O59" i="7"/>
  <c r="O62" i="7"/>
  <c r="O63" i="7"/>
  <c r="O65" i="7"/>
  <c r="O69" i="7"/>
  <c r="O73" i="7"/>
  <c r="O77" i="7"/>
  <c r="O81" i="7"/>
  <c r="O74" i="7"/>
  <c r="O75" i="7"/>
  <c r="O78" i="7"/>
  <c r="O79" i="7"/>
  <c r="O82" i="7"/>
  <c r="O83" i="7"/>
  <c r="O86" i="7"/>
  <c r="O90" i="7"/>
  <c r="O85" i="7"/>
  <c r="O89" i="7"/>
  <c r="O88" i="7"/>
  <c r="O87" i="7"/>
  <c r="O91" i="7"/>
  <c r="HJ8" i="9"/>
  <c r="HI8" i="9" s="1"/>
  <c r="HD8" i="9"/>
  <c r="HP8" i="9"/>
  <c r="Q7" i="14" l="1"/>
  <c r="Q11" i="14"/>
  <c r="Q8" i="14"/>
  <c r="Q12" i="14"/>
  <c r="Q9" i="14"/>
  <c r="Q13" i="14"/>
  <c r="Q20" i="14"/>
  <c r="Q6" i="14"/>
  <c r="Q10" i="14"/>
  <c r="Q14" i="14"/>
  <c r="Q16" i="14"/>
  <c r="Q17" i="14"/>
  <c r="Q21" i="14"/>
  <c r="Q18" i="14"/>
  <c r="Q22" i="14"/>
  <c r="Q15" i="14"/>
  <c r="Q19" i="14"/>
  <c r="Q23" i="14"/>
  <c r="Q24" i="14"/>
  <c r="Q28" i="14"/>
  <c r="Q32" i="14"/>
  <c r="Q25" i="14"/>
  <c r="Q29" i="14"/>
  <c r="Q33" i="14"/>
  <c r="Q26" i="14"/>
  <c r="Q30" i="14"/>
  <c r="Q27" i="14"/>
  <c r="Q31" i="14"/>
  <c r="Q35" i="14"/>
  <c r="Q37" i="14"/>
  <c r="Q41" i="14"/>
  <c r="Q45" i="14"/>
  <c r="Q38" i="14"/>
  <c r="Q42" i="14"/>
  <c r="Q46" i="14"/>
  <c r="Q39" i="14"/>
  <c r="Q43" i="14"/>
  <c r="Q34" i="14"/>
  <c r="Q36" i="14"/>
  <c r="Q40" i="14"/>
  <c r="Q44" i="14"/>
  <c r="Q47" i="14"/>
  <c r="Q51" i="14"/>
  <c r="Q55" i="14"/>
  <c r="Q59" i="14"/>
  <c r="Q63" i="14"/>
  <c r="Q67" i="14"/>
  <c r="Q48" i="14"/>
  <c r="Q52" i="14"/>
  <c r="Q56" i="14"/>
  <c r="Q60" i="14"/>
  <c r="Q64" i="14"/>
  <c r="Q49" i="14"/>
  <c r="Q53" i="14"/>
  <c r="Q57" i="14"/>
  <c r="Q61" i="14"/>
  <c r="Q65" i="14"/>
  <c r="Q50" i="14"/>
  <c r="Q54" i="14"/>
  <c r="Q58" i="14"/>
  <c r="Q62" i="14"/>
  <c r="Q69" i="14"/>
  <c r="Q73" i="14"/>
  <c r="Q77" i="14"/>
  <c r="Q81" i="14"/>
  <c r="Q85" i="14"/>
  <c r="Q66" i="14"/>
  <c r="Q70" i="14"/>
  <c r="Q74" i="14"/>
  <c r="Q78" i="14"/>
  <c r="Q82" i="14"/>
  <c r="Q86" i="14"/>
  <c r="Q71" i="14"/>
  <c r="Q75" i="14"/>
  <c r="Q79" i="14"/>
  <c r="Q83" i="14"/>
  <c r="Q68" i="14"/>
  <c r="Q72" i="14"/>
  <c r="Q76" i="14"/>
  <c r="Q80" i="14"/>
  <c r="Q84" i="14"/>
  <c r="Q89" i="14"/>
  <c r="Q91" i="14"/>
  <c r="Q87" i="14"/>
  <c r="Q90" i="14"/>
  <c r="Q5" i="14"/>
  <c r="Q88" i="14"/>
  <c r="GX8" i="9"/>
  <c r="EV8" i="9"/>
  <c r="EJ8" i="9"/>
  <c r="GF8" i="9"/>
  <c r="AD5" i="7" s="1"/>
  <c r="X5" i="7" l="1"/>
  <c r="AF5" i="7"/>
  <c r="R6" i="14"/>
  <c r="R10" i="14"/>
  <c r="R14" i="14"/>
  <c r="R7" i="14"/>
  <c r="R11" i="14"/>
  <c r="R15" i="14"/>
  <c r="R8" i="14"/>
  <c r="R12" i="14"/>
  <c r="R16" i="14"/>
  <c r="R9" i="14"/>
  <c r="R13" i="14"/>
  <c r="R19" i="14"/>
  <c r="R23" i="14"/>
  <c r="R20" i="14"/>
  <c r="R17" i="14"/>
  <c r="R21" i="14"/>
  <c r="R18" i="14"/>
  <c r="R22" i="14"/>
  <c r="R27" i="14"/>
  <c r="R31" i="14"/>
  <c r="R35" i="14"/>
  <c r="R24" i="14"/>
  <c r="R28" i="14"/>
  <c r="R32" i="14"/>
  <c r="R25" i="14"/>
  <c r="R29" i="14"/>
  <c r="R33" i="14"/>
  <c r="R26" i="14"/>
  <c r="R30" i="14"/>
  <c r="R34" i="14"/>
  <c r="R36" i="14"/>
  <c r="R40" i="14"/>
  <c r="R44" i="14"/>
  <c r="R37" i="14"/>
  <c r="R41" i="14"/>
  <c r="R45" i="14"/>
  <c r="R38" i="14"/>
  <c r="R42" i="14"/>
  <c r="R46" i="14"/>
  <c r="R39" i="14"/>
  <c r="R43" i="14"/>
  <c r="R50" i="14"/>
  <c r="R54" i="14"/>
  <c r="R58" i="14"/>
  <c r="R62" i="14"/>
  <c r="R66" i="14"/>
  <c r="R47" i="14"/>
  <c r="R51" i="14"/>
  <c r="R55" i="14"/>
  <c r="R59" i="14"/>
  <c r="R63" i="14"/>
  <c r="R48" i="14"/>
  <c r="R52" i="14"/>
  <c r="R56" i="14"/>
  <c r="R60" i="14"/>
  <c r="R64" i="14"/>
  <c r="R49" i="14"/>
  <c r="R53" i="14"/>
  <c r="R57" i="14"/>
  <c r="R61" i="14"/>
  <c r="R65" i="14"/>
  <c r="R67" i="14"/>
  <c r="R68" i="14"/>
  <c r="R72" i="14"/>
  <c r="R76" i="14"/>
  <c r="R80" i="14"/>
  <c r="R84" i="14"/>
  <c r="R69" i="14"/>
  <c r="R73" i="14"/>
  <c r="R77" i="14"/>
  <c r="R81" i="14"/>
  <c r="R85" i="14"/>
  <c r="R70" i="14"/>
  <c r="R74" i="14"/>
  <c r="R78" i="14"/>
  <c r="R82" i="14"/>
  <c r="R71" i="14"/>
  <c r="R75" i="14"/>
  <c r="R79" i="14"/>
  <c r="R83" i="14"/>
  <c r="R88" i="14"/>
  <c r="R86" i="14"/>
  <c r="R89" i="14"/>
  <c r="R87" i="14"/>
  <c r="R90" i="14"/>
  <c r="R91" i="14"/>
  <c r="R5" i="14"/>
  <c r="P8" i="7"/>
  <c r="P7" i="7"/>
  <c r="P6" i="7"/>
  <c r="P11" i="7"/>
  <c r="P10" i="7"/>
  <c r="P9" i="7"/>
  <c r="P13" i="7"/>
  <c r="P12" i="7"/>
  <c r="P17" i="7"/>
  <c r="P16" i="7"/>
  <c r="P15" i="7"/>
  <c r="P19" i="7"/>
  <c r="P18" i="7"/>
  <c r="P20" i="7"/>
  <c r="P23" i="7"/>
  <c r="P14" i="7"/>
  <c r="P22" i="7"/>
  <c r="P24" i="7"/>
  <c r="P27" i="7"/>
  <c r="P26" i="7"/>
  <c r="P28" i="7"/>
  <c r="P32" i="7"/>
  <c r="P36" i="7"/>
  <c r="P31" i="7"/>
  <c r="P35" i="7"/>
  <c r="P30" i="7"/>
  <c r="P21" i="7"/>
  <c r="P25" i="7"/>
  <c r="P29" i="7"/>
  <c r="P33" i="7"/>
  <c r="P34" i="7"/>
  <c r="P41" i="7"/>
  <c r="P45" i="7"/>
  <c r="P40" i="7"/>
  <c r="P44" i="7"/>
  <c r="P48" i="7"/>
  <c r="P39" i="7"/>
  <c r="P37" i="7"/>
  <c r="P38" i="7"/>
  <c r="P49" i="7"/>
  <c r="P53" i="7"/>
  <c r="P43" i="7"/>
  <c r="P47" i="7"/>
  <c r="P42" i="7"/>
  <c r="P46" i="7"/>
  <c r="P51" i="7"/>
  <c r="P50" i="7"/>
  <c r="P52" i="7"/>
  <c r="P56" i="7"/>
  <c r="P55" i="7"/>
  <c r="P59" i="7"/>
  <c r="P63" i="7"/>
  <c r="P54" i="7"/>
  <c r="P58" i="7"/>
  <c r="P62" i="7"/>
  <c r="P60" i="7"/>
  <c r="P66" i="7"/>
  <c r="P70" i="7"/>
  <c r="P74" i="7"/>
  <c r="P78" i="7"/>
  <c r="P82" i="7"/>
  <c r="P65" i="7"/>
  <c r="P69" i="7"/>
  <c r="P64" i="7"/>
  <c r="P68" i="7"/>
  <c r="P57" i="7"/>
  <c r="P61" i="7"/>
  <c r="P67" i="7"/>
  <c r="P71" i="7"/>
  <c r="P75" i="7"/>
  <c r="P79" i="7"/>
  <c r="P83" i="7"/>
  <c r="P73" i="7"/>
  <c r="P77" i="7"/>
  <c r="P81" i="7"/>
  <c r="P88" i="7"/>
  <c r="P84" i="7"/>
  <c r="P87" i="7"/>
  <c r="P91" i="7"/>
  <c r="P90" i="7"/>
  <c r="P72" i="7"/>
  <c r="P76" i="7"/>
  <c r="P80" i="7"/>
  <c r="P86" i="7"/>
  <c r="P85" i="7"/>
  <c r="P89" i="7"/>
  <c r="S9" i="14" l="1"/>
  <c r="S13" i="14"/>
  <c r="S6" i="14"/>
  <c r="S10" i="14"/>
  <c r="S14" i="14"/>
  <c r="S7" i="14"/>
  <c r="S11" i="14"/>
  <c r="S15" i="14"/>
  <c r="S8" i="14"/>
  <c r="S12" i="14"/>
  <c r="S18" i="14"/>
  <c r="S22" i="14"/>
  <c r="S19" i="14"/>
  <c r="S23" i="14"/>
  <c r="S16" i="14"/>
  <c r="S20" i="14"/>
  <c r="S17" i="14"/>
  <c r="S21" i="14"/>
  <c r="S26" i="14"/>
  <c r="S30" i="14"/>
  <c r="S34" i="14"/>
  <c r="S27" i="14"/>
  <c r="S31" i="14"/>
  <c r="S24" i="14"/>
  <c r="S28" i="14"/>
  <c r="S32" i="14"/>
  <c r="S25" i="14"/>
  <c r="S29" i="14"/>
  <c r="S33" i="14"/>
  <c r="S39" i="14"/>
  <c r="S43" i="14"/>
  <c r="S47" i="14"/>
  <c r="S35" i="14"/>
  <c r="S36" i="14"/>
  <c r="S40" i="14"/>
  <c r="S44" i="14"/>
  <c r="S37" i="14"/>
  <c r="S41" i="14"/>
  <c r="S45" i="14"/>
  <c r="S38" i="14"/>
  <c r="S42" i="14"/>
  <c r="S46" i="14"/>
  <c r="S49" i="14"/>
  <c r="S53" i="14"/>
  <c r="S57" i="14"/>
  <c r="S61" i="14"/>
  <c r="S65" i="14"/>
  <c r="S50" i="14"/>
  <c r="S54" i="14"/>
  <c r="S58" i="14"/>
  <c r="S62" i="14"/>
  <c r="S66" i="14"/>
  <c r="S51" i="14"/>
  <c r="S55" i="14"/>
  <c r="S59" i="14"/>
  <c r="S63" i="14"/>
  <c r="S48" i="14"/>
  <c r="S52" i="14"/>
  <c r="S56" i="14"/>
  <c r="S60" i="14"/>
  <c r="S64" i="14"/>
  <c r="S71" i="14"/>
  <c r="S75" i="14"/>
  <c r="S79" i="14"/>
  <c r="S83" i="14"/>
  <c r="S87" i="14"/>
  <c r="S67" i="14"/>
  <c r="S68" i="14"/>
  <c r="S72" i="14"/>
  <c r="S76" i="14"/>
  <c r="S80" i="14"/>
  <c r="S84" i="14"/>
  <c r="S69" i="14"/>
  <c r="S73" i="14"/>
  <c r="S77" i="14"/>
  <c r="S81" i="14"/>
  <c r="S70" i="14"/>
  <c r="S74" i="14"/>
  <c r="S78" i="14"/>
  <c r="S82" i="14"/>
  <c r="S91" i="14"/>
  <c r="S5" i="14"/>
  <c r="S85" i="14"/>
  <c r="S88" i="14"/>
  <c r="S86" i="14"/>
  <c r="S89" i="14"/>
  <c r="S90" i="14"/>
  <c r="Q8" i="7"/>
  <c r="Q7" i="7"/>
  <c r="Q11" i="7"/>
  <c r="Q10" i="7"/>
  <c r="Q6" i="7"/>
  <c r="Q9" i="7"/>
  <c r="Q13" i="7"/>
  <c r="Q12" i="7"/>
  <c r="Q14" i="7"/>
  <c r="Q18" i="7"/>
  <c r="Q17" i="7"/>
  <c r="Q16" i="7"/>
  <c r="Q21" i="7"/>
  <c r="Q19" i="7"/>
  <c r="Q20" i="7"/>
  <c r="Q23" i="7"/>
  <c r="Q22" i="7"/>
  <c r="Q24" i="7"/>
  <c r="Q28" i="7"/>
  <c r="Q15" i="7"/>
  <c r="Q27" i="7"/>
  <c r="Q25" i="7"/>
  <c r="Q26" i="7"/>
  <c r="Q29" i="7"/>
  <c r="Q33" i="7"/>
  <c r="Q32" i="7"/>
  <c r="Q36" i="7"/>
  <c r="Q31" i="7"/>
  <c r="Q34" i="7"/>
  <c r="Q35" i="7"/>
  <c r="Q30" i="7"/>
  <c r="Q37" i="7"/>
  <c r="Q38" i="7"/>
  <c r="Q42" i="7"/>
  <c r="Q46" i="7"/>
  <c r="Q41" i="7"/>
  <c r="Q45" i="7"/>
  <c r="Q40" i="7"/>
  <c r="Q39" i="7"/>
  <c r="Q50" i="7"/>
  <c r="Q43" i="7"/>
  <c r="Q44" i="7"/>
  <c r="Q47" i="7"/>
  <c r="Q48" i="7"/>
  <c r="Q54" i="7"/>
  <c r="Q51" i="7"/>
  <c r="Q52" i="7"/>
  <c r="Q53" i="7"/>
  <c r="Q49" i="7"/>
  <c r="Q56" i="7"/>
  <c r="Q60" i="7"/>
  <c r="Q55" i="7"/>
  <c r="Q59" i="7"/>
  <c r="Q63" i="7"/>
  <c r="Q57" i="7"/>
  <c r="Q58" i="7"/>
  <c r="Q61" i="7"/>
  <c r="Q62" i="7"/>
  <c r="Q67" i="7"/>
  <c r="Q71" i="7"/>
  <c r="Q75" i="7"/>
  <c r="Q79" i="7"/>
  <c r="Q83" i="7"/>
  <c r="Q66" i="7"/>
  <c r="Q70" i="7"/>
  <c r="Q65" i="7"/>
  <c r="Q69" i="7"/>
  <c r="Q64" i="7"/>
  <c r="Q68" i="7"/>
  <c r="Q72" i="7"/>
  <c r="Q76" i="7"/>
  <c r="Q80" i="7"/>
  <c r="Q84" i="7"/>
  <c r="Q85" i="7"/>
  <c r="Q89" i="7"/>
  <c r="Q73" i="7"/>
  <c r="Q74" i="7"/>
  <c r="Q77" i="7"/>
  <c r="Q78" i="7"/>
  <c r="Q81" i="7"/>
  <c r="Q82" i="7"/>
  <c r="Q88" i="7"/>
  <c r="Q87" i="7"/>
  <c r="Q91" i="7"/>
  <c r="Q86" i="7"/>
  <c r="Q90" i="7"/>
  <c r="T8" i="14" l="1"/>
  <c r="T12" i="14"/>
  <c r="T9" i="14"/>
  <c r="T13" i="14"/>
  <c r="T6" i="14"/>
  <c r="T10" i="14"/>
  <c r="T14" i="14"/>
  <c r="T15" i="14"/>
  <c r="T17" i="14"/>
  <c r="T21" i="14"/>
  <c r="T18" i="14"/>
  <c r="T22" i="14"/>
  <c r="T19" i="14"/>
  <c r="T23" i="14"/>
  <c r="T7" i="14"/>
  <c r="T11" i="14"/>
  <c r="T16" i="14"/>
  <c r="T20" i="14"/>
  <c r="T25" i="14"/>
  <c r="T29" i="14"/>
  <c r="T33" i="14"/>
  <c r="T26" i="14"/>
  <c r="T30" i="14"/>
  <c r="T34" i="14"/>
  <c r="T27" i="14"/>
  <c r="T31" i="14"/>
  <c r="T24" i="14"/>
  <c r="T28" i="14"/>
  <c r="T32" i="14"/>
  <c r="T38" i="14"/>
  <c r="T42" i="14"/>
  <c r="T46" i="14"/>
  <c r="T39" i="14"/>
  <c r="T43" i="14"/>
  <c r="T47" i="14"/>
  <c r="T35" i="14"/>
  <c r="T36" i="14"/>
  <c r="T40" i="14"/>
  <c r="T44" i="14"/>
  <c r="T37" i="14"/>
  <c r="T41" i="14"/>
  <c r="T48" i="14"/>
  <c r="T52" i="14"/>
  <c r="T56" i="14"/>
  <c r="T60" i="14"/>
  <c r="T64" i="14"/>
  <c r="T49" i="14"/>
  <c r="T53" i="14"/>
  <c r="T57" i="14"/>
  <c r="T61" i="14"/>
  <c r="T65" i="14"/>
  <c r="T50" i="14"/>
  <c r="T54" i="14"/>
  <c r="T58" i="14"/>
  <c r="T62" i="14"/>
  <c r="T66" i="14"/>
  <c r="T45" i="14"/>
  <c r="T51" i="14"/>
  <c r="T55" i="14"/>
  <c r="T59" i="14"/>
  <c r="T63" i="14"/>
  <c r="T70" i="14"/>
  <c r="T74" i="14"/>
  <c r="T78" i="14"/>
  <c r="T82" i="14"/>
  <c r="T86" i="14"/>
  <c r="T71" i="14"/>
  <c r="T75" i="14"/>
  <c r="T79" i="14"/>
  <c r="T83" i="14"/>
  <c r="T87" i="14"/>
  <c r="T67" i="14"/>
  <c r="T68" i="14"/>
  <c r="T72" i="14"/>
  <c r="T76" i="14"/>
  <c r="T80" i="14"/>
  <c r="T84" i="14"/>
  <c r="T69" i="14"/>
  <c r="T73" i="14"/>
  <c r="T77" i="14"/>
  <c r="T81" i="14"/>
  <c r="T90" i="14"/>
  <c r="T5" i="14"/>
  <c r="T91" i="14"/>
  <c r="T85" i="14"/>
  <c r="T88" i="14"/>
  <c r="T89" i="14"/>
  <c r="R6" i="7"/>
  <c r="R8" i="7"/>
  <c r="R7" i="7"/>
  <c r="R9" i="7"/>
  <c r="R11" i="7"/>
  <c r="R10" i="7"/>
  <c r="R13" i="7"/>
  <c r="R12" i="7"/>
  <c r="R15" i="7"/>
  <c r="R19" i="7"/>
  <c r="R14" i="7"/>
  <c r="R18" i="7"/>
  <c r="R17" i="7"/>
  <c r="R16" i="7"/>
  <c r="R22" i="7"/>
  <c r="R21" i="7"/>
  <c r="R20" i="7"/>
  <c r="R23" i="7"/>
  <c r="R25" i="7"/>
  <c r="R24" i="7"/>
  <c r="R30" i="7"/>
  <c r="R34" i="7"/>
  <c r="R26" i="7"/>
  <c r="R27" i="7"/>
  <c r="R28" i="7"/>
  <c r="R29" i="7"/>
  <c r="R33" i="7"/>
  <c r="R37" i="7"/>
  <c r="R32" i="7"/>
  <c r="R31" i="7"/>
  <c r="R36" i="7"/>
  <c r="R39" i="7"/>
  <c r="R43" i="7"/>
  <c r="R47" i="7"/>
  <c r="R38" i="7"/>
  <c r="R42" i="7"/>
  <c r="R46" i="7"/>
  <c r="R41" i="7"/>
  <c r="R35" i="7"/>
  <c r="R40" i="7"/>
  <c r="R51" i="7"/>
  <c r="R49" i="7"/>
  <c r="R44" i="7"/>
  <c r="R45" i="7"/>
  <c r="R48" i="7"/>
  <c r="R55" i="7"/>
  <c r="R54" i="7"/>
  <c r="R52" i="7"/>
  <c r="R53" i="7"/>
  <c r="R57" i="7"/>
  <c r="R61" i="7"/>
  <c r="R50" i="7"/>
  <c r="R56" i="7"/>
  <c r="R60" i="7"/>
  <c r="R64" i="7"/>
  <c r="R68" i="7"/>
  <c r="R72" i="7"/>
  <c r="R76" i="7"/>
  <c r="R80" i="7"/>
  <c r="R84" i="7"/>
  <c r="R58" i="7"/>
  <c r="R59" i="7"/>
  <c r="R62" i="7"/>
  <c r="R63" i="7"/>
  <c r="R67" i="7"/>
  <c r="R71" i="7"/>
  <c r="R66" i="7"/>
  <c r="R70" i="7"/>
  <c r="R65" i="7"/>
  <c r="R69" i="7"/>
  <c r="R73" i="7"/>
  <c r="R77" i="7"/>
  <c r="R81" i="7"/>
  <c r="R86" i="7"/>
  <c r="R90" i="7"/>
  <c r="R85" i="7"/>
  <c r="R89" i="7"/>
  <c r="R74" i="7"/>
  <c r="R75" i="7"/>
  <c r="R78" i="7"/>
  <c r="R79" i="7"/>
  <c r="R82" i="7"/>
  <c r="R83" i="7"/>
  <c r="R88" i="7"/>
  <c r="R87" i="7"/>
  <c r="R91" i="7"/>
  <c r="BD8" i="9"/>
  <c r="U7" i="14" l="1"/>
  <c r="U11" i="14"/>
  <c r="U8" i="14"/>
  <c r="U12" i="14"/>
  <c r="U9" i="14"/>
  <c r="U13" i="14"/>
  <c r="U16" i="14"/>
  <c r="U20" i="14"/>
  <c r="U15" i="14"/>
  <c r="U17" i="14"/>
  <c r="U21" i="14"/>
  <c r="U6" i="14"/>
  <c r="U10" i="14"/>
  <c r="U14" i="14"/>
  <c r="U18" i="14"/>
  <c r="U22" i="14"/>
  <c r="U19" i="14"/>
  <c r="U23" i="14"/>
  <c r="U24" i="14"/>
  <c r="U28" i="14"/>
  <c r="U32" i="14"/>
  <c r="U25" i="14"/>
  <c r="U29" i="14"/>
  <c r="U33" i="14"/>
  <c r="U26" i="14"/>
  <c r="U30" i="14"/>
  <c r="U27" i="14"/>
  <c r="U31" i="14"/>
  <c r="U37" i="14"/>
  <c r="U41" i="14"/>
  <c r="U45" i="14"/>
  <c r="U34" i="14"/>
  <c r="U38" i="14"/>
  <c r="U42" i="14"/>
  <c r="U46" i="14"/>
  <c r="U39" i="14"/>
  <c r="U43" i="14"/>
  <c r="U35" i="14"/>
  <c r="U36" i="14"/>
  <c r="U40" i="14"/>
  <c r="U44" i="14"/>
  <c r="U51" i="14"/>
  <c r="U55" i="14"/>
  <c r="U59" i="14"/>
  <c r="U63" i="14"/>
  <c r="U67" i="14"/>
  <c r="U48" i="14"/>
  <c r="U52" i="14"/>
  <c r="U56" i="14"/>
  <c r="U60" i="14"/>
  <c r="U64" i="14"/>
  <c r="U47" i="14"/>
  <c r="U49" i="14"/>
  <c r="U53" i="14"/>
  <c r="U57" i="14"/>
  <c r="U61" i="14"/>
  <c r="U65" i="14"/>
  <c r="U50" i="14"/>
  <c r="U54" i="14"/>
  <c r="U58" i="14"/>
  <c r="U62" i="14"/>
  <c r="U69" i="14"/>
  <c r="U73" i="14"/>
  <c r="U77" i="14"/>
  <c r="U81" i="14"/>
  <c r="U85" i="14"/>
  <c r="U70" i="14"/>
  <c r="U74" i="14"/>
  <c r="U78" i="14"/>
  <c r="U82" i="14"/>
  <c r="U86" i="14"/>
  <c r="U66" i="14"/>
  <c r="U71" i="14"/>
  <c r="U75" i="14"/>
  <c r="U79" i="14"/>
  <c r="U83" i="14"/>
  <c r="U68" i="14"/>
  <c r="U72" i="14"/>
  <c r="U76" i="14"/>
  <c r="U80" i="14"/>
  <c r="U84" i="14"/>
  <c r="U89" i="14"/>
  <c r="U90" i="14"/>
  <c r="U91" i="14"/>
  <c r="U5" i="14"/>
  <c r="U87" i="14"/>
  <c r="U88" i="14"/>
  <c r="BC8" i="9"/>
  <c r="S7" i="7"/>
  <c r="S6" i="7"/>
  <c r="S10" i="7"/>
  <c r="S8" i="7"/>
  <c r="S9" i="7"/>
  <c r="S12" i="7"/>
  <c r="S16" i="7"/>
  <c r="S11" i="7"/>
  <c r="S13" i="7"/>
  <c r="S15" i="7"/>
  <c r="S14" i="7"/>
  <c r="S18" i="7"/>
  <c r="S23" i="7"/>
  <c r="S17" i="7"/>
  <c r="S22" i="7"/>
  <c r="S19" i="7"/>
  <c r="S21" i="7"/>
  <c r="S20" i="7"/>
  <c r="S26" i="7"/>
  <c r="S25" i="7"/>
  <c r="S31" i="7"/>
  <c r="S35" i="7"/>
  <c r="S24" i="7"/>
  <c r="S30" i="7"/>
  <c r="S34" i="7"/>
  <c r="S27" i="7"/>
  <c r="S28" i="7"/>
  <c r="S29" i="7"/>
  <c r="S33" i="7"/>
  <c r="S32" i="7"/>
  <c r="S40" i="7"/>
  <c r="S44" i="7"/>
  <c r="S48" i="7"/>
  <c r="S36" i="7"/>
  <c r="S37" i="7"/>
  <c r="S39" i="7"/>
  <c r="S43" i="7"/>
  <c r="S47" i="7"/>
  <c r="S38" i="7"/>
  <c r="S41" i="7"/>
  <c r="S45" i="7"/>
  <c r="S52" i="7"/>
  <c r="S50" i="7"/>
  <c r="S42" i="7"/>
  <c r="S46" i="7"/>
  <c r="S49" i="7"/>
  <c r="S56" i="7"/>
  <c r="S55" i="7"/>
  <c r="S51" i="7"/>
  <c r="S54" i="7"/>
  <c r="S58" i="7"/>
  <c r="S62" i="7"/>
  <c r="S53" i="7"/>
  <c r="S57" i="7"/>
  <c r="S61" i="7"/>
  <c r="S65" i="7"/>
  <c r="S69" i="7"/>
  <c r="S73" i="7"/>
  <c r="S77" i="7"/>
  <c r="S81" i="7"/>
  <c r="S60" i="7"/>
  <c r="S64" i="7"/>
  <c r="S68" i="7"/>
  <c r="S59" i="7"/>
  <c r="S63" i="7"/>
  <c r="S67" i="7"/>
  <c r="S66" i="7"/>
  <c r="S70" i="7"/>
  <c r="S74" i="7"/>
  <c r="S78" i="7"/>
  <c r="S82" i="7"/>
  <c r="S87" i="7"/>
  <c r="S91" i="7"/>
  <c r="S86" i="7"/>
  <c r="S90" i="7"/>
  <c r="S71" i="7"/>
  <c r="S72" i="7"/>
  <c r="S76" i="7"/>
  <c r="S80" i="7"/>
  <c r="S84" i="7"/>
  <c r="S85" i="7"/>
  <c r="S89" i="7"/>
  <c r="S75" i="7"/>
  <c r="S79" i="7"/>
  <c r="S83" i="7"/>
  <c r="S88" i="7"/>
  <c r="CN8" i="9"/>
  <c r="V6" i="14" l="1"/>
  <c r="V10" i="14"/>
  <c r="V14" i="14"/>
  <c r="V7" i="14"/>
  <c r="V11" i="14"/>
  <c r="V15" i="14"/>
  <c r="V8" i="14"/>
  <c r="V12" i="14"/>
  <c r="V19" i="14"/>
  <c r="V23" i="14"/>
  <c r="V9" i="14"/>
  <c r="V13" i="14"/>
  <c r="V16" i="14"/>
  <c r="V20" i="14"/>
  <c r="V17" i="14"/>
  <c r="V21" i="14"/>
  <c r="V18" i="14"/>
  <c r="V22" i="14"/>
  <c r="V27" i="14"/>
  <c r="V31" i="14"/>
  <c r="V35" i="14"/>
  <c r="V24" i="14"/>
  <c r="V28" i="14"/>
  <c r="V32" i="14"/>
  <c r="V25" i="14"/>
  <c r="V29" i="14"/>
  <c r="V33" i="14"/>
  <c r="V26" i="14"/>
  <c r="V30" i="14"/>
  <c r="V36" i="14"/>
  <c r="V40" i="14"/>
  <c r="V44" i="14"/>
  <c r="V37" i="14"/>
  <c r="V41" i="14"/>
  <c r="V45" i="14"/>
  <c r="V34" i="14"/>
  <c r="V38" i="14"/>
  <c r="V42" i="14"/>
  <c r="V46" i="14"/>
  <c r="V39" i="14"/>
  <c r="V43" i="14"/>
  <c r="V50" i="14"/>
  <c r="V54" i="14"/>
  <c r="V58" i="14"/>
  <c r="V62" i="14"/>
  <c r="V66" i="14"/>
  <c r="V51" i="14"/>
  <c r="V55" i="14"/>
  <c r="V59" i="14"/>
  <c r="V63" i="14"/>
  <c r="V48" i="14"/>
  <c r="V52" i="14"/>
  <c r="V56" i="14"/>
  <c r="V60" i="14"/>
  <c r="V64" i="14"/>
  <c r="V47" i="14"/>
  <c r="V49" i="14"/>
  <c r="V53" i="14"/>
  <c r="V57" i="14"/>
  <c r="V61" i="14"/>
  <c r="V68" i="14"/>
  <c r="V72" i="14"/>
  <c r="V76" i="14"/>
  <c r="V80" i="14"/>
  <c r="V84" i="14"/>
  <c r="V65" i="14"/>
  <c r="V69" i="14"/>
  <c r="V73" i="14"/>
  <c r="V77" i="14"/>
  <c r="V81" i="14"/>
  <c r="V85" i="14"/>
  <c r="V70" i="14"/>
  <c r="V74" i="14"/>
  <c r="V78" i="14"/>
  <c r="V82" i="14"/>
  <c r="V67" i="14"/>
  <c r="V71" i="14"/>
  <c r="V75" i="14"/>
  <c r="V79" i="14"/>
  <c r="V83" i="14"/>
  <c r="V87" i="14"/>
  <c r="V88" i="14"/>
  <c r="V89" i="14"/>
  <c r="V90" i="14"/>
  <c r="V5" i="14"/>
  <c r="V86" i="14"/>
  <c r="V91" i="14"/>
  <c r="LS8" i="9"/>
  <c r="CM8" i="9"/>
  <c r="W9" i="14" l="1"/>
  <c r="W13" i="14"/>
  <c r="W6" i="14"/>
  <c r="W10" i="14"/>
  <c r="W14" i="14"/>
  <c r="W7" i="14"/>
  <c r="W11" i="14"/>
  <c r="W15" i="14"/>
  <c r="W18" i="14"/>
  <c r="W22" i="14"/>
  <c r="W8" i="14"/>
  <c r="W12" i="14"/>
  <c r="W19" i="14"/>
  <c r="W23" i="14"/>
  <c r="W16" i="14"/>
  <c r="W20" i="14"/>
  <c r="W17" i="14"/>
  <c r="W21" i="14"/>
  <c r="W26" i="14"/>
  <c r="W30" i="14"/>
  <c r="W34" i="14"/>
  <c r="W27" i="14"/>
  <c r="W31" i="14"/>
  <c r="W24" i="14"/>
  <c r="W28" i="14"/>
  <c r="W32" i="14"/>
  <c r="W25" i="14"/>
  <c r="W29" i="14"/>
  <c r="W33" i="14"/>
  <c r="W35" i="14"/>
  <c r="W39" i="14"/>
  <c r="W43" i="14"/>
  <c r="W36" i="14"/>
  <c r="W40" i="14"/>
  <c r="W44" i="14"/>
  <c r="W37" i="14"/>
  <c r="W41" i="14"/>
  <c r="W45" i="14"/>
  <c r="W38" i="14"/>
  <c r="W42" i="14"/>
  <c r="W47" i="14"/>
  <c r="W49" i="14"/>
  <c r="W53" i="14"/>
  <c r="W57" i="14"/>
  <c r="W61" i="14"/>
  <c r="W65" i="14"/>
  <c r="W46" i="14"/>
  <c r="W50" i="14"/>
  <c r="W54" i="14"/>
  <c r="W58" i="14"/>
  <c r="W62" i="14"/>
  <c r="W66" i="14"/>
  <c r="W51" i="14"/>
  <c r="W55" i="14"/>
  <c r="W59" i="14"/>
  <c r="W63" i="14"/>
  <c r="W48" i="14"/>
  <c r="W52" i="14"/>
  <c r="W56" i="14"/>
  <c r="W60" i="14"/>
  <c r="W64" i="14"/>
  <c r="W67" i="14"/>
  <c r="W71" i="14"/>
  <c r="W75" i="14"/>
  <c r="W79" i="14"/>
  <c r="W83" i="14"/>
  <c r="W87" i="14"/>
  <c r="W68" i="14"/>
  <c r="W72" i="14"/>
  <c r="W76" i="14"/>
  <c r="W80" i="14"/>
  <c r="W84" i="14"/>
  <c r="W69" i="14"/>
  <c r="W73" i="14"/>
  <c r="W77" i="14"/>
  <c r="W81" i="14"/>
  <c r="W70" i="14"/>
  <c r="W74" i="14"/>
  <c r="W78" i="14"/>
  <c r="W82" i="14"/>
  <c r="W86" i="14"/>
  <c r="W91" i="14"/>
  <c r="W5" i="14"/>
  <c r="W88" i="14"/>
  <c r="W89" i="14"/>
  <c r="W85" i="14"/>
  <c r="W90" i="14"/>
  <c r="X8" i="14" l="1"/>
  <c r="X12" i="14"/>
  <c r="X9" i="14"/>
  <c r="X13" i="14"/>
  <c r="X6" i="14"/>
  <c r="X10" i="14"/>
  <c r="X14" i="14"/>
  <c r="X7" i="14"/>
  <c r="X11" i="14"/>
  <c r="X17" i="14"/>
  <c r="X21" i="14"/>
  <c r="X18" i="14"/>
  <c r="X22" i="14"/>
  <c r="X15" i="14"/>
  <c r="X19" i="14"/>
  <c r="X23" i="14"/>
  <c r="X16" i="14"/>
  <c r="X20" i="14"/>
  <c r="X25" i="14"/>
  <c r="X29" i="14"/>
  <c r="X33" i="14"/>
  <c r="X26" i="14"/>
  <c r="X30" i="14"/>
  <c r="X27" i="14"/>
  <c r="X31" i="14"/>
  <c r="X24" i="14"/>
  <c r="X28" i="14"/>
  <c r="X32" i="14"/>
  <c r="X38" i="14"/>
  <c r="X42" i="14"/>
  <c r="X46" i="14"/>
  <c r="X35" i="14"/>
  <c r="X39" i="14"/>
  <c r="X43" i="14"/>
  <c r="X47" i="14"/>
  <c r="X36" i="14"/>
  <c r="X40" i="14"/>
  <c r="X44" i="14"/>
  <c r="X34" i="14"/>
  <c r="X37" i="14"/>
  <c r="X41" i="14"/>
  <c r="X45" i="14"/>
  <c r="X48" i="14"/>
  <c r="X52" i="14"/>
  <c r="X56" i="14"/>
  <c r="X60" i="14"/>
  <c r="X64" i="14"/>
  <c r="X49" i="14"/>
  <c r="X53" i="14"/>
  <c r="X57" i="14"/>
  <c r="X61" i="14"/>
  <c r="X65" i="14"/>
  <c r="X50" i="14"/>
  <c r="X54" i="14"/>
  <c r="X58" i="14"/>
  <c r="X62" i="14"/>
  <c r="X66" i="14"/>
  <c r="X51" i="14"/>
  <c r="X55" i="14"/>
  <c r="X59" i="14"/>
  <c r="X63" i="14"/>
  <c r="X70" i="14"/>
  <c r="X74" i="14"/>
  <c r="X78" i="14"/>
  <c r="X82" i="14"/>
  <c r="X86" i="14"/>
  <c r="X67" i="14"/>
  <c r="X71" i="14"/>
  <c r="X75" i="14"/>
  <c r="X79" i="14"/>
  <c r="X83" i="14"/>
  <c r="X87" i="14"/>
  <c r="X68" i="14"/>
  <c r="X72" i="14"/>
  <c r="X76" i="14"/>
  <c r="X80" i="14"/>
  <c r="X84" i="14"/>
  <c r="X69" i="14"/>
  <c r="X73" i="14"/>
  <c r="X77" i="14"/>
  <c r="X81" i="14"/>
  <c r="X85" i="14"/>
  <c r="X90" i="14"/>
  <c r="X5" i="14"/>
  <c r="X91" i="14"/>
  <c r="X88" i="14"/>
  <c r="X89" i="14"/>
  <c r="Y7" i="14" l="1"/>
  <c r="Y11" i="14"/>
  <c r="Y8" i="14"/>
  <c r="Y12" i="14"/>
  <c r="Y9" i="14"/>
  <c r="Y13" i="14"/>
  <c r="Y16" i="14"/>
  <c r="Y20" i="14"/>
  <c r="Y17" i="14"/>
  <c r="Y21" i="14"/>
  <c r="Y18" i="14"/>
  <c r="Y22" i="14"/>
  <c r="Y6" i="14"/>
  <c r="Y10" i="14"/>
  <c r="Y14" i="14"/>
  <c r="Y15" i="14"/>
  <c r="Y19" i="14"/>
  <c r="Y23" i="14"/>
  <c r="Y24" i="14"/>
  <c r="Y28" i="14"/>
  <c r="Y32" i="14"/>
  <c r="Y25" i="14"/>
  <c r="Y29" i="14"/>
  <c r="Y33" i="14"/>
  <c r="Y26" i="14"/>
  <c r="Y30" i="14"/>
  <c r="Y27" i="14"/>
  <c r="Y31" i="14"/>
  <c r="Y34" i="14"/>
  <c r="Y37" i="14"/>
  <c r="Y41" i="14"/>
  <c r="Y45" i="14"/>
  <c r="Y38" i="14"/>
  <c r="Y42" i="14"/>
  <c r="Y46" i="14"/>
  <c r="Y35" i="14"/>
  <c r="Y39" i="14"/>
  <c r="Y43" i="14"/>
  <c r="Y36" i="14"/>
  <c r="Y40" i="14"/>
  <c r="Y44" i="14"/>
  <c r="Y51" i="14"/>
  <c r="Y55" i="14"/>
  <c r="Y59" i="14"/>
  <c r="Y63" i="14"/>
  <c r="Y67" i="14"/>
  <c r="Y47" i="14"/>
  <c r="Y48" i="14"/>
  <c r="Y52" i="14"/>
  <c r="Y56" i="14"/>
  <c r="Y60" i="14"/>
  <c r="Y64" i="14"/>
  <c r="Y49" i="14"/>
  <c r="Y53" i="14"/>
  <c r="Y57" i="14"/>
  <c r="Y61" i="14"/>
  <c r="Y65" i="14"/>
  <c r="Y50" i="14"/>
  <c r="Y54" i="14"/>
  <c r="Y58" i="14"/>
  <c r="Y62" i="14"/>
  <c r="Y69" i="14"/>
  <c r="Y73" i="14"/>
  <c r="Y77" i="14"/>
  <c r="Y81" i="14"/>
  <c r="Y85" i="14"/>
  <c r="Y70" i="14"/>
  <c r="Y74" i="14"/>
  <c r="Y78" i="14"/>
  <c r="Y82" i="14"/>
  <c r="Y86" i="14"/>
  <c r="Y71" i="14"/>
  <c r="Y75" i="14"/>
  <c r="Y79" i="14"/>
  <c r="Y83" i="14"/>
  <c r="Y66" i="14"/>
  <c r="Y68" i="14"/>
  <c r="Y72" i="14"/>
  <c r="Y76" i="14"/>
  <c r="Y80" i="14"/>
  <c r="Y84" i="14"/>
  <c r="Y89" i="14"/>
  <c r="Y87" i="14"/>
  <c r="Y90" i="14"/>
  <c r="Y91" i="14"/>
  <c r="Y5" i="14"/>
  <c r="Y88" i="14"/>
  <c r="U7" i="7"/>
  <c r="U6" i="7"/>
  <c r="U10" i="7"/>
  <c r="U9" i="7"/>
  <c r="U8" i="7"/>
  <c r="U11" i="7"/>
  <c r="U12" i="7"/>
  <c r="U16" i="7"/>
  <c r="U15" i="7"/>
  <c r="U13" i="7"/>
  <c r="U14" i="7"/>
  <c r="U18" i="7"/>
  <c r="U19" i="7"/>
  <c r="U23" i="7"/>
  <c r="U22" i="7"/>
  <c r="U17" i="7"/>
  <c r="U21" i="7"/>
  <c r="U20" i="7"/>
  <c r="U26" i="7"/>
  <c r="U25" i="7"/>
  <c r="U27" i="7"/>
  <c r="U31" i="7"/>
  <c r="U35" i="7"/>
  <c r="U28" i="7"/>
  <c r="U30" i="7"/>
  <c r="U34" i="7"/>
  <c r="U24" i="7"/>
  <c r="U29" i="7"/>
  <c r="U32" i="7"/>
  <c r="U36" i="7"/>
  <c r="U33" i="7"/>
  <c r="U37" i="7"/>
  <c r="U40" i="7"/>
  <c r="U44" i="7"/>
  <c r="U48" i="7"/>
  <c r="U39" i="7"/>
  <c r="U43" i="7"/>
  <c r="U47" i="7"/>
  <c r="U38" i="7"/>
  <c r="U41" i="7"/>
  <c r="U52" i="7"/>
  <c r="U42" i="7"/>
  <c r="U46" i="7"/>
  <c r="U45" i="7"/>
  <c r="U50" i="7"/>
  <c r="U49" i="7"/>
  <c r="U51" i="7"/>
  <c r="U56" i="7"/>
  <c r="U55" i="7"/>
  <c r="U54" i="7"/>
  <c r="U58" i="7"/>
  <c r="U62" i="7"/>
  <c r="U53" i="7"/>
  <c r="U57" i="7"/>
  <c r="U61" i="7"/>
  <c r="U59" i="7"/>
  <c r="U63" i="7"/>
  <c r="U65" i="7"/>
  <c r="U69" i="7"/>
  <c r="U73" i="7"/>
  <c r="U77" i="7"/>
  <c r="U81" i="7"/>
  <c r="U64" i="7"/>
  <c r="U68" i="7"/>
  <c r="U67" i="7"/>
  <c r="U60" i="7"/>
  <c r="U66" i="7"/>
  <c r="U70" i="7"/>
  <c r="U74" i="7"/>
  <c r="U78" i="7"/>
  <c r="U82" i="7"/>
  <c r="U72" i="7"/>
  <c r="U76" i="7"/>
  <c r="U80" i="7"/>
  <c r="U84" i="7"/>
  <c r="U87" i="7"/>
  <c r="U91" i="7"/>
  <c r="U86" i="7"/>
  <c r="U75" i="7"/>
  <c r="U79" i="7"/>
  <c r="U83" i="7"/>
  <c r="U90" i="7"/>
  <c r="U71" i="7"/>
  <c r="U85" i="7"/>
  <c r="U89" i="7"/>
  <c r="U88" i="7"/>
  <c r="ZS160" i="9"/>
  <c r="DO28" i="7" l="1"/>
  <c r="C27" i="10" s="1"/>
  <c r="DN28" i="7"/>
  <c r="Z6" i="14"/>
  <c r="Z10" i="14"/>
  <c r="Z14" i="14"/>
  <c r="Z7" i="14"/>
  <c r="Z11" i="14"/>
  <c r="Z15" i="14"/>
  <c r="Z8" i="14"/>
  <c r="Z12" i="14"/>
  <c r="Z19" i="14"/>
  <c r="Z23" i="14"/>
  <c r="Z16" i="14"/>
  <c r="Z20" i="14"/>
  <c r="Z9" i="14"/>
  <c r="Z13" i="14"/>
  <c r="Z17" i="14"/>
  <c r="Z21" i="14"/>
  <c r="Z18" i="14"/>
  <c r="Z22" i="14"/>
  <c r="Z27" i="14"/>
  <c r="Z31" i="14"/>
  <c r="Z24" i="14"/>
  <c r="Z28" i="14"/>
  <c r="Z32" i="14"/>
  <c r="Z25" i="14"/>
  <c r="Z29" i="14"/>
  <c r="Z33" i="14"/>
  <c r="Z26" i="14"/>
  <c r="Z30" i="14"/>
  <c r="Z36" i="14"/>
  <c r="Z40" i="14"/>
  <c r="Z44" i="14"/>
  <c r="Z34" i="14"/>
  <c r="Z37" i="14"/>
  <c r="Z41" i="14"/>
  <c r="Z45" i="14"/>
  <c r="Z38" i="14"/>
  <c r="Z42" i="14"/>
  <c r="Z46" i="14"/>
  <c r="Z35" i="14"/>
  <c r="Z39" i="14"/>
  <c r="Z43" i="14"/>
  <c r="Z50" i="14"/>
  <c r="Z54" i="14"/>
  <c r="Z58" i="14"/>
  <c r="Z62" i="14"/>
  <c r="Z66" i="14"/>
  <c r="Z51" i="14"/>
  <c r="Z55" i="14"/>
  <c r="Z59" i="14"/>
  <c r="Z63" i="14"/>
  <c r="Z47" i="14"/>
  <c r="Z48" i="14"/>
  <c r="Z52" i="14"/>
  <c r="Z56" i="14"/>
  <c r="Z60" i="14"/>
  <c r="Z64" i="14"/>
  <c r="Z49" i="14"/>
  <c r="Z53" i="14"/>
  <c r="Z57" i="14"/>
  <c r="Z61" i="14"/>
  <c r="Z68" i="14"/>
  <c r="Z72" i="14"/>
  <c r="Z76" i="14"/>
  <c r="Z80" i="14"/>
  <c r="Z84" i="14"/>
  <c r="Z69" i="14"/>
  <c r="Z73" i="14"/>
  <c r="Z77" i="14"/>
  <c r="Z81" i="14"/>
  <c r="Z85" i="14"/>
  <c r="Z65" i="14"/>
  <c r="Z67" i="14"/>
  <c r="Z70" i="14"/>
  <c r="Z74" i="14"/>
  <c r="Z78" i="14"/>
  <c r="Z82" i="14"/>
  <c r="Z71" i="14"/>
  <c r="Z75" i="14"/>
  <c r="Z79" i="14"/>
  <c r="Z83" i="14"/>
  <c r="Z88" i="14"/>
  <c r="Z86" i="14"/>
  <c r="Z89" i="14"/>
  <c r="Z91" i="14"/>
  <c r="Z87" i="14"/>
  <c r="Z90" i="14"/>
  <c r="Z5" i="14"/>
  <c r="ZS103" i="9"/>
  <c r="ZS95" i="9"/>
  <c r="ZS83" i="9"/>
  <c r="ZS71" i="9"/>
  <c r="ZS47" i="9"/>
  <c r="ZS39" i="9"/>
  <c r="ZS107" i="9"/>
  <c r="ZS99" i="9"/>
  <c r="ZS87" i="9"/>
  <c r="ZS75" i="9"/>
  <c r="ZS59" i="9"/>
  <c r="ZS43" i="9"/>
  <c r="ZS35" i="9"/>
  <c r="ZS51" i="9"/>
  <c r="ZS94" i="9"/>
  <c r="ZS86" i="9"/>
  <c r="ZS70" i="9"/>
  <c r="ZS54" i="9"/>
  <c r="ZS42" i="9"/>
  <c r="ZS97" i="9"/>
  <c r="ZS93" i="9"/>
  <c r="ZS89" i="9"/>
  <c r="ZS85" i="9"/>
  <c r="ZS77" i="9"/>
  <c r="ZS73" i="9"/>
  <c r="ZS69" i="9"/>
  <c r="ZS57" i="9"/>
  <c r="ZS53" i="9"/>
  <c r="ZS49" i="9"/>
  <c r="ZS45" i="9"/>
  <c r="ZS41" i="9"/>
  <c r="ZS37" i="9"/>
  <c r="ZS106" i="9"/>
  <c r="ZS102" i="9"/>
  <c r="ZS90" i="9"/>
  <c r="ZS82" i="9"/>
  <c r="ZS58" i="9"/>
  <c r="ZS50" i="9"/>
  <c r="ZS46" i="9"/>
  <c r="ZS38" i="9"/>
  <c r="ZS104" i="9"/>
  <c r="ZS96" i="9"/>
  <c r="ZS92" i="9"/>
  <c r="ZS88" i="9"/>
  <c r="ZS84" i="9"/>
  <c r="ZS76" i="9"/>
  <c r="ZS72" i="9"/>
  <c r="ZS52" i="9"/>
  <c r="ZS48" i="9"/>
  <c r="ZS44" i="9"/>
  <c r="ZS40" i="9"/>
  <c r="ZS36" i="9"/>
  <c r="ZS11" i="9"/>
  <c r="ZS12" i="9"/>
  <c r="ZS13" i="9"/>
  <c r="ZS14" i="9"/>
  <c r="ZS15" i="9"/>
  <c r="ZS16" i="9"/>
  <c r="ZS17" i="9"/>
  <c r="ZS18" i="9"/>
  <c r="ZS19" i="9"/>
  <c r="ZS20" i="9"/>
  <c r="ZS21" i="9"/>
  <c r="ZS22" i="9"/>
  <c r="ZS23" i="9"/>
  <c r="ZS24" i="9"/>
  <c r="ZS25" i="9"/>
  <c r="ZS26" i="9"/>
  <c r="ZS27" i="9"/>
  <c r="ZS28" i="9"/>
  <c r="ZS29" i="9"/>
  <c r="ZS30" i="9"/>
  <c r="ZS31" i="9"/>
  <c r="ZS32" i="9"/>
  <c r="ZS33" i="9"/>
  <c r="ZS61" i="9"/>
  <c r="ZS62" i="9"/>
  <c r="ZS63" i="9"/>
  <c r="ZS65" i="9"/>
  <c r="ZS66" i="9"/>
  <c r="ZS79" i="9"/>
  <c r="ZS80" i="9"/>
  <c r="ZS100" i="9"/>
  <c r="ZS109" i="9"/>
  <c r="ZS110" i="9"/>
  <c r="ZS112" i="9"/>
  <c r="ZS113" i="9"/>
  <c r="ZS114" i="9"/>
  <c r="BV8" i="9"/>
  <c r="BU8" i="9" s="1"/>
  <c r="DO10" i="7" l="1"/>
  <c r="C9" i="10" s="1"/>
  <c r="DN10" i="7"/>
  <c r="DO7" i="7"/>
  <c r="C6" i="10" s="1"/>
  <c r="DN7" i="7"/>
  <c r="DO8" i="7"/>
  <c r="C7" i="10" s="1"/>
  <c r="DN8" i="7"/>
  <c r="DO6" i="7"/>
  <c r="C5" i="10" s="1"/>
  <c r="DN6" i="7"/>
  <c r="AA9" i="14"/>
  <c r="AA13" i="14"/>
  <c r="AA6" i="14"/>
  <c r="AA10" i="14"/>
  <c r="AA14" i="14"/>
  <c r="AA7" i="14"/>
  <c r="AA11" i="14"/>
  <c r="AA15" i="14"/>
  <c r="AA18" i="14"/>
  <c r="AA22" i="14"/>
  <c r="AA19" i="14"/>
  <c r="AA23" i="14"/>
  <c r="AA8" i="14"/>
  <c r="AA12" i="14"/>
  <c r="AA16" i="14"/>
  <c r="AA20" i="14"/>
  <c r="AA17" i="14"/>
  <c r="AA21" i="14"/>
  <c r="AA26" i="14"/>
  <c r="AA30" i="14"/>
  <c r="AA34" i="14"/>
  <c r="AA27" i="14"/>
  <c r="AA31" i="14"/>
  <c r="AA24" i="14"/>
  <c r="AA28" i="14"/>
  <c r="AA32" i="14"/>
  <c r="AA25" i="14"/>
  <c r="AA29" i="14"/>
  <c r="AA35" i="14"/>
  <c r="AA39" i="14"/>
  <c r="AA43" i="14"/>
  <c r="AA33" i="14"/>
  <c r="AA36" i="14"/>
  <c r="AA40" i="14"/>
  <c r="AA44" i="14"/>
  <c r="AA37" i="14"/>
  <c r="AA41" i="14"/>
  <c r="AA45" i="14"/>
  <c r="AA38" i="14"/>
  <c r="AA42" i="14"/>
  <c r="AA49" i="14"/>
  <c r="AA53" i="14"/>
  <c r="AA57" i="14"/>
  <c r="AA61" i="14"/>
  <c r="AA65" i="14"/>
  <c r="AA50" i="14"/>
  <c r="AA54" i="14"/>
  <c r="AA58" i="14"/>
  <c r="AA62" i="14"/>
  <c r="AA66" i="14"/>
  <c r="AA46" i="14"/>
  <c r="AA51" i="14"/>
  <c r="AA55" i="14"/>
  <c r="AA59" i="14"/>
  <c r="AA63" i="14"/>
  <c r="AA47" i="14"/>
  <c r="AA48" i="14"/>
  <c r="AA52" i="14"/>
  <c r="AA56" i="14"/>
  <c r="AA60" i="14"/>
  <c r="AA64" i="14"/>
  <c r="AA71" i="14"/>
  <c r="AA75" i="14"/>
  <c r="AA79" i="14"/>
  <c r="AA83" i="14"/>
  <c r="AA87" i="14"/>
  <c r="AA68" i="14"/>
  <c r="AA72" i="14"/>
  <c r="AA76" i="14"/>
  <c r="AA80" i="14"/>
  <c r="AA84" i="14"/>
  <c r="AA69" i="14"/>
  <c r="AA73" i="14"/>
  <c r="AA77" i="14"/>
  <c r="AA81" i="14"/>
  <c r="AA67" i="14"/>
  <c r="AA70" i="14"/>
  <c r="AA74" i="14"/>
  <c r="AA78" i="14"/>
  <c r="AA82" i="14"/>
  <c r="AA91" i="14"/>
  <c r="AA5" i="14"/>
  <c r="AA85" i="14"/>
  <c r="AA88" i="14"/>
  <c r="AA90" i="14"/>
  <c r="AA86" i="14"/>
  <c r="AA89" i="14"/>
  <c r="V8" i="7"/>
  <c r="V7" i="7"/>
  <c r="V6" i="7"/>
  <c r="V11" i="7"/>
  <c r="V10" i="7"/>
  <c r="V13" i="7"/>
  <c r="V12" i="7"/>
  <c r="V14" i="7"/>
  <c r="V18" i="7"/>
  <c r="V9" i="7"/>
  <c r="V17" i="7"/>
  <c r="V16" i="7"/>
  <c r="V21" i="7"/>
  <c r="V15" i="7"/>
  <c r="V20" i="7"/>
  <c r="V19" i="7"/>
  <c r="V23" i="7"/>
  <c r="V24" i="7"/>
  <c r="V28" i="7"/>
  <c r="V22" i="7"/>
  <c r="V27" i="7"/>
  <c r="V25" i="7"/>
  <c r="V26" i="7"/>
  <c r="V29" i="7"/>
  <c r="V33" i="7"/>
  <c r="V32" i="7"/>
  <c r="V36" i="7"/>
  <c r="V31" i="7"/>
  <c r="V34" i="7"/>
  <c r="V35" i="7"/>
  <c r="V30" i="7"/>
  <c r="V38" i="7"/>
  <c r="V42" i="7"/>
  <c r="V46" i="7"/>
  <c r="V41" i="7"/>
  <c r="V45" i="7"/>
  <c r="V37" i="7"/>
  <c r="V40" i="7"/>
  <c r="V39" i="7"/>
  <c r="V50" i="7"/>
  <c r="V43" i="7"/>
  <c r="V44" i="7"/>
  <c r="V47" i="7"/>
  <c r="V48" i="7"/>
  <c r="V49" i="7"/>
  <c r="V54" i="7"/>
  <c r="V51" i="7"/>
  <c r="V53" i="7"/>
  <c r="V56" i="7"/>
  <c r="V60" i="7"/>
  <c r="V52" i="7"/>
  <c r="V55" i="7"/>
  <c r="V59" i="7"/>
  <c r="V63" i="7"/>
  <c r="V57" i="7"/>
  <c r="V58" i="7"/>
  <c r="V61" i="7"/>
  <c r="V62" i="7"/>
  <c r="V67" i="7"/>
  <c r="V71" i="7"/>
  <c r="V75" i="7"/>
  <c r="V79" i="7"/>
  <c r="V83" i="7"/>
  <c r="V66" i="7"/>
  <c r="V70" i="7"/>
  <c r="V65" i="7"/>
  <c r="V69" i="7"/>
  <c r="V64" i="7"/>
  <c r="V68" i="7"/>
  <c r="V72" i="7"/>
  <c r="V76" i="7"/>
  <c r="V80" i="7"/>
  <c r="V84" i="7"/>
  <c r="V85" i="7"/>
  <c r="V89" i="7"/>
  <c r="V88" i="7"/>
  <c r="V73" i="7"/>
  <c r="V74" i="7"/>
  <c r="V77" i="7"/>
  <c r="V78" i="7"/>
  <c r="V81" i="7"/>
  <c r="V82" i="7"/>
  <c r="V87" i="7"/>
  <c r="V86" i="7"/>
  <c r="V90" i="7"/>
  <c r="V91" i="7"/>
  <c r="ZS68" i="9"/>
  <c r="GE8" i="9"/>
  <c r="M5" i="7"/>
  <c r="NP8" i="9"/>
  <c r="BQ5" i="7" s="1"/>
  <c r="OB8" i="9"/>
  <c r="OH8" i="9"/>
  <c r="OZ8" i="9"/>
  <c r="PF8" i="9"/>
  <c r="PL8" i="9"/>
  <c r="AB8" i="14" l="1"/>
  <c r="AB12" i="14"/>
  <c r="AB9" i="14"/>
  <c r="AB13" i="14"/>
  <c r="AB6" i="14"/>
  <c r="AB10" i="14"/>
  <c r="AB14" i="14"/>
  <c r="AB15" i="14"/>
  <c r="AB17" i="14"/>
  <c r="AB21" i="14"/>
  <c r="AB7" i="14"/>
  <c r="AB11" i="14"/>
  <c r="AB18" i="14"/>
  <c r="AB22" i="14"/>
  <c r="AB19" i="14"/>
  <c r="AB23" i="14"/>
  <c r="AB16" i="14"/>
  <c r="AB20" i="14"/>
  <c r="AB25" i="14"/>
  <c r="AB29" i="14"/>
  <c r="AB33" i="14"/>
  <c r="AB26" i="14"/>
  <c r="AB30" i="14"/>
  <c r="AB27" i="14"/>
  <c r="AB31" i="14"/>
  <c r="AB24" i="14"/>
  <c r="AB28" i="14"/>
  <c r="AB32" i="14"/>
  <c r="AB38" i="14"/>
  <c r="AB42" i="14"/>
  <c r="AB46" i="14"/>
  <c r="AB35" i="14"/>
  <c r="AB39" i="14"/>
  <c r="AB43" i="14"/>
  <c r="AB47" i="14"/>
  <c r="AB34" i="14"/>
  <c r="AB36" i="14"/>
  <c r="AB40" i="14"/>
  <c r="AB44" i="14"/>
  <c r="AB37" i="14"/>
  <c r="AB41" i="14"/>
  <c r="AB48" i="14"/>
  <c r="AB52" i="14"/>
  <c r="AB56" i="14"/>
  <c r="AB60" i="14"/>
  <c r="AB64" i="14"/>
  <c r="AB45" i="14"/>
  <c r="AB49" i="14"/>
  <c r="AB53" i="14"/>
  <c r="AB57" i="14"/>
  <c r="AB61" i="14"/>
  <c r="AB65" i="14"/>
  <c r="AB50" i="14"/>
  <c r="AB54" i="14"/>
  <c r="AB58" i="14"/>
  <c r="AB62" i="14"/>
  <c r="AB66" i="14"/>
  <c r="AB51" i="14"/>
  <c r="AB55" i="14"/>
  <c r="AB59" i="14"/>
  <c r="AB63" i="14"/>
  <c r="AB67" i="14"/>
  <c r="AB70" i="14"/>
  <c r="AB74" i="14"/>
  <c r="AB78" i="14"/>
  <c r="AB82" i="14"/>
  <c r="AB86" i="14"/>
  <c r="AB71" i="14"/>
  <c r="AB75" i="14"/>
  <c r="AB79" i="14"/>
  <c r="AB83" i="14"/>
  <c r="AB87" i="14"/>
  <c r="AB68" i="14"/>
  <c r="AB72" i="14"/>
  <c r="AB76" i="14"/>
  <c r="AB80" i="14"/>
  <c r="AB84" i="14"/>
  <c r="AB69" i="14"/>
  <c r="AB73" i="14"/>
  <c r="AB77" i="14"/>
  <c r="AB81" i="14"/>
  <c r="AB90" i="14"/>
  <c r="AB5" i="14"/>
  <c r="AB91" i="14"/>
  <c r="AB85" i="14"/>
  <c r="AB88" i="14"/>
  <c r="AB89" i="14"/>
  <c r="AG6" i="7"/>
  <c r="AG8" i="7"/>
  <c r="AG9" i="7"/>
  <c r="AG7" i="7"/>
  <c r="AG11" i="7"/>
  <c r="AG10" i="7"/>
  <c r="AG13" i="7"/>
  <c r="AG15" i="7"/>
  <c r="AG14" i="7"/>
  <c r="AG18" i="7"/>
  <c r="AG12" i="7"/>
  <c r="AG17" i="7"/>
  <c r="AG22" i="7"/>
  <c r="AG21" i="7"/>
  <c r="AG16" i="7"/>
  <c r="AG20" i="7"/>
  <c r="AG19" i="7"/>
  <c r="AG25" i="7"/>
  <c r="AG24" i="7"/>
  <c r="AG30" i="7"/>
  <c r="AG34" i="7"/>
  <c r="AG26" i="7"/>
  <c r="AG27" i="7"/>
  <c r="AG29" i="7"/>
  <c r="AG33" i="7"/>
  <c r="AG37" i="7"/>
  <c r="AG32" i="7"/>
  <c r="AG23" i="7"/>
  <c r="AG31" i="7"/>
  <c r="AG28" i="7"/>
  <c r="AG39" i="7"/>
  <c r="AG43" i="7"/>
  <c r="AG47" i="7"/>
  <c r="AG35" i="7"/>
  <c r="AG38" i="7"/>
  <c r="AG42" i="7"/>
  <c r="AG46" i="7"/>
  <c r="AG36" i="7"/>
  <c r="AG41" i="7"/>
  <c r="AG40" i="7"/>
  <c r="AG51" i="7"/>
  <c r="AG49" i="7"/>
  <c r="AG44" i="7"/>
  <c r="AG45" i="7"/>
  <c r="AG48" i="7"/>
  <c r="AG52" i="7"/>
  <c r="AG55" i="7"/>
  <c r="AG50" i="7"/>
  <c r="AG54" i="7"/>
  <c r="AG53" i="7"/>
  <c r="AG57" i="7"/>
  <c r="AG61" i="7"/>
  <c r="AG56" i="7"/>
  <c r="AG60" i="7"/>
  <c r="AG64" i="7"/>
  <c r="AG68" i="7"/>
  <c r="AG72" i="7"/>
  <c r="AG76" i="7"/>
  <c r="AG80" i="7"/>
  <c r="AG84" i="7"/>
  <c r="AG58" i="7"/>
  <c r="AG59" i="7"/>
  <c r="AG62" i="7"/>
  <c r="AG63" i="7"/>
  <c r="AG67" i="7"/>
  <c r="AG71" i="7"/>
  <c r="AG66" i="7"/>
  <c r="AG70" i="7"/>
  <c r="AG65" i="7"/>
  <c r="AG69" i="7"/>
  <c r="AG73" i="7"/>
  <c r="AG77" i="7"/>
  <c r="AG81" i="7"/>
  <c r="AG86" i="7"/>
  <c r="AG90" i="7"/>
  <c r="AG85" i="7"/>
  <c r="AG89" i="7"/>
  <c r="AG74" i="7"/>
  <c r="AG75" i="7"/>
  <c r="AG78" i="7"/>
  <c r="AG79" i="7"/>
  <c r="AG82" i="7"/>
  <c r="AG83" i="7"/>
  <c r="AG88" i="7"/>
  <c r="AG87" i="7"/>
  <c r="AG91" i="7"/>
  <c r="ZS78" i="9"/>
  <c r="ZS64" i="9"/>
  <c r="ZS55" i="9"/>
  <c r="ZS56" i="9"/>
  <c r="ZS74" i="9"/>
  <c r="ZS34" i="9"/>
  <c r="ZS60" i="9"/>
  <c r="ZS67" i="9"/>
  <c r="ZS98" i="9"/>
  <c r="ZS81" i="9"/>
  <c r="ZS111" i="9"/>
  <c r="ZS105" i="9"/>
  <c r="ZS108" i="9"/>
  <c r="ZS101" i="9"/>
  <c r="ZS91" i="9"/>
  <c r="ZS155" i="9"/>
  <c r="ZS133" i="9"/>
  <c r="ZS118" i="9"/>
  <c r="ZS116" i="9"/>
  <c r="ZS148" i="9"/>
  <c r="ZS131" i="9"/>
  <c r="ZS137" i="9"/>
  <c r="ZS153" i="9"/>
  <c r="ZS122" i="9"/>
  <c r="ZS150" i="9"/>
  <c r="ZS151" i="9"/>
  <c r="ZS127" i="9"/>
  <c r="ZS149" i="9"/>
  <c r="ZS138" i="9"/>
  <c r="PK8" i="9"/>
  <c r="OA8" i="9"/>
  <c r="NO8" i="9"/>
  <c r="OY8" i="9"/>
  <c r="PE8" i="9"/>
  <c r="OG8" i="9"/>
  <c r="DO15" i="7" l="1"/>
  <c r="C14" i="10" s="1"/>
  <c r="DN15" i="7"/>
  <c r="DO13" i="7"/>
  <c r="C12" i="10" s="1"/>
  <c r="DN13" i="7"/>
  <c r="DO9" i="7"/>
  <c r="C8" i="10" s="1"/>
  <c r="DN9" i="7"/>
  <c r="DO23" i="7"/>
  <c r="C22" i="10" s="1"/>
  <c r="DN23" i="7"/>
  <c r="DO19" i="7"/>
  <c r="C18" i="10" s="1"/>
  <c r="DN19" i="7"/>
  <c r="DO12" i="7"/>
  <c r="C11" i="10" s="1"/>
  <c r="DN12" i="7"/>
  <c r="DO21" i="7"/>
  <c r="C20" i="10" s="1"/>
  <c r="DN21" i="7"/>
  <c r="AC7" i="14"/>
  <c r="AC11" i="14"/>
  <c r="AC8" i="14"/>
  <c r="AC12" i="14"/>
  <c r="AC9" i="14"/>
  <c r="AC13" i="14"/>
  <c r="AC6" i="14"/>
  <c r="AC10" i="14"/>
  <c r="AC14" i="14"/>
  <c r="AC16" i="14"/>
  <c r="AC20" i="14"/>
  <c r="AC15" i="14"/>
  <c r="AC17" i="14"/>
  <c r="AC21" i="14"/>
  <c r="AC18" i="14"/>
  <c r="AC22" i="14"/>
  <c r="AC19" i="14"/>
  <c r="AC23" i="14"/>
  <c r="AC24" i="14"/>
  <c r="AC28" i="14"/>
  <c r="AC32" i="14"/>
  <c r="AC25" i="14"/>
  <c r="AC29" i="14"/>
  <c r="AC33" i="14"/>
  <c r="AC26" i="14"/>
  <c r="AC30" i="14"/>
  <c r="AC27" i="14"/>
  <c r="AC31" i="14"/>
  <c r="AC37" i="14"/>
  <c r="AC41" i="14"/>
  <c r="AC45" i="14"/>
  <c r="AC38" i="14"/>
  <c r="AC42" i="14"/>
  <c r="AC46" i="14"/>
  <c r="AC35" i="14"/>
  <c r="AC39" i="14"/>
  <c r="AC43" i="14"/>
  <c r="AC34" i="14"/>
  <c r="AC36" i="14"/>
  <c r="AC40" i="14"/>
  <c r="AC44" i="14"/>
  <c r="AC47" i="14"/>
  <c r="AC51" i="14"/>
  <c r="AC55" i="14"/>
  <c r="AC59" i="14"/>
  <c r="AC63" i="14"/>
  <c r="AC67" i="14"/>
  <c r="AC48" i="14"/>
  <c r="AC52" i="14"/>
  <c r="AC56" i="14"/>
  <c r="AC60" i="14"/>
  <c r="AC64" i="14"/>
  <c r="AC49" i="14"/>
  <c r="AC53" i="14"/>
  <c r="AC57" i="14"/>
  <c r="AC61" i="14"/>
  <c r="AC65" i="14"/>
  <c r="AC50" i="14"/>
  <c r="AC54" i="14"/>
  <c r="AC58" i="14"/>
  <c r="AC62" i="14"/>
  <c r="AC66" i="14"/>
  <c r="AC69" i="14"/>
  <c r="AC73" i="14"/>
  <c r="AC77" i="14"/>
  <c r="AC81" i="14"/>
  <c r="AC85" i="14"/>
  <c r="AC70" i="14"/>
  <c r="AC74" i="14"/>
  <c r="AC78" i="14"/>
  <c r="AC82" i="14"/>
  <c r="AC86" i="14"/>
  <c r="AC71" i="14"/>
  <c r="AC75" i="14"/>
  <c r="AC79" i="14"/>
  <c r="AC83" i="14"/>
  <c r="AC68" i="14"/>
  <c r="AC72" i="14"/>
  <c r="AC76" i="14"/>
  <c r="AC80" i="14"/>
  <c r="AC84" i="14"/>
  <c r="AC89" i="14"/>
  <c r="AC91" i="14"/>
  <c r="AC90" i="14"/>
  <c r="AC5" i="14"/>
  <c r="AC87" i="14"/>
  <c r="AC88" i="14"/>
  <c r="Y7" i="7"/>
  <c r="Y6" i="7"/>
  <c r="Y10" i="7"/>
  <c r="Y9" i="7"/>
  <c r="Y8" i="7"/>
  <c r="Y12" i="7"/>
  <c r="Y11" i="7"/>
  <c r="Y16" i="7"/>
  <c r="Y15" i="7"/>
  <c r="Y14" i="7"/>
  <c r="Y18" i="7"/>
  <c r="Y19" i="7"/>
  <c r="Y23" i="7"/>
  <c r="Y22" i="7"/>
  <c r="Y13" i="7"/>
  <c r="Y21" i="7"/>
  <c r="Y26" i="7"/>
  <c r="Y17" i="7"/>
  <c r="Y20" i="7"/>
  <c r="Y25" i="7"/>
  <c r="Y28" i="7"/>
  <c r="Y31" i="7"/>
  <c r="Y35" i="7"/>
  <c r="Y30" i="7"/>
  <c r="Y34" i="7"/>
  <c r="Y27" i="7"/>
  <c r="Y29" i="7"/>
  <c r="Y24" i="7"/>
  <c r="Y32" i="7"/>
  <c r="Y33" i="7"/>
  <c r="Y40" i="7"/>
  <c r="Y44" i="7"/>
  <c r="Y48" i="7"/>
  <c r="Y39" i="7"/>
  <c r="Y43" i="7"/>
  <c r="Y47" i="7"/>
  <c r="Y38" i="7"/>
  <c r="Y36" i="7"/>
  <c r="Y37" i="7"/>
  <c r="Y41" i="7"/>
  <c r="Y45" i="7"/>
  <c r="Y52" i="7"/>
  <c r="Y50" i="7"/>
  <c r="Y42" i="7"/>
  <c r="Y46" i="7"/>
  <c r="Y49" i="7"/>
  <c r="Y56" i="7"/>
  <c r="Y55" i="7"/>
  <c r="Y51" i="7"/>
  <c r="Y54" i="7"/>
  <c r="Y58" i="7"/>
  <c r="Y62" i="7"/>
  <c r="Y53" i="7"/>
  <c r="Y57" i="7"/>
  <c r="Y61" i="7"/>
  <c r="Y65" i="7"/>
  <c r="Y69" i="7"/>
  <c r="Y73" i="7"/>
  <c r="Y77" i="7"/>
  <c r="Y81" i="7"/>
  <c r="Y60" i="7"/>
  <c r="Y64" i="7"/>
  <c r="Y68" i="7"/>
  <c r="Y59" i="7"/>
  <c r="Y63" i="7"/>
  <c r="Y67" i="7"/>
  <c r="Y66" i="7"/>
  <c r="Y70" i="7"/>
  <c r="Y74" i="7"/>
  <c r="Y78" i="7"/>
  <c r="Y82" i="7"/>
  <c r="Y87" i="7"/>
  <c r="Y91" i="7"/>
  <c r="Y90" i="7"/>
  <c r="Y86" i="7"/>
  <c r="Y72" i="7"/>
  <c r="Y76" i="7"/>
  <c r="Y80" i="7"/>
  <c r="Y84" i="7"/>
  <c r="Y85" i="7"/>
  <c r="Y89" i="7"/>
  <c r="Y71" i="7"/>
  <c r="Y75" i="7"/>
  <c r="Y79" i="7"/>
  <c r="Y83" i="7"/>
  <c r="Y88" i="7"/>
  <c r="ZS154" i="9"/>
  <c r="ZS119" i="9"/>
  <c r="ZS141" i="9"/>
  <c r="ZS130" i="9"/>
  <c r="ZS136" i="9"/>
  <c r="ZS132" i="9"/>
  <c r="ZS139" i="9"/>
  <c r="ZS152" i="9"/>
  <c r="ZS159" i="9"/>
  <c r="ZS121" i="9"/>
  <c r="ZS135" i="9"/>
  <c r="ZS145" i="9"/>
  <c r="ZS146" i="9"/>
  <c r="ZS129" i="9"/>
  <c r="ZS158" i="9"/>
  <c r="ZS124" i="9"/>
  <c r="ZS147" i="9"/>
  <c r="ZS123" i="9"/>
  <c r="ZS126" i="9"/>
  <c r="ZS157" i="9"/>
  <c r="ZS120" i="9"/>
  <c r="ZS125" i="9"/>
  <c r="ZS144" i="9"/>
  <c r="ZS156" i="9"/>
  <c r="ZS134" i="9"/>
  <c r="ZS142" i="9"/>
  <c r="ZS140" i="9"/>
  <c r="ZS117" i="9"/>
  <c r="ZS143" i="9"/>
  <c r="ZS128" i="9"/>
  <c r="DO26" i="7" l="1"/>
  <c r="C25" i="10" s="1"/>
  <c r="DN26" i="7"/>
  <c r="DO17" i="7"/>
  <c r="C16" i="10" s="1"/>
  <c r="DN17" i="7"/>
  <c r="DO14" i="7"/>
  <c r="C13" i="10" s="1"/>
  <c r="DN14" i="7"/>
  <c r="DO11" i="7"/>
  <c r="C10" i="10" s="1"/>
  <c r="DN11" i="7"/>
  <c r="DO18" i="7"/>
  <c r="C17" i="10" s="1"/>
  <c r="DN18" i="7"/>
  <c r="DO27" i="7"/>
  <c r="C26" i="10" s="1"/>
  <c r="DN27" i="7"/>
  <c r="DO22" i="7"/>
  <c r="C21" i="10" s="1"/>
  <c r="DN22" i="7"/>
  <c r="DO16" i="7"/>
  <c r="C15" i="10" s="1"/>
  <c r="DN16" i="7"/>
  <c r="DO24" i="7"/>
  <c r="C23" i="10" s="1"/>
  <c r="DN24" i="7"/>
  <c r="DO25" i="7"/>
  <c r="C24" i="10" s="1"/>
  <c r="DN25" i="7"/>
  <c r="DO20" i="7"/>
  <c r="C19" i="10" s="1"/>
  <c r="DN20" i="7"/>
  <c r="AD6" i="14"/>
  <c r="AD10" i="14"/>
  <c r="AD14" i="14"/>
  <c r="AD7" i="14"/>
  <c r="AD11" i="14"/>
  <c r="AD15" i="14"/>
  <c r="AD8" i="14"/>
  <c r="AD12" i="14"/>
  <c r="AD19" i="14"/>
  <c r="AD23" i="14"/>
  <c r="AD16" i="14"/>
  <c r="AD20" i="14"/>
  <c r="AD17" i="14"/>
  <c r="AD21" i="14"/>
  <c r="AD9" i="14"/>
  <c r="AD13" i="14"/>
  <c r="AD18" i="14"/>
  <c r="AD22" i="14"/>
  <c r="AD27" i="14"/>
  <c r="AD31" i="14"/>
  <c r="AD24" i="14"/>
  <c r="AD28" i="14"/>
  <c r="AD32" i="14"/>
  <c r="AD25" i="14"/>
  <c r="AD29" i="14"/>
  <c r="AD33" i="14"/>
  <c r="AD26" i="14"/>
  <c r="AD30" i="14"/>
  <c r="AD34" i="14"/>
  <c r="AD36" i="14"/>
  <c r="AD40" i="14"/>
  <c r="AD44" i="14"/>
  <c r="AD37" i="14"/>
  <c r="AD41" i="14"/>
  <c r="AD45" i="14"/>
  <c r="AD38" i="14"/>
  <c r="AD42" i="14"/>
  <c r="AD46" i="14"/>
  <c r="AD35" i="14"/>
  <c r="AD39" i="14"/>
  <c r="AD43" i="14"/>
  <c r="AD50" i="14"/>
  <c r="AD54" i="14"/>
  <c r="AD58" i="14"/>
  <c r="AD62" i="14"/>
  <c r="AD66" i="14"/>
  <c r="AD47" i="14"/>
  <c r="AD51" i="14"/>
  <c r="AD55" i="14"/>
  <c r="AD59" i="14"/>
  <c r="AD63" i="14"/>
  <c r="AD48" i="14"/>
  <c r="AD52" i="14"/>
  <c r="AD56" i="14"/>
  <c r="AD60" i="14"/>
  <c r="AD64" i="14"/>
  <c r="AD49" i="14"/>
  <c r="AD53" i="14"/>
  <c r="AD57" i="14"/>
  <c r="AD61" i="14"/>
  <c r="AD68" i="14"/>
  <c r="AD72" i="14"/>
  <c r="AD76" i="14"/>
  <c r="AD80" i="14"/>
  <c r="AD84" i="14"/>
  <c r="AD67" i="14"/>
  <c r="AD69" i="14"/>
  <c r="AD73" i="14"/>
  <c r="AD77" i="14"/>
  <c r="AD81" i="14"/>
  <c r="AD85" i="14"/>
  <c r="AD70" i="14"/>
  <c r="AD74" i="14"/>
  <c r="AD78" i="14"/>
  <c r="AD82" i="14"/>
  <c r="AD65" i="14"/>
  <c r="AD71" i="14"/>
  <c r="AD75" i="14"/>
  <c r="AD79" i="14"/>
  <c r="AD83" i="14"/>
  <c r="AD87" i="14"/>
  <c r="AD88" i="14"/>
  <c r="AD91" i="14"/>
  <c r="AD89" i="14"/>
  <c r="AD90" i="14"/>
  <c r="AD5" i="14"/>
  <c r="AD86" i="14"/>
  <c r="W8" i="7"/>
  <c r="W7" i="7"/>
  <c r="W6" i="7"/>
  <c r="W11" i="7"/>
  <c r="W10" i="7"/>
  <c r="W9" i="7"/>
  <c r="W13" i="7"/>
  <c r="W12" i="7"/>
  <c r="W17" i="7"/>
  <c r="W16" i="7"/>
  <c r="W15" i="7"/>
  <c r="W20" i="7"/>
  <c r="W14" i="7"/>
  <c r="W19" i="7"/>
  <c r="W23" i="7"/>
  <c r="W22" i="7"/>
  <c r="W24" i="7"/>
  <c r="W27" i="7"/>
  <c r="W18" i="7"/>
  <c r="W21" i="7"/>
  <c r="W26" i="7"/>
  <c r="W32" i="7"/>
  <c r="W36" i="7"/>
  <c r="W25" i="7"/>
  <c r="W28" i="7"/>
  <c r="W31" i="7"/>
  <c r="W35" i="7"/>
  <c r="W30" i="7"/>
  <c r="W29" i="7"/>
  <c r="W34" i="7"/>
  <c r="W37" i="7"/>
  <c r="W41" i="7"/>
  <c r="W45" i="7"/>
  <c r="W33" i="7"/>
  <c r="W40" i="7"/>
  <c r="W44" i="7"/>
  <c r="W48" i="7"/>
  <c r="W39" i="7"/>
  <c r="W38" i="7"/>
  <c r="W42" i="7"/>
  <c r="W46" i="7"/>
  <c r="W49" i="7"/>
  <c r="W51" i="7"/>
  <c r="W43" i="7"/>
  <c r="W47" i="7"/>
  <c r="W50" i="7"/>
  <c r="W53" i="7"/>
  <c r="W52" i="7"/>
  <c r="W56" i="7"/>
  <c r="W55" i="7"/>
  <c r="W59" i="7"/>
  <c r="W63" i="7"/>
  <c r="W54" i="7"/>
  <c r="W58" i="7"/>
  <c r="W62" i="7"/>
  <c r="W66" i="7"/>
  <c r="W70" i="7"/>
  <c r="W74" i="7"/>
  <c r="W78" i="7"/>
  <c r="W82" i="7"/>
  <c r="W57" i="7"/>
  <c r="W61" i="7"/>
  <c r="W65" i="7"/>
  <c r="W69" i="7"/>
  <c r="W60" i="7"/>
  <c r="W64" i="7"/>
  <c r="W68" i="7"/>
  <c r="W67" i="7"/>
  <c r="W71" i="7"/>
  <c r="W75" i="7"/>
  <c r="W79" i="7"/>
  <c r="W83" i="7"/>
  <c r="W88" i="7"/>
  <c r="W90" i="7"/>
  <c r="W91" i="7"/>
  <c r="W73" i="7"/>
  <c r="W77" i="7"/>
  <c r="W81" i="7"/>
  <c r="W86" i="7"/>
  <c r="W72" i="7"/>
  <c r="W76" i="7"/>
  <c r="W80" i="7"/>
  <c r="W84" i="7"/>
  <c r="W85" i="7"/>
  <c r="W89" i="7"/>
  <c r="W87" i="7"/>
  <c r="L2" i="12"/>
  <c r="K2" i="12" s="1"/>
  <c r="F2" i="12"/>
  <c r="E2" i="12" s="1"/>
  <c r="M21" i="6"/>
  <c r="KP8" i="9"/>
  <c r="KD8" i="9"/>
  <c r="JR8" i="9"/>
  <c r="KJ8" i="9"/>
  <c r="JF8" i="9"/>
  <c r="FH8" i="9"/>
  <c r="CT8" i="9"/>
  <c r="DX8" i="9"/>
  <c r="AG5" i="7" s="1"/>
  <c r="DL8" i="9"/>
  <c r="CZ8" i="9"/>
  <c r="CB8" i="9"/>
  <c r="DR8" i="9"/>
  <c r="V5" i="7" s="1"/>
  <c r="CH8" i="9"/>
  <c r="AR8" i="9"/>
  <c r="AX8" i="9"/>
  <c r="J5" i="7" s="1"/>
  <c r="AF8" i="9"/>
  <c r="AL8" i="9"/>
  <c r="Z8" i="9"/>
  <c r="T8" i="9"/>
  <c r="N8" i="9"/>
  <c r="H8" i="9"/>
  <c r="C5" i="7" s="1"/>
  <c r="A1" i="9"/>
  <c r="B1" i="9" s="1"/>
  <c r="I5" i="1"/>
  <c r="AE78" i="14" l="1"/>
  <c r="AF78" i="14" s="1"/>
  <c r="D77" i="10" s="1"/>
  <c r="E77" i="10" s="1"/>
  <c r="G77" i="10" s="1"/>
  <c r="AE26" i="14"/>
  <c r="AF26" i="14" s="1"/>
  <c r="D25" i="10" s="1"/>
  <c r="E25" i="10" s="1"/>
  <c r="G25" i="10" s="1"/>
  <c r="AE72" i="14"/>
  <c r="AF72" i="14" s="1"/>
  <c r="D71" i="10" s="1"/>
  <c r="E71" i="10" s="1"/>
  <c r="G71" i="10" s="1"/>
  <c r="AE36" i="14"/>
  <c r="AF36" i="14" s="1"/>
  <c r="D35" i="10" s="1"/>
  <c r="E35" i="10" s="1"/>
  <c r="G35" i="10" s="1"/>
  <c r="AE74" i="14"/>
  <c r="AF74" i="14" s="1"/>
  <c r="D73" i="10" s="1"/>
  <c r="E73" i="10" s="1"/>
  <c r="G73" i="10" s="1"/>
  <c r="AE30" i="14"/>
  <c r="AF30" i="14" s="1"/>
  <c r="D29" i="10" s="1"/>
  <c r="E29" i="10" s="1"/>
  <c r="G29" i="10" s="1"/>
  <c r="AE84" i="14"/>
  <c r="AF84" i="14" s="1"/>
  <c r="D83" i="10" s="1"/>
  <c r="E83" i="10" s="1"/>
  <c r="G83" i="10" s="1"/>
  <c r="AE52" i="14"/>
  <c r="AF52" i="14" s="1"/>
  <c r="D51" i="10" s="1"/>
  <c r="E51" i="10" s="1"/>
  <c r="G51" i="10" s="1"/>
  <c r="AE24" i="14"/>
  <c r="AF24" i="14" s="1"/>
  <c r="D23" i="10" s="1"/>
  <c r="E23" i="10" s="1"/>
  <c r="G23" i="10" s="1"/>
  <c r="AE91" i="14"/>
  <c r="AF91" i="14" s="1"/>
  <c r="D90" i="10" s="1"/>
  <c r="E90" i="10" s="1"/>
  <c r="G90" i="10" s="1"/>
  <c r="AE75" i="14"/>
  <c r="AF75" i="14" s="1"/>
  <c r="D74" i="10" s="1"/>
  <c r="E74" i="10" s="1"/>
  <c r="G74" i="10" s="1"/>
  <c r="AE59" i="14"/>
  <c r="AF59" i="14" s="1"/>
  <c r="D58" i="10" s="1"/>
  <c r="E58" i="10" s="1"/>
  <c r="G58" i="10" s="1"/>
  <c r="AE43" i="14"/>
  <c r="AF43" i="14" s="1"/>
  <c r="D42" i="10" s="1"/>
  <c r="E42" i="10" s="1"/>
  <c r="G42" i="10" s="1"/>
  <c r="AE27" i="14"/>
  <c r="AF27" i="14" s="1"/>
  <c r="D26" i="10" s="1"/>
  <c r="E26" i="10" s="1"/>
  <c r="G26" i="10" s="1"/>
  <c r="AE11" i="14"/>
  <c r="AF11" i="14" s="1"/>
  <c r="D10" i="10" s="1"/>
  <c r="E10" i="10" s="1"/>
  <c r="G10" i="10" s="1"/>
  <c r="AE70" i="14"/>
  <c r="AF70" i="14" s="1"/>
  <c r="D69" i="10" s="1"/>
  <c r="E69" i="10" s="1"/>
  <c r="G69" i="10" s="1"/>
  <c r="AE22" i="14"/>
  <c r="AF22" i="14" s="1"/>
  <c r="D21" i="10" s="1"/>
  <c r="E21" i="10" s="1"/>
  <c r="G21" i="10" s="1"/>
  <c r="AE81" i="14"/>
  <c r="AF81" i="14" s="1"/>
  <c r="D80" i="10" s="1"/>
  <c r="E80" i="10" s="1"/>
  <c r="G80" i="10" s="1"/>
  <c r="AE65" i="14"/>
  <c r="AF65" i="14" s="1"/>
  <c r="D64" i="10" s="1"/>
  <c r="E64" i="10" s="1"/>
  <c r="G64" i="10" s="1"/>
  <c r="AE49" i="14"/>
  <c r="AF49" i="14" s="1"/>
  <c r="D48" i="10" s="1"/>
  <c r="E48" i="10" s="1"/>
  <c r="G48" i="10" s="1"/>
  <c r="AE33" i="14"/>
  <c r="AF33" i="14" s="1"/>
  <c r="D32" i="10" s="1"/>
  <c r="E32" i="10" s="1"/>
  <c r="G32" i="10" s="1"/>
  <c r="AE17" i="14"/>
  <c r="AF17" i="14" s="1"/>
  <c r="D16" i="10" s="1"/>
  <c r="E16" i="10" s="1"/>
  <c r="G16" i="10" s="1"/>
  <c r="AE66" i="14"/>
  <c r="AF66" i="14" s="1"/>
  <c r="D65" i="10" s="1"/>
  <c r="E65" i="10" s="1"/>
  <c r="G65" i="10" s="1"/>
  <c r="AE14" i="14"/>
  <c r="AF14" i="14" s="1"/>
  <c r="D13" i="10" s="1"/>
  <c r="E13" i="10" s="1"/>
  <c r="G13" i="10" s="1"/>
  <c r="AE64" i="14"/>
  <c r="AF64" i="14" s="1"/>
  <c r="D63" i="10" s="1"/>
  <c r="E63" i="10" s="1"/>
  <c r="G63" i="10" s="1"/>
  <c r="AE28" i="14"/>
  <c r="AF28" i="14" s="1"/>
  <c r="D27" i="10" s="1"/>
  <c r="E27" i="10" s="1"/>
  <c r="G27" i="10" s="1"/>
  <c r="AE62" i="14"/>
  <c r="AF62" i="14" s="1"/>
  <c r="D61" i="10" s="1"/>
  <c r="E61" i="10" s="1"/>
  <c r="G61" i="10" s="1"/>
  <c r="AE18" i="14"/>
  <c r="AF18" i="14" s="1"/>
  <c r="D17" i="10" s="1"/>
  <c r="E17" i="10" s="1"/>
  <c r="G17" i="10" s="1"/>
  <c r="AE76" i="14"/>
  <c r="AF76" i="14" s="1"/>
  <c r="D75" i="10" s="1"/>
  <c r="E75" i="10" s="1"/>
  <c r="G75" i="10" s="1"/>
  <c r="AE48" i="14"/>
  <c r="AF48" i="14" s="1"/>
  <c r="D47" i="10" s="1"/>
  <c r="E47" i="10" s="1"/>
  <c r="G47" i="10" s="1"/>
  <c r="AE20" i="14"/>
  <c r="AF20" i="14" s="1"/>
  <c r="D19" i="10" s="1"/>
  <c r="E19" i="10" s="1"/>
  <c r="G19" i="10" s="1"/>
  <c r="AE87" i="14"/>
  <c r="AF87" i="14" s="1"/>
  <c r="D86" i="10" s="1"/>
  <c r="E86" i="10" s="1"/>
  <c r="G86" i="10" s="1"/>
  <c r="AE71" i="14"/>
  <c r="AF71" i="14" s="1"/>
  <c r="D70" i="10" s="1"/>
  <c r="E70" i="10" s="1"/>
  <c r="G70" i="10" s="1"/>
  <c r="AE55" i="14"/>
  <c r="AF55" i="14" s="1"/>
  <c r="D54" i="10" s="1"/>
  <c r="E54" i="10" s="1"/>
  <c r="G54" i="10" s="1"/>
  <c r="AE39" i="14"/>
  <c r="AF39" i="14" s="1"/>
  <c r="D38" i="10" s="1"/>
  <c r="E38" i="10" s="1"/>
  <c r="G38" i="10" s="1"/>
  <c r="AE23" i="14"/>
  <c r="AF23" i="14" s="1"/>
  <c r="D22" i="10" s="1"/>
  <c r="E22" i="10" s="1"/>
  <c r="G22" i="10" s="1"/>
  <c r="AE7" i="14"/>
  <c r="AF7" i="14" s="1"/>
  <c r="D6" i="10" s="1"/>
  <c r="E6" i="10" s="1"/>
  <c r="G6" i="10" s="1"/>
  <c r="AE58" i="14"/>
  <c r="AF58" i="14" s="1"/>
  <c r="D57" i="10" s="1"/>
  <c r="E57" i="10" s="1"/>
  <c r="G57" i="10" s="1"/>
  <c r="AE10" i="14"/>
  <c r="AF10" i="14" s="1"/>
  <c r="D9" i="10" s="1"/>
  <c r="E9" i="10" s="1"/>
  <c r="G9" i="10" s="1"/>
  <c r="AE77" i="14"/>
  <c r="AF77" i="14" s="1"/>
  <c r="D76" i="10" s="1"/>
  <c r="E76" i="10" s="1"/>
  <c r="G76" i="10" s="1"/>
  <c r="AE61" i="14"/>
  <c r="AF61" i="14" s="1"/>
  <c r="D60" i="10" s="1"/>
  <c r="E60" i="10" s="1"/>
  <c r="G60" i="10" s="1"/>
  <c r="AE45" i="14"/>
  <c r="AF45" i="14" s="1"/>
  <c r="D44" i="10" s="1"/>
  <c r="E44" i="10" s="1"/>
  <c r="G44" i="10" s="1"/>
  <c r="AE29" i="14"/>
  <c r="AF29" i="14" s="1"/>
  <c r="D28" i="10" s="1"/>
  <c r="E28" i="10" s="1"/>
  <c r="G28" i="10" s="1"/>
  <c r="AE13" i="14"/>
  <c r="AF13" i="14" s="1"/>
  <c r="D12" i="10" s="1"/>
  <c r="E12" i="10" s="1"/>
  <c r="G12" i="10" s="1"/>
  <c r="AE54" i="14"/>
  <c r="AF54" i="14" s="1"/>
  <c r="D53" i="10" s="1"/>
  <c r="E53" i="10" s="1"/>
  <c r="G53" i="10" s="1"/>
  <c r="AE88" i="14"/>
  <c r="AF88" i="14" s="1"/>
  <c r="D87" i="10" s="1"/>
  <c r="E87" i="10" s="1"/>
  <c r="G87" i="10" s="1"/>
  <c r="AE56" i="14"/>
  <c r="AF56" i="14" s="1"/>
  <c r="D55" i="10" s="1"/>
  <c r="E55" i="10" s="1"/>
  <c r="G55" i="10" s="1"/>
  <c r="AE16" i="14"/>
  <c r="AF16" i="14" s="1"/>
  <c r="D15" i="10" s="1"/>
  <c r="E15" i="10" s="1"/>
  <c r="G15" i="10" s="1"/>
  <c r="AE50" i="14"/>
  <c r="AF50" i="14" s="1"/>
  <c r="D49" i="10" s="1"/>
  <c r="E49" i="10" s="1"/>
  <c r="G49" i="10" s="1"/>
  <c r="AE6" i="14"/>
  <c r="AF6" i="14" s="1"/>
  <c r="AE68" i="14"/>
  <c r="AF68" i="14" s="1"/>
  <c r="D67" i="10" s="1"/>
  <c r="E67" i="10" s="1"/>
  <c r="G67" i="10" s="1"/>
  <c r="AE40" i="14"/>
  <c r="AF40" i="14" s="1"/>
  <c r="D39" i="10" s="1"/>
  <c r="E39" i="10" s="1"/>
  <c r="G39" i="10" s="1"/>
  <c r="AE12" i="14"/>
  <c r="AF12" i="14" s="1"/>
  <c r="D11" i="10" s="1"/>
  <c r="E11" i="10" s="1"/>
  <c r="G11" i="10" s="1"/>
  <c r="AE83" i="14"/>
  <c r="AF83" i="14" s="1"/>
  <c r="D82" i="10" s="1"/>
  <c r="E82" i="10" s="1"/>
  <c r="G82" i="10" s="1"/>
  <c r="AE67" i="14"/>
  <c r="AF67" i="14" s="1"/>
  <c r="D66" i="10" s="1"/>
  <c r="E66" i="10" s="1"/>
  <c r="G66" i="10" s="1"/>
  <c r="AE51" i="14"/>
  <c r="AF51" i="14" s="1"/>
  <c r="D50" i="10" s="1"/>
  <c r="E50" i="10" s="1"/>
  <c r="G50" i="10" s="1"/>
  <c r="AE35" i="14"/>
  <c r="AF35" i="14" s="1"/>
  <c r="D34" i="10" s="1"/>
  <c r="E34" i="10" s="1"/>
  <c r="G34" i="10" s="1"/>
  <c r="AE19" i="14"/>
  <c r="AF19" i="14" s="1"/>
  <c r="D18" i="10" s="1"/>
  <c r="E18" i="10" s="1"/>
  <c r="G18" i="10" s="1"/>
  <c r="AE90" i="14"/>
  <c r="AF90" i="14" s="1"/>
  <c r="D89" i="10" s="1"/>
  <c r="E89" i="10" s="1"/>
  <c r="G89" i="10" s="1"/>
  <c r="AE46" i="14"/>
  <c r="AF46" i="14" s="1"/>
  <c r="D45" i="10" s="1"/>
  <c r="E45" i="10" s="1"/>
  <c r="G45" i="10" s="1"/>
  <c r="AE89" i="14"/>
  <c r="AF89" i="14" s="1"/>
  <c r="D88" i="10" s="1"/>
  <c r="E88" i="10" s="1"/>
  <c r="G88" i="10" s="1"/>
  <c r="AE73" i="14"/>
  <c r="AF73" i="14" s="1"/>
  <c r="D72" i="10" s="1"/>
  <c r="E72" i="10" s="1"/>
  <c r="G72" i="10" s="1"/>
  <c r="AE57" i="14"/>
  <c r="AF57" i="14" s="1"/>
  <c r="D56" i="10" s="1"/>
  <c r="E56" i="10" s="1"/>
  <c r="G56" i="10" s="1"/>
  <c r="AE41" i="14"/>
  <c r="AF41" i="14" s="1"/>
  <c r="D40" i="10" s="1"/>
  <c r="E40" i="10" s="1"/>
  <c r="G40" i="10" s="1"/>
  <c r="AE25" i="14"/>
  <c r="AF25" i="14" s="1"/>
  <c r="D24" i="10" s="1"/>
  <c r="E24" i="10" s="1"/>
  <c r="G24" i="10" s="1"/>
  <c r="AE9" i="14"/>
  <c r="AF9" i="14" s="1"/>
  <c r="AE38" i="14"/>
  <c r="AF38" i="14" s="1"/>
  <c r="D37" i="10" s="1"/>
  <c r="E37" i="10" s="1"/>
  <c r="G37" i="10" s="1"/>
  <c r="AE80" i="14"/>
  <c r="AF80" i="14" s="1"/>
  <c r="D79" i="10" s="1"/>
  <c r="E79" i="10" s="1"/>
  <c r="G79" i="10" s="1"/>
  <c r="AE44" i="14"/>
  <c r="AF44" i="14" s="1"/>
  <c r="D43" i="10" s="1"/>
  <c r="E43" i="10" s="1"/>
  <c r="G43" i="10" s="1"/>
  <c r="AE86" i="14"/>
  <c r="AF86" i="14" s="1"/>
  <c r="D85" i="10" s="1"/>
  <c r="E85" i="10" s="1"/>
  <c r="G85" i="10" s="1"/>
  <c r="AE42" i="14"/>
  <c r="AF42" i="14" s="1"/>
  <c r="D41" i="10" s="1"/>
  <c r="E41" i="10" s="1"/>
  <c r="G41" i="10" s="1"/>
  <c r="AE5" i="14"/>
  <c r="AF5" i="14" s="1"/>
  <c r="D4" i="10" s="1"/>
  <c r="AE60" i="14"/>
  <c r="AF60" i="14" s="1"/>
  <c r="D59" i="10" s="1"/>
  <c r="E59" i="10" s="1"/>
  <c r="G59" i="10" s="1"/>
  <c r="AE32" i="14"/>
  <c r="AF32" i="14" s="1"/>
  <c r="D31" i="10" s="1"/>
  <c r="E31" i="10" s="1"/>
  <c r="G31" i="10" s="1"/>
  <c r="AE8" i="14"/>
  <c r="AF8" i="14" s="1"/>
  <c r="D7" i="10" s="1"/>
  <c r="E7" i="10" s="1"/>
  <c r="G7" i="10" s="1"/>
  <c r="AE79" i="14"/>
  <c r="AF79" i="14" s="1"/>
  <c r="D78" i="10" s="1"/>
  <c r="E78" i="10" s="1"/>
  <c r="G78" i="10" s="1"/>
  <c r="AE63" i="14"/>
  <c r="AF63" i="14" s="1"/>
  <c r="D62" i="10" s="1"/>
  <c r="E62" i="10" s="1"/>
  <c r="G62" i="10" s="1"/>
  <c r="AE47" i="14"/>
  <c r="AF47" i="14" s="1"/>
  <c r="D46" i="10" s="1"/>
  <c r="E46" i="10" s="1"/>
  <c r="G46" i="10" s="1"/>
  <c r="AE31" i="14"/>
  <c r="AF31" i="14" s="1"/>
  <c r="D30" i="10" s="1"/>
  <c r="E30" i="10" s="1"/>
  <c r="G30" i="10" s="1"/>
  <c r="AE15" i="14"/>
  <c r="AF15" i="14" s="1"/>
  <c r="D14" i="10" s="1"/>
  <c r="E14" i="10" s="1"/>
  <c r="G14" i="10" s="1"/>
  <c r="AE82" i="14"/>
  <c r="AF82" i="14" s="1"/>
  <c r="D81" i="10" s="1"/>
  <c r="E81" i="10" s="1"/>
  <c r="G81" i="10" s="1"/>
  <c r="AE34" i="14"/>
  <c r="AF34" i="14" s="1"/>
  <c r="D33" i="10" s="1"/>
  <c r="E33" i="10" s="1"/>
  <c r="G33" i="10" s="1"/>
  <c r="AE85" i="14"/>
  <c r="AF85" i="14" s="1"/>
  <c r="D84" i="10" s="1"/>
  <c r="E84" i="10" s="1"/>
  <c r="G84" i="10" s="1"/>
  <c r="AE69" i="14"/>
  <c r="AF69" i="14" s="1"/>
  <c r="D68" i="10" s="1"/>
  <c r="E68" i="10" s="1"/>
  <c r="G68" i="10" s="1"/>
  <c r="AE53" i="14"/>
  <c r="AF53" i="14" s="1"/>
  <c r="D52" i="10" s="1"/>
  <c r="E52" i="10" s="1"/>
  <c r="G52" i="10" s="1"/>
  <c r="AE37" i="14"/>
  <c r="AF37" i="14" s="1"/>
  <c r="D36" i="10" s="1"/>
  <c r="E36" i="10" s="1"/>
  <c r="G36" i="10" s="1"/>
  <c r="AE21" i="14"/>
  <c r="AF21" i="14" s="1"/>
  <c r="D20" i="10" s="1"/>
  <c r="E20" i="10" s="1"/>
  <c r="G20" i="10" s="1"/>
  <c r="O5" i="7"/>
  <c r="N5" i="7"/>
  <c r="L5" i="7"/>
  <c r="K5" i="7"/>
  <c r="P5" i="7"/>
  <c r="S5" i="7"/>
  <c r="W5" i="7"/>
  <c r="Y5" i="7"/>
  <c r="U5" i="7"/>
  <c r="R5" i="7"/>
  <c r="Q5" i="7"/>
  <c r="D5" i="7"/>
  <c r="M8" i="9"/>
  <c r="E5" i="7"/>
  <c r="S8" i="9"/>
  <c r="F5" i="7"/>
  <c r="Y8" i="9"/>
  <c r="G5" i="7"/>
  <c r="AE8" i="9"/>
  <c r="H5" i="7"/>
  <c r="AK8" i="9"/>
  <c r="I5" i="7"/>
  <c r="AQ8" i="9"/>
  <c r="Z8" i="7"/>
  <c r="Z7" i="7"/>
  <c r="Z11" i="7"/>
  <c r="Z6" i="7"/>
  <c r="Z10" i="7"/>
  <c r="Z9" i="7"/>
  <c r="Z13" i="7"/>
  <c r="Z12" i="7"/>
  <c r="Z14" i="7"/>
  <c r="Z18" i="7"/>
  <c r="Z17" i="7"/>
  <c r="Z16" i="7"/>
  <c r="Z21" i="7"/>
  <c r="Z20" i="7"/>
  <c r="Z15" i="7"/>
  <c r="Z19" i="7"/>
  <c r="Z23" i="7"/>
  <c r="Z24" i="7"/>
  <c r="Z28" i="7"/>
  <c r="Z27" i="7"/>
  <c r="Z29" i="7"/>
  <c r="Z33" i="7"/>
  <c r="Z32" i="7"/>
  <c r="Z36" i="7"/>
  <c r="Z25" i="7"/>
  <c r="Z26" i="7"/>
  <c r="Z31" i="7"/>
  <c r="Z22" i="7"/>
  <c r="Z30" i="7"/>
  <c r="Z38" i="7"/>
  <c r="Z42" i="7"/>
  <c r="Z46" i="7"/>
  <c r="Z34" i="7"/>
  <c r="Z37" i="7"/>
  <c r="Z41" i="7"/>
  <c r="Z45" i="7"/>
  <c r="Z35" i="7"/>
  <c r="Z40" i="7"/>
  <c r="Z39" i="7"/>
  <c r="Z43" i="7"/>
  <c r="Z44" i="7"/>
  <c r="Z47" i="7"/>
  <c r="Z48" i="7"/>
  <c r="Z50" i="7"/>
  <c r="Z54" i="7"/>
  <c r="Z49" i="7"/>
  <c r="Z53" i="7"/>
  <c r="Z52" i="7"/>
  <c r="Z56" i="7"/>
  <c r="Z60" i="7"/>
  <c r="Z51" i="7"/>
  <c r="Z55" i="7"/>
  <c r="Z59" i="7"/>
  <c r="Z63" i="7"/>
  <c r="Z67" i="7"/>
  <c r="Z71" i="7"/>
  <c r="Z75" i="7"/>
  <c r="Z79" i="7"/>
  <c r="Z83" i="7"/>
  <c r="Z66" i="7"/>
  <c r="Z70" i="7"/>
  <c r="Z57" i="7"/>
  <c r="Z58" i="7"/>
  <c r="Z61" i="7"/>
  <c r="Z62" i="7"/>
  <c r="Z65" i="7"/>
  <c r="Z69" i="7"/>
  <c r="Z64" i="7"/>
  <c r="Z68" i="7"/>
  <c r="Z72" i="7"/>
  <c r="Z76" i="7"/>
  <c r="Z80" i="7"/>
  <c r="Z84" i="7"/>
  <c r="Z85" i="7"/>
  <c r="Z89" i="7"/>
  <c r="Z5" i="7"/>
  <c r="Z91" i="7"/>
  <c r="Z88" i="7"/>
  <c r="Z87" i="7"/>
  <c r="Z73" i="7"/>
  <c r="Z74" i="7"/>
  <c r="Z77" i="7"/>
  <c r="Z78" i="7"/>
  <c r="Z81" i="7"/>
  <c r="Z82" i="7"/>
  <c r="Z86" i="7"/>
  <c r="Z90" i="7"/>
  <c r="ZS10" i="9"/>
  <c r="C1" i="9"/>
  <c r="D1" i="9" s="1"/>
  <c r="E1" i="9" s="1"/>
  <c r="F1" i="9" s="1"/>
  <c r="G1" i="9" s="1"/>
  <c r="H1" i="9" s="1"/>
  <c r="I1" i="9" s="1"/>
  <c r="J1" i="9" s="1"/>
  <c r="K1" i="9" s="1"/>
  <c r="L1" i="9" s="1"/>
  <c r="M1" i="9" s="1"/>
  <c r="N1" i="9" s="1"/>
  <c r="O1" i="9" s="1"/>
  <c r="P1" i="9" s="1"/>
  <c r="Q1" i="9" s="1"/>
  <c r="R1" i="9" s="1"/>
  <c r="S1" i="9" s="1"/>
  <c r="T1" i="9" s="1"/>
  <c r="U1" i="9" s="1"/>
  <c r="V1" i="9" s="1"/>
  <c r="W1" i="9" s="1"/>
  <c r="X1" i="9" s="1"/>
  <c r="Y1" i="9" s="1"/>
  <c r="Z1" i="9" s="1"/>
  <c r="AA1" i="9" s="1"/>
  <c r="AB1" i="9" s="1"/>
  <c r="AC1" i="9" s="1"/>
  <c r="AD1" i="9" s="1"/>
  <c r="AE1" i="9" s="1"/>
  <c r="AF1" i="9" s="1"/>
  <c r="AG1" i="9" s="1"/>
  <c r="MQ8" i="9"/>
  <c r="DQ8" i="9"/>
  <c r="G8" i="9"/>
  <c r="HC8" i="9"/>
  <c r="LY8" i="9"/>
  <c r="HO8" i="9"/>
  <c r="DK8" i="9"/>
  <c r="CS8" i="9"/>
  <c r="JE8" i="9"/>
  <c r="KI8" i="9"/>
  <c r="KO8" i="9"/>
  <c r="AW8" i="9"/>
  <c r="CG8" i="9"/>
  <c r="EU8" i="9"/>
  <c r="CA8" i="9"/>
  <c r="CY8" i="9"/>
  <c r="DW8" i="9"/>
  <c r="GW8" i="9"/>
  <c r="EI8" i="9"/>
  <c r="FG8" i="9"/>
  <c r="KU8" i="9"/>
  <c r="LA8" i="9"/>
  <c r="LG8" i="9"/>
  <c r="JQ8" i="9"/>
  <c r="KC8" i="9"/>
  <c r="JW8" i="9"/>
  <c r="MW8" i="9"/>
  <c r="ZR8" i="9" l="1"/>
  <c r="D8" i="10"/>
  <c r="E8" i="10" s="1"/>
  <c r="G8" i="10" s="1"/>
  <c r="D5" i="10"/>
  <c r="E5" i="10" s="1"/>
  <c r="G5" i="10" s="1"/>
  <c r="AA6" i="7"/>
  <c r="AA8" i="7"/>
  <c r="AA9" i="7"/>
  <c r="AA11" i="7"/>
  <c r="AA7" i="7"/>
  <c r="AA10" i="7"/>
  <c r="AA13" i="7"/>
  <c r="AA15" i="7"/>
  <c r="AA14" i="7"/>
  <c r="AA18" i="7"/>
  <c r="AA17" i="7"/>
  <c r="AA22" i="7"/>
  <c r="AA21" i="7"/>
  <c r="AA12" i="7"/>
  <c r="AA20" i="7"/>
  <c r="AA23" i="7"/>
  <c r="AA25" i="7"/>
  <c r="AA16" i="7"/>
  <c r="AA19" i="7"/>
  <c r="AA24" i="7"/>
  <c r="AA30" i="7"/>
  <c r="AA34" i="7"/>
  <c r="AA29" i="7"/>
  <c r="AA33" i="7"/>
  <c r="AA37" i="7"/>
  <c r="AA28" i="7"/>
  <c r="AA32" i="7"/>
  <c r="AA26" i="7"/>
  <c r="AA27" i="7"/>
  <c r="AA31" i="7"/>
  <c r="AA35" i="7"/>
  <c r="AA36" i="7"/>
  <c r="AA39" i="7"/>
  <c r="AA43" i="7"/>
  <c r="AA47" i="7"/>
  <c r="AA38" i="7"/>
  <c r="AA42" i="7"/>
  <c r="AA46" i="7"/>
  <c r="AA41" i="7"/>
  <c r="AA40" i="7"/>
  <c r="AA51" i="7"/>
  <c r="AA44" i="7"/>
  <c r="AA45" i="7"/>
  <c r="AA48" i="7"/>
  <c r="AA49" i="7"/>
  <c r="AA55" i="7"/>
  <c r="AA54" i="7"/>
  <c r="AA50" i="7"/>
  <c r="AA53" i="7"/>
  <c r="AA57" i="7"/>
  <c r="AA61" i="7"/>
  <c r="AA52" i="7"/>
  <c r="AA56" i="7"/>
  <c r="AA60" i="7"/>
  <c r="AA64" i="7"/>
  <c r="AA68" i="7"/>
  <c r="AA72" i="7"/>
  <c r="AA76" i="7"/>
  <c r="AA80" i="7"/>
  <c r="AA84" i="7"/>
  <c r="AA67" i="7"/>
  <c r="AA71" i="7"/>
  <c r="AA66" i="7"/>
  <c r="AA70" i="7"/>
  <c r="AA58" i="7"/>
  <c r="AA59" i="7"/>
  <c r="AA62" i="7"/>
  <c r="AA63" i="7"/>
  <c r="AA65" i="7"/>
  <c r="AA69" i="7"/>
  <c r="AA73" i="7"/>
  <c r="AA77" i="7"/>
  <c r="AA81" i="7"/>
  <c r="AA74" i="7"/>
  <c r="AA75" i="7"/>
  <c r="AA78" i="7"/>
  <c r="AA79" i="7"/>
  <c r="AA82" i="7"/>
  <c r="AA83" i="7"/>
  <c r="AA86" i="7"/>
  <c r="AA90" i="7"/>
  <c r="AA85" i="7"/>
  <c r="AA89" i="7"/>
  <c r="AA5" i="7"/>
  <c r="AA88" i="7"/>
  <c r="AA87" i="7"/>
  <c r="AA91" i="7"/>
  <c r="ZS9" i="9"/>
  <c r="ZS8" i="9" l="1"/>
  <c r="DO5" i="7" l="1"/>
  <c r="C4" i="10" s="1"/>
  <c r="DN5" i="7"/>
  <c r="E4" i="10" l="1"/>
  <c r="G4" i="10" s="1"/>
  <c r="DZ1" i="9"/>
  <c r="EA1" i="9" s="1"/>
  <c r="EB1" i="9" s="1"/>
  <c r="EC1" i="9" s="1"/>
  <c r="ED1" i="9" s="1"/>
  <c r="EE1" i="9" s="1"/>
  <c r="LP1" i="9" l="1"/>
  <c r="LQ1" i="9" s="1"/>
  <c r="LR1" i="9" s="1"/>
  <c r="LS1" i="9" s="1"/>
  <c r="LT1" i="9" s="1"/>
  <c r="LU1" i="9" s="1"/>
  <c r="LV1" i="9" s="1"/>
  <c r="LW1" i="9" s="1"/>
  <c r="LX1" i="9" s="1"/>
  <c r="LY1" i="9" s="1"/>
  <c r="LZ1" i="9" s="1"/>
  <c r="MA1" i="9" s="1"/>
  <c r="MH1" i="9" s="1"/>
  <c r="MI1" i="9" s="1"/>
  <c r="MJ1" i="9" s="1"/>
  <c r="MK1" i="9" s="1"/>
  <c r="ML1" i="9" s="1"/>
  <c r="MM1" i="9" s="1"/>
  <c r="MN1" i="9" s="1"/>
  <c r="MO1" i="9" s="1"/>
  <c r="MP1" i="9" s="1"/>
  <c r="MQ1" i="9" s="1"/>
  <c r="MR1" i="9" s="1"/>
  <c r="MS1" i="9" s="1"/>
  <c r="MT1" i="9" s="1"/>
  <c r="MU1" i="9" s="1"/>
  <c r="MV1" i="9" s="1"/>
  <c r="MW1" i="9" s="1"/>
  <c r="MX1" i="9" s="1"/>
  <c r="MY1" i="9" s="1"/>
  <c r="MZ1" i="9" s="1"/>
  <c r="NA1" i="9" s="1"/>
  <c r="NB1" i="9" s="1"/>
  <c r="NC1" i="9" s="1"/>
  <c r="ND1" i="9" s="1"/>
  <c r="NE1" i="9" s="1"/>
  <c r="SZ1" i="9" l="1"/>
  <c r="TA1" i="9" s="1"/>
  <c r="TB1" i="9" s="1"/>
  <c r="AJ30" i="7"/>
  <c r="AJ19" i="7"/>
  <c r="AJ24" i="7"/>
  <c r="AJ25" i="7"/>
  <c r="AJ6" i="7"/>
  <c r="AJ15" i="7"/>
  <c r="AJ58" i="7"/>
  <c r="AJ79" i="7"/>
  <c r="AJ81" i="7"/>
  <c r="AJ27" i="7"/>
  <c r="AJ85" i="7"/>
  <c r="AJ64" i="7"/>
  <c r="AJ77" i="7"/>
  <c r="AJ65" i="7"/>
  <c r="AJ57" i="7"/>
  <c r="AJ41" i="7"/>
  <c r="AJ87" i="7"/>
  <c r="AJ73" i="7"/>
  <c r="AJ83" i="7"/>
  <c r="AJ48" i="7"/>
  <c r="AJ23" i="7"/>
  <c r="AJ11" i="7"/>
  <c r="AJ28" i="7"/>
  <c r="AJ60" i="7"/>
  <c r="AJ5" i="7"/>
  <c r="AJ51" i="7"/>
  <c r="AJ35" i="7"/>
  <c r="AJ66" i="7"/>
  <c r="AJ21" i="7"/>
  <c r="AJ46" i="7"/>
  <c r="AJ80" i="7"/>
  <c r="AJ18" i="7"/>
  <c r="AJ90" i="7"/>
  <c r="AJ82" i="7"/>
  <c r="AJ12" i="7"/>
  <c r="AJ53" i="7"/>
  <c r="AJ69" i="7"/>
  <c r="AJ17" i="7"/>
  <c r="AJ32" i="7"/>
  <c r="AJ67" i="7"/>
  <c r="AJ14" i="7"/>
  <c r="AJ39" i="7"/>
  <c r="AJ9" i="7"/>
  <c r="AJ62" i="7"/>
  <c r="AJ56" i="7"/>
  <c r="AJ72" i="7"/>
  <c r="AJ75" i="7"/>
  <c r="AJ10" i="7"/>
  <c r="AJ54" i="7"/>
  <c r="AJ78" i="7"/>
  <c r="AJ43" i="7"/>
  <c r="AJ84" i="7"/>
  <c r="AJ38" i="7"/>
  <c r="AJ31" i="7"/>
  <c r="AJ55" i="7"/>
  <c r="AJ49" i="7"/>
  <c r="AJ76" i="7"/>
  <c r="AJ70" i="7"/>
  <c r="AJ91" i="7"/>
  <c r="AJ40" i="7"/>
  <c r="AJ63" i="7"/>
  <c r="AJ36" i="7"/>
  <c r="AJ47" i="7"/>
  <c r="AJ74" i="7"/>
  <c r="AJ50" i="7"/>
  <c r="AJ8" i="7"/>
  <c r="AJ89" i="7"/>
  <c r="AJ16" i="7"/>
  <c r="AJ45" i="7"/>
  <c r="AJ33" i="7"/>
  <c r="AJ29" i="7"/>
  <c r="AJ44" i="7"/>
  <c r="AJ22" i="7"/>
  <c r="AJ59" i="7"/>
  <c r="AJ71" i="7"/>
  <c r="AJ37" i="7"/>
  <c r="AJ7" i="7"/>
  <c r="AJ20" i="7"/>
  <c r="AJ52" i="7"/>
  <c r="AJ86" i="7"/>
  <c r="AJ42" i="7"/>
  <c r="AJ61" i="7"/>
  <c r="AJ13" i="7"/>
  <c r="AJ26" i="7"/>
  <c r="AJ34" i="7"/>
  <c r="AJ88" i="7"/>
  <c r="AJ68" i="7"/>
  <c r="AL38" i="7" l="1"/>
  <c r="AL66" i="7"/>
  <c r="AL18" i="7"/>
  <c r="AL57" i="7"/>
  <c r="AL77" i="7"/>
  <c r="AL16" i="7"/>
  <c r="AL65" i="7"/>
  <c r="AL81" i="7"/>
  <c r="AL72" i="7"/>
  <c r="AL52" i="7"/>
  <c r="AL82" i="7"/>
  <c r="AL28" i="7"/>
  <c r="AL51" i="7"/>
  <c r="AL67" i="7"/>
  <c r="AL39" i="7"/>
  <c r="AL36" i="7"/>
  <c r="AL74" i="7"/>
  <c r="AL33" i="7"/>
  <c r="AL7" i="7"/>
  <c r="AL27" i="7"/>
  <c r="AL48" i="7"/>
  <c r="AL34" i="7"/>
  <c r="AL9" i="7"/>
  <c r="AL61" i="7"/>
  <c r="AL44" i="7"/>
  <c r="AL35" i="7"/>
  <c r="AL88" i="7"/>
  <c r="AL22" i="7"/>
  <c r="AL29" i="7"/>
  <c r="AL90" i="7"/>
  <c r="AL5" i="7"/>
  <c r="AL40" i="7"/>
  <c r="AL32" i="7"/>
  <c r="AL49" i="7"/>
  <c r="AL24" i="7"/>
  <c r="AL43" i="7"/>
  <c r="AL56" i="7"/>
  <c r="AL14" i="7"/>
  <c r="AL10" i="7"/>
  <c r="AL63" i="7"/>
  <c r="AL71" i="7"/>
  <c r="AL23" i="7"/>
  <c r="AL76" i="7"/>
  <c r="AL53" i="7"/>
  <c r="AL30" i="7"/>
  <c r="AL13" i="7"/>
  <c r="AL19" i="7"/>
  <c r="AL69" i="7"/>
  <c r="AL46" i="7"/>
  <c r="AL54" i="7"/>
  <c r="AL84" i="7"/>
  <c r="AL12" i="7"/>
  <c r="AL89" i="7"/>
  <c r="AL50" i="7"/>
  <c r="AL73" i="7"/>
  <c r="AL6" i="7"/>
  <c r="AL91" i="7"/>
  <c r="AL62" i="7"/>
  <c r="AL68" i="7"/>
  <c r="AL41" i="7"/>
  <c r="AL15" i="7"/>
  <c r="AL55" i="7"/>
  <c r="AL83" i="7"/>
  <c r="AL86" i="7"/>
  <c r="AL59" i="7"/>
  <c r="AL85" i="7"/>
  <c r="AL21" i="7"/>
  <c r="AL64" i="7"/>
  <c r="AL26" i="7"/>
  <c r="AL42" i="7"/>
  <c r="AL78" i="7"/>
  <c r="AL45" i="7"/>
  <c r="AL47" i="7"/>
  <c r="AL60" i="7"/>
  <c r="AL8" i="7"/>
  <c r="AL70" i="7"/>
  <c r="AL87" i="7"/>
  <c r="AL79" i="7"/>
  <c r="AL58" i="7"/>
  <c r="AL11" i="7"/>
  <c r="AL37" i="7"/>
  <c r="AL17" i="7"/>
  <c r="AL31" i="7"/>
  <c r="AL20" i="7"/>
  <c r="AL25" i="7"/>
  <c r="AL80" i="7"/>
  <c r="AL75" i="7"/>
  <c r="AK66" i="7"/>
  <c r="AK45" i="7"/>
  <c r="AK36" i="7"/>
  <c r="AK84" i="7"/>
  <c r="AK12" i="7"/>
  <c r="AK42" i="7"/>
  <c r="AK70" i="7"/>
  <c r="AK69" i="7"/>
  <c r="AK75" i="7"/>
  <c r="AK58" i="7"/>
  <c r="AK7" i="7"/>
  <c r="AK56" i="7"/>
  <c r="AK48" i="7"/>
  <c r="AK65" i="7"/>
  <c r="AK52" i="7"/>
  <c r="AK90" i="7"/>
  <c r="AK81" i="7"/>
  <c r="AK10" i="7"/>
  <c r="AK6" i="7"/>
  <c r="AK37" i="7"/>
  <c r="AK32" i="7"/>
  <c r="AK79" i="7"/>
  <c r="AK78" i="7"/>
  <c r="AK46" i="7"/>
  <c r="AK23" i="7"/>
  <c r="AK53" i="7"/>
  <c r="AK50" i="7"/>
  <c r="AK64" i="7"/>
  <c r="AK61" i="7"/>
  <c r="AK39" i="7"/>
  <c r="AK18" i="7"/>
  <c r="AK14" i="7"/>
  <c r="AK86" i="7"/>
  <c r="AK29" i="7"/>
  <c r="AK16" i="7"/>
  <c r="AK11" i="7"/>
  <c r="AK80" i="7"/>
  <c r="AK17" i="7"/>
  <c r="AK44" i="7"/>
  <c r="AK71" i="7"/>
  <c r="AK9" i="7"/>
  <c r="AK25" i="7"/>
  <c r="AK20" i="7"/>
  <c r="AK76" i="7"/>
  <c r="AK38" i="7"/>
  <c r="AK47" i="7"/>
  <c r="AK21" i="7"/>
  <c r="AK89" i="7"/>
  <c r="AK35" i="7"/>
  <c r="AK24" i="7"/>
  <c r="AK26" i="7"/>
  <c r="AK62" i="7"/>
  <c r="AK57" i="7"/>
  <c r="AK5" i="7"/>
  <c r="AK22" i="7"/>
  <c r="AK83" i="7"/>
  <c r="AK41" i="7"/>
  <c r="AK72" i="7"/>
  <c r="AK91" i="7"/>
  <c r="AK74" i="7"/>
  <c r="AK40" i="7"/>
  <c r="AK63" i="7"/>
  <c r="AK54" i="7"/>
  <c r="AK31" i="7"/>
  <c r="AK49" i="7"/>
  <c r="AK59" i="7"/>
  <c r="AK8" i="7"/>
  <c r="AK19" i="7"/>
  <c r="AK30" i="7"/>
  <c r="AK77" i="7"/>
  <c r="AK82" i="7"/>
  <c r="AK73" i="7"/>
  <c r="AK43" i="7"/>
  <c r="AK85" i="7"/>
  <c r="AK15" i="7"/>
  <c r="AK34" i="7"/>
  <c r="AK33" i="7"/>
  <c r="AK51" i="7"/>
  <c r="AK28" i="7"/>
  <c r="AK87" i="7"/>
  <c r="AK60" i="7"/>
  <c r="AK13" i="7"/>
  <c r="AK67" i="7"/>
  <c r="AK55" i="7"/>
  <c r="AK88" i="7"/>
  <c r="AK27" i="7"/>
  <c r="AK68" i="7"/>
  <c r="AM75" i="7" l="1"/>
  <c r="AM63" i="7"/>
  <c r="AM51" i="7"/>
  <c r="AM31" i="7"/>
  <c r="AM82" i="7"/>
  <c r="AM42" i="7"/>
  <c r="AM68" i="7"/>
  <c r="AM48" i="7"/>
  <c r="AM72" i="7"/>
  <c r="AM18" i="7"/>
  <c r="AM5" i="7"/>
  <c r="AM28" i="7"/>
  <c r="AM45" i="7"/>
  <c r="AM11" i="7"/>
  <c r="AM50" i="7"/>
  <c r="AM6" i="7"/>
  <c r="AM43" i="7"/>
  <c r="AM71" i="7"/>
  <c r="AM40" i="7"/>
  <c r="AM8" i="7"/>
  <c r="AM85" i="7"/>
  <c r="AM57" i="7"/>
  <c r="AM74" i="7"/>
  <c r="AM67" i="7"/>
  <c r="AM21" i="7"/>
  <c r="AM47" i="7"/>
  <c r="AM27" i="7"/>
  <c r="AM15" i="7"/>
  <c r="AM7" i="7"/>
  <c r="AM39" i="7"/>
  <c r="AM88" i="7"/>
  <c r="AM25" i="7"/>
  <c r="AM49" i="7"/>
  <c r="AM66" i="7"/>
  <c r="AM91" i="7"/>
  <c r="AM13" i="7"/>
  <c r="AM59" i="7"/>
  <c r="AM76" i="7"/>
  <c r="AM79" i="7"/>
  <c r="AM61" i="7"/>
  <c r="AM55" i="7"/>
  <c r="AM36" i="7"/>
  <c r="AM86" i="7"/>
  <c r="AM19" i="7"/>
  <c r="AM35" i="7"/>
  <c r="AM46" i="7"/>
  <c r="AM65" i="7"/>
  <c r="AM78" i="7"/>
  <c r="AM9" i="7"/>
  <c r="AM23" i="7"/>
  <c r="AM64" i="7"/>
  <c r="AM24" i="7"/>
  <c r="AM38" i="7"/>
  <c r="AM12" i="7"/>
  <c r="AM37" i="7"/>
  <c r="AM73" i="7"/>
  <c r="AM34" i="7"/>
  <c r="AM14" i="7"/>
  <c r="AM81" i="7"/>
  <c r="AM60" i="7"/>
  <c r="AM54" i="7"/>
  <c r="AM77" i="7"/>
  <c r="AM84" i="7"/>
  <c r="AM89" i="7"/>
  <c r="AM16" i="7"/>
  <c r="AM70" i="7"/>
  <c r="AM90" i="7"/>
  <c r="AM83" i="7"/>
  <c r="AM80" i="7"/>
  <c r="AM32" i="7"/>
  <c r="AM62" i="7"/>
  <c r="AM69" i="7"/>
  <c r="AM10" i="7"/>
  <c r="AM53" i="7"/>
  <c r="AM22" i="7"/>
  <c r="AM52" i="7"/>
  <c r="AM56" i="7"/>
  <c r="AM41" i="7"/>
  <c r="AM17" i="7"/>
  <c r="AM87" i="7"/>
  <c r="AM20" i="7"/>
  <c r="AM58" i="7"/>
  <c r="AM26" i="7"/>
  <c r="AM44" i="7"/>
  <c r="AM30" i="7"/>
  <c r="AM33" i="7"/>
  <c r="AM29" i="7"/>
  <c r="AN59" i="7" l="1"/>
  <c r="AN75" i="7"/>
  <c r="AN91" i="7"/>
  <c r="AN89" i="7"/>
  <c r="AN88" i="7"/>
  <c r="AN61" i="7"/>
  <c r="AN37" i="7"/>
  <c r="AN10" i="7"/>
  <c r="AN52" i="7"/>
  <c r="AN35" i="7"/>
  <c r="AN86" i="7"/>
  <c r="AN83" i="7"/>
  <c r="AN80" i="7"/>
  <c r="AN43" i="7"/>
  <c r="AN33" i="7"/>
  <c r="AN46" i="7"/>
  <c r="AN16" i="7"/>
  <c r="AN82" i="7"/>
  <c r="AN20" i="7"/>
  <c r="AN64" i="7"/>
  <c r="AN9" i="7"/>
  <c r="AN71" i="7"/>
  <c r="AN74" i="7"/>
  <c r="AN29" i="7"/>
  <c r="AN76" i="7"/>
  <c r="AN51" i="7"/>
  <c r="AN42" i="7"/>
  <c r="AN21" i="7"/>
  <c r="AN17" i="7"/>
  <c r="AN65" i="7"/>
  <c r="AN26" i="7"/>
  <c r="AN58" i="7"/>
  <c r="AN62" i="7"/>
  <c r="AN66" i="7"/>
  <c r="AN30" i="7"/>
  <c r="AN5" i="7"/>
  <c r="AN47" i="7"/>
  <c r="AN50" i="7"/>
  <c r="AN36" i="7"/>
  <c r="AN60" i="7"/>
  <c r="AN68" i="7"/>
  <c r="AN81" i="7"/>
  <c r="AN38" i="7"/>
  <c r="AN39" i="7"/>
  <c r="AN87" i="7"/>
  <c r="AN13" i="7"/>
  <c r="AN55" i="7"/>
  <c r="AN22" i="7"/>
  <c r="AN70" i="7"/>
  <c r="AN57" i="7"/>
  <c r="AN79" i="7"/>
  <c r="AN19" i="7"/>
  <c r="AN63" i="7"/>
  <c r="AN12" i="7"/>
  <c r="AN23" i="7"/>
  <c r="AN7" i="7"/>
  <c r="AN54" i="7"/>
  <c r="AN67" i="7"/>
  <c r="AN85" i="7"/>
  <c r="AN45" i="7"/>
  <c r="AN32" i="7"/>
  <c r="AN77" i="7"/>
  <c r="AN41" i="7"/>
  <c r="AN72" i="7"/>
  <c r="AN56" i="7"/>
  <c r="AN53" i="7"/>
  <c r="AN49" i="7"/>
  <c r="AN34" i="7"/>
  <c r="AN18" i="7"/>
  <c r="AN15" i="7"/>
  <c r="AN11" i="7"/>
  <c r="AN8" i="7"/>
  <c r="AN27" i="7"/>
  <c r="AN44" i="7"/>
  <c r="AN78" i="7"/>
  <c r="AN73" i="7"/>
  <c r="AN31" i="7"/>
  <c r="AN40" i="7"/>
  <c r="AN69" i="7"/>
  <c r="AN48" i="7"/>
  <c r="AN6" i="7"/>
  <c r="AN28" i="7"/>
  <c r="AN84" i="7"/>
  <c r="AN90" i="7"/>
  <c r="AN14" i="7"/>
  <c r="AN25" i="7"/>
  <c r="AN24" i="7"/>
  <c r="AO84" i="7" l="1"/>
  <c r="AO21" i="7"/>
  <c r="AO80" i="7"/>
  <c r="AO60" i="7"/>
  <c r="AO78" i="7"/>
  <c r="AO40" i="7"/>
  <c r="AO28" i="7"/>
  <c r="AO5" i="7"/>
  <c r="AO25" i="7"/>
  <c r="AO46" i="7"/>
  <c r="AO90" i="7"/>
  <c r="AO7" i="7"/>
  <c r="AO27" i="7"/>
  <c r="AO56" i="7"/>
  <c r="AO49" i="7"/>
  <c r="AO54" i="7"/>
  <c r="AO9" i="7"/>
  <c r="AO77" i="7"/>
  <c r="AO15" i="7"/>
  <c r="AO24" i="7"/>
  <c r="AO61" i="7"/>
  <c r="AO50" i="7"/>
  <c r="AO88" i="7"/>
  <c r="AO91" i="7"/>
  <c r="AO12" i="7"/>
  <c r="AO81" i="7"/>
  <c r="AO11" i="7"/>
  <c r="AO33" i="7"/>
  <c r="AO65" i="7"/>
  <c r="AO62" i="7"/>
  <c r="AO26" i="7"/>
  <c r="AO87" i="7"/>
  <c r="AO51" i="7"/>
  <c r="AO14" i="7"/>
  <c r="AO85" i="7"/>
  <c r="AO8" i="7"/>
  <c r="AO30" i="7"/>
  <c r="AO83" i="7"/>
  <c r="AO64" i="7"/>
  <c r="AO35" i="7"/>
  <c r="AO76" i="7"/>
  <c r="AO29" i="7"/>
  <c r="AO10" i="7"/>
  <c r="AO89" i="7"/>
  <c r="AO72" i="7"/>
  <c r="AO37" i="7"/>
  <c r="AO53" i="7"/>
  <c r="AO22" i="7"/>
  <c r="AO68" i="7"/>
  <c r="AO73" i="7"/>
  <c r="AO42" i="7"/>
  <c r="AO71" i="7"/>
  <c r="AO45" i="7"/>
  <c r="AO66" i="7"/>
  <c r="AO18" i="7"/>
  <c r="AO41" i="7"/>
  <c r="AO17" i="7"/>
  <c r="AO43" i="7"/>
  <c r="AO19" i="7"/>
  <c r="AO32" i="7"/>
  <c r="AO57" i="7"/>
  <c r="AO34" i="7"/>
  <c r="AO59" i="7"/>
  <c r="AO75" i="7"/>
  <c r="AO47" i="7"/>
  <c r="AO70" i="7"/>
  <c r="AO23" i="7"/>
  <c r="AO16" i="7"/>
  <c r="AO38" i="7"/>
  <c r="AO69" i="7"/>
  <c r="AO6" i="7"/>
  <c r="AO13" i="7"/>
  <c r="AO55" i="7"/>
  <c r="AO31" i="7"/>
  <c r="AO79" i="7"/>
  <c r="AO86" i="7"/>
  <c r="AO82" i="7"/>
  <c r="AO58" i="7"/>
  <c r="AO52" i="7"/>
  <c r="AO74" i="7"/>
  <c r="AO63" i="7"/>
  <c r="AO67" i="7"/>
  <c r="AO48" i="7"/>
  <c r="AO20" i="7"/>
  <c r="AO39" i="7"/>
  <c r="AO36" i="7"/>
  <c r="AO44" i="7"/>
  <c r="AQ13" i="7" l="1"/>
  <c r="AQ68" i="7"/>
  <c r="AQ20" i="7"/>
  <c r="AQ9" i="7"/>
  <c r="AQ66" i="7"/>
  <c r="AQ21" i="7"/>
  <c r="AQ16" i="7"/>
  <c r="AQ83" i="7"/>
  <c r="AQ46" i="7"/>
  <c r="AQ77" i="7"/>
  <c r="AQ28" i="7"/>
  <c r="AQ45" i="7"/>
  <c r="AQ24" i="7"/>
  <c r="AQ61" i="7"/>
  <c r="AQ7" i="7"/>
  <c r="AQ82" i="7"/>
  <c r="AQ72" i="7"/>
  <c r="AQ40" i="7"/>
  <c r="AQ6" i="7"/>
  <c r="AQ35" i="7"/>
  <c r="AQ65" i="7"/>
  <c r="AQ15" i="7"/>
  <c r="AQ55" i="7"/>
  <c r="AQ36" i="7"/>
  <c r="AQ11" i="7"/>
  <c r="AQ63" i="7"/>
  <c r="AQ75" i="7"/>
  <c r="AQ18" i="7"/>
  <c r="AQ44" i="7"/>
  <c r="AQ64" i="7"/>
  <c r="AQ56" i="7"/>
  <c r="AQ37" i="7"/>
  <c r="AQ23" i="7"/>
  <c r="AQ33" i="7"/>
  <c r="AQ43" i="7"/>
  <c r="AQ84" i="7"/>
  <c r="AQ74" i="7"/>
  <c r="AQ52" i="7"/>
  <c r="AQ41" i="7"/>
  <c r="AQ59" i="7"/>
  <c r="AQ17" i="7"/>
  <c r="AQ88" i="7"/>
  <c r="AQ91" i="7"/>
  <c r="AQ58" i="7"/>
  <c r="AQ53" i="7"/>
  <c r="AQ14" i="7"/>
  <c r="AQ49" i="7"/>
  <c r="AQ31" i="7"/>
  <c r="AQ32" i="7"/>
  <c r="AQ51" i="7"/>
  <c r="AQ81" i="7"/>
  <c r="AQ12" i="7"/>
  <c r="AQ10" i="7"/>
  <c r="AQ89" i="7"/>
  <c r="AQ62" i="7"/>
  <c r="AQ67" i="7"/>
  <c r="AQ19" i="7"/>
  <c r="AQ47" i="7"/>
  <c r="AQ90" i="7"/>
  <c r="AQ80" i="7"/>
  <c r="AQ73" i="7"/>
  <c r="AQ5" i="7"/>
  <c r="AQ85" i="7"/>
  <c r="AQ54" i="7"/>
  <c r="AQ57" i="7"/>
  <c r="AQ86" i="7"/>
  <c r="AQ29" i="7"/>
  <c r="AQ38" i="7"/>
  <c r="AQ34" i="7"/>
  <c r="AQ69" i="7"/>
  <c r="AQ39" i="7"/>
  <c r="AQ27" i="7"/>
  <c r="AQ8" i="7"/>
  <c r="AQ87" i="7"/>
  <c r="AQ48" i="7"/>
  <c r="AQ26" i="7"/>
  <c r="AQ71" i="7"/>
  <c r="AQ42" i="7"/>
  <c r="AQ60" i="7"/>
  <c r="AQ70" i="7"/>
  <c r="AQ50" i="7"/>
  <c r="AQ22" i="7"/>
  <c r="AQ25" i="7"/>
  <c r="AQ78" i="7"/>
  <c r="AQ79" i="7"/>
  <c r="AQ30" i="7"/>
  <c r="AQ76" i="7"/>
  <c r="AC42" i="7" l="1"/>
  <c r="AC17" i="7"/>
  <c r="AC66" i="7"/>
  <c r="AC47" i="7"/>
  <c r="AC28" i="7"/>
  <c r="AC34" i="7"/>
  <c r="AC21" i="7"/>
  <c r="AC24" i="7"/>
  <c r="AC50" i="7"/>
  <c r="AC65" i="7"/>
  <c r="AC33" i="7"/>
  <c r="AC41" i="7"/>
  <c r="AC84" i="7"/>
  <c r="AC46" i="7"/>
  <c r="AC43" i="7"/>
  <c r="AC80" i="7"/>
  <c r="AC87" i="7"/>
  <c r="AC82" i="7"/>
  <c r="AC51" i="7"/>
  <c r="AC10" i="7"/>
  <c r="AC68" i="7"/>
  <c r="AC58" i="7"/>
  <c r="AC85" i="7"/>
  <c r="AC15" i="7"/>
  <c r="AC39" i="7"/>
  <c r="AC40" i="7"/>
  <c r="AC14" i="7"/>
  <c r="AC16" i="7"/>
  <c r="AC27" i="7"/>
  <c r="AC11" i="7"/>
  <c r="AC56" i="7"/>
  <c r="AC61" i="7"/>
  <c r="AC45" i="7"/>
  <c r="AC36" i="7"/>
  <c r="AC12" i="7"/>
  <c r="AC7" i="7"/>
  <c r="AC26" i="7"/>
  <c r="AC72" i="7"/>
  <c r="AC91" i="7"/>
  <c r="AC5" i="7"/>
  <c r="AC25" i="7"/>
  <c r="AC74" i="7"/>
  <c r="AC78" i="7"/>
  <c r="AC73" i="7"/>
  <c r="AC88" i="7"/>
  <c r="AC30" i="7"/>
  <c r="AC48" i="7"/>
  <c r="AC75" i="7"/>
  <c r="AC19" i="7"/>
  <c r="AC90" i="7"/>
  <c r="AC76" i="7"/>
  <c r="AC9" i="7"/>
  <c r="AC8" i="7"/>
  <c r="AC49" i="7"/>
  <c r="AC63" i="7"/>
  <c r="AC69" i="7"/>
  <c r="AC64" i="7"/>
  <c r="AC23" i="7"/>
  <c r="AC71" i="7"/>
  <c r="AC60" i="7"/>
  <c r="AC89" i="7"/>
  <c r="AC59" i="7"/>
  <c r="AC31" i="7"/>
  <c r="AC38" i="7"/>
  <c r="AC86" i="7"/>
  <c r="AC67" i="7"/>
  <c r="AC13" i="7"/>
  <c r="AC29" i="7"/>
  <c r="AC53" i="7"/>
  <c r="AC35" i="7"/>
  <c r="AC77" i="7"/>
  <c r="AC6" i="7"/>
  <c r="AC18" i="7"/>
  <c r="AC55" i="7"/>
  <c r="AC81" i="7"/>
  <c r="AC37" i="7"/>
  <c r="AC22" i="7"/>
  <c r="AC20" i="7"/>
  <c r="AC44" i="7"/>
  <c r="AC83" i="7"/>
  <c r="AC70" i="7"/>
  <c r="AC52" i="7"/>
  <c r="AC62" i="7"/>
  <c r="AC57" i="7"/>
  <c r="AC54" i="7"/>
  <c r="AC79" i="7"/>
  <c r="AC32" i="7"/>
  <c r="AB35" i="7" l="1"/>
  <c r="AB19" i="7"/>
  <c r="AB87" i="7"/>
  <c r="AB33" i="7"/>
  <c r="AB5" i="7"/>
  <c r="AB49" i="7"/>
  <c r="AB84" i="7"/>
  <c r="AB45" i="7"/>
  <c r="AB42" i="7"/>
  <c r="AB14" i="7"/>
  <c r="AB85" i="7"/>
  <c r="AB60" i="7"/>
  <c r="AB44" i="7"/>
  <c r="AB65" i="7"/>
  <c r="AB91" i="7"/>
  <c r="AB40" i="7"/>
  <c r="AB34" i="7"/>
  <c r="AB62" i="7"/>
  <c r="AB80" i="7"/>
  <c r="AB12" i="7"/>
  <c r="AB13" i="7"/>
  <c r="AB69" i="7"/>
  <c r="AB86" i="7"/>
  <c r="AB28" i="7"/>
  <c r="AB41" i="7"/>
  <c r="AB81" i="7"/>
  <c r="AB55" i="7"/>
  <c r="AB27" i="7"/>
  <c r="AB7" i="7"/>
  <c r="AB23" i="7"/>
  <c r="AB39" i="7"/>
  <c r="AB8" i="7"/>
  <c r="AB82" i="7"/>
  <c r="AB18" i="7"/>
  <c r="AB56" i="7"/>
  <c r="AB29" i="7"/>
  <c r="AB38" i="7"/>
  <c r="AB25" i="7"/>
  <c r="AB75" i="7"/>
  <c r="AB52" i="7"/>
  <c r="AB74" i="7"/>
  <c r="AB11" i="7"/>
  <c r="AB10" i="7"/>
  <c r="AB54" i="7"/>
  <c r="AB20" i="7"/>
  <c r="AB22" i="7"/>
  <c r="AB68" i="7"/>
  <c r="AB57" i="7"/>
  <c r="AB59" i="7"/>
  <c r="AB30" i="7"/>
  <c r="AB21" i="7"/>
  <c r="AB16" i="7"/>
  <c r="AB46" i="7"/>
  <c r="AB6" i="7"/>
  <c r="AB31" i="7"/>
  <c r="AB63" i="7"/>
  <c r="AB50" i="7"/>
  <c r="AB70" i="7"/>
  <c r="AB61" i="7"/>
  <c r="AB58" i="7"/>
  <c r="AB79" i="7"/>
  <c r="AB72" i="7"/>
  <c r="AB88" i="7"/>
  <c r="AB15" i="7"/>
  <c r="AB67" i="7"/>
  <c r="AB36" i="7"/>
  <c r="AB66" i="7"/>
  <c r="AB76" i="7"/>
  <c r="AB9" i="7"/>
  <c r="AB77" i="7"/>
  <c r="AB90" i="7"/>
  <c r="AB89" i="7"/>
  <c r="AB73" i="7"/>
  <c r="AB48" i="7"/>
  <c r="AB26" i="7"/>
  <c r="AB47" i="7"/>
  <c r="AB83" i="7"/>
  <c r="AB53" i="7"/>
  <c r="AB32" i="7"/>
  <c r="AB78" i="7"/>
  <c r="AB51" i="7"/>
  <c r="AB17" i="7"/>
  <c r="AB24" i="7"/>
  <c r="AB64" i="7"/>
  <c r="AB43" i="7"/>
  <c r="AB71" i="7"/>
  <c r="AB37" i="7"/>
  <c r="AI10" i="7" l="1"/>
  <c r="AI70" i="7"/>
  <c r="AI81" i="7"/>
  <c r="AI42" i="7"/>
  <c r="AI36" i="7"/>
  <c r="AI21" i="7"/>
  <c r="AI57" i="7"/>
  <c r="AI7" i="7"/>
  <c r="AI11" i="7"/>
  <c r="AI68" i="7"/>
  <c r="AI83" i="7"/>
  <c r="AI14" i="7"/>
  <c r="AI13" i="7"/>
  <c r="AI71" i="7"/>
  <c r="AI6" i="7"/>
  <c r="AI37" i="7"/>
  <c r="AI76" i="7"/>
  <c r="AI5" i="7"/>
  <c r="AI53" i="7"/>
  <c r="AI15" i="7"/>
  <c r="AI85" i="7"/>
  <c r="AI55" i="7"/>
  <c r="AI49" i="7"/>
  <c r="AI45" i="7"/>
  <c r="AI41" i="7"/>
  <c r="AI60" i="7"/>
  <c r="AI12" i="7"/>
  <c r="AI50" i="7"/>
  <c r="AI88" i="7"/>
  <c r="AI66" i="7"/>
  <c r="AI58" i="7"/>
  <c r="AI74" i="7"/>
  <c r="AI47" i="7"/>
  <c r="AI65" i="7"/>
  <c r="AI79" i="7"/>
  <c r="AI38" i="7"/>
  <c r="AI43" i="7"/>
  <c r="AI91" i="7"/>
  <c r="AI73" i="7"/>
  <c r="AI17" i="7"/>
  <c r="AI20" i="7"/>
  <c r="AI18" i="7"/>
  <c r="AI9" i="7"/>
  <c r="AI33" i="7"/>
  <c r="AI69" i="7"/>
  <c r="AI40" i="7"/>
  <c r="AI90" i="7"/>
  <c r="AI82" i="7"/>
  <c r="AI44" i="7"/>
  <c r="AI59" i="7"/>
  <c r="AI80" i="7"/>
  <c r="AI87" i="7"/>
  <c r="AI56" i="7"/>
  <c r="AI24" i="7"/>
  <c r="AI78" i="7"/>
  <c r="AI29" i="7"/>
  <c r="AI89" i="7"/>
  <c r="AI77" i="7"/>
  <c r="AI16" i="7"/>
  <c r="AI34" i="7"/>
  <c r="AI72" i="7"/>
  <c r="AI46" i="7"/>
  <c r="AI86" i="7"/>
  <c r="AI67" i="7"/>
  <c r="AI22" i="7"/>
  <c r="AI31" i="7"/>
  <c r="AI84" i="7"/>
  <c r="AI28" i="7"/>
  <c r="AI52" i="7"/>
  <c r="AI26" i="7"/>
  <c r="AI75" i="7"/>
  <c r="AI32" i="7"/>
  <c r="AI19" i="7"/>
  <c r="AI54" i="7"/>
  <c r="AI27" i="7"/>
  <c r="AI64" i="7"/>
  <c r="AI62" i="7"/>
  <c r="AI23" i="7"/>
  <c r="AI63" i="7"/>
  <c r="AI25" i="7"/>
  <c r="AI39" i="7"/>
  <c r="AI61" i="7"/>
  <c r="AI30" i="7"/>
  <c r="AI35" i="7"/>
  <c r="AI48" i="7"/>
  <c r="AI51" i="7"/>
  <c r="AI8" i="7"/>
  <c r="AE53" i="7" l="1"/>
  <c r="AE81" i="7"/>
  <c r="AE36" i="7"/>
  <c r="AE75" i="7"/>
  <c r="AE73" i="7"/>
  <c r="AE46" i="7"/>
  <c r="AE26" i="7"/>
  <c r="AE44" i="7"/>
  <c r="AE76" i="7"/>
  <c r="AE61" i="7"/>
  <c r="AE74" i="7"/>
  <c r="AE71" i="7"/>
  <c r="AE55" i="7"/>
  <c r="AE19" i="7"/>
  <c r="AE67" i="7"/>
  <c r="AE7" i="7"/>
  <c r="AE86" i="7"/>
  <c r="AE33" i="7"/>
  <c r="AE90" i="7"/>
  <c r="AE24" i="7"/>
  <c r="AE52" i="7"/>
  <c r="AE66" i="7"/>
  <c r="AE6" i="7"/>
  <c r="AE37" i="7"/>
  <c r="AE35" i="7"/>
  <c r="AE83" i="7"/>
  <c r="AE65" i="7"/>
  <c r="AE12" i="7"/>
  <c r="AE14" i="7"/>
  <c r="AE69" i="7"/>
  <c r="AE77" i="7"/>
  <c r="AE89" i="7"/>
  <c r="AE17" i="7"/>
  <c r="AE78" i="7"/>
  <c r="AE27" i="7"/>
  <c r="AE13" i="7"/>
  <c r="AE39" i="7"/>
  <c r="AE49" i="7"/>
  <c r="AE88" i="7"/>
  <c r="AE11" i="7"/>
  <c r="AE87" i="7"/>
  <c r="AE85" i="7"/>
  <c r="AE42" i="7"/>
  <c r="AE9" i="7"/>
  <c r="AE60" i="7"/>
  <c r="AE34" i="7"/>
  <c r="AE62" i="7"/>
  <c r="AE16" i="7"/>
  <c r="AE23" i="7"/>
  <c r="AE18" i="7"/>
  <c r="AE63" i="7"/>
  <c r="AE21" i="7"/>
  <c r="AE64" i="7"/>
  <c r="AE5" i="7"/>
  <c r="AE58" i="7"/>
  <c r="AE47" i="7"/>
  <c r="AE57" i="7"/>
  <c r="AE40" i="7"/>
  <c r="AE79" i="7"/>
  <c r="AE43" i="7"/>
  <c r="AE51" i="7"/>
  <c r="AE72" i="7"/>
  <c r="AE50" i="7"/>
  <c r="AE29" i="7"/>
  <c r="AE20" i="7"/>
  <c r="AE41" i="7"/>
  <c r="AE45" i="7"/>
  <c r="AE80" i="7"/>
  <c r="AE28" i="7"/>
  <c r="AE25" i="7"/>
  <c r="AE15" i="7"/>
  <c r="AE48" i="7"/>
  <c r="AE30" i="7"/>
  <c r="AE54" i="7"/>
  <c r="AE68" i="7"/>
  <c r="AE38" i="7"/>
  <c r="AE59" i="7"/>
  <c r="AE22" i="7"/>
  <c r="AE8" i="7"/>
  <c r="AE31" i="7"/>
  <c r="AE91" i="7"/>
  <c r="AE56" i="7"/>
  <c r="AE82" i="7"/>
  <c r="AE10" i="7"/>
  <c r="AE32" i="7"/>
  <c r="AE84" i="7"/>
  <c r="AE70" i="7"/>
  <c r="AP30" i="7" l="1"/>
  <c r="AP87" i="7"/>
  <c r="AP91" i="7"/>
  <c r="AP84" i="7"/>
  <c r="AP85" i="7"/>
  <c r="AP53" i="7"/>
  <c r="AP61" i="7"/>
  <c r="AP35" i="7"/>
  <c r="AP20" i="7"/>
  <c r="AP28" i="7"/>
  <c r="AP57" i="7"/>
  <c r="AP23" i="7"/>
  <c r="AP16" i="7"/>
  <c r="AP66" i="7"/>
  <c r="AP52" i="7"/>
  <c r="AP51" i="7"/>
  <c r="AP18" i="7"/>
  <c r="AP40" i="7"/>
  <c r="AP81" i="7"/>
  <c r="AP34" i="7"/>
  <c r="AP10" i="7"/>
  <c r="AP44" i="7"/>
  <c r="AP8" i="7"/>
  <c r="AP22" i="7"/>
  <c r="AP25" i="7"/>
  <c r="AP29" i="7"/>
  <c r="AP55" i="7"/>
  <c r="AP47" i="7"/>
  <c r="AP73" i="7"/>
  <c r="AP72" i="7"/>
  <c r="AP69" i="7"/>
  <c r="AP75" i="7"/>
  <c r="AP46" i="7"/>
  <c r="AP12" i="7"/>
  <c r="AP15" i="7"/>
  <c r="AP48" i="7"/>
  <c r="AP89" i="7"/>
  <c r="AP27" i="7"/>
  <c r="AP39" i="7"/>
  <c r="AP80" i="7"/>
  <c r="AP78" i="7"/>
  <c r="AP56" i="7"/>
  <c r="AP33" i="7"/>
  <c r="AP37" i="7"/>
  <c r="AP70" i="7"/>
  <c r="AP19" i="7"/>
  <c r="AP63" i="7"/>
  <c r="AP62" i="7"/>
  <c r="AP13" i="7"/>
  <c r="AP79" i="7"/>
  <c r="AP17" i="7"/>
  <c r="AP67" i="7"/>
  <c r="AP54" i="7"/>
  <c r="AP82" i="7"/>
  <c r="AP26" i="7"/>
  <c r="AP88" i="7"/>
  <c r="AP77" i="7"/>
  <c r="AP31" i="7"/>
  <c r="AP11" i="7"/>
  <c r="AP58" i="7"/>
  <c r="AP42" i="7"/>
  <c r="AP59" i="7"/>
  <c r="AP71" i="7"/>
  <c r="AP43" i="7"/>
  <c r="AP14" i="7"/>
  <c r="AP36" i="7"/>
  <c r="AP83" i="7"/>
  <c r="AP50" i="7"/>
  <c r="AP60" i="7"/>
  <c r="AP9" i="7"/>
  <c r="AP32" i="7"/>
  <c r="AP7" i="7"/>
  <c r="AP45" i="7"/>
  <c r="AP86" i="7"/>
  <c r="AP21" i="7"/>
  <c r="AP76" i="7"/>
  <c r="AP65" i="7"/>
  <c r="AP90" i="7"/>
  <c r="AP38" i="7"/>
  <c r="AP74" i="7"/>
  <c r="AP68" i="7"/>
  <c r="AP49" i="7"/>
  <c r="AP24" i="7"/>
  <c r="AP5" i="7"/>
  <c r="AP6" i="7"/>
  <c r="AP41" i="7"/>
  <c r="AP64" i="7"/>
  <c r="AR50" i="7" l="1"/>
  <c r="AR25" i="7"/>
  <c r="AR51" i="7"/>
  <c r="AR69" i="7"/>
  <c r="AR73" i="7"/>
  <c r="AR18" i="7"/>
  <c r="AR72" i="7"/>
  <c r="AR78" i="7"/>
  <c r="AR86" i="7"/>
  <c r="AR38" i="7"/>
  <c r="AR8" i="7"/>
  <c r="AR6" i="7"/>
  <c r="AR62" i="7"/>
  <c r="AR21" i="7"/>
  <c r="AR83" i="7"/>
  <c r="AR58" i="7"/>
  <c r="AR57" i="7"/>
  <c r="AR54" i="7"/>
  <c r="AR81" i="7"/>
  <c r="AR30" i="7"/>
  <c r="AR43" i="7"/>
  <c r="AR20" i="7"/>
  <c r="AR41" i="7"/>
  <c r="AR23" i="7"/>
  <c r="AR12" i="7"/>
  <c r="AR59" i="7"/>
  <c r="AR67" i="7"/>
  <c r="AR79" i="7"/>
  <c r="AR70" i="7"/>
  <c r="AR71" i="7"/>
  <c r="AR61" i="7"/>
  <c r="AR19" i="7"/>
  <c r="AR39" i="7"/>
  <c r="AR44" i="7"/>
  <c r="AR17" i="7"/>
  <c r="AR15" i="7"/>
  <c r="AR32" i="7"/>
  <c r="AR27" i="7"/>
  <c r="AR90" i="7"/>
  <c r="AR5" i="7"/>
  <c r="AR88" i="7"/>
  <c r="AR66" i="7"/>
  <c r="AR46" i="7"/>
  <c r="AR85" i="7"/>
  <c r="AR87" i="7"/>
  <c r="AR84" i="7"/>
  <c r="AR16" i="7"/>
  <c r="AR10" i="7"/>
  <c r="AR24" i="7"/>
  <c r="AR77" i="7"/>
  <c r="AR60" i="7"/>
  <c r="AR76" i="7"/>
  <c r="AR63" i="7"/>
  <c r="AR22" i="7"/>
  <c r="AR82" i="7"/>
  <c r="AR9" i="7"/>
  <c r="AR80" i="7"/>
  <c r="AR56" i="7"/>
  <c r="AR31" i="7"/>
  <c r="AR14" i="7"/>
  <c r="AR35" i="7"/>
  <c r="AR37" i="7"/>
  <c r="AR34" i="7"/>
  <c r="AR36" i="7"/>
  <c r="AR64" i="7"/>
  <c r="AR7" i="7"/>
  <c r="AR28" i="7"/>
  <c r="AR55" i="7"/>
  <c r="AR74" i="7"/>
  <c r="AR75" i="7"/>
  <c r="AR45" i="7"/>
  <c r="AR68" i="7"/>
  <c r="AR42" i="7"/>
  <c r="AR11" i="7"/>
  <c r="AR40" i="7"/>
  <c r="AR33" i="7"/>
  <c r="AR89" i="7"/>
  <c r="AR26" i="7"/>
  <c r="AR48" i="7"/>
  <c r="AR52" i="7"/>
  <c r="AR53" i="7"/>
  <c r="AR65" i="7"/>
  <c r="AR47" i="7"/>
  <c r="AR49" i="7"/>
  <c r="AR29" i="7"/>
  <c r="AR13" i="7"/>
  <c r="AR91" i="7"/>
  <c r="AS64" i="7" l="1"/>
  <c r="AS77" i="7"/>
  <c r="AS47" i="7"/>
  <c r="AS80" i="7"/>
  <c r="AS60" i="7"/>
  <c r="AS81" i="7"/>
  <c r="AS29" i="7"/>
  <c r="AS58" i="7"/>
  <c r="AS11" i="7"/>
  <c r="AS21" i="7"/>
  <c r="AS55" i="7"/>
  <c r="AS6" i="7"/>
  <c r="AS42" i="7"/>
  <c r="AS27" i="7"/>
  <c r="AS85" i="7"/>
  <c r="AS63" i="7"/>
  <c r="AS16" i="7"/>
  <c r="AS49" i="7"/>
  <c r="AS76" i="7"/>
  <c r="AS61" i="7"/>
  <c r="AS33" i="7"/>
  <c r="AS87" i="7"/>
  <c r="AS26" i="7"/>
  <c r="AS17" i="7"/>
  <c r="AS37" i="7"/>
  <c r="AS75" i="7"/>
  <c r="AS71" i="7"/>
  <c r="AS22" i="7"/>
  <c r="AS14" i="7"/>
  <c r="AS65" i="7"/>
  <c r="AS36" i="7"/>
  <c r="AS45" i="7"/>
  <c r="AS10" i="7"/>
  <c r="AS82" i="7"/>
  <c r="AS32" i="7"/>
  <c r="AS13" i="7"/>
  <c r="AS25" i="7"/>
  <c r="AS73" i="7"/>
  <c r="AS66" i="7"/>
  <c r="AS31" i="7"/>
  <c r="AS54" i="7"/>
  <c r="AS62" i="7"/>
  <c r="AS43" i="7"/>
  <c r="AS84" i="7"/>
  <c r="AS20" i="7"/>
  <c r="AS39" i="7"/>
  <c r="AS38" i="7"/>
  <c r="AS46" i="7"/>
  <c r="AS12" i="7"/>
  <c r="AS56" i="7"/>
  <c r="AS51" i="7"/>
  <c r="AS23" i="7"/>
  <c r="AS69" i="7"/>
  <c r="AS8" i="7"/>
  <c r="AS88" i="7"/>
  <c r="AS90" i="7"/>
  <c r="AS18" i="7"/>
  <c r="AS83" i="7"/>
  <c r="AS9" i="7"/>
  <c r="AS89" i="7"/>
  <c r="AS78" i="7"/>
  <c r="AS34" i="7"/>
  <c r="AS41" i="7"/>
  <c r="AS68" i="7"/>
  <c r="AS44" i="7"/>
  <c r="AS57" i="7"/>
  <c r="AS50" i="7"/>
  <c r="AS7" i="7"/>
  <c r="AS30" i="7"/>
  <c r="AS24" i="7"/>
  <c r="AS5" i="7"/>
  <c r="AS19" i="7"/>
  <c r="AS40" i="7"/>
  <c r="AS52" i="7"/>
  <c r="AS74" i="7"/>
  <c r="AS67" i="7"/>
  <c r="AS70" i="7"/>
  <c r="AS59" i="7"/>
  <c r="AS79" i="7"/>
  <c r="AS86" i="7"/>
  <c r="AS15" i="7"/>
  <c r="AS48" i="7"/>
  <c r="AS72" i="7"/>
  <c r="AS91" i="7"/>
  <c r="AS53" i="7"/>
  <c r="AS28" i="7"/>
  <c r="AS35" i="7"/>
  <c r="AT35" i="7" l="1"/>
  <c r="AT65" i="7"/>
  <c r="AT6" i="7"/>
  <c r="AT7" i="7"/>
  <c r="AT40" i="7"/>
  <c r="AT57" i="7"/>
  <c r="AT66" i="7"/>
  <c r="AT10" i="7"/>
  <c r="AT5" i="7"/>
  <c r="AT53" i="7"/>
  <c r="AT18" i="7"/>
  <c r="AT59" i="7"/>
  <c r="AT86" i="7"/>
  <c r="AT71" i="7"/>
  <c r="AT82" i="7"/>
  <c r="AT89" i="7"/>
  <c r="AT72" i="7"/>
  <c r="AT77" i="7"/>
  <c r="AT8" i="7"/>
  <c r="AT17" i="7"/>
  <c r="AT31" i="7"/>
  <c r="AT85" i="7"/>
  <c r="AT50" i="7"/>
  <c r="AT22" i="7"/>
  <c r="AT88" i="7"/>
  <c r="AT78" i="7"/>
  <c r="AT25" i="7"/>
  <c r="AT79" i="7"/>
  <c r="AT38" i="7"/>
  <c r="AT34" i="7"/>
  <c r="AT74" i="7"/>
  <c r="AT76" i="7"/>
  <c r="AT32" i="7"/>
  <c r="AT26" i="7"/>
  <c r="AT52" i="7"/>
  <c r="AT27" i="7"/>
  <c r="AT19" i="7"/>
  <c r="AT9" i="7"/>
  <c r="AT56" i="7"/>
  <c r="AT75" i="7"/>
  <c r="AT90" i="7"/>
  <c r="AT87" i="7"/>
  <c r="AT70" i="7"/>
  <c r="AT55" i="7"/>
  <c r="AT24" i="7"/>
  <c r="AT36" i="7"/>
  <c r="AT69" i="7"/>
  <c r="AT61" i="7"/>
  <c r="AT28" i="7"/>
  <c r="AT64" i="7"/>
  <c r="AT30" i="7"/>
  <c r="AT60" i="7"/>
  <c r="AT54" i="7"/>
  <c r="AT81" i="7"/>
  <c r="AT12" i="7"/>
  <c r="AT14" i="7"/>
  <c r="AT47" i="7"/>
  <c r="AT67" i="7"/>
  <c r="AT84" i="7"/>
  <c r="AT63" i="7"/>
  <c r="AT15" i="7"/>
  <c r="AT73" i="7"/>
  <c r="AT39" i="7"/>
  <c r="AT43" i="7"/>
  <c r="AT44" i="7"/>
  <c r="AT11" i="7"/>
  <c r="AT83" i="7"/>
  <c r="AT46" i="7"/>
  <c r="AT80" i="7"/>
  <c r="AT41" i="7"/>
  <c r="AT49" i="7"/>
  <c r="AT91" i="7"/>
  <c r="AT45" i="7"/>
  <c r="AT42" i="7"/>
  <c r="AT20" i="7"/>
  <c r="AT62" i="7"/>
  <c r="AT21" i="7"/>
  <c r="AT37" i="7"/>
  <c r="AT58" i="7"/>
  <c r="AT16" i="7"/>
  <c r="AT29" i="7"/>
  <c r="AT68" i="7"/>
  <c r="AT13" i="7"/>
  <c r="AT51" i="7"/>
  <c r="AT33" i="7"/>
  <c r="AT48" i="7"/>
  <c r="AT23" i="7"/>
  <c r="AU23" i="7" l="1"/>
  <c r="AU58" i="7"/>
  <c r="AU90" i="7"/>
  <c r="AU50" i="7"/>
  <c r="AU91" i="7"/>
  <c r="AU59" i="7"/>
  <c r="AU55" i="7"/>
  <c r="AU52" i="7"/>
  <c r="AU53" i="7"/>
  <c r="AU38" i="7"/>
  <c r="AU64" i="7"/>
  <c r="AU89" i="7"/>
  <c r="AU57" i="7"/>
  <c r="AU10" i="7"/>
  <c r="AU74" i="7"/>
  <c r="AU56" i="7"/>
  <c r="AU73" i="7"/>
  <c r="AU68" i="7"/>
  <c r="AU7" i="7"/>
  <c r="AU51" i="7"/>
  <c r="AU75" i="7"/>
  <c r="AU49" i="7"/>
  <c r="AU69" i="7"/>
  <c r="AU41" i="7"/>
  <c r="AU76" i="7"/>
  <c r="AU84" i="7"/>
  <c r="AU40" i="7"/>
  <c r="AU46" i="7"/>
  <c r="AU72" i="7"/>
  <c r="AU80" i="7"/>
  <c r="AU66" i="7"/>
  <c r="AU33" i="7"/>
  <c r="AU13" i="7"/>
  <c r="AU71" i="7"/>
  <c r="AU22" i="7"/>
  <c r="AU61" i="7"/>
  <c r="AU88" i="7"/>
  <c r="AU60" i="7"/>
  <c r="AU21" i="7"/>
  <c r="AU54" i="7"/>
  <c r="AU83" i="7"/>
  <c r="AU6" i="7"/>
  <c r="AU47" i="7"/>
  <c r="AU37" i="7"/>
  <c r="AU43" i="7"/>
  <c r="AU45" i="7"/>
  <c r="AU42" i="7"/>
  <c r="AU31" i="7"/>
  <c r="AU27" i="7"/>
  <c r="AU36" i="7"/>
  <c r="AU30" i="7"/>
  <c r="AU62" i="7"/>
  <c r="AU16" i="7"/>
  <c r="AU86" i="7"/>
  <c r="AU77" i="7"/>
  <c r="AU63" i="7"/>
  <c r="AU85" i="7"/>
  <c r="AU29" i="7"/>
  <c r="AU35" i="7"/>
  <c r="AU19" i="7"/>
  <c r="AU12" i="7"/>
  <c r="AU87" i="7"/>
  <c r="AU17" i="7"/>
  <c r="AU9" i="7"/>
  <c r="AU20" i="7"/>
  <c r="AU15" i="7"/>
  <c r="AU5" i="7"/>
  <c r="AU14" i="7"/>
  <c r="AU26" i="7"/>
  <c r="AU79" i="7"/>
  <c r="AU34" i="7"/>
  <c r="AU48" i="7"/>
  <c r="AU24" i="7"/>
  <c r="AU18" i="7"/>
  <c r="AU44" i="7"/>
  <c r="AU78" i="7"/>
  <c r="AU32" i="7"/>
  <c r="AU81" i="7"/>
  <c r="AU25" i="7"/>
  <c r="AU28" i="7"/>
  <c r="AU65" i="7"/>
  <c r="AU8" i="7"/>
  <c r="AU82" i="7"/>
  <c r="AU70" i="7"/>
  <c r="AU67" i="7"/>
  <c r="AU11" i="7"/>
  <c r="AU39" i="7"/>
  <c r="AV18" i="7" l="1"/>
  <c r="AV54" i="7"/>
  <c r="AV84" i="7"/>
  <c r="AV68" i="7"/>
  <c r="AV49" i="7"/>
  <c r="AV73" i="7"/>
  <c r="AV13" i="7"/>
  <c r="AV24" i="7"/>
  <c r="AV87" i="7"/>
  <c r="AV17" i="7"/>
  <c r="AV22" i="7"/>
  <c r="AV74" i="7"/>
  <c r="AV46" i="7"/>
  <c r="AV26" i="7"/>
  <c r="AV53" i="7"/>
  <c r="AV83" i="7"/>
  <c r="AV19" i="7"/>
  <c r="AV66" i="7"/>
  <c r="AV72" i="7"/>
  <c r="AV52" i="7"/>
  <c r="AV29" i="7"/>
  <c r="AV55" i="7"/>
  <c r="AV33" i="7"/>
  <c r="AV27" i="7"/>
  <c r="AV78" i="7"/>
  <c r="AV44" i="7"/>
  <c r="AV77" i="7"/>
  <c r="AV36" i="7"/>
  <c r="AV56" i="7"/>
  <c r="AV58" i="7"/>
  <c r="AV47" i="7"/>
  <c r="AV81" i="7"/>
  <c r="AV38" i="7"/>
  <c r="AV76" i="7"/>
  <c r="AV67" i="7"/>
  <c r="AV71" i="7"/>
  <c r="AV63" i="7"/>
  <c r="AV5" i="7"/>
  <c r="AV48" i="7"/>
  <c r="AV6" i="7"/>
  <c r="AV7" i="7"/>
  <c r="AV42" i="7"/>
  <c r="AV28" i="7"/>
  <c r="AV82" i="7"/>
  <c r="AV31" i="7"/>
  <c r="AV57" i="7"/>
  <c r="AV80" i="7"/>
  <c r="AV86" i="7"/>
  <c r="AV15" i="7"/>
  <c r="AV35" i="7"/>
  <c r="AV37" i="7"/>
  <c r="AV70" i="7"/>
  <c r="AV60" i="7"/>
  <c r="AV41" i="7"/>
  <c r="AV85" i="7"/>
  <c r="AV59" i="7"/>
  <c r="AV25" i="7"/>
  <c r="AV91" i="7"/>
  <c r="AV61" i="7"/>
  <c r="AV11" i="7"/>
  <c r="AV65" i="7"/>
  <c r="AV39" i="7"/>
  <c r="AV32" i="7"/>
  <c r="AV14" i="7"/>
  <c r="AV88" i="7"/>
  <c r="AV40" i="7"/>
  <c r="AV69" i="7"/>
  <c r="AV51" i="7"/>
  <c r="AV89" i="7"/>
  <c r="AV64" i="7"/>
  <c r="AV45" i="7"/>
  <c r="AV34" i="7"/>
  <c r="AV10" i="7"/>
  <c r="AV79" i="7"/>
  <c r="AV16" i="7"/>
  <c r="AV43" i="7"/>
  <c r="AV23" i="7"/>
  <c r="AV8" i="7"/>
  <c r="AV20" i="7"/>
  <c r="AV9" i="7"/>
  <c r="AV21" i="7"/>
  <c r="AV50" i="7"/>
  <c r="AV90" i="7"/>
  <c r="AV12" i="7"/>
  <c r="AV30" i="7"/>
  <c r="AV75" i="7"/>
  <c r="AV62" i="7"/>
  <c r="AW41" i="7" l="1"/>
  <c r="AW49" i="7"/>
  <c r="AW16" i="7"/>
  <c r="AW78" i="7"/>
  <c r="AW58" i="7"/>
  <c r="AW70" i="7"/>
  <c r="AW66" i="7"/>
  <c r="AW39" i="7"/>
  <c r="AW8" i="7"/>
  <c r="AW23" i="7"/>
  <c r="AW90" i="7"/>
  <c r="AW38" i="7"/>
  <c r="AW21" i="7"/>
  <c r="AW91" i="7"/>
  <c r="AW65" i="7"/>
  <c r="AW36" i="7"/>
  <c r="AW6" i="7"/>
  <c r="AW43" i="7"/>
  <c r="AW42" i="7"/>
  <c r="AW74" i="7"/>
  <c r="AW48" i="7"/>
  <c r="AW63" i="7"/>
  <c r="AW13" i="7"/>
  <c r="AW45" i="7"/>
  <c r="AW79" i="7"/>
  <c r="AW80" i="7"/>
  <c r="AW85" i="7"/>
  <c r="AW57" i="7"/>
  <c r="AW76" i="7"/>
  <c r="AW73" i="7"/>
  <c r="AW83" i="7"/>
  <c r="AW54" i="7"/>
  <c r="AW69" i="7"/>
  <c r="AW72" i="7"/>
  <c r="AW34" i="7"/>
  <c r="AW20" i="7"/>
  <c r="AW37" i="7"/>
  <c r="AW51" i="7"/>
  <c r="AW52" i="7"/>
  <c r="AW19" i="7"/>
  <c r="AW28" i="7"/>
  <c r="AW68" i="7"/>
  <c r="AW64" i="7"/>
  <c r="AW60" i="7"/>
  <c r="AW59" i="7"/>
  <c r="AW33" i="7"/>
  <c r="AW46" i="7"/>
  <c r="AW30" i="7"/>
  <c r="AW26" i="7"/>
  <c r="AW77" i="7"/>
  <c r="AW15" i="7"/>
  <c r="AW5" i="7"/>
  <c r="AW11" i="7"/>
  <c r="AW87" i="7"/>
  <c r="AW89" i="7"/>
  <c r="AW14" i="7"/>
  <c r="AW18" i="7"/>
  <c r="AW86" i="7"/>
  <c r="AW9" i="7"/>
  <c r="AW24" i="7"/>
  <c r="AW75" i="7"/>
  <c r="AW7" i="7"/>
  <c r="AW47" i="7"/>
  <c r="AW88" i="7"/>
  <c r="AW53" i="7"/>
  <c r="AW44" i="7"/>
  <c r="AW12" i="7"/>
  <c r="AW50" i="7"/>
  <c r="AW81" i="7"/>
  <c r="AW22" i="7"/>
  <c r="AW31" i="7"/>
  <c r="AW71" i="7"/>
  <c r="AW61" i="7"/>
  <c r="AW27" i="7"/>
  <c r="AW82" i="7"/>
  <c r="AW10" i="7"/>
  <c r="AW25" i="7"/>
  <c r="AW40" i="7"/>
  <c r="AW55" i="7"/>
  <c r="AW29" i="7"/>
  <c r="AW62" i="7"/>
  <c r="AW17" i="7"/>
  <c r="AW67" i="7"/>
  <c r="AW35" i="7"/>
  <c r="AW56" i="7"/>
  <c r="AW32" i="7"/>
  <c r="AW84" i="7"/>
  <c r="AX41" i="7" l="1"/>
  <c r="AX87" i="7"/>
  <c r="AX79" i="7"/>
  <c r="AX59" i="7"/>
  <c r="AX64" i="7"/>
  <c r="AX5" i="7"/>
  <c r="AX35" i="7"/>
  <c r="AX14" i="7"/>
  <c r="AX46" i="7"/>
  <c r="AX75" i="7"/>
  <c r="AX91" i="7"/>
  <c r="AX52" i="7"/>
  <c r="AX7" i="7"/>
  <c r="AX15" i="7"/>
  <c r="AX11" i="7"/>
  <c r="AX13" i="7"/>
  <c r="AX21" i="7"/>
  <c r="AX39" i="7"/>
  <c r="AX42" i="7"/>
  <c r="AX17" i="7"/>
  <c r="AX69" i="7"/>
  <c r="AX24" i="7"/>
  <c r="AX56" i="7"/>
  <c r="AX18" i="7"/>
  <c r="AX9" i="7"/>
  <c r="AX84" i="7"/>
  <c r="AX78" i="7"/>
  <c r="AX70" i="7"/>
  <c r="AX66" i="7"/>
  <c r="AX25" i="7"/>
  <c r="AX8" i="7"/>
  <c r="AX31" i="7"/>
  <c r="AX65" i="7"/>
  <c r="AX34" i="7"/>
  <c r="AX12" i="7"/>
  <c r="AX57" i="7"/>
  <c r="AX33" i="7"/>
  <c r="AX48" i="7"/>
  <c r="AX37" i="7"/>
  <c r="AX67" i="7"/>
  <c r="AX22" i="7"/>
  <c r="AX44" i="7"/>
  <c r="AX55" i="7"/>
  <c r="AX19" i="7"/>
  <c r="AX36" i="7"/>
  <c r="AX89" i="7"/>
  <c r="AX83" i="7"/>
  <c r="AX85" i="7"/>
  <c r="AX86" i="7"/>
  <c r="AX45" i="7"/>
  <c r="AX61" i="7"/>
  <c r="AX47" i="7"/>
  <c r="AX76" i="7"/>
  <c r="AX74" i="7"/>
  <c r="AX23" i="7"/>
  <c r="AX90" i="7"/>
  <c r="AX88" i="7"/>
  <c r="AX50" i="7"/>
  <c r="AX71" i="7"/>
  <c r="AX81" i="7"/>
  <c r="AX62" i="7"/>
  <c r="AX38" i="7"/>
  <c r="AX30" i="7"/>
  <c r="AX68" i="7"/>
  <c r="AX82" i="7"/>
  <c r="AX32" i="7"/>
  <c r="AX63" i="7"/>
  <c r="AX40" i="7"/>
  <c r="AX58" i="7"/>
  <c r="AX53" i="7"/>
  <c r="AX80" i="7"/>
  <c r="AX26" i="7"/>
  <c r="AX16" i="7"/>
  <c r="AX73" i="7"/>
  <c r="AX6" i="7"/>
  <c r="AX77" i="7"/>
  <c r="AX60" i="7"/>
  <c r="AX51" i="7"/>
  <c r="AX29" i="7"/>
  <c r="AX49" i="7"/>
  <c r="AX43" i="7"/>
  <c r="AX27" i="7"/>
  <c r="AX20" i="7"/>
  <c r="AX10" i="7"/>
  <c r="AX28" i="7"/>
  <c r="AX72" i="7"/>
  <c r="AX54" i="7"/>
  <c r="AY29" i="7" l="1"/>
  <c r="AY48" i="7"/>
  <c r="AY65" i="7"/>
  <c r="AY26" i="7"/>
  <c r="AY82" i="7"/>
  <c r="AY61" i="7"/>
  <c r="AY50" i="7"/>
  <c r="AY51" i="7"/>
  <c r="AY36" i="7"/>
  <c r="AY53" i="7"/>
  <c r="AY6" i="7"/>
  <c r="AY46" i="7"/>
  <c r="AY19" i="7"/>
  <c r="AY86" i="7"/>
  <c r="AY31" i="7"/>
  <c r="AY75" i="7"/>
  <c r="AY55" i="7"/>
  <c r="AY64" i="7"/>
  <c r="AY72" i="7"/>
  <c r="AY38" i="7"/>
  <c r="AY76" i="7"/>
  <c r="AY34" i="7"/>
  <c r="AY57" i="7"/>
  <c r="AY35" i="7"/>
  <c r="AY52" i="7"/>
  <c r="AY59" i="7"/>
  <c r="AY44" i="7"/>
  <c r="AY20" i="7"/>
  <c r="AY90" i="7"/>
  <c r="AY88" i="7"/>
  <c r="AY87" i="7"/>
  <c r="AY66" i="7"/>
  <c r="AY47" i="7"/>
  <c r="AY58" i="7"/>
  <c r="AY5" i="7"/>
  <c r="AY16" i="7"/>
  <c r="AY39" i="7"/>
  <c r="AY9" i="7"/>
  <c r="AY83" i="7"/>
  <c r="AY40" i="7"/>
  <c r="AY17" i="7"/>
  <c r="AY67" i="7"/>
  <c r="AY70" i="7"/>
  <c r="AY30" i="7"/>
  <c r="AY56" i="7"/>
  <c r="AY11" i="7"/>
  <c r="AY41" i="7"/>
  <c r="AY18" i="7"/>
  <c r="AY25" i="7"/>
  <c r="AY10" i="7"/>
  <c r="AY60" i="7"/>
  <c r="AY15" i="7"/>
  <c r="AY37" i="7"/>
  <c r="AY24" i="7"/>
  <c r="AY14" i="7"/>
  <c r="AY27" i="7"/>
  <c r="AY84" i="7"/>
  <c r="AY54" i="7"/>
  <c r="AY45" i="7"/>
  <c r="AY62" i="7"/>
  <c r="AY73" i="7"/>
  <c r="AY22" i="7"/>
  <c r="AY28" i="7"/>
  <c r="AY21" i="7"/>
  <c r="AY23" i="7"/>
  <c r="AY71" i="7"/>
  <c r="AY69" i="7"/>
  <c r="AY8" i="7"/>
  <c r="AY32" i="7"/>
  <c r="AY78" i="7"/>
  <c r="AY85" i="7"/>
  <c r="AY43" i="7"/>
  <c r="AY68" i="7"/>
  <c r="AY81" i="7"/>
  <c r="AY89" i="7"/>
  <c r="AY74" i="7"/>
  <c r="AY63" i="7"/>
  <c r="AY33" i="7"/>
  <c r="AY42" i="7"/>
  <c r="AY79" i="7"/>
  <c r="AY91" i="7"/>
  <c r="AY12" i="7"/>
  <c r="AY7" i="7"/>
  <c r="AY13" i="7"/>
  <c r="AY49" i="7"/>
  <c r="AY80" i="7"/>
  <c r="AY77" i="7"/>
  <c r="AZ64" i="7" l="1"/>
  <c r="AZ12" i="7"/>
  <c r="AZ7" i="7"/>
  <c r="AZ52" i="7"/>
  <c r="AZ8" i="7"/>
  <c r="AZ22" i="7"/>
  <c r="AZ9" i="7"/>
  <c r="AZ47" i="7"/>
  <c r="AZ20" i="7"/>
  <c r="AZ11" i="7"/>
  <c r="AZ13" i="7"/>
  <c r="AZ28" i="7"/>
  <c r="AZ89" i="7"/>
  <c r="AZ50" i="7"/>
  <c r="AZ26" i="7"/>
  <c r="AZ90" i="7"/>
  <c r="AZ81" i="7"/>
  <c r="AZ61" i="7"/>
  <c r="AZ27" i="7"/>
  <c r="AZ18" i="7"/>
  <c r="AZ57" i="7"/>
  <c r="AZ91" i="7"/>
  <c r="AZ59" i="7"/>
  <c r="AZ37" i="7"/>
  <c r="AZ23" i="7"/>
  <c r="AZ49" i="7"/>
  <c r="AZ30" i="7"/>
  <c r="AZ46" i="7"/>
  <c r="AZ44" i="7"/>
  <c r="AZ75" i="7"/>
  <c r="AZ78" i="7"/>
  <c r="AZ87" i="7"/>
  <c r="AZ19" i="7"/>
  <c r="AZ65" i="7"/>
  <c r="AZ66" i="7"/>
  <c r="AZ83" i="7"/>
  <c r="AZ73" i="7"/>
  <c r="AZ14" i="7"/>
  <c r="AZ43" i="7"/>
  <c r="AZ15" i="7"/>
  <c r="AZ51" i="7"/>
  <c r="AZ48" i="7"/>
  <c r="AZ39" i="7"/>
  <c r="AZ79" i="7"/>
  <c r="AZ5" i="7"/>
  <c r="AZ58" i="7"/>
  <c r="AZ69" i="7"/>
  <c r="AZ68" i="7"/>
  <c r="AZ56" i="7"/>
  <c r="AZ10" i="7"/>
  <c r="AZ53" i="7"/>
  <c r="AZ80" i="7"/>
  <c r="AZ31" i="7"/>
  <c r="AZ85" i="7"/>
  <c r="AZ41" i="7"/>
  <c r="AZ34" i="7"/>
  <c r="AZ33" i="7"/>
  <c r="AZ54" i="7"/>
  <c r="AZ45" i="7"/>
  <c r="AZ21" i="7"/>
  <c r="AZ29" i="7"/>
  <c r="AZ86" i="7"/>
  <c r="AZ42" i="7"/>
  <c r="AZ36" i="7"/>
  <c r="AZ6" i="7"/>
  <c r="AZ74" i="7"/>
  <c r="AZ55" i="7"/>
  <c r="AZ67" i="7"/>
  <c r="AZ32" i="7"/>
  <c r="AZ16" i="7"/>
  <c r="AZ60" i="7"/>
  <c r="AZ77" i="7"/>
  <c r="AZ24" i="7"/>
  <c r="AZ82" i="7"/>
  <c r="AZ88" i="7"/>
  <c r="AZ70" i="7"/>
  <c r="AZ84" i="7"/>
  <c r="AZ71" i="7"/>
  <c r="AZ62" i="7"/>
  <c r="AZ25" i="7"/>
  <c r="AZ38" i="7"/>
  <c r="AZ17" i="7"/>
  <c r="AZ76" i="7"/>
  <c r="AZ35" i="7"/>
  <c r="AZ40" i="7"/>
  <c r="AZ72" i="7"/>
  <c r="AZ63" i="7"/>
  <c r="BA64" i="7" l="1"/>
  <c r="BA22" i="7"/>
  <c r="BA68" i="7"/>
  <c r="BA18" i="7"/>
  <c r="BA20" i="7"/>
  <c r="BA85" i="7"/>
  <c r="BA45" i="7"/>
  <c r="BA37" i="7"/>
  <c r="BA56" i="7"/>
  <c r="BA12" i="7"/>
  <c r="BA49" i="7"/>
  <c r="BA35" i="7"/>
  <c r="BA43" i="7"/>
  <c r="BA59" i="7"/>
  <c r="BA57" i="7"/>
  <c r="BA65" i="7"/>
  <c r="BA86" i="7"/>
  <c r="BA17" i="7"/>
  <c r="BA60" i="7"/>
  <c r="BA47" i="7"/>
  <c r="BA73" i="7"/>
  <c r="BA29" i="7"/>
  <c r="BA14" i="7"/>
  <c r="BA81" i="7"/>
  <c r="BA69" i="7"/>
  <c r="BA42" i="7"/>
  <c r="BA78" i="7"/>
  <c r="BA41" i="7"/>
  <c r="BA16" i="7"/>
  <c r="BA11" i="7"/>
  <c r="BA74" i="7"/>
  <c r="BA90" i="7"/>
  <c r="BA62" i="7"/>
  <c r="BA7" i="7"/>
  <c r="BA76" i="7"/>
  <c r="BA25" i="7"/>
  <c r="BA40" i="7"/>
  <c r="BA61" i="7"/>
  <c r="BA58" i="7"/>
  <c r="BA24" i="7"/>
  <c r="BA13" i="7"/>
  <c r="BA48" i="7"/>
  <c r="BA27" i="7"/>
  <c r="BA83" i="7"/>
  <c r="BA23" i="7"/>
  <c r="BA39" i="7"/>
  <c r="BA75" i="7"/>
  <c r="BA53" i="7"/>
  <c r="BA30" i="7"/>
  <c r="BA80" i="7"/>
  <c r="BA36" i="7"/>
  <c r="BA82" i="7"/>
  <c r="BA5" i="7"/>
  <c r="BA19" i="7"/>
  <c r="BA89" i="7"/>
  <c r="BA87" i="7"/>
  <c r="BA26" i="7"/>
  <c r="BA8" i="7"/>
  <c r="BA84" i="7"/>
  <c r="BA34" i="7"/>
  <c r="BA6" i="7"/>
  <c r="BA55" i="7"/>
  <c r="BA52" i="7"/>
  <c r="BA70" i="7"/>
  <c r="BA9" i="7"/>
  <c r="BA21" i="7"/>
  <c r="BA44" i="7"/>
  <c r="BA32" i="7"/>
  <c r="BA54" i="7"/>
  <c r="BA79" i="7"/>
  <c r="BA66" i="7"/>
  <c r="BA50" i="7"/>
  <c r="BA51" i="7"/>
  <c r="BA91" i="7"/>
  <c r="BA63" i="7"/>
  <c r="BA72" i="7"/>
  <c r="BA77" i="7"/>
  <c r="BA15" i="7"/>
  <c r="BA28" i="7"/>
  <c r="BA88" i="7"/>
  <c r="BA10" i="7"/>
  <c r="BA31" i="7"/>
  <c r="BA38" i="7"/>
  <c r="BA46" i="7"/>
  <c r="BA71" i="7"/>
  <c r="BA67" i="7"/>
  <c r="BA33" i="7"/>
  <c r="BB8" i="7" l="1"/>
  <c r="BB15" i="7"/>
  <c r="BB11" i="7"/>
  <c r="BB24" i="7"/>
  <c r="BB17" i="7"/>
  <c r="BB32" i="7"/>
  <c r="BB12" i="7"/>
  <c r="BB68" i="7"/>
  <c r="BB25" i="7"/>
  <c r="BB34" i="7"/>
  <c r="BB42" i="7"/>
  <c r="BB31" i="7"/>
  <c r="BB47" i="7"/>
  <c r="BB10" i="7"/>
  <c r="BB82" i="7"/>
  <c r="BB52" i="7"/>
  <c r="BB53" i="7"/>
  <c r="BB79" i="7"/>
  <c r="BB54" i="7"/>
  <c r="BB50" i="7"/>
  <c r="BB23" i="7"/>
  <c r="BB5" i="7"/>
  <c r="BB77" i="7"/>
  <c r="BB61" i="7"/>
  <c r="BB27" i="7"/>
  <c r="BB20" i="7"/>
  <c r="BB81" i="7"/>
  <c r="BB26" i="7"/>
  <c r="BB69" i="7"/>
  <c r="BB21" i="7"/>
  <c r="BB84" i="7"/>
  <c r="BB46" i="7"/>
  <c r="BB91" i="7"/>
  <c r="BB90" i="7"/>
  <c r="BB80" i="7"/>
  <c r="BB49" i="7"/>
  <c r="BB13" i="7"/>
  <c r="BB18" i="7"/>
  <c r="BB33" i="7"/>
  <c r="BB57" i="7"/>
  <c r="BB7" i="7"/>
  <c r="BB44" i="7"/>
  <c r="BB74" i="7"/>
  <c r="BB28" i="7"/>
  <c r="BB58" i="7"/>
  <c r="BB41" i="7"/>
  <c r="BB83" i="7"/>
  <c r="BB86" i="7"/>
  <c r="BB65" i="7"/>
  <c r="BB45" i="7"/>
  <c r="BB14" i="7"/>
  <c r="BB43" i="7"/>
  <c r="BB87" i="7"/>
  <c r="BB22" i="7"/>
  <c r="BB35" i="7"/>
  <c r="BB39" i="7"/>
  <c r="BB37" i="7"/>
  <c r="BB70" i="7"/>
  <c r="BB51" i="7"/>
  <c r="BB38" i="7"/>
  <c r="BB76" i="7"/>
  <c r="BB40" i="7"/>
  <c r="BB59" i="7"/>
  <c r="BB89" i="7"/>
  <c r="BB9" i="7"/>
  <c r="BB63" i="7"/>
  <c r="BB60" i="7"/>
  <c r="BB67" i="7"/>
  <c r="BB72" i="7"/>
  <c r="BB36" i="7"/>
  <c r="BB66" i="7"/>
  <c r="BB56" i="7"/>
  <c r="BB19" i="7"/>
  <c r="BB73" i="7"/>
  <c r="BB71" i="7"/>
  <c r="BB64" i="7"/>
  <c r="BB62" i="7"/>
  <c r="BB78" i="7"/>
  <c r="BB16" i="7"/>
  <c r="BB88" i="7"/>
  <c r="BB55" i="7"/>
  <c r="BB30" i="7"/>
  <c r="BB29" i="7"/>
  <c r="BB6" i="7"/>
  <c r="BB48" i="7"/>
  <c r="BB85" i="7"/>
  <c r="BB75" i="7"/>
  <c r="BC30" i="7" l="1"/>
  <c r="BC34" i="7"/>
  <c r="BC89" i="7"/>
  <c r="BC36" i="7"/>
  <c r="BC76" i="7"/>
  <c r="BC22" i="7"/>
  <c r="BC14" i="7"/>
  <c r="BC11" i="7"/>
  <c r="BC47" i="7"/>
  <c r="BC67" i="7"/>
  <c r="BC28" i="7"/>
  <c r="BC44" i="7"/>
  <c r="BC58" i="7"/>
  <c r="BC68" i="7"/>
  <c r="BC38" i="7"/>
  <c r="BC6" i="7"/>
  <c r="BC83" i="7"/>
  <c r="BC18" i="7"/>
  <c r="BC46" i="7"/>
  <c r="BC56" i="7"/>
  <c r="BC27" i="7"/>
  <c r="BC42" i="7"/>
  <c r="BC72" i="7"/>
  <c r="BC57" i="7"/>
  <c r="BC41" i="7"/>
  <c r="BC75" i="7"/>
  <c r="BC48" i="7"/>
  <c r="BC79" i="7"/>
  <c r="BC43" i="7"/>
  <c r="BC7" i="7"/>
  <c r="BC50" i="7"/>
  <c r="BC17" i="7"/>
  <c r="BC60" i="7"/>
  <c r="BC10" i="7"/>
  <c r="BC65" i="7"/>
  <c r="BC13" i="7"/>
  <c r="BC16" i="7"/>
  <c r="BC86" i="7"/>
  <c r="BC69" i="7"/>
  <c r="BC37" i="7"/>
  <c r="BC12" i="7"/>
  <c r="BC15" i="7"/>
  <c r="BC91" i="7"/>
  <c r="BC77" i="7"/>
  <c r="BC70" i="7"/>
  <c r="BC90" i="7"/>
  <c r="BC64" i="7"/>
  <c r="BC8" i="7"/>
  <c r="BC33" i="7"/>
  <c r="BC45" i="7"/>
  <c r="BC25" i="7"/>
  <c r="BC55" i="7"/>
  <c r="BC51" i="7"/>
  <c r="BC66" i="7"/>
  <c r="BC23" i="7"/>
  <c r="BC39" i="7"/>
  <c r="BC32" i="7"/>
  <c r="BC49" i="7"/>
  <c r="BC73" i="7"/>
  <c r="BC59" i="7"/>
  <c r="BC84" i="7"/>
  <c r="BC20" i="7"/>
  <c r="BC40" i="7"/>
  <c r="BC81" i="7"/>
  <c r="BC52" i="7"/>
  <c r="BC87" i="7"/>
  <c r="BC74" i="7"/>
  <c r="BC29" i="7"/>
  <c r="BC9" i="7"/>
  <c r="BC80" i="7"/>
  <c r="BC53" i="7"/>
  <c r="BC5" i="7"/>
  <c r="BC21" i="7"/>
  <c r="BC88" i="7"/>
  <c r="BC54" i="7"/>
  <c r="BC61" i="7"/>
  <c r="BC78" i="7"/>
  <c r="BC26" i="7"/>
  <c r="BC31" i="7"/>
  <c r="BC63" i="7"/>
  <c r="BC19" i="7"/>
  <c r="BC24" i="7"/>
  <c r="BC62" i="7"/>
  <c r="BC35" i="7"/>
  <c r="BC82" i="7"/>
  <c r="BC85" i="7"/>
  <c r="BC71" i="7"/>
  <c r="BE49" i="7" l="1"/>
  <c r="BE51" i="7"/>
  <c r="BE44" i="7"/>
  <c r="BE71" i="7"/>
  <c r="BE76" i="7"/>
  <c r="BE61" i="7"/>
  <c r="BE57" i="7"/>
  <c r="BE90" i="7"/>
  <c r="BE69" i="7"/>
  <c r="BE14" i="7"/>
  <c r="BE82" i="7"/>
  <c r="BE29" i="7"/>
  <c r="BE32" i="7"/>
  <c r="BE12" i="7"/>
  <c r="BE35" i="7"/>
  <c r="BE16" i="7"/>
  <c r="BE40" i="7"/>
  <c r="BE39" i="7"/>
  <c r="BE67" i="7"/>
  <c r="BE58" i="7"/>
  <c r="BE27" i="7"/>
  <c r="BE5" i="7"/>
  <c r="BE53" i="7"/>
  <c r="BE78" i="7"/>
  <c r="BE34" i="7"/>
  <c r="BE43" i="7"/>
  <c r="BE24" i="7"/>
  <c r="BE41" i="7"/>
  <c r="BE36" i="7"/>
  <c r="BE89" i="7"/>
  <c r="BE88" i="7"/>
  <c r="BE20" i="7"/>
  <c r="BE50" i="7"/>
  <c r="BE83" i="7"/>
  <c r="BE84" i="7"/>
  <c r="BE59" i="7"/>
  <c r="BE75" i="7"/>
  <c r="BE47" i="7"/>
  <c r="BE66" i="7"/>
  <c r="BE48" i="7"/>
  <c r="BE60" i="7"/>
  <c r="BE19" i="7"/>
  <c r="BE7" i="7"/>
  <c r="BE11" i="7"/>
  <c r="BE26" i="7"/>
  <c r="BE86" i="7"/>
  <c r="BE87" i="7"/>
  <c r="BE8" i="7"/>
  <c r="BE37" i="7"/>
  <c r="BE15" i="7"/>
  <c r="BE73" i="7"/>
  <c r="BE6" i="7"/>
  <c r="BE54" i="7"/>
  <c r="BE21" i="7"/>
  <c r="BE31" i="7"/>
  <c r="BE22" i="7"/>
  <c r="BE23" i="7"/>
  <c r="BE91" i="7"/>
  <c r="BE38" i="7"/>
  <c r="BE70" i="7"/>
  <c r="BE9" i="7"/>
  <c r="BE62" i="7"/>
  <c r="BE72" i="7"/>
  <c r="BE74" i="7"/>
  <c r="BE46" i="7"/>
  <c r="BE25" i="7"/>
  <c r="BE42" i="7"/>
  <c r="BE28" i="7"/>
  <c r="BE52" i="7"/>
  <c r="BE45" i="7"/>
  <c r="BE30" i="7"/>
  <c r="BE65" i="7"/>
  <c r="BE56" i="7"/>
  <c r="BE63" i="7"/>
  <c r="BE10" i="7"/>
  <c r="BE64" i="7"/>
  <c r="BE80" i="7"/>
  <c r="BE17" i="7"/>
  <c r="BE55" i="7"/>
  <c r="BE33" i="7"/>
  <c r="BE85" i="7"/>
  <c r="BE79" i="7"/>
  <c r="BE77" i="7"/>
  <c r="BE13" i="7"/>
  <c r="BE81" i="7"/>
  <c r="BE18" i="7"/>
  <c r="BE68" i="7"/>
  <c r="BF48" i="7" l="1"/>
  <c r="BF83" i="7"/>
  <c r="BF5" i="7"/>
  <c r="BF69" i="7"/>
  <c r="BF73" i="7"/>
  <c r="BF75" i="7"/>
  <c r="BF23" i="7"/>
  <c r="BF70" i="7"/>
  <c r="BF16" i="7"/>
  <c r="BF41" i="7"/>
  <c r="BF26" i="7"/>
  <c r="BF49" i="7"/>
  <c r="BF60" i="7"/>
  <c r="BF38" i="7"/>
  <c r="BF17" i="7"/>
  <c r="BF40" i="7"/>
  <c r="BF36" i="7"/>
  <c r="BF58" i="7"/>
  <c r="BF24" i="7"/>
  <c r="BF27" i="7"/>
  <c r="BF56" i="7"/>
  <c r="BF14" i="7"/>
  <c r="BF63" i="7"/>
  <c r="BF19" i="7"/>
  <c r="BF77" i="7"/>
  <c r="BF51" i="7"/>
  <c r="BF81" i="7"/>
  <c r="BF12" i="7"/>
  <c r="BF72" i="7"/>
  <c r="BF30" i="7"/>
  <c r="BF68" i="7"/>
  <c r="BF9" i="7"/>
  <c r="BF35" i="7"/>
  <c r="BF46" i="7"/>
  <c r="BF67" i="7"/>
  <c r="BF32" i="7"/>
  <c r="BF37" i="7"/>
  <c r="BF43" i="7"/>
  <c r="BF80" i="7"/>
  <c r="BF88" i="7"/>
  <c r="BF25" i="7"/>
  <c r="BF39" i="7"/>
  <c r="BF89" i="7"/>
  <c r="BF15" i="7"/>
  <c r="BF20" i="7"/>
  <c r="BF47" i="7"/>
  <c r="BF29" i="7"/>
  <c r="BF91" i="7"/>
  <c r="BF7" i="7"/>
  <c r="BF66" i="7"/>
  <c r="BF31" i="7"/>
  <c r="BF50" i="7"/>
  <c r="BF45" i="7"/>
  <c r="BF28" i="7"/>
  <c r="BF71" i="7"/>
  <c r="BF85" i="7"/>
  <c r="BF13" i="7"/>
  <c r="BF54" i="7"/>
  <c r="BF59" i="7"/>
  <c r="BF6" i="7"/>
  <c r="BF87" i="7"/>
  <c r="BF82" i="7"/>
  <c r="BF34" i="7"/>
  <c r="BF21" i="7"/>
  <c r="BF44" i="7"/>
  <c r="BF10" i="7"/>
  <c r="BF84" i="7"/>
  <c r="BF52" i="7"/>
  <c r="BF65" i="7"/>
  <c r="BF76" i="7"/>
  <c r="BF78" i="7"/>
  <c r="BF57" i="7"/>
  <c r="BF62" i="7"/>
  <c r="BF11" i="7"/>
  <c r="BF22" i="7"/>
  <c r="BF18" i="7"/>
  <c r="BF90" i="7"/>
  <c r="BF79" i="7"/>
  <c r="BF74" i="7"/>
  <c r="BF86" i="7"/>
  <c r="BF53" i="7"/>
  <c r="BF61" i="7"/>
  <c r="BF64" i="7"/>
  <c r="BF8" i="7"/>
  <c r="BF55" i="7"/>
  <c r="BF42" i="7"/>
  <c r="BF33" i="7"/>
  <c r="BG68" i="7" l="1"/>
  <c r="BG26" i="7"/>
  <c r="BG22" i="7"/>
  <c r="BG70" i="7"/>
  <c r="BG32" i="7"/>
  <c r="BG36" i="7"/>
  <c r="BG91" i="7"/>
  <c r="BG5" i="7"/>
  <c r="BG25" i="7"/>
  <c r="BG42" i="7"/>
  <c r="BG28" i="7"/>
  <c r="BG17" i="7"/>
  <c r="BG78" i="7"/>
  <c r="BG41" i="7"/>
  <c r="BG56" i="7"/>
  <c r="BG11" i="7"/>
  <c r="BG67" i="7"/>
  <c r="BG62" i="7"/>
  <c r="BG54" i="7"/>
  <c r="BG84" i="7"/>
  <c r="BG79" i="7"/>
  <c r="BG57" i="7"/>
  <c r="BG74" i="7"/>
  <c r="BG58" i="7"/>
  <c r="BG38" i="7"/>
  <c r="BG69" i="7"/>
  <c r="BG39" i="7"/>
  <c r="BG72" i="7"/>
  <c r="BG37" i="7"/>
  <c r="BG82" i="7"/>
  <c r="BG87" i="7"/>
  <c r="BG24" i="7"/>
  <c r="BG7" i="7"/>
  <c r="BG48" i="7"/>
  <c r="BG13" i="7"/>
  <c r="BG50" i="7"/>
  <c r="BG86" i="7"/>
  <c r="BG47" i="7"/>
  <c r="BG59" i="7"/>
  <c r="BG66" i="7"/>
  <c r="BG6" i="7"/>
  <c r="BG10" i="7"/>
  <c r="BG19" i="7"/>
  <c r="BG21" i="7"/>
  <c r="BG30" i="7"/>
  <c r="BG44" i="7"/>
  <c r="BG34" i="7"/>
  <c r="BG49" i="7"/>
  <c r="BG51" i="7"/>
  <c r="BG71" i="7"/>
  <c r="BG77" i="7"/>
  <c r="BG12" i="7"/>
  <c r="BG63" i="7"/>
  <c r="BG81" i="7"/>
  <c r="BG65" i="7"/>
  <c r="BG53" i="7"/>
  <c r="BG33" i="7"/>
  <c r="BG80" i="7"/>
  <c r="BG8" i="7"/>
  <c r="BG85" i="7"/>
  <c r="BG83" i="7"/>
  <c r="BG64" i="7"/>
  <c r="BG52" i="7"/>
  <c r="BG29" i="7"/>
  <c r="BG73" i="7"/>
  <c r="BG27" i="7"/>
  <c r="BG9" i="7"/>
  <c r="BG14" i="7"/>
  <c r="BG89" i="7"/>
  <c r="BG43" i="7"/>
  <c r="BG46" i="7"/>
  <c r="BG31" i="7"/>
  <c r="BG20" i="7"/>
  <c r="BG76" i="7"/>
  <c r="BG16" i="7"/>
  <c r="BG23" i="7"/>
  <c r="BG90" i="7"/>
  <c r="BG18" i="7"/>
  <c r="BG60" i="7"/>
  <c r="BG35" i="7"/>
  <c r="BG75" i="7"/>
  <c r="BG88" i="7"/>
  <c r="BG40" i="7"/>
  <c r="BG15" i="7"/>
  <c r="BG45" i="7"/>
  <c r="BG61" i="7"/>
  <c r="BG55" i="7"/>
  <c r="BH89" i="7" l="1"/>
  <c r="BH81" i="7"/>
  <c r="BH82" i="7"/>
  <c r="BH54" i="7"/>
  <c r="BH45" i="7"/>
  <c r="BH87" i="7"/>
  <c r="BH27" i="7"/>
  <c r="BH29" i="7"/>
  <c r="BH30" i="7"/>
  <c r="BH58" i="7"/>
  <c r="BH28" i="7"/>
  <c r="BH53" i="7"/>
  <c r="BH75" i="7"/>
  <c r="BH80" i="7"/>
  <c r="BH12" i="7"/>
  <c r="BH44" i="7"/>
  <c r="BH88" i="7"/>
  <c r="BH66" i="7"/>
  <c r="BH21" i="7"/>
  <c r="BH17" i="7"/>
  <c r="BH8" i="7"/>
  <c r="BH7" i="7"/>
  <c r="BH15" i="7"/>
  <c r="BH70" i="7"/>
  <c r="BH65" i="7"/>
  <c r="BH24" i="7"/>
  <c r="BH42" i="7"/>
  <c r="BH62" i="7"/>
  <c r="BH73" i="7"/>
  <c r="BH36" i="7"/>
  <c r="BH11" i="7"/>
  <c r="BH86" i="7"/>
  <c r="BH52" i="7"/>
  <c r="BH37" i="7"/>
  <c r="BH38" i="7"/>
  <c r="BH50" i="7"/>
  <c r="BH67" i="7"/>
  <c r="BH74" i="7"/>
  <c r="BH57" i="7"/>
  <c r="BH34" i="7"/>
  <c r="BH59" i="7"/>
  <c r="BH69" i="7"/>
  <c r="BH14" i="7"/>
  <c r="BH55" i="7"/>
  <c r="BH64" i="7"/>
  <c r="BH16" i="7"/>
  <c r="BH32" i="7"/>
  <c r="BH43" i="7"/>
  <c r="BH23" i="7"/>
  <c r="BH19" i="7"/>
  <c r="BH41" i="7"/>
  <c r="BH40" i="7"/>
  <c r="BH51" i="7"/>
  <c r="BH76" i="7"/>
  <c r="BH56" i="7"/>
  <c r="BH48" i="7"/>
  <c r="BH5" i="7"/>
  <c r="BH20" i="7"/>
  <c r="BH79" i="7"/>
  <c r="BH33" i="7"/>
  <c r="BH39" i="7"/>
  <c r="BH90" i="7"/>
  <c r="BH84" i="7"/>
  <c r="BH46" i="7"/>
  <c r="BH71" i="7"/>
  <c r="BH63" i="7"/>
  <c r="BH72" i="7"/>
  <c r="BH47" i="7"/>
  <c r="BH35" i="7"/>
  <c r="BH60" i="7"/>
  <c r="BH26" i="7"/>
  <c r="BH13" i="7"/>
  <c r="BH10" i="7"/>
  <c r="BH22" i="7"/>
  <c r="BH68" i="7"/>
  <c r="BH61" i="7"/>
  <c r="BH77" i="7"/>
  <c r="BH18" i="7"/>
  <c r="BH6" i="7"/>
  <c r="BH49" i="7"/>
  <c r="BH85" i="7"/>
  <c r="BH91" i="7"/>
  <c r="BH25" i="7"/>
  <c r="BH83" i="7"/>
  <c r="BH9" i="7"/>
  <c r="BH31" i="7"/>
  <c r="BH78" i="7"/>
  <c r="BI22" i="7" l="1"/>
  <c r="BI66" i="7"/>
  <c r="BI16" i="7"/>
  <c r="BI13" i="7"/>
  <c r="BI73" i="7"/>
  <c r="BI18" i="7"/>
  <c r="BI43" i="7"/>
  <c r="BI5" i="7"/>
  <c r="BI8" i="7"/>
  <c r="BI88" i="7"/>
  <c r="BI77" i="7"/>
  <c r="BI76" i="7"/>
  <c r="BI75" i="7"/>
  <c r="BI27" i="7"/>
  <c r="BI68" i="7"/>
  <c r="BI86" i="7"/>
  <c r="BI6" i="7"/>
  <c r="BI78" i="7"/>
  <c r="BI21" i="7"/>
  <c r="BI17" i="7"/>
  <c r="BI61" i="7"/>
  <c r="BI57" i="7"/>
  <c r="BI10" i="7"/>
  <c r="BI38" i="7"/>
  <c r="BI37" i="7"/>
  <c r="BI56" i="7"/>
  <c r="BI41" i="7"/>
  <c r="BI39" i="7"/>
  <c r="BI74" i="7"/>
  <c r="BI26" i="7"/>
  <c r="BI71" i="7"/>
  <c r="BI59" i="7"/>
  <c r="BI25" i="7"/>
  <c r="BI30" i="7"/>
  <c r="BI47" i="7"/>
  <c r="BI19" i="7"/>
  <c r="BI28" i="7"/>
  <c r="BI67" i="7"/>
  <c r="BI29" i="7"/>
  <c r="BI65" i="7"/>
  <c r="BI48" i="7"/>
  <c r="BI33" i="7"/>
  <c r="BI53" i="7"/>
  <c r="BI20" i="7"/>
  <c r="BI85" i="7"/>
  <c r="BI64" i="7"/>
  <c r="BI91" i="7"/>
  <c r="BI81" i="7"/>
  <c r="BI15" i="7"/>
  <c r="BI70" i="7"/>
  <c r="BI45" i="7"/>
  <c r="BI79" i="7"/>
  <c r="BI62" i="7"/>
  <c r="BI7" i="7"/>
  <c r="BI34" i="7"/>
  <c r="BI42" i="7"/>
  <c r="BI49" i="7"/>
  <c r="BI32" i="7"/>
  <c r="BI14" i="7"/>
  <c r="BI82" i="7"/>
  <c r="BI52" i="7"/>
  <c r="BI83" i="7"/>
  <c r="BI44" i="7"/>
  <c r="BI11" i="7"/>
  <c r="BI84" i="7"/>
  <c r="BI36" i="7"/>
  <c r="BI46" i="7"/>
  <c r="BI50" i="7"/>
  <c r="BI60" i="7"/>
  <c r="BI31" i="7"/>
  <c r="BI40" i="7"/>
  <c r="BI24" i="7"/>
  <c r="BI90" i="7"/>
  <c r="BI51" i="7"/>
  <c r="BI80" i="7"/>
  <c r="BI23" i="7"/>
  <c r="BI89" i="7"/>
  <c r="BI72" i="7"/>
  <c r="BI87" i="7"/>
  <c r="BI54" i="7"/>
  <c r="BI58" i="7"/>
  <c r="BI69" i="7"/>
  <c r="BI63" i="7"/>
  <c r="BI35" i="7"/>
  <c r="BI55" i="7"/>
  <c r="BI12" i="7"/>
  <c r="BI9" i="7"/>
  <c r="BJ14" i="7" l="1"/>
  <c r="BJ85" i="7"/>
  <c r="BJ52" i="7"/>
  <c r="BJ15" i="7"/>
  <c r="BJ68" i="7"/>
  <c r="BJ77" i="7"/>
  <c r="BJ32" i="7"/>
  <c r="BJ23" i="7"/>
  <c r="BJ79" i="7"/>
  <c r="BJ30" i="7"/>
  <c r="BJ36" i="7"/>
  <c r="BJ34" i="7"/>
  <c r="BJ28" i="7"/>
  <c r="BJ61" i="7"/>
  <c r="BJ41" i="7"/>
  <c r="BJ81" i="7"/>
  <c r="BJ10" i="7"/>
  <c r="BJ21" i="7"/>
  <c r="BJ69" i="7"/>
  <c r="BJ37" i="7"/>
  <c r="BJ16" i="7"/>
  <c r="BJ58" i="7"/>
  <c r="BJ89" i="7"/>
  <c r="BJ64" i="7"/>
  <c r="BJ27" i="7"/>
  <c r="BJ63" i="7"/>
  <c r="BJ43" i="7"/>
  <c r="BJ55" i="7"/>
  <c r="BJ9" i="7"/>
  <c r="BJ70" i="7"/>
  <c r="BJ76" i="7"/>
  <c r="BJ91" i="7"/>
  <c r="BJ18" i="7"/>
  <c r="BJ49" i="7"/>
  <c r="BJ20" i="7"/>
  <c r="BJ86" i="7"/>
  <c r="BJ47" i="7"/>
  <c r="BJ57" i="7"/>
  <c r="BJ45" i="7"/>
  <c r="BJ51" i="7"/>
  <c r="BJ38" i="7"/>
  <c r="BJ8" i="7"/>
  <c r="BJ83" i="7"/>
  <c r="BJ60" i="7"/>
  <c r="BJ62" i="7"/>
  <c r="BJ74" i="7"/>
  <c r="BJ6" i="7"/>
  <c r="BJ90" i="7"/>
  <c r="BJ88" i="7"/>
  <c r="BJ65" i="7"/>
  <c r="BJ39" i="7"/>
  <c r="BJ87" i="7"/>
  <c r="BJ35" i="7"/>
  <c r="BJ24" i="7"/>
  <c r="BJ50" i="7"/>
  <c r="BJ80" i="7"/>
  <c r="BJ73" i="7"/>
  <c r="BJ53" i="7"/>
  <c r="BJ67" i="7"/>
  <c r="BJ84" i="7"/>
  <c r="BJ25" i="7"/>
  <c r="BJ82" i="7"/>
  <c r="BJ59" i="7"/>
  <c r="BJ72" i="7"/>
  <c r="BJ11" i="7"/>
  <c r="BJ22" i="7"/>
  <c r="BJ26" i="7"/>
  <c r="BJ13" i="7"/>
  <c r="BJ19" i="7"/>
  <c r="BJ40" i="7"/>
  <c r="BJ17" i="7"/>
  <c r="BJ54" i="7"/>
  <c r="BJ78" i="7"/>
  <c r="BJ33" i="7"/>
  <c r="BJ48" i="7"/>
  <c r="BJ75" i="7"/>
  <c r="BJ44" i="7"/>
  <c r="BJ12" i="7"/>
  <c r="BJ56" i="7"/>
  <c r="BJ7" i="7"/>
  <c r="BJ29" i="7"/>
  <c r="BJ31" i="7"/>
  <c r="BJ46" i="7"/>
  <c r="BJ66" i="7"/>
  <c r="BJ71" i="7"/>
  <c r="BJ5" i="7"/>
  <c r="BJ42" i="7"/>
  <c r="BK91" i="7" l="1"/>
  <c r="BK50" i="7"/>
  <c r="BK18" i="7"/>
  <c r="BK52" i="7"/>
  <c r="BK41" i="7"/>
  <c r="BK64" i="7"/>
  <c r="BK5" i="7"/>
  <c r="BK26" i="7"/>
  <c r="BK79" i="7"/>
  <c r="BK80" i="7"/>
  <c r="BK10" i="7"/>
  <c r="BK54" i="7"/>
  <c r="BK19" i="7"/>
  <c r="BK23" i="7"/>
  <c r="BK22" i="7"/>
  <c r="BK85" i="7"/>
  <c r="BK58" i="7"/>
  <c r="BK67" i="7"/>
  <c r="BK47" i="7"/>
  <c r="BK13" i="7"/>
  <c r="BK70" i="7"/>
  <c r="BK73" i="7"/>
  <c r="BK56" i="7"/>
  <c r="BK66" i="7"/>
  <c r="BK78" i="7"/>
  <c r="BK9" i="7"/>
  <c r="BK59" i="7"/>
  <c r="BK6" i="7"/>
  <c r="BK42" i="7"/>
  <c r="BK36" i="7"/>
  <c r="BK24" i="7"/>
  <c r="BK12" i="7"/>
  <c r="BK32" i="7"/>
  <c r="BK11" i="7"/>
  <c r="BK49" i="7"/>
  <c r="BK37" i="7"/>
  <c r="BK7" i="7"/>
  <c r="BK35" i="7"/>
  <c r="BK76" i="7"/>
  <c r="BK74" i="7"/>
  <c r="BK75" i="7"/>
  <c r="BK60" i="7"/>
  <c r="BK63" i="7"/>
  <c r="BK81" i="7"/>
  <c r="BK68" i="7"/>
  <c r="BK48" i="7"/>
  <c r="BK69" i="7"/>
  <c r="BK17" i="7"/>
  <c r="BK57" i="7"/>
  <c r="BK30" i="7"/>
  <c r="BK21" i="7"/>
  <c r="BK45" i="7"/>
  <c r="BK40" i="7"/>
  <c r="BK77" i="7"/>
  <c r="BK8" i="7"/>
  <c r="BK20" i="7"/>
  <c r="BK87" i="7"/>
  <c r="BK88" i="7"/>
  <c r="BK15" i="7"/>
  <c r="BK44" i="7"/>
  <c r="BK27" i="7"/>
  <c r="BK31" i="7"/>
  <c r="BK46" i="7"/>
  <c r="BK55" i="7"/>
  <c r="BK28" i="7"/>
  <c r="BK89" i="7"/>
  <c r="BK38" i="7"/>
  <c r="BK39" i="7"/>
  <c r="BK71" i="7"/>
  <c r="BK86" i="7"/>
  <c r="BK33" i="7"/>
  <c r="BK72" i="7"/>
  <c r="BK62" i="7"/>
  <c r="BK14" i="7"/>
  <c r="BK53" i="7"/>
  <c r="BK29" i="7"/>
  <c r="BK43" i="7"/>
  <c r="BK84" i="7"/>
  <c r="BK61" i="7"/>
  <c r="BK82" i="7"/>
  <c r="BK90" i="7"/>
  <c r="BK65" i="7"/>
  <c r="BK34" i="7"/>
  <c r="BK25" i="7"/>
  <c r="BK16" i="7"/>
  <c r="BK51" i="7"/>
  <c r="BK83" i="7"/>
  <c r="BL57" i="7" l="1"/>
  <c r="BL81" i="7"/>
  <c r="BL91" i="7"/>
  <c r="BL5" i="7"/>
  <c r="BL46" i="7"/>
  <c r="BL25" i="7"/>
  <c r="BL13" i="7"/>
  <c r="BL44" i="7"/>
  <c r="BL20" i="7"/>
  <c r="BL22" i="7"/>
  <c r="BL79" i="7"/>
  <c r="BL59" i="7"/>
  <c r="BL58" i="7"/>
  <c r="BL15" i="7"/>
  <c r="BL43" i="7"/>
  <c r="BL65" i="7"/>
  <c r="BL16" i="7"/>
  <c r="BL87" i="7"/>
  <c r="BL34" i="7"/>
  <c r="BL28" i="7"/>
  <c r="BL72" i="7"/>
  <c r="BL78" i="7"/>
  <c r="BL71" i="7"/>
  <c r="BL61" i="7"/>
  <c r="BL54" i="7"/>
  <c r="BL76" i="7"/>
  <c r="BL32" i="7"/>
  <c r="BL49" i="7"/>
  <c r="BL63" i="7"/>
  <c r="BL88" i="7"/>
  <c r="BL10" i="7"/>
  <c r="BL41" i="7"/>
  <c r="BL29" i="7"/>
  <c r="BL17" i="7"/>
  <c r="BL48" i="7"/>
  <c r="BL8" i="7"/>
  <c r="BL82" i="7"/>
  <c r="BL89" i="7"/>
  <c r="BL35" i="7"/>
  <c r="BL64" i="7"/>
  <c r="BL66" i="7"/>
  <c r="BL45" i="7"/>
  <c r="BL90" i="7"/>
  <c r="BL31" i="7"/>
  <c r="BL50" i="7"/>
  <c r="BL85" i="7"/>
  <c r="BL53" i="7"/>
  <c r="BL86" i="7"/>
  <c r="BL52" i="7"/>
  <c r="BL62" i="7"/>
  <c r="BL6" i="7"/>
  <c r="BL70" i="7"/>
  <c r="BL40" i="7"/>
  <c r="BL23" i="7"/>
  <c r="BL55" i="7"/>
  <c r="BL74" i="7"/>
  <c r="BL36" i="7"/>
  <c r="BL73" i="7"/>
  <c r="BL51" i="7"/>
  <c r="BL68" i="7"/>
  <c r="BL42" i="7"/>
  <c r="BL39" i="7"/>
  <c r="BL19" i="7"/>
  <c r="BL26" i="7"/>
  <c r="BL67" i="7"/>
  <c r="BL83" i="7"/>
  <c r="BL24" i="7"/>
  <c r="BL27" i="7"/>
  <c r="BL77" i="7"/>
  <c r="BL12" i="7"/>
  <c r="BL69" i="7"/>
  <c r="BL56" i="7"/>
  <c r="BL75" i="7"/>
  <c r="BL18" i="7"/>
  <c r="BL60" i="7"/>
  <c r="BL30" i="7"/>
  <c r="BL9" i="7"/>
  <c r="BL47" i="7"/>
  <c r="BL7" i="7"/>
  <c r="BL84" i="7"/>
  <c r="BL33" i="7"/>
  <c r="BL80" i="7"/>
  <c r="BL38" i="7"/>
  <c r="BL37" i="7"/>
  <c r="BL14" i="7"/>
  <c r="BL21" i="7"/>
  <c r="BL11" i="7"/>
  <c r="BM82" i="7" l="1"/>
  <c r="BM41" i="7"/>
  <c r="BM49" i="7"/>
  <c r="BM34" i="7"/>
  <c r="BM55" i="7"/>
  <c r="BM78" i="7"/>
  <c r="BM17" i="7"/>
  <c r="BM89" i="7"/>
  <c r="BM7" i="7"/>
  <c r="BM48" i="7"/>
  <c r="BM57" i="7"/>
  <c r="BM6" i="7"/>
  <c r="BM20" i="7"/>
  <c r="BM24" i="7"/>
  <c r="BM80" i="7"/>
  <c r="BM73" i="7"/>
  <c r="BM56" i="7"/>
  <c r="BM88" i="7"/>
  <c r="BM19" i="7"/>
  <c r="BM25" i="7"/>
  <c r="BM33" i="7"/>
  <c r="BM13" i="7"/>
  <c r="BM54" i="7"/>
  <c r="BM32" i="7"/>
  <c r="BM18" i="7"/>
  <c r="BM58" i="7"/>
  <c r="BM75" i="7"/>
  <c r="BM59" i="7"/>
  <c r="BM68" i="7"/>
  <c r="BM65" i="7"/>
  <c r="BM36" i="7"/>
  <c r="BM39" i="7"/>
  <c r="BM44" i="7"/>
  <c r="BM31" i="7"/>
  <c r="BM76" i="7"/>
  <c r="BM40" i="7"/>
  <c r="BM66" i="7"/>
  <c r="BM23" i="7"/>
  <c r="BM70" i="7"/>
  <c r="BM53" i="7"/>
  <c r="BM29" i="7"/>
  <c r="BM21" i="7"/>
  <c r="BM50" i="7"/>
  <c r="BM84" i="7"/>
  <c r="BM37" i="7"/>
  <c r="BM52" i="7"/>
  <c r="BM87" i="7"/>
  <c r="BM69" i="7"/>
  <c r="BM12" i="7"/>
  <c r="BM62" i="7"/>
  <c r="BM60" i="7"/>
  <c r="BM61" i="7"/>
  <c r="BM90" i="7"/>
  <c r="BM71" i="7"/>
  <c r="BM46" i="7"/>
  <c r="BM51" i="7"/>
  <c r="BM63" i="7"/>
  <c r="BM81" i="7"/>
  <c r="BM67" i="7"/>
  <c r="BM42" i="7"/>
  <c r="BM8" i="7"/>
  <c r="BM47" i="7"/>
  <c r="BM30" i="7"/>
  <c r="BM35" i="7"/>
  <c r="BM14" i="7"/>
  <c r="BM83" i="7"/>
  <c r="BM27" i="7"/>
  <c r="BM26" i="7"/>
  <c r="BM16" i="7"/>
  <c r="BM5" i="7"/>
  <c r="BM45" i="7"/>
  <c r="BM15" i="7"/>
  <c r="BM64" i="7"/>
  <c r="BM43" i="7"/>
  <c r="BM91" i="7"/>
  <c r="BM77" i="7"/>
  <c r="BM10" i="7"/>
  <c r="BM72" i="7"/>
  <c r="BM11" i="7"/>
  <c r="BM74" i="7"/>
  <c r="BM9" i="7"/>
  <c r="BM79" i="7"/>
  <c r="BM22" i="7"/>
  <c r="BM38" i="7"/>
  <c r="BM85" i="7"/>
  <c r="BM86" i="7"/>
  <c r="BM28" i="7"/>
  <c r="BN67" i="7" l="1"/>
  <c r="BN72" i="7"/>
  <c r="BN80" i="7"/>
  <c r="BN18" i="7"/>
  <c r="BN74" i="7"/>
  <c r="BN61" i="7"/>
  <c r="BN42" i="7"/>
  <c r="BN79" i="7"/>
  <c r="BN56" i="7"/>
  <c r="BN51" i="7"/>
  <c r="BN22" i="7"/>
  <c r="BN77" i="7"/>
  <c r="BN14" i="7"/>
  <c r="BN26" i="7"/>
  <c r="BN6" i="7"/>
  <c r="BN85" i="7"/>
  <c r="BN48" i="7"/>
  <c r="BN11" i="7"/>
  <c r="BN34" i="7"/>
  <c r="BN62" i="7"/>
  <c r="BN46" i="7"/>
  <c r="BN37" i="7"/>
  <c r="BN30" i="7"/>
  <c r="BN87" i="7"/>
  <c r="BN21" i="7"/>
  <c r="BN50" i="7"/>
  <c r="BN68" i="7"/>
  <c r="BN49" i="7"/>
  <c r="BN27" i="7"/>
  <c r="BN66" i="7"/>
  <c r="BN9" i="7"/>
  <c r="BN84" i="7"/>
  <c r="BN19" i="7"/>
  <c r="BN39" i="7"/>
  <c r="BN81" i="7"/>
  <c r="BN52" i="7"/>
  <c r="BN32" i="7"/>
  <c r="BN89" i="7"/>
  <c r="BN16" i="7"/>
  <c r="BN38" i="7"/>
  <c r="BN91" i="7"/>
  <c r="BN41" i="7"/>
  <c r="BN35" i="7"/>
  <c r="BN54" i="7"/>
  <c r="BN75" i="7"/>
  <c r="BN73" i="7"/>
  <c r="BN78" i="7"/>
  <c r="BN25" i="7"/>
  <c r="BN7" i="7"/>
  <c r="BN20" i="7"/>
  <c r="BN65" i="7"/>
  <c r="BN33" i="7"/>
  <c r="BN28" i="7"/>
  <c r="BN57" i="7"/>
  <c r="BN58" i="7"/>
  <c r="BN45" i="7"/>
  <c r="BN88" i="7"/>
  <c r="BN13" i="7"/>
  <c r="BN8" i="7"/>
  <c r="BN83" i="7"/>
  <c r="BN10" i="7"/>
  <c r="BN90" i="7"/>
  <c r="BN64" i="7"/>
  <c r="BN31" i="7"/>
  <c r="BN43" i="7"/>
  <c r="BN70" i="7"/>
  <c r="BN15" i="7"/>
  <c r="BN71" i="7"/>
  <c r="BN23" i="7"/>
  <c r="BN5" i="7"/>
  <c r="BN55" i="7"/>
  <c r="BN53" i="7"/>
  <c r="BN17" i="7"/>
  <c r="BN69" i="7"/>
  <c r="BN24" i="7"/>
  <c r="BN60" i="7"/>
  <c r="BN29" i="7"/>
  <c r="BN47" i="7"/>
  <c r="BN63" i="7"/>
  <c r="BN12" i="7"/>
  <c r="BN40" i="7"/>
  <c r="BN59" i="7"/>
  <c r="BN44" i="7"/>
  <c r="BN36" i="7"/>
  <c r="BN82" i="7"/>
  <c r="BN76" i="7"/>
  <c r="BN86" i="7"/>
  <c r="BO16" i="7" l="1"/>
  <c r="BO52" i="7"/>
  <c r="BO13" i="7"/>
  <c r="BO15" i="7"/>
  <c r="BO77" i="7"/>
  <c r="BO34" i="7"/>
  <c r="BO57" i="7"/>
  <c r="BO82" i="7"/>
  <c r="BO18" i="7"/>
  <c r="BO25" i="7"/>
  <c r="BO22" i="7"/>
  <c r="BO74" i="7"/>
  <c r="BO69" i="7"/>
  <c r="BO62" i="7"/>
  <c r="BO14" i="7"/>
  <c r="BO27" i="7"/>
  <c r="BO71" i="7"/>
  <c r="BO28" i="7"/>
  <c r="BO68" i="7"/>
  <c r="BO44" i="7"/>
  <c r="BO6" i="7"/>
  <c r="BO33" i="7"/>
  <c r="BO81" i="7"/>
  <c r="BO70" i="7"/>
  <c r="BO61" i="7"/>
  <c r="BO31" i="7"/>
  <c r="BO73" i="7"/>
  <c r="BO58" i="7"/>
  <c r="BO37" i="7"/>
  <c r="BO85" i="7"/>
  <c r="BO19" i="7"/>
  <c r="BO91" i="7"/>
  <c r="BO32" i="7"/>
  <c r="BO5" i="7"/>
  <c r="BO38" i="7"/>
  <c r="BO45" i="7"/>
  <c r="BO80" i="7"/>
  <c r="BO55" i="7"/>
  <c r="BO12" i="7"/>
  <c r="BO10" i="7"/>
  <c r="BO66" i="7"/>
  <c r="BO20" i="7"/>
  <c r="BO79" i="7"/>
  <c r="BO47" i="7"/>
  <c r="BO51" i="7"/>
  <c r="BO60" i="7"/>
  <c r="BO40" i="7"/>
  <c r="BO53" i="7"/>
  <c r="BO9" i="7"/>
  <c r="BO17" i="7"/>
  <c r="BO88" i="7"/>
  <c r="BO64" i="7"/>
  <c r="BO72" i="7"/>
  <c r="BO90" i="7"/>
  <c r="BO83" i="7"/>
  <c r="BO76" i="7"/>
  <c r="BO84" i="7"/>
  <c r="BO43" i="7"/>
  <c r="BO29" i="7"/>
  <c r="BO89" i="7"/>
  <c r="BO48" i="7"/>
  <c r="BO30" i="7"/>
  <c r="BO35" i="7"/>
  <c r="BO50" i="7"/>
  <c r="BO54" i="7"/>
  <c r="BO24" i="7"/>
  <c r="BO67" i="7"/>
  <c r="BO8" i="7"/>
  <c r="BO26" i="7"/>
  <c r="BO75" i="7"/>
  <c r="BO87" i="7"/>
  <c r="BO78" i="7"/>
  <c r="BO49" i="7"/>
  <c r="BO41" i="7"/>
  <c r="BO36" i="7"/>
  <c r="BO21" i="7"/>
  <c r="BO11" i="7"/>
  <c r="BO65" i="7"/>
  <c r="BO63" i="7"/>
  <c r="BO39" i="7"/>
  <c r="BO42" i="7"/>
  <c r="BO86" i="7"/>
  <c r="BO23" i="7"/>
  <c r="BO56" i="7"/>
  <c r="BO46" i="7"/>
  <c r="BO59" i="7"/>
  <c r="BO7" i="7"/>
  <c r="BP73" i="7" l="1"/>
  <c r="BP52" i="7"/>
  <c r="BP19" i="7"/>
  <c r="BP8" i="7"/>
  <c r="BP76" i="7"/>
  <c r="BP63" i="7"/>
  <c r="BP88" i="7"/>
  <c r="BP24" i="7"/>
  <c r="BP34" i="7"/>
  <c r="BP64" i="7"/>
  <c r="BP44" i="7"/>
  <c r="BP38" i="7"/>
  <c r="BP29" i="7"/>
  <c r="BP69" i="7"/>
  <c r="BP14" i="7"/>
  <c r="BP61" i="7"/>
  <c r="BP86" i="7"/>
  <c r="BP37" i="7"/>
  <c r="BP46" i="7"/>
  <c r="BP6" i="7"/>
  <c r="BP30" i="7"/>
  <c r="BP66" i="7"/>
  <c r="BP79" i="7"/>
  <c r="BP18" i="7"/>
  <c r="BP53" i="7"/>
  <c r="BP81" i="7"/>
  <c r="BP35" i="7"/>
  <c r="BP40" i="7"/>
  <c r="BP56" i="7"/>
  <c r="BP22" i="7"/>
  <c r="BP49" i="7"/>
  <c r="BP20" i="7"/>
  <c r="BP71" i="7"/>
  <c r="BP82" i="7"/>
  <c r="BP36" i="7"/>
  <c r="BP58" i="7"/>
  <c r="BP25" i="7"/>
  <c r="BP13" i="7"/>
  <c r="BP74" i="7"/>
  <c r="BP78" i="7"/>
  <c r="BP77" i="7"/>
  <c r="BP87" i="7"/>
  <c r="BP62" i="7"/>
  <c r="BP16" i="7"/>
  <c r="BP55" i="7"/>
  <c r="BP9" i="7"/>
  <c r="BP11" i="7"/>
  <c r="BP51" i="7"/>
  <c r="BP89" i="7"/>
  <c r="BP33" i="7"/>
  <c r="BP67" i="7"/>
  <c r="BP27" i="7"/>
  <c r="BP60" i="7"/>
  <c r="BP57" i="7"/>
  <c r="BP15" i="7"/>
  <c r="BP70" i="7"/>
  <c r="BP42" i="7"/>
  <c r="BP43" i="7"/>
  <c r="BP26" i="7"/>
  <c r="BP7" i="7"/>
  <c r="BP47" i="7"/>
  <c r="BP80" i="7"/>
  <c r="BP21" i="7"/>
  <c r="BP45" i="7"/>
  <c r="BP85" i="7"/>
  <c r="BP10" i="7"/>
  <c r="BP28" i="7"/>
  <c r="BP50" i="7"/>
  <c r="BP65" i="7"/>
  <c r="BP12" i="7"/>
  <c r="BP31" i="7"/>
  <c r="BP68" i="7"/>
  <c r="BP17" i="7"/>
  <c r="BP72" i="7"/>
  <c r="BP41" i="7"/>
  <c r="BP23" i="7"/>
  <c r="BP5" i="7"/>
  <c r="BP83" i="7"/>
  <c r="BP48" i="7"/>
  <c r="BP39" i="7"/>
  <c r="BP54" i="7"/>
  <c r="BP75" i="7"/>
  <c r="BP90" i="7"/>
  <c r="BP91" i="7"/>
  <c r="BP32" i="7"/>
  <c r="BP84" i="7"/>
  <c r="BP59" i="7"/>
  <c r="BS81" i="7" l="1"/>
  <c r="BS78" i="7"/>
  <c r="BS82" i="7"/>
  <c r="BS7" i="7"/>
  <c r="BS89" i="7"/>
  <c r="BS72" i="7"/>
  <c r="BS49" i="7"/>
  <c r="BS61" i="7"/>
  <c r="BS43" i="7"/>
  <c r="BS70" i="7"/>
  <c r="BS54" i="7"/>
  <c r="BS19" i="7"/>
  <c r="BS14" i="7"/>
  <c r="BS36" i="7"/>
  <c r="BS75" i="7"/>
  <c r="BS29" i="7"/>
  <c r="BS57" i="7"/>
  <c r="BS42" i="7"/>
  <c r="BS13" i="7"/>
  <c r="BS53" i="7"/>
  <c r="BS6" i="7"/>
  <c r="BS30" i="7"/>
  <c r="BS11" i="7"/>
  <c r="BS28" i="7"/>
  <c r="BS73" i="7"/>
  <c r="BS18" i="7"/>
  <c r="BS37" i="7"/>
  <c r="BS68" i="7"/>
  <c r="BS20" i="7"/>
  <c r="BS51" i="7"/>
  <c r="BS48" i="7"/>
  <c r="BS34" i="7"/>
  <c r="BS83" i="7"/>
  <c r="BS86" i="7"/>
  <c r="BS90" i="7"/>
  <c r="BS64" i="7"/>
  <c r="BS45" i="7"/>
  <c r="BS8" i="7"/>
  <c r="BS59" i="7"/>
  <c r="BS26" i="7"/>
  <c r="BS76" i="7"/>
  <c r="BS74" i="7"/>
  <c r="BS40" i="7"/>
  <c r="BS44" i="7"/>
  <c r="BS12" i="7"/>
  <c r="BS62" i="7"/>
  <c r="BS80" i="7"/>
  <c r="BS91" i="7"/>
  <c r="BS27" i="7"/>
  <c r="BS52" i="7"/>
  <c r="BS41" i="7"/>
  <c r="BS35" i="7"/>
  <c r="BS31" i="7"/>
  <c r="BS38" i="7"/>
  <c r="BS66" i="7"/>
  <c r="BS32" i="7"/>
  <c r="BS56" i="7"/>
  <c r="BS69" i="7"/>
  <c r="BS15" i="7"/>
  <c r="BS85" i="7"/>
  <c r="BS5" i="7"/>
  <c r="BS79" i="7"/>
  <c r="BS87" i="7"/>
  <c r="BS63" i="7"/>
  <c r="BS77" i="7"/>
  <c r="BS25" i="7"/>
  <c r="BS65" i="7"/>
  <c r="BS24" i="7"/>
  <c r="BS21" i="7"/>
  <c r="BS88" i="7"/>
  <c r="BS46" i="7"/>
  <c r="BS16" i="7"/>
  <c r="BS47" i="7"/>
  <c r="BS9" i="7"/>
  <c r="BS84" i="7"/>
  <c r="BS58" i="7"/>
  <c r="BS67" i="7"/>
  <c r="BS10" i="7"/>
  <c r="BS55" i="7"/>
  <c r="BS39" i="7"/>
  <c r="BS50" i="7"/>
  <c r="BS22" i="7"/>
  <c r="BS33" i="7"/>
  <c r="BS71" i="7"/>
  <c r="BS23" i="7"/>
  <c r="BS17" i="7"/>
  <c r="BS60" i="7"/>
  <c r="BT39" i="7" l="1"/>
  <c r="BT60" i="7"/>
  <c r="BT81" i="7"/>
  <c r="BT88" i="7"/>
  <c r="BT65" i="7"/>
  <c r="BT73" i="7"/>
  <c r="BT29" i="7"/>
  <c r="BT25" i="7"/>
  <c r="BT45" i="7"/>
  <c r="BT17" i="7"/>
  <c r="BT20" i="7"/>
  <c r="BT89" i="7"/>
  <c r="BT40" i="7"/>
  <c r="BT72" i="7"/>
  <c r="BT84" i="7"/>
  <c r="BT62" i="7"/>
  <c r="BT35" i="7"/>
  <c r="BT5" i="7"/>
  <c r="BT67" i="7"/>
  <c r="BT13" i="7"/>
  <c r="BT32" i="7"/>
  <c r="BT79" i="7"/>
  <c r="BT15" i="7"/>
  <c r="BT77" i="7"/>
  <c r="BT16" i="7"/>
  <c r="BT37" i="7"/>
  <c r="BT78" i="7"/>
  <c r="BT52" i="7"/>
  <c r="BT47" i="7"/>
  <c r="BT33" i="7"/>
  <c r="BT22" i="7"/>
  <c r="BT8" i="7"/>
  <c r="BT9" i="7"/>
  <c r="BT91" i="7"/>
  <c r="BT28" i="7"/>
  <c r="BT11" i="7"/>
  <c r="BT80" i="7"/>
  <c r="BT21" i="7"/>
  <c r="BT68" i="7"/>
  <c r="BT31" i="7"/>
  <c r="BT75" i="7"/>
  <c r="BT23" i="7"/>
  <c r="BT41" i="7"/>
  <c r="BT70" i="7"/>
  <c r="BT26" i="7"/>
  <c r="BT30" i="7"/>
  <c r="BT53" i="7"/>
  <c r="BT10" i="7"/>
  <c r="BT7" i="7"/>
  <c r="BT71" i="7"/>
  <c r="BT69" i="7"/>
  <c r="BT18" i="7"/>
  <c r="BT54" i="7"/>
  <c r="BT51" i="7"/>
  <c r="BT82" i="7"/>
  <c r="BT34" i="7"/>
  <c r="BT56" i="7"/>
  <c r="BT48" i="7"/>
  <c r="BT61" i="7"/>
  <c r="BT44" i="7"/>
  <c r="BT90" i="7"/>
  <c r="BT38" i="7"/>
  <c r="BT12" i="7"/>
  <c r="BT36" i="7"/>
  <c r="BT83" i="7"/>
  <c r="BT76" i="7"/>
  <c r="BT66" i="7"/>
  <c r="BT49" i="7"/>
  <c r="BT19" i="7"/>
  <c r="BT74" i="7"/>
  <c r="BT58" i="7"/>
  <c r="BT46" i="7"/>
  <c r="BT50" i="7"/>
  <c r="BT86" i="7"/>
  <c r="BT42" i="7"/>
  <c r="BT59" i="7"/>
  <c r="BT27" i="7"/>
  <c r="BT24" i="7"/>
  <c r="BT43" i="7"/>
  <c r="BT64" i="7"/>
  <c r="BT14" i="7"/>
  <c r="BT63" i="7"/>
  <c r="BT55" i="7"/>
  <c r="BT87" i="7"/>
  <c r="BT57" i="7"/>
  <c r="BT85" i="7"/>
  <c r="BT6" i="7"/>
  <c r="BU74" i="7" l="1"/>
  <c r="BU67" i="7"/>
  <c r="BU24" i="7"/>
  <c r="BU83" i="7"/>
  <c r="BU26" i="7"/>
  <c r="BU12" i="7"/>
  <c r="BU22" i="7"/>
  <c r="BU39" i="7"/>
  <c r="BU40" i="7"/>
  <c r="BU47" i="7"/>
  <c r="BU78" i="7"/>
  <c r="BU16" i="7"/>
  <c r="BU25" i="7"/>
  <c r="BU81" i="7"/>
  <c r="BU86" i="7"/>
  <c r="BU82" i="7"/>
  <c r="BU68" i="7"/>
  <c r="BU13" i="7"/>
  <c r="BU30" i="7"/>
  <c r="BU70" i="7"/>
  <c r="BU43" i="7"/>
  <c r="BU69" i="7"/>
  <c r="BU89" i="7"/>
  <c r="BU10" i="7"/>
  <c r="BU44" i="7"/>
  <c r="BU63" i="7"/>
  <c r="BU64" i="7"/>
  <c r="BU14" i="7"/>
  <c r="BU28" i="7"/>
  <c r="BU6" i="7"/>
  <c r="BU71" i="7"/>
  <c r="BU17" i="7"/>
  <c r="BU32" i="7"/>
  <c r="BU45" i="7"/>
  <c r="BU11" i="7"/>
  <c r="BU48" i="7"/>
  <c r="BU87" i="7"/>
  <c r="BU57" i="7"/>
  <c r="BU88" i="7"/>
  <c r="BU34" i="7"/>
  <c r="BU36" i="7"/>
  <c r="BU38" i="7"/>
  <c r="BU18" i="7"/>
  <c r="BU90" i="7"/>
  <c r="BU65" i="7"/>
  <c r="BU75" i="7"/>
  <c r="BU7" i="7"/>
  <c r="BU19" i="7"/>
  <c r="BU62" i="7"/>
  <c r="BU72" i="7"/>
  <c r="BU59" i="7"/>
  <c r="BU80" i="7"/>
  <c r="BU37" i="7"/>
  <c r="BU91" i="7"/>
  <c r="BU60" i="7"/>
  <c r="BU79" i="7"/>
  <c r="BU77" i="7"/>
  <c r="BU8" i="7"/>
  <c r="BU53" i="7"/>
  <c r="BU35" i="7"/>
  <c r="BU55" i="7"/>
  <c r="BU29" i="7"/>
  <c r="BU27" i="7"/>
  <c r="BU52" i="7"/>
  <c r="BU31" i="7"/>
  <c r="BU50" i="7"/>
  <c r="BU84" i="7"/>
  <c r="BU61" i="7"/>
  <c r="BU9" i="7"/>
  <c r="BU42" i="7"/>
  <c r="BU23" i="7"/>
  <c r="BU49" i="7"/>
  <c r="BU56" i="7"/>
  <c r="BU54" i="7"/>
  <c r="BU15" i="7"/>
  <c r="BU21" i="7"/>
  <c r="BU66" i="7"/>
  <c r="BU33" i="7"/>
  <c r="BU20" i="7"/>
  <c r="BU46" i="7"/>
  <c r="BU58" i="7"/>
  <c r="BU51" i="7"/>
  <c r="BU76" i="7"/>
  <c r="BU85" i="7"/>
  <c r="BU5" i="7"/>
  <c r="BU73" i="7"/>
  <c r="BU41" i="7"/>
  <c r="BV45" i="7" l="1"/>
  <c r="BV25" i="7"/>
  <c r="BV19" i="7"/>
  <c r="BV23" i="7"/>
  <c r="BV10" i="7"/>
  <c r="BV59" i="7"/>
  <c r="BV34" i="7"/>
  <c r="BV57" i="7"/>
  <c r="BV82" i="7"/>
  <c r="BV88" i="7"/>
  <c r="BV9" i="7"/>
  <c r="BV8" i="7"/>
  <c r="BV90" i="7"/>
  <c r="BV75" i="7"/>
  <c r="BV14" i="7"/>
  <c r="BV28" i="7"/>
  <c r="BV18" i="7"/>
  <c r="BV24" i="7"/>
  <c r="BV22" i="7"/>
  <c r="BV77" i="7"/>
  <c r="BV69" i="7"/>
  <c r="BV80" i="7"/>
  <c r="BV56" i="7"/>
  <c r="BV81" i="7"/>
  <c r="BV36" i="7"/>
  <c r="BV52" i="7"/>
  <c r="BV78" i="7"/>
  <c r="BV83" i="7"/>
  <c r="BV86" i="7"/>
  <c r="BV79" i="7"/>
  <c r="BV91" i="7"/>
  <c r="BV12" i="7"/>
  <c r="BV61" i="7"/>
  <c r="BV7" i="7"/>
  <c r="BV44" i="7"/>
  <c r="BV21" i="7"/>
  <c r="BV89" i="7"/>
  <c r="BV32" i="7"/>
  <c r="BV55" i="7"/>
  <c r="BV5" i="7"/>
  <c r="BV30" i="7"/>
  <c r="BV38" i="7"/>
  <c r="BV15" i="7"/>
  <c r="BV11" i="7"/>
  <c r="BV31" i="7"/>
  <c r="BV46" i="7"/>
  <c r="BV70" i="7"/>
  <c r="BV40" i="7"/>
  <c r="BV67" i="7"/>
  <c r="BV85" i="7"/>
  <c r="BV13" i="7"/>
  <c r="BV41" i="7"/>
  <c r="BV60" i="7"/>
  <c r="BV64" i="7"/>
  <c r="BV47" i="7"/>
  <c r="BV51" i="7"/>
  <c r="BV71" i="7"/>
  <c r="BV29" i="7"/>
  <c r="BV54" i="7"/>
  <c r="BV37" i="7"/>
  <c r="BV62" i="7"/>
  <c r="BV39" i="7"/>
  <c r="BV26" i="7"/>
  <c r="BV53" i="7"/>
  <c r="BV33" i="7"/>
  <c r="BV84" i="7"/>
  <c r="BV6" i="7"/>
  <c r="BV43" i="7"/>
  <c r="BV27" i="7"/>
  <c r="BV73" i="7"/>
  <c r="BV66" i="7"/>
  <c r="BV76" i="7"/>
  <c r="BV50" i="7"/>
  <c r="BV65" i="7"/>
  <c r="BV17" i="7"/>
  <c r="BV48" i="7"/>
  <c r="BV16" i="7"/>
  <c r="BV49" i="7"/>
  <c r="BV72" i="7"/>
  <c r="BV20" i="7"/>
  <c r="BV58" i="7"/>
  <c r="BV35" i="7"/>
  <c r="BV74" i="7"/>
  <c r="BV42" i="7"/>
  <c r="BV63" i="7"/>
  <c r="BV87" i="7"/>
  <c r="BV68" i="7"/>
  <c r="BW37" i="7" l="1"/>
  <c r="BW6" i="7"/>
  <c r="BW7" i="7"/>
  <c r="BW64" i="7"/>
  <c r="BW88" i="7"/>
  <c r="BW16" i="7"/>
  <c r="BW12" i="7"/>
  <c r="BW70" i="7"/>
  <c r="BW21" i="7"/>
  <c r="BW77" i="7"/>
  <c r="BW72" i="7"/>
  <c r="BW66" i="7"/>
  <c r="BW60" i="7"/>
  <c r="BW41" i="7"/>
  <c r="BW82" i="7"/>
  <c r="BW33" i="7"/>
  <c r="BW20" i="7"/>
  <c r="BW40" i="7"/>
  <c r="BW85" i="7"/>
  <c r="BW22" i="7"/>
  <c r="BW71" i="7"/>
  <c r="BW38" i="7"/>
  <c r="BW9" i="7"/>
  <c r="BW55" i="7"/>
  <c r="BW18" i="7"/>
  <c r="BW91" i="7"/>
  <c r="BW52" i="7"/>
  <c r="BW26" i="7"/>
  <c r="BW44" i="7"/>
  <c r="BW50" i="7"/>
  <c r="BW24" i="7"/>
  <c r="BW48" i="7"/>
  <c r="BW47" i="7"/>
  <c r="BW35" i="7"/>
  <c r="BW28" i="7"/>
  <c r="BW76" i="7"/>
  <c r="BW43" i="7"/>
  <c r="BW80" i="7"/>
  <c r="BW19" i="7"/>
  <c r="BW45" i="7"/>
  <c r="BW39" i="7"/>
  <c r="BW53" i="7"/>
  <c r="BW81" i="7"/>
  <c r="BW56" i="7"/>
  <c r="BW29" i="7"/>
  <c r="BW10" i="7"/>
  <c r="BW11" i="7"/>
  <c r="BW63" i="7"/>
  <c r="BW49" i="7"/>
  <c r="BW51" i="7"/>
  <c r="BW90" i="7"/>
  <c r="BW61" i="7"/>
  <c r="BW32" i="7"/>
  <c r="BW23" i="7"/>
  <c r="BW54" i="7"/>
  <c r="BW86" i="7"/>
  <c r="BW8" i="7"/>
  <c r="BW83" i="7"/>
  <c r="BW59" i="7"/>
  <c r="BW67" i="7"/>
  <c r="BW36" i="7"/>
  <c r="BW42" i="7"/>
  <c r="BW73" i="7"/>
  <c r="BW17" i="7"/>
  <c r="BW68" i="7"/>
  <c r="BW15" i="7"/>
  <c r="BW69" i="7"/>
  <c r="BW65" i="7"/>
  <c r="BW13" i="7"/>
  <c r="BW78" i="7"/>
  <c r="BW74" i="7"/>
  <c r="BW87" i="7"/>
  <c r="BW34" i="7"/>
  <c r="BW84" i="7"/>
  <c r="BW31" i="7"/>
  <c r="BW79" i="7"/>
  <c r="BW30" i="7"/>
  <c r="BW62" i="7"/>
  <c r="BW58" i="7"/>
  <c r="BW27" i="7"/>
  <c r="BW25" i="7"/>
  <c r="BW46" i="7"/>
  <c r="BW89" i="7"/>
  <c r="BW14" i="7"/>
  <c r="BW75" i="7"/>
  <c r="BW5" i="7"/>
  <c r="BW57" i="7"/>
  <c r="BX45" i="7" l="1"/>
  <c r="BX13" i="7"/>
  <c r="BX65" i="7"/>
  <c r="BX42" i="7"/>
  <c r="BX68" i="7"/>
  <c r="BX90" i="7"/>
  <c r="BX22" i="7"/>
  <c r="BX91" i="7"/>
  <c r="BX81" i="7"/>
  <c r="BX63" i="7"/>
  <c r="BX24" i="7"/>
  <c r="BX80" i="7"/>
  <c r="BX53" i="7"/>
  <c r="BX31" i="7"/>
  <c r="BX25" i="7"/>
  <c r="BX59" i="7"/>
  <c r="BX50" i="7"/>
  <c r="BX77" i="7"/>
  <c r="BX88" i="7"/>
  <c r="BX64" i="7"/>
  <c r="BX12" i="7"/>
  <c r="BX33" i="7"/>
  <c r="BX52" i="7"/>
  <c r="BX15" i="7"/>
  <c r="BX47" i="7"/>
  <c r="BX44" i="7"/>
  <c r="BX39" i="7"/>
  <c r="BX14" i="7"/>
  <c r="BX71" i="7"/>
  <c r="BX60" i="7"/>
  <c r="BX56" i="7"/>
  <c r="BX46" i="7"/>
  <c r="BX73" i="7"/>
  <c r="BX8" i="7"/>
  <c r="BX62" i="7"/>
  <c r="BX70" i="7"/>
  <c r="BX85" i="7"/>
  <c r="BX38" i="7"/>
  <c r="BX79" i="7"/>
  <c r="BX48" i="7"/>
  <c r="BX89" i="7"/>
  <c r="BX23" i="7"/>
  <c r="BX32" i="7"/>
  <c r="BX36" i="7"/>
  <c r="BX30" i="7"/>
  <c r="BX84" i="7"/>
  <c r="BX28" i="7"/>
  <c r="BX5" i="7"/>
  <c r="BX41" i="7"/>
  <c r="BX55" i="7"/>
  <c r="BX72" i="7"/>
  <c r="BX11" i="7"/>
  <c r="BX83" i="7"/>
  <c r="BX61" i="7"/>
  <c r="BX29" i="7"/>
  <c r="BX27" i="7"/>
  <c r="BX54" i="7"/>
  <c r="BX40" i="7"/>
  <c r="BX20" i="7"/>
  <c r="BX19" i="7"/>
  <c r="BX67" i="7"/>
  <c r="BX10" i="7"/>
  <c r="BX16" i="7"/>
  <c r="BX78" i="7"/>
  <c r="BX75" i="7"/>
  <c r="BX43" i="7"/>
  <c r="BX76" i="7"/>
  <c r="BX34" i="7"/>
  <c r="BX74" i="7"/>
  <c r="BX87" i="7"/>
  <c r="BX49" i="7"/>
  <c r="BX51" i="7"/>
  <c r="BX21" i="7"/>
  <c r="BX18" i="7"/>
  <c r="BX82" i="7"/>
  <c r="BX57" i="7"/>
  <c r="BX66" i="7"/>
  <c r="BX35" i="7"/>
  <c r="BX26" i="7"/>
  <c r="BX9" i="7"/>
  <c r="BX37" i="7"/>
  <c r="BX17" i="7"/>
  <c r="BX69" i="7"/>
  <c r="BX6" i="7"/>
  <c r="BX7" i="7"/>
  <c r="BX86" i="7"/>
  <c r="BX58" i="7"/>
  <c r="BY39" i="7" l="1"/>
  <c r="BY44" i="7"/>
  <c r="BY29" i="7"/>
  <c r="BY60" i="7"/>
  <c r="BY24" i="7"/>
  <c r="BY58" i="7"/>
  <c r="BY91" i="7"/>
  <c r="BY61" i="7"/>
  <c r="BY54" i="7"/>
  <c r="BY32" i="7"/>
  <c r="BY83" i="7"/>
  <c r="BY19" i="7"/>
  <c r="BY37" i="7"/>
  <c r="BY69" i="7"/>
  <c r="BY17" i="7"/>
  <c r="BY82" i="7"/>
  <c r="BY38" i="7"/>
  <c r="BY63" i="7"/>
  <c r="BY12" i="7"/>
  <c r="BY75" i="7"/>
  <c r="BY7" i="7"/>
  <c r="BY73" i="7"/>
  <c r="BY49" i="7"/>
  <c r="BY62" i="7"/>
  <c r="BY10" i="7"/>
  <c r="BY67" i="7"/>
  <c r="BY71" i="7"/>
  <c r="BY25" i="7"/>
  <c r="BY40" i="7"/>
  <c r="BY56" i="7"/>
  <c r="BY31" i="7"/>
  <c r="BY74" i="7"/>
  <c r="BY68" i="7"/>
  <c r="BY78" i="7"/>
  <c r="BY28" i="7"/>
  <c r="BY52" i="7"/>
  <c r="BY46" i="7"/>
  <c r="BY26" i="7"/>
  <c r="BY27" i="7"/>
  <c r="BY57" i="7"/>
  <c r="BY65" i="7"/>
  <c r="BY64" i="7"/>
  <c r="BY45" i="7"/>
  <c r="BY42" i="7"/>
  <c r="BY43" i="7"/>
  <c r="BY47" i="7"/>
  <c r="BY18" i="7"/>
  <c r="BY33" i="7"/>
  <c r="BY70" i="7"/>
  <c r="BY76" i="7"/>
  <c r="BY6" i="7"/>
  <c r="BY90" i="7"/>
  <c r="BY53" i="7"/>
  <c r="BY8" i="7"/>
  <c r="BY11" i="7"/>
  <c r="BY86" i="7"/>
  <c r="BY51" i="7"/>
  <c r="BY41" i="7"/>
  <c r="BY5" i="7"/>
  <c r="BY14" i="7"/>
  <c r="BY36" i="7"/>
  <c r="BY16" i="7"/>
  <c r="BY34" i="7"/>
  <c r="BY80" i="7"/>
  <c r="BY84" i="7"/>
  <c r="BY21" i="7"/>
  <c r="BY87" i="7"/>
  <c r="BY72" i="7"/>
  <c r="BY89" i="7"/>
  <c r="BY66" i="7"/>
  <c r="BY30" i="7"/>
  <c r="BY22" i="7"/>
  <c r="BY50" i="7"/>
  <c r="BY79" i="7"/>
  <c r="BY55" i="7"/>
  <c r="BY15" i="7"/>
  <c r="BY23" i="7"/>
  <c r="BY85" i="7"/>
  <c r="BY35" i="7"/>
  <c r="BY9" i="7"/>
  <c r="BY48" i="7"/>
  <c r="BY88" i="7"/>
  <c r="BY81" i="7"/>
  <c r="BY59" i="7"/>
  <c r="BY13" i="7"/>
  <c r="BY20" i="7"/>
  <c r="BY77" i="7"/>
  <c r="BZ87" i="7" l="1"/>
  <c r="BZ49" i="7"/>
  <c r="BZ11" i="7"/>
  <c r="BZ32" i="7"/>
  <c r="BZ6" i="7"/>
  <c r="BZ74" i="7"/>
  <c r="BZ7" i="7"/>
  <c r="BZ65" i="7"/>
  <c r="BZ35" i="7"/>
  <c r="BZ77" i="7"/>
  <c r="BZ62" i="7"/>
  <c r="BZ19" i="7"/>
  <c r="BZ39" i="7"/>
  <c r="BZ42" i="7"/>
  <c r="BZ82" i="7"/>
  <c r="BZ60" i="7"/>
  <c r="BZ41" i="7"/>
  <c r="BZ70" i="7"/>
  <c r="BZ89" i="7"/>
  <c r="BZ26" i="7"/>
  <c r="BZ56" i="7"/>
  <c r="BZ84" i="7"/>
  <c r="BZ20" i="7"/>
  <c r="BZ64" i="7"/>
  <c r="BZ44" i="7"/>
  <c r="BZ33" i="7"/>
  <c r="BZ45" i="7"/>
  <c r="BZ17" i="7"/>
  <c r="BZ29" i="7"/>
  <c r="BZ28" i="7"/>
  <c r="BZ57" i="7"/>
  <c r="BZ72" i="7"/>
  <c r="BZ78" i="7"/>
  <c r="BZ15" i="7"/>
  <c r="BZ25" i="7"/>
  <c r="BZ24" i="7"/>
  <c r="BZ43" i="7"/>
  <c r="BZ10" i="7"/>
  <c r="BZ36" i="7"/>
  <c r="BZ59" i="7"/>
  <c r="BZ52" i="7"/>
  <c r="BZ66" i="7"/>
  <c r="BZ76" i="7"/>
  <c r="BZ69" i="7"/>
  <c r="BZ75" i="7"/>
  <c r="BZ48" i="7"/>
  <c r="BZ67" i="7"/>
  <c r="BZ14" i="7"/>
  <c r="BZ50" i="7"/>
  <c r="BZ91" i="7"/>
  <c r="BZ68" i="7"/>
  <c r="BZ73" i="7"/>
  <c r="BZ21" i="7"/>
  <c r="BZ27" i="7"/>
  <c r="BZ55" i="7"/>
  <c r="BZ22" i="7"/>
  <c r="BZ61" i="7"/>
  <c r="BZ63" i="7"/>
  <c r="BZ38" i="7"/>
  <c r="BZ90" i="7"/>
  <c r="BZ16" i="7"/>
  <c r="BZ23" i="7"/>
  <c r="BZ30" i="7"/>
  <c r="BZ51" i="7"/>
  <c r="BZ37" i="7"/>
  <c r="BZ85" i="7"/>
  <c r="BZ53" i="7"/>
  <c r="BZ58" i="7"/>
  <c r="BZ5" i="7"/>
  <c r="BZ18" i="7"/>
  <c r="BZ88" i="7"/>
  <c r="BZ80" i="7"/>
  <c r="BZ8" i="7"/>
  <c r="BZ13" i="7"/>
  <c r="BZ81" i="7"/>
  <c r="BZ79" i="7"/>
  <c r="BZ40" i="7"/>
  <c r="BZ71" i="7"/>
  <c r="BZ31" i="7"/>
  <c r="BZ54" i="7"/>
  <c r="BZ12" i="7"/>
  <c r="BZ9" i="7"/>
  <c r="BZ83" i="7"/>
  <c r="BZ34" i="7"/>
  <c r="BZ47" i="7"/>
  <c r="BZ86" i="7"/>
  <c r="BZ46" i="7"/>
  <c r="CA45" i="7" l="1"/>
  <c r="CA80" i="7"/>
  <c r="CA64" i="7"/>
  <c r="CA40" i="7"/>
  <c r="CA41" i="7"/>
  <c r="CA20" i="7"/>
  <c r="CA85" i="7"/>
  <c r="CA19" i="7"/>
  <c r="CA12" i="7"/>
  <c r="CA54" i="7"/>
  <c r="CA38" i="7"/>
  <c r="CA8" i="7"/>
  <c r="CA62" i="7"/>
  <c r="CA42" i="7"/>
  <c r="CA32" i="7"/>
  <c r="CA91" i="7"/>
  <c r="CA46" i="7"/>
  <c r="CA60" i="7"/>
  <c r="CA37" i="7"/>
  <c r="CA34" i="7"/>
  <c r="CA50" i="7"/>
  <c r="CA87" i="7"/>
  <c r="CA55" i="7"/>
  <c r="CA83" i="7"/>
  <c r="CA49" i="7"/>
  <c r="CA68" i="7"/>
  <c r="CA24" i="7"/>
  <c r="CA72" i="7"/>
  <c r="CA61" i="7"/>
  <c r="CA52" i="7"/>
  <c r="CA53" i="7"/>
  <c r="CA82" i="7"/>
  <c r="CA57" i="7"/>
  <c r="CA21" i="7"/>
  <c r="CA48" i="7"/>
  <c r="CA63" i="7"/>
  <c r="CA65" i="7"/>
  <c r="CA71" i="7"/>
  <c r="CA67" i="7"/>
  <c r="CA44" i="7"/>
  <c r="CA6" i="7"/>
  <c r="CA36" i="7"/>
  <c r="CA51" i="7"/>
  <c r="CA43" i="7"/>
  <c r="CA59" i="7"/>
  <c r="CA69" i="7"/>
  <c r="CA16" i="7"/>
  <c r="CA58" i="7"/>
  <c r="CA18" i="7"/>
  <c r="CA23" i="7"/>
  <c r="CA77" i="7"/>
  <c r="CA74" i="7"/>
  <c r="CA76" i="7"/>
  <c r="CA75" i="7"/>
  <c r="CA88" i="7"/>
  <c r="CA81" i="7"/>
  <c r="CA39" i="7"/>
  <c r="CA14" i="7"/>
  <c r="CA89" i="7"/>
  <c r="CA9" i="7"/>
  <c r="CA66" i="7"/>
  <c r="CA5" i="7"/>
  <c r="CA11" i="7"/>
  <c r="CA84" i="7"/>
  <c r="CA35" i="7"/>
  <c r="CA10" i="7"/>
  <c r="CA86" i="7"/>
  <c r="CA47" i="7"/>
  <c r="CA17" i="7"/>
  <c r="CA27" i="7"/>
  <c r="CA79" i="7"/>
  <c r="CA90" i="7"/>
  <c r="CA78" i="7"/>
  <c r="CA25" i="7"/>
  <c r="CA30" i="7"/>
  <c r="CA31" i="7"/>
  <c r="CA70" i="7"/>
  <c r="CA56" i="7"/>
  <c r="CA33" i="7"/>
  <c r="CA22" i="7"/>
  <c r="CA73" i="7"/>
  <c r="CA29" i="7"/>
  <c r="CA26" i="7"/>
  <c r="CA15" i="7"/>
  <c r="CA13" i="7"/>
  <c r="CA28" i="7"/>
  <c r="CA7" i="7"/>
  <c r="CB33" i="7" l="1"/>
  <c r="CB24" i="7"/>
  <c r="CB90" i="7"/>
  <c r="CB55" i="7"/>
  <c r="CB56" i="7"/>
  <c r="CB28" i="7"/>
  <c r="CB52" i="7"/>
  <c r="CB49" i="7"/>
  <c r="CB50" i="7"/>
  <c r="CB35" i="7"/>
  <c r="CB34" i="7"/>
  <c r="CB82" i="7"/>
  <c r="CB5" i="7"/>
  <c r="CB23" i="7"/>
  <c r="CB84" i="7"/>
  <c r="CB78" i="7"/>
  <c r="CB73" i="7"/>
  <c r="CB58" i="7"/>
  <c r="CB22" i="7"/>
  <c r="CB81" i="7"/>
  <c r="CB68" i="7"/>
  <c r="CB43" i="7"/>
  <c r="CB88" i="7"/>
  <c r="CB27" i="7"/>
  <c r="CB65" i="7"/>
  <c r="CB17" i="7"/>
  <c r="CB19" i="7"/>
  <c r="CB75" i="7"/>
  <c r="CB89" i="7"/>
  <c r="CB83" i="7"/>
  <c r="CB21" i="7"/>
  <c r="CB38" i="7"/>
  <c r="CB77" i="7"/>
  <c r="CB64" i="7"/>
  <c r="CB7" i="7"/>
  <c r="CB72" i="7"/>
  <c r="CB12" i="7"/>
  <c r="CB13" i="7"/>
  <c r="CB29" i="7"/>
  <c r="CB66" i="7"/>
  <c r="CB47" i="7"/>
  <c r="CB45" i="7"/>
  <c r="CB74" i="7"/>
  <c r="CB70" i="7"/>
  <c r="CB91" i="7"/>
  <c r="CB41" i="7"/>
  <c r="CB87" i="7"/>
  <c r="CB44" i="7"/>
  <c r="CB30" i="7"/>
  <c r="CB67" i="7"/>
  <c r="CB63" i="7"/>
  <c r="CB57" i="7"/>
  <c r="CB79" i="7"/>
  <c r="CB53" i="7"/>
  <c r="CB69" i="7"/>
  <c r="CB59" i="7"/>
  <c r="CB37" i="7"/>
  <c r="CB16" i="7"/>
  <c r="CB71" i="7"/>
  <c r="CB76" i="7"/>
  <c r="CB18" i="7"/>
  <c r="CB46" i="7"/>
  <c r="CB26" i="7"/>
  <c r="CB60" i="7"/>
  <c r="CB32" i="7"/>
  <c r="CB10" i="7"/>
  <c r="CB31" i="7"/>
  <c r="CB85" i="7"/>
  <c r="CB86" i="7"/>
  <c r="CB54" i="7"/>
  <c r="CB14" i="7"/>
  <c r="CB62" i="7"/>
  <c r="CB20" i="7"/>
  <c r="CB9" i="7"/>
  <c r="CB80" i="7"/>
  <c r="CB39" i="7"/>
  <c r="CB36" i="7"/>
  <c r="CB40" i="7"/>
  <c r="CB61" i="7"/>
  <c r="CB42" i="7"/>
  <c r="CB6" i="7"/>
  <c r="CB48" i="7"/>
  <c r="CB25" i="7"/>
  <c r="CB51" i="7"/>
  <c r="CB15" i="7"/>
  <c r="CB11" i="7"/>
  <c r="CB8" i="7"/>
  <c r="CC40" i="7" l="1"/>
  <c r="CC12" i="7"/>
  <c r="CC11" i="7"/>
  <c r="CC66" i="7"/>
  <c r="CC75" i="7"/>
  <c r="CC77" i="7"/>
  <c r="CC19" i="7"/>
  <c r="CC76" i="7"/>
  <c r="CC48" i="7"/>
  <c r="CC45" i="7"/>
  <c r="CC64" i="7"/>
  <c r="CC20" i="7"/>
  <c r="CC25" i="7"/>
  <c r="CC71" i="7"/>
  <c r="CC52" i="7"/>
  <c r="CC78" i="7"/>
  <c r="CC6" i="7"/>
  <c r="CC72" i="7"/>
  <c r="CC34" i="7"/>
  <c r="CC42" i="7"/>
  <c r="CC58" i="7"/>
  <c r="CC30" i="7"/>
  <c r="CC87" i="7"/>
  <c r="CC49" i="7"/>
  <c r="CC16" i="7"/>
  <c r="CC5" i="7"/>
  <c r="CC7" i="7"/>
  <c r="CC9" i="7"/>
  <c r="CC31" i="7"/>
  <c r="CC89" i="7"/>
  <c r="CC26" i="7"/>
  <c r="CC50" i="7"/>
  <c r="CC17" i="7"/>
  <c r="CC63" i="7"/>
  <c r="CC84" i="7"/>
  <c r="CC91" i="7"/>
  <c r="CC68" i="7"/>
  <c r="CC35" i="7"/>
  <c r="CC86" i="7"/>
  <c r="CC82" i="7"/>
  <c r="CC54" i="7"/>
  <c r="CC38" i="7"/>
  <c r="CC51" i="7"/>
  <c r="CC37" i="7"/>
  <c r="CC56" i="7"/>
  <c r="CC14" i="7"/>
  <c r="CC43" i="7"/>
  <c r="CC59" i="7"/>
  <c r="CC47" i="7"/>
  <c r="CC41" i="7"/>
  <c r="CC33" i="7"/>
  <c r="CC36" i="7"/>
  <c r="CC70" i="7"/>
  <c r="CC73" i="7"/>
  <c r="CC21" i="7"/>
  <c r="CC22" i="7"/>
  <c r="CC18" i="7"/>
  <c r="CC44" i="7"/>
  <c r="CC88" i="7"/>
  <c r="CC10" i="7"/>
  <c r="CC28" i="7"/>
  <c r="CC29" i="7"/>
  <c r="CC69" i="7"/>
  <c r="CC62" i="7"/>
  <c r="CC24" i="7"/>
  <c r="CC46" i="7"/>
  <c r="CC55" i="7"/>
  <c r="CC15" i="7"/>
  <c r="CC74" i="7"/>
  <c r="CC13" i="7"/>
  <c r="CC8" i="7"/>
  <c r="CC53" i="7"/>
  <c r="CC32" i="7"/>
  <c r="CC81" i="7"/>
  <c r="CC79" i="7"/>
  <c r="CC60" i="7"/>
  <c r="CC27" i="7"/>
  <c r="CC65" i="7"/>
  <c r="CC39" i="7"/>
  <c r="CC90" i="7"/>
  <c r="CC61" i="7"/>
  <c r="CC80" i="7"/>
  <c r="CC83" i="7"/>
  <c r="CC23" i="7"/>
  <c r="CC67" i="7"/>
  <c r="CC85" i="7"/>
  <c r="CC57" i="7"/>
  <c r="CD15" i="7" l="1"/>
  <c r="CD78" i="7"/>
  <c r="CD52" i="7"/>
  <c r="CD73" i="7"/>
  <c r="CD46" i="7"/>
  <c r="CD6" i="7"/>
  <c r="CD62" i="7"/>
  <c r="CD12" i="7"/>
  <c r="CD87" i="7"/>
  <c r="CD91" i="7"/>
  <c r="CD10" i="7"/>
  <c r="CD14" i="7"/>
  <c r="CD16" i="7"/>
  <c r="CD71" i="7"/>
  <c r="CD60" i="7"/>
  <c r="CD88" i="7"/>
  <c r="CD31" i="7"/>
  <c r="CD36" i="7"/>
  <c r="CD54" i="7"/>
  <c r="CD81" i="7"/>
  <c r="CD28" i="7"/>
  <c r="CD21" i="7"/>
  <c r="CD24" i="7"/>
  <c r="CD70" i="7"/>
  <c r="CD33" i="7"/>
  <c r="CD65" i="7"/>
  <c r="CD18" i="7"/>
  <c r="CD61" i="7"/>
  <c r="CD40" i="7"/>
  <c r="CD74" i="7"/>
  <c r="CD9" i="7"/>
  <c r="CD90" i="7"/>
  <c r="CD37" i="7"/>
  <c r="CD57" i="7"/>
  <c r="CD30" i="7"/>
  <c r="CD44" i="7"/>
  <c r="CD13" i="7"/>
  <c r="CD53" i="7"/>
  <c r="CD42" i="7"/>
  <c r="CD76" i="7"/>
  <c r="CD55" i="7"/>
  <c r="CD26" i="7"/>
  <c r="CD50" i="7"/>
  <c r="CD38" i="7"/>
  <c r="CD56" i="7"/>
  <c r="CD39" i="7"/>
  <c r="CD51" i="7"/>
  <c r="CD68" i="7"/>
  <c r="CD23" i="7"/>
  <c r="CD7" i="7"/>
  <c r="CD5" i="7"/>
  <c r="CD82" i="7"/>
  <c r="CD34" i="7"/>
  <c r="CD47" i="7"/>
  <c r="CD35" i="7"/>
  <c r="CD29" i="7"/>
  <c r="CD77" i="7"/>
  <c r="CD32" i="7"/>
  <c r="CD48" i="7"/>
  <c r="CD11" i="7"/>
  <c r="CD79" i="7"/>
  <c r="CD49" i="7"/>
  <c r="CD17" i="7"/>
  <c r="CD84" i="7"/>
  <c r="CD27" i="7"/>
  <c r="CD89" i="7"/>
  <c r="CD66" i="7"/>
  <c r="CD67" i="7"/>
  <c r="CD20" i="7"/>
  <c r="CD63" i="7"/>
  <c r="CD45" i="7"/>
  <c r="CD58" i="7"/>
  <c r="CD41" i="7"/>
  <c r="CD8" i="7"/>
  <c r="CD19" i="7"/>
  <c r="CD86" i="7"/>
  <c r="CD80" i="7"/>
  <c r="CD75" i="7"/>
  <c r="CD22" i="7"/>
  <c r="CD83" i="7"/>
  <c r="CD59" i="7"/>
  <c r="CD64" i="7"/>
  <c r="CD69" i="7"/>
  <c r="CD25" i="7"/>
  <c r="CD72" i="7"/>
  <c r="CD85" i="7"/>
  <c r="CD43" i="7"/>
  <c r="CE87" i="7" l="1"/>
  <c r="CE6" i="7"/>
  <c r="CE75" i="7"/>
  <c r="CE24" i="7"/>
  <c r="CE38" i="7"/>
  <c r="CE82" i="7"/>
  <c r="CE27" i="7"/>
  <c r="CE64" i="7"/>
  <c r="CE85" i="7"/>
  <c r="CE7" i="7"/>
  <c r="CE54" i="7"/>
  <c r="CE60" i="7"/>
  <c r="CE89" i="7"/>
  <c r="CE21" i="7"/>
  <c r="CE25" i="7"/>
  <c r="CE29" i="7"/>
  <c r="CE52" i="7"/>
  <c r="CE37" i="7"/>
  <c r="CE18" i="7"/>
  <c r="CE30" i="7"/>
  <c r="CE74" i="7"/>
  <c r="CE62" i="7"/>
  <c r="CE84" i="7"/>
  <c r="CE56" i="7"/>
  <c r="CE34" i="7"/>
  <c r="CE35" i="7"/>
  <c r="CE78" i="7"/>
  <c r="CE9" i="7"/>
  <c r="CE46" i="7"/>
  <c r="CE69" i="7"/>
  <c r="CE90" i="7"/>
  <c r="CE79" i="7"/>
  <c r="CE15" i="7"/>
  <c r="CE68" i="7"/>
  <c r="CE33" i="7"/>
  <c r="CE17" i="7"/>
  <c r="CE26" i="7"/>
  <c r="CE65" i="7"/>
  <c r="CE55" i="7"/>
  <c r="CE80" i="7"/>
  <c r="CE49" i="7"/>
  <c r="CE66" i="7"/>
  <c r="CE67" i="7"/>
  <c r="CE57" i="7"/>
  <c r="CE88" i="7"/>
  <c r="CE53" i="7"/>
  <c r="CE8" i="7"/>
  <c r="CE39" i="7"/>
  <c r="CE12" i="7"/>
  <c r="CE91" i="7"/>
  <c r="CE31" i="7"/>
  <c r="CE77" i="7"/>
  <c r="CE51" i="7"/>
  <c r="CE10" i="7"/>
  <c r="CE11" i="7"/>
  <c r="CE32" i="7"/>
  <c r="CE71" i="7"/>
  <c r="CE63" i="7"/>
  <c r="CE73" i="7"/>
  <c r="CE41" i="7"/>
  <c r="CE83" i="7"/>
  <c r="CE72" i="7"/>
  <c r="CE23" i="7"/>
  <c r="CE45" i="7"/>
  <c r="CE19" i="7"/>
  <c r="CE61" i="7"/>
  <c r="CE36" i="7"/>
  <c r="CE59" i="7"/>
  <c r="CE70" i="7"/>
  <c r="CE22" i="7"/>
  <c r="CE48" i="7"/>
  <c r="CE76" i="7"/>
  <c r="CE43" i="7"/>
  <c r="CE14" i="7"/>
  <c r="CE5" i="7"/>
  <c r="CE47" i="7"/>
  <c r="CE81" i="7"/>
  <c r="CE44" i="7"/>
  <c r="CE58" i="7"/>
  <c r="CE20" i="7"/>
  <c r="CE16" i="7"/>
  <c r="CE86" i="7"/>
  <c r="CE40" i="7"/>
  <c r="CE13" i="7"/>
  <c r="CE28" i="7"/>
  <c r="CE50" i="7"/>
  <c r="CE42" i="7"/>
  <c r="CF12" i="7" l="1"/>
  <c r="CF47" i="7"/>
  <c r="CF83" i="7"/>
  <c r="CF80" i="7"/>
  <c r="CF81" i="7"/>
  <c r="CF32" i="7"/>
  <c r="CF74" i="7"/>
  <c r="CF19" i="7"/>
  <c r="CF55" i="7"/>
  <c r="CF46" i="7"/>
  <c r="CF38" i="7"/>
  <c r="CF18" i="7"/>
  <c r="CF17" i="7"/>
  <c r="CF31" i="7"/>
  <c r="CF48" i="7"/>
  <c r="CF11" i="7"/>
  <c r="CF88" i="7"/>
  <c r="CF89" i="7"/>
  <c r="CF16" i="7"/>
  <c r="CF15" i="7"/>
  <c r="CF66" i="7"/>
  <c r="CF75" i="7"/>
  <c r="CF43" i="7"/>
  <c r="CF6" i="7"/>
  <c r="CF76" i="7"/>
  <c r="CF62" i="7"/>
  <c r="CF79" i="7"/>
  <c r="CF64" i="7"/>
  <c r="CF21" i="7"/>
  <c r="CF23" i="7"/>
  <c r="CF68" i="7"/>
  <c r="CF69" i="7"/>
  <c r="CF60" i="7"/>
  <c r="CF73" i="7"/>
  <c r="CF8" i="7"/>
  <c r="CF87" i="7"/>
  <c r="CF77" i="7"/>
  <c r="CF86" i="7"/>
  <c r="CF54" i="7"/>
  <c r="CF25" i="7"/>
  <c r="CF26" i="7"/>
  <c r="CF59" i="7"/>
  <c r="CF50" i="7"/>
  <c r="CF42" i="7"/>
  <c r="CF29" i="7"/>
  <c r="CF65" i="7"/>
  <c r="CF44" i="7"/>
  <c r="CF13" i="7"/>
  <c r="CF34" i="7"/>
  <c r="CF78" i="7"/>
  <c r="CF91" i="7"/>
  <c r="CF49" i="7"/>
  <c r="CF9" i="7"/>
  <c r="CF85" i="7"/>
  <c r="CF90" i="7"/>
  <c r="CF61" i="7"/>
  <c r="CF22" i="7"/>
  <c r="CF24" i="7"/>
  <c r="CF51" i="7"/>
  <c r="CF52" i="7"/>
  <c r="CF67" i="7"/>
  <c r="CF82" i="7"/>
  <c r="CF33" i="7"/>
  <c r="CF57" i="7"/>
  <c r="CF30" i="7"/>
  <c r="CF40" i="7"/>
  <c r="CF7" i="7"/>
  <c r="CF63" i="7"/>
  <c r="CF39" i="7"/>
  <c r="CF71" i="7"/>
  <c r="CF56" i="7"/>
  <c r="CF14" i="7"/>
  <c r="CF70" i="7"/>
  <c r="CF10" i="7"/>
  <c r="CF36" i="7"/>
  <c r="CF20" i="7"/>
  <c r="CF5" i="7"/>
  <c r="CF53" i="7"/>
  <c r="CF27" i="7"/>
  <c r="CF41" i="7"/>
  <c r="CF45" i="7"/>
  <c r="CF84" i="7"/>
  <c r="CF28" i="7"/>
  <c r="CF37" i="7"/>
  <c r="CF58" i="7"/>
  <c r="CF35" i="7"/>
  <c r="CF72" i="7"/>
  <c r="CG56" i="7" l="1"/>
  <c r="CG16" i="7"/>
  <c r="CG12" i="7"/>
  <c r="CG41" i="7"/>
  <c r="CG64" i="7"/>
  <c r="CG23" i="7"/>
  <c r="CG80" i="7"/>
  <c r="CG17" i="7"/>
  <c r="CG84" i="7"/>
  <c r="CG65" i="7"/>
  <c r="CG37" i="7"/>
  <c r="CG24" i="7"/>
  <c r="CG42" i="7"/>
  <c r="CG25" i="7"/>
  <c r="CG32" i="7"/>
  <c r="CG36" i="7"/>
  <c r="CG69" i="7"/>
  <c r="CG72" i="7"/>
  <c r="CG85" i="7"/>
  <c r="CG82" i="7"/>
  <c r="CG13" i="7"/>
  <c r="CG50" i="7"/>
  <c r="CG77" i="7"/>
  <c r="CG71" i="7"/>
  <c r="CG59" i="7"/>
  <c r="CG66" i="7"/>
  <c r="CG28" i="7"/>
  <c r="CG58" i="7"/>
  <c r="CG15" i="7"/>
  <c r="CG81" i="7"/>
  <c r="CG40" i="7"/>
  <c r="CG76" i="7"/>
  <c r="CG9" i="7"/>
  <c r="CG70" i="7"/>
  <c r="CG5" i="7"/>
  <c r="CG57" i="7"/>
  <c r="CG46" i="7"/>
  <c r="CG14" i="7"/>
  <c r="CG47" i="7"/>
  <c r="CG34" i="7"/>
  <c r="CG11" i="7"/>
  <c r="CG35" i="7"/>
  <c r="CG8" i="7"/>
  <c r="CG88" i="7"/>
  <c r="CG38" i="7"/>
  <c r="CG53" i="7"/>
  <c r="CG67" i="7"/>
  <c r="CG68" i="7"/>
  <c r="CG86" i="7"/>
  <c r="CG60" i="7"/>
  <c r="CG87" i="7"/>
  <c r="CG44" i="7"/>
  <c r="CG61" i="7"/>
  <c r="CG18" i="7"/>
  <c r="CG78" i="7"/>
  <c r="CG33" i="7"/>
  <c r="CG49" i="7"/>
  <c r="CG48" i="7"/>
  <c r="CG90" i="7"/>
  <c r="CG31" i="7"/>
  <c r="CG20" i="7"/>
  <c r="CG62" i="7"/>
  <c r="CG26" i="7"/>
  <c r="CG43" i="7"/>
  <c r="CG91" i="7"/>
  <c r="CG22" i="7"/>
  <c r="CG73" i="7"/>
  <c r="CG29" i="7"/>
  <c r="CG79" i="7"/>
  <c r="CG74" i="7"/>
  <c r="CG19" i="7"/>
  <c r="CG7" i="7"/>
  <c r="CG51" i="7"/>
  <c r="CG10" i="7"/>
  <c r="CG6" i="7"/>
  <c r="CG21" i="7"/>
  <c r="CG83" i="7"/>
  <c r="CG55" i="7"/>
  <c r="CG45" i="7"/>
  <c r="CG54" i="7"/>
  <c r="CG39" i="7"/>
  <c r="CG30" i="7"/>
  <c r="CG52" i="7"/>
  <c r="CG27" i="7"/>
  <c r="CG63" i="7"/>
  <c r="CG75" i="7"/>
  <c r="CG89" i="7"/>
  <c r="CH21" i="7" l="1"/>
  <c r="CH87" i="7"/>
  <c r="CH43" i="7"/>
  <c r="CH28" i="7"/>
  <c r="CH8" i="7"/>
  <c r="CH71" i="7"/>
  <c r="CH76" i="7"/>
  <c r="CH45" i="7"/>
  <c r="CH46" i="7"/>
  <c r="CH55" i="7"/>
  <c r="CH79" i="7"/>
  <c r="CH19" i="7"/>
  <c r="CH39" i="7"/>
  <c r="CH41" i="7"/>
  <c r="CH52" i="7"/>
  <c r="CH22" i="7"/>
  <c r="CH78" i="7"/>
  <c r="CH38" i="7"/>
  <c r="CH36" i="7"/>
  <c r="CH34" i="7"/>
  <c r="CH60" i="7"/>
  <c r="CH25" i="7"/>
  <c r="CH59" i="7"/>
  <c r="CH56" i="7"/>
  <c r="CH32" i="7"/>
  <c r="CH44" i="7"/>
  <c r="CH89" i="7"/>
  <c r="CH61" i="7"/>
  <c r="CH54" i="7"/>
  <c r="CH30" i="7"/>
  <c r="CH40" i="7"/>
  <c r="CH88" i="7"/>
  <c r="CH18" i="7"/>
  <c r="CH13" i="7"/>
  <c r="CH63" i="7"/>
  <c r="CH57" i="7"/>
  <c r="CH68" i="7"/>
  <c r="CH12" i="7"/>
  <c r="CH51" i="7"/>
  <c r="CH74" i="7"/>
  <c r="CH58" i="7"/>
  <c r="CH10" i="7"/>
  <c r="CH26" i="7"/>
  <c r="CH37" i="7"/>
  <c r="CH11" i="7"/>
  <c r="CH48" i="7"/>
  <c r="CH14" i="7"/>
  <c r="CH85" i="7"/>
  <c r="CH75" i="7"/>
  <c r="CH9" i="7"/>
  <c r="CH91" i="7"/>
  <c r="CH23" i="7"/>
  <c r="CH62" i="7"/>
  <c r="CH17" i="7"/>
  <c r="CH29" i="7"/>
  <c r="CH69" i="7"/>
  <c r="CH16" i="7"/>
  <c r="CH86" i="7"/>
  <c r="CH35" i="7"/>
  <c r="CH50" i="7"/>
  <c r="CH49" i="7"/>
  <c r="CH77" i="7"/>
  <c r="CH33" i="7"/>
  <c r="CH5" i="7"/>
  <c r="CH24" i="7"/>
  <c r="CH82" i="7"/>
  <c r="CH70" i="7"/>
  <c r="CH6" i="7"/>
  <c r="CH64" i="7"/>
  <c r="CH53" i="7"/>
  <c r="CH73" i="7"/>
  <c r="CH15" i="7"/>
  <c r="CH27" i="7"/>
  <c r="CH80" i="7"/>
  <c r="CH67" i="7"/>
  <c r="CH81" i="7"/>
  <c r="CH90" i="7"/>
  <c r="CH42" i="7"/>
  <c r="CH7" i="7"/>
  <c r="CH84" i="7"/>
  <c r="CH72" i="7"/>
  <c r="CH20" i="7"/>
  <c r="CH65" i="7"/>
  <c r="CH66" i="7"/>
  <c r="CH31" i="7"/>
  <c r="CH83" i="7"/>
  <c r="CH47" i="7"/>
  <c r="CI11" i="7" l="1"/>
  <c r="CI87" i="7"/>
  <c r="CI85" i="7"/>
  <c r="CI9" i="7"/>
  <c r="CI14" i="7"/>
  <c r="CI66" i="7"/>
  <c r="CI27" i="7"/>
  <c r="CI18" i="7"/>
  <c r="CI78" i="7"/>
  <c r="CI65" i="7"/>
  <c r="CI57" i="7"/>
  <c r="CI8" i="7"/>
  <c r="CI6" i="7"/>
  <c r="CI39" i="7"/>
  <c r="CI55" i="7"/>
  <c r="CI34" i="7"/>
  <c r="CI91" i="7"/>
  <c r="CI75" i="7"/>
  <c r="CI13" i="7"/>
  <c r="CI38" i="7"/>
  <c r="CI60" i="7"/>
  <c r="CI36" i="7"/>
  <c r="CI23" i="7"/>
  <c r="CI67" i="7"/>
  <c r="CI30" i="7"/>
  <c r="CI10" i="7"/>
  <c r="CI77" i="7"/>
  <c r="CI28" i="7"/>
  <c r="CI32" i="7"/>
  <c r="CI64" i="7"/>
  <c r="CI56" i="7"/>
  <c r="CI48" i="7"/>
  <c r="CI5" i="7"/>
  <c r="CI62" i="7"/>
  <c r="CI50" i="7"/>
  <c r="CI20" i="7"/>
  <c r="CI41" i="7"/>
  <c r="CI49" i="7"/>
  <c r="CI83" i="7"/>
  <c r="CI46" i="7"/>
  <c r="CI12" i="7"/>
  <c r="CI40" i="7"/>
  <c r="CI31" i="7"/>
  <c r="CI51" i="7"/>
  <c r="CI84" i="7"/>
  <c r="CI79" i="7"/>
  <c r="CI21" i="7"/>
  <c r="CI54" i="7"/>
  <c r="CI61" i="7"/>
  <c r="CI82" i="7"/>
  <c r="CI26" i="7"/>
  <c r="CI74" i="7"/>
  <c r="CI89" i="7"/>
  <c r="CI33" i="7"/>
  <c r="CI80" i="7"/>
  <c r="CI70" i="7"/>
  <c r="CI53" i="7"/>
  <c r="CI43" i="7"/>
  <c r="CI44" i="7"/>
  <c r="CI58" i="7"/>
  <c r="CI19" i="7"/>
  <c r="CI45" i="7"/>
  <c r="CI73" i="7"/>
  <c r="CI86" i="7"/>
  <c r="CI63" i="7"/>
  <c r="CI42" i="7"/>
  <c r="CI52" i="7"/>
  <c r="CI17" i="7"/>
  <c r="CI88" i="7"/>
  <c r="CI29" i="7"/>
  <c r="CI69" i="7"/>
  <c r="CI47" i="7"/>
  <c r="CI22" i="7"/>
  <c r="CI24" i="7"/>
  <c r="CI15" i="7"/>
  <c r="CI37" i="7"/>
  <c r="CI72" i="7"/>
  <c r="CI76" i="7"/>
  <c r="CI25" i="7"/>
  <c r="CI7" i="7"/>
  <c r="CI81" i="7"/>
  <c r="CI68" i="7"/>
  <c r="CI16" i="7"/>
  <c r="CI90" i="7"/>
  <c r="CI71" i="7"/>
  <c r="CI35" i="7"/>
  <c r="CI59" i="7"/>
  <c r="CJ40" i="7" l="1"/>
  <c r="CJ75" i="7"/>
  <c r="CJ32" i="7"/>
  <c r="CJ37" i="7"/>
  <c r="CJ18" i="7"/>
  <c r="CJ50" i="7"/>
  <c r="CJ64" i="7"/>
  <c r="CJ30" i="7"/>
  <c r="CJ46" i="7"/>
  <c r="CJ69" i="7"/>
  <c r="CJ67" i="7"/>
  <c r="CJ61" i="7"/>
  <c r="CJ73" i="7"/>
  <c r="CJ16" i="7"/>
  <c r="CJ26" i="7"/>
  <c r="CJ58" i="7"/>
  <c r="CJ72" i="7"/>
  <c r="CJ87" i="7"/>
  <c r="CJ89" i="7"/>
  <c r="CJ79" i="7"/>
  <c r="CJ29" i="7"/>
  <c r="CJ13" i="7"/>
  <c r="CJ54" i="7"/>
  <c r="CJ90" i="7"/>
  <c r="CJ6" i="7"/>
  <c r="CJ84" i="7"/>
  <c r="CJ42" i="7"/>
  <c r="CJ12" i="7"/>
  <c r="CJ80" i="7"/>
  <c r="CJ52" i="7"/>
  <c r="CJ23" i="7"/>
  <c r="CJ63" i="7"/>
  <c r="CJ60" i="7"/>
  <c r="CJ21" i="7"/>
  <c r="CJ77" i="7"/>
  <c r="CJ11" i="7"/>
  <c r="CJ8" i="7"/>
  <c r="CJ68" i="7"/>
  <c r="CJ47" i="7"/>
  <c r="CJ5" i="7"/>
  <c r="CJ82" i="7"/>
  <c r="CJ36" i="7"/>
  <c r="CJ76" i="7"/>
  <c r="CJ55" i="7"/>
  <c r="CJ27" i="7"/>
  <c r="CJ15" i="7"/>
  <c r="CJ88" i="7"/>
  <c r="CJ39" i="7"/>
  <c r="CJ14" i="7"/>
  <c r="CJ49" i="7"/>
  <c r="CJ70" i="7"/>
  <c r="CJ24" i="7"/>
  <c r="CJ45" i="7"/>
  <c r="CJ22" i="7"/>
  <c r="CJ81" i="7"/>
  <c r="CJ44" i="7"/>
  <c r="CJ74" i="7"/>
  <c r="CJ41" i="7"/>
  <c r="CJ48" i="7"/>
  <c r="CJ25" i="7"/>
  <c r="CJ71" i="7"/>
  <c r="CJ20" i="7"/>
  <c r="CJ7" i="7"/>
  <c r="CJ53" i="7"/>
  <c r="CJ43" i="7"/>
  <c r="CJ85" i="7"/>
  <c r="CJ28" i="7"/>
  <c r="CJ34" i="7"/>
  <c r="CJ86" i="7"/>
  <c r="CJ56" i="7"/>
  <c r="CJ62" i="7"/>
  <c r="CJ19" i="7"/>
  <c r="CJ78" i="7"/>
  <c r="CJ10" i="7"/>
  <c r="CJ33" i="7"/>
  <c r="CJ57" i="7"/>
  <c r="CJ51" i="7"/>
  <c r="CJ38" i="7"/>
  <c r="CJ66" i="7"/>
  <c r="CJ35" i="7"/>
  <c r="CJ17" i="7"/>
  <c r="CJ65" i="7"/>
  <c r="CJ91" i="7"/>
  <c r="CJ83" i="7"/>
  <c r="CJ9" i="7"/>
  <c r="CJ31" i="7"/>
  <c r="CJ59" i="7"/>
  <c r="CK78" i="7" l="1"/>
  <c r="CK86" i="7"/>
  <c r="CK23" i="7"/>
  <c r="CK41" i="7"/>
  <c r="CK46" i="7"/>
  <c r="CK19" i="7"/>
  <c r="CK84" i="7"/>
  <c r="CK55" i="7"/>
  <c r="CK73" i="7"/>
  <c r="CK45" i="7"/>
  <c r="CK34" i="7"/>
  <c r="CK33" i="7"/>
  <c r="CK89" i="7"/>
  <c r="CK10" i="7"/>
  <c r="CK87" i="7"/>
  <c r="CK79" i="7"/>
  <c r="CK68" i="7"/>
  <c r="CK77" i="7"/>
  <c r="CK39" i="7"/>
  <c r="CK47" i="7"/>
  <c r="CK58" i="7"/>
  <c r="CK48" i="7"/>
  <c r="CK6" i="7"/>
  <c r="CK52" i="7"/>
  <c r="CK71" i="7"/>
  <c r="CK43" i="7"/>
  <c r="CK25" i="7"/>
  <c r="CK83" i="7"/>
  <c r="CK64" i="7"/>
  <c r="CK88" i="7"/>
  <c r="CK9" i="7"/>
  <c r="CK59" i="7"/>
  <c r="CK74" i="7"/>
  <c r="CK65" i="7"/>
  <c r="CK56" i="7"/>
  <c r="CK40" i="7"/>
  <c r="CK37" i="7"/>
  <c r="CK36" i="7"/>
  <c r="CK16" i="7"/>
  <c r="CK26" i="7"/>
  <c r="CK12" i="7"/>
  <c r="CK67" i="7"/>
  <c r="CK57" i="7"/>
  <c r="CK90" i="7"/>
  <c r="CK18" i="7"/>
  <c r="CK82" i="7"/>
  <c r="CK49" i="7"/>
  <c r="CK63" i="7"/>
  <c r="CK62" i="7"/>
  <c r="CK51" i="7"/>
  <c r="CK30" i="7"/>
  <c r="CK8" i="7"/>
  <c r="CK7" i="7"/>
  <c r="CK22" i="7"/>
  <c r="CK66" i="7"/>
  <c r="CK14" i="7"/>
  <c r="CK42" i="7"/>
  <c r="CK28" i="7"/>
  <c r="CK11" i="7"/>
  <c r="CK35" i="7"/>
  <c r="CK75" i="7"/>
  <c r="CK91" i="7"/>
  <c r="CK44" i="7"/>
  <c r="CK76" i="7"/>
  <c r="CK60" i="7"/>
  <c r="CK27" i="7"/>
  <c r="CK54" i="7"/>
  <c r="CK32" i="7"/>
  <c r="CK21" i="7"/>
  <c r="CK80" i="7"/>
  <c r="CK69" i="7"/>
  <c r="CK72" i="7"/>
  <c r="CK85" i="7"/>
  <c r="CK70" i="7"/>
  <c r="CK38" i="7"/>
  <c r="CK20" i="7"/>
  <c r="CK15" i="7"/>
  <c r="CK81" i="7"/>
  <c r="CK53" i="7"/>
  <c r="CK29" i="7"/>
  <c r="CK17" i="7"/>
  <c r="CK50" i="7"/>
  <c r="CK13" i="7"/>
  <c r="CK5" i="7"/>
  <c r="CK24" i="7"/>
  <c r="CK61" i="7"/>
  <c r="CK31" i="7"/>
  <c r="CL17" i="7" l="1"/>
  <c r="CL84" i="7"/>
  <c r="CL6" i="7"/>
  <c r="CL52" i="7"/>
  <c r="CL12" i="7"/>
  <c r="CL61" i="7"/>
  <c r="CL81" i="7"/>
  <c r="CL58" i="7"/>
  <c r="CL13" i="7"/>
  <c r="CL77" i="7"/>
  <c r="CL9" i="7"/>
  <c r="CL14" i="7"/>
  <c r="CL34" i="7"/>
  <c r="CL57" i="7"/>
  <c r="CL45" i="7"/>
  <c r="CL60" i="7"/>
  <c r="CL31" i="7"/>
  <c r="CL23" i="7"/>
  <c r="CL88" i="7"/>
  <c r="CL41" i="7"/>
  <c r="CL80" i="7"/>
  <c r="CL71" i="7"/>
  <c r="CL42" i="7"/>
  <c r="CL21" i="7"/>
  <c r="CL74" i="7"/>
  <c r="CL65" i="7"/>
  <c r="CL40" i="7"/>
  <c r="CL64" i="7"/>
  <c r="CL91" i="7"/>
  <c r="CL36" i="7"/>
  <c r="CL20" i="7"/>
  <c r="CL49" i="7"/>
  <c r="CL18" i="7"/>
  <c r="CL86" i="7"/>
  <c r="CL43" i="7"/>
  <c r="CL75" i="7"/>
  <c r="CL46" i="7"/>
  <c r="CL48" i="7"/>
  <c r="CL63" i="7"/>
  <c r="CL87" i="7"/>
  <c r="CL25" i="7"/>
  <c r="CL16" i="7"/>
  <c r="CL5" i="7"/>
  <c r="CL27" i="7"/>
  <c r="CL51" i="7"/>
  <c r="CL67" i="7"/>
  <c r="CL44" i="7"/>
  <c r="CL79" i="7"/>
  <c r="CL76" i="7"/>
  <c r="CL62" i="7"/>
  <c r="CL56" i="7"/>
  <c r="CL72" i="7"/>
  <c r="CL22" i="7"/>
  <c r="CL53" i="7"/>
  <c r="CL85" i="7"/>
  <c r="CL30" i="7"/>
  <c r="CL73" i="7"/>
  <c r="CL78" i="7"/>
  <c r="CL32" i="7"/>
  <c r="CL7" i="7"/>
  <c r="CL11" i="7"/>
  <c r="CL90" i="7"/>
  <c r="CL35" i="7"/>
  <c r="CL28" i="7"/>
  <c r="CL50" i="7"/>
  <c r="CL66" i="7"/>
  <c r="CL29" i="7"/>
  <c r="CL83" i="7"/>
  <c r="CL68" i="7"/>
  <c r="CL8" i="7"/>
  <c r="CL26" i="7"/>
  <c r="CL89" i="7"/>
  <c r="CL24" i="7"/>
  <c r="CL47" i="7"/>
  <c r="CL37" i="7"/>
  <c r="CL54" i="7"/>
  <c r="CL82" i="7"/>
  <c r="CL70" i="7"/>
  <c r="CL19" i="7"/>
  <c r="CL38" i="7"/>
  <c r="CL33" i="7"/>
  <c r="CL39" i="7"/>
  <c r="CL55" i="7"/>
  <c r="CL10" i="7"/>
  <c r="CL59" i="7"/>
  <c r="CL15" i="7"/>
  <c r="CL69" i="7"/>
  <c r="CM12" i="7" l="1"/>
  <c r="CM18" i="7"/>
  <c r="CM45" i="7"/>
  <c r="CM84" i="7"/>
  <c r="CM42" i="7"/>
  <c r="CM75" i="7"/>
  <c r="CM22" i="7"/>
  <c r="CM48" i="7"/>
  <c r="CM66" i="7"/>
  <c r="CM68" i="7"/>
  <c r="CM17" i="7"/>
  <c r="CM25" i="7"/>
  <c r="CM36" i="7"/>
  <c r="CM55" i="7"/>
  <c r="CM10" i="7"/>
  <c r="CM71" i="7"/>
  <c r="CM61" i="7"/>
  <c r="CM51" i="7"/>
  <c r="CM44" i="7"/>
  <c r="CM43" i="7"/>
  <c r="CM8" i="7"/>
  <c r="CM40" i="7"/>
  <c r="CM39" i="7"/>
  <c r="CM16" i="7"/>
  <c r="CM20" i="7"/>
  <c r="CM5" i="7"/>
  <c r="CM15" i="7"/>
  <c r="CM63" i="7"/>
  <c r="CM77" i="7"/>
  <c r="CM49" i="7"/>
  <c r="CM24" i="7"/>
  <c r="CM91" i="7"/>
  <c r="CM13" i="7"/>
  <c r="CM81" i="7"/>
  <c r="CM53" i="7"/>
  <c r="CM88" i="7"/>
  <c r="CM41" i="7"/>
  <c r="CM6" i="7"/>
  <c r="CM69" i="7"/>
  <c r="CM72" i="7"/>
  <c r="CM56" i="7"/>
  <c r="CM47" i="7"/>
  <c r="CM85" i="7"/>
  <c r="CM29" i="7"/>
  <c r="CM11" i="7"/>
  <c r="CM7" i="7"/>
  <c r="CM70" i="7"/>
  <c r="CM34" i="7"/>
  <c r="CM54" i="7"/>
  <c r="CM31" i="7"/>
  <c r="CM60" i="7"/>
  <c r="CM38" i="7"/>
  <c r="CM23" i="7"/>
  <c r="CM19" i="7"/>
  <c r="CM57" i="7"/>
  <c r="CM30" i="7"/>
  <c r="CM74" i="7"/>
  <c r="CM28" i="7"/>
  <c r="CM58" i="7"/>
  <c r="CM33" i="7"/>
  <c r="CM73" i="7"/>
  <c r="CM89" i="7"/>
  <c r="CM78" i="7"/>
  <c r="CM32" i="7"/>
  <c r="CM76" i="7"/>
  <c r="CM21" i="7"/>
  <c r="CM90" i="7"/>
  <c r="CM52" i="7"/>
  <c r="CM87" i="7"/>
  <c r="CM46" i="7"/>
  <c r="CM83" i="7"/>
  <c r="CM67" i="7"/>
  <c r="CM59" i="7"/>
  <c r="CM50" i="7"/>
  <c r="CM86" i="7"/>
  <c r="CM37" i="7"/>
  <c r="CM79" i="7"/>
  <c r="CM62" i="7"/>
  <c r="CM35" i="7"/>
  <c r="CM80" i="7"/>
  <c r="CM26" i="7"/>
  <c r="CM9" i="7"/>
  <c r="CM82" i="7"/>
  <c r="CM14" i="7"/>
  <c r="CM27" i="7"/>
  <c r="CM65" i="7"/>
  <c r="CM64" i="7"/>
  <c r="CN38" i="7" l="1"/>
  <c r="CN87" i="7"/>
  <c r="CN34" i="7"/>
  <c r="CN61" i="7"/>
  <c r="CN50" i="7"/>
  <c r="CN72" i="7"/>
  <c r="CN90" i="7"/>
  <c r="CN63" i="7"/>
  <c r="CN44" i="7"/>
  <c r="CN26" i="7"/>
  <c r="CN42" i="7"/>
  <c r="CN22" i="7"/>
  <c r="CN35" i="7"/>
  <c r="CN43" i="7"/>
  <c r="CN7" i="7"/>
  <c r="CN60" i="7"/>
  <c r="CN67" i="7"/>
  <c r="CN40" i="7"/>
  <c r="CN24" i="7"/>
  <c r="CN30" i="7"/>
  <c r="CN88" i="7"/>
  <c r="CN81" i="7"/>
  <c r="CN68" i="7"/>
  <c r="CN45" i="7"/>
  <c r="CN62" i="7"/>
  <c r="CN69" i="7"/>
  <c r="CN17" i="7"/>
  <c r="CN11" i="7"/>
  <c r="CN71" i="7"/>
  <c r="CN19" i="7"/>
  <c r="CN32" i="7"/>
  <c r="CN73" i="7"/>
  <c r="CN83" i="7"/>
  <c r="CN54" i="7"/>
  <c r="CN25" i="7"/>
  <c r="CN31" i="7"/>
  <c r="CN79" i="7"/>
  <c r="CN49" i="7"/>
  <c r="CN80" i="7"/>
  <c r="CN84" i="7"/>
  <c r="CN29" i="7"/>
  <c r="CN21" i="7"/>
  <c r="CN14" i="7"/>
  <c r="CN70" i="7"/>
  <c r="CN75" i="7"/>
  <c r="CN10" i="7"/>
  <c r="CN37" i="7"/>
  <c r="CN15" i="7"/>
  <c r="CN77" i="7"/>
  <c r="CN53" i="7"/>
  <c r="CN76" i="7"/>
  <c r="CN5" i="7"/>
  <c r="CN6" i="7"/>
  <c r="CN41" i="7"/>
  <c r="CN23" i="7"/>
  <c r="CN85" i="7"/>
  <c r="CN91" i="7"/>
  <c r="CN20" i="7"/>
  <c r="CN28" i="7"/>
  <c r="CN33" i="7"/>
  <c r="CN9" i="7"/>
  <c r="CN18" i="7"/>
  <c r="CN58" i="7"/>
  <c r="CN52" i="7"/>
  <c r="CN57" i="7"/>
  <c r="CN16" i="7"/>
  <c r="CN86" i="7"/>
  <c r="CN39" i="7"/>
  <c r="CN78" i="7"/>
  <c r="CN56" i="7"/>
  <c r="CN66" i="7"/>
  <c r="CN64" i="7"/>
  <c r="CN89" i="7"/>
  <c r="CN51" i="7"/>
  <c r="CN36" i="7"/>
  <c r="CN65" i="7"/>
  <c r="CN12" i="7"/>
  <c r="CN47" i="7"/>
  <c r="CN8" i="7"/>
  <c r="CN74" i="7"/>
  <c r="CN27" i="7"/>
  <c r="CN82" i="7"/>
  <c r="CN59" i="7"/>
  <c r="CN55" i="7"/>
  <c r="CN13" i="7"/>
  <c r="CN48" i="7"/>
  <c r="CN46" i="7"/>
  <c r="CO22" i="7" l="1"/>
  <c r="CO9" i="7"/>
  <c r="CO47" i="7"/>
  <c r="CO50" i="7"/>
  <c r="CO46" i="7"/>
  <c r="CO65" i="7"/>
  <c r="CO87" i="7"/>
  <c r="CO71" i="7"/>
  <c r="CO54" i="7"/>
  <c r="CO35" i="7"/>
  <c r="CO37" i="7"/>
  <c r="CO43" i="7"/>
  <c r="CO77" i="7"/>
  <c r="CO44" i="7"/>
  <c r="CO73" i="7"/>
  <c r="CO33" i="7"/>
  <c r="CO45" i="7"/>
  <c r="CO23" i="7"/>
  <c r="CO89" i="7"/>
  <c r="CO78" i="7"/>
  <c r="CO85" i="7"/>
  <c r="CO53" i="7"/>
  <c r="CO81" i="7"/>
  <c r="CO14" i="7"/>
  <c r="CO90" i="7"/>
  <c r="CO57" i="7"/>
  <c r="CO26" i="7"/>
  <c r="CO79" i="7"/>
  <c r="CO66" i="7"/>
  <c r="CO58" i="7"/>
  <c r="CO27" i="7"/>
  <c r="CO32" i="7"/>
  <c r="CO70" i="7"/>
  <c r="CO51" i="7"/>
  <c r="CO83" i="7"/>
  <c r="CO12" i="7"/>
  <c r="CO63" i="7"/>
  <c r="CO49" i="7"/>
  <c r="CO15" i="7"/>
  <c r="CO61" i="7"/>
  <c r="CO20" i="7"/>
  <c r="CO69" i="7"/>
  <c r="CO13" i="7"/>
  <c r="CO31" i="7"/>
  <c r="CO42" i="7"/>
  <c r="CO91" i="7"/>
  <c r="CO21" i="7"/>
  <c r="CO8" i="7"/>
  <c r="CO19" i="7"/>
  <c r="CO86" i="7"/>
  <c r="CO24" i="7"/>
  <c r="CO36" i="7"/>
  <c r="CO76" i="7"/>
  <c r="CO55" i="7"/>
  <c r="CO10" i="7"/>
  <c r="CO67" i="7"/>
  <c r="CO48" i="7"/>
  <c r="CO34" i="7"/>
  <c r="CO18" i="7"/>
  <c r="CO84" i="7"/>
  <c r="CO38" i="7"/>
  <c r="CO29" i="7"/>
  <c r="CO39" i="7"/>
  <c r="CO59" i="7"/>
  <c r="CO75" i="7"/>
  <c r="CO80" i="7"/>
  <c r="CO72" i="7"/>
  <c r="CO40" i="7"/>
  <c r="CO30" i="7"/>
  <c r="CO88" i="7"/>
  <c r="CO64" i="7"/>
  <c r="CO16" i="7"/>
  <c r="CO56" i="7"/>
  <c r="CO62" i="7"/>
  <c r="CO74" i="7"/>
  <c r="CO82" i="7"/>
  <c r="CO52" i="7"/>
  <c r="CO5" i="7"/>
  <c r="CO60" i="7"/>
  <c r="CO68" i="7"/>
  <c r="CO11" i="7"/>
  <c r="CO25" i="7"/>
  <c r="CO7" i="7"/>
  <c r="CO6" i="7"/>
  <c r="CO28" i="7"/>
  <c r="CO41" i="7"/>
  <c r="CO17" i="7"/>
  <c r="CP75" i="7" l="1"/>
  <c r="CP42" i="7"/>
  <c r="CP50" i="7"/>
  <c r="CP10" i="7"/>
  <c r="CP38" i="7"/>
  <c r="CP53" i="7"/>
  <c r="CP70" i="7"/>
  <c r="CP12" i="7"/>
  <c r="CP29" i="7"/>
  <c r="CP64" i="7"/>
  <c r="CP81" i="7"/>
  <c r="CP48" i="7"/>
  <c r="CP32" i="7"/>
  <c r="CP84" i="7"/>
  <c r="CP33" i="7"/>
  <c r="CP22" i="7"/>
  <c r="CP8" i="7"/>
  <c r="CP87" i="7"/>
  <c r="CP49" i="7"/>
  <c r="CP20" i="7"/>
  <c r="CP51" i="7"/>
  <c r="CP41" i="7"/>
  <c r="CP37" i="7"/>
  <c r="CP61" i="7"/>
  <c r="CP45" i="7"/>
  <c r="CP88" i="7"/>
  <c r="CP65" i="7"/>
  <c r="CP21" i="7"/>
  <c r="CP31" i="7"/>
  <c r="CP46" i="7"/>
  <c r="CP17" i="7"/>
  <c r="CP39" i="7"/>
  <c r="CP68" i="7"/>
  <c r="CP89" i="7"/>
  <c r="CP25" i="7"/>
  <c r="CP19" i="7"/>
  <c r="CP6" i="7"/>
  <c r="CP66" i="7"/>
  <c r="CP57" i="7"/>
  <c r="CP16" i="7"/>
  <c r="CP24" i="7"/>
  <c r="CP44" i="7"/>
  <c r="CP14" i="7"/>
  <c r="CP62" i="7"/>
  <c r="CP30" i="7"/>
  <c r="CP77" i="7"/>
  <c r="CP26" i="7"/>
  <c r="CP73" i="7"/>
  <c r="CP79" i="7"/>
  <c r="CP55" i="7"/>
  <c r="CP52" i="7"/>
  <c r="CP56" i="7"/>
  <c r="CP78" i="7"/>
  <c r="CP9" i="7"/>
  <c r="CP90" i="7"/>
  <c r="CP58" i="7"/>
  <c r="CP74" i="7"/>
  <c r="CP35" i="7"/>
  <c r="CP28" i="7"/>
  <c r="CP67" i="7"/>
  <c r="CP72" i="7"/>
  <c r="CP60" i="7"/>
  <c r="CP59" i="7"/>
  <c r="CP5" i="7"/>
  <c r="CP86" i="7"/>
  <c r="CP82" i="7"/>
  <c r="CP27" i="7"/>
  <c r="CP91" i="7"/>
  <c r="CP18" i="7"/>
  <c r="CP11" i="7"/>
  <c r="CP36" i="7"/>
  <c r="CP34" i="7"/>
  <c r="CP69" i="7"/>
  <c r="CP83" i="7"/>
  <c r="CP85" i="7"/>
  <c r="CP43" i="7"/>
  <c r="CP80" i="7"/>
  <c r="CP71" i="7"/>
  <c r="CP23" i="7"/>
  <c r="CP15" i="7"/>
  <c r="CP76" i="7"/>
  <c r="CP40" i="7"/>
  <c r="CP7" i="7"/>
  <c r="CP54" i="7"/>
  <c r="CP63" i="7"/>
  <c r="CP47" i="7"/>
  <c r="CP13" i="7"/>
  <c r="CQ59" i="7" l="1"/>
  <c r="CQ35" i="7"/>
  <c r="CQ90" i="7"/>
  <c r="CQ85" i="7"/>
  <c r="CQ70" i="7"/>
  <c r="CQ73" i="7"/>
  <c r="CQ24" i="7"/>
  <c r="CQ62" i="7"/>
  <c r="CQ6" i="7"/>
  <c r="CQ9" i="7"/>
  <c r="CQ51" i="7"/>
  <c r="CQ82" i="7"/>
  <c r="CQ54" i="7"/>
  <c r="CQ58" i="7"/>
  <c r="CQ45" i="7"/>
  <c r="CQ43" i="7"/>
  <c r="CQ46" i="7"/>
  <c r="CQ27" i="7"/>
  <c r="CQ13" i="7"/>
  <c r="CQ47" i="7"/>
  <c r="CQ79" i="7"/>
  <c r="CQ38" i="7"/>
  <c r="CQ81" i="7"/>
  <c r="CQ44" i="7"/>
  <c r="CQ31" i="7"/>
  <c r="CQ88" i="7"/>
  <c r="CQ12" i="7"/>
  <c r="CQ23" i="7"/>
  <c r="CQ69" i="7"/>
  <c r="CQ56" i="7"/>
  <c r="CQ64" i="7"/>
  <c r="CQ11" i="7"/>
  <c r="CQ22" i="7"/>
  <c r="CQ86" i="7"/>
  <c r="CQ84" i="7"/>
  <c r="CQ76" i="7"/>
  <c r="CQ49" i="7"/>
  <c r="CQ42" i="7"/>
  <c r="CQ60" i="7"/>
  <c r="CQ89" i="7"/>
  <c r="CQ72" i="7"/>
  <c r="CQ41" i="7"/>
  <c r="CQ65" i="7"/>
  <c r="CQ33" i="7"/>
  <c r="CQ37" i="7"/>
  <c r="CQ39" i="7"/>
  <c r="CQ7" i="7"/>
  <c r="CQ71" i="7"/>
  <c r="CQ78" i="7"/>
  <c r="CQ20" i="7"/>
  <c r="CQ48" i="7"/>
  <c r="CQ63" i="7"/>
  <c r="CQ8" i="7"/>
  <c r="CQ32" i="7"/>
  <c r="CQ87" i="7"/>
  <c r="CQ28" i="7"/>
  <c r="CQ77" i="7"/>
  <c r="CQ36" i="7"/>
  <c r="CQ68" i="7"/>
  <c r="CQ26" i="7"/>
  <c r="CQ34" i="7"/>
  <c r="CQ30" i="7"/>
  <c r="CQ14" i="7"/>
  <c r="CQ80" i="7"/>
  <c r="CQ10" i="7"/>
  <c r="CQ74" i="7"/>
  <c r="CQ16" i="7"/>
  <c r="CQ29" i="7"/>
  <c r="CQ83" i="7"/>
  <c r="CQ55" i="7"/>
  <c r="CQ57" i="7"/>
  <c r="CQ19" i="7"/>
  <c r="CQ15" i="7"/>
  <c r="CQ52" i="7"/>
  <c r="CQ61" i="7"/>
  <c r="CQ40" i="7"/>
  <c r="CQ18" i="7"/>
  <c r="CQ5" i="7"/>
  <c r="CQ91" i="7"/>
  <c r="CQ25" i="7"/>
  <c r="CQ67" i="7"/>
  <c r="CQ75" i="7"/>
  <c r="CQ17" i="7"/>
  <c r="CQ66" i="7"/>
  <c r="CQ50" i="7"/>
  <c r="CQ21" i="7"/>
  <c r="CQ53" i="7"/>
  <c r="CR55" i="7" l="1"/>
  <c r="CR64" i="7"/>
  <c r="CR46" i="7"/>
  <c r="CR56" i="7"/>
  <c r="CR89" i="7"/>
  <c r="CR13" i="7"/>
  <c r="CR57" i="7"/>
  <c r="CR58" i="7"/>
  <c r="CR66" i="7"/>
  <c r="CR22" i="7"/>
  <c r="CR51" i="7"/>
  <c r="CR83" i="7"/>
  <c r="CR42" i="7"/>
  <c r="CR39" i="7"/>
  <c r="CR80" i="7"/>
  <c r="CR6" i="7"/>
  <c r="CR62" i="7"/>
  <c r="CR24" i="7"/>
  <c r="CR40" i="7"/>
  <c r="CR67" i="7"/>
  <c r="CR81" i="7"/>
  <c r="CR90" i="7"/>
  <c r="CR75" i="7"/>
  <c r="CR85" i="7"/>
  <c r="CR38" i="7"/>
  <c r="CR20" i="7"/>
  <c r="CR88" i="7"/>
  <c r="CR71" i="7"/>
  <c r="CR44" i="7"/>
  <c r="CR19" i="7"/>
  <c r="CR45" i="7"/>
  <c r="CR73" i="7"/>
  <c r="CR36" i="7"/>
  <c r="CR10" i="7"/>
  <c r="CR12" i="7"/>
  <c r="CR79" i="7"/>
  <c r="CR60" i="7"/>
  <c r="CR43" i="7"/>
  <c r="CR37" i="7"/>
  <c r="CR33" i="7"/>
  <c r="CR5" i="7"/>
  <c r="CR82" i="7"/>
  <c r="CR41" i="7"/>
  <c r="CR78" i="7"/>
  <c r="CR53" i="7"/>
  <c r="CR86" i="7"/>
  <c r="CR63" i="7"/>
  <c r="CR15" i="7"/>
  <c r="CR23" i="7"/>
  <c r="CR21" i="7"/>
  <c r="CR65" i="7"/>
  <c r="CR87" i="7"/>
  <c r="CR14" i="7"/>
  <c r="CR8" i="7"/>
  <c r="CR77" i="7"/>
  <c r="CR61" i="7"/>
  <c r="CR70" i="7"/>
  <c r="CR54" i="7"/>
  <c r="CR26" i="7"/>
  <c r="CR76" i="7"/>
  <c r="CR7" i="7"/>
  <c r="CR16" i="7"/>
  <c r="CR29" i="7"/>
  <c r="CR72" i="7"/>
  <c r="CR68" i="7"/>
  <c r="CR34" i="7"/>
  <c r="CR48" i="7"/>
  <c r="CR50" i="7"/>
  <c r="CR30" i="7"/>
  <c r="CR28" i="7"/>
  <c r="CR59" i="7"/>
  <c r="CR18" i="7"/>
  <c r="CR84" i="7"/>
  <c r="CR25" i="7"/>
  <c r="CR91" i="7"/>
  <c r="CR52" i="7"/>
  <c r="CR9" i="7"/>
  <c r="CR49" i="7"/>
  <c r="CR35" i="7"/>
  <c r="CR17" i="7"/>
  <c r="CR32" i="7"/>
  <c r="CR27" i="7"/>
  <c r="CR74" i="7"/>
  <c r="CR47" i="7"/>
  <c r="CR31" i="7"/>
  <c r="CR69" i="7"/>
  <c r="CR11" i="7"/>
  <c r="CT87" i="7" l="1"/>
  <c r="CT38" i="7"/>
  <c r="CT80" i="7"/>
  <c r="CT73" i="7"/>
  <c r="CT63" i="7"/>
  <c r="CT52" i="7"/>
  <c r="CT55" i="7"/>
  <c r="CT82" i="7"/>
  <c r="CT10" i="7"/>
  <c r="CT32" i="7"/>
  <c r="CT59" i="7"/>
  <c r="CT62" i="7"/>
  <c r="CT56" i="7"/>
  <c r="CT64" i="7"/>
  <c r="CT30" i="7"/>
  <c r="CT71" i="7"/>
  <c r="CT48" i="7"/>
  <c r="CT81" i="7"/>
  <c r="CT72" i="7"/>
  <c r="CT66" i="7"/>
  <c r="CT15" i="7"/>
  <c r="CT65" i="7"/>
  <c r="CT77" i="7"/>
  <c r="CT89" i="7"/>
  <c r="CT69" i="7"/>
  <c r="CT46" i="7"/>
  <c r="CT18" i="7"/>
  <c r="CT51" i="7"/>
  <c r="CT11" i="7"/>
  <c r="CT9" i="7"/>
  <c r="CT24" i="7"/>
  <c r="CT23" i="7"/>
  <c r="CT74" i="7"/>
  <c r="CT45" i="7"/>
  <c r="CT47" i="7"/>
  <c r="CT76" i="7"/>
  <c r="CT88" i="7"/>
  <c r="CT6" i="7"/>
  <c r="CT40" i="7"/>
  <c r="CT83" i="7"/>
  <c r="CT90" i="7"/>
  <c r="CT39" i="7"/>
  <c r="CT25" i="7"/>
  <c r="CT14" i="7"/>
  <c r="CT13" i="7"/>
  <c r="CT27" i="7"/>
  <c r="CT26" i="7"/>
  <c r="CT44" i="7"/>
  <c r="CT29" i="7"/>
  <c r="CT35" i="7"/>
  <c r="CT36" i="7"/>
  <c r="CT70" i="7"/>
  <c r="CT58" i="7"/>
  <c r="CT54" i="7"/>
  <c r="CT84" i="7"/>
  <c r="CT8" i="7"/>
  <c r="CT20" i="7"/>
  <c r="CT60" i="7"/>
  <c r="CT75" i="7"/>
  <c r="CT61" i="7"/>
  <c r="CT78" i="7"/>
  <c r="CT33" i="7"/>
  <c r="CT57" i="7"/>
  <c r="CT68" i="7"/>
  <c r="CT79" i="7"/>
  <c r="CT21" i="7"/>
  <c r="CT28" i="7"/>
  <c r="CT17" i="7"/>
  <c r="CT22" i="7"/>
  <c r="CT43" i="7"/>
  <c r="CT34" i="7"/>
  <c r="CT42" i="7"/>
  <c r="CT41" i="7"/>
  <c r="CT19" i="7"/>
  <c r="CT53" i="7"/>
  <c r="CT12" i="7"/>
  <c r="CT7" i="7"/>
  <c r="CT5" i="7"/>
  <c r="CT67" i="7"/>
  <c r="CT50" i="7"/>
  <c r="CT86" i="7"/>
  <c r="CT91" i="7"/>
  <c r="CT37" i="7"/>
  <c r="CT31" i="7"/>
  <c r="CT16" i="7"/>
  <c r="CT49" i="7"/>
  <c r="CT85" i="7"/>
  <c r="CU25" i="7" l="1"/>
  <c r="CU61" i="7"/>
  <c r="CU77" i="7"/>
  <c r="CU84" i="7"/>
  <c r="CU5" i="7"/>
  <c r="CU20" i="7"/>
  <c r="CU28" i="7"/>
  <c r="CU23" i="7"/>
  <c r="CU51" i="7"/>
  <c r="CU45" i="7"/>
  <c r="CU13" i="7"/>
  <c r="CU26" i="7"/>
  <c r="CU37" i="7"/>
  <c r="CU6" i="7"/>
  <c r="CU29" i="7"/>
  <c r="CU86" i="7"/>
  <c r="CU12" i="7"/>
  <c r="CU87" i="7"/>
  <c r="CU90" i="7"/>
  <c r="CU60" i="7"/>
  <c r="CU64" i="7"/>
  <c r="CU75" i="7"/>
  <c r="CU50" i="7"/>
  <c r="CU47" i="7"/>
  <c r="CU34" i="7"/>
  <c r="CU88" i="7"/>
  <c r="CU83" i="7"/>
  <c r="CU91" i="7"/>
  <c r="CU17" i="7"/>
  <c r="CU78" i="7"/>
  <c r="CU35" i="7"/>
  <c r="CU40" i="7"/>
  <c r="CU62" i="7"/>
  <c r="CU81" i="7"/>
  <c r="CU63" i="7"/>
  <c r="CU79" i="7"/>
  <c r="CU80" i="7"/>
  <c r="CU67" i="7"/>
  <c r="CU43" i="7"/>
  <c r="CU82" i="7"/>
  <c r="CU11" i="7"/>
  <c r="CU72" i="7"/>
  <c r="CU52" i="7"/>
  <c r="CU53" i="7"/>
  <c r="CU85" i="7"/>
  <c r="CU73" i="7"/>
  <c r="CU74" i="7"/>
  <c r="CU54" i="7"/>
  <c r="CU16" i="7"/>
  <c r="CU44" i="7"/>
  <c r="CU7" i="7"/>
  <c r="CU14" i="7"/>
  <c r="CU8" i="7"/>
  <c r="CU89" i="7"/>
  <c r="CU76" i="7"/>
  <c r="CU19" i="7"/>
  <c r="CU66" i="7"/>
  <c r="CU10" i="7"/>
  <c r="CU56" i="7"/>
  <c r="CU57" i="7"/>
  <c r="CU15" i="7"/>
  <c r="CU18" i="7"/>
  <c r="CU9" i="7"/>
  <c r="CU24" i="7"/>
  <c r="CU32" i="7"/>
  <c r="CU27" i="7"/>
  <c r="CU69" i="7"/>
  <c r="CU30" i="7"/>
  <c r="CU42" i="7"/>
  <c r="CU70" i="7"/>
  <c r="CU38" i="7"/>
  <c r="CU55" i="7"/>
  <c r="CU49" i="7"/>
  <c r="CU31" i="7"/>
  <c r="CU59" i="7"/>
  <c r="CU46" i="7"/>
  <c r="CU48" i="7"/>
  <c r="CU68" i="7"/>
  <c r="CU71" i="7"/>
  <c r="CU58" i="7"/>
  <c r="CU36" i="7"/>
  <c r="CU65" i="7"/>
  <c r="CU39" i="7"/>
  <c r="CU22" i="7"/>
  <c r="CU33" i="7"/>
  <c r="CU21" i="7"/>
  <c r="CU41" i="7"/>
  <c r="CV53" i="7" l="1"/>
  <c r="CV22" i="7"/>
  <c r="CV42" i="7"/>
  <c r="CV28" i="7"/>
  <c r="CV56" i="7"/>
  <c r="CV17" i="7"/>
  <c r="CV88" i="7"/>
  <c r="CV64" i="7"/>
  <c r="CV87" i="7"/>
  <c r="CV79" i="7"/>
  <c r="CV51" i="7"/>
  <c r="CV73" i="7"/>
  <c r="CV62" i="7"/>
  <c r="CV71" i="7"/>
  <c r="CV46" i="7"/>
  <c r="CV60" i="7"/>
  <c r="CV44" i="7"/>
  <c r="CV72" i="7"/>
  <c r="CV47" i="7"/>
  <c r="CV24" i="7"/>
  <c r="CV68" i="7"/>
  <c r="CV27" i="7"/>
  <c r="CV20" i="7"/>
  <c r="CV50" i="7"/>
  <c r="CV80" i="7"/>
  <c r="CV29" i="7"/>
  <c r="CV57" i="7"/>
  <c r="CV45" i="7"/>
  <c r="CV76" i="7"/>
  <c r="CV34" i="7"/>
  <c r="CV54" i="7"/>
  <c r="CV13" i="7"/>
  <c r="CV74" i="7"/>
  <c r="CV91" i="7"/>
  <c r="CV10" i="7"/>
  <c r="CV25" i="7"/>
  <c r="CV33" i="7"/>
  <c r="CV66" i="7"/>
  <c r="CV23" i="7"/>
  <c r="CV12" i="7"/>
  <c r="CV59" i="7"/>
  <c r="CV49" i="7"/>
  <c r="CV67" i="7"/>
  <c r="CV30" i="7"/>
  <c r="CV52" i="7"/>
  <c r="CV40" i="7"/>
  <c r="CV81" i="7"/>
  <c r="CV5" i="7"/>
  <c r="CV38" i="7"/>
  <c r="CV14" i="7"/>
  <c r="CV35" i="7"/>
  <c r="CV32" i="7"/>
  <c r="CV70" i="7"/>
  <c r="CV58" i="7"/>
  <c r="CV65" i="7"/>
  <c r="CV78" i="7"/>
  <c r="CV15" i="7"/>
  <c r="CV41" i="7"/>
  <c r="CV7" i="7"/>
  <c r="CV83" i="7"/>
  <c r="CV37" i="7"/>
  <c r="CV43" i="7"/>
  <c r="CV48" i="7"/>
  <c r="CV82" i="7"/>
  <c r="CV26" i="7"/>
  <c r="CV77" i="7"/>
  <c r="CV21" i="7"/>
  <c r="CV89" i="7"/>
  <c r="CV18" i="7"/>
  <c r="CV9" i="7"/>
  <c r="CV36" i="7"/>
  <c r="CV86" i="7"/>
  <c r="CV19" i="7"/>
  <c r="CV8" i="7"/>
  <c r="CV61" i="7"/>
  <c r="CV84" i="7"/>
  <c r="CV63" i="7"/>
  <c r="CV11" i="7"/>
  <c r="CV85" i="7"/>
  <c r="CV69" i="7"/>
  <c r="CV55" i="7"/>
  <c r="CV16" i="7"/>
  <c r="CV31" i="7"/>
  <c r="CV6" i="7"/>
  <c r="CV75" i="7"/>
  <c r="CV90" i="7"/>
  <c r="CV39" i="7"/>
  <c r="CW84" i="7" l="1"/>
  <c r="CW56" i="7"/>
  <c r="CW67" i="7"/>
  <c r="CW85" i="7"/>
  <c r="CW40" i="7"/>
  <c r="CW8" i="7"/>
  <c r="CW14" i="7"/>
  <c r="CW53" i="7"/>
  <c r="CW10" i="7"/>
  <c r="CW51" i="7"/>
  <c r="CW33" i="7"/>
  <c r="CW69" i="7"/>
  <c r="CW37" i="7"/>
  <c r="CW82" i="7"/>
  <c r="CW61" i="7"/>
  <c r="CW39" i="7"/>
  <c r="CW77" i="7"/>
  <c r="CW59" i="7"/>
  <c r="CW22" i="7"/>
  <c r="CW49" i="7"/>
  <c r="CW48" i="7"/>
  <c r="CW28" i="7"/>
  <c r="CW17" i="7"/>
  <c r="CW42" i="7"/>
  <c r="CW86" i="7"/>
  <c r="CW43" i="7"/>
  <c r="CW9" i="7"/>
  <c r="CW35" i="7"/>
  <c r="CW68" i="7"/>
  <c r="CW50" i="7"/>
  <c r="CW23" i="7"/>
  <c r="CW19" i="7"/>
  <c r="CW52" i="7"/>
  <c r="CW54" i="7"/>
  <c r="CW5" i="7"/>
  <c r="CW80" i="7"/>
  <c r="CW79" i="7"/>
  <c r="CW60" i="7"/>
  <c r="CW44" i="7"/>
  <c r="CW26" i="7"/>
  <c r="CW41" i="7"/>
  <c r="CW13" i="7"/>
  <c r="CW71" i="7"/>
  <c r="CW76" i="7"/>
  <c r="CW15" i="7"/>
  <c r="CW34" i="7"/>
  <c r="CW36" i="7"/>
  <c r="CW21" i="7"/>
  <c r="CW29" i="7"/>
  <c r="CW24" i="7"/>
  <c r="CW32" i="7"/>
  <c r="CW70" i="7"/>
  <c r="CW58" i="7"/>
  <c r="CW74" i="7"/>
  <c r="CW81" i="7"/>
  <c r="CW38" i="7"/>
  <c r="CW46" i="7"/>
  <c r="CW25" i="7"/>
  <c r="CW87" i="7"/>
  <c r="CW83" i="7"/>
  <c r="CW45" i="7"/>
  <c r="CW7" i="7"/>
  <c r="CW78" i="7"/>
  <c r="CW62" i="7"/>
  <c r="CW90" i="7"/>
  <c r="CW66" i="7"/>
  <c r="CW27" i="7"/>
  <c r="CW47" i="7"/>
  <c r="CW73" i="7"/>
  <c r="CW65" i="7"/>
  <c r="CW18" i="7"/>
  <c r="CW63" i="7"/>
  <c r="CW89" i="7"/>
  <c r="CW64" i="7"/>
  <c r="CW6" i="7"/>
  <c r="CW12" i="7"/>
  <c r="CW72" i="7"/>
  <c r="CW57" i="7"/>
  <c r="CW91" i="7"/>
  <c r="CW75" i="7"/>
  <c r="CW55" i="7"/>
  <c r="CW31" i="7"/>
  <c r="CW88" i="7"/>
  <c r="CW20" i="7"/>
  <c r="CW11" i="7"/>
  <c r="CW30" i="7"/>
  <c r="CW16" i="7"/>
  <c r="CX48" i="7" l="1"/>
  <c r="CX54" i="7"/>
  <c r="CX50" i="7"/>
  <c r="CX53" i="7"/>
  <c r="CX14" i="7"/>
  <c r="CX26" i="7"/>
  <c r="CX17" i="7"/>
  <c r="CX60" i="7"/>
  <c r="CX88" i="7"/>
  <c r="CX41" i="7"/>
  <c r="CX25" i="7"/>
  <c r="CX42" i="7"/>
  <c r="CX19" i="7"/>
  <c r="CX73" i="7"/>
  <c r="CX27" i="7"/>
  <c r="CX23" i="7"/>
  <c r="CX34" i="7"/>
  <c r="CX31" i="7"/>
  <c r="CX36" i="7"/>
  <c r="CX21" i="7"/>
  <c r="CX78" i="7"/>
  <c r="CX76" i="7"/>
  <c r="CX5" i="7"/>
  <c r="CX13" i="7"/>
  <c r="CX83" i="7"/>
  <c r="CX38" i="7"/>
  <c r="CX35" i="7"/>
  <c r="CX46" i="7"/>
  <c r="CX20" i="7"/>
  <c r="CX8" i="7"/>
  <c r="CX29" i="7"/>
  <c r="CX37" i="7"/>
  <c r="CX61" i="7"/>
  <c r="CX9" i="7"/>
  <c r="CX39" i="7"/>
  <c r="CX49" i="7"/>
  <c r="CX91" i="7"/>
  <c r="CX71" i="7"/>
  <c r="CX12" i="7"/>
  <c r="CX30" i="7"/>
  <c r="CX22" i="7"/>
  <c r="CX57" i="7"/>
  <c r="CX64" i="7"/>
  <c r="CX11" i="7"/>
  <c r="CX43" i="7"/>
  <c r="CX86" i="7"/>
  <c r="CX52" i="7"/>
  <c r="CX81" i="7"/>
  <c r="CX82" i="7"/>
  <c r="CX32" i="7"/>
  <c r="CX69" i="7"/>
  <c r="CX45" i="7"/>
  <c r="CX51" i="7"/>
  <c r="CX6" i="7"/>
  <c r="CX72" i="7"/>
  <c r="CX28" i="7"/>
  <c r="CX89" i="7"/>
  <c r="CX80" i="7"/>
  <c r="CX18" i="7"/>
  <c r="CX70" i="7"/>
  <c r="CX66" i="7"/>
  <c r="CX7" i="7"/>
  <c r="CX10" i="7"/>
  <c r="CX55" i="7"/>
  <c r="CX67" i="7"/>
  <c r="CX33" i="7"/>
  <c r="CX87" i="7"/>
  <c r="CX63" i="7"/>
  <c r="CX85" i="7"/>
  <c r="CX47" i="7"/>
  <c r="CX84" i="7"/>
  <c r="CX44" i="7"/>
  <c r="CX68" i="7"/>
  <c r="CX79" i="7"/>
  <c r="CX77" i="7"/>
  <c r="CX40" i="7"/>
  <c r="CX65" i="7"/>
  <c r="CX75" i="7"/>
  <c r="CX62" i="7"/>
  <c r="CX74" i="7"/>
  <c r="CX56" i="7"/>
  <c r="CX59" i="7"/>
  <c r="CX58" i="7"/>
  <c r="CX16" i="7"/>
  <c r="CX15" i="7"/>
  <c r="CX90" i="7"/>
  <c r="CX24" i="7"/>
  <c r="CY63" i="7" l="1"/>
  <c r="CY15" i="7"/>
  <c r="CY60" i="7"/>
  <c r="CY58" i="7"/>
  <c r="CY21" i="7"/>
  <c r="CY28" i="7"/>
  <c r="CY13" i="7"/>
  <c r="CY62" i="7"/>
  <c r="CY83" i="7"/>
  <c r="CY78" i="7"/>
  <c r="CY74" i="7"/>
  <c r="CY6" i="7"/>
  <c r="CY47" i="7"/>
  <c r="CY80" i="7"/>
  <c r="CY52" i="7"/>
  <c r="CY86" i="7"/>
  <c r="CY40" i="7"/>
  <c r="CY11" i="7"/>
  <c r="CY20" i="7"/>
  <c r="CY84" i="7"/>
  <c r="CY71" i="7"/>
  <c r="CY12" i="7"/>
  <c r="CY34" i="7"/>
  <c r="CY51" i="7"/>
  <c r="CY73" i="7"/>
  <c r="CY10" i="7"/>
  <c r="CY5" i="7"/>
  <c r="CY49" i="7"/>
  <c r="CY42" i="7"/>
  <c r="CY23" i="7"/>
  <c r="CY57" i="7"/>
  <c r="CY88" i="7"/>
  <c r="CY8" i="7"/>
  <c r="CY27" i="7"/>
  <c r="CY67" i="7"/>
  <c r="CY85" i="7"/>
  <c r="CY53" i="7"/>
  <c r="CY68" i="7"/>
  <c r="CY48" i="7"/>
  <c r="CY9" i="7"/>
  <c r="CY55" i="7"/>
  <c r="CY56" i="7"/>
  <c r="CY61" i="7"/>
  <c r="CY50" i="7"/>
  <c r="CY89" i="7"/>
  <c r="CY81" i="7"/>
  <c r="CY39" i="7"/>
  <c r="CY19" i="7"/>
  <c r="CY14" i="7"/>
  <c r="CY32" i="7"/>
  <c r="CY77" i="7"/>
  <c r="CY54" i="7"/>
  <c r="CY26" i="7"/>
  <c r="CY91" i="7"/>
  <c r="CY43" i="7"/>
  <c r="CY29" i="7"/>
  <c r="CY87" i="7"/>
  <c r="CY33" i="7"/>
  <c r="CY90" i="7"/>
  <c r="CY70" i="7"/>
  <c r="CY76" i="7"/>
  <c r="CY45" i="7"/>
  <c r="CY17" i="7"/>
  <c r="CY44" i="7"/>
  <c r="CY41" i="7"/>
  <c r="CY64" i="7"/>
  <c r="CY31" i="7"/>
  <c r="CY37" i="7"/>
  <c r="CY22" i="7"/>
  <c r="CY79" i="7"/>
  <c r="CY46" i="7"/>
  <c r="CY24" i="7"/>
  <c r="CY82" i="7"/>
  <c r="CY38" i="7"/>
  <c r="CY16" i="7"/>
  <c r="CY7" i="7"/>
  <c r="CY59" i="7"/>
  <c r="CY35" i="7"/>
  <c r="CY36" i="7"/>
  <c r="CY72" i="7"/>
  <c r="CY18" i="7"/>
  <c r="CY25" i="7"/>
  <c r="CY66" i="7"/>
  <c r="CY69" i="7"/>
  <c r="CY75" i="7"/>
  <c r="CY65" i="7"/>
  <c r="CY30" i="7"/>
  <c r="CZ39" i="7" l="1"/>
  <c r="CZ45" i="7"/>
  <c r="CZ57" i="7"/>
  <c r="CZ49" i="7"/>
  <c r="CZ44" i="7"/>
  <c r="CZ67" i="7"/>
  <c r="CZ91" i="7"/>
  <c r="CZ15" i="7"/>
  <c r="CZ75" i="7"/>
  <c r="CZ56" i="7"/>
  <c r="CZ31" i="7"/>
  <c r="CZ47" i="7"/>
  <c r="CZ53" i="7"/>
  <c r="CZ41" i="7"/>
  <c r="CZ72" i="7"/>
  <c r="CZ10" i="7"/>
  <c r="CZ81" i="7"/>
  <c r="CZ11" i="7"/>
  <c r="CZ33" i="7"/>
  <c r="CZ42" i="7"/>
  <c r="CZ27" i="7"/>
  <c r="CZ30" i="7"/>
  <c r="CZ46" i="7"/>
  <c r="CZ35" i="7"/>
  <c r="CZ77" i="7"/>
  <c r="CZ89" i="7"/>
  <c r="CZ23" i="7"/>
  <c r="CZ58" i="7"/>
  <c r="CZ25" i="7"/>
  <c r="CZ8" i="7"/>
  <c r="CZ6" i="7"/>
  <c r="CZ52" i="7"/>
  <c r="CZ22" i="7"/>
  <c r="CZ43" i="7"/>
  <c r="CZ60" i="7"/>
  <c r="CZ73" i="7"/>
  <c r="CZ14" i="7"/>
  <c r="CZ79" i="7"/>
  <c r="CZ18" i="7"/>
  <c r="CZ5" i="7"/>
  <c r="CZ34" i="7"/>
  <c r="CZ66" i="7"/>
  <c r="CZ29" i="7"/>
  <c r="CZ61" i="7"/>
  <c r="CZ26" i="7"/>
  <c r="CZ86" i="7"/>
  <c r="CZ71" i="7"/>
  <c r="CZ78" i="7"/>
  <c r="CZ63" i="7"/>
  <c r="CZ70" i="7"/>
  <c r="CZ19" i="7"/>
  <c r="CZ62" i="7"/>
  <c r="CZ51" i="7"/>
  <c r="CZ21" i="7"/>
  <c r="CZ7" i="7"/>
  <c r="CZ17" i="7"/>
  <c r="CZ55" i="7"/>
  <c r="CZ90" i="7"/>
  <c r="CZ76" i="7"/>
  <c r="CZ59" i="7"/>
  <c r="CZ9" i="7"/>
  <c r="CZ85" i="7"/>
  <c r="CZ13" i="7"/>
  <c r="CZ20" i="7"/>
  <c r="CZ65" i="7"/>
  <c r="CZ32" i="7"/>
  <c r="CZ38" i="7"/>
  <c r="CZ84" i="7"/>
  <c r="CZ12" i="7"/>
  <c r="CZ88" i="7"/>
  <c r="CZ68" i="7"/>
  <c r="CZ50" i="7"/>
  <c r="CZ54" i="7"/>
  <c r="CZ28" i="7"/>
  <c r="CZ48" i="7"/>
  <c r="CZ87" i="7"/>
  <c r="CZ80" i="7"/>
  <c r="CZ37" i="7"/>
  <c r="CZ69" i="7"/>
  <c r="CZ16" i="7"/>
  <c r="CZ74" i="7"/>
  <c r="CZ64" i="7"/>
  <c r="CZ82" i="7"/>
  <c r="CZ40" i="7"/>
  <c r="CZ36" i="7"/>
  <c r="CZ24" i="7"/>
  <c r="CZ83" i="7"/>
  <c r="DA12" i="7" l="1"/>
  <c r="DA42" i="7"/>
  <c r="DA77" i="7"/>
  <c r="DA30" i="7"/>
  <c r="DA87" i="7"/>
  <c r="DA52" i="7"/>
  <c r="DA43" i="7"/>
  <c r="DA58" i="7"/>
  <c r="DA22" i="7"/>
  <c r="DA38" i="7"/>
  <c r="DA56" i="7"/>
  <c r="DA75" i="7"/>
  <c r="DA21" i="7"/>
  <c r="DA85" i="7"/>
  <c r="DA49" i="7"/>
  <c r="DA79" i="7"/>
  <c r="DA37" i="7"/>
  <c r="DA53" i="7"/>
  <c r="DA16" i="7"/>
  <c r="DA66" i="7"/>
  <c r="DA88" i="7"/>
  <c r="DA68" i="7"/>
  <c r="DA69" i="7"/>
  <c r="DA7" i="7"/>
  <c r="DA55" i="7"/>
  <c r="DA50" i="7"/>
  <c r="DA28" i="7"/>
  <c r="DA78" i="7"/>
  <c r="DA24" i="7"/>
  <c r="DA73" i="7"/>
  <c r="DA47" i="7"/>
  <c r="DA46" i="7"/>
  <c r="DA67" i="7"/>
  <c r="DA89" i="7"/>
  <c r="DA25" i="7"/>
  <c r="DA10" i="7"/>
  <c r="DA70" i="7"/>
  <c r="DA13" i="7"/>
  <c r="DA32" i="7"/>
  <c r="DA6" i="7"/>
  <c r="DA45" i="7"/>
  <c r="DA91" i="7"/>
  <c r="DA33" i="7"/>
  <c r="DA51" i="7"/>
  <c r="DA8" i="7"/>
  <c r="DA31" i="7"/>
  <c r="DA81" i="7"/>
  <c r="DA48" i="7"/>
  <c r="DA83" i="7"/>
  <c r="DA9" i="7"/>
  <c r="DA44" i="7"/>
  <c r="DA15" i="7"/>
  <c r="DA36" i="7"/>
  <c r="DA90" i="7"/>
  <c r="DA62" i="7"/>
  <c r="DA40" i="7"/>
  <c r="DA20" i="7"/>
  <c r="DA72" i="7"/>
  <c r="DA76" i="7"/>
  <c r="DA34" i="7"/>
  <c r="DA14" i="7"/>
  <c r="DA35" i="7"/>
  <c r="DA11" i="7"/>
  <c r="DA26" i="7"/>
  <c r="DA54" i="7"/>
  <c r="DA57" i="7"/>
  <c r="DA61" i="7"/>
  <c r="DA19" i="7"/>
  <c r="DA71" i="7"/>
  <c r="DA23" i="7"/>
  <c r="DA64" i="7"/>
  <c r="DA60" i="7"/>
  <c r="DA82" i="7"/>
  <c r="DA86" i="7"/>
  <c r="DA59" i="7"/>
  <c r="DA5" i="7"/>
  <c r="DA17" i="7"/>
  <c r="DA65" i="7"/>
  <c r="DA18" i="7"/>
  <c r="DA80" i="7"/>
  <c r="DA63" i="7"/>
  <c r="DA29" i="7"/>
  <c r="DA84" i="7"/>
  <c r="DA41" i="7"/>
  <c r="DA39" i="7"/>
  <c r="DA27" i="7"/>
  <c r="DA74" i="7"/>
  <c r="DB90" i="7" l="1"/>
  <c r="DB14" i="7"/>
  <c r="DB49" i="7"/>
  <c r="DB82" i="7"/>
  <c r="DB17" i="7"/>
  <c r="DB78" i="7"/>
  <c r="DB35" i="7"/>
  <c r="DB41" i="7"/>
  <c r="DB9" i="7"/>
  <c r="DB59" i="7"/>
  <c r="DB63" i="7"/>
  <c r="DB54" i="7"/>
  <c r="DB55" i="7"/>
  <c r="DB29" i="7"/>
  <c r="DB16" i="7"/>
  <c r="DB34" i="7"/>
  <c r="DB47" i="7"/>
  <c r="DB85" i="7"/>
  <c r="DB53" i="7"/>
  <c r="DB32" i="7"/>
  <c r="DB77" i="7"/>
  <c r="DB84" i="7"/>
  <c r="DB57" i="7"/>
  <c r="DB71" i="7"/>
  <c r="DB61" i="7"/>
  <c r="DB42" i="7"/>
  <c r="DB51" i="7"/>
  <c r="DB13" i="7"/>
  <c r="DB67" i="7"/>
  <c r="DB74" i="7"/>
  <c r="DB86" i="7"/>
  <c r="DB65" i="7"/>
  <c r="DB73" i="7"/>
  <c r="DB72" i="7"/>
  <c r="DB7" i="7"/>
  <c r="DB40" i="7"/>
  <c r="DB21" i="7"/>
  <c r="DB69" i="7"/>
  <c r="DB30" i="7"/>
  <c r="DB22" i="7"/>
  <c r="DB38" i="7"/>
  <c r="DB46" i="7"/>
  <c r="DB56" i="7"/>
  <c r="DB24" i="7"/>
  <c r="DB43" i="7"/>
  <c r="DB45" i="7"/>
  <c r="DB31" i="7"/>
  <c r="DB33" i="7"/>
  <c r="DB70" i="7"/>
  <c r="DB81" i="7"/>
  <c r="DB11" i="7"/>
  <c r="DB66" i="7"/>
  <c r="DB91" i="7"/>
  <c r="DB23" i="7"/>
  <c r="DB62" i="7"/>
  <c r="DB39" i="7"/>
  <c r="DB6" i="7"/>
  <c r="DB60" i="7"/>
  <c r="DB19" i="7"/>
  <c r="DB26" i="7"/>
  <c r="DB12" i="7"/>
  <c r="DB44" i="7"/>
  <c r="DB25" i="7"/>
  <c r="DB68" i="7"/>
  <c r="DB50" i="7"/>
  <c r="DB28" i="7"/>
  <c r="DB52" i="7"/>
  <c r="DB87" i="7"/>
  <c r="DB8" i="7"/>
  <c r="DB89" i="7"/>
  <c r="DB48" i="7"/>
  <c r="DB10" i="7"/>
  <c r="DB18" i="7"/>
  <c r="DB79" i="7"/>
  <c r="DB15" i="7"/>
  <c r="DB80" i="7"/>
  <c r="DB83" i="7"/>
  <c r="DB27" i="7"/>
  <c r="DB64" i="7"/>
  <c r="DB75" i="7"/>
  <c r="DB20" i="7"/>
  <c r="DB5" i="7"/>
  <c r="DB37" i="7"/>
  <c r="DB58" i="7"/>
  <c r="DB88" i="7"/>
  <c r="DB36" i="7"/>
  <c r="DB76" i="7"/>
  <c r="DC39" i="7" l="1"/>
  <c r="DC5" i="7"/>
  <c r="DC42" i="7"/>
  <c r="DC47" i="7"/>
  <c r="DC58" i="7"/>
  <c r="DC65" i="7"/>
  <c r="DC36" i="7"/>
  <c r="DC89" i="7"/>
  <c r="DC43" i="7"/>
  <c r="DC71" i="7"/>
  <c r="DC20" i="7"/>
  <c r="DC86" i="7"/>
  <c r="DC70" i="7"/>
  <c r="DC15" i="7"/>
  <c r="DC33" i="7"/>
  <c r="DC35" i="7"/>
  <c r="DC81" i="7"/>
  <c r="DC61" i="7"/>
  <c r="DC31" i="7"/>
  <c r="DC22" i="7"/>
  <c r="DC48" i="7"/>
  <c r="DC85" i="7"/>
  <c r="DC38" i="7"/>
  <c r="DC49" i="7"/>
  <c r="DC40" i="7"/>
  <c r="DC87" i="7"/>
  <c r="DC51" i="7"/>
  <c r="DC69" i="7"/>
  <c r="DC62" i="7"/>
  <c r="DC11" i="7"/>
  <c r="DC73" i="7"/>
  <c r="DC37" i="7"/>
  <c r="DC82" i="7"/>
  <c r="DC54" i="7"/>
  <c r="DC13" i="7"/>
  <c r="DC84" i="7"/>
  <c r="DC67" i="7"/>
  <c r="DC6" i="7"/>
  <c r="DC80" i="7"/>
  <c r="DC52" i="7"/>
  <c r="DC25" i="7"/>
  <c r="DC57" i="7"/>
  <c r="DC9" i="7"/>
  <c r="DC50" i="7"/>
  <c r="DC12" i="7"/>
  <c r="DC10" i="7"/>
  <c r="DC63" i="7"/>
  <c r="DC78" i="7"/>
  <c r="DC7" i="7"/>
  <c r="DC21" i="7"/>
  <c r="DC64" i="7"/>
  <c r="DC34" i="7"/>
  <c r="DC53" i="7"/>
  <c r="DC29" i="7"/>
  <c r="DC72" i="7"/>
  <c r="DC30" i="7"/>
  <c r="DC60" i="7"/>
  <c r="DC91" i="7"/>
  <c r="DC18" i="7"/>
  <c r="DC74" i="7"/>
  <c r="DC28" i="7"/>
  <c r="DC41" i="7"/>
  <c r="DC27" i="7"/>
  <c r="DC77" i="7"/>
  <c r="DC16" i="7"/>
  <c r="DC83" i="7"/>
  <c r="DC45" i="7"/>
  <c r="DC68" i="7"/>
  <c r="DC75" i="7"/>
  <c r="DC88" i="7"/>
  <c r="DC55" i="7"/>
  <c r="DC23" i="7"/>
  <c r="DC79" i="7"/>
  <c r="DC24" i="7"/>
  <c r="DC19" i="7"/>
  <c r="DC66" i="7"/>
  <c r="DC8" i="7"/>
  <c r="DC32" i="7"/>
  <c r="DC17" i="7"/>
  <c r="DC26" i="7"/>
  <c r="DC59" i="7"/>
  <c r="DC76" i="7"/>
  <c r="DC44" i="7"/>
  <c r="DC46" i="7"/>
  <c r="DC56" i="7"/>
  <c r="DC14" i="7"/>
  <c r="DC90" i="7"/>
  <c r="DD34" i="7" l="1"/>
  <c r="DD45" i="7"/>
  <c r="DD86" i="7"/>
  <c r="DD12" i="7"/>
  <c r="DD38" i="7"/>
  <c r="DD24" i="7"/>
  <c r="DD20" i="7"/>
  <c r="DD35" i="7"/>
  <c r="DD54" i="7"/>
  <c r="DD74" i="7"/>
  <c r="DD51" i="7"/>
  <c r="DD50" i="7"/>
  <c r="DD26" i="7"/>
  <c r="DD22" i="7"/>
  <c r="DD6" i="7"/>
  <c r="DD30" i="7"/>
  <c r="DD17" i="7"/>
  <c r="DD77" i="7"/>
  <c r="DD42" i="7"/>
  <c r="DD15" i="7"/>
  <c r="DD79" i="7"/>
  <c r="DD60" i="7"/>
  <c r="DD41" i="7"/>
  <c r="DD33" i="7"/>
  <c r="DD21" i="7"/>
  <c r="DD71" i="7"/>
  <c r="DD14" i="7"/>
  <c r="DD29" i="7"/>
  <c r="DD53" i="7"/>
  <c r="DD88" i="7"/>
  <c r="DD89" i="7"/>
  <c r="DD25" i="7"/>
  <c r="DD49" i="7"/>
  <c r="DD82" i="7"/>
  <c r="DD44" i="7"/>
  <c r="DD76" i="7"/>
  <c r="DD55" i="7"/>
  <c r="DD48" i="7"/>
  <c r="DD85" i="7"/>
  <c r="DD9" i="7"/>
  <c r="DD87" i="7"/>
  <c r="DD36" i="7"/>
  <c r="DD66" i="7"/>
  <c r="DD64" i="7"/>
  <c r="DD80" i="7"/>
  <c r="DD16" i="7"/>
  <c r="DD59" i="7"/>
  <c r="DD19" i="7"/>
  <c r="DD52" i="7"/>
  <c r="DD75" i="7"/>
  <c r="DD91" i="7"/>
  <c r="DD8" i="7"/>
  <c r="DD40" i="7"/>
  <c r="DD13" i="7"/>
  <c r="DD90" i="7"/>
  <c r="DD61" i="7"/>
  <c r="DD43" i="7"/>
  <c r="DD5" i="7"/>
  <c r="DD11" i="7"/>
  <c r="DD65" i="7"/>
  <c r="DD72" i="7"/>
  <c r="DD28" i="7"/>
  <c r="DD57" i="7"/>
  <c r="DD32" i="7"/>
  <c r="DD81" i="7"/>
  <c r="DD39" i="7"/>
  <c r="DD84" i="7"/>
  <c r="DD73" i="7"/>
  <c r="DD68" i="7"/>
  <c r="DD27" i="7"/>
  <c r="DD7" i="7"/>
  <c r="DD78" i="7"/>
  <c r="DD70" i="7"/>
  <c r="DD83" i="7"/>
  <c r="DD18" i="7"/>
  <c r="DD31" i="7"/>
  <c r="DD58" i="7"/>
  <c r="DD63" i="7"/>
  <c r="DD46" i="7"/>
  <c r="DD69" i="7"/>
  <c r="DD10" i="7"/>
  <c r="DD67" i="7"/>
  <c r="DD23" i="7"/>
  <c r="DD56" i="7"/>
  <c r="DD62" i="7"/>
  <c r="DD47" i="7"/>
  <c r="DD37" i="7"/>
  <c r="DE43" i="7" l="1"/>
  <c r="DE59" i="7"/>
  <c r="DE36" i="7"/>
  <c r="DE9" i="7"/>
  <c r="DE85" i="7"/>
  <c r="DE17" i="7"/>
  <c r="DE47" i="7"/>
  <c r="DE12" i="7"/>
  <c r="DE23" i="7"/>
  <c r="DE75" i="7"/>
  <c r="DE56" i="7"/>
  <c r="DE65" i="7"/>
  <c r="DE38" i="7"/>
  <c r="DE44" i="7"/>
  <c r="DE20" i="7"/>
  <c r="DE87" i="7"/>
  <c r="DE10" i="7"/>
  <c r="DE79" i="7"/>
  <c r="DE78" i="7"/>
  <c r="DE69" i="7"/>
  <c r="DE89" i="7"/>
  <c r="DE58" i="7"/>
  <c r="DE21" i="7"/>
  <c r="DE30" i="7"/>
  <c r="DE70" i="7"/>
  <c r="DE40" i="7"/>
  <c r="DE28" i="7"/>
  <c r="DE35" i="7"/>
  <c r="DE82" i="7"/>
  <c r="DE31" i="7"/>
  <c r="DE27" i="7"/>
  <c r="DE54" i="7"/>
  <c r="DE57" i="7"/>
  <c r="DE50" i="7"/>
  <c r="DE16" i="7"/>
  <c r="DE18" i="7"/>
  <c r="DE25" i="7"/>
  <c r="DE6" i="7"/>
  <c r="DE51" i="7"/>
  <c r="DE80" i="7"/>
  <c r="DE11" i="7"/>
  <c r="DE88" i="7"/>
  <c r="DE91" i="7"/>
  <c r="DE72" i="7"/>
  <c r="DE62" i="7"/>
  <c r="DE46" i="7"/>
  <c r="DE29" i="7"/>
  <c r="DE13" i="7"/>
  <c r="DE22" i="7"/>
  <c r="DE39" i="7"/>
  <c r="DE49" i="7"/>
  <c r="DE19" i="7"/>
  <c r="DE86" i="7"/>
  <c r="DE15" i="7"/>
  <c r="DE26" i="7"/>
  <c r="DE63" i="7"/>
  <c r="DE76" i="7"/>
  <c r="DE67" i="7"/>
  <c r="DE45" i="7"/>
  <c r="DE48" i="7"/>
  <c r="DE61" i="7"/>
  <c r="DE66" i="7"/>
  <c r="DE32" i="7"/>
  <c r="DE68" i="7"/>
  <c r="DE34" i="7"/>
  <c r="DE55" i="7"/>
  <c r="DE83" i="7"/>
  <c r="DE7" i="7"/>
  <c r="DE81" i="7"/>
  <c r="DE33" i="7"/>
  <c r="DE53" i="7"/>
  <c r="DE5" i="7"/>
  <c r="DE14" i="7"/>
  <c r="DE24" i="7"/>
  <c r="DE71" i="7"/>
  <c r="DE60" i="7"/>
  <c r="DE52" i="7"/>
  <c r="DE42" i="7"/>
  <c r="DE8" i="7"/>
  <c r="DE74" i="7"/>
  <c r="DE90" i="7"/>
  <c r="DE41" i="7"/>
  <c r="DE37" i="7"/>
  <c r="DE73" i="7"/>
  <c r="DE84" i="7"/>
  <c r="DE64" i="7"/>
  <c r="DE77" i="7"/>
  <c r="DF77" i="7" l="1"/>
  <c r="DF12" i="7"/>
  <c r="DF69" i="7"/>
  <c r="DF14" i="7"/>
  <c r="DF10" i="7"/>
  <c r="DF82" i="7"/>
  <c r="DF64" i="7"/>
  <c r="DF78" i="7"/>
  <c r="DF11" i="7"/>
  <c r="DF75" i="7"/>
  <c r="DF27" i="7"/>
  <c r="DF15" i="7"/>
  <c r="DF50" i="7"/>
  <c r="DF45" i="7"/>
  <c r="DF51" i="7"/>
  <c r="DF88" i="7"/>
  <c r="DF58" i="7"/>
  <c r="DF68" i="7"/>
  <c r="DF85" i="7"/>
  <c r="DF81" i="7"/>
  <c r="DF21" i="7"/>
  <c r="DF18" i="7"/>
  <c r="DF32" i="7"/>
  <c r="DF60" i="7"/>
  <c r="DF83" i="7"/>
  <c r="DF72" i="7"/>
  <c r="DF55" i="7"/>
  <c r="DF17" i="7"/>
  <c r="DF84" i="7"/>
  <c r="DF48" i="7"/>
  <c r="DF26" i="7"/>
  <c r="DF70" i="7"/>
  <c r="DF37" i="7"/>
  <c r="DF13" i="7"/>
  <c r="DF25" i="7"/>
  <c r="DF34" i="7"/>
  <c r="DF30" i="7"/>
  <c r="DF29" i="7"/>
  <c r="DF62" i="7"/>
  <c r="DF91" i="7"/>
  <c r="DF28" i="7"/>
  <c r="DF65" i="7"/>
  <c r="DF7" i="7"/>
  <c r="DF90" i="7"/>
  <c r="DF79" i="7"/>
  <c r="DF22" i="7"/>
  <c r="DF36" i="7"/>
  <c r="DF59" i="7"/>
  <c r="DF71" i="7"/>
  <c r="DF73" i="7"/>
  <c r="DF24" i="7"/>
  <c r="DF67" i="7"/>
  <c r="DF63" i="7"/>
  <c r="DF9" i="7"/>
  <c r="DF86" i="7"/>
  <c r="DF74" i="7"/>
  <c r="DF80" i="7"/>
  <c r="DF31" i="7"/>
  <c r="DF56" i="7"/>
  <c r="DF38" i="7"/>
  <c r="DF54" i="7"/>
  <c r="DF43" i="7"/>
  <c r="DF5" i="7"/>
  <c r="DF33" i="7"/>
  <c r="DF44" i="7"/>
  <c r="DF47" i="7"/>
  <c r="DF46" i="7"/>
  <c r="DF16" i="7"/>
  <c r="DF66" i="7"/>
  <c r="DF20" i="7"/>
  <c r="DF39" i="7"/>
  <c r="DF52" i="7"/>
  <c r="DF19" i="7"/>
  <c r="DF53" i="7"/>
  <c r="DF42" i="7"/>
  <c r="DF76" i="7"/>
  <c r="DF40" i="7"/>
  <c r="DF57" i="7"/>
  <c r="DF89" i="7"/>
  <c r="DF23" i="7"/>
  <c r="DF61" i="7"/>
  <c r="DF41" i="7"/>
  <c r="DF35" i="7"/>
  <c r="DF49" i="7"/>
  <c r="DF87" i="7"/>
  <c r="DF6" i="7"/>
  <c r="DF8" i="7"/>
  <c r="DG50" i="7" l="1"/>
  <c r="DG42" i="7"/>
  <c r="DG21" i="7"/>
  <c r="DG36" i="7"/>
  <c r="DG37" i="7"/>
  <c r="DG66" i="7"/>
  <c r="DG39" i="7"/>
  <c r="DG5" i="7"/>
  <c r="DG27" i="7"/>
  <c r="DG46" i="7"/>
  <c r="DG80" i="7"/>
  <c r="DG55" i="7"/>
  <c r="DG68" i="7"/>
  <c r="DG7" i="7"/>
  <c r="DG82" i="7"/>
  <c r="DG41" i="7"/>
  <c r="DG70" i="7"/>
  <c r="DG91" i="7"/>
  <c r="DG56" i="7"/>
  <c r="DG14" i="7"/>
  <c r="DG34" i="7"/>
  <c r="DG81" i="7"/>
  <c r="DG76" i="7"/>
  <c r="DG73" i="7"/>
  <c r="DG18" i="7"/>
  <c r="DG89" i="7"/>
  <c r="DG26" i="7"/>
  <c r="DG63" i="7"/>
  <c r="DG85" i="7"/>
  <c r="DG32" i="7"/>
  <c r="DG43" i="7"/>
  <c r="DG90" i="7"/>
  <c r="DG83" i="7"/>
  <c r="DG12" i="7"/>
  <c r="DG72" i="7"/>
  <c r="DG60" i="7"/>
  <c r="DG24" i="7"/>
  <c r="DG13" i="7"/>
  <c r="DG20" i="7"/>
  <c r="DG54" i="7"/>
  <c r="DG57" i="7"/>
  <c r="DG28" i="7"/>
  <c r="DG48" i="7"/>
  <c r="DG75" i="7"/>
  <c r="DG19" i="7"/>
  <c r="DG62" i="7"/>
  <c r="DG67" i="7"/>
  <c r="DG16" i="7"/>
  <c r="DG17" i="7"/>
  <c r="DG87" i="7"/>
  <c r="DG78" i="7"/>
  <c r="DG10" i="7"/>
  <c r="DG49" i="7"/>
  <c r="DG53" i="7"/>
  <c r="DG47" i="7"/>
  <c r="DG9" i="7"/>
  <c r="DG74" i="7"/>
  <c r="DG65" i="7"/>
  <c r="DG69" i="7"/>
  <c r="DG86" i="7"/>
  <c r="DG84" i="7"/>
  <c r="DG22" i="7"/>
  <c r="DG40" i="7"/>
  <c r="DG71" i="7"/>
  <c r="DG30" i="7"/>
  <c r="DG38" i="7"/>
  <c r="DG29" i="7"/>
  <c r="DG88" i="7"/>
  <c r="DG61" i="7"/>
  <c r="DG45" i="7"/>
  <c r="DG33" i="7"/>
  <c r="DG52" i="7"/>
  <c r="DG79" i="7"/>
  <c r="DG31" i="7"/>
  <c r="DG44" i="7"/>
  <c r="DG51" i="7"/>
  <c r="DG6" i="7"/>
  <c r="DG77" i="7"/>
  <c r="DG15" i="7"/>
  <c r="DG23" i="7"/>
  <c r="DG35" i="7"/>
  <c r="DG11" i="7"/>
  <c r="DG58" i="7"/>
  <c r="DG25" i="7"/>
  <c r="DG64" i="7"/>
  <c r="DG59" i="7"/>
  <c r="DG8" i="7"/>
  <c r="DH7" i="7" l="1"/>
  <c r="DH6" i="7"/>
  <c r="DH19" i="7"/>
  <c r="DH53" i="7"/>
  <c r="DH29" i="7"/>
  <c r="DH11" i="7"/>
  <c r="DH8" i="7"/>
  <c r="DH67" i="7"/>
  <c r="DH43" i="7"/>
  <c r="DH68" i="7"/>
  <c r="DH74" i="7"/>
  <c r="DH21" i="7"/>
  <c r="DH13" i="7"/>
  <c r="DH65" i="7"/>
  <c r="DH27" i="7"/>
  <c r="DH12" i="7"/>
  <c r="DH34" i="7"/>
  <c r="DH23" i="7"/>
  <c r="DH48" i="7"/>
  <c r="DH84" i="7"/>
  <c r="DH16" i="7"/>
  <c r="DH20" i="7"/>
  <c r="DH50" i="7"/>
  <c r="DH66" i="7"/>
  <c r="DH71" i="7"/>
  <c r="DH85" i="7"/>
  <c r="DH73" i="7"/>
  <c r="DH87" i="7"/>
  <c r="DH41" i="7"/>
  <c r="DH54" i="7"/>
  <c r="DH40" i="7"/>
  <c r="DH57" i="7"/>
  <c r="DH91" i="7"/>
  <c r="DH86" i="7"/>
  <c r="DH24" i="7"/>
  <c r="DH55" i="7"/>
  <c r="DH37" i="7"/>
  <c r="DH47" i="7"/>
  <c r="DH77" i="7"/>
  <c r="DH26" i="7"/>
  <c r="DH56" i="7"/>
  <c r="DH36" i="7"/>
  <c r="DH42" i="7"/>
  <c r="DH45" i="7"/>
  <c r="DH89" i="7"/>
  <c r="DH38" i="7"/>
  <c r="DH31" i="7"/>
  <c r="DH70" i="7"/>
  <c r="DH28" i="7"/>
  <c r="DH72" i="7"/>
  <c r="DH90" i="7"/>
  <c r="DH80" i="7"/>
  <c r="DH51" i="7"/>
  <c r="DH30" i="7"/>
  <c r="DH9" i="7"/>
  <c r="DH22" i="7"/>
  <c r="DH75" i="7"/>
  <c r="DH88" i="7"/>
  <c r="DH25" i="7"/>
  <c r="DH59" i="7"/>
  <c r="DH15" i="7"/>
  <c r="DH46" i="7"/>
  <c r="DH76" i="7"/>
  <c r="DH35" i="7"/>
  <c r="DH79" i="7"/>
  <c r="DH49" i="7"/>
  <c r="DH10" i="7"/>
  <c r="DH32" i="7"/>
  <c r="DH60" i="7"/>
  <c r="DH58" i="7"/>
  <c r="DH78" i="7"/>
  <c r="DH62" i="7"/>
  <c r="DH61" i="7"/>
  <c r="DH14" i="7"/>
  <c r="DH52" i="7"/>
  <c r="DH69" i="7"/>
  <c r="DH83" i="7"/>
  <c r="DH17" i="7"/>
  <c r="DH5" i="7"/>
  <c r="DH39" i="7"/>
  <c r="DH63" i="7"/>
  <c r="DH33" i="7"/>
  <c r="DH64" i="7"/>
  <c r="DH44" i="7"/>
  <c r="DH81" i="7"/>
  <c r="DH82" i="7"/>
  <c r="DH18" i="7"/>
  <c r="DI24" i="7" l="1"/>
  <c r="DI56" i="7"/>
  <c r="DI18" i="7"/>
  <c r="DI53" i="7"/>
  <c r="DI22" i="7"/>
  <c r="DI81" i="7"/>
  <c r="DI70" i="7"/>
  <c r="DI35" i="7"/>
  <c r="DI12" i="7"/>
  <c r="DI47" i="7"/>
  <c r="DI14" i="7"/>
  <c r="DI64" i="7"/>
  <c r="DI6" i="7"/>
  <c r="DI27" i="7"/>
  <c r="DI43" i="7"/>
  <c r="DI34" i="7"/>
  <c r="DI61" i="7"/>
  <c r="DI60" i="7"/>
  <c r="DI74" i="7"/>
  <c r="DI67" i="7"/>
  <c r="DI73" i="7"/>
  <c r="DI63" i="7"/>
  <c r="DI89" i="7"/>
  <c r="DI32" i="7"/>
  <c r="DI21" i="7"/>
  <c r="DI44" i="7"/>
  <c r="DI49" i="7"/>
  <c r="DI62" i="7"/>
  <c r="DI37" i="7"/>
  <c r="DI90" i="7"/>
  <c r="DI41" i="7"/>
  <c r="DI68" i="7"/>
  <c r="DI75" i="7"/>
  <c r="DI86" i="7"/>
  <c r="DI28" i="7"/>
  <c r="DI30" i="7"/>
  <c r="DI33" i="7"/>
  <c r="DI84" i="7"/>
  <c r="DI31" i="7"/>
  <c r="DI50" i="7"/>
  <c r="DI45" i="7"/>
  <c r="DI29" i="7"/>
  <c r="DI7" i="7"/>
  <c r="DI88" i="7"/>
  <c r="DI11" i="7"/>
  <c r="DI16" i="7"/>
  <c r="DI39" i="7"/>
  <c r="DI78" i="7"/>
  <c r="DI19" i="7"/>
  <c r="DI8" i="7"/>
  <c r="DI71" i="7"/>
  <c r="DI42" i="7"/>
  <c r="DI83" i="7"/>
  <c r="DI46" i="7"/>
  <c r="DI26" i="7"/>
  <c r="DI66" i="7"/>
  <c r="DI48" i="7"/>
  <c r="DI59" i="7"/>
  <c r="DI15" i="7"/>
  <c r="DI10" i="7"/>
  <c r="DI58" i="7"/>
  <c r="DI54" i="7"/>
  <c r="DI52" i="7"/>
  <c r="DI85" i="7"/>
  <c r="DI40" i="7"/>
  <c r="DI76" i="7"/>
  <c r="DI38" i="7"/>
  <c r="DI57" i="7"/>
  <c r="DI20" i="7"/>
  <c r="DI82" i="7"/>
  <c r="DI65" i="7"/>
  <c r="DI9" i="7"/>
  <c r="DI5" i="7"/>
  <c r="DI36" i="7"/>
  <c r="DI51" i="7"/>
  <c r="DI87" i="7"/>
  <c r="DI72" i="7"/>
  <c r="DI55" i="7"/>
  <c r="DI69" i="7"/>
  <c r="DI23" i="7"/>
  <c r="DI25" i="7"/>
  <c r="DI13" i="7"/>
  <c r="DI80" i="7"/>
  <c r="DI91" i="7"/>
  <c r="DI77" i="7"/>
  <c r="DI79" i="7"/>
  <c r="DI17" i="7"/>
  <c r="DJ7" i="7" l="1"/>
  <c r="DJ76" i="7"/>
  <c r="DJ56" i="7"/>
  <c r="DJ87" i="7"/>
  <c r="DJ12" i="7"/>
  <c r="DJ81" i="7"/>
  <c r="DJ36" i="7"/>
  <c r="DJ28" i="7"/>
  <c r="DJ27" i="7"/>
  <c r="DJ24" i="7"/>
  <c r="DJ62" i="7"/>
  <c r="DJ9" i="7"/>
  <c r="DJ61" i="7"/>
  <c r="DJ66" i="7"/>
  <c r="DJ64" i="7"/>
  <c r="DJ42" i="7"/>
  <c r="DJ19" i="7"/>
  <c r="DJ69" i="7"/>
  <c r="DJ47" i="7"/>
  <c r="DJ89" i="7"/>
  <c r="DJ11" i="7"/>
  <c r="DJ18" i="7"/>
  <c r="DJ29" i="7"/>
  <c r="DJ88" i="7"/>
  <c r="DJ84" i="7"/>
  <c r="DJ8" i="7"/>
  <c r="DJ65" i="7"/>
  <c r="DJ32" i="7"/>
  <c r="DJ15" i="7"/>
  <c r="DJ54" i="7"/>
  <c r="DJ82" i="7"/>
  <c r="DJ35" i="7"/>
  <c r="DJ43" i="7"/>
  <c r="DJ55" i="7"/>
  <c r="DJ68" i="7"/>
  <c r="DJ39" i="7"/>
  <c r="DJ6" i="7"/>
  <c r="DJ59" i="7"/>
  <c r="DJ30" i="7"/>
  <c r="DJ34" i="7"/>
  <c r="DJ91" i="7"/>
  <c r="DJ48" i="7"/>
  <c r="DJ72" i="7"/>
  <c r="DJ13" i="7"/>
  <c r="DJ83" i="7"/>
  <c r="DJ26" i="7"/>
  <c r="DJ23" i="7"/>
  <c r="DJ37" i="7"/>
  <c r="DJ79" i="7"/>
  <c r="DJ70" i="7"/>
  <c r="DJ63" i="7"/>
  <c r="DJ49" i="7"/>
  <c r="DJ31" i="7"/>
  <c r="DJ5" i="7"/>
  <c r="DJ16" i="7"/>
  <c r="DJ10" i="7"/>
  <c r="DJ38" i="7"/>
  <c r="DJ50" i="7"/>
  <c r="DJ77" i="7"/>
  <c r="DJ51" i="7"/>
  <c r="DJ25" i="7"/>
  <c r="DJ45" i="7"/>
  <c r="DJ75" i="7"/>
  <c r="DJ44" i="7"/>
  <c r="DJ46" i="7"/>
  <c r="DJ57" i="7"/>
  <c r="DJ21" i="7"/>
  <c r="DJ14" i="7"/>
  <c r="DJ17" i="7"/>
  <c r="DJ78" i="7"/>
  <c r="DJ80" i="7"/>
  <c r="DJ90" i="7"/>
  <c r="DJ86" i="7"/>
  <c r="DJ85" i="7"/>
  <c r="DJ52" i="7"/>
  <c r="DJ71" i="7"/>
  <c r="DJ58" i="7"/>
  <c r="DJ41" i="7"/>
  <c r="DJ20" i="7"/>
  <c r="DJ74" i="7"/>
  <c r="DJ33" i="7"/>
  <c r="DJ22" i="7"/>
  <c r="DJ67" i="7"/>
  <c r="DJ53" i="7"/>
  <c r="DJ40" i="7"/>
  <c r="DJ60" i="7"/>
  <c r="DJ73" i="7"/>
  <c r="DK91" i="7" l="1"/>
  <c r="DK48" i="7"/>
  <c r="DK49" i="7"/>
  <c r="DK84" i="7"/>
  <c r="DK87" i="7"/>
  <c r="DK85" i="7"/>
  <c r="DK44" i="7"/>
  <c r="DK14" i="7"/>
  <c r="DK13" i="7"/>
  <c r="DK77" i="7"/>
  <c r="DK59" i="7"/>
  <c r="DK76" i="7"/>
  <c r="DK58" i="7"/>
  <c r="DK46" i="7"/>
  <c r="DK43" i="7"/>
  <c r="DK42" i="7"/>
  <c r="DK18" i="7"/>
  <c r="DK81" i="7"/>
  <c r="DK68" i="7"/>
  <c r="DK39" i="7"/>
  <c r="DK8" i="7"/>
  <c r="DK82" i="7"/>
  <c r="DK75" i="7"/>
  <c r="DK7" i="7"/>
  <c r="DK32" i="7"/>
  <c r="DK62" i="7"/>
  <c r="DK9" i="7"/>
  <c r="DK12" i="7"/>
  <c r="DK38" i="7"/>
  <c r="DK71" i="7"/>
  <c r="DK23" i="7"/>
  <c r="DK25" i="7"/>
  <c r="DK30" i="7"/>
  <c r="DK64" i="7"/>
  <c r="DK26" i="7"/>
  <c r="DK57" i="7"/>
  <c r="DK31" i="7"/>
  <c r="DK24" i="7"/>
  <c r="DK67" i="7"/>
  <c r="DK90" i="7"/>
  <c r="DK51" i="7"/>
  <c r="DK27" i="7"/>
  <c r="DK69" i="7"/>
  <c r="DK80" i="7"/>
  <c r="DK22" i="7"/>
  <c r="DK17" i="7"/>
  <c r="DK86" i="7"/>
  <c r="DK6" i="7"/>
  <c r="DK70" i="7"/>
  <c r="DK28" i="7"/>
  <c r="DK83" i="7"/>
  <c r="DK66" i="7"/>
  <c r="DK33" i="7"/>
  <c r="DK73" i="7"/>
  <c r="DK5" i="7"/>
  <c r="DK61" i="7"/>
  <c r="DK63" i="7"/>
  <c r="DK52" i="7"/>
  <c r="DK88" i="7"/>
  <c r="DK21" i="7"/>
  <c r="DK89" i="7"/>
  <c r="DK79" i="7"/>
  <c r="DK11" i="7"/>
  <c r="DK74" i="7"/>
  <c r="DK36" i="7"/>
  <c r="DK50" i="7"/>
  <c r="DK78" i="7"/>
  <c r="DK10" i="7"/>
  <c r="DK34" i="7"/>
  <c r="DK40" i="7"/>
  <c r="DK19" i="7"/>
  <c r="DK37" i="7"/>
  <c r="DK47" i="7"/>
  <c r="DK53" i="7"/>
  <c r="DK60" i="7"/>
  <c r="DK20" i="7"/>
  <c r="DK54" i="7"/>
  <c r="DK45" i="7"/>
  <c r="DK29" i="7"/>
  <c r="DK15" i="7"/>
  <c r="DK35" i="7"/>
  <c r="DK55" i="7"/>
  <c r="DK72" i="7"/>
  <c r="DK56" i="7"/>
  <c r="DK16" i="7"/>
  <c r="DK65" i="7"/>
  <c r="DK41" i="7"/>
  <c r="DM36" i="7" l="1"/>
  <c r="DM81" i="7"/>
  <c r="DM27" i="7"/>
  <c r="DM79" i="7"/>
  <c r="DM16" i="7"/>
  <c r="DM14" i="7"/>
  <c r="DM86" i="7"/>
  <c r="DM72" i="7"/>
  <c r="DM32" i="7"/>
  <c r="DM89" i="7"/>
  <c r="DM61" i="7"/>
  <c r="DM56" i="7"/>
  <c r="DM51" i="7"/>
  <c r="DM68" i="7"/>
  <c r="DM63" i="7"/>
  <c r="DM17" i="7"/>
  <c r="DM26" i="7"/>
  <c r="DM24" i="7"/>
  <c r="DM50" i="7"/>
  <c r="DM91" i="7"/>
  <c r="DM54" i="7"/>
  <c r="DM52" i="7"/>
  <c r="DM80" i="7"/>
  <c r="DM84" i="7"/>
  <c r="DM82" i="7"/>
  <c r="DM25" i="7"/>
  <c r="DM11" i="7"/>
  <c r="DM39" i="7"/>
  <c r="DM44" i="7"/>
  <c r="DM18" i="7"/>
  <c r="DM6" i="7"/>
  <c r="DM5" i="7"/>
  <c r="DM66" i="7"/>
  <c r="DM71" i="7"/>
  <c r="DM33" i="7"/>
  <c r="DM48" i="7"/>
  <c r="DM46" i="7"/>
  <c r="DM62" i="7"/>
  <c r="DM31" i="7"/>
  <c r="DM42" i="7"/>
  <c r="DM73" i="7"/>
  <c r="DM55" i="7"/>
  <c r="DM10" i="7"/>
  <c r="DM21" i="7"/>
  <c r="DM41" i="7"/>
  <c r="DM58" i="7"/>
  <c r="DM8" i="7"/>
  <c r="DM88" i="7"/>
  <c r="DM23" i="7"/>
  <c r="DM38" i="7"/>
  <c r="DM75" i="7"/>
  <c r="DM76" i="7"/>
  <c r="DM28" i="7"/>
  <c r="DM49" i="7"/>
  <c r="DM43" i="7"/>
  <c r="DM57" i="7"/>
  <c r="DM9" i="7"/>
  <c r="DM83" i="7"/>
  <c r="DM40" i="7"/>
  <c r="DM47" i="7"/>
  <c r="DM60" i="7"/>
  <c r="DM67" i="7"/>
  <c r="DM13" i="7"/>
  <c r="DM65" i="7"/>
  <c r="DM78" i="7"/>
  <c r="DM12" i="7"/>
  <c r="DM53" i="7"/>
  <c r="DM45" i="7"/>
  <c r="DM69" i="7"/>
  <c r="DM74" i="7"/>
  <c r="DM59" i="7"/>
  <c r="DM70" i="7"/>
  <c r="DM29" i="7"/>
  <c r="DM77" i="7"/>
  <c r="DM37" i="7"/>
  <c r="DM87" i="7"/>
  <c r="DM90" i="7"/>
  <c r="DM35" i="7"/>
  <c r="DM15" i="7"/>
  <c r="DM20" i="7"/>
  <c r="DM30" i="7"/>
  <c r="DM85" i="7"/>
  <c r="DM7" i="7"/>
  <c r="DM22" i="7"/>
  <c r="DM19" i="7"/>
  <c r="DM34" i="7"/>
  <c r="DM64" i="7"/>
</calcChain>
</file>

<file path=xl/sharedStrings.xml><?xml version="1.0" encoding="utf-8"?>
<sst xmlns="http://schemas.openxmlformats.org/spreadsheetml/2006/main" count="7033" uniqueCount="917">
  <si>
    <t>#</t>
  </si>
  <si>
    <t>Agency Name</t>
  </si>
  <si>
    <t>Additional comments and recommendations:</t>
  </si>
  <si>
    <t>Yes</t>
  </si>
  <si>
    <t>Task #1</t>
  </si>
  <si>
    <t>Complete?</t>
  </si>
  <si>
    <t>On Time?</t>
  </si>
  <si>
    <t>Overall</t>
  </si>
  <si>
    <t>Yes, &lt;5days,&gt;5days</t>
  </si>
  <si>
    <t>formula based on other 3 - gives G,Y,R</t>
  </si>
  <si>
    <t>Accuracy - Followup needed?</t>
  </si>
  <si>
    <t>&lt;5days</t>
  </si>
  <si>
    <t>Significant</t>
  </si>
  <si>
    <t>Yellow</t>
  </si>
  <si>
    <t>had to call 10 times and help them with the spreadsheet</t>
  </si>
  <si>
    <t>Master Task Tracker</t>
  </si>
  <si>
    <t>Little or none, significant</t>
  </si>
  <si>
    <t xml:space="preserve">Little or none </t>
  </si>
  <si>
    <t>Green</t>
  </si>
  <si>
    <t>No</t>
  </si>
  <si>
    <t>&gt;5days</t>
  </si>
  <si>
    <t>Red</t>
  </si>
  <si>
    <t>Agency 1</t>
  </si>
  <si>
    <t>Agency 2</t>
  </si>
  <si>
    <t>Agency 3</t>
  </si>
  <si>
    <t>Agency 4</t>
  </si>
  <si>
    <t>Has promised to complete but still has not after several follow up phone calls, e-mails</t>
  </si>
  <si>
    <t>Task #4</t>
  </si>
  <si>
    <t>COA Mapping (by individual agency)</t>
  </si>
  <si>
    <t>W1-1</t>
  </si>
  <si>
    <t>Gave "Red" rating as Agency #1 is the main agency for this assembled group and the task is now significantly past due</t>
  </si>
  <si>
    <t>Assembled group W1-2</t>
  </si>
  <si>
    <t>Assembled group W1-1</t>
  </si>
  <si>
    <t>Task Comments</t>
  </si>
  <si>
    <t>W1-2</t>
  </si>
  <si>
    <t>Little or None</t>
  </si>
  <si>
    <t>Agency 5</t>
  </si>
  <si>
    <t>Agency 6</t>
  </si>
  <si>
    <t>Has been unable to complete task due to shortage of staff.  Have attempted to work with Joe Jones on several occasions but meeting has been cancelled due to year-end activities.</t>
  </si>
  <si>
    <t>Agency #1 is the main agency and is not concerned that Agency #6 has not completed task - if task is not completed by end of June we have been instructed to use structure given by Agency #1.</t>
  </si>
  <si>
    <t>Identify Change Network Members &amp; complete agency contact survey (Assembled Agency level)</t>
  </si>
  <si>
    <t>Prepare and deliver Cardinal Introduction presentation to agency (Assembled Agency level)</t>
  </si>
  <si>
    <t>6/4: Task in progress - agency has met milestones of draft presentation and scheduling presentation meeting</t>
  </si>
  <si>
    <t>6/10: Task started - but draft presentation did not have content updated as discussed on previous call.  Concern that primary contact will be able to deliver content.  Follow up scheduled for 6/15</t>
  </si>
  <si>
    <t>E-mail received on June 3, 2013: Our Readiness Liaison has been very helpful.  I really appricate the ability to contact her with ANY questions/help I may have (believe me, I have had some real good ones).  If she doesn't have the answer, she instructs me who to contact, or will contact them for me.  It is reassuring to have her on our "team".  Thank you.</t>
  </si>
  <si>
    <t>Liaison</t>
  </si>
  <si>
    <t>Dan Walsh</t>
  </si>
  <si>
    <t>Wendy Jewell</t>
  </si>
  <si>
    <t>Task #6</t>
  </si>
  <si>
    <t>Task #2</t>
  </si>
  <si>
    <t>Attended?</t>
  </si>
  <si>
    <t>Attendance Comments</t>
  </si>
  <si>
    <t>Yes or No</t>
  </si>
  <si>
    <t>Task #3</t>
  </si>
  <si>
    <t>Agency 7</t>
  </si>
  <si>
    <t>Agency 8</t>
  </si>
  <si>
    <t>Agency 9</t>
  </si>
  <si>
    <t>Agency 10</t>
  </si>
  <si>
    <t>ID</t>
  </si>
  <si>
    <t>Description</t>
  </si>
  <si>
    <t>Due Date</t>
  </si>
  <si>
    <t>Task Status</t>
  </si>
  <si>
    <t>Complete</t>
  </si>
  <si>
    <t>Little or none</t>
  </si>
  <si>
    <t>Status/Score</t>
  </si>
  <si>
    <t>G</t>
  </si>
  <si>
    <t>Y</t>
  </si>
  <si>
    <t>On Time</t>
  </si>
  <si>
    <t>L/N</t>
  </si>
  <si>
    <t>No, &lt;5</t>
  </si>
  <si>
    <t>No, &gt;5</t>
  </si>
  <si>
    <t>S</t>
  </si>
  <si>
    <t>R</t>
  </si>
  <si>
    <t>NA</t>
  </si>
  <si>
    <t>Accurate? Followup needed?</t>
  </si>
  <si>
    <t>* Comments required</t>
  </si>
  <si>
    <t>Accurate</t>
  </si>
  <si>
    <t>Key</t>
  </si>
  <si>
    <t>Assembled group #</t>
  </si>
  <si>
    <t>Additional Comments and Recommendations:</t>
  </si>
  <si>
    <t xml:space="preserve">&gt;5 = </t>
  </si>
  <si>
    <t>completed more than 5 days late</t>
  </si>
  <si>
    <t xml:space="preserve">&lt;5 = </t>
  </si>
  <si>
    <t>completed less than 5 days after due date</t>
  </si>
  <si>
    <t>L/N =</t>
  </si>
  <si>
    <t>Little or no follow up required</t>
  </si>
  <si>
    <t>Significant follow up required</t>
  </si>
  <si>
    <t>S =</t>
  </si>
  <si>
    <t>Task #7</t>
  </si>
  <si>
    <t>Task #8</t>
  </si>
  <si>
    <t>Task #9</t>
  </si>
  <si>
    <t>Task #10</t>
  </si>
  <si>
    <t>Task #11</t>
  </si>
  <si>
    <t>Task #12</t>
  </si>
  <si>
    <t>Task #13</t>
  </si>
  <si>
    <t>Task #14</t>
  </si>
  <si>
    <t>Task #15</t>
  </si>
  <si>
    <t>Task #16</t>
  </si>
  <si>
    <t>Task #17</t>
  </si>
  <si>
    <t>Task #18</t>
  </si>
  <si>
    <t>Task #19</t>
  </si>
  <si>
    <t>Task #20</t>
  </si>
  <si>
    <t>Task #21</t>
  </si>
  <si>
    <t>Task #22</t>
  </si>
  <si>
    <t>Task #23</t>
  </si>
  <si>
    <t>Task #24</t>
  </si>
  <si>
    <t>Task #25</t>
  </si>
  <si>
    <t>Task #26</t>
  </si>
  <si>
    <t>Task #27</t>
  </si>
  <si>
    <t>Task #28</t>
  </si>
  <si>
    <t>Task #29</t>
  </si>
  <si>
    <t>Task #30</t>
  </si>
  <si>
    <t>Task #31</t>
  </si>
  <si>
    <t>Task #32</t>
  </si>
  <si>
    <t>Task #33</t>
  </si>
  <si>
    <t>Task #34</t>
  </si>
  <si>
    <t>Task #35</t>
  </si>
  <si>
    <t>Task #36</t>
  </si>
  <si>
    <t>Task #37</t>
  </si>
  <si>
    <t>Task #38</t>
  </si>
  <si>
    <t>Task #39</t>
  </si>
  <si>
    <t>Task #40</t>
  </si>
  <si>
    <t>Accurate?</t>
  </si>
  <si>
    <t>Complete CARS FY13 project data clean-up</t>
  </si>
  <si>
    <t>Complete Agency Questionnaire #1 (Accounts Payable)</t>
  </si>
  <si>
    <t>Design</t>
  </si>
  <si>
    <t>Attend Budget Structure Workshop</t>
  </si>
  <si>
    <t>Participate in Budget Structure Office Hours and complete Budget Structure activity</t>
  </si>
  <si>
    <t>Attend Change Network #2</t>
  </si>
  <si>
    <t>Participate in Interface Kickoff Meeting and determine interfaces</t>
  </si>
  <si>
    <t>Identify Agency trainers</t>
  </si>
  <si>
    <t>Early Test</t>
  </si>
  <si>
    <t>Attend Interface workshop(s) to review the designs/file layouts</t>
  </si>
  <si>
    <t>Late Design</t>
  </si>
  <si>
    <t>Complete data map documents for Cardinal interfaces</t>
  </si>
  <si>
    <t>Build</t>
  </si>
  <si>
    <t>Task Comments (Placeholder task for multiple configuration tasks where agency input is needed)</t>
  </si>
  <si>
    <t>Complete configuration tasks and activities</t>
  </si>
  <si>
    <t>Design and build interfaces/update agency systems for Cardinal</t>
  </si>
  <si>
    <t>Complete end user training count survey</t>
  </si>
  <si>
    <t>Review CRP materials</t>
  </si>
  <si>
    <t>Build crosswalks for data conversion</t>
  </si>
  <si>
    <t xml:space="preserve">Build </t>
  </si>
  <si>
    <t>Secure agency training facilities</t>
  </si>
  <si>
    <t>Test</t>
  </si>
  <si>
    <t>Review and provide employee data for employee travel and expense reimbursement</t>
  </si>
  <si>
    <t>Complete interface connectivity test</t>
  </si>
  <si>
    <t>Late Build</t>
  </si>
  <si>
    <t xml:space="preserve">Attend Business Process workshops </t>
  </si>
  <si>
    <t>Complete Business Process agency activities</t>
  </si>
  <si>
    <t>Send / receive test interface files and validate data</t>
  </si>
  <si>
    <t>Agency communicates business processes and notifies users of their responsibilities in Cardinal</t>
  </si>
  <si>
    <t xml:space="preserve">Confirm end-users workstations meet technical requirements for WBT and go-live </t>
  </si>
  <si>
    <t>Reconcile and validate data for Mock Conversions</t>
  </si>
  <si>
    <t>Attend role mapping workshops</t>
  </si>
  <si>
    <t>Complete role mapping activities for all Cardinal users</t>
  </si>
  <si>
    <t>Participate in User Acceptance Testing to validate Cardinal functionality</t>
  </si>
  <si>
    <t>Participate in Train the Trainer activities and conduct training</t>
  </si>
  <si>
    <t>Verify all agency staff are enrolled and confirmed for training sessions</t>
  </si>
  <si>
    <t>Deploy</t>
  </si>
  <si>
    <t>Early Deploy</t>
  </si>
  <si>
    <t>Maintain agency role mapping and submit any updates to Cardinal project</t>
  </si>
  <si>
    <t>Agency staff complete 100 and 200-level WBT training</t>
  </si>
  <si>
    <t>Complete agency  readiness checklist #1 and follow up with agency staff as needed</t>
  </si>
  <si>
    <t>Agency staff complete 300-level ILT and FWBT training</t>
  </si>
  <si>
    <t>Complete agency readiness  checklist #2 and follow up with agency staff as needed</t>
  </si>
  <si>
    <t>Late Deploy</t>
  </si>
  <si>
    <t>Task Status Criteria - 1</t>
  </si>
  <si>
    <t>1 =</t>
  </si>
  <si>
    <t>2 =</t>
  </si>
  <si>
    <t xml:space="preserve">3 = </t>
  </si>
  <si>
    <t>Score</t>
  </si>
  <si>
    <t>Status</t>
  </si>
  <si>
    <t>Assembled Agency Name</t>
  </si>
  <si>
    <t>Comments</t>
  </si>
  <si>
    <t xml:space="preserve">Score </t>
  </si>
  <si>
    <t>Primary Contact/Task Owner change</t>
  </si>
  <si>
    <t>Task instructions/description unclear</t>
  </si>
  <si>
    <t>Difficulty meeting task requirements</t>
  </si>
  <si>
    <t>Attend Change Network Launch</t>
  </si>
  <si>
    <t>Readiness could be at risk</t>
  </si>
  <si>
    <t>Readiness on target</t>
  </si>
  <si>
    <t>No, &gt; 5 days late</t>
  </si>
  <si>
    <t>Overall Attendance Rating</t>
  </si>
  <si>
    <t>Overall Rating</t>
  </si>
  <si>
    <t>Rating</t>
  </si>
  <si>
    <t>Overall Readiness Rating</t>
  </si>
  <si>
    <t>Average Score</t>
  </si>
  <si>
    <t>Representative attended in place of PC</t>
  </si>
  <si>
    <t xml:space="preserve">All agency tasks are aligned to the x-axis  </t>
  </si>
  <si>
    <t xml:space="preserve">All assembled groups and individual agencies are aligned to the y-axis </t>
  </si>
  <si>
    <t>An assembled group or individual agency is rated on each meeting based on attendance (attended or not attended)</t>
  </si>
  <si>
    <t>Task status can be generated at the assembled group level and the individual agency level</t>
  </si>
  <si>
    <t>General comments for each task can be entered using the drop-down list provided</t>
  </si>
  <si>
    <t>Overall Attendance Rating Metrics (Last column on Attendance Tracker)</t>
  </si>
  <si>
    <t>Overall Task Rating Metrics (Last column on Task Tracker)</t>
  </si>
  <si>
    <t xml:space="preserve">All agency meeting tasks are aligned to the x-axis  </t>
  </si>
  <si>
    <t>An assembled group or individual agency is rated on each meeting task based on attendance (attended or not attended)</t>
  </si>
  <si>
    <t>Attendance scores can be generated at the assembled group level and the individual agency level</t>
  </si>
  <si>
    <t>General comments for each meeting task can be entered using the drop-down list provided</t>
  </si>
  <si>
    <t>Average Attendance</t>
  </si>
  <si>
    <t xml:space="preserve">Assembled group or agency scores for each task or meeting are associated with a status: </t>
  </si>
  <si>
    <t>Assembled group or individual agency will receive an average score based on attendance during a given time frame</t>
  </si>
  <si>
    <t>Submitted on time?</t>
  </si>
  <si>
    <t>Complete/  Verified?</t>
  </si>
  <si>
    <t>Complete (Y/N)</t>
  </si>
  <si>
    <t>Sub OT (1,2,3)</t>
  </si>
  <si>
    <t>Accurate (1,2,3)</t>
  </si>
  <si>
    <t>N</t>
  </si>
  <si>
    <t xml:space="preserve">Yes/No                                              </t>
  </si>
  <si>
    <t>Task Tracker</t>
  </si>
  <si>
    <t>Attendance Tracker</t>
  </si>
  <si>
    <t>Task Rating</t>
  </si>
  <si>
    <t>Y/N</t>
  </si>
  <si>
    <t>&lt;1.5 =</t>
  </si>
  <si>
    <t xml:space="preserve">  1.5-2.49 =</t>
  </si>
  <si>
    <t>* Comments req.</t>
  </si>
  <si>
    <t>Yes, no follow up required</t>
  </si>
  <si>
    <t>Yes, minimal follow up required</t>
  </si>
  <si>
    <t>Yes, significant follow up required</t>
  </si>
  <si>
    <t>1-23-Individual agency - 239 FRONTIER CULTURE MUSEUM OF VIRGINIA</t>
  </si>
  <si>
    <t>1-01 - Div of Leg Svcs</t>
  </si>
  <si>
    <t>width of columns on trackers - see 1st set of tasks on each</t>
  </si>
  <si>
    <t>height of rows - reduce</t>
  </si>
  <si>
    <t>names of assembled groups / agencies - should be: Assembled group # - name - see examples.  Our file of W1 agency CN members is in this format.  You will also be able to get rid of at least 1 column by doing it this way.</t>
  </si>
  <si>
    <t>things to fix / do</t>
  </si>
  <si>
    <t>I changed formula for score &amp; status to account for complete being blank (to give a score of 0 so we can have formula in tasks that are in the future) and if complete in N it turns red even if there is no value in the submitted or accurate.</t>
  </si>
  <si>
    <t>Copy formulas into other tasks.  I think I got the new one in where the old one was on the task tracker.</t>
  </si>
  <si>
    <t>Task Tracker Key</t>
  </si>
  <si>
    <t>Agency #/Name</t>
  </si>
  <si>
    <t>*If a meeting task is tracked at the individual agency level, a summary rating must be given to the assembled group in addition to the individual ratings</t>
  </si>
  <si>
    <t>*If a task is tracked at the individual agency level, a summary rating must be given to the assembled group in addition to the individual ratings</t>
  </si>
  <si>
    <t>No Show</t>
  </si>
  <si>
    <t>No Show - notice given</t>
  </si>
  <si>
    <t>Exception Approved</t>
  </si>
  <si>
    <t>Task late: technical delay</t>
  </si>
  <si>
    <t>Task late: operational delay</t>
  </si>
  <si>
    <t>Task incomplete: use assembled group solution</t>
  </si>
  <si>
    <t>Extension approved by PM to following date:</t>
  </si>
  <si>
    <t>Excused from task by PM for following reason:</t>
  </si>
  <si>
    <t>Primary Contact/Task Owner unavailable</t>
  </si>
  <si>
    <t>Task #56</t>
  </si>
  <si>
    <t>Task #41</t>
  </si>
  <si>
    <t>Guidelines - Task Tracker</t>
  </si>
  <si>
    <t>Guidelines - Attendance Tracker</t>
  </si>
  <si>
    <t>● Green - Task submitted on time and accurate with little to no follow up needed.</t>
  </si>
  <si>
    <t xml:space="preserve">● Yellow -  Task either (1) submitted on time with significant follow up needed; or Task (2) submitted up to 5 business days past due date with little to no follow up needed. </t>
  </si>
  <si>
    <t>Readiness at risk; leadership follow up required</t>
  </si>
  <si>
    <t>● Red - Task (1) submitted greater than 5 business days past due date; or Task (2) submitted up to 5 business days past due date with significant follow up; or (3) not completed.</t>
  </si>
  <si>
    <t>Accurate / Follow up?</t>
  </si>
  <si>
    <t>Accurate / Follow up</t>
  </si>
  <si>
    <t>Task submitted on time and accurate with little to no follow up needed.</t>
  </si>
  <si>
    <t>Task (1) submitted greater than 5 business days past due date; or Task (2) submitted up to 5 business days past due date with significant follow up; or (3) not completed.</t>
  </si>
  <si>
    <t xml:space="preserve">Task either (1) submitted on time with significant follow up needed; or Task (2) submitted up to 5 business days past due date with little to no follow up needed. </t>
  </si>
  <si>
    <t xml:space="preserve">Overall Task Completion Rating </t>
  </si>
  <si>
    <t xml:space="preserve">Overall Attendance Rating </t>
  </si>
  <si>
    <t>Overall Task Rating</t>
  </si>
  <si>
    <t>Project Phase/Date:</t>
  </si>
  <si>
    <t>Confirm Interface Contingency Plan</t>
  </si>
  <si>
    <t>Attend Change Network Meeting #2</t>
  </si>
  <si>
    <t>Task #50</t>
  </si>
  <si>
    <t>Task #53</t>
  </si>
  <si>
    <t>Task #64</t>
  </si>
  <si>
    <t>Attend Change Network Meeting #5</t>
  </si>
  <si>
    <t>Task #22A</t>
  </si>
  <si>
    <t>Task #45</t>
  </si>
  <si>
    <t>Task #52</t>
  </si>
  <si>
    <t>Task #51A</t>
  </si>
  <si>
    <t>Task #22B</t>
  </si>
  <si>
    <t>Task #21B</t>
  </si>
  <si>
    <t>Task #59C</t>
  </si>
  <si>
    <t>Task #21A</t>
  </si>
  <si>
    <t>Attend Role Mapping Workshops</t>
  </si>
  <si>
    <t>Agency Trainers Attend Facilitation Skills Workshop</t>
  </si>
  <si>
    <t>Agency Trainers Attend Mock Delivery of Assigned ILT Courses</t>
  </si>
  <si>
    <t>Identify Change Network Members and Complete Agency Contact Survey</t>
  </si>
  <si>
    <t>Review Test Scenarios / Conditions for Interface Testing</t>
  </si>
  <si>
    <t>Complete COVKC Preparation Activities for Cardinal Training</t>
  </si>
  <si>
    <t>Verify Users Complete WBT and ILT Training</t>
  </si>
  <si>
    <t>Validate Data for Conversions (Pass 3)</t>
  </si>
  <si>
    <t>1= G
2= Y
3= R</t>
  </si>
  <si>
    <t xml:space="preserve">Rows 1-5 consist of task identification data </t>
  </si>
  <si>
    <t xml:space="preserve">Row 6 can be used to filter data by agency number, agency name, liaison or any task status input </t>
  </si>
  <si>
    <t xml:space="preserve"> </t>
  </si>
  <si>
    <t>Task Number</t>
  </si>
  <si>
    <t>Prepare Agency Impact Analysis</t>
  </si>
  <si>
    <t>Submit Interface Account Request</t>
  </si>
  <si>
    <t>Attend Change Network Meeting #4</t>
  </si>
  <si>
    <t>70-89% meetings attended =</t>
  </si>
  <si>
    <t>&lt; 70% meetings attended   =</t>
  </si>
  <si>
    <t>Task #5A</t>
  </si>
  <si>
    <t>Task #5B</t>
  </si>
  <si>
    <t>Task #13A</t>
  </si>
  <si>
    <t>Task #8C</t>
  </si>
  <si>
    <t>Task #18A</t>
  </si>
  <si>
    <t>Task #19A</t>
  </si>
  <si>
    <t>Task #23A</t>
  </si>
  <si>
    <t>Task #24A</t>
  </si>
  <si>
    <t>Task #8D</t>
  </si>
  <si>
    <t>Task #8E</t>
  </si>
  <si>
    <t>Task #8F</t>
  </si>
  <si>
    <t>Task #8G</t>
  </si>
  <si>
    <t>Task #18B</t>
  </si>
  <si>
    <t>Confirm Access to Cardinal Change Network SharePoint</t>
  </si>
  <si>
    <t xml:space="preserve">Select and Confirm System Usage and Interfaces </t>
  </si>
  <si>
    <t>Complete file layout data mapping for Cardinal Interfaces</t>
  </si>
  <si>
    <t>Reconfirm System Usage and Interfaces</t>
  </si>
  <si>
    <t>Complete Configuration Survey</t>
  </si>
  <si>
    <t>Participate in Chart of Accounts Office Hours</t>
  </si>
  <si>
    <t>Design &amp; Build Interfaces / Update Agency Systems for Cardinal - Checkpoint C</t>
  </si>
  <si>
    <t>Complete Conversion Workbook for Dept./Position Default Coding (Mock 1)</t>
  </si>
  <si>
    <t>Complete Conversion Workbook for Time and Labor Schedules (Mock 1)</t>
  </si>
  <si>
    <t>Complete Conversion Workbook for Comp Time Balances (Mock 1)</t>
  </si>
  <si>
    <t>Complete Conversion Workbook for Leave Balances (Mock 1)</t>
  </si>
  <si>
    <t>Design &amp; Build Interfaces / Update Agency Systems for Cardinal - Checkpoint D</t>
  </si>
  <si>
    <t>Prepare Agency Impact Communication Plan</t>
  </si>
  <si>
    <t>Design &amp; Build Interfaces / Update Agency Systems for Cardinal - Checkpoint F</t>
  </si>
  <si>
    <t>Design &amp; Build Interfaces / Update Agency Systems for Cardinal - Checkpoint G</t>
  </si>
  <si>
    <t xml:space="preserve">Perform Connectivity Test </t>
  </si>
  <si>
    <t>Task #19B</t>
  </si>
  <si>
    <t>Task #23B</t>
  </si>
  <si>
    <t>Task #24B</t>
  </si>
  <si>
    <t>Task #39A</t>
  </si>
  <si>
    <t>Complete Role Mapping Activities for All Cardinal Payroll Users - Initial Submission</t>
  </si>
  <si>
    <t>Task #8H</t>
  </si>
  <si>
    <t>Design &amp; Build Interfaces / Update Agency Systems for Cardinal - Checkpoint H</t>
  </si>
  <si>
    <t>Confirm End-Users Workstations meet Technical Requirements for WBT and Go-live</t>
  </si>
  <si>
    <t>Task #42A</t>
  </si>
  <si>
    <t xml:space="preserve">Send / Receive Test Interface Files and Validate Data </t>
  </si>
  <si>
    <t>Create and Confirm Cardinal Login Accounts</t>
  </si>
  <si>
    <t>Task #44A</t>
  </si>
  <si>
    <t>Participate in Payroll Parallel Test (Provide Time and Absence Files for Target Payroll)</t>
  </si>
  <si>
    <t>Task #18C</t>
  </si>
  <si>
    <t>Task #19C</t>
  </si>
  <si>
    <t>Task #21C</t>
  </si>
  <si>
    <t>Task #22C</t>
  </si>
  <si>
    <t>Task #23C</t>
  </si>
  <si>
    <t>Task #24C</t>
  </si>
  <si>
    <t>Task #13B</t>
  </si>
  <si>
    <t>Task #46</t>
  </si>
  <si>
    <t xml:space="preserve">Connect to Cardinal Production Server </t>
  </si>
  <si>
    <t>Task #47A</t>
  </si>
  <si>
    <t>Task #48A</t>
  </si>
  <si>
    <t>Verify Users are Enrolled for Cardinal ILT Training (Release 1)</t>
  </si>
  <si>
    <t>Task #18D</t>
  </si>
  <si>
    <t>Task #19D</t>
  </si>
  <si>
    <t>Task #21D</t>
  </si>
  <si>
    <t>Task #22D</t>
  </si>
  <si>
    <t>Task #23D</t>
  </si>
  <si>
    <t>Task #24D</t>
  </si>
  <si>
    <t xml:space="preserve">Participate in User Acceptance Testing </t>
  </si>
  <si>
    <t>Task #49</t>
  </si>
  <si>
    <t>Maintain Agency Role Mapping and Submit any Updates to Cardinal Project - Final Submission (Release 1)</t>
  </si>
  <si>
    <t>Task #39B</t>
  </si>
  <si>
    <t>Complete Agency  Readiness Checklist</t>
  </si>
  <si>
    <t>Task #54A</t>
  </si>
  <si>
    <t>Deploy Cardinal Icon, Test Access, and Install Excel Plug-in</t>
  </si>
  <si>
    <t>Task #18E</t>
  </si>
  <si>
    <t>Task #19E</t>
  </si>
  <si>
    <t>Task #21E</t>
  </si>
  <si>
    <t>Task #22E</t>
  </si>
  <si>
    <t>Task #23E</t>
  </si>
  <si>
    <t>Task #24E</t>
  </si>
  <si>
    <t>Validate Final Converted Data - Release 1</t>
  </si>
  <si>
    <t>Task #40B</t>
  </si>
  <si>
    <t>Identify Agency Trainers</t>
  </si>
  <si>
    <t>Task #55</t>
  </si>
  <si>
    <t>Send / Receive Test Interface Files and Validate Data for Release 2 Regression Test</t>
  </si>
  <si>
    <t>Task #42B</t>
  </si>
  <si>
    <t>Task #44B</t>
  </si>
  <si>
    <t>Agency Trainers Take WBT Courses and Submit Feedback</t>
  </si>
  <si>
    <t>Task #62</t>
  </si>
  <si>
    <t>Task #63</t>
  </si>
  <si>
    <t>Task #13C</t>
  </si>
  <si>
    <t>Task #18F</t>
  </si>
  <si>
    <t>Task #19F</t>
  </si>
  <si>
    <t>Task #21F</t>
  </si>
  <si>
    <t>Task #22F</t>
  </si>
  <si>
    <t>Task #23F</t>
  </si>
  <si>
    <t>Task #24F</t>
  </si>
  <si>
    <t>Task #65</t>
  </si>
  <si>
    <t>Task #47B</t>
  </si>
  <si>
    <t>Verify Users are Enrolled for Cardinal ILT Training (Release 2)</t>
  </si>
  <si>
    <t>Task #48B</t>
  </si>
  <si>
    <t>Maintain Agency Role Mapping and Submit any Updates to Cardinal Project - Final Submission (Release 2)</t>
  </si>
  <si>
    <t>Task #39C</t>
  </si>
  <si>
    <t>Agency Trainers Teach Back Assigned ILT Courses</t>
  </si>
  <si>
    <t>Task #66</t>
  </si>
  <si>
    <t>Task #67</t>
  </si>
  <si>
    <t>Agency Trainers Conduct Assigned ILT Courses</t>
  </si>
  <si>
    <t>Task #68</t>
  </si>
  <si>
    <t>Task #51B</t>
  </si>
  <si>
    <t>Task #18G</t>
  </si>
  <si>
    <t>Task #19G</t>
  </si>
  <si>
    <t>Task #21G</t>
  </si>
  <si>
    <t>Task #22G</t>
  </si>
  <si>
    <t>Task #23G</t>
  </si>
  <si>
    <t>Task #24G</t>
  </si>
  <si>
    <t>Task #70</t>
  </si>
  <si>
    <t>Task #54B</t>
  </si>
  <si>
    <t>Validate Final Converted Data - Release 2</t>
  </si>
  <si>
    <t xml:space="preserve">Task #1  </t>
  </si>
  <si>
    <t>70100 - DEPARTMENT OF CORRECTIONS-CENTRAL ADMINISTRATION</t>
  </si>
  <si>
    <t>71100 - VIRGINIA CORRECTIONAL ENTERPRISES</t>
  </si>
  <si>
    <t>71600 - VIRGINIA CORRECTIONAL CENTER FOR WOMEN</t>
  </si>
  <si>
    <t>71800 - BLAND CORRECTIONAL CENTER</t>
  </si>
  <si>
    <t>73300 - SUSSEX I STATE PRISON</t>
  </si>
  <si>
    <t>73400 - SUSSEX II STATE PRISON</t>
  </si>
  <si>
    <t>73500 - WALLENS RIDGE STATE PRISON</t>
  </si>
  <si>
    <t>73700 - ST BRIDES CORRECTIONAL CENTER</t>
  </si>
  <si>
    <t>74100 - RED ONION STATE PRISON</t>
  </si>
  <si>
    <t>74200 - CORRECTIONS-EMPLOYEE RELATIONS AND TRAINING</t>
  </si>
  <si>
    <t>74300 - FLUVANNA CORRECTIONAL CENTER FOR WOMEN</t>
  </si>
  <si>
    <t>74500 - NOTTOWAY CORRECTIONAL CENTER</t>
  </si>
  <si>
    <t>74700 - MARION CORRECTION TREATMENT CENTER</t>
  </si>
  <si>
    <t>74900 - BUCKINGHAM CORRECTIONAL CENTER</t>
  </si>
  <si>
    <t>75200 - DEEP MEADOW CORRECTIONAL CENTER</t>
  </si>
  <si>
    <t>75300 - DEERFIELD CORRECTIONAL CENTER</t>
  </si>
  <si>
    <t>75400 - AUGUSTA CORRECTIONAL CENTER</t>
  </si>
  <si>
    <t>75600 - CORRECTIONS - DIVISION OF INSTITUTIONS</t>
  </si>
  <si>
    <t>75700 - WESTERN REGION CORRECTIONAL FIELD UNITS</t>
  </si>
  <si>
    <t>76100 - BASKERVILLE CORRECTIONAL CENTER</t>
  </si>
  <si>
    <t>76600 - VIRGINIA PAROLE BOARD</t>
  </si>
  <si>
    <t>76700 - DIVISION OF COMMUNITY CORRECTIONS</t>
  </si>
  <si>
    <t>76800 - KEEN MOUNTAIN CORRECTIONAL CENTER</t>
  </si>
  <si>
    <t>76900 - GREENSVILLE CORRECTIONAL CENTER</t>
  </si>
  <si>
    <t>77000 - DILLWYN CORRECTIONAL CENTER</t>
  </si>
  <si>
    <t>77100 - INDIAN CREEK CORRECTIONAL CENTER</t>
  </si>
  <si>
    <t>77200 - HAYNESVILLE CORRECTIONAL CENTER</t>
  </si>
  <si>
    <t>77300 - COFFEEWOOD CORRECTIONAL CENTER</t>
  </si>
  <si>
    <t>77400 - LUNENBURG CORRECTIONAL CENTER</t>
  </si>
  <si>
    <t>77500 - POCAHONTAS STATE CORRECTIONAL CENTER</t>
  </si>
  <si>
    <t>77600 - GREEN ROCK CORRECTIONAL CENTER</t>
  </si>
  <si>
    <t>78500 - RIVER NORTH CORRECTIONAL CENTER</t>
  </si>
  <si>
    <t>26100 - VIRGINIA COMMUNITY COLLEGE SYSTEM-SYSTEM OFFICE</t>
  </si>
  <si>
    <t>27500 - NEW RIVER COMMUNITY COLLEGE</t>
  </si>
  <si>
    <t>27600 - SOUTHSIDE VIRGINIA COMMUNITY COLLEGE</t>
  </si>
  <si>
    <t>27700 - PAUL D CAMP COMMUNITY COLLEGE</t>
  </si>
  <si>
    <t>27800 - RAPPAHANNOCK COMMUNITY COLLEGE</t>
  </si>
  <si>
    <t>27900 - DANVILLE COMMUNITY COLLEGE</t>
  </si>
  <si>
    <t>28000 - NORTHERN VIRGINIA COMMUNITY COLLEGE</t>
  </si>
  <si>
    <t>28200 - PIEDMONT VIRGINIA COMMUNITY COLLEGE</t>
  </si>
  <si>
    <t>28300 - J SARGEANT REYNOLDS COMMUNITY COLLEGE</t>
  </si>
  <si>
    <t>28400 - EASTERN SHORE COMMUNITY COLLEGE</t>
  </si>
  <si>
    <t>28500 - PATRICK HENRY COMMUNITY COLLEGE</t>
  </si>
  <si>
    <t>28600 - VIRGINIA WESTERN COMMUNITY COLLEGE</t>
  </si>
  <si>
    <t>28700 - DABNEY S LANCASTER COMMUNITY COLLEGE</t>
  </si>
  <si>
    <t>28800 - WYTHEVILLE COMMUNITY COLLEGE</t>
  </si>
  <si>
    <t>29000 - JOHN TYLER COMMUNITY COLLEGE</t>
  </si>
  <si>
    <t>29100 - BLUE RIDGE COMMUNITY COLLEGE</t>
  </si>
  <si>
    <t>29200 - CENTRAL VIRGINIA COMMUNITY COLLEGE</t>
  </si>
  <si>
    <t>29300 - THOMAS NELSON COMMUNITY COLLEGE</t>
  </si>
  <si>
    <t>29400 - SOUTHWEST VIRGINIA COMMUNITY COLLEGE</t>
  </si>
  <si>
    <t>29500 - TIDEWATER COMMUNITY COLLEGE</t>
  </si>
  <si>
    <t>29600 - VIRGINIA HIGHLANDS COMMUNITY COLLEGE</t>
  </si>
  <si>
    <t>29700 - GERMANNA COMMUNITY COLLEGE</t>
  </si>
  <si>
    <t>29800 - LORD FAIRFAX COMMUNITY COLLEGE</t>
  </si>
  <si>
    <t>29900 - MOUNTAIN EMPIRE COMMUNITY COLLEGE</t>
  </si>
  <si>
    <t>70300 - CENTRAL STATE HOSPITAL</t>
  </si>
  <si>
    <t>70400 - EASTERN STATE HOSPITAL</t>
  </si>
  <si>
    <t>70500 - SOUTHWESTERN VIRGINIA MENTAL HEALTH INSTITUTE</t>
  </si>
  <si>
    <t>70600 - WESTERN STATE HOSPITAL</t>
  </si>
  <si>
    <t>70700 - CENTRAL VIRGINIA TRAINING CENTER</t>
  </si>
  <si>
    <t>70800 - COMMONWEALTH CENTER FOR CHILDREN AND ADOLESCENTS</t>
  </si>
  <si>
    <t>72300 - SOUTHEASTERN VIRGINIA TRAINING CENTER</t>
  </si>
  <si>
    <t>72400 - CATAWBA HOSPITAL</t>
  </si>
  <si>
    <t>72500 - NORTHERN VIRGINIA TRAINING CENTER</t>
  </si>
  <si>
    <t>72800 - NORTHERN VIRGINIA MENTAL HEALTH INSTITUTE</t>
  </si>
  <si>
    <t>72900 - PIEDMONT GERIATRIC HOSPITAL</t>
  </si>
  <si>
    <t>73800 - SOUTHWESTERN VIRGINIA TRAINING CENTER</t>
  </si>
  <si>
    <t>73900 - SOUTHERN VIRGINIA MENTAL HEALTH INSTITUTE</t>
  </si>
  <si>
    <t>74800 - HIRAM W DAVIS MEDICAL CENTER</t>
  </si>
  <si>
    <t>79400 - VIRGINIA CENTER FOR BEHAVIORAL REHABILITATION</t>
  </si>
  <si>
    <t>11900 - LIEUTENANT GOVERNOR</t>
  </si>
  <si>
    <t>12100 - OFFICE OF THE GOVERNOR</t>
  </si>
  <si>
    <t>16600 - SECRETARY OF THE COMMONWEALTH</t>
  </si>
  <si>
    <t>18000 - SECRETARY OF ADMINISTRATION</t>
  </si>
  <si>
    <t>18300 - SECRETARY OF NATURAL RESOURCES</t>
  </si>
  <si>
    <t>18400 - SECRETARY OF TECHNOLOGY</t>
  </si>
  <si>
    <t>18500 - SECRETARY OF EDUCATION</t>
  </si>
  <si>
    <t>18600 - SECRETARY OF TRANSPORTATION</t>
  </si>
  <si>
    <t>18700 - SECRETARY OF PUBLIC SAFETY</t>
  </si>
  <si>
    <t>18800 - SECRETARY OF HEALTH AND HUMAN RESOURCES</t>
  </si>
  <si>
    <t>19000 - SECRETARY OF FINANCE</t>
  </si>
  <si>
    <t>19200 - SECRETARY OF COMMERCE AND TRADE</t>
  </si>
  <si>
    <t>19300 - SECRETARY OF AGRICULTURE AND FORESTRY</t>
  </si>
  <si>
    <t>33000 - VIRGINIA-ISRAEL ADVISORY BOARD</t>
  </si>
  <si>
    <t>45400 - SECRETARY OF VETERANS AFFAIRS AND HOMELAND SECURITY</t>
  </si>
  <si>
    <t>10700 - DIVISION OF LEGISLATIVE SERVICES</t>
  </si>
  <si>
    <t>14200 - VIRGINIA STATE CRIME COMMISSION</t>
  </si>
  <si>
    <t>82000 - CAPITOL SQUARE PRESERVATION COUNCIL</t>
  </si>
  <si>
    <t>83400 - VIRGINIA FREEDOM INFORMATION ADVISORY COUNCIL</t>
  </si>
  <si>
    <t>83900 - VIRGINIA COMMISSION ON YOUTH</t>
  </si>
  <si>
    <t>84200 - CHESAPEAKE BAY COMMISSION</t>
  </si>
  <si>
    <t>84400 - JOINT COMMISSION ON HEALTH CARE</t>
  </si>
  <si>
    <t>84700 - JOINT COMMISSION ON TECHNOLOGY AND SCIENCE</t>
  </si>
  <si>
    <t xml:space="preserve">87200 - WW I AND II COMMEMORATION COMMISSION   </t>
  </si>
  <si>
    <t>87600 - VIRGINIA CONFLICT OF INTEREST AND ETHICS ADVISORY COUNCIL</t>
  </si>
  <si>
    <t>96100 - DIVISION OF CAPITOL POLICE</t>
  </si>
  <si>
    <t>10300 - MAGISTRATE SYSTEM</t>
  </si>
  <si>
    <t>11100 - SUPREME COURT</t>
  </si>
  <si>
    <t>11200 - JUDICIAL INQUIRY AND REVIEW COMMISSION</t>
  </si>
  <si>
    <t>11300 - CIRCUIT COURTS</t>
  </si>
  <si>
    <t>11400 - GENERAL DISTRICT COURTS</t>
  </si>
  <si>
    <t>11500 - JUVENILE AND DOMESTIC RELATIONS DISTRICT COURT</t>
  </si>
  <si>
    <t>11600 - COMBINED DISTRICT COURTS</t>
  </si>
  <si>
    <t>12500 - COURT OF APPEALS OF VIRGINIA</t>
  </si>
  <si>
    <t>16000 - VIRGINIA CRIMINAL SENTENCING COMMISSION</t>
  </si>
  <si>
    <t>20300 - WILSON WORKFORCE AND REHABILITATION CENTER</t>
  </si>
  <si>
    <t>26200 - DEPARTMENT FOR AGING AND REHABILITATIVE SERVICES</t>
  </si>
  <si>
    <t>26300 - VIRGINIA REHABILTATION CENTER - BLIND AND VISION IMPAIRED</t>
  </si>
  <si>
    <t>60600 - VIRGINIA BOARD FOR PEOPLE WITH DISABILITIES</t>
  </si>
  <si>
    <t>70200 - DEPARTMENT FOR THE BLIND AND VISION IMPAIRED</t>
  </si>
  <si>
    <t>75100 - DEPARTMENT FOR THE DEAF AND HARD-OF-HEARING</t>
  </si>
  <si>
    <t>12800 - VIRGINIA VETERANS CARE CENTER</t>
  </si>
  <si>
    <t>91200 - DEPARTMENT OF VETERANS SERVICES</t>
  </si>
  <si>
    <t>92200 - SITTER-BARFOOT VETERANS CARE CENTER</t>
  </si>
  <si>
    <t>14100 - ATTORNEY GENERAL AND DEPARTMENT OF LAW</t>
  </si>
  <si>
    <t>14300 - ATTORNEY GENERAL - DIVISION OF DEBT COLLECTION</t>
  </si>
  <si>
    <t>15100 - DEPARTMENT OF ACCOUNTS</t>
  </si>
  <si>
    <t>16200 - DEPARTMENT OF ACCOUNTS TRANSFER PAYMENTS</t>
  </si>
  <si>
    <t>15400 - DEPARTMENT OF MOTOR VEHICLES</t>
  </si>
  <si>
    <t>50600 - MOTOR VEHICLE DEALER BOARD</t>
  </si>
  <si>
    <t>21200 - VIRGINIA STATE UNIVERSITY</t>
  </si>
  <si>
    <t>23400 - COOPERATIVE EXTENSION/AGRICULTURAL RESEARCH SERVICE</t>
  </si>
  <si>
    <t>20000 - OFFICE OF CHILDREN'S SERVICES</t>
  </si>
  <si>
    <t>76500 - DEPARTMENT OF SOCIAL SERVICES</t>
  </si>
  <si>
    <t>40000 - JAMESTOWN-YORKTOWN COMMEMORATIONS</t>
  </si>
  <si>
    <t>42500 - JAMESTOWN-YORKTOWN FOUNDATION</t>
  </si>
  <si>
    <t>60100 - DEPARTMENT OF HEALTH</t>
  </si>
  <si>
    <t>85200 - VIRGINIA FOUNDATION FOR HEALTHY YOUTH</t>
  </si>
  <si>
    <t>01-DEPARTMENT OF CORRECTIONS</t>
  </si>
  <si>
    <t>02-VIRGINIA COMMUNITY COLLEGE SYSTEM</t>
  </si>
  <si>
    <t>03-DEPARTMENT OF BEHAVIORAL HEALTH &amp; DEVELOPMENTAL SERVICES: SUB-AGENCIES</t>
  </si>
  <si>
    <t>04-EXECUTIVE BRANCH SERVICE CENTER GROUP</t>
  </si>
  <si>
    <t>05-DIVISION OF LEGISLATIVE SERVICES</t>
  </si>
  <si>
    <t>06-SUPREME COURT OF VIRGINIA</t>
  </si>
  <si>
    <t>07-AGING AND REHABILITATION</t>
  </si>
  <si>
    <t>08-DEPARTMENT OF VETERANS SERVICES</t>
  </si>
  <si>
    <t>09-OFFICE OF THE ATTORNEY GENERAL</t>
  </si>
  <si>
    <t>10-DEPARTMENT OF ACCOUNTS</t>
  </si>
  <si>
    <t>11-DEPARTMENT OF MOTOR VEHICLES</t>
  </si>
  <si>
    <t>12-VIRGINIA STATE UNIVERSITY</t>
  </si>
  <si>
    <t>13-DEPARTMENT OF SOCIAL SERVICES</t>
  </si>
  <si>
    <t>14-JAMESTOWN-YORKTOWN FOUNDATION</t>
  </si>
  <si>
    <t>15-VIRGINIA DEPARTMENT OF HEALTH</t>
  </si>
  <si>
    <t xml:space="preserve">Attend Interface Kickoff Meeting </t>
  </si>
  <si>
    <t>Attend Interface Workshop(s) to Review the Designs/File Layouts</t>
  </si>
  <si>
    <t>Attend Chart of Accounts Impacts Kickoff</t>
  </si>
  <si>
    <t>Attend June 2017 Interface Meeting</t>
  </si>
  <si>
    <t>Task #15D</t>
  </si>
  <si>
    <t>October 2017</t>
  </si>
  <si>
    <t>Attend October 2017 Interface Meeting</t>
  </si>
  <si>
    <t>Task #15H</t>
  </si>
  <si>
    <t>Attend November 2017 Interface Meeting</t>
  </si>
  <si>
    <t>November 2017</t>
  </si>
  <si>
    <t>Task #15I</t>
  </si>
  <si>
    <t>Task #43</t>
  </si>
  <si>
    <t>Attend December 2017 Interface Meeting</t>
  </si>
  <si>
    <t>December 2017</t>
  </si>
  <si>
    <t>Task #15J</t>
  </si>
  <si>
    <t>Task #15K</t>
  </si>
  <si>
    <t>Attend January 2017 Interface Meeting</t>
  </si>
  <si>
    <t>January 2018</t>
  </si>
  <si>
    <t>February 2018</t>
  </si>
  <si>
    <t>May 2018</t>
  </si>
  <si>
    <t>Attend Change Network Meeting #6</t>
  </si>
  <si>
    <t>June 2018</t>
  </si>
  <si>
    <t>Attend TA Business Process Workshops (BPWs) Release 2</t>
  </si>
  <si>
    <t>Task #57</t>
  </si>
  <si>
    <t>Attend HR/Benefits Business Process Workshops (BPWs) Release 2</t>
  </si>
  <si>
    <t>Task #58</t>
  </si>
  <si>
    <t>Attend Payroll Business Process Workshops (BPWs) Release 2</t>
  </si>
  <si>
    <t>Task #59</t>
  </si>
  <si>
    <t>Attend Change Network Meeting #7</t>
  </si>
  <si>
    <t>Task #60</t>
  </si>
  <si>
    <t>July 2018</t>
  </si>
  <si>
    <t>Task #61</t>
  </si>
  <si>
    <t>September 2018</t>
  </si>
  <si>
    <t>November 2018</t>
  </si>
  <si>
    <t>Attend Change Network Meeting #8</t>
  </si>
  <si>
    <t>Attend Change Network Meeting #9</t>
  </si>
  <si>
    <t>Task #69</t>
  </si>
  <si>
    <t>Task #71</t>
  </si>
  <si>
    <t>Task#2</t>
  </si>
  <si>
    <t>Task#4</t>
  </si>
  <si>
    <t>Task#6</t>
  </si>
  <si>
    <t>Task#10</t>
  </si>
  <si>
    <t>Task#11</t>
  </si>
  <si>
    <t>Task#14</t>
  </si>
  <si>
    <t>Task#28</t>
  </si>
  <si>
    <t>Task#29</t>
  </si>
  <si>
    <t>Task#30</t>
  </si>
  <si>
    <t>Task#15D</t>
  </si>
  <si>
    <t>Task#38</t>
  </si>
  <si>
    <t>Task#15H</t>
  </si>
  <si>
    <t>Task#43</t>
  </si>
  <si>
    <t>Task#15J</t>
  </si>
  <si>
    <t>Task#15K</t>
  </si>
  <si>
    <t>Task#50</t>
  </si>
  <si>
    <t>Task#56</t>
  </si>
  <si>
    <t>Task#57</t>
  </si>
  <si>
    <t>Task#58</t>
  </si>
  <si>
    <t>Task#59</t>
  </si>
  <si>
    <t>Task#60</t>
  </si>
  <si>
    <t>Task#61</t>
  </si>
  <si>
    <t>Task#64</t>
  </si>
  <si>
    <t>Task#69</t>
  </si>
  <si>
    <t>Task#71</t>
  </si>
  <si>
    <t>Design: September 2016 - January 2017</t>
  </si>
  <si>
    <t>Test: July 2017 - January 2018</t>
  </si>
  <si>
    <t>Support: April- May 2018</t>
  </si>
  <si>
    <t>Task#15I</t>
  </si>
  <si>
    <t>GG, GY</t>
  </si>
  <si>
    <t>GR, YG, YY, YR</t>
  </si>
  <si>
    <t>RG, RY, RR</t>
  </si>
  <si>
    <t>Overall Status Rating Key (based on Overall Task Rating and Overall Attendance Rating)</t>
  </si>
  <si>
    <t>The Master Agency Readiness Status tool captures agency task completion rates and attendance rates. Information for the MARS will be supplied by the Agency Readiness Liaisons and the Application Team trackers. MARS will be managed by the Change Leadership team and used to measure overall agency readiness.</t>
  </si>
  <si>
    <t>The Task ratings and Attendance ratings for each assembled group are combined to form the overall readiness rating. This rating can be found on the Status tab.</t>
  </si>
  <si>
    <t>90% or more meetings attended</t>
  </si>
  <si>
    <t>70% to 89% meetings attended</t>
  </si>
  <si>
    <t>Release 02 Test: June 2018 - July 2018</t>
  </si>
  <si>
    <t>Release 02 Support: October 2018- November 2018</t>
  </si>
  <si>
    <t>16-10000 - SENATE</t>
  </si>
  <si>
    <t>17-10100 - HOUSE OF DELEGATES</t>
  </si>
  <si>
    <t>18-10900 - DIVISION OF LEGISLATIVE AUTOMATED SYSTEMS</t>
  </si>
  <si>
    <t>19-11000 - JOINT LEGISLATIVE AUDIT AND REVIEW COMMISSION</t>
  </si>
  <si>
    <t>20-11700 - VIRGINIA STATE BAR</t>
  </si>
  <si>
    <t>21-12200 - DEPARTMENT OF PLANNING AND BUDGET</t>
  </si>
  <si>
    <t>22-12300 - DEPARTMENT OF MILITARY AFFAIRS</t>
  </si>
  <si>
    <t>23-12700 - DEPARTMENT OF EMERGENCY MANAGEMENT</t>
  </si>
  <si>
    <t>24-12900 - DEPARTMENT OF HUMAN RESOURCE MANAGEMENT</t>
  </si>
  <si>
    <t>25-13200 - DEPARTMENT OF ELECTIONS</t>
  </si>
  <si>
    <t>26-13300 - AUDITOR OF PUBLIC ACCOUNTS</t>
  </si>
  <si>
    <t>27-13600 - VIRGINIA INFORMATION TECHNOLOGIES AGENCY</t>
  </si>
  <si>
    <t>28-14000 - DEPARTMENT OF CRIMINAL JUSTICE SERVICES</t>
  </si>
  <si>
    <t>29-14600 - THE SCIENCE MUSEUM OF VIRGINIA</t>
  </si>
  <si>
    <t>30-14700 - OFFICE OF THE STATE INSPECTOR GENERAL</t>
  </si>
  <si>
    <t>31-14800 - VIRGINIA COMMISSION FOR THE ARTS</t>
  </si>
  <si>
    <t>32-15200 - DEPARTMENT OF THE TREASURY</t>
  </si>
  <si>
    <t>33-15600 - DEPARTMENT OF STATE POLICE</t>
  </si>
  <si>
    <t>34-15700 - COMPENSATION BOARD</t>
  </si>
  <si>
    <t>35-15800 - VIRGINIA RETIREMENT SYSTEM</t>
  </si>
  <si>
    <t>36-16100 - DEPARTMENT OF TAXATION</t>
  </si>
  <si>
    <t>37-16500 - DEPARTMENT OF HOUSING AND COMMUNITY DEVELOPMENT</t>
  </si>
  <si>
    <t>38-17100 - STATE CORPORATION COMMISSION</t>
  </si>
  <si>
    <t>39-17200 - VIRGINIA LOTTERY</t>
  </si>
  <si>
    <t>40-17400 - VIRGINIA COLLEGE SAVINGS PLAN</t>
  </si>
  <si>
    <t>41-18100 - DEPARTMENT OF LABOR AND INDUSTRY</t>
  </si>
  <si>
    <t>42-18200 - VIRGINIA EMPLOYMENT COMMISSION</t>
  </si>
  <si>
    <t>43-19100 - VIRGINIA WORKERS' COMPENSATION COMMISSION</t>
  </si>
  <si>
    <t>44-19400 - DEPARTMENT OF GENERAL SERVICES</t>
  </si>
  <si>
    <t>45-19900 - DEPARTMENT OF CONSERVATION AND RECREATION</t>
  </si>
  <si>
    <t>46-20100 - DEPARTMENT OF EDUCATION-CENTRAL OFFICE OPERATIONS</t>
  </si>
  <si>
    <t>47-20200 - THE LIBRARY OF VIRGINIA</t>
  </si>
  <si>
    <t>48-21300 - NORFOLK STATE UNIVERSITY</t>
  </si>
  <si>
    <t>49-21400 - LONGWOOD UNIVERSITY</t>
  </si>
  <si>
    <t>50-21500 - UNIVERSITY OF MARY WASHINGTON</t>
  </si>
  <si>
    <t>51-21700 - RADFORD UNIVERSITY</t>
  </si>
  <si>
    <t>52-21800 - VIRGINIA SCHOOL FOR THE DEAF AND BLIND</t>
  </si>
  <si>
    <t>53-22200 - DEPARTMENT OF PROFESSIONAL AND OCCUPATIONAL REGULATION</t>
  </si>
  <si>
    <t>54-22300 - DEPARTMENT OF HEALTH PROFESSIONS</t>
  </si>
  <si>
    <t>55-22600 - BOARD OF ACCOUNTANCY</t>
  </si>
  <si>
    <t>56-23300 - VIRGINIA BOARD OF BAR EXAMINERS</t>
  </si>
  <si>
    <t>57-23800 - VIRGINIA MUSEUM OF FINE ARTS</t>
  </si>
  <si>
    <t>58-23900 - FRONTIER CULTURE MUSEUM OF VIRGINIA</t>
  </si>
  <si>
    <t>59-24100 - RICHARD BLAND COLLEGE</t>
  </si>
  <si>
    <t>60-24200 - CHRISTOPHER NEWPORT UNIVERSITY</t>
  </si>
  <si>
    <t>61-24500 - STATE COUNCIL OF HIGHER EDUCATION FOR VIRGINIA</t>
  </si>
  <si>
    <t>62-30100 - DEPARTMENT OF AGRICULTURE AND CONSUMER SERVICES</t>
  </si>
  <si>
    <t>63-35000 - DEPARTMENT OF SMALL BUSINESS AND SUPPLIER DIVERSITY</t>
  </si>
  <si>
    <t>64-40200 - MARINE RESOURCES COMMISSION</t>
  </si>
  <si>
    <t>65-40300 - DEPARTMENT OF GAME AND INLAND FISHERIES</t>
  </si>
  <si>
    <t>66-40500 - VIRGINIA RACING COMMISSION</t>
  </si>
  <si>
    <t>67-40900 - DEPARTMENT OF MINES, MINERALS AND ENERGY</t>
  </si>
  <si>
    <t>68-41100 - DEPARTMENT OF FORESTRY</t>
  </si>
  <si>
    <t>69-41300 - COMMISSION ON VIRGINIA ALCOHOL SAFETY ACTION PROGRAM</t>
  </si>
  <si>
    <t>70-41700 - GUNSTON HALL</t>
  </si>
  <si>
    <t>71-42300 - DEPARTMENT OF HISTORIC RESOURCES</t>
  </si>
  <si>
    <t>72-44000 - DEPARTMENT OF ENVIRONMENTAL QUALITY</t>
  </si>
  <si>
    <t>73-50100 - VIRGINIA DEPARTMENT OF TRANSPORTATION</t>
  </si>
  <si>
    <t>74-50500 - DEPARTMENT OF RAIL AND PUBLIC TRANSPORTATION</t>
  </si>
  <si>
    <t>75-60200 - DEPARTMENT OF MEDICAL ASSISTANCE SERVICES</t>
  </si>
  <si>
    <t>76-77700 - DEPARTMENT OF JUVENILE JUSTICE</t>
  </si>
  <si>
    <t>77-77800 - DEPARTMENT OF FORENSIC SCIENCE</t>
  </si>
  <si>
    <t>78-84100 - DEPARTMENT OF AVIATION</t>
  </si>
  <si>
    <t>79-84800 - INDIGENT DEFENSE COMMISSION</t>
  </si>
  <si>
    <t>80-85100 - TOBACCO INDEMNIFICATION AND REVITALIZATION COMM</t>
  </si>
  <si>
    <t>81-93700 - SOUTHERN VIRGINIA HIGHER EDUCATION CENTER</t>
  </si>
  <si>
    <t>82-93800 - NEW COLLEGE INSTITUTE</t>
  </si>
  <si>
    <t>83-94200 - VIRGINIA MUSEUM OF NATURAL HISTORY</t>
  </si>
  <si>
    <t>84-95700 - COMMONWEALTH ATTORNEYS' SERVICES COUNCIL</t>
  </si>
  <si>
    <t>85-96000 - DEPARTMENT OF FIRE PROGRAMS</t>
  </si>
  <si>
    <t>86-99900 - DEPARTMENT OF ALCOHOLIC BEVERAGE CONTROL</t>
  </si>
  <si>
    <t>87-72000 - DEPARTMENT OF BEHAVIORAL HEALTH AND DEVELOPMENTAL SERVICES</t>
  </si>
  <si>
    <t>≥ 90% meetings attended   =</t>
  </si>
  <si>
    <t>No, ≤ 5 days late</t>
  </si>
  <si>
    <t>Confirm Agency Network Information Design &amp; Build Interfaces / Update Agency Systems for Cardinal - Checkpoint E</t>
  </si>
  <si>
    <t>Provide Updates to Agency-Specific Chatfield Values - Release 1</t>
  </si>
  <si>
    <t xml:space="preserve">Provide Updates to Agency-Specific Chatfield Values </t>
  </si>
  <si>
    <t>Build: February 2017-June 2017</t>
  </si>
  <si>
    <t>Deploy: February 2018 - March 2018</t>
  </si>
  <si>
    <t>Release 02 Deploy: August 2018 - September 2018</t>
  </si>
  <si>
    <t xml:space="preserve">HR SME did not attend. </t>
  </si>
  <si>
    <t>Security Contact did not attend.</t>
  </si>
  <si>
    <t>Release 02 Support: October 2018 - 
November 2018</t>
  </si>
  <si>
    <t>Less than 70% meetings attended</t>
  </si>
  <si>
    <t>Verify Users are Enrolled for Cardinal ILT Training 
(Release 2)</t>
  </si>
  <si>
    <t>Validate Final Converted Data 
(Release 1)</t>
  </si>
  <si>
    <t>Validate Final Converted Data (Release 2)</t>
  </si>
  <si>
    <t>Technical/Interface Contact did not attend.</t>
  </si>
  <si>
    <t>Technical/Interface Lead did not attend.</t>
  </si>
  <si>
    <t xml:space="preserve">Technical/Interface Contact did not attend. </t>
  </si>
  <si>
    <t>Security Contact did not attend. Proxy attended on behalf of Security Contact.</t>
  </si>
  <si>
    <t>Training Contact did not attend. Proxy attended on behalf of Training Contact.</t>
  </si>
  <si>
    <t>Payroll SME, HR SME and Security Contact did not attend. Proxies attended on behalf of Payroll SME, HR SME and Security Contact.</t>
  </si>
  <si>
    <t>Training Contact and Technical/Interface Contact did not attend. Proxy attended on behalf of Technical/Interface Contact.</t>
  </si>
  <si>
    <t>HR SME did not attend. Proxy attended on behalf of HR SME.</t>
  </si>
  <si>
    <t>Technical/Interface Contact did not attend. Proxy attended on behalf of Technical/Interface Contact.</t>
  </si>
  <si>
    <t>HR SME and Technical/Interface Contact did not attend. Proxy attended on behalf of HR SME.</t>
  </si>
  <si>
    <t>Technical/Interface Contact did not attend. Proxies attended on behalf of Technical/Interface Contact.</t>
  </si>
  <si>
    <t>HR SME and Technical/Interface Contact did not attend. Proxy attended on behalf of Technical/Interface Contact.</t>
  </si>
  <si>
    <t>TA SME did not attend. Proxy attended on behalf of TA SME.</t>
  </si>
  <si>
    <t>Payroll SME did not attend. Proxy attended on behalf of Payroll SME.</t>
  </si>
  <si>
    <t>HR SME, TA SME and Technical/Interface Contact did not attend. Proxy attended on behalf of HR SME, TA SME and Technical/Interface Contact.</t>
  </si>
  <si>
    <t xml:space="preserve">Technical/Interface Contact did not attend. Proxy attended on behalf of Technical/Interface Contact. </t>
  </si>
  <si>
    <t>Payroll SME and HR SME did not attend. Proxy attended on behalf of Payroll SME and HR SME.</t>
  </si>
  <si>
    <t>Payroll SME, HR SME, and Technical/Interface Contact did not attend. Proxy attended on behalf of Payroll SME, HR SME, and Technical/Interface Contact.</t>
  </si>
  <si>
    <t>Primary Contact did not attend Change Network Launch.</t>
  </si>
  <si>
    <t xml:space="preserve">Agency did not attend. </t>
  </si>
  <si>
    <t>Janeen Wall</t>
  </si>
  <si>
    <t>Valerie Dunmars-Hurdle</t>
  </si>
  <si>
    <t>Nekheeta Washington</t>
  </si>
  <si>
    <t>David Porter</t>
  </si>
  <si>
    <t>Taylor Williams</t>
  </si>
  <si>
    <t>Agency did not attend CN Launch.</t>
  </si>
  <si>
    <t xml:space="preserve">Valerie Dunmars-Hurdle </t>
  </si>
  <si>
    <t>Determine Agency-Specific Chatfield Values</t>
  </si>
  <si>
    <t>Task #72A</t>
  </si>
  <si>
    <t>Define SpeedTypes - Release 1</t>
  </si>
  <si>
    <t>Task #72B</t>
  </si>
  <si>
    <t>Define SpeedTypes - Release 2</t>
  </si>
  <si>
    <t>Complete conversion workbook for Dept/Position Default Coding (Mock 3)</t>
  </si>
  <si>
    <t>Complete conversion workbook for Time and Labor Schedules (Mock 3)</t>
  </si>
  <si>
    <t>Complete conversion workbook for Comp Time Balances (Mock 3)</t>
  </si>
  <si>
    <t>Complete conversion workbook for Leave Balances (Mock 3)</t>
  </si>
  <si>
    <t>Complete Conversion Workbook for Dept/Position Default Coding (Dress Rehearsal)</t>
  </si>
  <si>
    <t>Complete Conversion Workbook for Time and Labor Schedules (Dress Rehearsal)</t>
  </si>
  <si>
    <t>Complete Conversion Workbook for Comp Time Balances (Dress Rehearsal)</t>
  </si>
  <si>
    <t>Complete Conversion Workbook for Leave Balances (Dress Rehearsal)</t>
  </si>
  <si>
    <t>Complete Conversion Workbook for Dept/Position Default Coding (Mock 4)</t>
  </si>
  <si>
    <t>Complete Conversion Workbook for Time and Labor Schedules (Mock 4)</t>
  </si>
  <si>
    <t>Complete Conversion Workbook for Comp Time Balances (Mock 4)</t>
  </si>
  <si>
    <t>Complete Conversion Workbook for Leave Balances (Mock 4)</t>
  </si>
  <si>
    <t>Complete Conversion Workbook or Provide HR System Extract for Employee Job Data (Mock 1)</t>
  </si>
  <si>
    <t>Complete Conversion Workbook or Provide HR System Extract for Position Data (Mock 1)</t>
  </si>
  <si>
    <t>Complete Conversion Workbook or Provide HR System Extract for Employee Job Data (Mock 3)</t>
  </si>
  <si>
    <t>Complete Conversion Workbook or Provide HR System Extract for Position Data (Mock 3)</t>
  </si>
  <si>
    <t>Complete Conversion Workbook or Provide HR System Extract for Employee Job Data (Dress Rehearsal)</t>
  </si>
  <si>
    <t>Complete Conversion Workbook or Provide HR System Extract for Position Data (Dress Rehearsal)</t>
  </si>
  <si>
    <t>Complete Conversion Workbook for Employee Job Data (Mock 4)</t>
  </si>
  <si>
    <t>Complete Conversion Workbook for Position Data (Mock 4)</t>
  </si>
  <si>
    <t>Complete Conversion Workbook for Employee Job Data (Dress Rehearsal)</t>
  </si>
  <si>
    <t>Complete Conversion Workbook for Position Data (Dress Rehearsal)</t>
  </si>
  <si>
    <t>Complete Production Conversion Workbook for Dept/Position Default Coding (Final)</t>
  </si>
  <si>
    <t>Complete Production Conversion Workbook for Time and Labor Schedules (Final)</t>
  </si>
  <si>
    <t>Complete Production Conversion Workbook for Comp Time Balances (Final)</t>
  </si>
  <si>
    <t>Complete Production Conversion Workbook for Leave Balances (Final)</t>
  </si>
  <si>
    <t>Complete Production Conversion Workbook for Employee Job Data (Final)</t>
  </si>
  <si>
    <t>Complete Production Conversion Workbook for Position Data (Final)</t>
  </si>
  <si>
    <t>Complete Production Conversion Employee Job Data (Final)</t>
  </si>
  <si>
    <t>Complete Production Conversion Position Data (Final)</t>
  </si>
  <si>
    <t>Transition all Hourly Employees to Bi-Weekly Pay Cycles in legacy systems</t>
  </si>
  <si>
    <t xml:space="preserve">Reconcile and Update PMIS / HR System personal data discrepancies with CIPPS </t>
  </si>
  <si>
    <t>Review and Correct Errors from Mock 3 Conversion</t>
  </si>
  <si>
    <t>Review and Correct Errors from Dress Rehearsal Conversion</t>
  </si>
  <si>
    <t>Review Errors from Mock 4 Conversion</t>
  </si>
  <si>
    <t>Review Errors from Dress Rehearsal Conversion</t>
  </si>
  <si>
    <t>Task #26A</t>
  </si>
  <si>
    <t>Task #26B</t>
  </si>
  <si>
    <t>Task #73</t>
  </si>
  <si>
    <t>Task #76A</t>
  </si>
  <si>
    <t>Task #76C</t>
  </si>
  <si>
    <t>Task #76D</t>
  </si>
  <si>
    <t>Task #76E</t>
  </si>
  <si>
    <t>Task #76F</t>
  </si>
  <si>
    <t>Task #75</t>
  </si>
  <si>
    <t>Attend Conversion Kickoff</t>
  </si>
  <si>
    <t>Task #40C</t>
  </si>
  <si>
    <t>Task #78</t>
  </si>
  <si>
    <t>Task#78</t>
  </si>
  <si>
    <t>PC, HR SME, and Fiscal Officer did not attend.</t>
  </si>
  <si>
    <t>Payroll SME and HR SME did not attend.</t>
  </si>
  <si>
    <t>PC and Fiscal Officer did not attend.</t>
  </si>
  <si>
    <t>TA SME did not attend.</t>
  </si>
  <si>
    <t>Payroll SME did not attend.</t>
  </si>
  <si>
    <t>PC and HR SME did not attend.</t>
  </si>
  <si>
    <t>PC, Payroll SME, TA SME, and HR SME did not attend.</t>
  </si>
  <si>
    <t>Complete End User Count Survey</t>
  </si>
  <si>
    <t>Agency did not attend CN Launch, Conversion Kickoff, and Chart of Accounts Impacts Kickoff.</t>
  </si>
  <si>
    <t>Fiscal Officer did not attend.</t>
  </si>
  <si>
    <t>PC did not attend.</t>
  </si>
  <si>
    <t>Fiscal officer did not attend.</t>
  </si>
  <si>
    <t>HR SME and TA SME did not attend. Proxy attended on behalf of HR SME and TA SME.</t>
  </si>
  <si>
    <t>Payroll SME and TA SME did not attend. Proxy attended on behalf of Payroll SME and TA SME.</t>
  </si>
  <si>
    <t xml:space="preserve">HR SME did not attend. Proxy attended on behalf of HR SME. </t>
  </si>
  <si>
    <t>HR SME and Technical/Interface Contact did not attend. Proxy attended on behalf of HR SME and Technical/Interface Contact.</t>
  </si>
  <si>
    <t>Payroll SME did not attend. Proxy attended on behalf of PC.</t>
  </si>
  <si>
    <t xml:space="preserve">Fiscal Officer did not attend. Proxy attended on behalf of PC. </t>
  </si>
  <si>
    <t>PC and Payroll SME did not attend. Proxies attended on behalf of PC and Payroll SME.</t>
  </si>
  <si>
    <t xml:space="preserve">PC did not attend. Proxy attended on behalf of PC. </t>
  </si>
  <si>
    <t>HR SME did not attend. Proxy attended on behalf of PC.</t>
  </si>
  <si>
    <t>PC did not attend. Proxy attended on behalf of PC.</t>
  </si>
  <si>
    <t>PC and TA SME did not attend. Proxy attended on behalf of TA SME.</t>
  </si>
  <si>
    <t>PC and Security Contact did not attend. Proxy attended on behalf of PC and Security Contact.</t>
  </si>
  <si>
    <t xml:space="preserve">PC did not attend. </t>
  </si>
  <si>
    <t xml:space="preserve">PC did not attend. Proxy attended on behalf of PC.
</t>
  </si>
  <si>
    <t xml:space="preserve">PC and TA SME did not attend. Proxy attended on behalf of PC. </t>
  </si>
  <si>
    <t xml:space="preserve">Fiscal Officer did not attend. </t>
  </si>
  <si>
    <t>Fiscal Officer did not attend. Proxy attended on behalf of PC.</t>
  </si>
  <si>
    <t>Fiscal Officer did not attend. PC attended on behalf of Fiscal Officer.</t>
  </si>
  <si>
    <t>Fiscal Officer did not attend. Proxy attended on behalf of Fiscal Officer.</t>
  </si>
  <si>
    <t>Payroll SME, TA SME, HR SME, and Fiscal Officer did not attend. Proxy attended on behalf of Payroll SME, TA SME, HR SME, and Fiscal Officer.</t>
  </si>
  <si>
    <t xml:space="preserve">Fiscal Officer did not attend.
</t>
  </si>
  <si>
    <t>Agency opted out of Task</t>
  </si>
  <si>
    <t xml:space="preserve">1= Yes 
2= No, ≤ 5days
3= No, &gt; 5days                                                 </t>
  </si>
  <si>
    <t>y</t>
  </si>
  <si>
    <t xml:space="preserve">1= Yes 
2= No, ≤ 5dayS
3= No, &gt; 5days                                                 </t>
  </si>
  <si>
    <t>1= Yes, no follow up req. 
2= Yes, min follow up req.
3= Yes, sig follow up req.</t>
  </si>
  <si>
    <t>Complete Configuration Workbooks - Payroll Data Setup</t>
  </si>
  <si>
    <t>Complete Configuration Workbooks - Time and Attendance Questionnaire</t>
  </si>
  <si>
    <t>Minimal/Some follow up required.</t>
  </si>
  <si>
    <t>Task #5B - Reconfirm System Usage and Interfaces</t>
  </si>
  <si>
    <t>Task #9 - Complete Configuration Survey</t>
  </si>
  <si>
    <t>Task #7 - Complete file layout data mapping for Cardinal Interfaces</t>
  </si>
  <si>
    <t>Task #8C - Design &amp; Build Interfaces / Update Agency Systems for Cardinal - Checkpoint C</t>
  </si>
  <si>
    <t xml:space="preserve">Task #13A - Determine Agency-Specific ChartField Values </t>
  </si>
  <si>
    <t>Task being reviewed by Configuration team.</t>
  </si>
  <si>
    <t>Task due date: 11/18/2017
Task completed: 11/23/2017
Minimal/Some follow up required.</t>
  </si>
  <si>
    <t>Task due date: 11/18/2017
Task completed: 11/21/2017
Minimal/Some follow up required.</t>
  </si>
  <si>
    <t>Due 3/10/2017
Submitted 3/13/2017
Minimal/Some follow up required.</t>
  </si>
  <si>
    <t>Minimal/Some follow up required</t>
  </si>
  <si>
    <t>Due 3/31/2017
Submitted 4/3/2017
Minimal/Some follow up required</t>
  </si>
  <si>
    <t>Technical/Interface Contact did not attend</t>
  </si>
  <si>
    <t xml:space="preserve">Payroll TA SME Contact did not attend. Proxy attended on behalf of Payroll TA SME. </t>
  </si>
  <si>
    <t>Task due date: 4/12/2017
Task completed: 4/13/2017
Minimal/Some follow up required.</t>
  </si>
  <si>
    <t>Task due date: 4/12/2017
Task completed: 4/20/2017
Minimal/Some follow up required.</t>
  </si>
  <si>
    <t xml:space="preserve">Technical/Interface Contact and Training Contact did not attend.
</t>
  </si>
  <si>
    <t>Agency did not attend.</t>
  </si>
  <si>
    <t>Attend Payroll Business Process Workshops (BPWs)</t>
  </si>
  <si>
    <t>Attend HR/Benefits Business Process Workshops (BPWs)</t>
  </si>
  <si>
    <t>Attend TA Business Process Workshops (BPWs)</t>
  </si>
  <si>
    <t>Attend TA Business Process Workshop (BPW)(VDOT Only)</t>
  </si>
  <si>
    <t>Agency did not attend CN2.</t>
  </si>
  <si>
    <t>Review Errors from Mock 1 Conversion</t>
  </si>
  <si>
    <t>PC did not attend. Proxy attended on behalf of PC. Technical/Interface Contact did not attend</t>
  </si>
  <si>
    <t xml:space="preserve">PC did not attend. Proxy attended on behalf of PC. Training Contact did not attend. Proxy attended on behalf of Training Contact. </t>
  </si>
  <si>
    <t>PC did not attend. Proxy attended on behalf of PC. Technical/Interface Contact did not attend. Proxy attended on behalf of Technical/Interface Contact.</t>
  </si>
  <si>
    <t>TA SME did not attend. Proxy attended on behalf of TA SME. Technical/Interface Contact did not attend. Proxy attended on behalf of Technical/Interface Contact.</t>
  </si>
  <si>
    <t xml:space="preserve">TA SME Contact did not attend. Proxy attended on behalf of TA SME. </t>
  </si>
  <si>
    <t>Task due date: 4/12/2017
Task completed: 5/30/2017
Minimal/Some follow up required.</t>
  </si>
  <si>
    <t>Task due date: 11/18/2016
Task completed: 12/2/2016
Significant follow up required.</t>
  </si>
  <si>
    <t>Task due date: 12/2/2016
Task completed: 12/5/2016
Minimal/Some follow up required.</t>
  </si>
  <si>
    <t>Task due date: 3/12/2017
Task completed: 5/26/2017
Significant follow up required.</t>
  </si>
  <si>
    <t>Task due date: 4/12/2017
Task completed: 6/16/2017
Significant follow up required.</t>
  </si>
  <si>
    <t>Test: July 2017-January 2018</t>
  </si>
  <si>
    <t>Task due date: 4/12/2017
Task completed: 6/28/2017
Significant follow up required.</t>
  </si>
  <si>
    <t>Task#80</t>
  </si>
  <si>
    <t>Attend Cardinal HCM/FIN Integration Workshop</t>
  </si>
  <si>
    <t>Task #80</t>
  </si>
  <si>
    <t>Task #82A</t>
  </si>
  <si>
    <t>Task #8I</t>
  </si>
  <si>
    <t>Task #81</t>
  </si>
  <si>
    <t>Complete New PMIS Field Data Workbook for PMIS Data Load</t>
  </si>
  <si>
    <t>Design &amp; Build Interfaces / Update Agency Systems for Cardinal - Checkpoint I</t>
  </si>
  <si>
    <t>Task #82B</t>
  </si>
  <si>
    <t>Task #82C</t>
  </si>
  <si>
    <t>Task #82D</t>
  </si>
  <si>
    <t>Task #82E</t>
  </si>
  <si>
    <t>Complete Conversion Workbook for Adjunct Faculty Additional Pay (Dress Rehearsal)</t>
  </si>
  <si>
    <t>Task #82F</t>
  </si>
  <si>
    <t>Complete Conversion Workbook for Adjunct Faculty Additional Pay (Final)</t>
  </si>
  <si>
    <t>Complete Conversion Workbook for Adjunct Faculty Additional Pay (Mock 3)</t>
  </si>
  <si>
    <t>Complete Conversion Workbook for Adjunct Faculty Additional Pay  (Dress Rehearsal)</t>
  </si>
  <si>
    <t>Complete Conversion Workbook for Adjunct Faculty Additional Pay (Mock 4)</t>
  </si>
  <si>
    <t>TA SME did not attend</t>
  </si>
  <si>
    <t xml:space="preserve">Payroll SME did not attend. Proxy attended on behalf of Payroll SME. </t>
  </si>
  <si>
    <t xml:space="preserve">Fiscal Officer did not attend. Proxy attended on behalf of Fiscal Officer. </t>
  </si>
  <si>
    <t>Task due date: 4/17/2017
Task completed: 8/24/2017
Significant follow up required</t>
  </si>
  <si>
    <t>Task due date: 4/7/2017
Task completed: 8/24/2017
Significant follow up required</t>
  </si>
  <si>
    <t>Fiscal Officer and Payroll SME did not attend</t>
  </si>
  <si>
    <t>TBD</t>
  </si>
  <si>
    <t xml:space="preserve">Agency submitted tasks 13A, 18A, 19A and 26A greater than 5 days late. 
</t>
  </si>
  <si>
    <t>Agency did not attend BPW Workshops.</t>
  </si>
  <si>
    <t>PC did not attend. Proxy attended on behalf of PC. Payroll SME did not attend.</t>
  </si>
  <si>
    <t>Task due date: 8/11/2017
Task completed: 8/17/2017
Minimal/Some follow up required</t>
  </si>
  <si>
    <t>Task due date: 8/11/2017
Task completed: 8/17/2017
Significant follow up required</t>
  </si>
  <si>
    <t>Task due date: 8/11/2017
Task completed: 8/21/2017
Significant follow up required</t>
  </si>
  <si>
    <t xml:space="preserve">Task due date: 7/28/2017
Task completed: 7/31/2017   
</t>
  </si>
  <si>
    <t xml:space="preserve">Task due date: 7/28/2017
Task completed: 7/29/2017 
</t>
  </si>
  <si>
    <t>Task due date: 7/7/2017
Task completed: 7/10/2017</t>
  </si>
  <si>
    <t>Task due date: 6/30/2017
Task completed: 7/5/2017
Minimal/Some follow up required</t>
  </si>
  <si>
    <t>Task due date: 5/31/2017
Task completed: 6/5/2017
Minimal/Some follow up required</t>
  </si>
  <si>
    <t xml:space="preserve">Agency submitted tasks 13A, 18A,19A and 26A greater than 5 days late. 
</t>
  </si>
  <si>
    <t>1= Yes     2= No</t>
  </si>
  <si>
    <t>PC and Fiscal Officer did not attend. Proxy attended on behalf of PC and Fiscal Officer</t>
  </si>
  <si>
    <t>Payroll Training Contact did not attend. Proxy attended on behalf of Payroll Training Contact.</t>
  </si>
  <si>
    <t xml:space="preserve">Fiscal Officer and Payroll SME did not attend. Proxy attended on behalf of Payroll SME and Fiscal Officer. </t>
  </si>
  <si>
    <t xml:space="preserve">PC/Training Contact did not attend. Proxy attended on behalf of PC/Training Contact. </t>
  </si>
  <si>
    <t>PC and Payroll SME did not attend. Proxy attended on behalf of PC and Payroll SME.</t>
  </si>
  <si>
    <t>PC and FO did not attend. Proxy attended on behalf of PC and FO. Payroll SME did not attend.</t>
  </si>
  <si>
    <t>HR SME and Payroll SME did not attend.
Proxy attended on behalf of Payroll SME.</t>
  </si>
  <si>
    <t>PC and HR SME did not attend. Proxy attended on behalf of PC and HR SME.</t>
  </si>
  <si>
    <t xml:space="preserve">PC and Payroll SME did not attend. Proxy attended on behalf of PC and Payroll SME. </t>
  </si>
  <si>
    <t>Agency submitted Tasks 13A, 18A, 19A, and 26A greater than 5 days late. 
Primary Contact did not attend Change Network Launch, Chart of Accounts Kickoff, and Conversion Kickoff meetings.</t>
  </si>
  <si>
    <r>
      <t xml:space="preserve">An assembled group or individual agency is rated on each task based on the following criteria: completeness, timeliness and accuracy. </t>
    </r>
    <r>
      <rPr>
        <i/>
        <sz val="11"/>
        <color theme="1"/>
        <rFont val="Calibri"/>
        <family val="2"/>
        <scheme val="minor"/>
      </rPr>
      <t>Note: Ratings must be entered for all three criteria to get a complete score</t>
    </r>
  </si>
  <si>
    <r>
      <t>³</t>
    </r>
    <r>
      <rPr>
        <sz val="11.2"/>
        <color theme="1"/>
        <rFont val="Calibri"/>
        <family val="2"/>
        <scheme val="minor"/>
      </rPr>
      <t xml:space="preserve"> </t>
    </r>
    <r>
      <rPr>
        <sz val="11"/>
        <color theme="1"/>
        <rFont val="Calibri"/>
        <family val="2"/>
        <scheme val="minor"/>
      </rPr>
      <t xml:space="preserve">2.5 = </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</si>
</sst>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43" formatCode="_(* #,##0.00_);_(* \(#,##0.00\);_(* &quot;-&quot;??_);_(@_)"/>
    <numFmt numFmtId="164" formatCode="000"/>
    <numFmt numFmtId="165" formatCode="[$-409]mmmm\ d\,\ yyyy;@"/>
    <numFmt numFmtId="166" formatCode="0.0"/>
    <numFmt numFmtId="167" formatCode="_(* #,##0.00_);_(* \(\ #,##0.00\ \);_(* &quot;-&quot;??_);_(\ @_ \)"/>
    <numFmt numFmtId="168" formatCode="[$-409]mmm\-yy;@"/>
    <numFmt numFmtId="169" formatCode="[$-409]d\-mmm;@"/>
    <numFmt numFmtId="170" formatCode="[$-409]mmmm\-yy;@"/>
  </numFmts>
  <fonts count="103" x14ac:knownFonts="1">
    <font>
      <sz val="11"/>
      <color theme="1"/>
      <name val="Calibri"/>
      <family val="2"/>
      <scheme val="minor"/>
    </font>
    <font>
      <sz val="10"/>
      <name val="MS Sans Serif"/>
      <family val="2"/>
    </font>
    <font>
      <sz val="11"/>
      <name val="Calibri"/>
      <family val="2"/>
      <scheme val="minor"/>
    </font>
    <font>
      <sz val="11"/>
      <name val="Calibri"/>
      <family val="2"/>
    </font>
    <font>
      <sz val="14"/>
      <color theme="1"/>
      <name val="Calibri"/>
      <family val="2"/>
      <scheme val="minor"/>
    </font>
    <font>
      <sz val="12"/>
      <color theme="1"/>
      <name val="Calibri"/>
      <family val="2"/>
      <scheme val="minor"/>
    </font>
    <font>
      <b/>
      <sz val="14"/>
      <color theme="1"/>
      <name val="Calibri"/>
      <family val="2"/>
      <scheme val="minor"/>
    </font>
    <font>
      <b/>
      <sz val="11"/>
      <color theme="1"/>
      <name val="Calibri"/>
      <family val="2"/>
      <scheme val="minor"/>
    </font>
    <font>
      <sz val="36"/>
      <color theme="1"/>
      <name val="Calibri"/>
      <family val="2"/>
      <scheme val="minor"/>
    </font>
    <font>
      <sz val="12"/>
      <name val="Calibri"/>
      <family val="2"/>
      <scheme val="minor"/>
    </font>
    <font>
      <b/>
      <sz val="12"/>
      <name val="Calibri"/>
      <family val="2"/>
      <scheme val="minor"/>
    </font>
    <font>
      <b/>
      <sz val="12"/>
      <name val="Calibri"/>
      <family val="2"/>
    </font>
    <font>
      <b/>
      <sz val="12"/>
      <color theme="1"/>
      <name val="Calibri"/>
      <family val="2"/>
      <scheme val="minor"/>
    </font>
    <font>
      <b/>
      <sz val="11"/>
      <name val="Calibri"/>
      <family val="2"/>
      <scheme val="minor"/>
    </font>
    <font>
      <b/>
      <sz val="10"/>
      <color theme="1"/>
      <name val="Arial"/>
      <family val="2"/>
    </font>
    <font>
      <sz val="10"/>
      <color theme="1"/>
      <name val="Arial"/>
      <family val="2"/>
    </font>
    <font>
      <sz val="10"/>
      <color indexed="8"/>
      <name val="Arial"/>
      <family val="2"/>
    </font>
    <font>
      <sz val="11"/>
      <color indexed="8"/>
      <name val="Calibri"/>
      <family val="2"/>
    </font>
    <font>
      <b/>
      <sz val="12"/>
      <color theme="1"/>
      <name val="Arial"/>
      <family val="2"/>
    </font>
    <font>
      <sz val="11"/>
      <color theme="1"/>
      <name val="Calibri"/>
      <family val="2"/>
      <scheme val="minor"/>
    </font>
    <font>
      <sz val="10"/>
      <name val="Calibri"/>
      <family val="2"/>
      <scheme val="minor"/>
    </font>
    <font>
      <sz val="11"/>
      <color theme="1"/>
      <name val="Arial"/>
      <family val="2"/>
    </font>
    <font>
      <sz val="11"/>
      <color rgb="FF7030A0"/>
      <name val="Calibri"/>
      <family val="2"/>
      <scheme val="minor"/>
    </font>
    <font>
      <sz val="10"/>
      <name val="Arial"/>
      <family val="2"/>
    </font>
    <font>
      <sz val="12"/>
      <color theme="1"/>
      <name val="Arial"/>
      <family val="2"/>
    </font>
    <font>
      <b/>
      <sz val="11"/>
      <color theme="1"/>
      <name val="Arial"/>
      <family val="2"/>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color theme="1"/>
      <name val="Arial"/>
      <family val="2"/>
    </font>
    <font>
      <sz val="10"/>
      <name val="Microsoft Sans Serif"/>
      <family val="2"/>
    </font>
    <font>
      <b/>
      <sz val="11"/>
      <color indexed="8"/>
      <name val="Calibri"/>
      <family val="2"/>
    </font>
    <font>
      <sz val="11"/>
      <color indexed="9"/>
      <name val="Calibri"/>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1"/>
      <color theme="1"/>
      <name val="Calibri"/>
      <family val="2"/>
    </font>
    <font>
      <sz val="10"/>
      <name val="Arial Unicode MS"/>
      <family val="2"/>
    </font>
    <font>
      <b/>
      <sz val="11"/>
      <color indexed="63"/>
      <name val="Calibri"/>
      <family val="2"/>
    </font>
    <font>
      <b/>
      <sz val="10"/>
      <name val="MS Sans Serif"/>
      <family val="2"/>
    </font>
    <font>
      <b/>
      <sz val="18"/>
      <color indexed="56"/>
      <name val="Cambria"/>
      <family val="2"/>
    </font>
    <font>
      <b/>
      <sz val="18"/>
      <color indexed="62"/>
      <name val="Cambria"/>
      <family val="2"/>
    </font>
    <font>
      <sz val="10"/>
      <name val="Arial Unicode MS"/>
      <family val="2"/>
    </font>
    <font>
      <sz val="10"/>
      <name val="Microsoft Sans Serif"/>
      <family val="2"/>
    </font>
    <font>
      <sz val="10"/>
      <name val="Arial"/>
      <family val="2"/>
    </font>
    <font>
      <u/>
      <sz val="10"/>
      <color indexed="12"/>
      <name val="Arial"/>
      <family val="2"/>
    </font>
    <font>
      <sz val="10"/>
      <name val="Helv"/>
      <family val="2"/>
    </font>
    <font>
      <u/>
      <sz val="11"/>
      <color theme="10"/>
      <name val="Calibri"/>
      <family val="2"/>
      <scheme val="minor"/>
    </font>
    <font>
      <u/>
      <sz val="11"/>
      <color theme="10"/>
      <name val="Calibri"/>
      <family val="2"/>
    </font>
    <font>
      <b/>
      <sz val="11"/>
      <name val="Arial"/>
      <family val="2"/>
    </font>
    <font>
      <b/>
      <sz val="16"/>
      <color theme="1"/>
      <name val="Arial"/>
      <family val="2"/>
    </font>
    <font>
      <sz val="36"/>
      <color theme="1"/>
      <name val="Arial"/>
      <family val="2"/>
    </font>
    <font>
      <sz val="11"/>
      <name val="Arial"/>
      <family val="2"/>
    </font>
    <font>
      <b/>
      <sz val="11"/>
      <color rgb="FFFF0000"/>
      <name val="Arial"/>
      <family val="2"/>
    </font>
    <font>
      <sz val="11"/>
      <color indexed="8"/>
      <name val="Arial"/>
      <family val="2"/>
    </font>
    <font>
      <sz val="11"/>
      <color rgb="FFFF0000"/>
      <name val="Arial"/>
      <family val="2"/>
    </font>
    <font>
      <sz val="10"/>
      <color rgb="FFFF0000"/>
      <name val="Arial"/>
      <family val="2"/>
    </font>
    <font>
      <sz val="11"/>
      <color theme="1"/>
      <name val="Calibri"/>
      <family val="2"/>
      <scheme val="minor"/>
    </font>
    <font>
      <b/>
      <sz val="11"/>
      <name val="Arial"/>
      <family val="2"/>
    </font>
    <font>
      <b/>
      <sz val="11"/>
      <color theme="1"/>
      <name val="Arial"/>
      <family val="2"/>
    </font>
    <font>
      <sz val="11"/>
      <color theme="1"/>
      <name val="Arial"/>
      <family val="2"/>
    </font>
    <font>
      <b/>
      <sz val="16"/>
      <color theme="1"/>
      <name val="Arial"/>
      <family val="2"/>
    </font>
    <font>
      <b/>
      <sz val="12"/>
      <color theme="1"/>
      <name val="Arial"/>
      <family val="2"/>
    </font>
    <font>
      <sz val="36"/>
      <color theme="2"/>
      <name val="Arial"/>
      <family val="2"/>
    </font>
    <font>
      <sz val="11"/>
      <name val="Arial"/>
      <family val="2"/>
    </font>
    <font>
      <sz val="10"/>
      <color theme="1"/>
      <name val="Arial"/>
      <family val="2"/>
    </font>
    <font>
      <sz val="11"/>
      <color theme="2"/>
      <name val="Arial"/>
      <family val="2"/>
    </font>
    <font>
      <sz val="12"/>
      <name val="Arial"/>
      <family val="2"/>
    </font>
    <font>
      <sz val="11"/>
      <color indexed="8"/>
      <name val="Arial"/>
      <family val="2"/>
    </font>
    <font>
      <sz val="12"/>
      <name val="Calibri"/>
      <family val="2"/>
      <scheme val="minor"/>
    </font>
    <font>
      <sz val="11"/>
      <name val="Calibri"/>
      <family val="2"/>
      <scheme val="minor"/>
    </font>
    <font>
      <b/>
      <sz val="14"/>
      <color theme="1"/>
      <name val="Arial"/>
      <family val="2"/>
    </font>
    <font>
      <sz val="14"/>
      <color theme="1"/>
      <name val="Arial"/>
      <family val="2"/>
    </font>
    <font>
      <i/>
      <sz val="11"/>
      <color theme="1"/>
      <name val="Calibri"/>
      <family val="2"/>
      <scheme val="minor"/>
    </font>
    <font>
      <sz val="11.2"/>
      <color theme="1"/>
      <name val="Calibri"/>
      <family val="2"/>
      <scheme val="minor"/>
    </font>
    <font>
      <sz val="12"/>
      <color theme="1"/>
      <name val="Arial"/>
      <family val="2"/>
    </font>
    <font>
      <sz val="11"/>
      <color theme="1"/>
      <name val="Arial"/>
      <family val="2"/>
    </font>
  </fonts>
  <fills count="83">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9" tint="0.79998168889431442"/>
        <bgColor indexed="64"/>
      </patternFill>
    </fill>
    <fill>
      <patternFill patternType="solid">
        <fgColor rgb="FFF2DBDB"/>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mediumGray">
        <fgColor indexed="22"/>
      </patternFill>
    </fill>
    <fill>
      <patternFill patternType="solid">
        <fgColor theme="5" tint="0.79998168889431442"/>
        <bgColor indexed="64"/>
      </patternFill>
    </fill>
    <fill>
      <patternFill patternType="solid">
        <fgColor rgb="FF0070C0"/>
        <bgColor indexed="64"/>
      </patternFill>
    </fill>
    <fill>
      <patternFill patternType="gray0625">
        <bgColor theme="2" tint="-9.9917600024414813E-2"/>
      </patternFill>
    </fill>
    <fill>
      <patternFill patternType="gray0625">
        <bgColor theme="2" tint="-9.9948118533890809E-2"/>
      </patternFill>
    </fill>
    <fill>
      <patternFill patternType="solid">
        <fgColor theme="2"/>
        <bgColor indexed="64"/>
      </patternFill>
    </fill>
    <fill>
      <patternFill patternType="solid">
        <fgColor theme="3"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theme="5" tint="0.59999389629810485"/>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right/>
      <top style="thin">
        <color indexed="56"/>
      </top>
      <bottom style="double">
        <color indexed="56"/>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603">
    <xf numFmtId="0" fontId="0" fillId="0" borderId="0"/>
    <xf numFmtId="0" fontId="1" fillId="0" borderId="0" applyNumberFormat="0" applyFont="0" applyFill="0" applyBorder="0" applyAlignment="0" applyProtection="0">
      <alignment horizontal="left"/>
    </xf>
    <xf numFmtId="3" fontId="1" fillId="0" borderId="0" applyFont="0" applyFill="0" applyBorder="0" applyAlignment="0" applyProtection="0"/>
    <xf numFmtId="0" fontId="16" fillId="0" borderId="0"/>
    <xf numFmtId="9" fontId="19" fillId="0" borderId="0" applyFont="0" applyFill="0" applyBorder="0" applyAlignment="0" applyProtection="0"/>
    <xf numFmtId="0" fontId="27" fillId="0" borderId="0" applyNumberFormat="0" applyFill="0" applyBorder="0" applyAlignment="0" applyProtection="0"/>
    <xf numFmtId="0" fontId="28" fillId="0" borderId="15" applyNumberFormat="0" applyFill="0" applyAlignment="0" applyProtection="0"/>
    <xf numFmtId="0" fontId="29" fillId="0" borderId="16" applyNumberFormat="0" applyFill="0" applyAlignment="0" applyProtection="0"/>
    <xf numFmtId="0" fontId="30" fillId="0" borderId="17" applyNumberFormat="0" applyFill="0" applyAlignment="0" applyProtection="0"/>
    <xf numFmtId="0" fontId="30" fillId="0" borderId="0" applyNumberFormat="0" applyFill="0" applyBorder="0" applyAlignment="0" applyProtection="0"/>
    <xf numFmtId="0" fontId="31" fillId="17" borderId="0" applyNumberFormat="0" applyBorder="0" applyAlignment="0" applyProtection="0"/>
    <xf numFmtId="0" fontId="32" fillId="18" borderId="0" applyNumberFormat="0" applyBorder="0" applyAlignment="0" applyProtection="0"/>
    <xf numFmtId="0" fontId="33" fillId="19" borderId="0" applyNumberFormat="0" applyBorder="0" applyAlignment="0" applyProtection="0"/>
    <xf numFmtId="0" fontId="34" fillId="20" borderId="18" applyNumberFormat="0" applyAlignment="0" applyProtection="0"/>
    <xf numFmtId="0" fontId="35" fillId="21" borderId="19" applyNumberFormat="0" applyAlignment="0" applyProtection="0"/>
    <xf numFmtId="0" fontId="36" fillId="21" borderId="18" applyNumberFormat="0" applyAlignment="0" applyProtection="0"/>
    <xf numFmtId="0" fontId="37" fillId="0" borderId="20" applyNumberFormat="0" applyFill="0" applyAlignment="0" applyProtection="0"/>
    <xf numFmtId="0" fontId="38" fillId="22" borderId="21" applyNumberFormat="0" applyAlignment="0" applyProtection="0"/>
    <xf numFmtId="0" fontId="26" fillId="0" borderId="0" applyNumberFormat="0" applyFill="0" applyBorder="0" applyAlignment="0" applyProtection="0"/>
    <xf numFmtId="0" fontId="39" fillId="0" borderId="0" applyNumberFormat="0" applyFill="0" applyBorder="0" applyAlignment="0" applyProtection="0"/>
    <xf numFmtId="0" fontId="7" fillId="0" borderId="23" applyNumberFormat="0" applyFill="0" applyAlignment="0" applyProtection="0"/>
    <xf numFmtId="0" fontId="40"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40" fillId="27" borderId="0" applyNumberFormat="0" applyBorder="0" applyAlignment="0" applyProtection="0"/>
    <xf numFmtId="0" fontId="40"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40" fillId="31" borderId="0" applyNumberFormat="0" applyBorder="0" applyAlignment="0" applyProtection="0"/>
    <xf numFmtId="0" fontId="40"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40" fillId="35" borderId="0" applyNumberFormat="0" applyBorder="0" applyAlignment="0" applyProtection="0"/>
    <xf numFmtId="0" fontId="40"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40" fillId="47" borderId="0" applyNumberFormat="0" applyBorder="0" applyAlignment="0" applyProtection="0"/>
    <xf numFmtId="0" fontId="41" fillId="0" borderId="0"/>
    <xf numFmtId="0" fontId="19" fillId="0" borderId="0"/>
    <xf numFmtId="43" fontId="19" fillId="0" borderId="0" applyFont="0" applyFill="0" applyBorder="0" applyAlignment="0" applyProtection="0"/>
    <xf numFmtId="0" fontId="16" fillId="0" borderId="0"/>
    <xf numFmtId="0" fontId="16" fillId="0" borderId="0"/>
    <xf numFmtId="0" fontId="19" fillId="0" borderId="0"/>
    <xf numFmtId="0" fontId="42" fillId="0" borderId="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43" fontId="17" fillId="0" borderId="0" applyFont="0" applyFill="0" applyBorder="0" applyAlignment="0" applyProtection="0"/>
    <xf numFmtId="167" fontId="42" fillId="0" borderId="0" applyFont="0" applyFill="0" applyBorder="0" applyAlignment="0" applyProtection="0"/>
    <xf numFmtId="0" fontId="42" fillId="0" borderId="0"/>
    <xf numFmtId="9" fontId="42" fillId="0" borderId="0" applyFont="0" applyFill="0" applyBorder="0" applyAlignment="0" applyProtection="0"/>
    <xf numFmtId="9" fontId="42" fillId="0" borderId="0" applyFont="0" applyFill="0" applyBorder="0" applyAlignment="0" applyProtection="0"/>
    <xf numFmtId="9" fontId="17" fillId="0" borderId="0" applyFont="0" applyFill="0" applyBorder="0" applyAlignment="0" applyProtection="0"/>
    <xf numFmtId="9" fontId="42" fillId="0" borderId="0" applyFont="0" applyFill="0" applyBorder="0" applyAlignment="0" applyProtection="0"/>
    <xf numFmtId="0" fontId="42" fillId="0" borderId="0"/>
    <xf numFmtId="167" fontId="42" fillId="0" borderId="0" applyFont="0" applyFill="0" applyBorder="0" applyAlignment="0" applyProtection="0"/>
    <xf numFmtId="0" fontId="41" fillId="0" borderId="0"/>
    <xf numFmtId="0" fontId="19" fillId="0" borderId="0"/>
    <xf numFmtId="0" fontId="42" fillId="0" borderId="0"/>
    <xf numFmtId="167" fontId="42" fillId="0" borderId="0" applyFont="0" applyFill="0" applyBorder="0" applyAlignment="0" applyProtection="0"/>
    <xf numFmtId="0" fontId="19" fillId="0" borderId="0"/>
    <xf numFmtId="0" fontId="19" fillId="0" borderId="0"/>
    <xf numFmtId="167" fontId="42" fillId="0" borderId="0" applyFont="0" applyFill="0" applyBorder="0" applyAlignment="0" applyProtection="0"/>
    <xf numFmtId="43" fontId="19" fillId="0" borderId="0" applyFont="0" applyFill="0" applyBorder="0" applyAlignment="0" applyProtection="0"/>
    <xf numFmtId="0" fontId="19" fillId="0" borderId="0"/>
    <xf numFmtId="0" fontId="42"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41"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48" borderId="0" applyNumberFormat="0" applyBorder="0" applyAlignment="0" applyProtection="0"/>
    <xf numFmtId="0" fontId="17" fillId="49" borderId="0" applyNumberFormat="0" applyBorder="0" applyAlignment="0" applyProtection="0"/>
    <xf numFmtId="0" fontId="17" fillId="48" borderId="0" applyNumberFormat="0" applyBorder="0" applyAlignment="0" applyProtection="0"/>
    <xf numFmtId="0" fontId="17" fillId="50" borderId="0" applyNumberFormat="0" applyBorder="0" applyAlignment="0" applyProtection="0"/>
    <xf numFmtId="0" fontId="17" fillId="51" borderId="0" applyNumberFormat="0" applyBorder="0" applyAlignment="0" applyProtection="0"/>
    <xf numFmtId="0" fontId="17" fillId="50"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2" borderId="0" applyNumberFormat="0" applyBorder="0" applyAlignment="0" applyProtection="0"/>
    <xf numFmtId="0" fontId="17" fillId="54" borderId="0" applyNumberFormat="0" applyBorder="0" applyAlignment="0" applyProtection="0"/>
    <xf numFmtId="0" fontId="17" fillId="55" borderId="0" applyNumberFormat="0" applyBorder="0" applyAlignment="0" applyProtection="0"/>
    <xf numFmtId="0" fontId="17" fillId="54" borderId="0" applyNumberFormat="0" applyBorder="0" applyAlignment="0" applyProtection="0"/>
    <xf numFmtId="0" fontId="17" fillId="56" borderId="0" applyNumberFormat="0" applyBorder="0" applyAlignment="0" applyProtection="0"/>
    <xf numFmtId="0" fontId="17" fillId="55" borderId="0" applyNumberFormat="0" applyBorder="0" applyAlignment="0" applyProtection="0"/>
    <xf numFmtId="0" fontId="17" fillId="53" borderId="0" applyNumberFormat="0" applyBorder="0" applyAlignment="0" applyProtection="0"/>
    <xf numFmtId="0" fontId="17" fillId="55" borderId="0" applyNumberFormat="0" applyBorder="0" applyAlignment="0" applyProtection="0"/>
    <xf numFmtId="0" fontId="17" fillId="49" borderId="0" applyNumberFormat="0" applyBorder="0" applyAlignment="0" applyProtection="0"/>
    <xf numFmtId="0" fontId="17" fillId="56" borderId="0" applyNumberFormat="0" applyBorder="0" applyAlignment="0" applyProtection="0"/>
    <xf numFmtId="0" fontId="17" fillId="49" borderId="0" applyNumberFormat="0" applyBorder="0" applyAlignment="0" applyProtection="0"/>
    <xf numFmtId="0" fontId="17" fillId="51"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7" fillId="57" borderId="0" applyNumberFormat="0" applyBorder="0" applyAlignment="0" applyProtection="0"/>
    <xf numFmtId="0" fontId="17" fillId="54" borderId="0" applyNumberFormat="0" applyBorder="0" applyAlignment="0" applyProtection="0"/>
    <xf numFmtId="0" fontId="17" fillId="50" borderId="0" applyNumberFormat="0" applyBorder="0" applyAlignment="0" applyProtection="0"/>
    <xf numFmtId="0" fontId="17" fillId="54" borderId="0" applyNumberFormat="0" applyBorder="0" applyAlignment="0" applyProtection="0"/>
    <xf numFmtId="0" fontId="17" fillId="49" borderId="0" applyNumberFormat="0" applyBorder="0" applyAlignment="0" applyProtection="0"/>
    <xf numFmtId="0" fontId="17" fillId="56" borderId="0" applyNumberFormat="0" applyBorder="0" applyAlignment="0" applyProtection="0"/>
    <xf numFmtId="0" fontId="17" fillId="49" borderId="0" applyNumberFormat="0" applyBorder="0" applyAlignment="0" applyProtection="0"/>
    <xf numFmtId="0" fontId="17" fillId="59" borderId="0" applyNumberFormat="0" applyBorder="0" applyAlignment="0" applyProtection="0"/>
    <xf numFmtId="0" fontId="17" fillId="53" borderId="0" applyNumberFormat="0" applyBorder="0" applyAlignment="0" applyProtection="0"/>
    <xf numFmtId="0" fontId="17" fillId="59" borderId="0" applyNumberFormat="0" applyBorder="0" applyAlignment="0" applyProtection="0"/>
    <xf numFmtId="0" fontId="44" fillId="60" borderId="0" applyNumberFormat="0" applyBorder="0" applyAlignment="0" applyProtection="0"/>
    <xf numFmtId="0" fontId="44" fillId="56" borderId="0" applyNumberFormat="0" applyBorder="0" applyAlignment="0" applyProtection="0"/>
    <xf numFmtId="0" fontId="44" fillId="60" borderId="0" applyNumberFormat="0" applyBorder="0" applyAlignment="0" applyProtection="0"/>
    <xf numFmtId="0" fontId="44" fillId="51" borderId="0" applyNumberFormat="0" applyBorder="0" applyAlignment="0" applyProtection="0"/>
    <xf numFmtId="0" fontId="44" fillId="61" borderId="0" applyNumberFormat="0" applyBorder="0" applyAlignment="0" applyProtection="0"/>
    <xf numFmtId="0" fontId="44" fillId="51" borderId="0" applyNumberFormat="0" applyBorder="0" applyAlignment="0" applyProtection="0"/>
    <xf numFmtId="0" fontId="44" fillId="57" borderId="0" applyNumberFormat="0" applyBorder="0" applyAlignment="0" applyProtection="0"/>
    <xf numFmtId="0" fontId="44" fillId="59" borderId="0" applyNumberFormat="0" applyBorder="0" applyAlignment="0" applyProtection="0"/>
    <xf numFmtId="0" fontId="44" fillId="57" borderId="0" applyNumberFormat="0" applyBorder="0" applyAlignment="0" applyProtection="0"/>
    <xf numFmtId="0" fontId="44" fillId="62" borderId="0" applyNumberFormat="0" applyBorder="0" applyAlignment="0" applyProtection="0"/>
    <xf numFmtId="0" fontId="44" fillId="50" borderId="0" applyNumberFormat="0" applyBorder="0" applyAlignment="0" applyProtection="0"/>
    <xf numFmtId="0" fontId="44" fillId="62" borderId="0" applyNumberFormat="0" applyBorder="0" applyAlignment="0" applyProtection="0"/>
    <xf numFmtId="0" fontId="44" fillId="63" borderId="0" applyNumberFormat="0" applyBorder="0" applyAlignment="0" applyProtection="0"/>
    <xf numFmtId="0" fontId="44" fillId="56" borderId="0" applyNumberFormat="0" applyBorder="0" applyAlignment="0" applyProtection="0"/>
    <xf numFmtId="0" fontId="44" fillId="63" borderId="0" applyNumberFormat="0" applyBorder="0" applyAlignment="0" applyProtection="0"/>
    <xf numFmtId="0" fontId="44" fillId="64" borderId="0" applyNumberFormat="0" applyBorder="0" applyAlignment="0" applyProtection="0"/>
    <xf numFmtId="0" fontId="44" fillId="51" borderId="0" applyNumberFormat="0" applyBorder="0" applyAlignment="0" applyProtection="0"/>
    <xf numFmtId="0" fontId="44" fillId="64" borderId="0" applyNumberFormat="0" applyBorder="0" applyAlignment="0" applyProtection="0"/>
    <xf numFmtId="0" fontId="44" fillId="65" borderId="0" applyNumberFormat="0" applyBorder="0" applyAlignment="0" applyProtection="0"/>
    <xf numFmtId="0" fontId="44" fillId="66" borderId="0" applyNumberFormat="0" applyBorder="0" applyAlignment="0" applyProtection="0"/>
    <xf numFmtId="0" fontId="44" fillId="65" borderId="0" applyNumberFormat="0" applyBorder="0" applyAlignment="0" applyProtection="0"/>
    <xf numFmtId="0" fontId="44" fillId="67" borderId="0" applyNumberFormat="0" applyBorder="0" applyAlignment="0" applyProtection="0"/>
    <xf numFmtId="0" fontId="44" fillId="61" borderId="0" applyNumberFormat="0" applyBorder="0" applyAlignment="0" applyProtection="0"/>
    <xf numFmtId="0" fontId="44" fillId="67" borderId="0" applyNumberFormat="0" applyBorder="0" applyAlignment="0" applyProtection="0"/>
    <xf numFmtId="0" fontId="44" fillId="68" borderId="0" applyNumberFormat="0" applyBorder="0" applyAlignment="0" applyProtection="0"/>
    <xf numFmtId="0" fontId="44" fillId="59" borderId="0" applyNumberFormat="0" applyBorder="0" applyAlignment="0" applyProtection="0"/>
    <xf numFmtId="0" fontId="44" fillId="68" borderId="0" applyNumberFormat="0" applyBorder="0" applyAlignment="0" applyProtection="0"/>
    <xf numFmtId="0" fontId="44" fillId="62" borderId="0" applyNumberFormat="0" applyBorder="0" applyAlignment="0" applyProtection="0"/>
    <xf numFmtId="0" fontId="44" fillId="69" borderId="0" applyNumberFormat="0" applyBorder="0" applyAlignment="0" applyProtection="0"/>
    <xf numFmtId="0" fontId="44" fillId="62" borderId="0" applyNumberFormat="0" applyBorder="0" applyAlignment="0" applyProtection="0"/>
    <xf numFmtId="0" fontId="44" fillId="63" borderId="0" applyNumberFormat="0" applyBorder="0" applyAlignment="0" applyProtection="0"/>
    <xf numFmtId="0" fontId="44" fillId="61" borderId="0" applyNumberFormat="0" applyBorder="0" applyAlignment="0" applyProtection="0"/>
    <xf numFmtId="0" fontId="44" fillId="67" borderId="0" applyNumberFormat="0" applyBorder="0" applyAlignment="0" applyProtection="0"/>
    <xf numFmtId="0" fontId="44" fillId="61" borderId="0" applyNumberFormat="0" applyBorder="0" applyAlignment="0" applyProtection="0"/>
    <xf numFmtId="0" fontId="45" fillId="50" borderId="0" applyNumberFormat="0" applyBorder="0" applyAlignment="0" applyProtection="0"/>
    <xf numFmtId="0" fontId="45" fillId="54" borderId="0" applyNumberFormat="0" applyBorder="0" applyAlignment="0" applyProtection="0"/>
    <xf numFmtId="0" fontId="45" fillId="50" borderId="0" applyNumberFormat="0" applyBorder="0" applyAlignment="0" applyProtection="0"/>
    <xf numFmtId="0" fontId="46" fillId="70" borderId="24" applyNumberFormat="0" applyAlignment="0" applyProtection="0"/>
    <xf numFmtId="0" fontId="47" fillId="71" borderId="24" applyNumberFormat="0" applyAlignment="0" applyProtection="0"/>
    <xf numFmtId="0" fontId="46" fillId="70" borderId="24" applyNumberFormat="0" applyAlignment="0" applyProtection="0"/>
    <xf numFmtId="0" fontId="48" fillId="72" borderId="25" applyNumberFormat="0" applyAlignment="0" applyProtection="0"/>
    <xf numFmtId="43" fontId="17" fillId="0" borderId="0" applyFont="0" applyFill="0" applyBorder="0" applyAlignment="0" applyProtection="0"/>
    <xf numFmtId="0" fontId="49" fillId="0" borderId="0" applyNumberFormat="0" applyFill="0" applyBorder="0" applyAlignment="0" applyProtection="0"/>
    <xf numFmtId="0" fontId="50" fillId="52" borderId="0" applyNumberFormat="0" applyBorder="0" applyAlignment="0" applyProtection="0"/>
    <xf numFmtId="0" fontId="50" fillId="56" borderId="0" applyNumberFormat="0" applyBorder="0" applyAlignment="0" applyProtection="0"/>
    <xf numFmtId="0" fontId="50" fillId="52" borderId="0" applyNumberFormat="0" applyBorder="0" applyAlignment="0" applyProtection="0"/>
    <xf numFmtId="0" fontId="51" fillId="0" borderId="26" applyNumberFormat="0" applyFill="0" applyAlignment="0" applyProtection="0"/>
    <xf numFmtId="0" fontId="52" fillId="0" borderId="27" applyNumberFormat="0" applyFill="0" applyAlignment="0" applyProtection="0"/>
    <xf numFmtId="0" fontId="51" fillId="0" borderId="26" applyNumberFormat="0" applyFill="0" applyAlignment="0" applyProtection="0"/>
    <xf numFmtId="0" fontId="53" fillId="0" borderId="28" applyNumberFormat="0" applyFill="0" applyAlignment="0" applyProtection="0"/>
    <xf numFmtId="0" fontId="54" fillId="0" borderId="29" applyNumberFormat="0" applyFill="0" applyAlignment="0" applyProtection="0"/>
    <xf numFmtId="0" fontId="53" fillId="0" borderId="28" applyNumberFormat="0" applyFill="0" applyAlignment="0" applyProtection="0"/>
    <xf numFmtId="0" fontId="55" fillId="0" borderId="30" applyNumberFormat="0" applyFill="0" applyAlignment="0" applyProtection="0"/>
    <xf numFmtId="0" fontId="56" fillId="0" borderId="31" applyNumberFormat="0" applyFill="0" applyAlignment="0" applyProtection="0"/>
    <xf numFmtId="0" fontId="55" fillId="0" borderId="30" applyNumberFormat="0" applyFill="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57" fillId="55" borderId="24" applyNumberFormat="0" applyAlignment="0" applyProtection="0"/>
    <xf numFmtId="0" fontId="57" fillId="58" borderId="24" applyNumberFormat="0" applyAlignment="0" applyProtection="0"/>
    <xf numFmtId="0" fontId="57" fillId="55" borderId="24" applyNumberFormat="0" applyAlignment="0" applyProtection="0"/>
    <xf numFmtId="0" fontId="58" fillId="0" borderId="32" applyNumberFormat="0" applyFill="0" applyAlignment="0" applyProtection="0"/>
    <xf numFmtId="0" fontId="59" fillId="0" borderId="33" applyNumberFormat="0" applyFill="0" applyAlignment="0" applyProtection="0"/>
    <xf numFmtId="0" fontId="58" fillId="0" borderId="32" applyNumberFormat="0" applyFill="0" applyAlignment="0" applyProtection="0"/>
    <xf numFmtId="0" fontId="60" fillId="58" borderId="0" applyNumberFormat="0" applyBorder="0" applyAlignment="0" applyProtection="0"/>
    <xf numFmtId="0" fontId="61" fillId="58" borderId="0" applyNumberFormat="0" applyBorder="0" applyAlignment="0" applyProtection="0"/>
    <xf numFmtId="0" fontId="60" fillId="58" borderId="0" applyNumberFormat="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23" fillId="0" borderId="0"/>
    <xf numFmtId="0" fontId="62" fillId="0" borderId="0"/>
    <xf numFmtId="0" fontId="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5" fontId="62" fillId="0" borderId="0"/>
    <xf numFmtId="0" fontId="62" fillId="0" borderId="0"/>
    <xf numFmtId="0" fontId="62" fillId="0" borderId="0"/>
    <xf numFmtId="0" fontId="62" fillId="0" borderId="0"/>
    <xf numFmtId="0" fontId="23" fillId="0" borderId="0"/>
    <xf numFmtId="0" fontId="62" fillId="0" borderId="0"/>
    <xf numFmtId="0" fontId="23" fillId="0" borderId="0"/>
    <xf numFmtId="0" fontId="23" fillId="0" borderId="0"/>
    <xf numFmtId="0" fontId="23" fillId="0" borderId="0"/>
    <xf numFmtId="0" fontId="23" fillId="0" borderId="0"/>
    <xf numFmtId="0" fontId="62" fillId="0" borderId="0"/>
    <xf numFmtId="0" fontId="62" fillId="0" borderId="0"/>
    <xf numFmtId="0" fontId="23" fillId="0" borderId="0"/>
    <xf numFmtId="0" fontId="63" fillId="0" borderId="0"/>
    <xf numFmtId="0" fontId="62" fillId="0" borderId="0"/>
    <xf numFmtId="0" fontId="62" fillId="0" borderId="0"/>
    <xf numFmtId="0" fontId="19" fillId="0" borderId="0"/>
    <xf numFmtId="0" fontId="62" fillId="0" borderId="0"/>
    <xf numFmtId="0" fontId="62" fillId="0" borderId="0"/>
    <xf numFmtId="0" fontId="62" fillId="0" borderId="0"/>
    <xf numFmtId="0" fontId="62" fillId="0" borderId="0"/>
    <xf numFmtId="0" fontId="62" fillId="0" borderId="0"/>
    <xf numFmtId="0" fontId="17" fillId="23" borderId="22" applyNumberFormat="0" applyFont="0" applyAlignment="0" applyProtection="0"/>
    <xf numFmtId="0" fontId="17" fillId="23" borderId="22" applyNumberFormat="0" applyFont="0" applyAlignment="0" applyProtection="0"/>
    <xf numFmtId="0" fontId="17" fillId="53" borderId="34" applyNumberFormat="0" applyFont="0" applyAlignment="0" applyProtection="0"/>
    <xf numFmtId="0" fontId="17" fillId="23" borderId="22" applyNumberFormat="0" applyFont="0" applyAlignment="0" applyProtection="0"/>
    <xf numFmtId="0" fontId="17" fillId="23" borderId="22" applyNumberFormat="0" applyFont="0" applyAlignment="0" applyProtection="0"/>
    <xf numFmtId="0" fontId="17" fillId="23" borderId="22" applyNumberFormat="0" applyFont="0" applyAlignment="0" applyProtection="0"/>
    <xf numFmtId="0" fontId="17" fillId="23" borderId="22" applyNumberFormat="0" applyFont="0" applyAlignment="0" applyProtection="0"/>
    <xf numFmtId="0" fontId="64" fillId="70" borderId="35" applyNumberFormat="0" applyAlignment="0" applyProtection="0"/>
    <xf numFmtId="0" fontId="64" fillId="71" borderId="35" applyNumberFormat="0" applyAlignment="0" applyProtection="0"/>
    <xf numFmtId="0" fontId="64" fillId="70" borderId="35" applyNumberFormat="0" applyAlignment="0" applyProtection="0"/>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0" fontId="1" fillId="0" borderId="0" applyNumberFormat="0" applyFont="0" applyFill="0" applyBorder="0" applyAlignment="0" applyProtection="0">
      <alignment horizontal="left"/>
    </xf>
    <xf numFmtId="15"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0" fontId="65" fillId="0" borderId="36">
      <alignment horizontal="center"/>
    </xf>
    <xf numFmtId="0" fontId="65" fillId="0" borderId="36">
      <alignment horizontal="center"/>
    </xf>
    <xf numFmtId="0" fontId="65" fillId="0" borderId="36">
      <alignment horizontal="center"/>
    </xf>
    <xf numFmtId="0" fontId="65" fillId="0" borderId="36">
      <alignment horizontal="center"/>
    </xf>
    <xf numFmtId="0" fontId="65" fillId="0" borderId="36">
      <alignment horizontal="center"/>
    </xf>
    <xf numFmtId="0" fontId="65" fillId="0" borderId="36">
      <alignment horizontal="center"/>
    </xf>
    <xf numFmtId="0" fontId="65" fillId="0" borderId="36">
      <alignment horizontal="center"/>
    </xf>
    <xf numFmtId="0" fontId="65" fillId="0" borderId="36">
      <alignment horizontal="center"/>
    </xf>
    <xf numFmtId="0" fontId="65" fillId="0" borderId="36">
      <alignment horizontal="center"/>
    </xf>
    <xf numFmtId="0" fontId="65" fillId="0" borderId="36">
      <alignment horizontal="center"/>
    </xf>
    <xf numFmtId="0" fontId="65" fillId="0" borderId="36">
      <alignment horizontal="center"/>
    </xf>
    <xf numFmtId="3"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0" fontId="1" fillId="73" borderId="0" applyNumberFormat="0" applyFont="0" applyBorder="0" applyAlignment="0" applyProtection="0"/>
    <xf numFmtId="0" fontId="1" fillId="73" borderId="0" applyNumberFormat="0" applyFont="0" applyBorder="0" applyAlignment="0" applyProtection="0"/>
    <xf numFmtId="0" fontId="1" fillId="73" borderId="0" applyNumberFormat="0" applyFont="0" applyBorder="0" applyAlignment="0" applyProtection="0"/>
    <xf numFmtId="0" fontId="1" fillId="73" borderId="0" applyNumberFormat="0" applyFont="0" applyBorder="0" applyAlignment="0" applyProtection="0"/>
    <xf numFmtId="0" fontId="1" fillId="73" borderId="0" applyNumberFormat="0" applyFont="0" applyBorder="0" applyAlignment="0" applyProtection="0"/>
    <xf numFmtId="0" fontId="1" fillId="73" borderId="0" applyNumberFormat="0" applyFont="0" applyBorder="0" applyAlignment="0" applyProtection="0"/>
    <xf numFmtId="0" fontId="1" fillId="73" borderId="0" applyNumberFormat="0" applyFont="0" applyBorder="0" applyAlignment="0" applyProtection="0"/>
    <xf numFmtId="0" fontId="1" fillId="73" borderId="0" applyNumberFormat="0" applyFont="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43" fillId="0" borderId="37" applyNumberFormat="0" applyFill="0" applyAlignment="0" applyProtection="0"/>
    <xf numFmtId="0" fontId="43" fillId="0" borderId="38" applyNumberFormat="0" applyFill="0" applyAlignment="0" applyProtection="0"/>
    <xf numFmtId="0" fontId="43" fillId="0" borderId="37" applyNumberFormat="0" applyFill="0" applyAlignment="0" applyProtection="0"/>
    <xf numFmtId="0" fontId="59" fillId="0" borderId="0" applyNumberForma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42" fillId="0" borderId="0"/>
    <xf numFmtId="0" fontId="19" fillId="0" borderId="0"/>
    <xf numFmtId="43" fontId="19" fillId="0" borderId="0" applyFont="0" applyFill="0" applyBorder="0" applyAlignment="0" applyProtection="0"/>
    <xf numFmtId="0" fontId="19" fillId="0" borderId="0"/>
    <xf numFmtId="0" fontId="19" fillId="0" borderId="0"/>
    <xf numFmtId="0" fontId="41"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8"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7" fillId="0" borderId="0" applyFont="0" applyFill="0" applyBorder="0" applyAlignment="0" applyProtection="0"/>
    <xf numFmtId="0" fontId="19" fillId="0" borderId="0"/>
    <xf numFmtId="0" fontId="69" fillId="0" borderId="0"/>
    <xf numFmtId="167" fontId="69" fillId="0" borderId="0" applyFont="0" applyFill="0" applyBorder="0" applyAlignment="0" applyProtection="0"/>
    <xf numFmtId="0" fontId="23" fillId="0" borderId="0"/>
    <xf numFmtId="168" fontId="70" fillId="0" borderId="0"/>
    <xf numFmtId="168" fontId="23" fillId="0" borderId="0"/>
    <xf numFmtId="43" fontId="23" fillId="0" borderId="0" applyFont="0" applyFill="0" applyBorder="0" applyAlignment="0" applyProtection="0"/>
    <xf numFmtId="169"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9" fontId="23" fillId="0" borderId="0"/>
    <xf numFmtId="0" fontId="23" fillId="0" borderId="0"/>
    <xf numFmtId="0" fontId="23" fillId="0" borderId="0"/>
    <xf numFmtId="0" fontId="19" fillId="0" borderId="0"/>
    <xf numFmtId="0" fontId="23" fillId="0" borderId="0"/>
    <xf numFmtId="168" fontId="23" fillId="0" borderId="0"/>
    <xf numFmtId="168" fontId="23" fillId="0" borderId="0"/>
    <xf numFmtId="0" fontId="19" fillId="0" borderId="0"/>
    <xf numFmtId="0" fontId="19" fillId="0" borderId="0"/>
    <xf numFmtId="0" fontId="63" fillId="0" borderId="0"/>
    <xf numFmtId="0" fontId="42" fillId="0" borderId="0"/>
    <xf numFmtId="167" fontId="42" fillId="0" borderId="0" applyFont="0" applyFill="0" applyBorder="0" applyAlignment="0" applyProtection="0"/>
    <xf numFmtId="168" fontId="23" fillId="0" borderId="0"/>
    <xf numFmtId="0" fontId="23" fillId="0" borderId="0"/>
    <xf numFmtId="0" fontId="19" fillId="23" borderId="22" applyNumberFormat="0" applyFont="0" applyAlignment="0" applyProtection="0"/>
    <xf numFmtId="0" fontId="23" fillId="0" borderId="0"/>
    <xf numFmtId="0" fontId="71" fillId="0" borderId="0" applyNumberFormat="0" applyFill="0" applyBorder="0" applyAlignment="0" applyProtection="0">
      <alignment vertical="top"/>
      <protection locked="0"/>
    </xf>
    <xf numFmtId="0" fontId="72" fillId="0" borderId="0"/>
    <xf numFmtId="44" fontId="23" fillId="0" borderId="0" applyFont="0" applyFill="0" applyBorder="0" applyAlignment="0" applyProtection="0"/>
    <xf numFmtId="0" fontId="23" fillId="53" borderId="34" applyNumberFormat="0" applyFont="0" applyAlignment="0" applyProtection="0"/>
    <xf numFmtId="0" fontId="19" fillId="23" borderId="22" applyNumberFormat="0" applyFont="0" applyAlignment="0" applyProtection="0"/>
    <xf numFmtId="0" fontId="17" fillId="48" borderId="0" applyNumberFormat="0" applyBorder="0" applyAlignment="0" applyProtection="0"/>
    <xf numFmtId="0" fontId="17" fillId="50" borderId="0" applyNumberFormat="0" applyBorder="0" applyAlignment="0" applyProtection="0"/>
    <xf numFmtId="0" fontId="17" fillId="52" borderId="0" applyNumberFormat="0" applyBorder="0" applyAlignment="0" applyProtection="0"/>
    <xf numFmtId="0" fontId="17" fillId="54" borderId="0" applyNumberFormat="0" applyBorder="0" applyAlignment="0" applyProtection="0"/>
    <xf numFmtId="0" fontId="17" fillId="56" borderId="0" applyNumberFormat="0" applyBorder="0" applyAlignment="0" applyProtection="0"/>
    <xf numFmtId="0" fontId="17" fillId="55" borderId="0" applyNumberFormat="0" applyBorder="0" applyAlignment="0" applyProtection="0"/>
    <xf numFmtId="0" fontId="17" fillId="49" borderId="0" applyNumberFormat="0" applyBorder="0" applyAlignment="0" applyProtection="0"/>
    <xf numFmtId="0" fontId="17" fillId="51" borderId="0" applyNumberFormat="0" applyBorder="0" applyAlignment="0" applyProtection="0"/>
    <xf numFmtId="0" fontId="17" fillId="57" borderId="0" applyNumberFormat="0" applyBorder="0" applyAlignment="0" applyProtection="0"/>
    <xf numFmtId="0" fontId="17" fillId="54" borderId="0" applyNumberFormat="0" applyBorder="0" applyAlignment="0" applyProtection="0"/>
    <xf numFmtId="0" fontId="17" fillId="49" borderId="0" applyNumberFormat="0" applyBorder="0" applyAlignment="0" applyProtection="0"/>
    <xf numFmtId="0" fontId="17" fillId="59" borderId="0" applyNumberFormat="0" applyBorder="0" applyAlignment="0" applyProtection="0"/>
    <xf numFmtId="0" fontId="23" fillId="0" borderId="0"/>
    <xf numFmtId="0" fontId="73" fillId="0" borderId="0" applyNumberForma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53" borderId="34" applyNumberFormat="0" applyFont="0" applyAlignment="0" applyProtection="0"/>
    <xf numFmtId="0" fontId="23" fillId="0" borderId="0"/>
    <xf numFmtId="44" fontId="19"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0" fontId="23" fillId="53" borderId="34" applyNumberFormat="0" applyFont="0" applyAlignment="0" applyProtection="0"/>
    <xf numFmtId="0" fontId="23" fillId="0" borderId="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53" borderId="34" applyNumberFormat="0" applyFont="0" applyAlignment="0" applyProtection="0"/>
    <xf numFmtId="0" fontId="23" fillId="0" borderId="0"/>
    <xf numFmtId="0" fontId="23" fillId="0" borderId="0"/>
    <xf numFmtId="0" fontId="23" fillId="0" borderId="0"/>
    <xf numFmtId="0" fontId="23" fillId="0" borderId="0"/>
    <xf numFmtId="167" fontId="42" fillId="0" borderId="0" applyFont="0" applyFill="0" applyBorder="0" applyAlignment="0" applyProtection="0"/>
    <xf numFmtId="167" fontId="4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6" fillId="0" borderId="0"/>
    <xf numFmtId="0" fontId="42" fillId="0" borderId="0"/>
    <xf numFmtId="0" fontId="16" fillId="0" borderId="0"/>
    <xf numFmtId="0" fontId="42" fillId="0" borderId="0"/>
    <xf numFmtId="0" fontId="42" fillId="0" borderId="0"/>
    <xf numFmtId="0" fontId="42" fillId="0" borderId="0"/>
    <xf numFmtId="0" fontId="42" fillId="0" borderId="0"/>
    <xf numFmtId="0" fontId="19" fillId="0" borderId="0"/>
    <xf numFmtId="0" fontId="19" fillId="0" borderId="0"/>
    <xf numFmtId="9" fontId="42" fillId="0" borderId="0" applyFont="0" applyFill="0" applyBorder="0" applyAlignment="0" applyProtection="0"/>
    <xf numFmtId="9" fontId="42" fillId="0" borderId="0" applyFont="0" applyFill="0" applyBorder="0" applyAlignment="0" applyProtection="0"/>
    <xf numFmtId="0" fontId="19" fillId="0" borderId="0"/>
    <xf numFmtId="0" fontId="19" fillId="0" borderId="0"/>
    <xf numFmtId="0" fontId="16" fillId="0" borderId="0"/>
    <xf numFmtId="0" fontId="42" fillId="0" borderId="0"/>
    <xf numFmtId="0" fontId="42" fillId="0" borderId="0"/>
    <xf numFmtId="0" fontId="23" fillId="0" borderId="0"/>
    <xf numFmtId="0" fontId="42" fillId="0" borderId="0"/>
    <xf numFmtId="0" fontId="74" fillId="0" borderId="0" applyNumberFormat="0" applyFill="0" applyBorder="0" applyAlignment="0" applyProtection="0">
      <alignment vertical="top"/>
      <protection locked="0"/>
    </xf>
    <xf numFmtId="0" fontId="19" fillId="0" borderId="0"/>
    <xf numFmtId="0" fontId="19" fillId="0" borderId="0"/>
    <xf numFmtId="0" fontId="42" fillId="0" borderId="0"/>
    <xf numFmtId="0" fontId="19" fillId="0" borderId="0"/>
    <xf numFmtId="0" fontId="19" fillId="23" borderId="22" applyNumberFormat="0" applyFont="0" applyAlignment="0" applyProtection="0"/>
    <xf numFmtId="0" fontId="19" fillId="25"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23" borderId="22" applyNumberFormat="0" applyFont="0" applyAlignment="0" applyProtection="0"/>
    <xf numFmtId="44" fontId="19" fillId="0" borderId="0" applyFont="0" applyFill="0" applyBorder="0" applyAlignment="0" applyProtection="0"/>
    <xf numFmtId="0" fontId="74" fillId="0" borderId="0" applyNumberFormat="0" applyFill="0" applyBorder="0" applyAlignment="0" applyProtection="0">
      <alignment vertical="top"/>
      <protection locked="0"/>
    </xf>
    <xf numFmtId="0" fontId="21" fillId="0" borderId="0"/>
    <xf numFmtId="0" fontId="42" fillId="0" borderId="0"/>
    <xf numFmtId="167" fontId="42" fillId="0" borderId="0" applyFont="0" applyFill="0" applyBorder="0" applyAlignment="0" applyProtection="0"/>
    <xf numFmtId="0" fontId="42" fillId="0" borderId="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23" fillId="0" borderId="0"/>
    <xf numFmtId="0" fontId="19" fillId="0" borderId="0"/>
    <xf numFmtId="167" fontId="42" fillId="0" borderId="0" applyFont="0" applyFill="0" applyBorder="0" applyAlignment="0" applyProtection="0"/>
    <xf numFmtId="0" fontId="23" fillId="0" borderId="0"/>
    <xf numFmtId="0" fontId="42" fillId="0" borderId="0"/>
    <xf numFmtId="0" fontId="42" fillId="0" borderId="0"/>
    <xf numFmtId="0" fontId="23" fillId="0" borderId="0"/>
  </cellStyleXfs>
  <cellXfs count="481">
    <xf numFmtId="0" fontId="0" fillId="0" borderId="0" xfId="0"/>
    <xf numFmtId="0" fontId="3" fillId="0" borderId="1" xfId="0" applyFont="1" applyFill="1" applyBorder="1" applyAlignment="1">
      <alignment horizontal="left" vertical="top" wrapText="1"/>
    </xf>
    <xf numFmtId="0" fontId="0" fillId="0" borderId="1" xfId="0" applyBorder="1" applyAlignment="1">
      <alignment vertical="top" wrapText="1"/>
    </xf>
    <xf numFmtId="0" fontId="0" fillId="0" borderId="1" xfId="0" applyBorder="1" applyAlignment="1">
      <alignment horizontal="left" vertical="top" wrapText="1"/>
    </xf>
    <xf numFmtId="0" fontId="0" fillId="0" borderId="1" xfId="0" applyNumberFormat="1" applyBorder="1" applyAlignment="1">
      <alignment vertical="top" wrapText="1"/>
    </xf>
    <xf numFmtId="0" fontId="0" fillId="0" borderId="1" xfId="0" applyNumberFormat="1" applyBorder="1" applyAlignment="1">
      <alignment horizontal="left" vertical="top" wrapText="1"/>
    </xf>
    <xf numFmtId="0" fontId="0"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3" fillId="2" borderId="1" xfId="0" applyFont="1" applyFill="1" applyBorder="1" applyAlignment="1">
      <alignment horizontal="left" vertical="top" wrapText="1"/>
    </xf>
    <xf numFmtId="0" fontId="2" fillId="3" borderId="1" xfId="0" applyFont="1" applyFill="1" applyBorder="1" applyAlignment="1">
      <alignment horizontal="left" vertical="top" wrapText="1"/>
    </xf>
    <xf numFmtId="164" fontId="0" fillId="0" borderId="1" xfId="0" quotePrefix="1" applyNumberFormat="1" applyFill="1" applyBorder="1" applyAlignment="1">
      <alignment horizontal="left" vertical="top" wrapText="1"/>
    </xf>
    <xf numFmtId="0" fontId="0" fillId="0" borderId="1" xfId="0" applyNumberFormat="1" applyFill="1" applyBorder="1" applyAlignment="1">
      <alignment horizontal="left" vertical="top" wrapText="1"/>
    </xf>
    <xf numFmtId="0" fontId="0" fillId="0" borderId="1" xfId="0" applyFill="1" applyBorder="1" applyAlignment="1">
      <alignment horizontal="left" vertical="top" wrapText="1"/>
    </xf>
    <xf numFmtId="0" fontId="0" fillId="0" borderId="0" xfId="0" applyAlignment="1">
      <alignment vertical="top"/>
    </xf>
    <xf numFmtId="0" fontId="2" fillId="4" borderId="1" xfId="0" applyFont="1" applyFill="1" applyBorder="1" applyAlignment="1">
      <alignment vertical="top" wrapText="1"/>
    </xf>
    <xf numFmtId="0" fontId="0" fillId="0" borderId="1" xfId="0" applyFill="1" applyBorder="1" applyAlignment="1">
      <alignment vertical="top" wrapText="1"/>
    </xf>
    <xf numFmtId="0" fontId="0" fillId="0" borderId="0" xfId="0" applyAlignment="1">
      <alignment vertical="top" wrapText="1"/>
    </xf>
    <xf numFmtId="0" fontId="2" fillId="2" borderId="1" xfId="0" applyFont="1" applyFill="1" applyBorder="1" applyAlignment="1">
      <alignment horizontal="left" vertical="top" wrapText="1"/>
    </xf>
    <xf numFmtId="0" fontId="0" fillId="0" borderId="0" xfId="0" applyAlignment="1">
      <alignment horizontal="center" vertical="center"/>
    </xf>
    <xf numFmtId="14"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0" fontId="10" fillId="3"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0" fillId="0" borderId="0" xfId="0" applyFill="1" applyAlignment="1">
      <alignment horizontal="center"/>
    </xf>
    <xf numFmtId="0" fontId="0" fillId="0" borderId="1" xfId="0" applyBorder="1"/>
    <xf numFmtId="0" fontId="0" fillId="6" borderId="1" xfId="0" applyFill="1" applyBorder="1" applyAlignment="1">
      <alignment horizontal="center"/>
    </xf>
    <xf numFmtId="0" fontId="0" fillId="3" borderId="1" xfId="0" applyFill="1" applyBorder="1" applyAlignment="1">
      <alignment horizontal="center"/>
    </xf>
    <xf numFmtId="0" fontId="0" fillId="4" borderId="1" xfId="0" applyFill="1" applyBorder="1" applyAlignment="1">
      <alignment horizontal="center"/>
    </xf>
    <xf numFmtId="0" fontId="7" fillId="0" borderId="0" xfId="0" applyFont="1"/>
    <xf numFmtId="0" fontId="12" fillId="0" borderId="0" xfId="0" applyFont="1"/>
    <xf numFmtId="0" fontId="0" fillId="2" borderId="1" xfId="0" applyFont="1" applyFill="1" applyBorder="1" applyAlignment="1">
      <alignment horizontal="center"/>
    </xf>
    <xf numFmtId="0" fontId="0" fillId="0" borderId="4" xfId="0" applyFill="1" applyBorder="1"/>
    <xf numFmtId="0" fontId="5" fillId="0" borderId="0" xfId="0" applyFont="1"/>
    <xf numFmtId="0" fontId="12" fillId="8" borderId="1" xfId="0" applyFont="1" applyFill="1" applyBorder="1" applyAlignment="1">
      <alignment vertical="top"/>
    </xf>
    <xf numFmtId="0" fontId="0" fillId="7" borderId="1" xfId="0" applyFill="1" applyBorder="1" applyAlignment="1">
      <alignment horizontal="left" vertical="top" wrapText="1"/>
    </xf>
    <xf numFmtId="0" fontId="2" fillId="7" borderId="1" xfId="0" applyFont="1" applyFill="1" applyBorder="1" applyAlignment="1">
      <alignment vertical="top" wrapText="1"/>
    </xf>
    <xf numFmtId="0" fontId="2" fillId="7" borderId="1" xfId="0" applyFont="1" applyFill="1" applyBorder="1" applyAlignment="1">
      <alignment horizontal="left" vertical="top" wrapText="1"/>
    </xf>
    <xf numFmtId="0" fontId="0" fillId="7" borderId="1" xfId="0" applyFill="1" applyBorder="1" applyAlignment="1">
      <alignment vertical="top" wrapText="1"/>
    </xf>
    <xf numFmtId="0" fontId="0" fillId="6" borderId="1" xfId="0" applyFill="1" applyBorder="1"/>
    <xf numFmtId="0" fontId="0" fillId="0" borderId="0" xfId="0" applyAlignment="1">
      <alignment horizontal="center"/>
    </xf>
    <xf numFmtId="0" fontId="0" fillId="0" borderId="0" xfId="0" applyAlignment="1">
      <alignment wrapText="1"/>
    </xf>
    <xf numFmtId="0" fontId="21" fillId="0" borderId="0" xfId="0" applyFont="1"/>
    <xf numFmtId="0" fontId="0" fillId="0" borderId="0" xfId="0"/>
    <xf numFmtId="0" fontId="0" fillId="0" borderId="1" xfId="0" applyBorder="1" applyAlignment="1">
      <alignment horizontal="center"/>
    </xf>
    <xf numFmtId="0" fontId="0" fillId="2" borderId="1" xfId="0" applyFill="1" applyBorder="1" applyAlignment="1">
      <alignment horizontal="center"/>
    </xf>
    <xf numFmtId="0" fontId="7" fillId="6" borderId="1" xfId="0" applyFont="1" applyFill="1" applyBorder="1" applyAlignment="1">
      <alignment vertical="top" wrapText="1"/>
    </xf>
    <xf numFmtId="0" fontId="0" fillId="12" borderId="1" xfId="0" applyFont="1" applyFill="1" applyBorder="1" applyAlignment="1">
      <alignment horizontal="center"/>
    </xf>
    <xf numFmtId="0" fontId="0" fillId="12" borderId="1" xfId="0" applyFill="1" applyBorder="1" applyAlignment="1">
      <alignment horizontal="center"/>
    </xf>
    <xf numFmtId="0" fontId="0" fillId="0" borderId="0" xfId="0"/>
    <xf numFmtId="0" fontId="0" fillId="0" borderId="0" xfId="0" applyBorder="1"/>
    <xf numFmtId="0" fontId="0" fillId="0" borderId="0" xfId="0" applyFill="1" applyBorder="1"/>
    <xf numFmtId="0" fontId="0" fillId="0" borderId="0" xfId="0"/>
    <xf numFmtId="0" fontId="0" fillId="0" borderId="0" xfId="0"/>
    <xf numFmtId="0" fontId="24" fillId="3" borderId="1" xfId="0" applyFont="1" applyFill="1" applyBorder="1" applyAlignment="1">
      <alignment horizontal="center" vertical="center"/>
    </xf>
    <xf numFmtId="0" fontId="24" fillId="2" borderId="1" xfId="0" applyFont="1" applyFill="1" applyBorder="1" applyAlignment="1">
      <alignment horizontal="center" vertical="center"/>
    </xf>
    <xf numFmtId="0" fontId="24" fillId="4" borderId="1" xfId="0" applyFont="1" applyFill="1" applyBorder="1" applyAlignment="1">
      <alignment horizontal="center" vertical="center"/>
    </xf>
    <xf numFmtId="0" fontId="25" fillId="0" borderId="1" xfId="0" applyFont="1" applyFill="1" applyBorder="1" applyAlignment="1">
      <alignment horizontal="center" vertical="center" wrapText="1"/>
    </xf>
    <xf numFmtId="0" fontId="15" fillId="3" borderId="1" xfId="0" applyFont="1" applyFill="1" applyBorder="1" applyAlignment="1">
      <alignment horizontal="center" vertical="center"/>
    </xf>
    <xf numFmtId="0" fontId="15" fillId="2" borderId="1" xfId="0" applyFont="1" applyFill="1" applyBorder="1" applyAlignment="1">
      <alignment horizontal="center" vertical="center"/>
    </xf>
    <xf numFmtId="0" fontId="15" fillId="4" borderId="1" xfId="0" applyFont="1" applyFill="1" applyBorder="1" applyAlignment="1">
      <alignment horizontal="center" vertical="center"/>
    </xf>
    <xf numFmtId="0" fontId="15" fillId="0" borderId="14" xfId="0" applyFont="1" applyBorder="1" applyAlignment="1">
      <alignment vertical="center" wrapText="1"/>
    </xf>
    <xf numFmtId="0" fontId="14" fillId="0" borderId="1" xfId="0" applyFont="1" applyFill="1" applyBorder="1" applyAlignment="1">
      <alignment horizontal="center" vertical="center" wrapText="1"/>
    </xf>
    <xf numFmtId="9" fontId="25" fillId="0" borderId="1" xfId="0" applyNumberFormat="1" applyFont="1" applyFill="1" applyBorder="1" applyAlignment="1">
      <alignment horizontal="center" vertical="center" wrapText="1"/>
    </xf>
    <xf numFmtId="0" fontId="0" fillId="0" borderId="0" xfId="0" applyAlignment="1">
      <alignment horizontal="left"/>
    </xf>
    <xf numFmtId="0" fontId="0" fillId="78" borderId="0" xfId="0" applyFill="1" applyAlignment="1">
      <alignment vertical="top"/>
    </xf>
    <xf numFmtId="0" fontId="0" fillId="0" borderId="0" xfId="0" applyFill="1"/>
    <xf numFmtId="166" fontId="25" fillId="0" borderId="1" xfId="0" applyNumberFormat="1" applyFont="1" applyFill="1" applyBorder="1" applyAlignment="1">
      <alignment horizontal="center" vertical="center" wrapText="1"/>
    </xf>
    <xf numFmtId="0" fontId="21" fillId="0" borderId="14" xfId="0" applyFont="1" applyFill="1" applyBorder="1" applyAlignment="1">
      <alignment vertical="center" wrapText="1"/>
    </xf>
    <xf numFmtId="0" fontId="25" fillId="0" borderId="10" xfId="0" applyFont="1" applyFill="1" applyBorder="1" applyAlignment="1">
      <alignment horizontal="center" vertical="center" wrapText="1"/>
    </xf>
    <xf numFmtId="0" fontId="0" fillId="3" borderId="0" xfId="0" applyFill="1" applyAlignment="1">
      <alignment vertical="top"/>
    </xf>
    <xf numFmtId="0" fontId="0" fillId="0" borderId="0" xfId="0" applyAlignment="1">
      <alignment vertical="center"/>
    </xf>
    <xf numFmtId="0" fontId="0" fillId="0" borderId="0" xfId="0" applyFont="1" applyAlignment="1">
      <alignment vertical="center"/>
    </xf>
    <xf numFmtId="0" fontId="20" fillId="0" borderId="0" xfId="0" applyFont="1" applyAlignment="1">
      <alignment vertical="center"/>
    </xf>
    <xf numFmtId="166" fontId="0" fillId="0" borderId="0" xfId="0" applyNumberFormat="1" applyAlignment="1">
      <alignment vertical="center"/>
    </xf>
    <xf numFmtId="0" fontId="75" fillId="15" borderId="13" xfId="0" applyFont="1" applyFill="1" applyBorder="1" applyAlignment="1">
      <alignment vertical="top"/>
    </xf>
    <xf numFmtId="0" fontId="75" fillId="3" borderId="13" xfId="0" applyFont="1" applyFill="1" applyBorder="1" applyAlignment="1">
      <alignment vertical="top"/>
    </xf>
    <xf numFmtId="0" fontId="18" fillId="0" borderId="12" xfId="0" applyFont="1" applyFill="1" applyBorder="1" applyAlignment="1">
      <alignment vertical="top"/>
    </xf>
    <xf numFmtId="0" fontId="77" fillId="78" borderId="8" xfId="0" applyFont="1" applyFill="1" applyBorder="1" applyAlignment="1">
      <alignment vertical="center" textRotation="90"/>
    </xf>
    <xf numFmtId="0" fontId="77" fillId="78" borderId="9" xfId="0" applyFont="1" applyFill="1" applyBorder="1" applyAlignment="1">
      <alignment vertical="center" textRotation="90"/>
    </xf>
    <xf numFmtId="0" fontId="21" fillId="3" borderId="1" xfId="0" applyFont="1" applyFill="1" applyBorder="1" applyAlignment="1">
      <alignment horizontal="center" vertical="center"/>
    </xf>
    <xf numFmtId="0" fontId="21" fillId="0" borderId="12" xfId="0" applyFont="1" applyFill="1" applyBorder="1" applyAlignment="1">
      <alignment horizontal="left" vertical="top" wrapText="1"/>
    </xf>
    <xf numFmtId="0" fontId="78" fillId="11" borderId="1" xfId="0" applyFont="1" applyFill="1" applyBorder="1" applyAlignment="1">
      <alignment horizontal="left" vertical="top" wrapText="1"/>
    </xf>
    <xf numFmtId="0" fontId="78" fillId="11" borderId="1" xfId="0" applyFont="1" applyFill="1" applyBorder="1" applyAlignment="1">
      <alignment horizontal="center" vertical="top" wrapText="1"/>
    </xf>
    <xf numFmtId="0" fontId="78" fillId="11" borderId="1" xfId="0" applyFont="1" applyFill="1" applyBorder="1" applyAlignment="1">
      <alignment horizontal="center" vertical="center" wrapText="1"/>
    </xf>
    <xf numFmtId="166" fontId="78" fillId="0" borderId="1" xfId="0" applyNumberFormat="1" applyFont="1" applyFill="1" applyBorder="1" applyAlignment="1">
      <alignment horizontal="left" vertical="top" wrapText="1"/>
    </xf>
    <xf numFmtId="0" fontId="78" fillId="0" borderId="1" xfId="0" applyFont="1" applyFill="1" applyBorder="1" applyAlignment="1">
      <alignment horizontal="left" vertical="top" wrapText="1"/>
    </xf>
    <xf numFmtId="0" fontId="21" fillId="0" borderId="1" xfId="0" applyFont="1" applyFill="1" applyBorder="1" applyAlignment="1">
      <alignment vertical="center" wrapText="1"/>
    </xf>
    <xf numFmtId="0" fontId="21" fillId="2" borderId="1" xfId="0" applyFont="1" applyFill="1" applyBorder="1" applyAlignment="1">
      <alignment horizontal="center" vertical="center"/>
    </xf>
    <xf numFmtId="0" fontId="79" fillId="11" borderId="1" xfId="0" applyFont="1" applyFill="1" applyBorder="1" applyAlignment="1">
      <alignment horizontal="left" vertical="top" wrapText="1"/>
    </xf>
    <xf numFmtId="0" fontId="21" fillId="4" borderId="1" xfId="0" applyFont="1" applyFill="1" applyBorder="1" applyAlignment="1">
      <alignment horizontal="center" vertical="center"/>
    </xf>
    <xf numFmtId="0" fontId="21" fillId="0" borderId="1" xfId="0" applyFont="1" applyFill="1" applyBorder="1" applyAlignment="1">
      <alignment horizontal="center" vertical="top" wrapText="1"/>
    </xf>
    <xf numFmtId="0" fontId="15" fillId="78" borderId="9" xfId="0" applyFont="1" applyFill="1" applyBorder="1" applyAlignment="1" applyProtection="1">
      <alignment vertical="center"/>
    </xf>
    <xf numFmtId="0" fontId="78" fillId="10" borderId="1" xfId="0" applyFont="1" applyFill="1" applyBorder="1" applyAlignment="1" applyProtection="1">
      <alignment horizontal="center" vertical="top" wrapText="1"/>
    </xf>
    <xf numFmtId="0" fontId="78" fillId="10" borderId="1" xfId="0" applyFont="1" applyFill="1" applyBorder="1" applyAlignment="1" applyProtection="1">
      <alignment horizontal="center" vertical="center" wrapText="1"/>
    </xf>
    <xf numFmtId="0" fontId="78" fillId="10" borderId="1" xfId="0" applyFont="1" applyFill="1" applyBorder="1" applyAlignment="1">
      <alignment horizontal="center" vertical="center" wrapText="1"/>
    </xf>
    <xf numFmtId="0" fontId="21" fillId="10" borderId="1" xfId="0" applyFont="1" applyFill="1" applyBorder="1" applyAlignment="1">
      <alignment horizontal="center" vertical="center"/>
    </xf>
    <xf numFmtId="0" fontId="78" fillId="10" borderId="1" xfId="0" applyFont="1" applyFill="1" applyBorder="1" applyAlignment="1">
      <alignment horizontal="center" vertical="top" wrapText="1"/>
    </xf>
    <xf numFmtId="0" fontId="21" fillId="0" borderId="1" xfId="0" applyFont="1" applyBorder="1" applyAlignment="1">
      <alignment horizontal="left" vertical="top" wrapText="1"/>
    </xf>
    <xf numFmtId="0" fontId="80" fillId="0" borderId="1" xfId="3" applyFont="1" applyFill="1" applyBorder="1" applyAlignment="1">
      <alignment horizontal="center" vertical="top" wrapText="1"/>
    </xf>
    <xf numFmtId="0" fontId="21" fillId="0" borderId="1" xfId="0" applyFont="1" applyBorder="1" applyAlignment="1">
      <alignment horizontal="center" vertical="top" wrapText="1"/>
    </xf>
    <xf numFmtId="0" fontId="21" fillId="0" borderId="1" xfId="0" applyFont="1" applyFill="1" applyBorder="1" applyAlignment="1">
      <alignment horizontal="left" vertical="top" wrapText="1"/>
    </xf>
    <xf numFmtId="0" fontId="21" fillId="80" borderId="1" xfId="0" applyFont="1" applyFill="1" applyBorder="1" applyAlignment="1">
      <alignment horizontal="center" vertical="top" wrapText="1"/>
    </xf>
    <xf numFmtId="0" fontId="15" fillId="78" borderId="8" xfId="0" applyFont="1" applyFill="1" applyBorder="1" applyAlignment="1" applyProtection="1">
      <alignment vertical="center"/>
    </xf>
    <xf numFmtId="0" fontId="15" fillId="79" borderId="13" xfId="0" applyFont="1" applyFill="1" applyBorder="1" applyAlignment="1" applyProtection="1">
      <alignment vertical="center"/>
    </xf>
    <xf numFmtId="0" fontId="21" fillId="0" borderId="0" xfId="0" applyFont="1" applyBorder="1"/>
    <xf numFmtId="0" fontId="15" fillId="78" borderId="10" xfId="0" applyFont="1" applyFill="1" applyBorder="1" applyAlignment="1" applyProtection="1">
      <alignment vertical="center"/>
    </xf>
    <xf numFmtId="0" fontId="21" fillId="80" borderId="1" xfId="0" applyFont="1" applyFill="1" applyBorder="1" applyAlignment="1">
      <alignment horizontal="center" vertical="center"/>
    </xf>
    <xf numFmtId="0" fontId="78" fillId="80" borderId="1" xfId="0" applyFont="1" applyFill="1" applyBorder="1" applyAlignment="1">
      <alignment horizontal="center" vertical="center" wrapText="1"/>
    </xf>
    <xf numFmtId="0" fontId="21" fillId="0" borderId="0" xfId="0" applyFont="1" applyFill="1"/>
    <xf numFmtId="0" fontId="75" fillId="15" borderId="13" xfId="0" applyFont="1" applyFill="1" applyBorder="1" applyAlignment="1">
      <alignment vertical="center"/>
    </xf>
    <xf numFmtId="0" fontId="75" fillId="3" borderId="13" xfId="0" applyFont="1" applyFill="1" applyBorder="1" applyAlignment="1">
      <alignment vertical="center"/>
    </xf>
    <xf numFmtId="0" fontId="75" fillId="15" borderId="0" xfId="0" applyFont="1" applyFill="1" applyAlignment="1">
      <alignment wrapText="1"/>
    </xf>
    <xf numFmtId="0" fontId="25" fillId="0" borderId="0" xfId="0" applyFont="1"/>
    <xf numFmtId="0" fontId="25" fillId="9" borderId="1" xfId="0" applyFont="1" applyFill="1" applyBorder="1" applyAlignment="1">
      <alignment horizontal="center" vertical="center" wrapText="1"/>
    </xf>
    <xf numFmtId="0" fontId="21" fillId="7" borderId="1" xfId="0" applyFont="1" applyFill="1" applyBorder="1" applyAlignment="1">
      <alignment horizontal="center" vertical="top" wrapText="1"/>
    </xf>
    <xf numFmtId="0" fontId="80" fillId="7" borderId="1" xfId="3" applyFont="1" applyFill="1" applyBorder="1" applyAlignment="1">
      <alignment horizontal="center" vertical="top" wrapText="1"/>
    </xf>
    <xf numFmtId="0" fontId="21" fillId="7" borderId="1" xfId="0" applyFont="1" applyFill="1" applyBorder="1" applyAlignment="1">
      <alignment horizontal="left" vertical="top" wrapText="1"/>
    </xf>
    <xf numFmtId="0" fontId="21" fillId="0" borderId="0" xfId="0" applyFont="1" applyFill="1" applyBorder="1" applyAlignment="1">
      <alignment horizontal="left" vertical="top" wrapText="1"/>
    </xf>
    <xf numFmtId="0" fontId="21" fillId="80" borderId="0" xfId="0" applyFont="1" applyFill="1" applyBorder="1" applyAlignment="1">
      <alignment horizontal="center" vertical="top" wrapText="1"/>
    </xf>
    <xf numFmtId="0" fontId="21" fillId="0" borderId="0" xfId="0" applyFont="1" applyFill="1" applyBorder="1" applyAlignment="1">
      <alignment horizontal="center" vertical="top" wrapText="1"/>
    </xf>
    <xf numFmtId="0" fontId="25" fillId="0" borderId="0" xfId="0" applyFont="1" applyFill="1" applyBorder="1" applyAlignment="1">
      <alignment horizontal="left" vertical="top" wrapText="1"/>
    </xf>
    <xf numFmtId="0" fontId="80" fillId="0" borderId="0" xfId="3" applyFont="1" applyFill="1" applyBorder="1" applyAlignment="1">
      <alignment horizontal="center" vertical="top" wrapText="1"/>
    </xf>
    <xf numFmtId="0" fontId="21" fillId="0" borderId="0" xfId="0" applyFont="1" applyBorder="1" applyAlignment="1">
      <alignment horizontal="left" vertical="top" wrapText="1"/>
    </xf>
    <xf numFmtId="0" fontId="78" fillId="11" borderId="1" xfId="0" applyFont="1" applyFill="1" applyBorder="1" applyAlignment="1">
      <alignment vertical="top" wrapText="1"/>
    </xf>
    <xf numFmtId="0" fontId="75" fillId="15" borderId="0" xfId="0" applyFont="1" applyFill="1" applyAlignment="1">
      <alignment vertical="center"/>
    </xf>
    <xf numFmtId="0" fontId="75" fillId="75" borderId="0" xfId="0" applyFont="1" applyFill="1" applyAlignment="1">
      <alignment horizontal="center" vertical="center"/>
    </xf>
    <xf numFmtId="0" fontId="75" fillId="15" borderId="0" xfId="0" applyFont="1" applyFill="1" applyAlignment="1">
      <alignment horizontal="center" vertical="center" wrapText="1"/>
    </xf>
    <xf numFmtId="0" fontId="75" fillId="75" borderId="0" xfId="0" applyFont="1" applyFill="1" applyAlignment="1">
      <alignment horizontal="center" vertical="center" wrapText="1"/>
    </xf>
    <xf numFmtId="0" fontId="25" fillId="74" borderId="1" xfId="0" applyFont="1" applyFill="1" applyBorder="1" applyAlignment="1">
      <alignment horizontal="center" vertical="center" wrapText="1"/>
    </xf>
    <xf numFmtId="0" fontId="78" fillId="0" borderId="1" xfId="0" applyFont="1" applyFill="1" applyBorder="1" applyAlignment="1">
      <alignment horizontal="center" vertical="center" wrapText="1"/>
    </xf>
    <xf numFmtId="0" fontId="21" fillId="0" borderId="1" xfId="0" applyFont="1" applyBorder="1"/>
    <xf numFmtId="0" fontId="18" fillId="0" borderId="0" xfId="0" applyFont="1" applyAlignment="1">
      <alignment horizontal="left" vertical="top" wrapText="1"/>
    </xf>
    <xf numFmtId="0" fontId="24" fillId="0" borderId="1" xfId="0" applyFont="1" applyBorder="1" applyAlignment="1">
      <alignment vertical="center" wrapText="1"/>
    </xf>
    <xf numFmtId="0" fontId="78" fillId="11" borderId="14" xfId="0" applyFont="1" applyFill="1" applyBorder="1" applyAlignment="1">
      <alignment vertical="top" wrapText="1"/>
    </xf>
    <xf numFmtId="0" fontId="21" fillId="10" borderId="1" xfId="0" applyFont="1" applyFill="1" applyBorder="1" applyAlignment="1" applyProtection="1">
      <alignment horizontal="center" vertical="center"/>
    </xf>
    <xf numFmtId="0" fontId="25" fillId="10" borderId="1" xfId="0" applyFont="1" applyFill="1" applyBorder="1" applyAlignment="1" applyProtection="1">
      <alignment horizontal="center" vertical="center"/>
    </xf>
    <xf numFmtId="0" fontId="75" fillId="10" borderId="1" xfId="0" applyFont="1" applyFill="1" applyBorder="1" applyAlignment="1" applyProtection="1">
      <alignment horizontal="center" vertical="center" wrapText="1"/>
    </xf>
    <xf numFmtId="0" fontId="78" fillId="10" borderId="1" xfId="0" applyFont="1" applyFill="1" applyBorder="1" applyAlignment="1" applyProtection="1">
      <alignment horizontal="center" vertical="center" wrapText="1"/>
      <protection locked="0"/>
    </xf>
    <xf numFmtId="0" fontId="25" fillId="10" borderId="1" xfId="0" applyFont="1" applyFill="1" applyBorder="1" applyAlignment="1">
      <alignment horizontal="center" vertical="center"/>
    </xf>
    <xf numFmtId="0" fontId="75" fillId="10" borderId="1" xfId="0" applyFont="1" applyFill="1" applyBorder="1" applyAlignment="1">
      <alignment horizontal="center" vertical="center" wrapText="1"/>
    </xf>
    <xf numFmtId="0" fontId="21" fillId="76" borderId="1" xfId="0" applyFont="1" applyFill="1" applyBorder="1" applyAlignment="1" applyProtection="1">
      <alignment horizontal="center" vertical="center"/>
    </xf>
    <xf numFmtId="0" fontId="21" fillId="76" borderId="1" xfId="0" applyFont="1" applyFill="1" applyBorder="1" applyAlignment="1" applyProtection="1">
      <alignment horizontal="center" vertical="top"/>
    </xf>
    <xf numFmtId="0" fontId="21" fillId="10" borderId="1" xfId="0" applyFont="1" applyFill="1" applyBorder="1" applyAlignment="1" applyProtection="1">
      <alignment horizontal="center" vertical="top"/>
    </xf>
    <xf numFmtId="0" fontId="25" fillId="76" borderId="1" xfId="0" applyFont="1" applyFill="1" applyBorder="1" applyAlignment="1" applyProtection="1">
      <alignment horizontal="center" vertical="center"/>
    </xf>
    <xf numFmtId="0" fontId="21" fillId="76" borderId="1" xfId="0" applyFont="1" applyFill="1" applyBorder="1" applyAlignment="1" applyProtection="1">
      <alignment horizontal="center" vertical="center" wrapText="1"/>
    </xf>
    <xf numFmtId="0" fontId="75" fillId="10" borderId="10" xfId="0" applyFont="1" applyFill="1" applyBorder="1" applyAlignment="1">
      <alignment horizontal="center" vertical="center" wrapText="1"/>
    </xf>
    <xf numFmtId="0" fontId="21" fillId="80" borderId="1" xfId="0" applyFont="1" applyFill="1" applyBorder="1" applyAlignment="1" applyProtection="1">
      <alignment horizontal="center" vertical="center"/>
    </xf>
    <xf numFmtId="0" fontId="25" fillId="80" borderId="1" xfId="0" applyFont="1" applyFill="1" applyBorder="1" applyAlignment="1" applyProtection="1">
      <alignment horizontal="center" vertical="center"/>
    </xf>
    <xf numFmtId="0" fontId="21" fillId="80" borderId="1" xfId="0" applyFont="1" applyFill="1" applyBorder="1" applyAlignment="1" applyProtection="1">
      <alignment horizontal="center" vertical="top"/>
    </xf>
    <xf numFmtId="0" fontId="75" fillId="80" borderId="1" xfId="0" applyFont="1" applyFill="1" applyBorder="1" applyAlignment="1" applyProtection="1">
      <alignment horizontal="center" vertical="center" wrapText="1"/>
    </xf>
    <xf numFmtId="0" fontId="78" fillId="80" borderId="1" xfId="0" applyFont="1" applyFill="1" applyBorder="1" applyAlignment="1" applyProtection="1">
      <alignment horizontal="center" vertical="center" wrapText="1"/>
    </xf>
    <xf numFmtId="0" fontId="25" fillId="80" borderId="1" xfId="0" applyFont="1" applyFill="1" applyBorder="1" applyAlignment="1">
      <alignment horizontal="center" vertical="center"/>
    </xf>
    <xf numFmtId="0" fontId="75" fillId="80" borderId="1" xfId="0" applyFont="1" applyFill="1" applyBorder="1" applyAlignment="1">
      <alignment horizontal="center" vertical="center" wrapText="1"/>
    </xf>
    <xf numFmtId="0" fontId="21" fillId="80" borderId="1" xfId="0" applyFont="1" applyFill="1" applyBorder="1" applyAlignment="1" applyProtection="1">
      <alignment horizontal="center" vertical="center" wrapText="1"/>
    </xf>
    <xf numFmtId="0" fontId="21" fillId="0" borderId="14" xfId="0" applyFont="1" applyBorder="1" applyAlignment="1">
      <alignment vertical="center" wrapText="1"/>
    </xf>
    <xf numFmtId="0" fontId="21" fillId="10" borderId="1" xfId="0" applyFont="1" applyFill="1" applyBorder="1" applyAlignment="1" applyProtection="1">
      <alignment horizontal="left" vertical="center" wrapText="1"/>
    </xf>
    <xf numFmtId="0" fontId="21" fillId="80" borderId="1" xfId="0" applyFont="1" applyFill="1" applyBorder="1" applyAlignment="1" applyProtection="1">
      <alignment horizontal="left" vertical="center" wrapText="1"/>
    </xf>
    <xf numFmtId="0" fontId="81" fillId="0" borderId="1" xfId="0" applyFont="1" applyFill="1" applyBorder="1" applyAlignment="1" applyProtection="1">
      <alignment horizontal="left" vertical="center" wrapText="1"/>
    </xf>
    <xf numFmtId="0" fontId="21" fillId="0" borderId="10" xfId="0" applyFont="1" applyFill="1" applyBorder="1" applyAlignment="1">
      <alignment vertical="center" wrapText="1"/>
    </xf>
    <xf numFmtId="0" fontId="21" fillId="80" borderId="1" xfId="0" applyFont="1" applyFill="1" applyBorder="1" applyAlignment="1" applyProtection="1">
      <alignment horizontal="left" vertical="top"/>
    </xf>
    <xf numFmtId="0" fontId="78" fillId="0" borderId="1" xfId="0" applyFont="1" applyFill="1" applyBorder="1" applyAlignment="1" applyProtection="1">
      <alignment horizontal="left" vertical="center" wrapText="1"/>
    </xf>
    <xf numFmtId="0" fontId="21" fillId="5" borderId="12" xfId="0" applyFont="1" applyFill="1" applyBorder="1" applyAlignment="1">
      <alignment horizontal="center"/>
    </xf>
    <xf numFmtId="0" fontId="21" fillId="5" borderId="12" xfId="0" applyFont="1" applyFill="1" applyBorder="1"/>
    <xf numFmtId="0" fontId="21" fillId="0" borderId="14" xfId="0" applyFont="1" applyFill="1" applyBorder="1" applyAlignment="1">
      <alignment vertical="top" wrapText="1"/>
    </xf>
    <xf numFmtId="0" fontId="14" fillId="0" borderId="40" xfId="0" applyFont="1" applyFill="1" applyBorder="1" applyAlignment="1">
      <alignment horizontal="center" vertical="center" wrapText="1"/>
    </xf>
    <xf numFmtId="0" fontId="14" fillId="0" borderId="41" xfId="0" applyFont="1" applyFill="1" applyBorder="1" applyAlignment="1">
      <alignment horizontal="center" vertical="center" wrapText="1"/>
    </xf>
    <xf numFmtId="0" fontId="21" fillId="80" borderId="1" xfId="0" applyFont="1" applyFill="1" applyBorder="1" applyAlignment="1" applyProtection="1">
      <alignment horizontal="left" vertical="center"/>
    </xf>
    <xf numFmtId="0" fontId="0" fillId="0" borderId="0" xfId="0"/>
    <xf numFmtId="0" fontId="78" fillId="11" borderId="14" xfId="0" applyFont="1" applyFill="1" applyBorder="1" applyAlignment="1">
      <alignment vertical="top" wrapText="1"/>
    </xf>
    <xf numFmtId="0" fontId="0" fillId="0" borderId="0" xfId="0"/>
    <xf numFmtId="0" fontId="78" fillId="11" borderId="14" xfId="0" applyFont="1" applyFill="1" applyBorder="1" applyAlignment="1">
      <alignment vertical="top" wrapText="1"/>
    </xf>
    <xf numFmtId="0" fontId="78" fillId="11" borderId="8" xfId="0" applyFont="1" applyFill="1" applyBorder="1" applyAlignment="1">
      <alignment horizontal="center" vertical="center" wrapText="1"/>
    </xf>
    <xf numFmtId="0" fontId="78" fillId="11" borderId="10" xfId="0" applyFont="1" applyFill="1" applyBorder="1" applyAlignment="1">
      <alignment horizontal="center" vertical="center" wrapText="1"/>
    </xf>
    <xf numFmtId="0" fontId="75" fillId="3" borderId="11" xfId="0" applyFont="1" applyFill="1" applyBorder="1" applyAlignment="1">
      <alignment vertical="center"/>
    </xf>
    <xf numFmtId="0" fontId="75" fillId="3" borderId="11" xfId="0" applyFont="1" applyFill="1" applyBorder="1" applyAlignment="1">
      <alignment vertical="top"/>
    </xf>
    <xf numFmtId="0" fontId="75" fillId="3" borderId="7" xfId="0" applyFont="1" applyFill="1" applyBorder="1" applyAlignment="1">
      <alignment vertical="top"/>
    </xf>
    <xf numFmtId="0" fontId="78" fillId="11" borderId="14" xfId="0" applyFont="1" applyFill="1" applyBorder="1" applyAlignment="1">
      <alignment vertical="top" wrapText="1"/>
    </xf>
    <xf numFmtId="0" fontId="25" fillId="0" borderId="10" xfId="0" applyFont="1" applyFill="1" applyBorder="1" applyAlignment="1">
      <alignment horizontal="center" vertical="center" wrapText="1"/>
    </xf>
    <xf numFmtId="0" fontId="21" fillId="76" borderId="1" xfId="0" applyFont="1" applyFill="1" applyBorder="1" applyAlignment="1" applyProtection="1">
      <alignment horizontal="left" vertical="center" wrapText="1"/>
    </xf>
    <xf numFmtId="0" fontId="0" fillId="0" borderId="1" xfId="0" applyBorder="1" applyAlignment="1">
      <alignment horizontal="center" vertical="center"/>
    </xf>
    <xf numFmtId="0" fontId="21" fillId="0" borderId="1" xfId="0" applyFont="1" applyFill="1" applyBorder="1" applyAlignment="1" applyProtection="1">
      <alignment horizontal="center" vertical="center"/>
    </xf>
    <xf numFmtId="0" fontId="21" fillId="0" borderId="1" xfId="0" applyFont="1" applyFill="1" applyBorder="1" applyAlignment="1" applyProtection="1">
      <alignment horizontal="center" vertical="top"/>
    </xf>
    <xf numFmtId="0" fontId="21" fillId="0" borderId="1" xfId="0" applyFont="1" applyFill="1" applyBorder="1" applyAlignment="1" applyProtection="1">
      <alignment horizontal="left" vertical="center"/>
    </xf>
    <xf numFmtId="0" fontId="21" fillId="10" borderId="1" xfId="0" applyFont="1" applyFill="1" applyBorder="1" applyAlignment="1" applyProtection="1">
      <alignment horizontal="left" vertical="center"/>
    </xf>
    <xf numFmtId="0" fontId="0" fillId="0" borderId="0" xfId="0" applyAlignment="1">
      <alignment horizontal="left" vertical="center"/>
    </xf>
    <xf numFmtId="0" fontId="0" fillId="0" borderId="0" xfId="0" applyAlignment="1">
      <alignment horizontal="left" vertical="top"/>
    </xf>
    <xf numFmtId="0" fontId="21" fillId="0" borderId="1" xfId="0" applyFont="1" applyFill="1" applyBorder="1" applyAlignment="1" applyProtection="1">
      <alignment horizontal="left" vertical="top"/>
    </xf>
    <xf numFmtId="0" fontId="21" fillId="10" borderId="1" xfId="0" applyFont="1" applyFill="1" applyBorder="1" applyAlignment="1" applyProtection="1">
      <alignment vertical="center"/>
    </xf>
    <xf numFmtId="0" fontId="21" fillId="10" borderId="1" xfId="0" applyFont="1" applyFill="1" applyBorder="1" applyAlignment="1" applyProtection="1">
      <alignment vertical="center" wrapText="1"/>
    </xf>
    <xf numFmtId="0" fontId="21" fillId="80" borderId="1" xfId="0" applyFont="1" applyFill="1" applyBorder="1" applyAlignment="1" applyProtection="1">
      <alignment vertical="center"/>
    </xf>
    <xf numFmtId="0" fontId="78" fillId="11" borderId="12" xfId="0" applyFont="1" applyFill="1" applyBorder="1" applyAlignment="1">
      <alignment vertical="top" wrapText="1"/>
    </xf>
    <xf numFmtId="0" fontId="75" fillId="0" borderId="1" xfId="0" applyFont="1" applyFill="1" applyBorder="1" applyAlignment="1" applyProtection="1">
      <alignment horizontal="center" vertical="center" wrapText="1"/>
    </xf>
    <xf numFmtId="0" fontId="0" fillId="0" borderId="0" xfId="0"/>
    <xf numFmtId="0" fontId="25" fillId="0" borderId="1" xfId="0" applyFont="1" applyFill="1" applyBorder="1" applyAlignment="1" applyProtection="1">
      <alignment horizontal="center" vertical="center"/>
    </xf>
    <xf numFmtId="0" fontId="78" fillId="11" borderId="1" xfId="0" applyFont="1" applyFill="1" applyBorder="1" applyAlignment="1">
      <alignment horizontal="left" vertical="center" wrapText="1"/>
    </xf>
    <xf numFmtId="0" fontId="78" fillId="11" borderId="12" xfId="0" applyFont="1" applyFill="1" applyBorder="1" applyAlignment="1">
      <alignment vertical="top" wrapText="1"/>
    </xf>
    <xf numFmtId="0" fontId="82" fillId="0" borderId="1" xfId="0" applyFont="1" applyFill="1" applyBorder="1" applyAlignment="1">
      <alignment vertical="top" wrapText="1"/>
    </xf>
    <xf numFmtId="0" fontId="78" fillId="10" borderId="1" xfId="0" applyFont="1" applyFill="1" applyBorder="1" applyAlignment="1" applyProtection="1">
      <alignment vertical="center" wrapText="1"/>
    </xf>
    <xf numFmtId="0" fontId="21" fillId="0" borderId="1" xfId="0" applyFont="1" applyFill="1" applyBorder="1" applyAlignment="1" applyProtection="1">
      <alignment vertical="center"/>
    </xf>
    <xf numFmtId="0" fontId="21" fillId="0" borderId="1" xfId="0" applyFont="1" applyFill="1" applyBorder="1" applyAlignment="1" applyProtection="1">
      <alignment vertical="center" wrapText="1"/>
    </xf>
    <xf numFmtId="0" fontId="21" fillId="80" borderId="1" xfId="0" applyFont="1" applyFill="1" applyBorder="1" applyAlignment="1" applyProtection="1">
      <alignment vertical="center" wrapText="1"/>
    </xf>
    <xf numFmtId="0" fontId="21" fillId="76" borderId="1" xfId="0" applyFont="1" applyFill="1" applyBorder="1" applyAlignment="1" applyProtection="1">
      <alignment vertical="center"/>
    </xf>
    <xf numFmtId="0" fontId="21" fillId="0" borderId="1" xfId="0" applyFont="1" applyFill="1" applyBorder="1" applyAlignment="1" applyProtection="1">
      <alignment horizontal="left" vertical="center" wrapText="1"/>
    </xf>
    <xf numFmtId="0" fontId="78" fillId="11" borderId="12" xfId="0" applyFont="1" applyFill="1" applyBorder="1" applyAlignment="1">
      <alignment vertical="top" wrapText="1"/>
    </xf>
    <xf numFmtId="9" fontId="14" fillId="0" borderId="1" xfId="0" applyNumberFormat="1" applyFont="1" applyFill="1" applyBorder="1" applyAlignment="1">
      <alignment horizontal="center" vertical="center" wrapText="1"/>
    </xf>
    <xf numFmtId="0" fontId="0" fillId="0" borderId="0" xfId="0" applyAlignment="1">
      <alignment horizontal="left" vertical="top" wrapText="1"/>
    </xf>
    <xf numFmtId="0" fontId="78" fillId="10" borderId="1" xfId="0" applyFont="1" applyFill="1" applyBorder="1" applyAlignment="1" applyProtection="1">
      <alignment horizontal="left" vertical="center" wrapText="1"/>
    </xf>
    <xf numFmtId="0" fontId="15" fillId="0" borderId="1" xfId="64" applyFont="1" applyFill="1" applyBorder="1" applyAlignment="1">
      <alignment horizontal="left" vertical="center" wrapText="1"/>
    </xf>
    <xf numFmtId="0" fontId="0" fillId="0" borderId="0" xfId="0" applyAlignment="1">
      <alignment horizontal="left" vertical="center" wrapText="1"/>
    </xf>
    <xf numFmtId="0" fontId="21" fillId="10" borderId="1" xfId="64" applyFont="1" applyFill="1" applyBorder="1" applyAlignment="1">
      <alignment horizontal="left" vertical="center" wrapText="1"/>
    </xf>
    <xf numFmtId="0" fontId="21" fillId="0" borderId="1" xfId="0" applyFont="1" applyFill="1" applyBorder="1" applyAlignment="1">
      <alignment vertical="center"/>
    </xf>
    <xf numFmtId="0" fontId="78" fillId="0" borderId="1" xfId="0" applyFont="1" applyFill="1" applyBorder="1" applyAlignment="1" applyProtection="1">
      <alignment vertical="center" wrapText="1"/>
    </xf>
    <xf numFmtId="0" fontId="21" fillId="76" borderId="1" xfId="0" applyFont="1" applyFill="1" applyBorder="1" applyAlignment="1" applyProtection="1">
      <alignment horizontal="left" vertical="center"/>
    </xf>
    <xf numFmtId="0" fontId="0" fillId="0" borderId="0" xfId="0"/>
    <xf numFmtId="0" fontId="78" fillId="11" borderId="12" xfId="0" applyFont="1" applyFill="1" applyBorder="1" applyAlignment="1">
      <alignment vertical="top" wrapText="1"/>
    </xf>
    <xf numFmtId="0" fontId="78" fillId="11" borderId="14" xfId="0" applyFont="1" applyFill="1" applyBorder="1" applyAlignment="1">
      <alignment vertical="top" wrapText="1"/>
    </xf>
    <xf numFmtId="0" fontId="0" fillId="0" borderId="0" xfId="0"/>
    <xf numFmtId="0" fontId="83" fillId="0" borderId="0" xfId="0" applyFont="1" applyAlignment="1">
      <alignment vertical="top"/>
    </xf>
    <xf numFmtId="0" fontId="83" fillId="0" borderId="0" xfId="0" applyFont="1" applyAlignment="1">
      <alignment horizontal="center" vertical="top"/>
    </xf>
    <xf numFmtId="0" fontId="83" fillId="0" borderId="0" xfId="0" applyFont="1"/>
    <xf numFmtId="0" fontId="86" fillId="0" borderId="0" xfId="0" applyFont="1"/>
    <xf numFmtId="0" fontId="88" fillId="0" borderId="12" xfId="0" applyFont="1" applyFill="1" applyBorder="1" applyAlignment="1">
      <alignment vertical="top"/>
    </xf>
    <xf numFmtId="0" fontId="89" fillId="13" borderId="8" xfId="0" applyFont="1" applyFill="1" applyBorder="1" applyAlignment="1">
      <alignment vertical="center" textRotation="90"/>
    </xf>
    <xf numFmtId="0" fontId="88" fillId="0" borderId="12" xfId="0" applyFont="1" applyFill="1" applyBorder="1" applyAlignment="1">
      <alignment vertical="center"/>
    </xf>
    <xf numFmtId="0" fontId="89" fillId="13" borderId="9" xfId="0" applyFont="1" applyFill="1" applyBorder="1" applyAlignment="1">
      <alignment vertical="center" textRotation="90"/>
    </xf>
    <xf numFmtId="0" fontId="91" fillId="3" borderId="1" xfId="0" applyFont="1" applyFill="1" applyBorder="1" applyAlignment="1">
      <alignment horizontal="center" vertical="center"/>
    </xf>
    <xf numFmtId="0" fontId="86" fillId="0" borderId="12" xfId="0" applyFont="1" applyFill="1" applyBorder="1" applyAlignment="1">
      <alignment horizontal="left" vertical="top" wrapText="1"/>
    </xf>
    <xf numFmtId="0" fontId="92" fillId="13" borderId="9" xfId="0" applyFont="1" applyFill="1" applyBorder="1" applyAlignment="1">
      <alignment vertical="center"/>
    </xf>
    <xf numFmtId="0" fontId="90" fillId="11" borderId="1" xfId="0" applyFont="1" applyFill="1" applyBorder="1" applyAlignment="1">
      <alignment horizontal="center" vertical="top" wrapText="1"/>
    </xf>
    <xf numFmtId="0" fontId="90" fillId="11" borderId="1" xfId="0" applyFont="1" applyFill="1" applyBorder="1" applyAlignment="1">
      <alignment horizontal="left" vertical="top" wrapText="1"/>
    </xf>
    <xf numFmtId="0" fontId="90" fillId="11" borderId="1" xfId="0" applyFont="1" applyFill="1" applyBorder="1" applyAlignment="1">
      <alignment vertical="top" wrapText="1"/>
    </xf>
    <xf numFmtId="0" fontId="91" fillId="2" borderId="1" xfId="0" applyFont="1" applyFill="1" applyBorder="1" applyAlignment="1">
      <alignment horizontal="center" vertical="center"/>
    </xf>
    <xf numFmtId="0" fontId="86" fillId="0" borderId="13" xfId="0" applyFont="1" applyFill="1" applyBorder="1" applyAlignment="1">
      <alignment vertical="center" wrapText="1"/>
    </xf>
    <xf numFmtId="0" fontId="86" fillId="0" borderId="14" xfId="0" applyFont="1" applyFill="1" applyBorder="1" applyAlignment="1">
      <alignment vertical="center" wrapText="1"/>
    </xf>
    <xf numFmtId="0" fontId="91" fillId="4" borderId="1" xfId="0" applyFont="1" applyFill="1" applyBorder="1" applyAlignment="1">
      <alignment horizontal="center" vertical="center"/>
    </xf>
    <xf numFmtId="0" fontId="86" fillId="0" borderId="1" xfId="0" applyFont="1" applyBorder="1" applyAlignment="1">
      <alignment horizontal="left" vertical="top" wrapText="1"/>
    </xf>
    <xf numFmtId="0" fontId="86" fillId="0" borderId="1" xfId="0" applyFont="1" applyFill="1" applyBorder="1" applyAlignment="1">
      <alignment horizontal="center" vertical="top" wrapText="1"/>
    </xf>
    <xf numFmtId="0" fontId="91" fillId="78" borderId="9" xfId="0" applyFont="1" applyFill="1" applyBorder="1" applyAlignment="1">
      <alignment vertical="center"/>
    </xf>
    <xf numFmtId="0" fontId="93" fillId="10" borderId="1" xfId="0" applyFont="1" applyFill="1" applyBorder="1" applyAlignment="1">
      <alignment horizontal="center" vertical="top" wrapText="1"/>
    </xf>
    <xf numFmtId="0" fontId="90" fillId="10" borderId="1" xfId="0" applyFont="1" applyFill="1" applyBorder="1" applyAlignment="1">
      <alignment horizontal="left" vertical="top" wrapText="1"/>
    </xf>
    <xf numFmtId="0" fontId="93" fillId="77" borderId="1" xfId="0" applyFont="1" applyFill="1" applyBorder="1" applyAlignment="1">
      <alignment horizontal="center" vertical="top" wrapText="1"/>
    </xf>
    <xf numFmtId="0" fontId="90" fillId="77" borderId="1" xfId="0" applyFont="1" applyFill="1" applyBorder="1" applyAlignment="1">
      <alignment horizontal="left" vertical="top" wrapText="1"/>
    </xf>
    <xf numFmtId="0" fontId="93" fillId="10" borderId="1" xfId="0" applyFont="1" applyFill="1" applyBorder="1" applyAlignment="1">
      <alignment horizontal="left" vertical="top" wrapText="1"/>
    </xf>
    <xf numFmtId="0" fontId="90" fillId="10" borderId="1" xfId="0" applyFont="1" applyFill="1" applyBorder="1" applyAlignment="1">
      <alignment horizontal="center" vertical="top" wrapText="1"/>
    </xf>
    <xf numFmtId="9" fontId="90" fillId="80" borderId="1" xfId="4" applyFont="1" applyFill="1" applyBorder="1" applyAlignment="1">
      <alignment horizontal="center" vertical="center" wrapText="1"/>
    </xf>
    <xf numFmtId="0" fontId="90" fillId="10" borderId="1" xfId="0" applyFont="1" applyFill="1" applyBorder="1" applyAlignment="1">
      <alignment horizontal="center" vertical="center" wrapText="1"/>
    </xf>
    <xf numFmtId="0" fontId="90" fillId="77" borderId="1" xfId="0" applyFont="1" applyFill="1" applyBorder="1" applyAlignment="1">
      <alignment horizontal="center" vertical="top" wrapText="1"/>
    </xf>
    <xf numFmtId="9" fontId="90" fillId="81" borderId="1" xfId="4" applyFont="1" applyFill="1" applyBorder="1" applyAlignment="1">
      <alignment horizontal="center" vertical="center" wrapText="1"/>
    </xf>
    <xf numFmtId="0" fontId="94" fillId="0" borderId="1" xfId="3" applyFont="1" applyFill="1" applyBorder="1" applyAlignment="1">
      <alignment horizontal="center" vertical="top" wrapText="1"/>
    </xf>
    <xf numFmtId="0" fontId="93" fillId="10" borderId="1" xfId="0" applyFont="1" applyFill="1" applyBorder="1" applyAlignment="1">
      <alignment horizontal="center" vertical="center" wrapText="1"/>
    </xf>
    <xf numFmtId="0" fontId="86" fillId="0" borderId="1" xfId="0" applyFont="1" applyFill="1" applyBorder="1" applyAlignment="1">
      <alignment horizontal="left" vertical="top" wrapText="1"/>
    </xf>
    <xf numFmtId="0" fontId="86" fillId="80" borderId="1" xfId="0" applyFont="1" applyFill="1" applyBorder="1" applyAlignment="1">
      <alignment horizontal="center" vertical="top" wrapText="1"/>
    </xf>
    <xf numFmtId="0" fontId="95" fillId="77" borderId="1" xfId="0" applyFont="1" applyFill="1" applyBorder="1" applyAlignment="1">
      <alignment horizontal="center" vertical="top" wrapText="1"/>
    </xf>
    <xf numFmtId="0" fontId="96" fillId="77" borderId="1" xfId="0" applyFont="1" applyFill="1" applyBorder="1" applyAlignment="1">
      <alignment horizontal="left" vertical="top" wrapText="1"/>
    </xf>
    <xf numFmtId="0" fontId="91" fillId="10" borderId="13" xfId="0" applyFont="1" applyFill="1" applyBorder="1" applyAlignment="1">
      <alignment vertical="center"/>
    </xf>
    <xf numFmtId="0" fontId="86" fillId="0" borderId="0" xfId="0" applyFont="1" applyFill="1"/>
    <xf numFmtId="0" fontId="93" fillId="80" borderId="1" xfId="0" applyFont="1" applyFill="1" applyBorder="1" applyAlignment="1">
      <alignment horizontal="center" vertical="top" wrapText="1"/>
    </xf>
    <xf numFmtId="0" fontId="90" fillId="80" borderId="1" xfId="0" applyFont="1" applyFill="1" applyBorder="1" applyAlignment="1">
      <alignment horizontal="left" vertical="top" wrapText="1"/>
    </xf>
    <xf numFmtId="0" fontId="86" fillId="0" borderId="1" xfId="0" applyFont="1" applyBorder="1" applyAlignment="1">
      <alignment vertical="top"/>
    </xf>
    <xf numFmtId="0" fontId="86" fillId="0" borderId="0" xfId="0" applyFont="1" applyAlignment="1">
      <alignment vertical="top" wrapText="1"/>
    </xf>
    <xf numFmtId="0" fontId="90" fillId="80" borderId="10" xfId="0" applyFont="1" applyFill="1" applyBorder="1" applyAlignment="1">
      <alignment horizontal="left" vertical="top" wrapText="1"/>
    </xf>
    <xf numFmtId="0" fontId="90" fillId="80" borderId="8" xfId="0" applyFont="1" applyFill="1" applyBorder="1" applyAlignment="1">
      <alignment horizontal="left" vertical="top" wrapText="1"/>
    </xf>
    <xf numFmtId="0" fontId="83" fillId="0" borderId="1" xfId="0" applyFont="1" applyBorder="1" applyAlignment="1">
      <alignment vertical="top"/>
    </xf>
    <xf numFmtId="0" fontId="91" fillId="78" borderId="10" xfId="0" applyFont="1" applyFill="1" applyBorder="1" applyAlignment="1">
      <alignment vertical="center"/>
    </xf>
    <xf numFmtId="0" fontId="90" fillId="0" borderId="1" xfId="0" applyFont="1" applyFill="1" applyBorder="1" applyAlignment="1">
      <alignment horizontal="left" vertical="top" wrapText="1"/>
    </xf>
    <xf numFmtId="0" fontId="93" fillId="0" borderId="1" xfId="0" applyFont="1" applyFill="1" applyBorder="1" applyAlignment="1">
      <alignment horizontal="center" vertical="top" wrapText="1"/>
    </xf>
    <xf numFmtId="0" fontId="86" fillId="0" borderId="1" xfId="0" applyFont="1" applyBorder="1" applyAlignment="1">
      <alignment vertical="top" wrapText="1"/>
    </xf>
    <xf numFmtId="0" fontId="83" fillId="0" borderId="0" xfId="0" applyFont="1" applyAlignment="1">
      <alignment horizontal="center"/>
    </xf>
    <xf numFmtId="0" fontId="86" fillId="0" borderId="0" xfId="0" applyFont="1" applyAlignment="1">
      <alignment horizontal="center"/>
    </xf>
    <xf numFmtId="0" fontId="86" fillId="0" borderId="0" xfId="0" applyFont="1" applyAlignment="1">
      <alignment vertical="top"/>
    </xf>
    <xf numFmtId="0" fontId="7" fillId="3" borderId="0" xfId="0" applyFont="1" applyFill="1" applyAlignment="1">
      <alignment vertical="top"/>
    </xf>
    <xf numFmtId="0" fontId="84" fillId="3" borderId="0" xfId="0" applyFont="1" applyFill="1" applyBorder="1" applyAlignment="1">
      <alignment vertical="center"/>
    </xf>
    <xf numFmtId="0" fontId="90" fillId="0" borderId="1" xfId="0" applyFont="1" applyBorder="1" applyAlignment="1">
      <alignment vertical="top"/>
    </xf>
    <xf numFmtId="0" fontId="78" fillId="80" borderId="1" xfId="0" applyFont="1" applyFill="1" applyBorder="1" applyAlignment="1">
      <alignment horizontal="left" vertical="top" wrapText="1"/>
    </xf>
    <xf numFmtId="0" fontId="78" fillId="10" borderId="1" xfId="0" applyFont="1" applyFill="1" applyBorder="1" applyAlignment="1">
      <alignment horizontal="left" vertical="top" wrapText="1"/>
    </xf>
    <xf numFmtId="0" fontId="21" fillId="0" borderId="1" xfId="0" applyFont="1" applyBorder="1" applyAlignment="1">
      <alignment vertical="top" wrapText="1"/>
    </xf>
    <xf numFmtId="0" fontId="97" fillId="0" borderId="0" xfId="0" applyFont="1" applyAlignment="1"/>
    <xf numFmtId="0" fontId="98" fillId="0" borderId="0" xfId="0" applyFont="1"/>
    <xf numFmtId="0" fontId="98" fillId="5" borderId="0" xfId="0" applyFont="1" applyFill="1"/>
    <xf numFmtId="0" fontId="98" fillId="0" borderId="0" xfId="0" applyFont="1" applyAlignment="1"/>
    <xf numFmtId="0" fontId="98" fillId="0" borderId="0" xfId="0" applyFont="1" applyAlignment="1">
      <alignment vertical="top" wrapText="1"/>
    </xf>
    <xf numFmtId="0" fontId="98" fillId="5" borderId="0" xfId="0" applyFont="1" applyFill="1" applyAlignment="1">
      <alignment vertical="top" wrapText="1"/>
    </xf>
    <xf numFmtId="0" fontId="98" fillId="5" borderId="1" xfId="0" applyFont="1" applyFill="1" applyBorder="1"/>
    <xf numFmtId="0" fontId="98" fillId="5" borderId="1" xfId="0" applyFont="1" applyFill="1" applyBorder="1" applyAlignment="1">
      <alignment wrapText="1"/>
    </xf>
    <xf numFmtId="0" fontId="98" fillId="5" borderId="1" xfId="0" applyFont="1" applyFill="1" applyBorder="1" applyAlignment="1">
      <alignment horizontal="center"/>
    </xf>
    <xf numFmtId="0" fontId="98" fillId="0" borderId="1" xfId="0" applyFont="1" applyBorder="1" applyAlignment="1">
      <alignment horizontal="center"/>
    </xf>
    <xf numFmtId="0" fontId="98" fillId="3" borderId="1" xfId="0" applyFont="1" applyFill="1" applyBorder="1" applyAlignment="1">
      <alignment horizontal="center"/>
    </xf>
    <xf numFmtId="0" fontId="98" fillId="0" borderId="1" xfId="0" applyFont="1" applyBorder="1"/>
    <xf numFmtId="0" fontId="98" fillId="2" borderId="1" xfId="0" applyFont="1" applyFill="1" applyBorder="1" applyAlignment="1">
      <alignment horizontal="center"/>
    </xf>
    <xf numFmtId="0" fontId="98" fillId="0" borderId="1" xfId="0" applyFont="1" applyFill="1" applyBorder="1"/>
    <xf numFmtId="0" fontId="98" fillId="0" borderId="0" xfId="0" applyFont="1" applyAlignment="1">
      <alignment wrapText="1"/>
    </xf>
    <xf numFmtId="0" fontId="98" fillId="4" borderId="1" xfId="0" applyFont="1" applyFill="1" applyBorder="1" applyAlignment="1">
      <alignment horizontal="center"/>
    </xf>
    <xf numFmtId="0" fontId="98" fillId="0" borderId="0" xfId="0" applyFont="1" applyFill="1" applyBorder="1"/>
    <xf numFmtId="0" fontId="98" fillId="0" borderId="0" xfId="0" applyFont="1" applyAlignment="1">
      <alignment horizontal="center" vertical="center"/>
    </xf>
    <xf numFmtId="0" fontId="98" fillId="0" borderId="0" xfId="0" applyFont="1" applyFill="1" applyAlignment="1">
      <alignment horizontal="center"/>
    </xf>
    <xf numFmtId="0" fontId="97" fillId="0" borderId="0" xfId="0" applyFont="1" applyFill="1"/>
    <xf numFmtId="0" fontId="97" fillId="5" borderId="0" xfId="0" applyFont="1" applyFill="1"/>
    <xf numFmtId="0" fontId="97" fillId="0" borderId="11" xfId="0" applyFont="1" applyBorder="1" applyAlignment="1"/>
    <xf numFmtId="0" fontId="98" fillId="0" borderId="0" xfId="0" applyFont="1" applyFill="1" applyAlignment="1">
      <alignment horizontal="center" vertical="top" wrapText="1"/>
    </xf>
    <xf numFmtId="0" fontId="98" fillId="0" borderId="0" xfId="0" applyFont="1" applyFill="1" applyAlignment="1">
      <alignment vertical="top" wrapText="1"/>
    </xf>
    <xf numFmtId="0" fontId="97" fillId="0" borderId="1" xfId="0" applyFont="1" applyBorder="1" applyAlignment="1">
      <alignment vertical="center"/>
    </xf>
    <xf numFmtId="0" fontId="98" fillId="0" borderId="0" xfId="0" applyFont="1" applyAlignment="1">
      <alignment vertical="center" wrapText="1"/>
    </xf>
    <xf numFmtId="0" fontId="98" fillId="0" borderId="1" xfId="0" applyFont="1" applyBorder="1" applyAlignment="1">
      <alignment vertical="center"/>
    </xf>
    <xf numFmtId="0" fontId="98" fillId="0" borderId="1" xfId="0" applyFont="1" applyBorder="1" applyAlignment="1">
      <alignment vertical="center" wrapText="1"/>
    </xf>
    <xf numFmtId="0" fontId="98" fillId="0" borderId="1" xfId="0" applyFont="1" applyBorder="1" applyAlignment="1">
      <alignment horizontal="right" vertical="center" wrapText="1"/>
    </xf>
    <xf numFmtId="0" fontId="98" fillId="3" borderId="1" xfId="0" applyFont="1" applyFill="1" applyBorder="1" applyAlignment="1">
      <alignment horizontal="center" vertical="center"/>
    </xf>
    <xf numFmtId="0" fontId="98" fillId="0" borderId="0" xfId="0" applyFont="1" applyFill="1" applyAlignment="1">
      <alignment horizontal="left" vertical="top" wrapText="1" indent="3"/>
    </xf>
    <xf numFmtId="0" fontId="98" fillId="5" borderId="0" xfId="0" applyFont="1" applyFill="1" applyAlignment="1">
      <alignment horizontal="left" vertical="top" wrapText="1" indent="3"/>
    </xf>
    <xf numFmtId="0" fontId="98" fillId="2" borderId="1" xfId="0" applyFont="1" applyFill="1" applyBorder="1" applyAlignment="1">
      <alignment horizontal="center" vertical="center"/>
    </xf>
    <xf numFmtId="0" fontId="98" fillId="0" borderId="0" xfId="0" applyFont="1" applyAlignment="1">
      <alignment horizontal="left" vertical="center" wrapText="1"/>
    </xf>
    <xf numFmtId="0" fontId="98" fillId="4" borderId="1" xfId="0" applyFont="1" applyFill="1" applyBorder="1" applyAlignment="1">
      <alignment horizontal="center" vertical="center"/>
    </xf>
    <xf numFmtId="0" fontId="97" fillId="0" borderId="0" xfId="0" applyFont="1" applyBorder="1" applyAlignment="1">
      <alignment wrapText="1"/>
    </xf>
    <xf numFmtId="0" fontId="97" fillId="0" borderId="0" xfId="0" applyFont="1" applyFill="1" applyBorder="1"/>
    <xf numFmtId="0" fontId="98" fillId="0" borderId="0" xfId="0" applyFont="1" applyBorder="1" applyAlignment="1">
      <alignment vertical="center" wrapText="1"/>
    </xf>
    <xf numFmtId="0" fontId="101" fillId="3" borderId="1" xfId="0" applyFont="1" applyFill="1" applyBorder="1" applyAlignment="1">
      <alignment horizontal="center" vertical="center"/>
    </xf>
    <xf numFmtId="0" fontId="101" fillId="2" borderId="1" xfId="0" applyFont="1" applyFill="1" applyBorder="1" applyAlignment="1">
      <alignment horizontal="center" vertical="center"/>
    </xf>
    <xf numFmtId="0" fontId="101" fillId="4" borderId="1" xfId="0" applyFont="1" applyFill="1" applyBorder="1" applyAlignment="1">
      <alignment horizontal="center" vertical="center"/>
    </xf>
    <xf numFmtId="0" fontId="102" fillId="0" borderId="0" xfId="0" applyFont="1"/>
    <xf numFmtId="0" fontId="0" fillId="0" borderId="0" xfId="0"/>
    <xf numFmtId="0" fontId="97" fillId="0" borderId="0" xfId="0" applyFont="1" applyBorder="1"/>
    <xf numFmtId="0" fontId="98" fillId="0" borderId="0" xfId="0" applyFont="1" applyAlignment="1">
      <alignment vertical="top" wrapText="1"/>
    </xf>
    <xf numFmtId="0" fontId="97" fillId="0" borderId="0" xfId="0" applyFont="1" applyFill="1"/>
    <xf numFmtId="0" fontId="98" fillId="0" borderId="0" xfId="0" applyFont="1" applyFill="1" applyAlignment="1">
      <alignment vertical="top" wrapText="1"/>
    </xf>
    <xf numFmtId="0" fontId="97" fillId="0" borderId="1" xfId="0" applyFont="1" applyBorder="1" applyAlignment="1">
      <alignment horizontal="left" vertical="center"/>
    </xf>
    <xf numFmtId="0" fontId="97" fillId="0" borderId="11" xfId="0" applyFont="1" applyBorder="1" applyAlignment="1"/>
    <xf numFmtId="0" fontId="98" fillId="0" borderId="11" xfId="0" applyFont="1" applyBorder="1" applyAlignment="1"/>
    <xf numFmtId="0" fontId="98" fillId="0" borderId="12" xfId="0" applyFont="1" applyBorder="1" applyAlignment="1">
      <alignment vertical="center"/>
    </xf>
    <xf numFmtId="0" fontId="98" fillId="0" borderId="13" xfId="0" applyFont="1" applyBorder="1" applyAlignment="1">
      <alignment vertical="center"/>
    </xf>
    <xf numFmtId="0" fontId="98" fillId="0" borderId="14" xfId="0" applyFont="1" applyBorder="1" applyAlignment="1">
      <alignment vertical="center"/>
    </xf>
    <xf numFmtId="0" fontId="98" fillId="0" borderId="8" xfId="0" applyFont="1" applyBorder="1" applyAlignment="1">
      <alignment horizontal="center" vertical="center" wrapText="1"/>
    </xf>
    <xf numFmtId="0" fontId="98" fillId="0" borderId="9" xfId="0" applyFont="1" applyBorder="1" applyAlignment="1">
      <alignment horizontal="center" vertical="center" wrapText="1"/>
    </xf>
    <xf numFmtId="0" fontId="98" fillId="0" borderId="10" xfId="0" applyFont="1" applyBorder="1" applyAlignment="1">
      <alignment horizontal="center" vertical="center" wrapText="1"/>
    </xf>
    <xf numFmtId="0" fontId="98" fillId="0" borderId="1" xfId="0" applyFont="1" applyBorder="1" applyAlignment="1">
      <alignment horizontal="left" vertical="center" wrapText="1"/>
    </xf>
    <xf numFmtId="0" fontId="97" fillId="0" borderId="0" xfId="0" applyFont="1" applyBorder="1" applyAlignment="1">
      <alignment horizontal="left" wrapText="1"/>
    </xf>
    <xf numFmtId="0" fontId="97" fillId="0" borderId="11" xfId="0" applyFont="1" applyBorder="1" applyAlignment="1">
      <alignment horizontal="left" wrapText="1"/>
    </xf>
    <xf numFmtId="0" fontId="98" fillId="0" borderId="0" xfId="0" applyFont="1" applyFill="1" applyAlignment="1">
      <alignment horizontal="left" vertical="top" wrapText="1" indent="3"/>
    </xf>
    <xf numFmtId="0" fontId="98" fillId="0" borderId="12" xfId="0" applyFont="1" applyBorder="1" applyAlignment="1">
      <alignment vertical="center" wrapText="1"/>
    </xf>
    <xf numFmtId="0" fontId="98" fillId="0" borderId="13" xfId="0" applyFont="1" applyBorder="1" applyAlignment="1">
      <alignment vertical="center" wrapText="1"/>
    </xf>
    <xf numFmtId="0" fontId="98" fillId="0" borderId="14" xfId="0" applyFont="1" applyBorder="1" applyAlignment="1">
      <alignment vertical="center" wrapText="1"/>
    </xf>
    <xf numFmtId="0" fontId="97" fillId="0" borderId="0" xfId="0" applyFont="1" applyBorder="1" applyAlignment="1">
      <alignment horizontal="left"/>
    </xf>
    <xf numFmtId="0" fontId="101" fillId="0" borderId="12" xfId="0" applyFont="1" applyBorder="1" applyAlignment="1">
      <alignment horizontal="center" vertical="center" wrapText="1"/>
    </xf>
    <xf numFmtId="0" fontId="101" fillId="0" borderId="13" xfId="0" applyFont="1" applyBorder="1" applyAlignment="1">
      <alignment horizontal="center" vertical="center" wrapText="1"/>
    </xf>
    <xf numFmtId="0" fontId="101" fillId="0" borderId="14" xfId="0" applyFont="1" applyBorder="1" applyAlignment="1">
      <alignment horizontal="center" vertical="center" wrapText="1"/>
    </xf>
    <xf numFmtId="165" fontId="2" fillId="8" borderId="12" xfId="0" applyNumberFormat="1" applyFont="1" applyFill="1" applyBorder="1" applyAlignment="1">
      <alignment horizontal="center" vertical="top"/>
    </xf>
    <xf numFmtId="165" fontId="2" fillId="8" borderId="13" xfId="0" applyNumberFormat="1" applyFont="1" applyFill="1" applyBorder="1" applyAlignment="1">
      <alignment horizontal="center" vertical="top"/>
    </xf>
    <xf numFmtId="165" fontId="2" fillId="8" borderId="14" xfId="0" applyNumberFormat="1" applyFont="1" applyFill="1" applyBorder="1" applyAlignment="1">
      <alignment horizontal="center" vertical="top"/>
    </xf>
    <xf numFmtId="0" fontId="13" fillId="8" borderId="12" xfId="0" applyFont="1" applyFill="1" applyBorder="1" applyAlignment="1">
      <alignment horizontal="center" vertical="top"/>
    </xf>
    <xf numFmtId="0" fontId="13" fillId="8" borderId="13" xfId="0" applyFont="1" applyFill="1" applyBorder="1" applyAlignment="1">
      <alignment horizontal="center" vertical="top"/>
    </xf>
    <xf numFmtId="0" fontId="2" fillId="8" borderId="12" xfId="0" applyFont="1" applyFill="1" applyBorder="1" applyAlignment="1">
      <alignment horizontal="center" vertical="top"/>
    </xf>
    <xf numFmtId="0" fontId="2" fillId="8" borderId="13" xfId="0" applyFont="1" applyFill="1" applyBorder="1" applyAlignment="1">
      <alignment horizontal="center" vertical="top"/>
    </xf>
    <xf numFmtId="0" fontId="2" fillId="8" borderId="14" xfId="0" applyFont="1" applyFill="1" applyBorder="1" applyAlignment="1">
      <alignment horizontal="center" vertical="top"/>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2" fillId="8" borderId="1" xfId="0" applyFont="1" applyFill="1" applyBorder="1" applyAlignment="1">
      <alignment horizontal="center" vertical="top"/>
    </xf>
    <xf numFmtId="165" fontId="2" fillId="8" borderId="1" xfId="0" applyNumberFormat="1" applyFont="1" applyFill="1" applyBorder="1" applyAlignment="1">
      <alignment horizontal="center" vertical="top"/>
    </xf>
    <xf numFmtId="0" fontId="4" fillId="0" borderId="8" xfId="0" applyFont="1" applyBorder="1" applyAlignment="1">
      <alignment vertical="top"/>
    </xf>
    <xf numFmtId="0" fontId="4" fillId="0" borderId="9" xfId="0" applyFont="1" applyBorder="1" applyAlignment="1">
      <alignment vertical="top"/>
    </xf>
    <xf numFmtId="0" fontId="4" fillId="0" borderId="10" xfId="0" applyFont="1" applyBorder="1" applyAlignment="1">
      <alignment vertical="top"/>
    </xf>
    <xf numFmtId="0" fontId="4" fillId="8" borderId="1" xfId="0" applyFont="1" applyFill="1" applyBorder="1" applyAlignment="1">
      <alignment horizontal="center" vertical="top" wrapText="1"/>
    </xf>
    <xf numFmtId="0" fontId="8" fillId="5" borderId="8" xfId="0" applyFont="1" applyFill="1" applyBorder="1" applyAlignment="1">
      <alignment horizontal="center" vertical="center" textRotation="90"/>
    </xf>
    <xf numFmtId="0" fontId="8" fillId="5" borderId="9" xfId="0" applyFont="1" applyFill="1" applyBorder="1" applyAlignment="1">
      <alignment horizontal="center" vertical="center" textRotation="90"/>
    </xf>
    <xf numFmtId="0" fontId="8" fillId="5" borderId="10" xfId="0" applyFont="1" applyFill="1" applyBorder="1" applyAlignment="1">
      <alignment horizontal="center" vertical="center" textRotation="90"/>
    </xf>
    <xf numFmtId="0" fontId="78" fillId="11" borderId="1" xfId="0" applyFont="1" applyFill="1" applyBorder="1" applyAlignment="1">
      <alignment horizontal="center" vertical="top"/>
    </xf>
    <xf numFmtId="0" fontId="78" fillId="11" borderId="12" xfId="0" applyFont="1" applyFill="1" applyBorder="1" applyAlignment="1">
      <alignment horizontal="center" vertical="top"/>
    </xf>
    <xf numFmtId="0" fontId="78" fillId="11" borderId="13" xfId="0" applyFont="1" applyFill="1" applyBorder="1" applyAlignment="1">
      <alignment horizontal="center" vertical="top"/>
    </xf>
    <xf numFmtId="0" fontId="78" fillId="11" borderId="14" xfId="0" applyFont="1" applyFill="1" applyBorder="1" applyAlignment="1">
      <alignment horizontal="center" vertical="top"/>
    </xf>
    <xf numFmtId="165" fontId="78" fillId="11" borderId="12" xfId="0" applyNumberFormat="1" applyFont="1" applyFill="1" applyBorder="1" applyAlignment="1">
      <alignment horizontal="center" vertical="top"/>
    </xf>
    <xf numFmtId="165" fontId="78" fillId="11" borderId="13" xfId="0" applyNumberFormat="1" applyFont="1" applyFill="1" applyBorder="1" applyAlignment="1">
      <alignment horizontal="center" vertical="top"/>
    </xf>
    <xf numFmtId="165" fontId="78" fillId="11" borderId="14" xfId="0" applyNumberFormat="1" applyFont="1" applyFill="1" applyBorder="1" applyAlignment="1">
      <alignment horizontal="center" vertical="top"/>
    </xf>
    <xf numFmtId="0" fontId="7" fillId="3" borderId="11" xfId="0" applyFont="1" applyFill="1" applyBorder="1" applyAlignment="1">
      <alignment horizontal="center" vertical="top"/>
    </xf>
    <xf numFmtId="170" fontId="78" fillId="11" borderId="12" xfId="0" applyNumberFormat="1" applyFont="1" applyFill="1" applyBorder="1" applyAlignment="1">
      <alignment horizontal="center" vertical="top"/>
    </xf>
    <xf numFmtId="170" fontId="78" fillId="11" borderId="13" xfId="0" applyNumberFormat="1" applyFont="1" applyFill="1" applyBorder="1" applyAlignment="1">
      <alignment horizontal="center" vertical="top"/>
    </xf>
    <xf numFmtId="170" fontId="78" fillId="11" borderId="14" xfId="0" applyNumberFormat="1" applyFont="1" applyFill="1" applyBorder="1" applyAlignment="1">
      <alignment horizontal="center" vertical="top"/>
    </xf>
    <xf numFmtId="0" fontId="78" fillId="11" borderId="12" xfId="0" applyFont="1" applyFill="1" applyBorder="1" applyAlignment="1">
      <alignment vertical="top" wrapText="1"/>
    </xf>
    <xf numFmtId="0" fontId="78" fillId="11" borderId="14" xfId="0" applyFont="1" applyFill="1" applyBorder="1" applyAlignment="1">
      <alignment vertical="top" wrapText="1"/>
    </xf>
    <xf numFmtId="0" fontId="75" fillId="3" borderId="0" xfId="0" applyFont="1" applyFill="1" applyBorder="1" applyAlignment="1">
      <alignment horizontal="center" vertical="center"/>
    </xf>
    <xf numFmtId="0" fontId="75" fillId="3" borderId="11" xfId="0" applyFont="1" applyFill="1" applyBorder="1" applyAlignment="1">
      <alignment horizontal="center" vertical="center"/>
    </xf>
    <xf numFmtId="0" fontId="75" fillId="75" borderId="11" xfId="0" applyFont="1" applyFill="1" applyBorder="1" applyAlignment="1">
      <alignment horizontal="center" vertical="center"/>
    </xf>
    <xf numFmtId="0" fontId="75" fillId="15" borderId="11" xfId="0" applyFont="1" applyFill="1" applyBorder="1" applyAlignment="1">
      <alignment horizontal="center" vertical="center"/>
    </xf>
    <xf numFmtId="165" fontId="78" fillId="11" borderId="14" xfId="0" applyNumberFormat="1" applyFont="1" applyFill="1" applyBorder="1" applyAlignment="1">
      <alignment vertical="top"/>
    </xf>
    <xf numFmtId="0" fontId="78" fillId="11" borderId="14" xfId="0" applyFont="1" applyFill="1" applyBorder="1" applyAlignment="1">
      <alignment vertical="top"/>
    </xf>
    <xf numFmtId="0" fontId="78" fillId="11" borderId="1" xfId="0" applyFont="1" applyFill="1" applyBorder="1" applyAlignment="1">
      <alignment vertical="top"/>
    </xf>
    <xf numFmtId="0" fontId="78" fillId="11" borderId="1" xfId="0" applyFont="1" applyFill="1" applyBorder="1" applyAlignment="1">
      <alignment horizontal="left" vertical="top"/>
    </xf>
    <xf numFmtId="0" fontId="78" fillId="11" borderId="13" xfId="0" applyFont="1" applyFill="1" applyBorder="1" applyAlignment="1">
      <alignment horizontal="center" vertical="center"/>
    </xf>
    <xf numFmtId="165" fontId="78" fillId="11" borderId="13" xfId="0" applyNumberFormat="1" applyFont="1" applyFill="1" applyBorder="1" applyAlignment="1">
      <alignment horizontal="center" vertical="center"/>
    </xf>
    <xf numFmtId="0" fontId="78" fillId="11" borderId="12" xfId="0" applyFont="1" applyFill="1" applyBorder="1" applyAlignment="1">
      <alignment horizontal="center" vertical="top" wrapText="1"/>
    </xf>
    <xf numFmtId="0" fontId="78" fillId="11" borderId="13" xfId="0" applyFont="1" applyFill="1" applyBorder="1" applyAlignment="1">
      <alignment horizontal="center" vertical="top" wrapText="1"/>
    </xf>
    <xf numFmtId="0" fontId="78" fillId="11" borderId="14" xfId="0" applyFont="1" applyFill="1" applyBorder="1" applyAlignment="1">
      <alignment horizontal="center" vertical="top" wrapText="1"/>
    </xf>
    <xf numFmtId="0" fontId="78" fillId="11" borderId="14" xfId="0" applyFont="1" applyFill="1" applyBorder="1" applyAlignment="1">
      <alignment horizontal="left" vertical="top"/>
    </xf>
    <xf numFmtId="0" fontId="75" fillId="3" borderId="6" xfId="0" applyFont="1" applyFill="1" applyBorder="1" applyAlignment="1">
      <alignment horizontal="center" vertical="center"/>
    </xf>
    <xf numFmtId="165" fontId="78" fillId="11" borderId="14" xfId="0" applyNumberFormat="1" applyFont="1" applyFill="1" applyBorder="1" applyAlignment="1">
      <alignment horizontal="left" vertical="top"/>
    </xf>
    <xf numFmtId="0" fontId="78" fillId="11" borderId="1" xfId="0" applyFont="1" applyFill="1" applyBorder="1" applyAlignment="1">
      <alignment horizontal="center" vertical="center"/>
    </xf>
    <xf numFmtId="0" fontId="78" fillId="11" borderId="12" xfId="0" applyFont="1" applyFill="1" applyBorder="1" applyAlignment="1">
      <alignment vertical="center" wrapText="1"/>
    </xf>
    <xf numFmtId="0" fontId="25" fillId="0" borderId="11" xfId="0" applyFont="1" applyBorder="1" applyAlignment="1">
      <alignment horizontal="center" vertical="top"/>
    </xf>
    <xf numFmtId="0" fontId="21" fillId="0" borderId="13"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76" fillId="0" borderId="3" xfId="0" applyFont="1" applyFill="1" applyBorder="1" applyAlignment="1">
      <alignment horizontal="center" vertical="center" wrapText="1"/>
    </xf>
    <xf numFmtId="0" fontId="76" fillId="0" borderId="5" xfId="0" applyFont="1" applyFill="1" applyBorder="1" applyAlignment="1">
      <alignment horizontal="center" vertical="center" wrapText="1"/>
    </xf>
    <xf numFmtId="0" fontId="76" fillId="0" borderId="7" xfId="0" applyFont="1" applyFill="1" applyBorder="1" applyAlignment="1">
      <alignment horizontal="center" vertical="center" wrapText="1"/>
    </xf>
    <xf numFmtId="0" fontId="75" fillId="14" borderId="12" xfId="0" applyFont="1" applyFill="1" applyBorder="1" applyAlignment="1">
      <alignment horizontal="center" vertical="top"/>
    </xf>
    <xf numFmtId="0" fontId="75" fillId="14" borderId="13" xfId="0" applyFont="1" applyFill="1" applyBorder="1" applyAlignment="1">
      <alignment horizontal="center" vertical="top"/>
    </xf>
    <xf numFmtId="0" fontId="75" fillId="16" borderId="13" xfId="0" applyFont="1" applyFill="1" applyBorder="1" applyAlignment="1">
      <alignment horizontal="center" vertical="center"/>
    </xf>
    <xf numFmtId="0" fontId="21" fillId="0" borderId="12" xfId="0" applyFont="1" applyBorder="1" applyAlignment="1">
      <alignment vertical="center" wrapText="1"/>
    </xf>
    <xf numFmtId="0" fontId="21" fillId="0" borderId="13" xfId="0" applyFont="1" applyBorder="1" applyAlignment="1">
      <alignment vertical="center" wrapText="1"/>
    </xf>
    <xf numFmtId="0" fontId="21" fillId="0" borderId="14" xfId="0" applyFont="1" applyBorder="1" applyAlignment="1">
      <alignment vertical="center" wrapText="1"/>
    </xf>
    <xf numFmtId="166" fontId="75" fillId="0" borderId="3" xfId="0" applyNumberFormat="1" applyFont="1" applyFill="1" applyBorder="1" applyAlignment="1">
      <alignment horizontal="center" vertical="center" wrapText="1"/>
    </xf>
    <xf numFmtId="166" fontId="75" fillId="0" borderId="9" xfId="0" applyNumberFormat="1" applyFont="1" applyFill="1" applyBorder="1" applyAlignment="1">
      <alignment horizontal="center" vertical="center" wrapText="1"/>
    </xf>
    <xf numFmtId="166" fontId="75" fillId="0" borderId="10" xfId="0" applyNumberFormat="1" applyFont="1" applyFill="1" applyBorder="1" applyAlignment="1">
      <alignment horizontal="center" vertical="center" wrapText="1"/>
    </xf>
    <xf numFmtId="0" fontId="75" fillId="0" borderId="8" xfId="0" applyFont="1" applyFill="1" applyBorder="1" applyAlignment="1">
      <alignment horizontal="center" vertical="center" wrapText="1"/>
    </xf>
    <xf numFmtId="0" fontId="75" fillId="0" borderId="9" xfId="0" applyFont="1" applyFill="1" applyBorder="1" applyAlignment="1">
      <alignment horizontal="center" vertical="center" wrapText="1"/>
    </xf>
    <xf numFmtId="0" fontId="75" fillId="0" borderId="10"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75" fillId="75" borderId="6" xfId="0" applyFont="1" applyFill="1" applyBorder="1" applyAlignment="1">
      <alignment horizontal="center" vertical="top"/>
    </xf>
    <xf numFmtId="0" fontId="75" fillId="75" borderId="11" xfId="0" applyFont="1" applyFill="1" applyBorder="1" applyAlignment="1">
      <alignment horizontal="center" vertical="top"/>
    </xf>
    <xf numFmtId="0" fontId="75" fillId="75" borderId="7" xfId="0" applyFont="1" applyFill="1" applyBorder="1" applyAlignment="1">
      <alignment horizontal="center" vertical="top"/>
    </xf>
    <xf numFmtId="0" fontId="75" fillId="15" borderId="11" xfId="0" applyFont="1" applyFill="1" applyBorder="1" applyAlignment="1">
      <alignment horizontal="center" vertical="top"/>
    </xf>
    <xf numFmtId="0" fontId="75" fillId="15" borderId="7" xfId="0" applyFont="1" applyFill="1" applyBorder="1" applyAlignment="1">
      <alignment horizontal="center" vertical="top"/>
    </xf>
    <xf numFmtId="0" fontId="75" fillId="75" borderId="11" xfId="0" applyFont="1" applyFill="1" applyBorder="1" applyAlignment="1">
      <alignment horizontal="center" vertical="center" wrapText="1"/>
    </xf>
    <xf numFmtId="0" fontId="75" fillId="15" borderId="11" xfId="0" applyFont="1" applyFill="1" applyBorder="1" applyAlignment="1">
      <alignment horizontal="center" vertical="center" wrapText="1"/>
    </xf>
    <xf numFmtId="0" fontId="78" fillId="11" borderId="8" xfId="0" applyFont="1" applyFill="1" applyBorder="1" applyAlignment="1">
      <alignment horizontal="center" vertical="center" wrapText="1"/>
    </xf>
    <xf numFmtId="0" fontId="78" fillId="11" borderId="10" xfId="0" applyFont="1" applyFill="1" applyBorder="1" applyAlignment="1">
      <alignment horizontal="center" vertical="center" wrapText="1"/>
    </xf>
    <xf numFmtId="0" fontId="75" fillId="3" borderId="13" xfId="0" applyFont="1" applyFill="1" applyBorder="1" applyAlignment="1">
      <alignment horizontal="center" vertical="center"/>
    </xf>
    <xf numFmtId="0" fontId="25" fillId="0" borderId="11" xfId="0" applyFont="1" applyBorder="1" applyAlignment="1">
      <alignment horizontal="center" vertical="center" wrapText="1"/>
    </xf>
    <xf numFmtId="0" fontId="18" fillId="9" borderId="8" xfId="0" applyFont="1" applyFill="1" applyBorder="1" applyAlignment="1">
      <alignment horizontal="center" vertical="center" wrapText="1"/>
    </xf>
    <xf numFmtId="0" fontId="18" fillId="9" borderId="9" xfId="0" applyFont="1" applyFill="1" applyBorder="1" applyAlignment="1">
      <alignment horizontal="center" vertical="center" wrapText="1"/>
    </xf>
    <xf numFmtId="0" fontId="18" fillId="9" borderId="10" xfId="0" applyFont="1" applyFill="1" applyBorder="1" applyAlignment="1">
      <alignment horizontal="center" vertical="center" wrapText="1"/>
    </xf>
    <xf numFmtId="0" fontId="75" fillId="14" borderId="1" xfId="0" applyFont="1" applyFill="1" applyBorder="1" applyAlignment="1">
      <alignment horizontal="center" vertical="center"/>
    </xf>
    <xf numFmtId="0" fontId="75" fillId="16" borderId="12" xfId="0" applyFont="1" applyFill="1" applyBorder="1" applyAlignment="1">
      <alignment horizontal="center" vertical="center"/>
    </xf>
    <xf numFmtId="166" fontId="18" fillId="9" borderId="8" xfId="0" applyNumberFormat="1" applyFont="1" applyFill="1" applyBorder="1" applyAlignment="1">
      <alignment horizontal="center" vertical="center" wrapText="1"/>
    </xf>
    <xf numFmtId="166" fontId="18" fillId="9" borderId="9" xfId="0" applyNumberFormat="1" applyFont="1" applyFill="1" applyBorder="1" applyAlignment="1">
      <alignment horizontal="center" vertical="center" wrapText="1"/>
    </xf>
    <xf numFmtId="166" fontId="18" fillId="9" borderId="10" xfId="0" applyNumberFormat="1" applyFont="1" applyFill="1" applyBorder="1" applyAlignment="1">
      <alignment horizontal="center" vertical="center" wrapText="1"/>
    </xf>
    <xf numFmtId="0" fontId="90" fillId="11" borderId="12" xfId="0" applyFont="1" applyFill="1" applyBorder="1" applyAlignment="1">
      <alignment horizontal="center" vertical="top" wrapText="1"/>
    </xf>
    <xf numFmtId="0" fontId="90" fillId="11" borderId="14" xfId="0" applyFont="1" applyFill="1" applyBorder="1" applyAlignment="1">
      <alignment horizontal="center" vertical="top" wrapText="1"/>
    </xf>
    <xf numFmtId="0" fontId="84" fillId="75" borderId="11" xfId="0" applyFont="1" applyFill="1" applyBorder="1" applyAlignment="1">
      <alignment horizontal="center" vertical="center" wrapText="1"/>
    </xf>
    <xf numFmtId="0" fontId="84" fillId="15" borderId="13" xfId="0" applyFont="1" applyFill="1" applyBorder="1" applyAlignment="1">
      <alignment horizontal="center" vertical="top" wrapText="1"/>
    </xf>
    <xf numFmtId="0" fontId="84" fillId="3" borderId="12" xfId="0" applyFont="1" applyFill="1" applyBorder="1" applyAlignment="1">
      <alignment horizontal="center" vertical="center"/>
    </xf>
    <xf numFmtId="0" fontId="84" fillId="3" borderId="13" xfId="0" applyFont="1" applyFill="1" applyBorder="1" applyAlignment="1">
      <alignment horizontal="center" vertical="center"/>
    </xf>
    <xf numFmtId="165" fontId="90" fillId="11" borderId="12" xfId="0" applyNumberFormat="1" applyFont="1" applyFill="1" applyBorder="1" applyAlignment="1">
      <alignment horizontal="center" vertical="top" wrapText="1"/>
    </xf>
    <xf numFmtId="165" fontId="90" fillId="11" borderId="14" xfId="0" applyNumberFormat="1" applyFont="1" applyFill="1" applyBorder="1" applyAlignment="1">
      <alignment horizontal="center" vertical="top" wrapText="1"/>
    </xf>
    <xf numFmtId="0" fontId="84" fillId="75" borderId="13" xfId="0" applyFont="1" applyFill="1" applyBorder="1" applyAlignment="1">
      <alignment horizontal="center" vertical="center"/>
    </xf>
    <xf numFmtId="0" fontId="84" fillId="75" borderId="14" xfId="0" applyFont="1" applyFill="1" applyBorder="1" applyAlignment="1">
      <alignment horizontal="center" vertical="center"/>
    </xf>
    <xf numFmtId="0" fontId="84" fillId="15" borderId="12" xfId="0" applyFont="1" applyFill="1" applyBorder="1" applyAlignment="1">
      <alignment horizontal="center" vertical="center"/>
    </xf>
    <xf numFmtId="0" fontId="84" fillId="15" borderId="13" xfId="0" applyFont="1" applyFill="1" applyBorder="1" applyAlignment="1">
      <alignment horizontal="center" vertical="center"/>
    </xf>
    <xf numFmtId="0" fontId="84" fillId="3" borderId="11" xfId="0" applyFont="1" applyFill="1" applyBorder="1" applyAlignment="1">
      <alignment horizontal="center" vertical="center"/>
    </xf>
    <xf numFmtId="0" fontId="84" fillId="3" borderId="7" xfId="0" applyFont="1" applyFill="1" applyBorder="1" applyAlignment="1">
      <alignment horizontal="center" vertical="center"/>
    </xf>
    <xf numFmtId="0" fontId="85" fillId="0" borderId="11" xfId="0" applyFont="1" applyBorder="1" applyAlignment="1">
      <alignment horizontal="center" vertical="top"/>
    </xf>
    <xf numFmtId="0" fontId="87" fillId="0" borderId="3" xfId="0" applyFont="1" applyFill="1" applyBorder="1" applyAlignment="1">
      <alignment horizontal="center" vertical="center" wrapText="1"/>
    </xf>
    <xf numFmtId="0" fontId="87" fillId="0" borderId="5" xfId="0" applyFont="1" applyFill="1" applyBorder="1" applyAlignment="1">
      <alignment horizontal="center" vertical="center" wrapText="1"/>
    </xf>
    <xf numFmtId="0" fontId="87" fillId="0" borderId="7" xfId="0" applyFont="1" applyFill="1" applyBorder="1" applyAlignment="1">
      <alignment horizontal="center" vertical="center" wrapText="1"/>
    </xf>
    <xf numFmtId="0" fontId="86" fillId="0" borderId="1" xfId="0" applyFont="1" applyBorder="1" applyAlignment="1">
      <alignment horizontal="center" vertical="center"/>
    </xf>
    <xf numFmtId="0" fontId="84" fillId="13" borderId="8" xfId="0" applyFont="1" applyFill="1" applyBorder="1" applyAlignment="1">
      <alignment horizontal="center" vertical="center" wrapText="1"/>
    </xf>
    <xf numFmtId="0" fontId="84" fillId="13" borderId="9" xfId="0" applyFont="1" applyFill="1" applyBorder="1" applyAlignment="1">
      <alignment horizontal="center" vertical="center" wrapText="1"/>
    </xf>
    <xf numFmtId="0" fontId="84" fillId="13" borderId="10" xfId="0" applyFont="1" applyFill="1" applyBorder="1" applyAlignment="1">
      <alignment horizontal="center" vertical="center" wrapText="1"/>
    </xf>
    <xf numFmtId="0" fontId="84" fillId="14" borderId="12" xfId="0" applyFont="1" applyFill="1" applyBorder="1" applyAlignment="1">
      <alignment horizontal="center" vertical="center"/>
    </xf>
    <xf numFmtId="0" fontId="84" fillId="14" borderId="13" xfId="0" applyFont="1" applyFill="1" applyBorder="1" applyAlignment="1">
      <alignment horizontal="center" vertical="center"/>
    </xf>
    <xf numFmtId="0" fontId="84" fillId="16" borderId="13" xfId="0" applyFont="1" applyFill="1" applyBorder="1" applyAlignment="1">
      <alignment horizontal="center" vertical="center"/>
    </xf>
    <xf numFmtId="168" fontId="78" fillId="74" borderId="8" xfId="469" applyFont="1" applyFill="1" applyBorder="1" applyAlignment="1" applyProtection="1">
      <alignment horizontal="center" vertical="center" wrapText="1"/>
      <protection locked="0"/>
    </xf>
    <xf numFmtId="168" fontId="78" fillId="74" borderId="10" xfId="469" applyFont="1" applyFill="1" applyBorder="1" applyAlignment="1" applyProtection="1">
      <alignment horizontal="center" vertical="center" wrapText="1"/>
      <protection locked="0"/>
    </xf>
    <xf numFmtId="0" fontId="75" fillId="14" borderId="12" xfId="0" applyFont="1" applyFill="1" applyBorder="1" applyAlignment="1">
      <alignment horizontal="center" vertical="center"/>
    </xf>
    <xf numFmtId="0" fontId="75" fillId="14" borderId="13" xfId="0" applyFont="1" applyFill="1" applyBorder="1" applyAlignment="1">
      <alignment horizontal="center" vertical="center"/>
    </xf>
    <xf numFmtId="0" fontId="75" fillId="14" borderId="14" xfId="0" applyFont="1" applyFill="1" applyBorder="1" applyAlignment="1">
      <alignment horizontal="center" vertical="center"/>
    </xf>
    <xf numFmtId="0" fontId="21" fillId="0" borderId="1" xfId="0" applyFont="1" applyBorder="1" applyAlignment="1">
      <alignment horizontal="center" vertical="center"/>
    </xf>
    <xf numFmtId="0" fontId="25" fillId="9" borderId="8" xfId="0" applyFont="1" applyFill="1" applyBorder="1" applyAlignment="1">
      <alignment horizontal="center" vertical="center" wrapText="1"/>
    </xf>
    <xf numFmtId="0" fontId="25" fillId="9" borderId="9" xfId="0" applyFont="1" applyFill="1" applyBorder="1" applyAlignment="1">
      <alignment horizontal="center" vertical="center" wrapText="1"/>
    </xf>
    <xf numFmtId="0" fontId="25" fillId="9" borderId="10" xfId="0" applyFont="1" applyFill="1" applyBorder="1" applyAlignment="1">
      <alignment horizontal="center" vertical="center" wrapText="1"/>
    </xf>
    <xf numFmtId="0" fontId="25" fillId="74" borderId="8" xfId="0" applyFont="1" applyFill="1" applyBorder="1" applyAlignment="1">
      <alignment horizontal="center" vertical="center" wrapText="1"/>
    </xf>
    <xf numFmtId="0" fontId="25" fillId="74" borderId="9" xfId="0" applyFont="1" applyFill="1" applyBorder="1" applyAlignment="1">
      <alignment horizontal="center" vertical="center" wrapText="1"/>
    </xf>
    <xf numFmtId="0" fontId="25" fillId="74" borderId="10" xfId="0" applyFont="1" applyFill="1" applyBorder="1" applyAlignment="1">
      <alignment horizontal="center" vertical="center" wrapText="1"/>
    </xf>
    <xf numFmtId="0" fontId="18" fillId="9" borderId="1" xfId="0" applyFont="1" applyFill="1" applyBorder="1" applyAlignment="1">
      <alignment horizontal="center" vertical="center" wrapText="1"/>
    </xf>
    <xf numFmtId="0" fontId="18" fillId="9" borderId="14" xfId="0" applyFont="1" applyFill="1" applyBorder="1" applyAlignment="1">
      <alignment horizontal="center" vertical="center" wrapText="1"/>
    </xf>
    <xf numFmtId="0" fontId="18" fillId="82" borderId="39" xfId="0" applyFont="1" applyFill="1" applyBorder="1" applyAlignment="1">
      <alignment horizontal="center" vertical="center" wrapText="1"/>
    </xf>
    <xf numFmtId="0" fontId="18" fillId="82" borderId="40" xfId="0" applyFont="1" applyFill="1" applyBorder="1" applyAlignment="1">
      <alignment horizontal="center" vertical="center" wrapText="1"/>
    </xf>
    <xf numFmtId="0" fontId="21" fillId="5" borderId="12" xfId="0" applyFont="1" applyFill="1" applyBorder="1" applyAlignment="1">
      <alignment horizontal="center"/>
    </xf>
    <xf numFmtId="0" fontId="0" fillId="0" borderId="0" xfId="0" applyAlignment="1">
      <alignment horizontal="left" wrapText="1"/>
    </xf>
    <xf numFmtId="0" fontId="22" fillId="0" borderId="0" xfId="0" applyFont="1" applyAlignment="1">
      <alignment horizontal="left" wrapText="1"/>
    </xf>
  </cellXfs>
  <cellStyles count="603">
    <cellStyle name="20% - Accent1" xfId="22" builtinId="30" customBuiltin="1"/>
    <cellStyle name="20% - Accent1 2" xfId="109"/>
    <cellStyle name="20% - Accent1 2 2" xfId="110"/>
    <cellStyle name="20% - Accent1 2 2 2" xfId="501"/>
    <cellStyle name="20% - Accent1 2 3" xfId="111"/>
    <cellStyle name="20% - Accent1 3" xfId="571"/>
    <cellStyle name="20% - Accent2" xfId="26" builtinId="34" customBuiltin="1"/>
    <cellStyle name="20% - Accent2 2" xfId="112"/>
    <cellStyle name="20% - Accent2 2 2" xfId="113"/>
    <cellStyle name="20% - Accent2 2 2 2" xfId="502"/>
    <cellStyle name="20% - Accent2 2 3" xfId="114"/>
    <cellStyle name="20% - Accent2 3" xfId="573"/>
    <cellStyle name="20% - Accent3" xfId="30" builtinId="38" customBuiltin="1"/>
    <cellStyle name="20% - Accent3 2" xfId="115"/>
    <cellStyle name="20% - Accent3 2 2" xfId="116"/>
    <cellStyle name="20% - Accent3 2 2 2" xfId="503"/>
    <cellStyle name="20% - Accent3 2 3" xfId="117"/>
    <cellStyle name="20% - Accent3 3" xfId="575"/>
    <cellStyle name="20% - Accent4" xfId="34" builtinId="42" customBuiltin="1"/>
    <cellStyle name="20% - Accent4 2" xfId="118"/>
    <cellStyle name="20% - Accent4 2 2" xfId="119"/>
    <cellStyle name="20% - Accent4 2 2 2" xfId="504"/>
    <cellStyle name="20% - Accent4 2 3" xfId="120"/>
    <cellStyle name="20% - Accent4 3" xfId="577"/>
    <cellStyle name="20% - Accent5" xfId="38" builtinId="46" customBuiltin="1"/>
    <cellStyle name="20% - Accent5 2" xfId="121"/>
    <cellStyle name="20% - Accent5 2 2" xfId="505"/>
    <cellStyle name="20% - Accent5 3" xfId="579"/>
    <cellStyle name="20% - Accent6" xfId="42" builtinId="50" customBuiltin="1"/>
    <cellStyle name="20% - Accent6 2" xfId="122"/>
    <cellStyle name="20% - Accent6 2 2" xfId="123"/>
    <cellStyle name="20% - Accent6 2 2 2" xfId="506"/>
    <cellStyle name="20% - Accent6 2 3" xfId="124"/>
    <cellStyle name="20% - Accent6 3" xfId="581"/>
    <cellStyle name="40% - Accent1" xfId="23" builtinId="31" customBuiltin="1"/>
    <cellStyle name="40% - Accent1 2" xfId="125"/>
    <cellStyle name="40% - Accent1 2 2" xfId="126"/>
    <cellStyle name="40% - Accent1 2 2 2" xfId="507"/>
    <cellStyle name="40% - Accent1 2 3" xfId="127"/>
    <cellStyle name="40% - Accent1 3" xfId="572"/>
    <cellStyle name="40% - Accent2" xfId="27" builtinId="35" customBuiltin="1"/>
    <cellStyle name="40% - Accent2 2" xfId="128"/>
    <cellStyle name="40% - Accent2 2 2" xfId="508"/>
    <cellStyle name="40% - Accent2 3" xfId="574"/>
    <cellStyle name="40% - Accent3" xfId="31" builtinId="39" customBuiltin="1"/>
    <cellStyle name="40% - Accent3 2" xfId="129"/>
    <cellStyle name="40% - Accent3 2 2" xfId="130"/>
    <cellStyle name="40% - Accent3 2 2 2" xfId="509"/>
    <cellStyle name="40% - Accent3 2 3" xfId="131"/>
    <cellStyle name="40% - Accent3 3" xfId="576"/>
    <cellStyle name="40% - Accent4" xfId="35" builtinId="43" customBuiltin="1"/>
    <cellStyle name="40% - Accent4 2" xfId="132"/>
    <cellStyle name="40% - Accent4 2 2" xfId="133"/>
    <cellStyle name="40% - Accent4 2 2 2" xfId="510"/>
    <cellStyle name="40% - Accent4 2 3" xfId="134"/>
    <cellStyle name="40% - Accent4 3" xfId="578"/>
    <cellStyle name="40% - Accent5" xfId="39" builtinId="47" customBuiltin="1"/>
    <cellStyle name="40% - Accent5 2" xfId="135"/>
    <cellStyle name="40% - Accent5 2 2" xfId="136"/>
    <cellStyle name="40% - Accent5 2 2 2" xfId="511"/>
    <cellStyle name="40% - Accent5 2 3" xfId="137"/>
    <cellStyle name="40% - Accent5 3" xfId="580"/>
    <cellStyle name="40% - Accent6" xfId="43" builtinId="51" customBuiltin="1"/>
    <cellStyle name="40% - Accent6 2" xfId="138"/>
    <cellStyle name="40% - Accent6 2 2" xfId="139"/>
    <cellStyle name="40% - Accent6 2 2 2" xfId="512"/>
    <cellStyle name="40% - Accent6 2 3" xfId="140"/>
    <cellStyle name="40% - Accent6 3" xfId="582"/>
    <cellStyle name="60% - Accent1" xfId="24" builtinId="32" customBuiltin="1"/>
    <cellStyle name="60% - Accent1 2" xfId="141"/>
    <cellStyle name="60% - Accent1 2 2" xfId="142"/>
    <cellStyle name="60% - Accent1 2 3" xfId="143"/>
    <cellStyle name="60% - Accent2" xfId="28" builtinId="36" customBuiltin="1"/>
    <cellStyle name="60% - Accent2 2" xfId="144"/>
    <cellStyle name="60% - Accent2 2 2" xfId="145"/>
    <cellStyle name="60% - Accent2 2 3" xfId="146"/>
    <cellStyle name="60% - Accent3" xfId="32" builtinId="40" customBuiltin="1"/>
    <cellStyle name="60% - Accent3 2" xfId="147"/>
    <cellStyle name="60% - Accent3 2 2" xfId="148"/>
    <cellStyle name="60% - Accent3 2 3" xfId="149"/>
    <cellStyle name="60% - Accent4" xfId="36" builtinId="44" customBuiltin="1"/>
    <cellStyle name="60% - Accent4 2" xfId="150"/>
    <cellStyle name="60% - Accent4 2 2" xfId="151"/>
    <cellStyle name="60% - Accent4 2 3" xfId="152"/>
    <cellStyle name="60% - Accent5" xfId="40" builtinId="48" customBuiltin="1"/>
    <cellStyle name="60% - Accent5 2" xfId="153"/>
    <cellStyle name="60% - Accent5 2 2" xfId="154"/>
    <cellStyle name="60% - Accent5 2 3" xfId="155"/>
    <cellStyle name="60% - Accent6" xfId="44" builtinId="52" customBuiltin="1"/>
    <cellStyle name="60% - Accent6 2" xfId="156"/>
    <cellStyle name="60% - Accent6 2 2" xfId="157"/>
    <cellStyle name="60% - Accent6 2 3" xfId="158"/>
    <cellStyle name="Accent1" xfId="21" builtinId="29" customBuiltin="1"/>
    <cellStyle name="Accent1 2" xfId="159"/>
    <cellStyle name="Accent1 2 2" xfId="160"/>
    <cellStyle name="Accent1 2 3" xfId="161"/>
    <cellStyle name="Accent2" xfId="25" builtinId="33" customBuiltin="1"/>
    <cellStyle name="Accent2 2" xfId="162"/>
    <cellStyle name="Accent2 2 2" xfId="163"/>
    <cellStyle name="Accent2 2 3" xfId="164"/>
    <cellStyle name="Accent3" xfId="29" builtinId="37" customBuiltin="1"/>
    <cellStyle name="Accent3 2" xfId="165"/>
    <cellStyle name="Accent3 2 2" xfId="166"/>
    <cellStyle name="Accent3 2 3" xfId="167"/>
    <cellStyle name="Accent4" xfId="33" builtinId="41" customBuiltin="1"/>
    <cellStyle name="Accent4 2" xfId="168"/>
    <cellStyle name="Accent4 2 2" xfId="169"/>
    <cellStyle name="Accent4 2 3" xfId="170"/>
    <cellStyle name="Accent5" xfId="37" builtinId="45" customBuiltin="1"/>
    <cellStyle name="Accent5 2" xfId="171"/>
    <cellStyle name="Accent6" xfId="41" builtinId="49" customBuiltin="1"/>
    <cellStyle name="Accent6 2" xfId="172"/>
    <cellStyle name="Accent6 2 2" xfId="173"/>
    <cellStyle name="Accent6 2 3" xfId="174"/>
    <cellStyle name="Bad" xfId="11" builtinId="27" customBuiltin="1"/>
    <cellStyle name="Bad 2" xfId="175"/>
    <cellStyle name="Bad 2 2" xfId="176"/>
    <cellStyle name="Bad 2 3" xfId="177"/>
    <cellStyle name="Calculation" xfId="15" builtinId="22" customBuiltin="1"/>
    <cellStyle name="Calculation 2" xfId="178"/>
    <cellStyle name="Calculation 2 2" xfId="179"/>
    <cellStyle name="Calculation 2 3" xfId="180"/>
    <cellStyle name="Check Cell" xfId="17" builtinId="23" customBuiltin="1"/>
    <cellStyle name="Check Cell 2" xfId="181"/>
    <cellStyle name="Comma 2" xfId="53"/>
    <cellStyle name="Comma 2 2" xfId="54"/>
    <cellStyle name="Comma 2 2 2" xfId="464"/>
    <cellStyle name="Comma 2 2 2 2" xfId="591"/>
    <cellStyle name="Comma 2 2 2 3" xfId="530"/>
    <cellStyle name="Comma 2 2 3" xfId="540"/>
    <cellStyle name="Comma 2 2 4" xfId="515"/>
    <cellStyle name="Comma 2 3" xfId="182"/>
    <cellStyle name="Comma 2 3 2" xfId="590"/>
    <cellStyle name="Comma 2 3 3" xfId="524"/>
    <cellStyle name="Comma 2 4" xfId="473"/>
    <cellStyle name="Comma 2 4 2" xfId="539"/>
    <cellStyle name="Comma 3" xfId="55"/>
    <cellStyle name="Comma 4" xfId="56"/>
    <cellStyle name="Comma 4 2" xfId="592"/>
    <cellStyle name="Comma 5" xfId="52"/>
    <cellStyle name="Comma 5 2" xfId="67"/>
    <cellStyle name="Comma 5 2 2" xfId="70"/>
    <cellStyle name="Comma 5 2 3" xfId="588"/>
    <cellStyle name="Comma 5 2 3 2" xfId="598"/>
    <cellStyle name="Comma 5 3" xfId="467"/>
    <cellStyle name="Comma 5 3 2" xfId="491"/>
    <cellStyle name="Comma 6" xfId="63"/>
    <cellStyle name="Comma 7" xfId="47"/>
    <cellStyle name="Comma 7 2" xfId="77"/>
    <cellStyle name="Comma 7 2 2" xfId="94"/>
    <cellStyle name="Comma 7 2 2 2" xfId="377"/>
    <cellStyle name="Comma 7 2 2 2 2" xfId="445"/>
    <cellStyle name="Comma 7 2 2 3" xfId="425"/>
    <cellStyle name="Comma 7 2 3" xfId="100"/>
    <cellStyle name="Comma 7 2 3 2" xfId="431"/>
    <cellStyle name="Comma 7 2 4" xfId="409"/>
    <cellStyle name="Comma 7 3" xfId="71"/>
    <cellStyle name="Comma 7 3 2" xfId="89"/>
    <cellStyle name="Comma 7 3 2 2" xfId="382"/>
    <cellStyle name="Comma 7 3 2 2 2" xfId="450"/>
    <cellStyle name="Comma 7 3 2 3" xfId="420"/>
    <cellStyle name="Comma 7 3 3" xfId="394"/>
    <cellStyle name="Comma 7 3 3 2" xfId="461"/>
    <cellStyle name="Comma 7 3 4" xfId="404"/>
    <cellStyle name="Comma 7 4" xfId="84"/>
    <cellStyle name="Comma 7 4 2" xfId="387"/>
    <cellStyle name="Comma 7 4 2 2" xfId="455"/>
    <cellStyle name="Comma 7 4 3" xfId="415"/>
    <cellStyle name="Comma 7 5" xfId="99"/>
    <cellStyle name="Comma 7 5 2" xfId="430"/>
    <cellStyle name="Comma 7 6" xfId="399"/>
    <cellStyle name="Comma 8" xfId="471"/>
    <cellStyle name="Comma 8 2" xfId="542"/>
    <cellStyle name="Comma 8 3" xfId="541"/>
    <cellStyle name="Currency 2" xfId="498"/>
    <cellStyle name="Currency 2 2" xfId="516"/>
    <cellStyle name="Currency 2 2 2" xfId="531"/>
    <cellStyle name="Currency 2 3" xfId="525"/>
    <cellStyle name="Currency 3" xfId="521"/>
    <cellStyle name="Currency 4" xfId="584"/>
    <cellStyle name="Explanatory Text" xfId="19" builtinId="53" customBuiltin="1"/>
    <cellStyle name="Explanatory Text 2" xfId="183"/>
    <cellStyle name="Good" xfId="10" builtinId="26" customBuiltin="1"/>
    <cellStyle name="Good 2" xfId="184"/>
    <cellStyle name="Good 2 2" xfId="185"/>
    <cellStyle name="Good 2 3" xfId="186"/>
    <cellStyle name="Heading 1" xfId="6" builtinId="16" customBuiltin="1"/>
    <cellStyle name="Heading 1 2" xfId="187"/>
    <cellStyle name="Heading 1 2 2" xfId="188"/>
    <cellStyle name="Heading 1 2 3" xfId="189"/>
    <cellStyle name="Heading 2" xfId="7" builtinId="17" customBuiltin="1"/>
    <cellStyle name="Heading 2 2" xfId="190"/>
    <cellStyle name="Heading 2 2 2" xfId="191"/>
    <cellStyle name="Heading 2 2 3" xfId="192"/>
    <cellStyle name="Heading 3" xfId="8" builtinId="18" customBuiltin="1"/>
    <cellStyle name="Heading 3 2" xfId="193"/>
    <cellStyle name="Heading 3 2 2" xfId="194"/>
    <cellStyle name="Heading 3 2 3" xfId="195"/>
    <cellStyle name="Heading 4" xfId="9" builtinId="19" customBuiltin="1"/>
    <cellStyle name="Heading 4 2" xfId="196"/>
    <cellStyle name="Heading 4 2 2" xfId="197"/>
    <cellStyle name="Heading 4 2 3" xfId="198"/>
    <cellStyle name="Hyperlink 2" xfId="514"/>
    <cellStyle name="Hyperlink 2 2" xfId="565"/>
    <cellStyle name="Hyperlink 3" xfId="496"/>
    <cellStyle name="Hyperlink 3 2" xfId="585"/>
    <cellStyle name="Input" xfId="13" builtinId="20" customBuiltin="1"/>
    <cellStyle name="Input 2" xfId="199"/>
    <cellStyle name="Input 2 2" xfId="200"/>
    <cellStyle name="Input 2 3" xfId="201"/>
    <cellStyle name="Linked Cell" xfId="16" builtinId="24" customBuiltin="1"/>
    <cellStyle name="Linked Cell 2" xfId="202"/>
    <cellStyle name="Linked Cell 2 2" xfId="203"/>
    <cellStyle name="Linked Cell 2 3" xfId="204"/>
    <cellStyle name="Neutral" xfId="12" builtinId="28" customBuiltin="1"/>
    <cellStyle name="Neutral 2" xfId="205"/>
    <cellStyle name="Neutral 2 2" xfId="206"/>
    <cellStyle name="Neutral 2 3" xfId="207"/>
    <cellStyle name="Normal" xfId="0" builtinId="0"/>
    <cellStyle name="Normal 10" xfId="81"/>
    <cellStyle name="Normal 10 2" xfId="389"/>
    <cellStyle name="Normal 10 2 2" xfId="457"/>
    <cellStyle name="Normal 10 3" xfId="208"/>
    <cellStyle name="Normal 10 4" xfId="413"/>
    <cellStyle name="Normal 11" xfId="209"/>
    <cellStyle name="Normal 11 2" xfId="558"/>
    <cellStyle name="Normal 12" xfId="210"/>
    <cellStyle name="Normal 12 2" xfId="566"/>
    <cellStyle name="Normal 13" xfId="211"/>
    <cellStyle name="Normal 13 2" xfId="599"/>
    <cellStyle name="Normal 13 3" xfId="596"/>
    <cellStyle name="Normal 14" xfId="212"/>
    <cellStyle name="Normal 15" xfId="213"/>
    <cellStyle name="Normal 15 2" xfId="586"/>
    <cellStyle name="Normal 16" xfId="214"/>
    <cellStyle name="Normal 16 2" xfId="475"/>
    <cellStyle name="Normal 17" xfId="215"/>
    <cellStyle name="Normal 18" xfId="216"/>
    <cellStyle name="Normal 19" xfId="217"/>
    <cellStyle name="Normal 2" xfId="50"/>
    <cellStyle name="Normal 2 10" xfId="218"/>
    <cellStyle name="Normal 2 11" xfId="101"/>
    <cellStyle name="Normal 2 11 2" xfId="432"/>
    <cellStyle name="Normal 2 12" xfId="400"/>
    <cellStyle name="Normal 2 13" xfId="470"/>
    <cellStyle name="Normal 2 2" xfId="68"/>
    <cellStyle name="Normal 2 2 2" xfId="80"/>
    <cellStyle name="Normal 2 2 2 2" xfId="97"/>
    <cellStyle name="Normal 2 2 2 2 2" xfId="374"/>
    <cellStyle name="Normal 2 2 2 2 2 2" xfId="442"/>
    <cellStyle name="Normal 2 2 2 2 3" xfId="220"/>
    <cellStyle name="Normal 2 2 2 2 4" xfId="428"/>
    <cellStyle name="Normal 2 2 2 3" xfId="103"/>
    <cellStyle name="Normal 2 2 2 3 2" xfId="434"/>
    <cellStyle name="Normal 2 2 2 4" xfId="412"/>
    <cellStyle name="Normal 2 2 2 5" xfId="529"/>
    <cellStyle name="Normal 2 2 3" xfId="69"/>
    <cellStyle name="Normal 2 2 3 2" xfId="88"/>
    <cellStyle name="Normal 2 2 3 2 2" xfId="383"/>
    <cellStyle name="Normal 2 2 3 2 2 2" xfId="451"/>
    <cellStyle name="Normal 2 2 3 2 3" xfId="222"/>
    <cellStyle name="Normal 2 2 3 2 4" xfId="419"/>
    <cellStyle name="Normal 2 2 3 3" xfId="223"/>
    <cellStyle name="Normal 2 2 3 4" xfId="224"/>
    <cellStyle name="Normal 2 2 3 5" xfId="225"/>
    <cellStyle name="Normal 2 2 3 6" xfId="395"/>
    <cellStyle name="Normal 2 2 3 6 2" xfId="462"/>
    <cellStyle name="Normal 2 2 3 7" xfId="221"/>
    <cellStyle name="Normal 2 2 3 8" xfId="403"/>
    <cellStyle name="Normal 2 2 4" xfId="87"/>
    <cellStyle name="Normal 2 2 4 2" xfId="384"/>
    <cellStyle name="Normal 2 2 4 2 2" xfId="452"/>
    <cellStyle name="Normal 2 2 4 3" xfId="219"/>
    <cellStyle name="Normal 2 2 4 4" xfId="418"/>
    <cellStyle name="Normal 2 2 4 5" xfId="563"/>
    <cellStyle name="Normal 2 2 5" xfId="102"/>
    <cellStyle name="Normal 2 2 5 2" xfId="433"/>
    <cellStyle name="Normal 2 2 6" xfId="402"/>
    <cellStyle name="Normal 2 2 7" xfId="468"/>
    <cellStyle name="Normal 2 3" xfId="78"/>
    <cellStyle name="Normal 2 3 2" xfId="95"/>
    <cellStyle name="Normal 2 3 2 2" xfId="228"/>
    <cellStyle name="Normal 2 3 2 2 2" xfId="544"/>
    <cellStyle name="Normal 2 3 2 3" xfId="229"/>
    <cellStyle name="Normal 2 3 2 4" xfId="230"/>
    <cellStyle name="Normal 2 3 2 5" xfId="231"/>
    <cellStyle name="Normal 2 3 2 6" xfId="376"/>
    <cellStyle name="Normal 2 3 2 6 2" xfId="444"/>
    <cellStyle name="Normal 2 3 2 7" xfId="227"/>
    <cellStyle name="Normal 2 3 2 8" xfId="426"/>
    <cellStyle name="Normal 2 3 3" xfId="226"/>
    <cellStyle name="Normal 2 3 3 2" xfId="543"/>
    <cellStyle name="Normal 2 3 4" xfId="104"/>
    <cellStyle name="Normal 2 3 4 2" xfId="435"/>
    <cellStyle name="Normal 2 3 5" xfId="410"/>
    <cellStyle name="Normal 2 3 6" xfId="486"/>
    <cellStyle name="Normal 2 4" xfId="72"/>
    <cellStyle name="Normal 2 4 2" xfId="90"/>
    <cellStyle name="Normal 2 4 2 2" xfId="381"/>
    <cellStyle name="Normal 2 4 2 2 2" xfId="449"/>
    <cellStyle name="Normal 2 4 2 3" xfId="233"/>
    <cellStyle name="Normal 2 4 2 4" xfId="421"/>
    <cellStyle name="Normal 2 4 3" xfId="234"/>
    <cellStyle name="Normal 2 4 3 2" xfId="545"/>
    <cellStyle name="Normal 2 4 4" xfId="235"/>
    <cellStyle name="Normal 2 4 5" xfId="236"/>
    <cellStyle name="Normal 2 4 6" xfId="393"/>
    <cellStyle name="Normal 2 4 6 2" xfId="460"/>
    <cellStyle name="Normal 2 4 7" xfId="232"/>
    <cellStyle name="Normal 2 4 8" xfId="405"/>
    <cellStyle name="Normal 2 5" xfId="85"/>
    <cellStyle name="Normal 2 5 2" xfId="238"/>
    <cellStyle name="Normal 2 5 3" xfId="239"/>
    <cellStyle name="Normal 2 5 4" xfId="240"/>
    <cellStyle name="Normal 2 5 5" xfId="241"/>
    <cellStyle name="Normal 2 5 6" xfId="386"/>
    <cellStyle name="Normal 2 5 6 2" xfId="454"/>
    <cellStyle name="Normal 2 5 7" xfId="237"/>
    <cellStyle name="Normal 2 5 8" xfId="416"/>
    <cellStyle name="Normal 2 6" xfId="242"/>
    <cellStyle name="Normal 2 6 2" xfId="546"/>
    <cellStyle name="Normal 2 7" xfId="243"/>
    <cellStyle name="Normal 2 7 2" xfId="559"/>
    <cellStyle name="Normal 2 8" xfId="244"/>
    <cellStyle name="Normal 2 8 2" xfId="567"/>
    <cellStyle name="Normal 2 9" xfId="245"/>
    <cellStyle name="Normal 20" xfId="246"/>
    <cellStyle name="Normal 21" xfId="247"/>
    <cellStyle name="Normal 22" xfId="248"/>
    <cellStyle name="Normal 23" xfId="249"/>
    <cellStyle name="Normal 24" xfId="250"/>
    <cellStyle name="Normal 24 2" xfId="476"/>
    <cellStyle name="Normal 25" xfId="251"/>
    <cellStyle name="Normal 26" xfId="252"/>
    <cellStyle name="Normal 27" xfId="253"/>
    <cellStyle name="Normal 28" xfId="254"/>
    <cellStyle name="Normal 29" xfId="255"/>
    <cellStyle name="Normal 3" xfId="49"/>
    <cellStyle name="Normal 3 2" xfId="48"/>
    <cellStyle name="Normal 3 2 2" xfId="258"/>
    <cellStyle name="Normal 3 2 2 2" xfId="487"/>
    <cellStyle name="Normal 3 2 2 2 2" xfId="535"/>
    <cellStyle name="Normal 3 2 2 3" xfId="520"/>
    <cellStyle name="Normal 3 2 3" xfId="259"/>
    <cellStyle name="Normal 3 2 3 2" xfId="488"/>
    <cellStyle name="Normal 3 2 3 3" xfId="527"/>
    <cellStyle name="Normal 3 2 4" xfId="260"/>
    <cellStyle name="Normal 3 2 4 2" xfId="547"/>
    <cellStyle name="Normal 3 2 5" xfId="261"/>
    <cellStyle name="Normal 3 2 6" xfId="257"/>
    <cellStyle name="Normal 3 2 7" xfId="483"/>
    <cellStyle name="Normal 3 2 8" xfId="513"/>
    <cellStyle name="Normal 3 3" xfId="57"/>
    <cellStyle name="Normal 3 3 2" xfId="262"/>
    <cellStyle name="Normal 3 3 2 2" xfId="533"/>
    <cellStyle name="Normal 3 3 2 3" xfId="564"/>
    <cellStyle name="Normal 3 3 2 4" xfId="518"/>
    <cellStyle name="Normal 3 3 3" xfId="481"/>
    <cellStyle name="Normal 3 3 3 2" xfId="560"/>
    <cellStyle name="Normal 3 3 3 3" xfId="589"/>
    <cellStyle name="Normal 3 3 4" xfId="548"/>
    <cellStyle name="Normal 3 4" xfId="263"/>
    <cellStyle name="Normal 3 4 2" xfId="537"/>
    <cellStyle name="Normal 3 4 2 2" xfId="562"/>
    <cellStyle name="Normal 3 4 3" xfId="549"/>
    <cellStyle name="Normal 3 4 4" xfId="495"/>
    <cellStyle name="Normal 3 5" xfId="264"/>
    <cellStyle name="Normal 3 5 2" xfId="523"/>
    <cellStyle name="Normal 3 6" xfId="265"/>
    <cellStyle name="Normal 3 7" xfId="256"/>
    <cellStyle name="Normal 3 8" xfId="472"/>
    <cellStyle name="Normal 30" xfId="266"/>
    <cellStyle name="Normal 31" xfId="267"/>
    <cellStyle name="Normal 32" xfId="268"/>
    <cellStyle name="Normal 33" xfId="269"/>
    <cellStyle name="Normal 34" xfId="270"/>
    <cellStyle name="Normal 35" xfId="271"/>
    <cellStyle name="Normal 36" xfId="272"/>
    <cellStyle name="Normal 37" xfId="273"/>
    <cellStyle name="Normal 38" xfId="274"/>
    <cellStyle name="Normal 39" xfId="275"/>
    <cellStyle name="Normal 4" xfId="51"/>
    <cellStyle name="Normal 4 2" xfId="66"/>
    <cellStyle name="Normal 4 2 2" xfId="73"/>
    <cellStyle name="Normal 4 2 2 2" xfId="392"/>
    <cellStyle name="Normal 4 2 2 2 2" xfId="536"/>
    <cellStyle name="Normal 4 2 2 3" xfId="278"/>
    <cellStyle name="Normal 4 2 2 3 2" xfId="552"/>
    <cellStyle name="Normal 4 2 3" xfId="279"/>
    <cellStyle name="Normal 4 2 3 2" xfId="528"/>
    <cellStyle name="Normal 4 2 4" xfId="277"/>
    <cellStyle name="Normal 4 2 4 2" xfId="551"/>
    <cellStyle name="Normal 4 2 5" xfId="587"/>
    <cellStyle name="Normal 4 2 5 2" xfId="600"/>
    <cellStyle name="Normal 4 3" xfId="280"/>
    <cellStyle name="Normal 4 3 2" xfId="281"/>
    <cellStyle name="Normal 4 3 2 2" xfId="601"/>
    <cellStyle name="Normal 4 3 2 3" xfId="561"/>
    <cellStyle name="Normal 4 3 3" xfId="282"/>
    <cellStyle name="Normal 4 3 3 2" xfId="568"/>
    <cellStyle name="Normal 4 4" xfId="283"/>
    <cellStyle name="Normal 4 4 2" xfId="550"/>
    <cellStyle name="Normal 4 5" xfId="284"/>
    <cellStyle name="Normal 4 6" xfId="276"/>
    <cellStyle name="Normal 4 7" xfId="466"/>
    <cellStyle name="Normal 4 7 2" xfId="490"/>
    <cellStyle name="Normal 40" xfId="285"/>
    <cellStyle name="Normal 41" xfId="286"/>
    <cellStyle name="Normal 42" xfId="287"/>
    <cellStyle name="Normal 42 2" xfId="440"/>
    <cellStyle name="Normal 42 2 2" xfId="489"/>
    <cellStyle name="Normal 43" xfId="98"/>
    <cellStyle name="Normal 43 2" xfId="429"/>
    <cellStyle name="Normal 44" xfId="397"/>
    <cellStyle name="Normal 45" xfId="396"/>
    <cellStyle name="Normal 45 2" xfId="477"/>
    <cellStyle name="Normal 46" xfId="463"/>
    <cellStyle name="Normal 47" xfId="45"/>
    <cellStyle name="Normal 48" xfId="469"/>
    <cellStyle name="Normal 48 2" xfId="492"/>
    <cellStyle name="Normal 5" xfId="62"/>
    <cellStyle name="Normal 5 2" xfId="289"/>
    <cellStyle name="Normal 5 2 2" xfId="484"/>
    <cellStyle name="Normal 5 2 2 2" xfId="597"/>
    <cellStyle name="Normal 5 2 3" xfId="553"/>
    <cellStyle name="Normal 5 3" xfId="290"/>
    <cellStyle name="Normal 5 3 2" xfId="441"/>
    <cellStyle name="Normal 5 3 3" xfId="465"/>
    <cellStyle name="Normal 5 3 4" xfId="482"/>
    <cellStyle name="Normal 5 4" xfId="291"/>
    <cellStyle name="Normal 5 5" xfId="288"/>
    <cellStyle name="Normal 5 6" xfId="480"/>
    <cellStyle name="Normal 58" xfId="478"/>
    <cellStyle name="Normal 6" xfId="64"/>
    <cellStyle name="Normal 6 2" xfId="292"/>
    <cellStyle name="Normal 6 2 2" xfId="569"/>
    <cellStyle name="Normal 6 3" xfId="485"/>
    <cellStyle name="Normal 7" xfId="46"/>
    <cellStyle name="Normal 7 2" xfId="76"/>
    <cellStyle name="Normal 7 2 2" xfId="93"/>
    <cellStyle name="Normal 7 2 2 2" xfId="378"/>
    <cellStyle name="Normal 7 2 2 2 2" xfId="446"/>
    <cellStyle name="Normal 7 2 2 3" xfId="424"/>
    <cellStyle name="Normal 7 2 3" xfId="106"/>
    <cellStyle name="Normal 7 2 3 2" xfId="437"/>
    <cellStyle name="Normal 7 2 4" xfId="408"/>
    <cellStyle name="Normal 7 3" xfId="74"/>
    <cellStyle name="Normal 7 3 2" xfId="91"/>
    <cellStyle name="Normal 7 3 2 2" xfId="380"/>
    <cellStyle name="Normal 7 3 2 2 2" xfId="448"/>
    <cellStyle name="Normal 7 3 2 3" xfId="422"/>
    <cellStyle name="Normal 7 3 3" xfId="391"/>
    <cellStyle name="Normal 7 3 3 2" xfId="459"/>
    <cellStyle name="Normal 7 3 4" xfId="293"/>
    <cellStyle name="Normal 7 3 5" xfId="406"/>
    <cellStyle name="Normal 7 4" xfId="83"/>
    <cellStyle name="Normal 7 4 2" xfId="388"/>
    <cellStyle name="Normal 7 4 2 2" xfId="456"/>
    <cellStyle name="Normal 7 4 3" xfId="414"/>
    <cellStyle name="Normal 7 5" xfId="105"/>
    <cellStyle name="Normal 7 5 2" xfId="436"/>
    <cellStyle name="Normal 7 6" xfId="398"/>
    <cellStyle name="Normal 7 7" xfId="493"/>
    <cellStyle name="Normal 8" xfId="65"/>
    <cellStyle name="Normal 8 2" xfId="79"/>
    <cellStyle name="Normal 8 2 2" xfId="96"/>
    <cellStyle name="Normal 8 2 2 2" xfId="375"/>
    <cellStyle name="Normal 8 2 2 2 2" xfId="443"/>
    <cellStyle name="Normal 8 2 2 3" xfId="427"/>
    <cellStyle name="Normal 8 2 3" xfId="108"/>
    <cellStyle name="Normal 8 2 3 2" xfId="439"/>
    <cellStyle name="Normal 8 2 4" xfId="411"/>
    <cellStyle name="Normal 8 2 5" xfId="538"/>
    <cellStyle name="Normal 8 3" xfId="75"/>
    <cellStyle name="Normal 8 3 2" xfId="92"/>
    <cellStyle name="Normal 8 3 2 2" xfId="379"/>
    <cellStyle name="Normal 8 3 2 2 2" xfId="447"/>
    <cellStyle name="Normal 8 3 2 3" xfId="423"/>
    <cellStyle name="Normal 8 3 3" xfId="390"/>
    <cellStyle name="Normal 8 3 3 2" xfId="458"/>
    <cellStyle name="Normal 8 3 4" xfId="294"/>
    <cellStyle name="Normal 8 3 5" xfId="407"/>
    <cellStyle name="Normal 8 4" xfId="86"/>
    <cellStyle name="Normal 8 4 2" xfId="385"/>
    <cellStyle name="Normal 8 4 2 2" xfId="453"/>
    <cellStyle name="Normal 8 4 3" xfId="417"/>
    <cellStyle name="Normal 8 5" xfId="107"/>
    <cellStyle name="Normal 8 5 2" xfId="438"/>
    <cellStyle name="Normal 8 6" xfId="401"/>
    <cellStyle name="Normal 8 7" xfId="522"/>
    <cellStyle name="Normal 9" xfId="82"/>
    <cellStyle name="Normal 9 2" xfId="295"/>
    <cellStyle name="Normal 9 2 2" xfId="555"/>
    <cellStyle name="Normal 9 3" xfId="479"/>
    <cellStyle name="Normal 9 3 2" xfId="554"/>
    <cellStyle name="Normal 9 4" xfId="602"/>
    <cellStyle name="Normal_Agency Primary Contact" xfId="3"/>
    <cellStyle name="Note 2" xfId="296"/>
    <cellStyle name="Note 2 2" xfId="297"/>
    <cellStyle name="Note 2 2 2" xfId="534"/>
    <cellStyle name="Note 2 2 3" xfId="519"/>
    <cellStyle name="Note 2 3" xfId="298"/>
    <cellStyle name="Note 2 3 2" xfId="526"/>
    <cellStyle name="Note 2 4" xfId="299"/>
    <cellStyle name="Note 2 5" xfId="499"/>
    <cellStyle name="Note 3" xfId="300"/>
    <cellStyle name="Note 3 2" xfId="301"/>
    <cellStyle name="Note 3 3" xfId="302"/>
    <cellStyle name="Note 4" xfId="500"/>
    <cellStyle name="Note 4 2" xfId="583"/>
    <cellStyle name="Note 5" xfId="494"/>
    <cellStyle name="Note 6" xfId="570"/>
    <cellStyle name="Output" xfId="14" builtinId="21" customBuiltin="1"/>
    <cellStyle name="Output 2" xfId="303"/>
    <cellStyle name="Output 2 2" xfId="304"/>
    <cellStyle name="Output 2 3" xfId="305"/>
    <cellStyle name="Percent" xfId="4" builtinId="5"/>
    <cellStyle name="Percent 2" xfId="58"/>
    <cellStyle name="Percent 2 2" xfId="59"/>
    <cellStyle name="Percent 2 2 2" xfId="532"/>
    <cellStyle name="Percent 2 2 2 2" xfId="594"/>
    <cellStyle name="Percent 2 2 3" xfId="557"/>
    <cellStyle name="Percent 2 2 4" xfId="517"/>
    <cellStyle name="Percent 2 3" xfId="474"/>
    <cellStyle name="Percent 2 3 2" xfId="593"/>
    <cellStyle name="Percent 2 4" xfId="556"/>
    <cellStyle name="Percent 3" xfId="60"/>
    <cellStyle name="Percent 4" xfId="61"/>
    <cellStyle name="Percent 4 2" xfId="595"/>
    <cellStyle name="PSChar" xfId="1"/>
    <cellStyle name="PSChar 2" xfId="306"/>
    <cellStyle name="PSChar 2 2" xfId="307"/>
    <cellStyle name="PSChar 2 2 2" xfId="308"/>
    <cellStyle name="PSChar 2 2 2 2" xfId="309"/>
    <cellStyle name="PSChar 2 2 2 3" xfId="310"/>
    <cellStyle name="PSChar 2 2 2 4" xfId="311"/>
    <cellStyle name="PSChar 2 2 2 5" xfId="312"/>
    <cellStyle name="PSChar 2 3" xfId="313"/>
    <cellStyle name="PSChar 2 4" xfId="314"/>
    <cellStyle name="PSChar 2 4 2" xfId="315"/>
    <cellStyle name="PSChar 2 4 3" xfId="316"/>
    <cellStyle name="PSChar 2 4 4" xfId="317"/>
    <cellStyle name="PSChar 2 4 5" xfId="318"/>
    <cellStyle name="PSChar 2 5" xfId="319"/>
    <cellStyle name="PSChar 2 6" xfId="320"/>
    <cellStyle name="PSChar 3" xfId="321"/>
    <cellStyle name="PSChar 3 2" xfId="322"/>
    <cellStyle name="PSChar 3 3" xfId="323"/>
    <cellStyle name="PSChar 3 4" xfId="324"/>
    <cellStyle name="PSDate" xfId="325"/>
    <cellStyle name="PSDate 2" xfId="326"/>
    <cellStyle name="PSDate 3" xfId="327"/>
    <cellStyle name="PSDate 3 2" xfId="328"/>
    <cellStyle name="PSDate 3 3" xfId="329"/>
    <cellStyle name="PSDate 3 4" xfId="330"/>
    <cellStyle name="PSDate 3 5" xfId="331"/>
    <cellStyle name="PSDate 4" xfId="332"/>
    <cellStyle name="PSDec" xfId="333"/>
    <cellStyle name="PSDec 2" xfId="334"/>
    <cellStyle name="PSDec 3" xfId="335"/>
    <cellStyle name="PSDec 3 2" xfId="336"/>
    <cellStyle name="PSDec 3 3" xfId="337"/>
    <cellStyle name="PSDec 3 4" xfId="338"/>
    <cellStyle name="PSDec 3 5" xfId="339"/>
    <cellStyle name="PSDec 4" xfId="340"/>
    <cellStyle name="PSHeading" xfId="341"/>
    <cellStyle name="PSHeading 2" xfId="342"/>
    <cellStyle name="PSHeading 2 2" xfId="343"/>
    <cellStyle name="PSHeading 2 2 2" xfId="344"/>
    <cellStyle name="PSHeading 2 2 2 2" xfId="345"/>
    <cellStyle name="PSHeading 2 2 2 3" xfId="346"/>
    <cellStyle name="PSHeading 2 2 2 4" xfId="347"/>
    <cellStyle name="PSHeading 2 2 2 5" xfId="348"/>
    <cellStyle name="PSHeading 2 3" xfId="349"/>
    <cellStyle name="PSHeading 2_CF1 (Cost Center)" xfId="350"/>
    <cellStyle name="PSHeading_CF1 (Cost Center)" xfId="351"/>
    <cellStyle name="PSInt" xfId="2"/>
    <cellStyle name="PSInt 2" xfId="352"/>
    <cellStyle name="PSInt 3" xfId="353"/>
    <cellStyle name="PSInt 3 2" xfId="354"/>
    <cellStyle name="PSInt 3 3" xfId="355"/>
    <cellStyle name="PSInt 3 4" xfId="356"/>
    <cellStyle name="PSInt 3 5" xfId="357"/>
    <cellStyle name="PSInt 4" xfId="358"/>
    <cellStyle name="PSSpacer" xfId="359"/>
    <cellStyle name="PSSpacer 2" xfId="360"/>
    <cellStyle name="PSSpacer 3" xfId="361"/>
    <cellStyle name="PSSpacer 3 2" xfId="362"/>
    <cellStyle name="PSSpacer 3 3" xfId="363"/>
    <cellStyle name="PSSpacer 3 4" xfId="364"/>
    <cellStyle name="PSSpacer 3 5" xfId="365"/>
    <cellStyle name="PSSpacer 4" xfId="366"/>
    <cellStyle name="Style 1" xfId="497"/>
    <cellStyle name="Title" xfId="5" builtinId="15" customBuiltin="1"/>
    <cellStyle name="Title 2" xfId="367"/>
    <cellStyle name="Title 2 2" xfId="368"/>
    <cellStyle name="Title 2 3" xfId="369"/>
    <cellStyle name="Total" xfId="20" builtinId="25" customBuiltin="1"/>
    <cellStyle name="Total 2" xfId="370"/>
    <cellStyle name="Total 2 2" xfId="371"/>
    <cellStyle name="Total 2 3" xfId="372"/>
    <cellStyle name="Warning Text" xfId="18" builtinId="11" customBuiltin="1"/>
    <cellStyle name="Warning Text 2" xfId="373"/>
  </cellStyles>
  <dxfs count="2207">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FFFF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ill>
        <patternFill>
          <bgColor rgb="FFFFFF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FF00"/>
        </patternFill>
      </fill>
    </dxf>
    <dxf>
      <fill>
        <patternFill>
          <bgColor rgb="FFFFFF00"/>
        </patternFill>
      </fill>
    </dxf>
    <dxf>
      <fill>
        <patternFill>
          <bgColor rgb="FFFFFF00"/>
        </patternFill>
      </fill>
    </dxf>
    <dxf>
      <fill>
        <patternFill>
          <bgColor rgb="FFFFFF00"/>
        </patternFill>
      </fill>
    </dxf>
    <dxf>
      <font>
        <b/>
        <i val="0"/>
      </font>
      <fill>
        <patternFill>
          <bgColor rgb="FFFFFF0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0000"/>
        </patternFill>
      </fill>
    </dxf>
    <dxf>
      <font>
        <b/>
        <i val="0"/>
      </font>
      <fill>
        <patternFill>
          <bgColor rgb="FFFFFF00"/>
        </patternFill>
      </fill>
    </dxf>
  </dxfs>
  <tableStyles count="0" defaultTableStyle="TableStyleMedium2" defaultPivotStyle="PivotStyleLight16"/>
  <colors>
    <mruColors>
      <color rgb="FF66FFFF"/>
      <color rgb="FFFAB47A"/>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409575</xdr:colOff>
      <xdr:row>0</xdr:row>
      <xdr:rowOff>95250</xdr:rowOff>
    </xdr:from>
    <xdr:to>
      <xdr:col>6</xdr:col>
      <xdr:colOff>114300</xdr:colOff>
      <xdr:row>3</xdr:row>
      <xdr:rowOff>47625</xdr:rowOff>
    </xdr:to>
    <xdr:cxnSp macro="">
      <xdr:nvCxnSpPr>
        <xdr:cNvPr id="4" name="Straight Connector 3">
          <a:extLst>
            <a:ext uri="{FF2B5EF4-FFF2-40B4-BE49-F238E27FC236}">
              <a16:creationId xmlns:a16="http://schemas.microsoft.com/office/drawing/2014/main" xmlns="" id="{00000000-0008-0000-0900-000004000000}"/>
            </a:ext>
          </a:extLst>
        </xdr:cNvPr>
        <xdr:cNvCxnSpPr/>
      </xdr:nvCxnSpPr>
      <xdr:spPr>
        <a:xfrm>
          <a:off x="409575" y="95250"/>
          <a:ext cx="3409950" cy="962025"/>
        </a:xfrm>
        <a:prstGeom prst="line">
          <a:avLst/>
        </a:prstGeom>
        <a:ln w="3492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504825</xdr:colOff>
      <xdr:row>0</xdr:row>
      <xdr:rowOff>104775</xdr:rowOff>
    </xdr:from>
    <xdr:to>
      <xdr:col>6</xdr:col>
      <xdr:colOff>47625</xdr:colOff>
      <xdr:row>3</xdr:row>
      <xdr:rowOff>95250</xdr:rowOff>
    </xdr:to>
    <xdr:cxnSp macro="">
      <xdr:nvCxnSpPr>
        <xdr:cNvPr id="5" name="Straight Connector 4">
          <a:extLst>
            <a:ext uri="{FF2B5EF4-FFF2-40B4-BE49-F238E27FC236}">
              <a16:creationId xmlns:a16="http://schemas.microsoft.com/office/drawing/2014/main" xmlns="" id="{00000000-0008-0000-0900-000005000000}"/>
            </a:ext>
          </a:extLst>
        </xdr:cNvPr>
        <xdr:cNvCxnSpPr/>
      </xdr:nvCxnSpPr>
      <xdr:spPr>
        <a:xfrm flipH="1">
          <a:off x="504825" y="104775"/>
          <a:ext cx="3248025" cy="1000125"/>
        </a:xfrm>
        <a:prstGeom prst="line">
          <a:avLst/>
        </a:prstGeom>
        <a:ln w="3492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561975</xdr:colOff>
      <xdr:row>0</xdr:row>
      <xdr:rowOff>0</xdr:rowOff>
    </xdr:from>
    <xdr:to>
      <xdr:col>12</xdr:col>
      <xdr:colOff>142875</xdr:colOff>
      <xdr:row>3</xdr:row>
      <xdr:rowOff>123825</xdr:rowOff>
    </xdr:to>
    <xdr:sp macro="" textlink="">
      <xdr:nvSpPr>
        <xdr:cNvPr id="8" name="Oval 7">
          <a:extLst>
            <a:ext uri="{FF2B5EF4-FFF2-40B4-BE49-F238E27FC236}">
              <a16:creationId xmlns:a16="http://schemas.microsoft.com/office/drawing/2014/main" xmlns="" id="{00000000-0008-0000-0900-000008000000}"/>
            </a:ext>
          </a:extLst>
        </xdr:cNvPr>
        <xdr:cNvSpPr/>
      </xdr:nvSpPr>
      <xdr:spPr>
        <a:xfrm>
          <a:off x="6181725" y="0"/>
          <a:ext cx="1409700" cy="113347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hare.virginia.gov/Users/donna.m.harold/Documents/Projects/Kansas/AgencyReadiness/AgR%20Assessments/Agency%20Workbooks%20Received/34.RA#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Instructions"/>
      <sheetName val="Lists"/>
    </sheetNames>
    <sheetDataSet>
      <sheetData sheetId="0" refreshError="1"/>
      <sheetData sheetId="1" refreshError="1"/>
      <sheetData sheetId="2" refreshError="1">
        <row r="1">
          <cell r="B1" t="str">
            <v>Strongly Agree</v>
          </cell>
          <cell r="C1" t="str">
            <v>Yes</v>
          </cell>
        </row>
        <row r="2">
          <cell r="B2" t="str">
            <v>Agree</v>
          </cell>
        </row>
        <row r="3">
          <cell r="B3" t="str">
            <v>Disagree</v>
          </cell>
        </row>
        <row r="4">
          <cell r="B4" t="str">
            <v>Strongly Disagree</v>
          </cell>
        </row>
        <row r="5">
          <cell r="B5" t="str">
            <v>Not Applicable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E19"/>
  <sheetViews>
    <sheetView zoomScale="130" zoomScaleNormal="130" workbookViewId="0">
      <selection activeCell="A17" sqref="A17"/>
    </sheetView>
  </sheetViews>
  <sheetFormatPr defaultRowHeight="14.3" x14ac:dyDescent="0.25"/>
  <cols>
    <col min="1" max="1" width="11" customWidth="1"/>
    <col min="2" max="3" width="10.5" customWidth="1"/>
    <col min="4" max="4" width="15.5" customWidth="1"/>
    <col min="5" max="5" width="20.125" customWidth="1"/>
  </cols>
  <sheetData>
    <row r="2" spans="1:5" ht="16.3" x14ac:dyDescent="0.3">
      <c r="A2" s="29" t="s">
        <v>167</v>
      </c>
      <c r="B2" s="29"/>
    </row>
    <row r="5" spans="1:5" x14ac:dyDescent="0.25">
      <c r="A5" s="38" t="s">
        <v>62</v>
      </c>
      <c r="B5" s="38" t="s">
        <v>67</v>
      </c>
      <c r="C5" s="38" t="s">
        <v>76</v>
      </c>
      <c r="D5" s="25" t="s">
        <v>64</v>
      </c>
    </row>
    <row r="6" spans="1:5" x14ac:dyDescent="0.25">
      <c r="A6" s="24" t="s">
        <v>3</v>
      </c>
      <c r="B6" s="24" t="s">
        <v>3</v>
      </c>
      <c r="C6" s="24" t="s">
        <v>68</v>
      </c>
      <c r="D6" s="26" t="s">
        <v>65</v>
      </c>
    </row>
    <row r="7" spans="1:5" x14ac:dyDescent="0.25">
      <c r="A7" s="24" t="s">
        <v>3</v>
      </c>
      <c r="B7" s="24" t="s">
        <v>3</v>
      </c>
      <c r="C7" s="24" t="s">
        <v>71</v>
      </c>
      <c r="D7" s="26" t="s">
        <v>65</v>
      </c>
      <c r="E7" s="31" t="s">
        <v>75</v>
      </c>
    </row>
    <row r="8" spans="1:5" x14ac:dyDescent="0.25">
      <c r="A8" s="24" t="s">
        <v>3</v>
      </c>
      <c r="B8" s="24" t="s">
        <v>69</v>
      </c>
      <c r="C8" s="24" t="s">
        <v>68</v>
      </c>
      <c r="D8" s="30" t="s">
        <v>66</v>
      </c>
      <c r="E8" s="31" t="s">
        <v>75</v>
      </c>
    </row>
    <row r="9" spans="1:5" x14ac:dyDescent="0.25">
      <c r="A9" s="24" t="s">
        <v>3</v>
      </c>
      <c r="B9" s="24" t="s">
        <v>70</v>
      </c>
      <c r="C9" s="24" t="s">
        <v>68</v>
      </c>
      <c r="D9" s="30" t="s">
        <v>66</v>
      </c>
      <c r="E9" s="31" t="s">
        <v>75</v>
      </c>
    </row>
    <row r="10" spans="1:5" x14ac:dyDescent="0.25">
      <c r="A10" s="24" t="s">
        <v>3</v>
      </c>
      <c r="B10" s="24" t="s">
        <v>69</v>
      </c>
      <c r="C10" s="24" t="s">
        <v>71</v>
      </c>
      <c r="D10" s="27" t="s">
        <v>72</v>
      </c>
      <c r="E10" s="31" t="s">
        <v>75</v>
      </c>
    </row>
    <row r="11" spans="1:5" x14ac:dyDescent="0.25">
      <c r="A11" s="24" t="s">
        <v>3</v>
      </c>
      <c r="B11" s="24" t="s">
        <v>70</v>
      </c>
      <c r="C11" s="24" t="s">
        <v>71</v>
      </c>
      <c r="D11" s="27" t="s">
        <v>72</v>
      </c>
      <c r="E11" s="31" t="s">
        <v>75</v>
      </c>
    </row>
    <row r="12" spans="1:5" x14ac:dyDescent="0.25">
      <c r="A12" s="24" t="s">
        <v>19</v>
      </c>
      <c r="B12" s="24" t="s">
        <v>73</v>
      </c>
      <c r="C12" s="24" t="s">
        <v>73</v>
      </c>
      <c r="D12" s="27" t="s">
        <v>72</v>
      </c>
      <c r="E12" s="31" t="s">
        <v>75</v>
      </c>
    </row>
    <row r="13" spans="1:5" x14ac:dyDescent="0.25">
      <c r="D13" s="23"/>
    </row>
    <row r="14" spans="1:5" x14ac:dyDescent="0.25">
      <c r="D14" s="23"/>
    </row>
    <row r="15" spans="1:5" x14ac:dyDescent="0.25">
      <c r="A15" s="28" t="s">
        <v>77</v>
      </c>
      <c r="D15" s="23"/>
    </row>
    <row r="16" spans="1:5" x14ac:dyDescent="0.25">
      <c r="A16" t="s">
        <v>84</v>
      </c>
      <c r="B16" t="s">
        <v>85</v>
      </c>
      <c r="D16" s="23"/>
    </row>
    <row r="17" spans="1:4" x14ac:dyDescent="0.25">
      <c r="A17" t="s">
        <v>87</v>
      </c>
      <c r="B17" t="s">
        <v>86</v>
      </c>
      <c r="D17" s="23"/>
    </row>
    <row r="18" spans="1:4" x14ac:dyDescent="0.25">
      <c r="A18" t="s">
        <v>82</v>
      </c>
      <c r="B18" s="318" t="s">
        <v>83</v>
      </c>
      <c r="C18" s="318"/>
      <c r="D18" s="318"/>
    </row>
    <row r="19" spans="1:4" x14ac:dyDescent="0.25">
      <c r="A19" t="s">
        <v>80</v>
      </c>
      <c r="B19" s="318" t="s">
        <v>81</v>
      </c>
      <c r="C19" s="318"/>
      <c r="D19" s="318"/>
    </row>
  </sheetData>
  <mergeCells count="2">
    <mergeCell ref="B18:D18"/>
    <mergeCell ref="B19:D1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R18"/>
  <sheetViews>
    <sheetView workbookViewId="0">
      <selection activeCell="L15" sqref="L15"/>
    </sheetView>
  </sheetViews>
  <sheetFormatPr defaultRowHeight="14.3" x14ac:dyDescent="0.25"/>
  <cols>
    <col min="2" max="2" width="9.875" customWidth="1"/>
    <col min="5" max="5" width="9.125" style="42"/>
    <col min="8" max="8" width="10.5" customWidth="1"/>
    <col min="14" max="14" width="15.25" customWidth="1"/>
    <col min="15" max="15" width="26.875" customWidth="1"/>
  </cols>
  <sheetData>
    <row r="1" spans="2:18" ht="31.6" customHeight="1" x14ac:dyDescent="0.25">
      <c r="B1" s="16" t="s">
        <v>205</v>
      </c>
      <c r="C1" s="16" t="s">
        <v>206</v>
      </c>
      <c r="D1" s="16" t="s">
        <v>207</v>
      </c>
      <c r="E1" s="16" t="s">
        <v>171</v>
      </c>
      <c r="F1" s="16" t="s">
        <v>172</v>
      </c>
      <c r="H1" s="16" t="s">
        <v>205</v>
      </c>
      <c r="I1" s="16" t="s">
        <v>206</v>
      </c>
      <c r="J1" s="16" t="s">
        <v>207</v>
      </c>
      <c r="K1" s="16" t="s">
        <v>171</v>
      </c>
      <c r="L1" s="16" t="s">
        <v>172</v>
      </c>
      <c r="Q1" t="s">
        <v>66</v>
      </c>
      <c r="R1">
        <v>1</v>
      </c>
    </row>
    <row r="2" spans="2:18" ht="32.950000000000003" customHeight="1" x14ac:dyDescent="0.25">
      <c r="B2" t="s">
        <v>66</v>
      </c>
      <c r="C2">
        <v>1</v>
      </c>
      <c r="D2">
        <v>3</v>
      </c>
      <c r="E2" s="42">
        <f>IF(F2="G",1,IF(F2="Y",2,IF(F2="R",3)))</f>
        <v>2</v>
      </c>
      <c r="F2" s="18" t="str">
        <f>IF(AND(C2=1,D2=3),"Y",IF(AND(C2=1)*OR(D2=1,D2=2),"G",IF(C2=3,"R",IF(AND(C2=2)*OR(D2=1,D2=2),"Y",IF(AND(C2=2,D2=3),"R",IF(B2="N","R"))))))</f>
        <v>Y</v>
      </c>
      <c r="H2" s="48"/>
      <c r="I2" s="48">
        <v>1</v>
      </c>
      <c r="J2" s="48">
        <v>1</v>
      </c>
      <c r="K2" s="48">
        <f>IF(L2="G",1,IF(L2="Y",2,IF(L2="R",3,0)))</f>
        <v>0</v>
      </c>
      <c r="L2" s="18" t="str">
        <f>IF(H2="","N/A",IF(H2="N","R",IF(I2=3,"R",IF(AND(I2=2,J2=3),"R",IF(AND(I2=1)*OR(J2=1,J2=2),"G","Y")))))</f>
        <v>N/A</v>
      </c>
      <c r="M2" s="480" t="s">
        <v>226</v>
      </c>
      <c r="N2" s="480"/>
      <c r="O2" s="480"/>
      <c r="Q2" t="s">
        <v>208</v>
      </c>
      <c r="R2">
        <v>2</v>
      </c>
    </row>
    <row r="3" spans="2:18" x14ac:dyDescent="0.25">
      <c r="M3" s="480"/>
      <c r="N3" s="480"/>
      <c r="O3" s="480"/>
      <c r="R3">
        <v>3</v>
      </c>
    </row>
    <row r="4" spans="2:18" x14ac:dyDescent="0.25">
      <c r="M4" s="480"/>
      <c r="N4" s="480"/>
      <c r="O4" s="480"/>
    </row>
    <row r="5" spans="2:18" x14ac:dyDescent="0.25">
      <c r="M5" s="480"/>
      <c r="N5" s="480"/>
      <c r="O5" s="480"/>
    </row>
    <row r="6" spans="2:18" x14ac:dyDescent="0.25">
      <c r="G6" t="s">
        <v>225</v>
      </c>
    </row>
    <row r="7" spans="2:18" ht="43.5" customHeight="1" x14ac:dyDescent="0.25">
      <c r="G7" s="479" t="s">
        <v>224</v>
      </c>
      <c r="H7" s="479"/>
      <c r="I7" s="479"/>
      <c r="J7" s="479"/>
      <c r="K7" s="479"/>
      <c r="L7" s="479"/>
      <c r="M7" s="479"/>
      <c r="N7" s="479"/>
    </row>
    <row r="8" spans="2:18" ht="28.55" x14ac:dyDescent="0.25">
      <c r="B8" s="45" t="s">
        <v>205</v>
      </c>
      <c r="C8" s="45" t="s">
        <v>206</v>
      </c>
      <c r="D8" s="45" t="s">
        <v>207</v>
      </c>
      <c r="E8" s="45" t="s">
        <v>172</v>
      </c>
      <c r="G8" s="48"/>
      <c r="H8" s="48" t="s">
        <v>221</v>
      </c>
      <c r="L8" s="48"/>
    </row>
    <row r="9" spans="2:18" x14ac:dyDescent="0.25">
      <c r="B9" s="43" t="s">
        <v>66</v>
      </c>
      <c r="C9" s="43">
        <v>1</v>
      </c>
      <c r="D9" s="43">
        <v>1</v>
      </c>
      <c r="E9" s="26" t="s">
        <v>65</v>
      </c>
      <c r="G9" s="48"/>
      <c r="H9" s="48" t="s">
        <v>220</v>
      </c>
    </row>
    <row r="10" spans="2:18" x14ac:dyDescent="0.25">
      <c r="B10" s="43" t="s">
        <v>66</v>
      </c>
      <c r="C10" s="43">
        <v>1</v>
      </c>
      <c r="D10" s="43">
        <v>2</v>
      </c>
      <c r="E10" s="26" t="s">
        <v>65</v>
      </c>
      <c r="G10" s="49" t="s">
        <v>222</v>
      </c>
      <c r="H10" s="49"/>
    </row>
    <row r="11" spans="2:18" x14ac:dyDescent="0.25">
      <c r="B11" s="43" t="s">
        <v>66</v>
      </c>
      <c r="C11" s="43">
        <v>1</v>
      </c>
      <c r="D11" s="43">
        <v>3</v>
      </c>
      <c r="E11" s="44" t="s">
        <v>66</v>
      </c>
      <c r="G11" s="50" t="s">
        <v>223</v>
      </c>
    </row>
    <row r="12" spans="2:18" x14ac:dyDescent="0.25">
      <c r="B12" s="43" t="s">
        <v>66</v>
      </c>
      <c r="C12" s="43">
        <v>2</v>
      </c>
      <c r="D12" s="43">
        <v>1</v>
      </c>
      <c r="E12" s="44" t="s">
        <v>66</v>
      </c>
      <c r="G12" t="s">
        <v>227</v>
      </c>
    </row>
    <row r="13" spans="2:18" x14ac:dyDescent="0.25">
      <c r="B13" s="43" t="s">
        <v>66</v>
      </c>
      <c r="C13" s="43">
        <v>2</v>
      </c>
      <c r="D13" s="43">
        <v>2</v>
      </c>
      <c r="E13" s="44" t="s">
        <v>66</v>
      </c>
    </row>
    <row r="14" spans="2:18" x14ac:dyDescent="0.25">
      <c r="B14" s="43" t="s">
        <v>66</v>
      </c>
      <c r="C14" s="43">
        <v>2</v>
      </c>
      <c r="D14" s="43">
        <v>3</v>
      </c>
      <c r="E14" s="27" t="s">
        <v>72</v>
      </c>
    </row>
    <row r="15" spans="2:18" x14ac:dyDescent="0.25">
      <c r="B15" s="43" t="s">
        <v>66</v>
      </c>
      <c r="C15" s="43">
        <v>3</v>
      </c>
      <c r="D15" s="43">
        <v>1</v>
      </c>
      <c r="E15" s="27" t="s">
        <v>72</v>
      </c>
    </row>
    <row r="16" spans="2:18" x14ac:dyDescent="0.25">
      <c r="B16" s="43" t="s">
        <v>66</v>
      </c>
      <c r="C16" s="43">
        <v>3</v>
      </c>
      <c r="D16" s="43">
        <v>2</v>
      </c>
      <c r="E16" s="27" t="s">
        <v>72</v>
      </c>
      <c r="F16" s="42"/>
    </row>
    <row r="17" spans="2:6" x14ac:dyDescent="0.25">
      <c r="B17" s="43" t="s">
        <v>66</v>
      </c>
      <c r="C17" s="43">
        <v>3</v>
      </c>
      <c r="D17" s="43">
        <v>3</v>
      </c>
      <c r="E17" s="27" t="s">
        <v>72</v>
      </c>
      <c r="F17" s="42"/>
    </row>
    <row r="18" spans="2:6" x14ac:dyDescent="0.25">
      <c r="B18" s="43" t="s">
        <v>208</v>
      </c>
      <c r="C18" s="46"/>
      <c r="D18" s="47"/>
      <c r="E18" s="27" t="s">
        <v>72</v>
      </c>
    </row>
  </sheetData>
  <mergeCells count="2">
    <mergeCell ref="G7:N7"/>
    <mergeCell ref="M2:O5"/>
  </mergeCells>
  <conditionalFormatting sqref="F2">
    <cfRule type="cellIs" dxfId="5" priority="4" operator="equal">
      <formula>"R"</formula>
    </cfRule>
    <cfRule type="cellIs" dxfId="4" priority="5" operator="equal">
      <formula>"Y"</formula>
    </cfRule>
    <cfRule type="cellIs" dxfId="3" priority="6" operator="equal">
      <formula>"G"</formula>
    </cfRule>
  </conditionalFormatting>
  <conditionalFormatting sqref="L2">
    <cfRule type="cellIs" dxfId="2" priority="1" operator="equal">
      <formula>"R"</formula>
    </cfRule>
    <cfRule type="cellIs" dxfId="1" priority="2" operator="equal">
      <formula>"Y"</formula>
    </cfRule>
    <cfRule type="cellIs" dxfId="0" priority="3" operator="equal">
      <formula>"G"</formula>
    </cfRule>
  </conditionalFormatting>
  <dataValidations count="2">
    <dataValidation type="list" allowBlank="1" showInputMessage="1" sqref="B2 H2">
      <formula1>MARSComplete</formula1>
    </dataValidation>
    <dataValidation type="list" allowBlank="1" showInputMessage="1" showErrorMessage="1" sqref="C2:D2 I2:J2">
      <formula1>MARS123</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S42"/>
  <sheetViews>
    <sheetView showWhiteSpace="0" zoomScale="75" zoomScaleNormal="75" zoomScalePageLayoutView="75" workbookViewId="0">
      <selection activeCell="A19" sqref="A19"/>
    </sheetView>
  </sheetViews>
  <sheetFormatPr defaultColWidth="9.125" defaultRowHeight="13.6" x14ac:dyDescent="0.2"/>
  <cols>
    <col min="1" max="1" width="9" style="317" customWidth="1"/>
    <col min="2" max="2" width="9.125" style="317"/>
    <col min="3" max="3" width="11.125" style="317" customWidth="1"/>
    <col min="4" max="4" width="14.75" style="317" customWidth="1"/>
    <col min="5" max="8" width="9.125" style="317"/>
    <col min="9" max="9" width="18.25" style="317" customWidth="1"/>
    <col min="10" max="10" width="5.875" style="317" customWidth="1"/>
    <col min="11" max="12" width="2.75" style="317" customWidth="1"/>
    <col min="13" max="16" width="15.75" style="317" customWidth="1"/>
    <col min="17" max="17" width="21.125" style="317" customWidth="1"/>
    <col min="18" max="18" width="15.125" style="317" customWidth="1"/>
    <col min="19" max="16384" width="9.125" style="317"/>
  </cols>
  <sheetData>
    <row r="1" spans="1:19" s="277" customFormat="1" ht="18.350000000000001" x14ac:dyDescent="0.3">
      <c r="A1" s="276"/>
      <c r="B1" s="276"/>
      <c r="C1" s="276"/>
      <c r="K1" s="278"/>
      <c r="M1" s="319" t="s">
        <v>212</v>
      </c>
      <c r="N1" s="319"/>
      <c r="S1" s="279"/>
    </row>
    <row r="2" spans="1:19" s="277" customFormat="1" ht="36.700000000000003" x14ac:dyDescent="0.3">
      <c r="A2" s="320" t="s">
        <v>617</v>
      </c>
      <c r="B2" s="320"/>
      <c r="C2" s="320"/>
      <c r="D2" s="320"/>
      <c r="E2" s="320"/>
      <c r="F2" s="320"/>
      <c r="G2" s="320"/>
      <c r="H2" s="320"/>
      <c r="I2" s="320"/>
      <c r="J2" s="280"/>
      <c r="K2" s="281"/>
      <c r="M2" s="282" t="s">
        <v>62</v>
      </c>
      <c r="N2" s="282" t="s">
        <v>67</v>
      </c>
      <c r="O2" s="283" t="s">
        <v>250</v>
      </c>
      <c r="P2" s="284" t="s">
        <v>185</v>
      </c>
      <c r="Q2" s="284" t="s">
        <v>174</v>
      </c>
      <c r="S2" s="279"/>
    </row>
    <row r="3" spans="1:19" s="277" customFormat="1" ht="18.350000000000001" x14ac:dyDescent="0.3">
      <c r="A3" s="320"/>
      <c r="B3" s="320"/>
      <c r="C3" s="320"/>
      <c r="D3" s="320"/>
      <c r="E3" s="320"/>
      <c r="F3" s="320"/>
      <c r="G3" s="320"/>
      <c r="H3" s="320"/>
      <c r="I3" s="320"/>
      <c r="J3" s="280"/>
      <c r="K3" s="281"/>
      <c r="M3" s="285" t="s">
        <v>66</v>
      </c>
      <c r="N3" s="285">
        <v>1</v>
      </c>
      <c r="O3" s="285">
        <v>1</v>
      </c>
      <c r="P3" s="286" t="s">
        <v>65</v>
      </c>
      <c r="Q3" s="287"/>
      <c r="S3" s="279"/>
    </row>
    <row r="4" spans="1:19" s="277" customFormat="1" ht="18.350000000000001" x14ac:dyDescent="0.3">
      <c r="A4" s="320"/>
      <c r="B4" s="320"/>
      <c r="C4" s="320"/>
      <c r="D4" s="320"/>
      <c r="E4" s="320"/>
      <c r="F4" s="320"/>
      <c r="G4" s="320"/>
      <c r="H4" s="320"/>
      <c r="I4" s="320"/>
      <c r="J4" s="280"/>
      <c r="K4" s="281"/>
      <c r="M4" s="285" t="s">
        <v>66</v>
      </c>
      <c r="N4" s="285">
        <v>1</v>
      </c>
      <c r="O4" s="285">
        <v>2</v>
      </c>
      <c r="P4" s="286" t="s">
        <v>65</v>
      </c>
      <c r="Q4" s="287"/>
      <c r="S4" s="279"/>
    </row>
    <row r="5" spans="1:19" s="277" customFormat="1" ht="18.350000000000001" x14ac:dyDescent="0.3">
      <c r="A5" s="320"/>
      <c r="B5" s="320"/>
      <c r="C5" s="320"/>
      <c r="D5" s="320"/>
      <c r="E5" s="320"/>
      <c r="F5" s="320"/>
      <c r="G5" s="320"/>
      <c r="H5" s="320"/>
      <c r="I5" s="320"/>
      <c r="J5" s="280"/>
      <c r="K5" s="281"/>
      <c r="M5" s="285" t="s">
        <v>66</v>
      </c>
      <c r="N5" s="285">
        <v>1</v>
      </c>
      <c r="O5" s="285">
        <v>3</v>
      </c>
      <c r="P5" s="288" t="s">
        <v>66</v>
      </c>
      <c r="Q5" s="289" t="s">
        <v>216</v>
      </c>
      <c r="S5" s="279"/>
    </row>
    <row r="6" spans="1:19" s="277" customFormat="1" ht="18.350000000000001" x14ac:dyDescent="0.3">
      <c r="A6" s="320"/>
      <c r="B6" s="320"/>
      <c r="C6" s="320"/>
      <c r="D6" s="320"/>
      <c r="E6" s="320"/>
      <c r="F6" s="320"/>
      <c r="G6" s="320"/>
      <c r="H6" s="320"/>
      <c r="I6" s="320"/>
      <c r="J6" s="280"/>
      <c r="K6" s="281"/>
      <c r="M6" s="285" t="s">
        <v>66</v>
      </c>
      <c r="N6" s="285">
        <v>2</v>
      </c>
      <c r="O6" s="285">
        <v>1</v>
      </c>
      <c r="P6" s="288" t="s">
        <v>66</v>
      </c>
      <c r="Q6" s="289" t="s">
        <v>216</v>
      </c>
      <c r="S6" s="279"/>
    </row>
    <row r="7" spans="1:19" s="277" customFormat="1" ht="18.350000000000001" x14ac:dyDescent="0.3">
      <c r="A7" s="320"/>
      <c r="B7" s="320"/>
      <c r="C7" s="320"/>
      <c r="D7" s="320"/>
      <c r="E7" s="320"/>
      <c r="F7" s="320"/>
      <c r="G7" s="320"/>
      <c r="H7" s="320"/>
      <c r="I7" s="320"/>
      <c r="J7" s="280"/>
      <c r="K7" s="281"/>
      <c r="L7" s="290"/>
      <c r="M7" s="285" t="s">
        <v>66</v>
      </c>
      <c r="N7" s="285">
        <v>2</v>
      </c>
      <c r="O7" s="285">
        <v>2</v>
      </c>
      <c r="P7" s="288" t="s">
        <v>66</v>
      </c>
      <c r="Q7" s="289" t="s">
        <v>216</v>
      </c>
      <c r="S7" s="279"/>
    </row>
    <row r="8" spans="1:19" s="277" customFormat="1" ht="18.350000000000001" x14ac:dyDescent="0.3">
      <c r="A8" s="320"/>
      <c r="B8" s="320"/>
      <c r="C8" s="320"/>
      <c r="D8" s="320"/>
      <c r="E8" s="320"/>
      <c r="F8" s="320"/>
      <c r="G8" s="320"/>
      <c r="H8" s="320"/>
      <c r="I8" s="320"/>
      <c r="J8" s="280"/>
      <c r="K8" s="281"/>
      <c r="L8" s="290"/>
      <c r="M8" s="285" t="s">
        <v>66</v>
      </c>
      <c r="N8" s="285">
        <v>2</v>
      </c>
      <c r="O8" s="285">
        <v>3</v>
      </c>
      <c r="P8" s="291" t="s">
        <v>72</v>
      </c>
      <c r="Q8" s="289" t="s">
        <v>216</v>
      </c>
      <c r="S8" s="279"/>
    </row>
    <row r="9" spans="1:19" s="277" customFormat="1" ht="18.350000000000001" x14ac:dyDescent="0.3">
      <c r="A9" s="320"/>
      <c r="B9" s="320"/>
      <c r="C9" s="320"/>
      <c r="D9" s="320"/>
      <c r="E9" s="320"/>
      <c r="F9" s="320"/>
      <c r="G9" s="320"/>
      <c r="H9" s="320"/>
      <c r="I9" s="320"/>
      <c r="J9" s="280"/>
      <c r="K9" s="281"/>
      <c r="L9" s="290"/>
      <c r="M9" s="285" t="s">
        <v>66</v>
      </c>
      <c r="N9" s="285">
        <v>3</v>
      </c>
      <c r="O9" s="285">
        <v>1</v>
      </c>
      <c r="P9" s="291" t="s">
        <v>72</v>
      </c>
      <c r="Q9" s="289" t="s">
        <v>216</v>
      </c>
      <c r="S9" s="279"/>
    </row>
    <row r="10" spans="1:19" s="277" customFormat="1" ht="18.350000000000001" x14ac:dyDescent="0.3">
      <c r="A10" s="280"/>
      <c r="B10" s="280"/>
      <c r="C10" s="280"/>
      <c r="D10" s="280"/>
      <c r="E10" s="280"/>
      <c r="F10" s="280"/>
      <c r="G10" s="280"/>
      <c r="H10" s="280"/>
      <c r="I10" s="280"/>
      <c r="J10" s="280"/>
      <c r="K10" s="281"/>
      <c r="L10" s="290"/>
      <c r="M10" s="285" t="s">
        <v>66</v>
      </c>
      <c r="N10" s="285">
        <v>3</v>
      </c>
      <c r="O10" s="285">
        <v>2</v>
      </c>
      <c r="P10" s="291" t="s">
        <v>72</v>
      </c>
      <c r="Q10" s="289" t="s">
        <v>216</v>
      </c>
      <c r="S10" s="279"/>
    </row>
    <row r="11" spans="1:19" s="277" customFormat="1" ht="18.350000000000001" x14ac:dyDescent="0.3">
      <c r="A11" s="280"/>
      <c r="B11" s="280"/>
      <c r="C11" s="280"/>
      <c r="D11" s="280"/>
      <c r="E11" s="280"/>
      <c r="F11" s="280"/>
      <c r="G11" s="280"/>
      <c r="H11" s="280"/>
      <c r="I11" s="280"/>
      <c r="J11" s="280"/>
      <c r="K11" s="281"/>
      <c r="L11" s="290"/>
      <c r="M11" s="285" t="s">
        <v>66</v>
      </c>
      <c r="N11" s="285">
        <v>3</v>
      </c>
      <c r="O11" s="285">
        <v>3</v>
      </c>
      <c r="P11" s="291" t="s">
        <v>72</v>
      </c>
      <c r="Q11" s="289" t="s">
        <v>216</v>
      </c>
      <c r="R11" s="292"/>
      <c r="S11" s="279"/>
    </row>
    <row r="12" spans="1:19" s="277" customFormat="1" ht="18.350000000000001" x14ac:dyDescent="0.3">
      <c r="A12" s="280"/>
      <c r="B12" s="280"/>
      <c r="C12" s="280"/>
      <c r="D12" s="280"/>
      <c r="E12" s="280"/>
      <c r="F12" s="280"/>
      <c r="G12" s="280"/>
      <c r="H12" s="280"/>
      <c r="I12" s="280"/>
      <c r="J12" s="280"/>
      <c r="K12" s="281"/>
      <c r="L12" s="290"/>
      <c r="M12" s="285" t="s">
        <v>208</v>
      </c>
      <c r="N12" s="282"/>
      <c r="O12" s="282"/>
      <c r="P12" s="291" t="s">
        <v>72</v>
      </c>
      <c r="Q12" s="289" t="s">
        <v>216</v>
      </c>
      <c r="R12" s="292"/>
      <c r="S12" s="279"/>
    </row>
    <row r="13" spans="1:19" s="277" customFormat="1" ht="18.350000000000001" x14ac:dyDescent="0.3">
      <c r="A13" s="293"/>
      <c r="K13" s="278"/>
      <c r="Q13" s="294"/>
      <c r="S13" s="279"/>
    </row>
    <row r="14" spans="1:19" s="277" customFormat="1" ht="18.350000000000001" x14ac:dyDescent="0.3">
      <c r="A14" s="293"/>
      <c r="K14" s="278"/>
      <c r="Q14" s="294"/>
      <c r="S14" s="279"/>
    </row>
    <row r="15" spans="1:19" s="277" customFormat="1" ht="18.350000000000001" x14ac:dyDescent="0.3">
      <c r="A15" s="321" t="s">
        <v>243</v>
      </c>
      <c r="B15" s="321"/>
      <c r="C15" s="321"/>
      <c r="D15" s="321"/>
      <c r="E15" s="321"/>
      <c r="F15" s="321"/>
      <c r="G15" s="321"/>
      <c r="H15" s="321"/>
      <c r="I15" s="321"/>
      <c r="J15" s="295"/>
      <c r="K15" s="296"/>
      <c r="M15" s="297" t="s">
        <v>228</v>
      </c>
      <c r="N15" s="297"/>
      <c r="Q15" s="294"/>
      <c r="S15" s="279"/>
    </row>
    <row r="16" spans="1:19" s="277" customFormat="1" ht="18.350000000000001" x14ac:dyDescent="0.3">
      <c r="A16" s="298">
        <v>1</v>
      </c>
      <c r="B16" s="322" t="s">
        <v>189</v>
      </c>
      <c r="C16" s="322"/>
      <c r="D16" s="322"/>
      <c r="E16" s="322"/>
      <c r="F16" s="322"/>
      <c r="G16" s="322"/>
      <c r="H16" s="322"/>
      <c r="I16" s="322"/>
      <c r="J16" s="299"/>
      <c r="K16" s="281"/>
      <c r="M16" s="287"/>
      <c r="N16" s="300" t="s">
        <v>62</v>
      </c>
      <c r="O16" s="300" t="s">
        <v>67</v>
      </c>
      <c r="P16" s="323" t="s">
        <v>250</v>
      </c>
      <c r="Q16" s="323"/>
      <c r="S16" s="279"/>
    </row>
    <row r="17" spans="1:19" s="277" customFormat="1" ht="33.799999999999997" customHeight="1" x14ac:dyDescent="0.3">
      <c r="A17" s="298">
        <v>2</v>
      </c>
      <c r="B17" s="322" t="s">
        <v>190</v>
      </c>
      <c r="C17" s="322"/>
      <c r="D17" s="322"/>
      <c r="E17" s="322"/>
      <c r="F17" s="322"/>
      <c r="G17" s="322"/>
      <c r="H17" s="322"/>
      <c r="I17" s="322"/>
      <c r="J17" s="299"/>
      <c r="K17" s="281"/>
      <c r="L17" s="301"/>
      <c r="M17" s="302" t="s">
        <v>168</v>
      </c>
      <c r="N17" s="329" t="s">
        <v>213</v>
      </c>
      <c r="O17" s="302" t="s">
        <v>3</v>
      </c>
      <c r="P17" s="326" t="s">
        <v>217</v>
      </c>
      <c r="Q17" s="328"/>
      <c r="S17" s="279"/>
    </row>
    <row r="18" spans="1:19" s="277" customFormat="1" ht="33.799999999999997" customHeight="1" x14ac:dyDescent="0.3">
      <c r="A18" s="298">
        <v>3</v>
      </c>
      <c r="B18" s="322" t="s">
        <v>281</v>
      </c>
      <c r="C18" s="322"/>
      <c r="D18" s="322"/>
      <c r="E18" s="322"/>
      <c r="F18" s="322"/>
      <c r="G18" s="322"/>
      <c r="H18" s="322"/>
      <c r="I18" s="322"/>
      <c r="J18" s="299"/>
      <c r="K18" s="281"/>
      <c r="L18" s="301"/>
      <c r="M18" s="302" t="s">
        <v>169</v>
      </c>
      <c r="N18" s="330"/>
      <c r="O18" s="303" t="s">
        <v>696</v>
      </c>
      <c r="P18" s="332" t="s">
        <v>218</v>
      </c>
      <c r="Q18" s="332"/>
      <c r="S18" s="279"/>
    </row>
    <row r="19" spans="1:19" s="277" customFormat="1" ht="41.95" customHeight="1" x14ac:dyDescent="0.3">
      <c r="A19" s="298">
        <v>4</v>
      </c>
      <c r="B19" s="322" t="s">
        <v>282</v>
      </c>
      <c r="C19" s="322"/>
      <c r="D19" s="322"/>
      <c r="E19" s="322"/>
      <c r="F19" s="322"/>
      <c r="G19" s="322"/>
      <c r="H19" s="322"/>
      <c r="I19" s="322"/>
      <c r="J19" s="299"/>
      <c r="K19" s="281"/>
      <c r="L19" s="301"/>
      <c r="M19" s="302" t="s">
        <v>170</v>
      </c>
      <c r="N19" s="331"/>
      <c r="O19" s="303" t="s">
        <v>182</v>
      </c>
      <c r="P19" s="332" t="s">
        <v>219</v>
      </c>
      <c r="Q19" s="332"/>
      <c r="S19" s="279"/>
    </row>
    <row r="20" spans="1:19" s="277" customFormat="1" ht="72.7" customHeight="1" x14ac:dyDescent="0.3">
      <c r="A20" s="298">
        <v>5</v>
      </c>
      <c r="B20" s="322" t="s">
        <v>915</v>
      </c>
      <c r="C20" s="322"/>
      <c r="D20" s="322"/>
      <c r="E20" s="322"/>
      <c r="F20" s="322"/>
      <c r="G20" s="322"/>
      <c r="H20" s="322"/>
      <c r="I20" s="322"/>
      <c r="J20" s="299"/>
      <c r="K20" s="281"/>
      <c r="L20" s="301"/>
      <c r="S20" s="279"/>
    </row>
    <row r="21" spans="1:19" s="277" customFormat="1" ht="35.35" customHeight="1" x14ac:dyDescent="0.3">
      <c r="A21" s="298">
        <v>6</v>
      </c>
      <c r="B21" s="322" t="s">
        <v>191</v>
      </c>
      <c r="C21" s="322"/>
      <c r="D21" s="322"/>
      <c r="E21" s="322"/>
      <c r="F21" s="322"/>
      <c r="G21" s="322"/>
      <c r="H21" s="322"/>
      <c r="I21" s="322"/>
      <c r="J21" s="299"/>
      <c r="K21" s="281"/>
      <c r="L21" s="301"/>
      <c r="M21" s="324" t="s">
        <v>195</v>
      </c>
      <c r="N21" s="324"/>
      <c r="O21" s="324"/>
      <c r="P21" s="324"/>
      <c r="Q21" s="325"/>
      <c r="S21" s="279"/>
    </row>
    <row r="22" spans="1:19" s="277" customFormat="1" ht="35.35" customHeight="1" x14ac:dyDescent="0.3">
      <c r="A22" s="298">
        <v>7</v>
      </c>
      <c r="B22" s="322" t="s">
        <v>201</v>
      </c>
      <c r="C22" s="322"/>
      <c r="D22" s="322"/>
      <c r="E22" s="322"/>
      <c r="F22" s="322"/>
      <c r="G22" s="322"/>
      <c r="H22" s="322"/>
      <c r="I22" s="322"/>
      <c r="J22" s="299"/>
      <c r="K22" s="281"/>
      <c r="L22" s="301"/>
      <c r="M22" s="304" t="s">
        <v>214</v>
      </c>
      <c r="N22" s="326" t="s">
        <v>181</v>
      </c>
      <c r="O22" s="327"/>
      <c r="P22" s="328"/>
      <c r="Q22" s="305" t="s">
        <v>65</v>
      </c>
      <c r="S22" s="279"/>
    </row>
    <row r="23" spans="1:19" s="277" customFormat="1" ht="35.35" customHeight="1" x14ac:dyDescent="0.3">
      <c r="A23" s="298"/>
      <c r="B23" s="335" t="s">
        <v>245</v>
      </c>
      <c r="C23" s="335"/>
      <c r="D23" s="335"/>
      <c r="E23" s="335"/>
      <c r="F23" s="335"/>
      <c r="G23" s="335"/>
      <c r="H23" s="335"/>
      <c r="I23" s="335"/>
      <c r="J23" s="306"/>
      <c r="K23" s="307"/>
      <c r="L23" s="301"/>
      <c r="M23" s="304" t="s">
        <v>215</v>
      </c>
      <c r="N23" s="326" t="s">
        <v>180</v>
      </c>
      <c r="O23" s="327"/>
      <c r="P23" s="328"/>
      <c r="Q23" s="308" t="s">
        <v>66</v>
      </c>
      <c r="S23" s="279"/>
    </row>
    <row r="24" spans="1:19" s="277" customFormat="1" ht="56.25" customHeight="1" x14ac:dyDescent="0.3">
      <c r="A24" s="298"/>
      <c r="B24" s="335" t="s">
        <v>246</v>
      </c>
      <c r="C24" s="335"/>
      <c r="D24" s="335"/>
      <c r="E24" s="335"/>
      <c r="F24" s="335"/>
      <c r="G24" s="335"/>
      <c r="H24" s="335"/>
      <c r="I24" s="335"/>
      <c r="J24" s="306"/>
      <c r="K24" s="307"/>
      <c r="L24" s="309"/>
      <c r="M24" s="304" t="s">
        <v>916</v>
      </c>
      <c r="N24" s="336" t="s">
        <v>247</v>
      </c>
      <c r="O24" s="337"/>
      <c r="P24" s="338"/>
      <c r="Q24" s="310" t="s">
        <v>72</v>
      </c>
      <c r="S24" s="279"/>
    </row>
    <row r="25" spans="1:19" s="277" customFormat="1" ht="59.95" customHeight="1" x14ac:dyDescent="0.3">
      <c r="A25" s="298"/>
      <c r="B25" s="335" t="s">
        <v>248</v>
      </c>
      <c r="C25" s="335"/>
      <c r="D25" s="335"/>
      <c r="E25" s="335"/>
      <c r="F25" s="335"/>
      <c r="G25" s="335"/>
      <c r="H25" s="335"/>
      <c r="I25" s="335"/>
      <c r="J25" s="306"/>
      <c r="K25" s="307"/>
      <c r="L25" s="309"/>
      <c r="S25" s="279"/>
    </row>
    <row r="26" spans="1:19" s="277" customFormat="1" ht="57.1" customHeight="1" x14ac:dyDescent="0.3">
      <c r="B26" s="320" t="s">
        <v>231</v>
      </c>
      <c r="C26" s="320"/>
      <c r="D26" s="320"/>
      <c r="E26" s="320"/>
      <c r="F26" s="320"/>
      <c r="G26" s="320"/>
      <c r="H26" s="320"/>
      <c r="I26" s="320"/>
      <c r="J26" s="280"/>
      <c r="K26" s="281"/>
      <c r="L26" s="309"/>
      <c r="S26" s="279"/>
    </row>
    <row r="27" spans="1:19" s="277" customFormat="1" ht="33.799999999999997" customHeight="1" x14ac:dyDescent="0.3">
      <c r="A27" s="298">
        <v>8</v>
      </c>
      <c r="B27" s="322" t="s">
        <v>192</v>
      </c>
      <c r="C27" s="322"/>
      <c r="D27" s="322"/>
      <c r="E27" s="322"/>
      <c r="F27" s="322"/>
      <c r="G27" s="322"/>
      <c r="H27" s="322"/>
      <c r="I27" s="322"/>
      <c r="J27" s="299"/>
      <c r="K27" s="281"/>
      <c r="L27" s="301"/>
      <c r="S27" s="279"/>
    </row>
    <row r="28" spans="1:19" s="277" customFormat="1" ht="33.799999999999997" customHeight="1" x14ac:dyDescent="0.3">
      <c r="A28" s="298">
        <v>9</v>
      </c>
      <c r="B28" s="322" t="s">
        <v>193</v>
      </c>
      <c r="C28" s="322"/>
      <c r="D28" s="322"/>
      <c r="E28" s="322"/>
      <c r="F28" s="322"/>
      <c r="G28" s="322"/>
      <c r="H28" s="322"/>
      <c r="I28" s="322"/>
      <c r="J28" s="299"/>
      <c r="K28" s="281"/>
      <c r="L28" s="301"/>
      <c r="S28" s="279"/>
    </row>
    <row r="29" spans="1:19" s="277" customFormat="1" ht="74.25" customHeight="1" x14ac:dyDescent="0.3">
      <c r="A29" s="298">
        <v>10</v>
      </c>
      <c r="B29" s="322" t="s">
        <v>618</v>
      </c>
      <c r="C29" s="322"/>
      <c r="D29" s="322"/>
      <c r="E29" s="322"/>
      <c r="F29" s="322"/>
      <c r="G29" s="322"/>
      <c r="H29" s="322"/>
      <c r="I29" s="322"/>
      <c r="J29" s="299"/>
      <c r="K29" s="281"/>
      <c r="L29" s="301"/>
      <c r="S29" s="279"/>
    </row>
    <row r="30" spans="1:19" s="277" customFormat="1" ht="18.350000000000001" x14ac:dyDescent="0.3">
      <c r="K30" s="278"/>
      <c r="S30" s="279"/>
    </row>
    <row r="31" spans="1:19" s="277" customFormat="1" ht="18" customHeight="1" x14ac:dyDescent="0.3">
      <c r="A31" s="321" t="s">
        <v>244</v>
      </c>
      <c r="B31" s="321"/>
      <c r="C31" s="321"/>
      <c r="D31" s="321"/>
      <c r="E31" s="321"/>
      <c r="F31" s="321"/>
      <c r="G31" s="321"/>
      <c r="H31" s="321"/>
      <c r="I31" s="321"/>
      <c r="J31" s="295"/>
      <c r="K31" s="296"/>
      <c r="M31" s="333" t="s">
        <v>194</v>
      </c>
      <c r="N31" s="333"/>
      <c r="O31" s="333"/>
      <c r="P31" s="333"/>
      <c r="Q31" s="333"/>
      <c r="S31" s="279"/>
    </row>
    <row r="32" spans="1:19" s="277" customFormat="1" ht="21.1" customHeight="1" x14ac:dyDescent="0.3">
      <c r="K32" s="278"/>
      <c r="M32" s="334"/>
      <c r="N32" s="334"/>
      <c r="O32" s="334"/>
      <c r="P32" s="334"/>
      <c r="Q32" s="334"/>
      <c r="S32" s="279"/>
    </row>
    <row r="33" spans="1:19" s="277" customFormat="1" ht="18" customHeight="1" x14ac:dyDescent="0.3">
      <c r="A33" s="298">
        <v>1</v>
      </c>
      <c r="B33" s="322" t="s">
        <v>196</v>
      </c>
      <c r="C33" s="322"/>
      <c r="D33" s="322"/>
      <c r="E33" s="322"/>
      <c r="F33" s="322"/>
      <c r="G33" s="322"/>
      <c r="H33" s="322"/>
      <c r="I33" s="322"/>
      <c r="J33" s="299"/>
      <c r="K33" s="281"/>
      <c r="M33" s="326" t="s">
        <v>695</v>
      </c>
      <c r="N33" s="327"/>
      <c r="O33" s="327"/>
      <c r="P33" s="328"/>
      <c r="Q33" s="305" t="s">
        <v>65</v>
      </c>
      <c r="S33" s="279"/>
    </row>
    <row r="34" spans="1:19" s="277" customFormat="1" ht="18" customHeight="1" x14ac:dyDescent="0.3">
      <c r="A34" s="298">
        <v>2</v>
      </c>
      <c r="B34" s="322" t="s">
        <v>190</v>
      </c>
      <c r="C34" s="322"/>
      <c r="D34" s="322"/>
      <c r="E34" s="322"/>
      <c r="F34" s="322"/>
      <c r="G34" s="322"/>
      <c r="H34" s="322"/>
      <c r="I34" s="322"/>
      <c r="J34" s="299"/>
      <c r="K34" s="281"/>
      <c r="M34" s="326" t="s">
        <v>288</v>
      </c>
      <c r="N34" s="327"/>
      <c r="O34" s="327"/>
      <c r="P34" s="328"/>
      <c r="Q34" s="308" t="s">
        <v>66</v>
      </c>
      <c r="S34" s="279"/>
    </row>
    <row r="35" spans="1:19" s="277" customFormat="1" ht="18" customHeight="1" x14ac:dyDescent="0.3">
      <c r="A35" s="298">
        <v>3</v>
      </c>
      <c r="B35" s="322" t="s">
        <v>281</v>
      </c>
      <c r="C35" s="322"/>
      <c r="D35" s="322"/>
      <c r="E35" s="322"/>
      <c r="F35" s="322"/>
      <c r="G35" s="322"/>
      <c r="H35" s="322"/>
      <c r="I35" s="322"/>
      <c r="J35" s="299"/>
      <c r="K35" s="281"/>
      <c r="M35" s="326" t="s">
        <v>289</v>
      </c>
      <c r="N35" s="327"/>
      <c r="O35" s="327"/>
      <c r="P35" s="328"/>
      <c r="Q35" s="310" t="s">
        <v>72</v>
      </c>
    </row>
    <row r="36" spans="1:19" s="277" customFormat="1" ht="36" customHeight="1" x14ac:dyDescent="0.3">
      <c r="A36" s="298">
        <v>4</v>
      </c>
      <c r="B36" s="322" t="s">
        <v>282</v>
      </c>
      <c r="C36" s="322"/>
      <c r="D36" s="322"/>
      <c r="E36" s="322"/>
      <c r="F36" s="322"/>
      <c r="G36" s="322"/>
      <c r="H36" s="322"/>
      <c r="I36" s="322"/>
      <c r="J36" s="299"/>
      <c r="K36" s="281"/>
    </row>
    <row r="37" spans="1:19" s="277" customFormat="1" ht="36" customHeight="1" x14ac:dyDescent="0.3">
      <c r="A37" s="298">
        <v>5</v>
      </c>
      <c r="B37" s="322" t="s">
        <v>197</v>
      </c>
      <c r="C37" s="322"/>
      <c r="D37" s="322"/>
      <c r="E37" s="322"/>
      <c r="F37" s="322"/>
      <c r="G37" s="322"/>
      <c r="H37" s="322"/>
      <c r="I37" s="322"/>
      <c r="J37" s="299"/>
      <c r="K37" s="281"/>
      <c r="M37" s="339"/>
      <c r="N37" s="339"/>
      <c r="O37" s="339"/>
      <c r="P37" s="339"/>
      <c r="Q37" s="339"/>
    </row>
    <row r="38" spans="1:19" s="277" customFormat="1" ht="36" customHeight="1" x14ac:dyDescent="0.3">
      <c r="A38" s="298">
        <v>6</v>
      </c>
      <c r="B38" s="322" t="s">
        <v>202</v>
      </c>
      <c r="C38" s="322"/>
      <c r="D38" s="322"/>
      <c r="E38" s="322"/>
      <c r="F38" s="322"/>
      <c r="G38" s="322"/>
      <c r="H38" s="322"/>
      <c r="I38" s="322"/>
      <c r="J38" s="299"/>
      <c r="K38" s="281"/>
      <c r="M38" s="311"/>
      <c r="N38" s="311"/>
      <c r="O38" s="311"/>
      <c r="P38" s="311"/>
      <c r="Q38" s="311"/>
      <c r="R38" s="312"/>
    </row>
    <row r="39" spans="1:19" s="277" customFormat="1" ht="58.6" customHeight="1" x14ac:dyDescent="0.3">
      <c r="B39" s="320" t="s">
        <v>230</v>
      </c>
      <c r="C39" s="320"/>
      <c r="D39" s="320"/>
      <c r="E39" s="320"/>
      <c r="F39" s="320"/>
      <c r="G39" s="320"/>
      <c r="H39" s="320"/>
      <c r="I39" s="320"/>
      <c r="J39" s="280"/>
      <c r="K39" s="281"/>
      <c r="M39" s="334" t="s">
        <v>616</v>
      </c>
      <c r="N39" s="334"/>
      <c r="O39" s="334"/>
      <c r="P39" s="334"/>
      <c r="Q39" s="334"/>
      <c r="R39" s="313"/>
    </row>
    <row r="40" spans="1:19" s="277" customFormat="1" ht="34.5" customHeight="1" x14ac:dyDescent="0.3">
      <c r="A40" s="298">
        <v>7</v>
      </c>
      <c r="B40" s="322" t="s">
        <v>198</v>
      </c>
      <c r="C40" s="322"/>
      <c r="D40" s="322"/>
      <c r="E40" s="322"/>
      <c r="F40" s="322"/>
      <c r="G40" s="322"/>
      <c r="H40" s="322"/>
      <c r="I40" s="322"/>
      <c r="J40" s="299"/>
      <c r="K40" s="281"/>
      <c r="M40" s="340" t="s">
        <v>613</v>
      </c>
      <c r="N40" s="341"/>
      <c r="O40" s="341"/>
      <c r="P40" s="342"/>
      <c r="Q40" s="314" t="s">
        <v>65</v>
      </c>
      <c r="R40" s="313"/>
    </row>
    <row r="41" spans="1:19" s="277" customFormat="1" ht="34.5" customHeight="1" x14ac:dyDescent="0.3">
      <c r="A41" s="298">
        <v>8</v>
      </c>
      <c r="B41" s="322" t="s">
        <v>199</v>
      </c>
      <c r="C41" s="322"/>
      <c r="D41" s="322"/>
      <c r="E41" s="322"/>
      <c r="F41" s="322"/>
      <c r="G41" s="322"/>
      <c r="H41" s="322"/>
      <c r="I41" s="322"/>
      <c r="J41" s="299"/>
      <c r="K41" s="281"/>
      <c r="M41" s="340" t="s">
        <v>614</v>
      </c>
      <c r="N41" s="341"/>
      <c r="O41" s="341"/>
      <c r="P41" s="342"/>
      <c r="Q41" s="315" t="s">
        <v>66</v>
      </c>
      <c r="R41" s="313"/>
    </row>
    <row r="42" spans="1:19" s="277" customFormat="1" ht="59.3" customHeight="1" x14ac:dyDescent="0.3">
      <c r="A42" s="298">
        <v>9</v>
      </c>
      <c r="B42" s="322" t="s">
        <v>618</v>
      </c>
      <c r="C42" s="322"/>
      <c r="D42" s="322"/>
      <c r="E42" s="322"/>
      <c r="F42" s="322"/>
      <c r="G42" s="322"/>
      <c r="H42" s="322"/>
      <c r="I42" s="322"/>
      <c r="J42" s="299"/>
      <c r="K42" s="281"/>
      <c r="M42" s="340" t="s">
        <v>615</v>
      </c>
      <c r="N42" s="341"/>
      <c r="O42" s="341"/>
      <c r="P42" s="342"/>
      <c r="Q42" s="316" t="s">
        <v>72</v>
      </c>
      <c r="R42" s="313"/>
    </row>
  </sheetData>
  <mergeCells count="46">
    <mergeCell ref="M41:P41"/>
    <mergeCell ref="M42:P42"/>
    <mergeCell ref="M40:P40"/>
    <mergeCell ref="M39:Q39"/>
    <mergeCell ref="B41:I41"/>
    <mergeCell ref="B42:I42"/>
    <mergeCell ref="B40:I40"/>
    <mergeCell ref="M33:P33"/>
    <mergeCell ref="B36:I36"/>
    <mergeCell ref="B37:I37"/>
    <mergeCell ref="B38:I38"/>
    <mergeCell ref="B39:I39"/>
    <mergeCell ref="B33:I33"/>
    <mergeCell ref="B34:I34"/>
    <mergeCell ref="B35:I35"/>
    <mergeCell ref="M37:Q37"/>
    <mergeCell ref="M34:P34"/>
    <mergeCell ref="M35:P35"/>
    <mergeCell ref="B28:I28"/>
    <mergeCell ref="B29:I29"/>
    <mergeCell ref="A31:I31"/>
    <mergeCell ref="M31:Q32"/>
    <mergeCell ref="B23:I23"/>
    <mergeCell ref="N23:P23"/>
    <mergeCell ref="B24:I24"/>
    <mergeCell ref="N24:P24"/>
    <mergeCell ref="B25:I25"/>
    <mergeCell ref="B26:I26"/>
    <mergeCell ref="B27:I27"/>
    <mergeCell ref="B17:I17"/>
    <mergeCell ref="N17:N19"/>
    <mergeCell ref="P17:Q17"/>
    <mergeCell ref="B18:I18"/>
    <mergeCell ref="P18:Q18"/>
    <mergeCell ref="B19:I19"/>
    <mergeCell ref="P19:Q19"/>
    <mergeCell ref="B20:I20"/>
    <mergeCell ref="B21:I21"/>
    <mergeCell ref="M21:Q21"/>
    <mergeCell ref="B22:I22"/>
    <mergeCell ref="N22:P22"/>
    <mergeCell ref="M1:N1"/>
    <mergeCell ref="A2:I9"/>
    <mergeCell ref="A15:I15"/>
    <mergeCell ref="B16:I16"/>
    <mergeCell ref="P16:Q16"/>
  </mergeCells>
  <pageMargins left="0.25" right="0.25" top="0.5" bottom="0.5" header="0.3" footer="0.3"/>
  <pageSetup scale="51" fitToHeight="2" orientation="portrait" r:id="rId1"/>
  <headerFooter>
    <oddHeader>&amp;C&amp;16Guidelines</oddHeader>
    <oddFooter>&amp;CCardinal Payroll Project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I17"/>
  <sheetViews>
    <sheetView zoomScale="90" zoomScaleNormal="90" workbookViewId="0">
      <pane xSplit="5" ySplit="4" topLeftCell="P14" activePane="bottomRight" state="frozen"/>
      <selection pane="topRight" activeCell="F1" sqref="F1"/>
      <selection pane="bottomLeft" activeCell="A5" sqref="A5"/>
      <selection pane="bottomRight" activeCell="H11" sqref="H11"/>
    </sheetView>
  </sheetViews>
  <sheetFormatPr defaultColWidth="9.125" defaultRowHeight="14.3" x14ac:dyDescent="0.25"/>
  <cols>
    <col min="1" max="1" width="5" style="13" bestFit="1" customWidth="1"/>
    <col min="2" max="2" width="26" style="13" customWidth="1"/>
    <col min="3" max="3" width="11.125" style="13" customWidth="1"/>
    <col min="4" max="4" width="12.875" style="13" customWidth="1"/>
    <col min="5" max="5" width="12.5" style="13" customWidth="1"/>
    <col min="6" max="9" width="13" style="16" customWidth="1"/>
    <col min="10" max="10" width="38" style="16" customWidth="1"/>
    <col min="11" max="14" width="13" style="16" customWidth="1"/>
    <col min="15" max="15" width="38" style="16" customWidth="1"/>
    <col min="16" max="19" width="13" style="16" customWidth="1"/>
    <col min="20" max="20" width="38" style="16" customWidth="1"/>
    <col min="21" max="24" width="13" style="16" customWidth="1"/>
    <col min="25" max="25" width="36.75" style="16" customWidth="1"/>
    <col min="26" max="29" width="13" style="16" customWidth="1"/>
    <col min="30" max="30" width="36.75" style="16" customWidth="1"/>
    <col min="31" max="34" width="13" style="16" customWidth="1"/>
    <col min="35" max="35" width="36.75" style="16" customWidth="1"/>
    <col min="36" max="39" width="13" style="16" customWidth="1"/>
    <col min="40" max="40" width="36.75" style="16" customWidth="1"/>
    <col min="41" max="44" width="13" style="16" customWidth="1"/>
    <col min="45" max="45" width="36.75" style="16" customWidth="1"/>
    <col min="46" max="49" width="13" style="16" customWidth="1"/>
    <col min="50" max="50" width="36.75" style="16" customWidth="1"/>
    <col min="51" max="54" width="13" style="16" customWidth="1"/>
    <col min="55" max="55" width="36.75" style="16" customWidth="1"/>
    <col min="56" max="59" width="13" style="16" customWidth="1"/>
    <col min="60" max="60" width="36.75" style="16" customWidth="1"/>
    <col min="61" max="64" width="13" style="16" customWidth="1"/>
    <col min="65" max="65" width="36.75" style="16" customWidth="1"/>
    <col min="66" max="69" width="13" style="16" customWidth="1"/>
    <col min="70" max="70" width="36.75" style="16" customWidth="1"/>
    <col min="71" max="74" width="13" style="16" customWidth="1"/>
    <col min="75" max="75" width="36.75" style="16" customWidth="1"/>
    <col min="76" max="79" width="13" style="16" customWidth="1"/>
    <col min="80" max="80" width="36.75" style="16" customWidth="1"/>
    <col min="81" max="84" width="13" style="16" customWidth="1"/>
    <col min="85" max="85" width="36.75" style="16" customWidth="1"/>
    <col min="86" max="89" width="13" style="16" customWidth="1"/>
    <col min="90" max="90" width="36.75" style="16" customWidth="1"/>
    <col min="91" max="94" width="13" style="16" customWidth="1"/>
    <col min="95" max="95" width="36.75" style="16" customWidth="1"/>
    <col min="96" max="99" width="13" style="16" customWidth="1"/>
    <col min="100" max="100" width="36.75" style="16" customWidth="1"/>
    <col min="101" max="104" width="13" style="16" customWidth="1"/>
    <col min="105" max="105" width="36.75" style="16" customWidth="1"/>
    <col min="106" max="109" width="13" style="16" customWidth="1"/>
    <col min="110" max="110" width="36.75" style="16" customWidth="1"/>
    <col min="111" max="114" width="13" style="16" customWidth="1"/>
    <col min="115" max="115" width="36.75" style="16" customWidth="1"/>
    <col min="116" max="119" width="13" style="16" customWidth="1"/>
    <col min="120" max="120" width="36.75" style="16" customWidth="1"/>
    <col min="121" max="124" width="13" style="16" customWidth="1"/>
    <col min="125" max="125" width="36.75" style="16" customWidth="1"/>
    <col min="126" max="129" width="13" style="16" customWidth="1"/>
    <col min="130" max="130" width="36.75" style="16" customWidth="1"/>
    <col min="131" max="134" width="13" style="16" customWidth="1"/>
    <col min="135" max="135" width="36.75" style="16" customWidth="1"/>
    <col min="136" max="139" width="13" style="16" customWidth="1"/>
    <col min="140" max="140" width="36.75" style="16" customWidth="1"/>
    <col min="141" max="144" width="13" style="16" customWidth="1"/>
    <col min="145" max="145" width="36.75" style="16" customWidth="1"/>
    <col min="146" max="149" width="13" style="16" customWidth="1"/>
    <col min="150" max="150" width="36.75" style="16" customWidth="1"/>
    <col min="151" max="154" width="13" style="16" customWidth="1"/>
    <col min="155" max="155" width="36.75" style="16" customWidth="1"/>
    <col min="156" max="159" width="13" style="16" customWidth="1"/>
    <col min="160" max="160" width="36.75" style="16" customWidth="1"/>
    <col min="161" max="164" width="13" style="16" customWidth="1"/>
    <col min="165" max="165" width="36.75" style="16" customWidth="1"/>
    <col min="166" max="169" width="13" style="16" customWidth="1"/>
    <col min="170" max="170" width="36.75" style="16" customWidth="1"/>
    <col min="171" max="174" width="13" style="16" customWidth="1"/>
    <col min="175" max="175" width="36.75" style="16" customWidth="1"/>
    <col min="176" max="179" width="13" style="16" customWidth="1"/>
    <col min="180" max="180" width="36.75" style="16" customWidth="1"/>
    <col min="181" max="184" width="13" style="16" customWidth="1"/>
    <col min="185" max="185" width="36.75" style="16" customWidth="1"/>
    <col min="186" max="189" width="13" style="16" customWidth="1"/>
    <col min="190" max="190" width="36.75" style="16" customWidth="1"/>
    <col min="191" max="191" width="64.5" style="16" customWidth="1"/>
    <col min="192" max="16384" width="9.125" style="13"/>
  </cols>
  <sheetData>
    <row r="1" spans="1:191" ht="14.95" customHeight="1" x14ac:dyDescent="0.25">
      <c r="A1" s="351" t="s">
        <v>15</v>
      </c>
      <c r="B1" s="352"/>
      <c r="C1" s="359"/>
      <c r="D1" s="33" t="s">
        <v>58</v>
      </c>
      <c r="E1" s="363" t="s">
        <v>61</v>
      </c>
      <c r="F1" s="357" t="s">
        <v>4</v>
      </c>
      <c r="G1" s="357"/>
      <c r="H1" s="357"/>
      <c r="I1" s="357"/>
      <c r="J1" s="357"/>
      <c r="K1" s="357" t="s">
        <v>27</v>
      </c>
      <c r="L1" s="357"/>
      <c r="M1" s="357"/>
      <c r="N1" s="357"/>
      <c r="O1" s="357"/>
      <c r="P1" s="357" t="s">
        <v>48</v>
      </c>
      <c r="Q1" s="357"/>
      <c r="R1" s="357"/>
      <c r="S1" s="357"/>
      <c r="T1" s="357"/>
      <c r="U1" s="346" t="s">
        <v>88</v>
      </c>
      <c r="V1" s="347"/>
      <c r="W1" s="347"/>
      <c r="X1" s="347"/>
      <c r="Y1" s="347"/>
      <c r="Z1" s="346" t="s">
        <v>89</v>
      </c>
      <c r="AA1" s="347"/>
      <c r="AB1" s="347"/>
      <c r="AC1" s="347"/>
      <c r="AD1" s="347"/>
      <c r="AE1" s="346" t="s">
        <v>90</v>
      </c>
      <c r="AF1" s="347"/>
      <c r="AG1" s="347"/>
      <c r="AH1" s="347"/>
      <c r="AI1" s="347"/>
      <c r="AJ1" s="346" t="s">
        <v>91</v>
      </c>
      <c r="AK1" s="347"/>
      <c r="AL1" s="347"/>
      <c r="AM1" s="347"/>
      <c r="AN1" s="347"/>
      <c r="AO1" s="346" t="s">
        <v>92</v>
      </c>
      <c r="AP1" s="347"/>
      <c r="AQ1" s="347"/>
      <c r="AR1" s="347"/>
      <c r="AS1" s="347"/>
      <c r="AT1" s="346" t="s">
        <v>93</v>
      </c>
      <c r="AU1" s="347"/>
      <c r="AV1" s="347"/>
      <c r="AW1" s="347"/>
      <c r="AX1" s="347"/>
      <c r="AY1" s="346" t="s">
        <v>94</v>
      </c>
      <c r="AZ1" s="347"/>
      <c r="BA1" s="347"/>
      <c r="BB1" s="347"/>
      <c r="BC1" s="347"/>
      <c r="BD1" s="346" t="s">
        <v>95</v>
      </c>
      <c r="BE1" s="347"/>
      <c r="BF1" s="347"/>
      <c r="BG1" s="347"/>
      <c r="BH1" s="347"/>
      <c r="BI1" s="346" t="s">
        <v>96</v>
      </c>
      <c r="BJ1" s="347"/>
      <c r="BK1" s="347"/>
      <c r="BL1" s="347"/>
      <c r="BM1" s="347"/>
      <c r="BN1" s="346" t="s">
        <v>97</v>
      </c>
      <c r="BO1" s="347"/>
      <c r="BP1" s="347"/>
      <c r="BQ1" s="347"/>
      <c r="BR1" s="347"/>
      <c r="BS1" s="346" t="s">
        <v>98</v>
      </c>
      <c r="BT1" s="347"/>
      <c r="BU1" s="347"/>
      <c r="BV1" s="347"/>
      <c r="BW1" s="347"/>
      <c r="BX1" s="346" t="s">
        <v>99</v>
      </c>
      <c r="BY1" s="347"/>
      <c r="BZ1" s="347"/>
      <c r="CA1" s="347"/>
      <c r="CB1" s="347"/>
      <c r="CC1" s="346" t="s">
        <v>100</v>
      </c>
      <c r="CD1" s="347"/>
      <c r="CE1" s="347"/>
      <c r="CF1" s="347"/>
      <c r="CG1" s="347"/>
      <c r="CH1" s="346" t="s">
        <v>101</v>
      </c>
      <c r="CI1" s="347"/>
      <c r="CJ1" s="347"/>
      <c r="CK1" s="347"/>
      <c r="CL1" s="347"/>
      <c r="CM1" s="346" t="s">
        <v>102</v>
      </c>
      <c r="CN1" s="347"/>
      <c r="CO1" s="347"/>
      <c r="CP1" s="347"/>
      <c r="CQ1" s="347"/>
      <c r="CR1" s="346" t="s">
        <v>103</v>
      </c>
      <c r="CS1" s="347"/>
      <c r="CT1" s="347"/>
      <c r="CU1" s="347"/>
      <c r="CV1" s="347"/>
      <c r="CW1" s="346" t="s">
        <v>104</v>
      </c>
      <c r="CX1" s="347"/>
      <c r="CY1" s="347"/>
      <c r="CZ1" s="347"/>
      <c r="DA1" s="347"/>
      <c r="DB1" s="346" t="s">
        <v>105</v>
      </c>
      <c r="DC1" s="347"/>
      <c r="DD1" s="347"/>
      <c r="DE1" s="347"/>
      <c r="DF1" s="347"/>
      <c r="DG1" s="346" t="s">
        <v>106</v>
      </c>
      <c r="DH1" s="347"/>
      <c r="DI1" s="347"/>
      <c r="DJ1" s="347"/>
      <c r="DK1" s="347"/>
      <c r="DL1" s="346" t="s">
        <v>107</v>
      </c>
      <c r="DM1" s="347"/>
      <c r="DN1" s="347"/>
      <c r="DO1" s="347"/>
      <c r="DP1" s="347"/>
      <c r="DQ1" s="346" t="s">
        <v>108</v>
      </c>
      <c r="DR1" s="347"/>
      <c r="DS1" s="347"/>
      <c r="DT1" s="347"/>
      <c r="DU1" s="347"/>
      <c r="DV1" s="346" t="s">
        <v>109</v>
      </c>
      <c r="DW1" s="347"/>
      <c r="DX1" s="347"/>
      <c r="DY1" s="347"/>
      <c r="DZ1" s="347"/>
      <c r="EA1" s="346" t="s">
        <v>110</v>
      </c>
      <c r="EB1" s="347"/>
      <c r="EC1" s="347"/>
      <c r="ED1" s="347"/>
      <c r="EE1" s="347"/>
      <c r="EF1" s="346" t="s">
        <v>111</v>
      </c>
      <c r="EG1" s="347"/>
      <c r="EH1" s="347"/>
      <c r="EI1" s="347"/>
      <c r="EJ1" s="347"/>
      <c r="EK1" s="346" t="s">
        <v>112</v>
      </c>
      <c r="EL1" s="347"/>
      <c r="EM1" s="347"/>
      <c r="EN1" s="347"/>
      <c r="EO1" s="347"/>
      <c r="EP1" s="346" t="s">
        <v>113</v>
      </c>
      <c r="EQ1" s="347"/>
      <c r="ER1" s="347"/>
      <c r="ES1" s="347"/>
      <c r="ET1" s="347"/>
      <c r="EU1" s="346" t="s">
        <v>114</v>
      </c>
      <c r="EV1" s="347"/>
      <c r="EW1" s="347"/>
      <c r="EX1" s="347"/>
      <c r="EY1" s="347"/>
      <c r="EZ1" s="346" t="s">
        <v>115</v>
      </c>
      <c r="FA1" s="347"/>
      <c r="FB1" s="347"/>
      <c r="FC1" s="347"/>
      <c r="FD1" s="347"/>
      <c r="FE1" s="346" t="s">
        <v>116</v>
      </c>
      <c r="FF1" s="347"/>
      <c r="FG1" s="347"/>
      <c r="FH1" s="347"/>
      <c r="FI1" s="347"/>
      <c r="FJ1" s="346" t="s">
        <v>117</v>
      </c>
      <c r="FK1" s="347"/>
      <c r="FL1" s="347"/>
      <c r="FM1" s="347"/>
      <c r="FN1" s="347"/>
      <c r="FO1" s="346" t="s">
        <v>118</v>
      </c>
      <c r="FP1" s="347"/>
      <c r="FQ1" s="347"/>
      <c r="FR1" s="347"/>
      <c r="FS1" s="347"/>
      <c r="FT1" s="346" t="s">
        <v>119</v>
      </c>
      <c r="FU1" s="347"/>
      <c r="FV1" s="347"/>
      <c r="FW1" s="347"/>
      <c r="FX1" s="347"/>
      <c r="FY1" s="346" t="s">
        <v>120</v>
      </c>
      <c r="FZ1" s="347"/>
      <c r="GA1" s="347"/>
      <c r="GB1" s="347"/>
      <c r="GC1" s="347"/>
      <c r="GD1" s="346" t="s">
        <v>121</v>
      </c>
      <c r="GE1" s="347"/>
      <c r="GF1" s="347"/>
      <c r="GG1" s="347"/>
      <c r="GH1" s="347"/>
      <c r="GI1" s="362" t="s">
        <v>79</v>
      </c>
    </row>
    <row r="2" spans="1:191" ht="14.95" customHeight="1" x14ac:dyDescent="0.25">
      <c r="A2" s="353"/>
      <c r="B2" s="354"/>
      <c r="C2" s="360"/>
      <c r="D2" s="33" t="s">
        <v>59</v>
      </c>
      <c r="E2" s="364"/>
      <c r="F2" s="357" t="s">
        <v>40</v>
      </c>
      <c r="G2" s="357"/>
      <c r="H2" s="357"/>
      <c r="I2" s="357"/>
      <c r="J2" s="357"/>
      <c r="K2" s="357" t="s">
        <v>28</v>
      </c>
      <c r="L2" s="357"/>
      <c r="M2" s="357"/>
      <c r="N2" s="357"/>
      <c r="O2" s="357"/>
      <c r="P2" s="357" t="s">
        <v>41</v>
      </c>
      <c r="Q2" s="357"/>
      <c r="R2" s="357"/>
      <c r="S2" s="357"/>
      <c r="T2" s="357"/>
      <c r="U2" s="348" t="s">
        <v>123</v>
      </c>
      <c r="V2" s="349"/>
      <c r="W2" s="349"/>
      <c r="X2" s="349"/>
      <c r="Y2" s="350"/>
      <c r="Z2" s="348" t="s">
        <v>124</v>
      </c>
      <c r="AA2" s="349"/>
      <c r="AB2" s="349"/>
      <c r="AC2" s="349"/>
      <c r="AD2" s="350"/>
      <c r="AE2" s="348" t="s">
        <v>126</v>
      </c>
      <c r="AF2" s="349"/>
      <c r="AG2" s="349"/>
      <c r="AH2" s="349"/>
      <c r="AI2" s="350"/>
      <c r="AJ2" s="348" t="s">
        <v>127</v>
      </c>
      <c r="AK2" s="349"/>
      <c r="AL2" s="349"/>
      <c r="AM2" s="349"/>
      <c r="AN2" s="350"/>
      <c r="AO2" s="348" t="s">
        <v>128</v>
      </c>
      <c r="AP2" s="349"/>
      <c r="AQ2" s="349"/>
      <c r="AR2" s="349"/>
      <c r="AS2" s="350"/>
      <c r="AT2" s="348" t="s">
        <v>129</v>
      </c>
      <c r="AU2" s="349"/>
      <c r="AV2" s="349"/>
      <c r="AW2" s="349"/>
      <c r="AX2" s="350"/>
      <c r="AY2" s="348" t="s">
        <v>130</v>
      </c>
      <c r="AZ2" s="349"/>
      <c r="BA2" s="349"/>
      <c r="BB2" s="349"/>
      <c r="BC2" s="350"/>
      <c r="BD2" s="348" t="s">
        <v>132</v>
      </c>
      <c r="BE2" s="349"/>
      <c r="BF2" s="349"/>
      <c r="BG2" s="349"/>
      <c r="BH2" s="350"/>
      <c r="BI2" s="348" t="s">
        <v>134</v>
      </c>
      <c r="BJ2" s="349"/>
      <c r="BK2" s="349"/>
      <c r="BL2" s="349"/>
      <c r="BM2" s="350"/>
      <c r="BN2" s="348" t="s">
        <v>137</v>
      </c>
      <c r="BO2" s="349"/>
      <c r="BP2" s="349"/>
      <c r="BQ2" s="349"/>
      <c r="BR2" s="350"/>
      <c r="BS2" s="348" t="s">
        <v>138</v>
      </c>
      <c r="BT2" s="349"/>
      <c r="BU2" s="349"/>
      <c r="BV2" s="349"/>
      <c r="BW2" s="350"/>
      <c r="BX2" s="348" t="s">
        <v>139</v>
      </c>
      <c r="BY2" s="349"/>
      <c r="BZ2" s="349"/>
      <c r="CA2" s="349"/>
      <c r="CB2" s="350"/>
      <c r="CC2" s="348" t="s">
        <v>140</v>
      </c>
      <c r="CD2" s="349"/>
      <c r="CE2" s="349"/>
      <c r="CF2" s="349"/>
      <c r="CG2" s="350"/>
      <c r="CH2" s="348" t="s">
        <v>141</v>
      </c>
      <c r="CI2" s="349"/>
      <c r="CJ2" s="349"/>
      <c r="CK2" s="349"/>
      <c r="CL2" s="350"/>
      <c r="CM2" s="348" t="s">
        <v>143</v>
      </c>
      <c r="CN2" s="349"/>
      <c r="CO2" s="349"/>
      <c r="CP2" s="349"/>
      <c r="CQ2" s="350"/>
      <c r="CR2" s="348" t="s">
        <v>145</v>
      </c>
      <c r="CS2" s="349"/>
      <c r="CT2" s="349"/>
      <c r="CU2" s="349"/>
      <c r="CV2" s="350"/>
      <c r="CW2" s="348" t="s">
        <v>146</v>
      </c>
      <c r="CX2" s="349"/>
      <c r="CY2" s="349"/>
      <c r="CZ2" s="349"/>
      <c r="DA2" s="350"/>
      <c r="DB2" s="348" t="s">
        <v>148</v>
      </c>
      <c r="DC2" s="349"/>
      <c r="DD2" s="349"/>
      <c r="DE2" s="349"/>
      <c r="DF2" s="350"/>
      <c r="DG2" s="348" t="s">
        <v>149</v>
      </c>
      <c r="DH2" s="349"/>
      <c r="DI2" s="349"/>
      <c r="DJ2" s="349"/>
      <c r="DK2" s="350"/>
      <c r="DL2" s="348" t="s">
        <v>150</v>
      </c>
      <c r="DM2" s="349"/>
      <c r="DN2" s="349"/>
      <c r="DO2" s="349"/>
      <c r="DP2" s="350"/>
      <c r="DQ2" s="348" t="s">
        <v>151</v>
      </c>
      <c r="DR2" s="349"/>
      <c r="DS2" s="349"/>
      <c r="DT2" s="349"/>
      <c r="DU2" s="350"/>
      <c r="DV2" s="348" t="s">
        <v>152</v>
      </c>
      <c r="DW2" s="349"/>
      <c r="DX2" s="349"/>
      <c r="DY2" s="349"/>
      <c r="DZ2" s="350"/>
      <c r="EA2" s="348" t="s">
        <v>153</v>
      </c>
      <c r="EB2" s="349"/>
      <c r="EC2" s="349"/>
      <c r="ED2" s="349"/>
      <c r="EE2" s="350"/>
      <c r="EF2" s="348" t="s">
        <v>154</v>
      </c>
      <c r="EG2" s="349"/>
      <c r="EH2" s="349"/>
      <c r="EI2" s="349"/>
      <c r="EJ2" s="350"/>
      <c r="EK2" s="348" t="s">
        <v>155</v>
      </c>
      <c r="EL2" s="349"/>
      <c r="EM2" s="349"/>
      <c r="EN2" s="349"/>
      <c r="EO2" s="350"/>
      <c r="EP2" s="348" t="s">
        <v>156</v>
      </c>
      <c r="EQ2" s="349"/>
      <c r="ER2" s="349"/>
      <c r="ES2" s="349"/>
      <c r="ET2" s="350"/>
      <c r="EU2" s="348" t="s">
        <v>157</v>
      </c>
      <c r="EV2" s="349"/>
      <c r="EW2" s="349"/>
      <c r="EX2" s="349"/>
      <c r="EY2" s="350"/>
      <c r="EZ2" s="348" t="s">
        <v>158</v>
      </c>
      <c r="FA2" s="349"/>
      <c r="FB2" s="349"/>
      <c r="FC2" s="349"/>
      <c r="FD2" s="350"/>
      <c r="FE2" s="348" t="s">
        <v>161</v>
      </c>
      <c r="FF2" s="349"/>
      <c r="FG2" s="349"/>
      <c r="FH2" s="349"/>
      <c r="FI2" s="350"/>
      <c r="FJ2" s="348" t="s">
        <v>162</v>
      </c>
      <c r="FK2" s="349"/>
      <c r="FL2" s="349"/>
      <c r="FM2" s="349"/>
      <c r="FN2" s="350"/>
      <c r="FO2" s="348" t="s">
        <v>163</v>
      </c>
      <c r="FP2" s="349"/>
      <c r="FQ2" s="349"/>
      <c r="FR2" s="349"/>
      <c r="FS2" s="350"/>
      <c r="FT2" s="348" t="s">
        <v>164</v>
      </c>
      <c r="FU2" s="349"/>
      <c r="FV2" s="349"/>
      <c r="FW2" s="349"/>
      <c r="FX2" s="350"/>
      <c r="FY2" s="348" t="s">
        <v>165</v>
      </c>
      <c r="FZ2" s="349"/>
      <c r="GA2" s="349"/>
      <c r="GB2" s="349"/>
      <c r="GC2" s="350"/>
      <c r="GD2" s="348"/>
      <c r="GE2" s="349"/>
      <c r="GF2" s="349"/>
      <c r="GG2" s="349"/>
      <c r="GH2" s="350"/>
      <c r="GI2" s="362"/>
    </row>
    <row r="3" spans="1:191" ht="14.95" customHeight="1" x14ac:dyDescent="0.25">
      <c r="A3" s="355"/>
      <c r="B3" s="356"/>
      <c r="C3" s="361"/>
      <c r="D3" s="33" t="s">
        <v>60</v>
      </c>
      <c r="E3" s="364"/>
      <c r="F3" s="358">
        <v>41362</v>
      </c>
      <c r="G3" s="358"/>
      <c r="H3" s="358"/>
      <c r="I3" s="358"/>
      <c r="J3" s="358"/>
      <c r="K3" s="358">
        <v>41425</v>
      </c>
      <c r="L3" s="358"/>
      <c r="M3" s="358"/>
      <c r="N3" s="358"/>
      <c r="O3" s="358"/>
      <c r="P3" s="358">
        <v>41453</v>
      </c>
      <c r="Q3" s="358"/>
      <c r="R3" s="358"/>
      <c r="S3" s="358"/>
      <c r="T3" s="358"/>
      <c r="U3" s="343">
        <v>41472</v>
      </c>
      <c r="V3" s="344"/>
      <c r="W3" s="344"/>
      <c r="X3" s="344"/>
      <c r="Y3" s="345"/>
      <c r="Z3" s="343" t="s">
        <v>125</v>
      </c>
      <c r="AA3" s="344"/>
      <c r="AB3" s="344"/>
      <c r="AC3" s="344"/>
      <c r="AD3" s="345"/>
      <c r="AE3" s="343">
        <v>41438</v>
      </c>
      <c r="AF3" s="344"/>
      <c r="AG3" s="344"/>
      <c r="AH3" s="344"/>
      <c r="AI3" s="345"/>
      <c r="AJ3" s="343">
        <v>41480</v>
      </c>
      <c r="AK3" s="344"/>
      <c r="AL3" s="344"/>
      <c r="AM3" s="344"/>
      <c r="AN3" s="345"/>
      <c r="AO3" s="343">
        <v>41500</v>
      </c>
      <c r="AP3" s="344"/>
      <c r="AQ3" s="344"/>
      <c r="AR3" s="344"/>
      <c r="AS3" s="345"/>
      <c r="AT3" s="343" t="s">
        <v>125</v>
      </c>
      <c r="AU3" s="344"/>
      <c r="AV3" s="344"/>
      <c r="AW3" s="344"/>
      <c r="AX3" s="345"/>
      <c r="AY3" s="343" t="s">
        <v>131</v>
      </c>
      <c r="AZ3" s="344"/>
      <c r="BA3" s="344"/>
      <c r="BB3" s="344"/>
      <c r="BC3" s="345"/>
      <c r="BD3" s="343" t="s">
        <v>133</v>
      </c>
      <c r="BE3" s="344"/>
      <c r="BF3" s="344"/>
      <c r="BG3" s="344"/>
      <c r="BH3" s="345"/>
      <c r="BI3" s="343" t="s">
        <v>135</v>
      </c>
      <c r="BJ3" s="344"/>
      <c r="BK3" s="344"/>
      <c r="BL3" s="344"/>
      <c r="BM3" s="345"/>
      <c r="BN3" s="343" t="s">
        <v>135</v>
      </c>
      <c r="BO3" s="344"/>
      <c r="BP3" s="344"/>
      <c r="BQ3" s="344"/>
      <c r="BR3" s="345"/>
      <c r="BS3" s="343" t="s">
        <v>131</v>
      </c>
      <c r="BT3" s="344"/>
      <c r="BU3" s="344"/>
      <c r="BV3" s="344"/>
      <c r="BW3" s="345"/>
      <c r="BX3" s="343" t="s">
        <v>135</v>
      </c>
      <c r="BY3" s="344"/>
      <c r="BZ3" s="344"/>
      <c r="CA3" s="344"/>
      <c r="CB3" s="345"/>
      <c r="CC3" s="343" t="s">
        <v>135</v>
      </c>
      <c r="CD3" s="344"/>
      <c r="CE3" s="344"/>
      <c r="CF3" s="344"/>
      <c r="CG3" s="345"/>
      <c r="CH3" s="343" t="s">
        <v>142</v>
      </c>
      <c r="CI3" s="344"/>
      <c r="CJ3" s="344"/>
      <c r="CK3" s="344"/>
      <c r="CL3" s="345"/>
      <c r="CM3" s="343" t="s">
        <v>144</v>
      </c>
      <c r="CN3" s="344"/>
      <c r="CO3" s="344"/>
      <c r="CP3" s="344"/>
      <c r="CQ3" s="345"/>
      <c r="CR3" s="343" t="s">
        <v>144</v>
      </c>
      <c r="CS3" s="344"/>
      <c r="CT3" s="344"/>
      <c r="CU3" s="344"/>
      <c r="CV3" s="345"/>
      <c r="CW3" s="343" t="s">
        <v>147</v>
      </c>
      <c r="CX3" s="344"/>
      <c r="CY3" s="344"/>
      <c r="CZ3" s="344"/>
      <c r="DA3" s="345"/>
      <c r="DB3" s="343" t="s">
        <v>131</v>
      </c>
      <c r="DC3" s="344"/>
      <c r="DD3" s="344"/>
      <c r="DE3" s="344"/>
      <c r="DF3" s="345"/>
      <c r="DG3" s="343" t="s">
        <v>131</v>
      </c>
      <c r="DH3" s="344"/>
      <c r="DI3" s="344"/>
      <c r="DJ3" s="344"/>
      <c r="DK3" s="345"/>
      <c r="DL3" s="343" t="s">
        <v>144</v>
      </c>
      <c r="DM3" s="344"/>
      <c r="DN3" s="344"/>
      <c r="DO3" s="344"/>
      <c r="DP3" s="345"/>
      <c r="DQ3" s="343" t="s">
        <v>144</v>
      </c>
      <c r="DR3" s="344"/>
      <c r="DS3" s="344"/>
      <c r="DT3" s="344"/>
      <c r="DU3" s="345"/>
      <c r="DV3" s="343" t="s">
        <v>144</v>
      </c>
      <c r="DW3" s="344"/>
      <c r="DX3" s="344"/>
      <c r="DY3" s="344"/>
      <c r="DZ3" s="345"/>
      <c r="EA3" s="343" t="s">
        <v>144</v>
      </c>
      <c r="EB3" s="344"/>
      <c r="EC3" s="344"/>
      <c r="ED3" s="344"/>
      <c r="EE3" s="345"/>
      <c r="EF3" s="343" t="s">
        <v>144</v>
      </c>
      <c r="EG3" s="344"/>
      <c r="EH3" s="344"/>
      <c r="EI3" s="344"/>
      <c r="EJ3" s="345"/>
      <c r="EK3" s="343" t="s">
        <v>144</v>
      </c>
      <c r="EL3" s="344"/>
      <c r="EM3" s="344"/>
      <c r="EN3" s="344"/>
      <c r="EO3" s="345"/>
      <c r="EP3" s="343" t="s">
        <v>144</v>
      </c>
      <c r="EQ3" s="344"/>
      <c r="ER3" s="344"/>
      <c r="ES3" s="344"/>
      <c r="ET3" s="345"/>
      <c r="EU3" s="343" t="s">
        <v>159</v>
      </c>
      <c r="EV3" s="344"/>
      <c r="EW3" s="344"/>
      <c r="EX3" s="344"/>
      <c r="EY3" s="345"/>
      <c r="EZ3" s="343" t="s">
        <v>160</v>
      </c>
      <c r="FA3" s="344"/>
      <c r="FB3" s="344"/>
      <c r="FC3" s="344"/>
      <c r="FD3" s="345"/>
      <c r="FE3" s="343" t="s">
        <v>160</v>
      </c>
      <c r="FF3" s="344"/>
      <c r="FG3" s="344"/>
      <c r="FH3" s="344"/>
      <c r="FI3" s="345"/>
      <c r="FJ3" s="343" t="s">
        <v>159</v>
      </c>
      <c r="FK3" s="344"/>
      <c r="FL3" s="344"/>
      <c r="FM3" s="344"/>
      <c r="FN3" s="345"/>
      <c r="FO3" s="343" t="s">
        <v>160</v>
      </c>
      <c r="FP3" s="344"/>
      <c r="FQ3" s="344"/>
      <c r="FR3" s="344"/>
      <c r="FS3" s="345"/>
      <c r="FT3" s="343" t="s">
        <v>159</v>
      </c>
      <c r="FU3" s="344"/>
      <c r="FV3" s="344"/>
      <c r="FW3" s="344"/>
      <c r="FX3" s="345"/>
      <c r="FY3" s="343" t="s">
        <v>166</v>
      </c>
      <c r="FZ3" s="344"/>
      <c r="GA3" s="344"/>
      <c r="GB3" s="344"/>
      <c r="GC3" s="345"/>
      <c r="GD3" s="343"/>
      <c r="GE3" s="344"/>
      <c r="GF3" s="344"/>
      <c r="GG3" s="344"/>
      <c r="GH3" s="345"/>
      <c r="GI3" s="362"/>
    </row>
    <row r="4" spans="1:191" ht="42.8" x14ac:dyDescent="0.25">
      <c r="A4" s="34" t="s">
        <v>0</v>
      </c>
      <c r="B4" s="34" t="s">
        <v>1</v>
      </c>
      <c r="C4" s="34" t="s">
        <v>78</v>
      </c>
      <c r="D4" s="34" t="s">
        <v>45</v>
      </c>
      <c r="E4" s="364"/>
      <c r="F4" s="35" t="s">
        <v>5</v>
      </c>
      <c r="G4" s="36" t="s">
        <v>6</v>
      </c>
      <c r="H4" s="36" t="s">
        <v>74</v>
      </c>
      <c r="I4" s="36" t="s">
        <v>64</v>
      </c>
      <c r="J4" s="36" t="s">
        <v>33</v>
      </c>
      <c r="K4" s="35" t="s">
        <v>5</v>
      </c>
      <c r="L4" s="36" t="s">
        <v>6</v>
      </c>
      <c r="M4" s="36" t="s">
        <v>10</v>
      </c>
      <c r="N4" s="36" t="s">
        <v>7</v>
      </c>
      <c r="O4" s="36" t="s">
        <v>33</v>
      </c>
      <c r="P4" s="35" t="s">
        <v>5</v>
      </c>
      <c r="Q4" s="36" t="s">
        <v>6</v>
      </c>
      <c r="R4" s="36" t="s">
        <v>10</v>
      </c>
      <c r="S4" s="36" t="s">
        <v>7</v>
      </c>
      <c r="T4" s="36" t="s">
        <v>33</v>
      </c>
      <c r="U4" s="36" t="s">
        <v>5</v>
      </c>
      <c r="V4" s="36" t="s">
        <v>6</v>
      </c>
      <c r="W4" s="36" t="s">
        <v>122</v>
      </c>
      <c r="X4" s="36" t="s">
        <v>7</v>
      </c>
      <c r="Y4" s="36" t="s">
        <v>33</v>
      </c>
      <c r="Z4" s="36" t="s">
        <v>5</v>
      </c>
      <c r="AA4" s="36" t="s">
        <v>6</v>
      </c>
      <c r="AB4" s="36" t="s">
        <v>122</v>
      </c>
      <c r="AC4" s="36" t="s">
        <v>7</v>
      </c>
      <c r="AD4" s="36" t="s">
        <v>33</v>
      </c>
      <c r="AE4" s="36" t="s">
        <v>5</v>
      </c>
      <c r="AF4" s="36" t="s">
        <v>6</v>
      </c>
      <c r="AG4" s="36" t="s">
        <v>122</v>
      </c>
      <c r="AH4" s="36" t="s">
        <v>7</v>
      </c>
      <c r="AI4" s="36" t="s">
        <v>33</v>
      </c>
      <c r="AJ4" s="36" t="s">
        <v>5</v>
      </c>
      <c r="AK4" s="36" t="s">
        <v>6</v>
      </c>
      <c r="AL4" s="36" t="s">
        <v>122</v>
      </c>
      <c r="AM4" s="36" t="s">
        <v>7</v>
      </c>
      <c r="AN4" s="36" t="s">
        <v>33</v>
      </c>
      <c r="AO4" s="36" t="s">
        <v>5</v>
      </c>
      <c r="AP4" s="36" t="s">
        <v>6</v>
      </c>
      <c r="AQ4" s="36" t="s">
        <v>122</v>
      </c>
      <c r="AR4" s="36" t="s">
        <v>7</v>
      </c>
      <c r="AS4" s="36" t="s">
        <v>33</v>
      </c>
      <c r="AT4" s="36" t="s">
        <v>5</v>
      </c>
      <c r="AU4" s="36" t="s">
        <v>6</v>
      </c>
      <c r="AV4" s="36" t="s">
        <v>122</v>
      </c>
      <c r="AW4" s="36" t="s">
        <v>7</v>
      </c>
      <c r="AX4" s="36" t="s">
        <v>33</v>
      </c>
      <c r="AY4" s="36" t="s">
        <v>5</v>
      </c>
      <c r="AZ4" s="36" t="s">
        <v>6</v>
      </c>
      <c r="BA4" s="36" t="s">
        <v>122</v>
      </c>
      <c r="BB4" s="36" t="s">
        <v>7</v>
      </c>
      <c r="BC4" s="36" t="s">
        <v>33</v>
      </c>
      <c r="BD4" s="36" t="s">
        <v>5</v>
      </c>
      <c r="BE4" s="36" t="s">
        <v>6</v>
      </c>
      <c r="BF4" s="36" t="s">
        <v>122</v>
      </c>
      <c r="BG4" s="36" t="s">
        <v>7</v>
      </c>
      <c r="BH4" s="36" t="s">
        <v>33</v>
      </c>
      <c r="BI4" s="36" t="s">
        <v>5</v>
      </c>
      <c r="BJ4" s="36" t="s">
        <v>6</v>
      </c>
      <c r="BK4" s="36" t="s">
        <v>122</v>
      </c>
      <c r="BL4" s="36" t="s">
        <v>7</v>
      </c>
      <c r="BM4" s="36" t="s">
        <v>136</v>
      </c>
      <c r="BN4" s="36" t="s">
        <v>5</v>
      </c>
      <c r="BO4" s="36" t="s">
        <v>6</v>
      </c>
      <c r="BP4" s="36" t="s">
        <v>122</v>
      </c>
      <c r="BQ4" s="36" t="s">
        <v>7</v>
      </c>
      <c r="BR4" s="36" t="s">
        <v>33</v>
      </c>
      <c r="BS4" s="36" t="s">
        <v>5</v>
      </c>
      <c r="BT4" s="36" t="s">
        <v>6</v>
      </c>
      <c r="BU4" s="36" t="s">
        <v>122</v>
      </c>
      <c r="BV4" s="36" t="s">
        <v>7</v>
      </c>
      <c r="BW4" s="36" t="s">
        <v>33</v>
      </c>
      <c r="BX4" s="36" t="s">
        <v>5</v>
      </c>
      <c r="BY4" s="36" t="s">
        <v>6</v>
      </c>
      <c r="BZ4" s="36" t="s">
        <v>122</v>
      </c>
      <c r="CA4" s="36" t="s">
        <v>7</v>
      </c>
      <c r="CB4" s="36" t="s">
        <v>33</v>
      </c>
      <c r="CC4" s="36" t="s">
        <v>5</v>
      </c>
      <c r="CD4" s="36" t="s">
        <v>6</v>
      </c>
      <c r="CE4" s="36" t="s">
        <v>122</v>
      </c>
      <c r="CF4" s="36" t="s">
        <v>7</v>
      </c>
      <c r="CG4" s="36" t="s">
        <v>33</v>
      </c>
      <c r="CH4" s="36" t="s">
        <v>5</v>
      </c>
      <c r="CI4" s="36" t="s">
        <v>6</v>
      </c>
      <c r="CJ4" s="36" t="s">
        <v>122</v>
      </c>
      <c r="CK4" s="36" t="s">
        <v>7</v>
      </c>
      <c r="CL4" s="36" t="s">
        <v>33</v>
      </c>
      <c r="CM4" s="36" t="s">
        <v>5</v>
      </c>
      <c r="CN4" s="36" t="s">
        <v>6</v>
      </c>
      <c r="CO4" s="36" t="s">
        <v>122</v>
      </c>
      <c r="CP4" s="36" t="s">
        <v>7</v>
      </c>
      <c r="CQ4" s="36" t="s">
        <v>33</v>
      </c>
      <c r="CR4" s="36" t="s">
        <v>5</v>
      </c>
      <c r="CS4" s="36" t="s">
        <v>6</v>
      </c>
      <c r="CT4" s="36" t="s">
        <v>122</v>
      </c>
      <c r="CU4" s="36" t="s">
        <v>7</v>
      </c>
      <c r="CV4" s="36" t="s">
        <v>33</v>
      </c>
      <c r="CW4" s="36" t="s">
        <v>5</v>
      </c>
      <c r="CX4" s="36" t="s">
        <v>6</v>
      </c>
      <c r="CY4" s="36" t="s">
        <v>122</v>
      </c>
      <c r="CZ4" s="36" t="s">
        <v>7</v>
      </c>
      <c r="DA4" s="36" t="s">
        <v>33</v>
      </c>
      <c r="DB4" s="36" t="s">
        <v>5</v>
      </c>
      <c r="DC4" s="36" t="s">
        <v>6</v>
      </c>
      <c r="DD4" s="36" t="s">
        <v>122</v>
      </c>
      <c r="DE4" s="36" t="s">
        <v>7</v>
      </c>
      <c r="DF4" s="36" t="s">
        <v>33</v>
      </c>
      <c r="DG4" s="36" t="s">
        <v>5</v>
      </c>
      <c r="DH4" s="36" t="s">
        <v>6</v>
      </c>
      <c r="DI4" s="36" t="s">
        <v>122</v>
      </c>
      <c r="DJ4" s="36" t="s">
        <v>7</v>
      </c>
      <c r="DK4" s="36" t="s">
        <v>33</v>
      </c>
      <c r="DL4" s="36" t="s">
        <v>5</v>
      </c>
      <c r="DM4" s="36" t="s">
        <v>6</v>
      </c>
      <c r="DN4" s="36" t="s">
        <v>122</v>
      </c>
      <c r="DO4" s="36" t="s">
        <v>7</v>
      </c>
      <c r="DP4" s="36" t="s">
        <v>33</v>
      </c>
      <c r="DQ4" s="36" t="s">
        <v>5</v>
      </c>
      <c r="DR4" s="36" t="s">
        <v>6</v>
      </c>
      <c r="DS4" s="36" t="s">
        <v>122</v>
      </c>
      <c r="DT4" s="36" t="s">
        <v>7</v>
      </c>
      <c r="DU4" s="36" t="s">
        <v>33</v>
      </c>
      <c r="DV4" s="36" t="s">
        <v>5</v>
      </c>
      <c r="DW4" s="36" t="s">
        <v>6</v>
      </c>
      <c r="DX4" s="36" t="s">
        <v>122</v>
      </c>
      <c r="DY4" s="36" t="s">
        <v>7</v>
      </c>
      <c r="DZ4" s="36" t="s">
        <v>33</v>
      </c>
      <c r="EA4" s="36" t="s">
        <v>5</v>
      </c>
      <c r="EB4" s="36" t="s">
        <v>6</v>
      </c>
      <c r="EC4" s="36" t="s">
        <v>122</v>
      </c>
      <c r="ED4" s="36" t="s">
        <v>7</v>
      </c>
      <c r="EE4" s="36" t="s">
        <v>33</v>
      </c>
      <c r="EF4" s="36" t="s">
        <v>5</v>
      </c>
      <c r="EG4" s="36" t="s">
        <v>6</v>
      </c>
      <c r="EH4" s="36" t="s">
        <v>122</v>
      </c>
      <c r="EI4" s="36" t="s">
        <v>7</v>
      </c>
      <c r="EJ4" s="36" t="s">
        <v>33</v>
      </c>
      <c r="EK4" s="36" t="s">
        <v>5</v>
      </c>
      <c r="EL4" s="36" t="s">
        <v>6</v>
      </c>
      <c r="EM4" s="36" t="s">
        <v>122</v>
      </c>
      <c r="EN4" s="36" t="s">
        <v>7</v>
      </c>
      <c r="EO4" s="36" t="s">
        <v>33</v>
      </c>
      <c r="EP4" s="36" t="s">
        <v>5</v>
      </c>
      <c r="EQ4" s="36" t="s">
        <v>6</v>
      </c>
      <c r="ER4" s="36" t="s">
        <v>122</v>
      </c>
      <c r="ES4" s="36" t="s">
        <v>7</v>
      </c>
      <c r="ET4" s="36" t="s">
        <v>33</v>
      </c>
      <c r="EU4" s="36" t="s">
        <v>5</v>
      </c>
      <c r="EV4" s="36" t="s">
        <v>6</v>
      </c>
      <c r="EW4" s="36" t="s">
        <v>122</v>
      </c>
      <c r="EX4" s="36" t="s">
        <v>7</v>
      </c>
      <c r="EY4" s="36" t="s">
        <v>33</v>
      </c>
      <c r="EZ4" s="36" t="s">
        <v>5</v>
      </c>
      <c r="FA4" s="36" t="s">
        <v>6</v>
      </c>
      <c r="FB4" s="36" t="s">
        <v>122</v>
      </c>
      <c r="FC4" s="36" t="s">
        <v>7</v>
      </c>
      <c r="FD4" s="36" t="s">
        <v>33</v>
      </c>
      <c r="FE4" s="36" t="s">
        <v>5</v>
      </c>
      <c r="FF4" s="36" t="s">
        <v>6</v>
      </c>
      <c r="FG4" s="36" t="s">
        <v>122</v>
      </c>
      <c r="FH4" s="36" t="s">
        <v>7</v>
      </c>
      <c r="FI4" s="36" t="s">
        <v>33</v>
      </c>
      <c r="FJ4" s="36" t="s">
        <v>5</v>
      </c>
      <c r="FK4" s="36" t="s">
        <v>6</v>
      </c>
      <c r="FL4" s="36" t="s">
        <v>122</v>
      </c>
      <c r="FM4" s="36" t="s">
        <v>7</v>
      </c>
      <c r="FN4" s="36" t="s">
        <v>33</v>
      </c>
      <c r="FO4" s="36" t="s">
        <v>5</v>
      </c>
      <c r="FP4" s="36" t="s">
        <v>6</v>
      </c>
      <c r="FQ4" s="36" t="s">
        <v>122</v>
      </c>
      <c r="FR4" s="36" t="s">
        <v>7</v>
      </c>
      <c r="FS4" s="36" t="s">
        <v>33</v>
      </c>
      <c r="FT4" s="36" t="s">
        <v>5</v>
      </c>
      <c r="FU4" s="36" t="s">
        <v>6</v>
      </c>
      <c r="FV4" s="36" t="s">
        <v>122</v>
      </c>
      <c r="FW4" s="36" t="s">
        <v>7</v>
      </c>
      <c r="FX4" s="36" t="s">
        <v>33</v>
      </c>
      <c r="FY4" s="36" t="s">
        <v>5</v>
      </c>
      <c r="FZ4" s="36" t="s">
        <v>6</v>
      </c>
      <c r="GA4" s="36" t="s">
        <v>122</v>
      </c>
      <c r="GB4" s="36" t="s">
        <v>7</v>
      </c>
      <c r="GC4" s="36" t="s">
        <v>33</v>
      </c>
      <c r="GD4" s="36" t="s">
        <v>5</v>
      </c>
      <c r="GE4" s="36" t="s">
        <v>6</v>
      </c>
      <c r="GF4" s="36" t="s">
        <v>122</v>
      </c>
      <c r="GG4" s="36" t="s">
        <v>7</v>
      </c>
      <c r="GH4" s="36" t="s">
        <v>33</v>
      </c>
      <c r="GI4" s="37" t="s">
        <v>2</v>
      </c>
    </row>
    <row r="5" spans="1:191" ht="42.8" x14ac:dyDescent="0.25">
      <c r="A5" s="3"/>
      <c r="B5" s="3"/>
      <c r="C5" s="3"/>
      <c r="D5" s="3"/>
      <c r="E5" s="364"/>
      <c r="F5" s="20" t="s">
        <v>3</v>
      </c>
      <c r="G5" s="20" t="s">
        <v>3</v>
      </c>
      <c r="H5" s="19" t="s">
        <v>63</v>
      </c>
      <c r="I5" s="21" t="str">
        <f>IF(AND(F5="Yes",G5="Yes",OR(H5="Little or none",H5="Significant")),"G",IF(F5="No","R", " "))</f>
        <v>G</v>
      </c>
      <c r="J5" s="7"/>
      <c r="K5" s="7" t="s">
        <v>52</v>
      </c>
      <c r="L5" s="7" t="s">
        <v>8</v>
      </c>
      <c r="M5" s="7" t="s">
        <v>16</v>
      </c>
      <c r="N5" s="7" t="s">
        <v>9</v>
      </c>
      <c r="O5" s="7"/>
      <c r="P5" s="7" t="s">
        <v>52</v>
      </c>
      <c r="Q5" s="7" t="s">
        <v>8</v>
      </c>
      <c r="R5" s="7" t="s">
        <v>16</v>
      </c>
      <c r="S5" s="7" t="s">
        <v>9</v>
      </c>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2"/>
    </row>
    <row r="6" spans="1:191" ht="42.8" x14ac:dyDescent="0.25">
      <c r="A6" s="3"/>
      <c r="B6" s="6" t="s">
        <v>32</v>
      </c>
      <c r="C6" s="5" t="s">
        <v>29</v>
      </c>
      <c r="D6" s="5" t="s">
        <v>46</v>
      </c>
      <c r="E6" s="364"/>
      <c r="F6" s="1" t="s">
        <v>3</v>
      </c>
      <c r="G6" s="1" t="s">
        <v>3</v>
      </c>
      <c r="H6" s="1" t="s">
        <v>35</v>
      </c>
      <c r="I6" s="21" t="s">
        <v>65</v>
      </c>
      <c r="J6" s="7"/>
      <c r="K6" s="7"/>
      <c r="L6" s="7"/>
      <c r="M6" s="7"/>
      <c r="N6" s="14" t="s">
        <v>21</v>
      </c>
      <c r="O6" s="7" t="s">
        <v>30</v>
      </c>
      <c r="P6" s="1"/>
      <c r="Q6" s="1"/>
      <c r="R6" s="1"/>
      <c r="S6" s="1"/>
      <c r="T6" s="7" t="s">
        <v>42</v>
      </c>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2"/>
    </row>
    <row r="7" spans="1:191" ht="28.55" x14ac:dyDescent="0.25">
      <c r="A7" s="10">
        <v>16</v>
      </c>
      <c r="B7" s="11" t="s">
        <v>22</v>
      </c>
      <c r="C7" s="11" t="s">
        <v>29</v>
      </c>
      <c r="D7" s="5" t="s">
        <v>46</v>
      </c>
      <c r="E7" s="364"/>
      <c r="F7" s="7"/>
      <c r="G7" s="7"/>
      <c r="H7" s="7"/>
      <c r="I7" s="7"/>
      <c r="J7" s="7"/>
      <c r="K7" s="15" t="s">
        <v>19</v>
      </c>
      <c r="L7" s="2" t="s">
        <v>20</v>
      </c>
      <c r="M7" s="2" t="s">
        <v>12</v>
      </c>
      <c r="N7" s="14" t="s">
        <v>21</v>
      </c>
      <c r="O7" s="2" t="s">
        <v>26</v>
      </c>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2"/>
    </row>
    <row r="8" spans="1:191" ht="28.55" x14ac:dyDescent="0.25">
      <c r="A8" s="10">
        <v>28</v>
      </c>
      <c r="B8" s="11" t="s">
        <v>23</v>
      </c>
      <c r="C8" s="11" t="s">
        <v>29</v>
      </c>
      <c r="D8" s="5" t="s">
        <v>46</v>
      </c>
      <c r="E8" s="364"/>
      <c r="F8" s="7"/>
      <c r="G8" s="7"/>
      <c r="H8" s="7"/>
      <c r="I8" s="7"/>
      <c r="J8" s="7"/>
      <c r="K8" s="1" t="s">
        <v>3</v>
      </c>
      <c r="L8" s="1" t="s">
        <v>11</v>
      </c>
      <c r="M8" s="1" t="s">
        <v>12</v>
      </c>
      <c r="N8" s="14" t="s">
        <v>21</v>
      </c>
      <c r="O8" s="1" t="s">
        <v>14</v>
      </c>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2"/>
    </row>
    <row r="9" spans="1:191" x14ac:dyDescent="0.25">
      <c r="A9" s="10">
        <v>34</v>
      </c>
      <c r="B9" s="11" t="s">
        <v>24</v>
      </c>
      <c r="C9" s="11" t="s">
        <v>29</v>
      </c>
      <c r="D9" s="5" t="s">
        <v>46</v>
      </c>
      <c r="E9" s="364"/>
      <c r="F9" s="7"/>
      <c r="G9" s="7"/>
      <c r="H9" s="7"/>
      <c r="I9" s="7"/>
      <c r="J9" s="7"/>
      <c r="K9" s="7" t="s">
        <v>3</v>
      </c>
      <c r="L9" s="7" t="s">
        <v>3</v>
      </c>
      <c r="M9" s="7" t="s">
        <v>17</v>
      </c>
      <c r="N9" s="9" t="s">
        <v>18</v>
      </c>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2"/>
    </row>
    <row r="10" spans="1:191" x14ac:dyDescent="0.25">
      <c r="A10" s="10">
        <v>46</v>
      </c>
      <c r="B10" s="6" t="s">
        <v>25</v>
      </c>
      <c r="C10" s="11" t="s">
        <v>29</v>
      </c>
      <c r="D10" s="5" t="s">
        <v>46</v>
      </c>
      <c r="E10" s="364"/>
      <c r="F10" s="7"/>
      <c r="G10" s="7"/>
      <c r="H10" s="7"/>
      <c r="I10" s="7"/>
      <c r="J10" s="7"/>
      <c r="K10" s="15" t="s">
        <v>3</v>
      </c>
      <c r="L10" s="2" t="s">
        <v>11</v>
      </c>
      <c r="M10" s="7" t="s">
        <v>17</v>
      </c>
      <c r="N10" s="9" t="s">
        <v>18</v>
      </c>
      <c r="O10" s="2"/>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2"/>
    </row>
    <row r="11" spans="1:191" ht="71.349999999999994" x14ac:dyDescent="0.25">
      <c r="A11" s="10"/>
      <c r="B11" s="6" t="s">
        <v>31</v>
      </c>
      <c r="C11" s="6" t="s">
        <v>34</v>
      </c>
      <c r="D11" s="6" t="s">
        <v>47</v>
      </c>
      <c r="E11" s="364"/>
      <c r="F11" s="7" t="s">
        <v>3</v>
      </c>
      <c r="G11" s="1" t="s">
        <v>11</v>
      </c>
      <c r="H11" s="1" t="s">
        <v>35</v>
      </c>
      <c r="I11" s="22" t="s">
        <v>66</v>
      </c>
      <c r="J11" s="2"/>
      <c r="K11" s="7"/>
      <c r="L11" s="7"/>
      <c r="M11" s="7"/>
      <c r="N11" s="17" t="s">
        <v>13</v>
      </c>
      <c r="O11" s="2" t="s">
        <v>39</v>
      </c>
      <c r="P11" s="1"/>
      <c r="Q11" s="1"/>
      <c r="R11" s="1"/>
      <c r="S11" s="1"/>
      <c r="T11" s="2" t="s">
        <v>43</v>
      </c>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t="s">
        <v>44</v>
      </c>
    </row>
    <row r="12" spans="1:191" x14ac:dyDescent="0.25">
      <c r="A12" s="10">
        <v>55</v>
      </c>
      <c r="B12" s="11" t="s">
        <v>36</v>
      </c>
      <c r="C12" s="6" t="s">
        <v>34</v>
      </c>
      <c r="D12" s="6" t="s">
        <v>47</v>
      </c>
      <c r="E12" s="364"/>
      <c r="F12" s="7"/>
      <c r="G12" s="7"/>
      <c r="H12" s="7"/>
      <c r="I12" s="7"/>
      <c r="J12" s="7"/>
      <c r="K12" s="1" t="s">
        <v>3</v>
      </c>
      <c r="L12" s="1" t="s">
        <v>3</v>
      </c>
      <c r="M12" s="1" t="s">
        <v>35</v>
      </c>
      <c r="N12" s="9" t="s">
        <v>18</v>
      </c>
      <c r="O12" s="1"/>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2"/>
    </row>
    <row r="13" spans="1:191" x14ac:dyDescent="0.25">
      <c r="A13" s="10">
        <v>58</v>
      </c>
      <c r="B13" s="11" t="s">
        <v>37</v>
      </c>
      <c r="C13" s="6" t="s">
        <v>34</v>
      </c>
      <c r="D13" s="6" t="s">
        <v>47</v>
      </c>
      <c r="E13" s="364"/>
      <c r="F13" s="7"/>
      <c r="G13" s="7"/>
      <c r="H13" s="7"/>
      <c r="I13" s="7"/>
      <c r="J13" s="7"/>
      <c r="K13" s="1" t="s">
        <v>3</v>
      </c>
      <c r="L13" s="1" t="s">
        <v>3</v>
      </c>
      <c r="M13" s="1" t="s">
        <v>35</v>
      </c>
      <c r="N13" s="9" t="s">
        <v>18</v>
      </c>
      <c r="O13" s="2"/>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2"/>
    </row>
    <row r="14" spans="1:191" x14ac:dyDescent="0.25">
      <c r="A14" s="10">
        <v>82</v>
      </c>
      <c r="B14" s="11" t="s">
        <v>54</v>
      </c>
      <c r="C14" s="6" t="s">
        <v>34</v>
      </c>
      <c r="D14" s="6" t="s">
        <v>47</v>
      </c>
      <c r="E14" s="364"/>
      <c r="F14" s="7"/>
      <c r="G14" s="7"/>
      <c r="H14" s="7"/>
      <c r="I14" s="7"/>
      <c r="J14" s="7"/>
      <c r="K14" s="1" t="s">
        <v>3</v>
      </c>
      <c r="L14" s="1" t="s">
        <v>3</v>
      </c>
      <c r="M14" s="1" t="s">
        <v>35</v>
      </c>
      <c r="N14" s="9" t="s">
        <v>18</v>
      </c>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2"/>
    </row>
    <row r="15" spans="1:191" x14ac:dyDescent="0.25">
      <c r="A15" s="10">
        <v>83</v>
      </c>
      <c r="B15" s="11" t="s">
        <v>55</v>
      </c>
      <c r="C15" s="6" t="s">
        <v>34</v>
      </c>
      <c r="D15" s="6" t="s">
        <v>47</v>
      </c>
      <c r="E15" s="364"/>
      <c r="F15" s="7"/>
      <c r="G15" s="7"/>
      <c r="H15" s="7"/>
      <c r="I15" s="7"/>
      <c r="J15" s="7"/>
      <c r="K15" s="1" t="s">
        <v>3</v>
      </c>
      <c r="L15" s="1" t="s">
        <v>3</v>
      </c>
      <c r="M15" s="1" t="s">
        <v>35</v>
      </c>
      <c r="N15" s="9" t="s">
        <v>18</v>
      </c>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4"/>
    </row>
    <row r="16" spans="1:191" x14ac:dyDescent="0.25">
      <c r="A16" s="10">
        <v>94</v>
      </c>
      <c r="B16" s="11" t="s">
        <v>56</v>
      </c>
      <c r="C16" s="6" t="s">
        <v>34</v>
      </c>
      <c r="D16" s="6" t="s">
        <v>47</v>
      </c>
      <c r="E16" s="364"/>
      <c r="F16" s="7"/>
      <c r="G16" s="7"/>
      <c r="H16" s="7"/>
      <c r="I16" s="7"/>
      <c r="J16" s="7"/>
      <c r="K16" s="7" t="s">
        <v>3</v>
      </c>
      <c r="L16" s="1" t="s">
        <v>11</v>
      </c>
      <c r="M16" s="1" t="s">
        <v>35</v>
      </c>
      <c r="N16" s="8" t="s">
        <v>13</v>
      </c>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2"/>
    </row>
    <row r="17" spans="1:191" ht="71.349999999999994" x14ac:dyDescent="0.25">
      <c r="A17" s="12">
        <v>100</v>
      </c>
      <c r="B17" s="11" t="s">
        <v>57</v>
      </c>
      <c r="C17" s="6" t="s">
        <v>34</v>
      </c>
      <c r="D17" s="6" t="s">
        <v>47</v>
      </c>
      <c r="E17" s="365"/>
      <c r="F17" s="7"/>
      <c r="G17" s="7"/>
      <c r="H17" s="7"/>
      <c r="I17" s="7"/>
      <c r="J17" s="7"/>
      <c r="K17" s="15" t="s">
        <v>19</v>
      </c>
      <c r="L17" s="2" t="s">
        <v>20</v>
      </c>
      <c r="M17" s="2" t="s">
        <v>12</v>
      </c>
      <c r="N17" s="14" t="s">
        <v>21</v>
      </c>
      <c r="O17" s="2" t="s">
        <v>38</v>
      </c>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2"/>
    </row>
  </sheetData>
  <autoFilter ref="A4:GI17"/>
  <customSheetViews>
    <customSheetView guid="{8B168711-E889-4F47-B761-3BC23BAC0278}" scale="80" topLeftCell="S84">
      <selection activeCell="T89" sqref="T89"/>
      <pageMargins left="0.7" right="0.7" top="0.75" bottom="0.75" header="0.3" footer="0.3"/>
      <pageSetup orientation="portrait" r:id="rId1"/>
    </customSheetView>
    <customSheetView guid="{3F997FE7-8B6D-44D9-B19B-3FCBB584E980}" scale="75">
      <selection activeCell="C42" sqref="C42:S42"/>
      <pageMargins left="0.7" right="0.7" top="0.75" bottom="0.75" header="0.3" footer="0.3"/>
      <pageSetup orientation="portrait" r:id="rId2"/>
    </customSheetView>
    <customSheetView guid="{24700AB1-1E7F-4A0A-A095-6242F0348A22}" scale="80" topLeftCell="I1">
      <selection activeCell="P7" sqref="P7"/>
      <pageMargins left="0.7" right="0.7" top="0.75" bottom="0.75" header="0.3" footer="0.3"/>
      <pageSetup orientation="portrait" r:id="rId3"/>
    </customSheetView>
    <customSheetView guid="{ED8065EB-121E-4C91-B507-4E3E489881B1}" scale="75" filter="1" showAutoFilter="1">
      <pane xSplit="2" ySplit="5" topLeftCell="C7" activePane="bottomRight" state="frozen"/>
      <selection pane="bottomRight" activeCell="B47" sqref="B47"/>
      <pageMargins left="0.7" right="0.7" top="0.75" bottom="0.75" header="0.3" footer="0.3"/>
      <pageSetup orientation="portrait" r:id="rId4"/>
      <autoFilter ref="A5:V118">
        <filterColumn colId="2">
          <filters>
            <dateGroupItem year="2010" dateTimeGrouping="year"/>
          </filters>
        </filterColumn>
      </autoFilter>
    </customSheetView>
  </customSheetViews>
  <mergeCells count="115">
    <mergeCell ref="A1:B3"/>
    <mergeCell ref="F1:J1"/>
    <mergeCell ref="F2:J2"/>
    <mergeCell ref="F3:J3"/>
    <mergeCell ref="P1:T1"/>
    <mergeCell ref="P2:T2"/>
    <mergeCell ref="P3:T3"/>
    <mergeCell ref="C1:C3"/>
    <mergeCell ref="GI1:GI3"/>
    <mergeCell ref="K1:O1"/>
    <mergeCell ref="K2:O2"/>
    <mergeCell ref="K3:O3"/>
    <mergeCell ref="E1:E17"/>
    <mergeCell ref="U1:Y1"/>
    <mergeCell ref="U2:Y2"/>
    <mergeCell ref="U3:Y3"/>
    <mergeCell ref="Z1:AD1"/>
    <mergeCell ref="Z2:AD2"/>
    <mergeCell ref="Z3:AD3"/>
    <mergeCell ref="AE1:AI1"/>
    <mergeCell ref="AE2:AI2"/>
    <mergeCell ref="AE3:AI3"/>
    <mergeCell ref="AT1:AX1"/>
    <mergeCell ref="AT2:AX2"/>
    <mergeCell ref="AT3:AX3"/>
    <mergeCell ref="AY1:BC1"/>
    <mergeCell ref="AY2:BC2"/>
    <mergeCell ref="AY3:BC3"/>
    <mergeCell ref="AJ1:AN1"/>
    <mergeCell ref="AJ2:AN2"/>
    <mergeCell ref="AJ3:AN3"/>
    <mergeCell ref="AO1:AS1"/>
    <mergeCell ref="AO2:AS2"/>
    <mergeCell ref="AO3:AS3"/>
    <mergeCell ref="BN1:BR1"/>
    <mergeCell ref="BN2:BR2"/>
    <mergeCell ref="BN3:BR3"/>
    <mergeCell ref="BS1:BW1"/>
    <mergeCell ref="BS2:BW2"/>
    <mergeCell ref="BS3:BW3"/>
    <mergeCell ref="BD1:BH1"/>
    <mergeCell ref="BD2:BH2"/>
    <mergeCell ref="BD3:BH3"/>
    <mergeCell ref="BI1:BM1"/>
    <mergeCell ref="BI2:BM2"/>
    <mergeCell ref="BI3:BM3"/>
    <mergeCell ref="CH1:CL1"/>
    <mergeCell ref="CH2:CL2"/>
    <mergeCell ref="CH3:CL3"/>
    <mergeCell ref="CM1:CQ1"/>
    <mergeCell ref="CM2:CQ2"/>
    <mergeCell ref="CM3:CQ3"/>
    <mergeCell ref="BX1:CB1"/>
    <mergeCell ref="BX2:CB2"/>
    <mergeCell ref="BX3:CB3"/>
    <mergeCell ref="CC1:CG1"/>
    <mergeCell ref="CC2:CG2"/>
    <mergeCell ref="CC3:CG3"/>
    <mergeCell ref="DB1:DF1"/>
    <mergeCell ref="DB2:DF2"/>
    <mergeCell ref="DB3:DF3"/>
    <mergeCell ref="DG1:DK1"/>
    <mergeCell ref="DG2:DK2"/>
    <mergeCell ref="DG3:DK3"/>
    <mergeCell ref="CR1:CV1"/>
    <mergeCell ref="CR2:CV2"/>
    <mergeCell ref="CR3:CV3"/>
    <mergeCell ref="CW1:DA1"/>
    <mergeCell ref="CW2:DA2"/>
    <mergeCell ref="CW3:DA3"/>
    <mergeCell ref="EF1:EJ1"/>
    <mergeCell ref="EK1:EO1"/>
    <mergeCell ref="EP1:ET1"/>
    <mergeCell ref="EU1:EY1"/>
    <mergeCell ref="EZ1:FD1"/>
    <mergeCell ref="DV1:DZ1"/>
    <mergeCell ref="DV2:DZ2"/>
    <mergeCell ref="DV3:DZ3"/>
    <mergeCell ref="DL1:DP1"/>
    <mergeCell ref="DL2:DP2"/>
    <mergeCell ref="DL3:DP3"/>
    <mergeCell ref="EF3:EJ3"/>
    <mergeCell ref="EK3:EO3"/>
    <mergeCell ref="EP3:ET3"/>
    <mergeCell ref="EU3:EY3"/>
    <mergeCell ref="EZ3:FD3"/>
    <mergeCell ref="EF2:EJ2"/>
    <mergeCell ref="EK2:EO2"/>
    <mergeCell ref="EP2:ET2"/>
    <mergeCell ref="EU2:EY2"/>
    <mergeCell ref="EZ2:FD2"/>
    <mergeCell ref="GD3:GH3"/>
    <mergeCell ref="GD1:GH1"/>
    <mergeCell ref="EA2:EE2"/>
    <mergeCell ref="FO2:FS2"/>
    <mergeCell ref="FT2:FX2"/>
    <mergeCell ref="FY2:GC2"/>
    <mergeCell ref="GD2:GH2"/>
    <mergeCell ref="DQ3:DU3"/>
    <mergeCell ref="DQ2:DU2"/>
    <mergeCell ref="DQ1:DU1"/>
    <mergeCell ref="EA1:EE1"/>
    <mergeCell ref="FO1:FS1"/>
    <mergeCell ref="EA3:EE3"/>
    <mergeCell ref="FO3:FS3"/>
    <mergeCell ref="FT1:FX1"/>
    <mergeCell ref="FY1:GC1"/>
    <mergeCell ref="FT3:FX3"/>
    <mergeCell ref="FY3:GC3"/>
    <mergeCell ref="FE1:FI1"/>
    <mergeCell ref="FJ1:FN1"/>
    <mergeCell ref="FE2:FI2"/>
    <mergeCell ref="FJ2:FN2"/>
    <mergeCell ref="FE3:FI3"/>
    <mergeCell ref="FJ3:FN3"/>
  </mergeCells>
  <conditionalFormatting sqref="I5">
    <cfRule type="iconSet" priority="1">
      <iconSet iconSet="3TrafficLights2">
        <cfvo type="percent" val="0"/>
        <cfvo type="percent" val="33"/>
        <cfvo type="percent" val="67"/>
      </iconSet>
    </cfRule>
  </conditionalFormatting>
  <dataValidations xWindow="745" yWindow="227" count="3">
    <dataValidation type="list" allowBlank="1" showInputMessage="1" showErrorMessage="1" prompt="Is this task complete as of today?" sqref="F5">
      <formula1>Complete</formula1>
    </dataValidation>
    <dataValidation type="list" allowBlank="1" showInputMessage="1" showErrorMessage="1" prompt="Was this task completed by the date specified on the Agency Task List? If not, was it less than 5 days late or more than 5 days late?" sqref="G5">
      <formula1>OnTime</formula1>
    </dataValidation>
    <dataValidation type="list" allowBlank="1" showInputMessage="1" showErrorMessage="1" prompt="Was this task accurately completed? Did this task require little to no follow by the Liaison or significant follow up by the Liaison?" sqref="H5">
      <formula1>Accurate</formula1>
    </dataValidation>
  </dataValidations>
  <pageMargins left="0.7" right="0.7" top="0.75" bottom="0.75" header="0.3" footer="0.3"/>
  <pageSetup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filterMode="1">
    <tabColor rgb="FF7030A0"/>
  </sheetPr>
  <dimension ref="A1:AAC233"/>
  <sheetViews>
    <sheetView topLeftCell="A2" zoomScale="70" zoomScaleNormal="70" workbookViewId="0">
      <pane xSplit="3" ySplit="6" topLeftCell="DH8" activePane="bottomRight" state="frozen"/>
      <selection activeCell="A2" sqref="A2"/>
      <selection pane="topRight" activeCell="D2" sqref="D2"/>
      <selection pane="bottomLeft" activeCell="A8" sqref="A8"/>
      <selection pane="bottomRight" activeCell="EF2" sqref="EF2:LO2"/>
    </sheetView>
  </sheetViews>
  <sheetFormatPr defaultRowHeight="14.3" outlineLevelRow="2" x14ac:dyDescent="0.25"/>
  <cols>
    <col min="1" max="1" width="25.75" customWidth="1"/>
    <col min="2" max="2" width="16.25" customWidth="1"/>
    <col min="3" max="3" width="18.5" style="65" hidden="1" customWidth="1"/>
    <col min="4" max="4" width="15.5" customWidth="1"/>
    <col min="5" max="6" width="15.75" customWidth="1"/>
    <col min="7" max="7" width="13" style="63" customWidth="1"/>
    <col min="8" max="8" width="13" style="39" customWidth="1"/>
    <col min="9" max="9" width="38" customWidth="1"/>
    <col min="10" max="12" width="15.75" style="70" customWidth="1"/>
    <col min="13" max="14" width="13" style="70" customWidth="1"/>
    <col min="15" max="15" width="38" style="70" customWidth="1"/>
    <col min="16" max="18" width="15.75" style="70" customWidth="1"/>
    <col min="19" max="20" width="13" style="70" customWidth="1"/>
    <col min="21" max="21" width="38" style="71" customWidth="1"/>
    <col min="22" max="24" width="15.75" style="70" customWidth="1"/>
    <col min="25" max="26" width="13" style="70" customWidth="1"/>
    <col min="27" max="27" width="36.75" style="70" customWidth="1"/>
    <col min="28" max="30" width="15.75" style="70" customWidth="1"/>
    <col min="31" max="32" width="13" style="70" customWidth="1"/>
    <col min="33" max="33" width="36.75" style="70" customWidth="1"/>
    <col min="34" max="36" width="15.75" style="70" customWidth="1"/>
    <col min="37" max="38" width="13" style="70" customWidth="1"/>
    <col min="39" max="39" width="36.75" style="70" customWidth="1"/>
    <col min="40" max="42" width="15.75" style="70" customWidth="1"/>
    <col min="43" max="44" width="13" style="70" customWidth="1"/>
    <col min="45" max="45" width="36.75" style="184" customWidth="1"/>
    <col min="46" max="48" width="15.75" style="70" customWidth="1"/>
    <col min="49" max="49" width="13" style="70" customWidth="1"/>
    <col min="50" max="50" width="13" style="18" customWidth="1"/>
    <col min="51" max="51" width="36.75" style="70" customWidth="1"/>
    <col min="52" max="54" width="15.75" style="70" customWidth="1"/>
    <col min="55" max="56" width="13" style="70" customWidth="1"/>
    <col min="57" max="57" width="36.75" style="70" customWidth="1"/>
    <col min="58" max="60" width="15.75" style="70" customWidth="1"/>
    <col min="61" max="62" width="13" style="70" customWidth="1"/>
    <col min="63" max="63" width="36.75" style="208" customWidth="1"/>
    <col min="64" max="66" width="15.75" style="70" customWidth="1"/>
    <col min="67" max="68" width="13" style="70" customWidth="1"/>
    <col min="69" max="69" width="36.75" style="70" customWidth="1"/>
    <col min="70" max="74" width="15.75" style="70" customWidth="1"/>
    <col min="75" max="75" width="36.75" style="70" customWidth="1"/>
    <col min="76" max="76" width="13.25" style="70" customWidth="1"/>
    <col min="77" max="77" width="12.75" style="70" customWidth="1"/>
    <col min="78" max="78" width="16.5" style="70" customWidth="1"/>
    <col min="79" max="79" width="14.75" style="70" customWidth="1"/>
    <col min="80" max="80" width="15.75" style="70" customWidth="1"/>
    <col min="81" max="81" width="36.75" style="70" customWidth="1"/>
    <col min="82" max="86" width="15.75" style="70" customWidth="1"/>
    <col min="87" max="87" width="36.875" style="70" customWidth="1"/>
    <col min="88" max="92" width="15.75" style="70" customWidth="1"/>
    <col min="93" max="93" width="36.75" style="70" customWidth="1"/>
    <col min="94" max="96" width="15.75" style="70" customWidth="1"/>
    <col min="97" max="98" width="13" style="70" customWidth="1"/>
    <col min="99" max="99" width="36.75" style="70" customWidth="1"/>
    <col min="100" max="102" width="15.75" style="70" customWidth="1"/>
    <col min="103" max="104" width="13" style="70" customWidth="1"/>
    <col min="105" max="105" width="36.75" style="70" customWidth="1"/>
    <col min="106" max="108" width="15.75" style="70" customWidth="1"/>
    <col min="109" max="110" width="13" style="70" customWidth="1"/>
    <col min="111" max="111" width="36.75" style="70" customWidth="1"/>
    <col min="112" max="114" width="15.75" style="70" customWidth="1"/>
    <col min="115" max="116" width="13" style="70" customWidth="1"/>
    <col min="117" max="117" width="36.75" style="70" customWidth="1"/>
    <col min="118" max="120" width="15.75" style="70" customWidth="1"/>
    <col min="121" max="122" width="13" style="70" customWidth="1"/>
    <col min="123" max="123" width="36.75" style="184" customWidth="1"/>
    <col min="124" max="126" width="15.75" style="70" customWidth="1"/>
    <col min="127" max="128" width="13" style="70" customWidth="1"/>
    <col min="129" max="129" width="39.75" style="70" customWidth="1"/>
    <col min="130" max="132" width="15.75" style="70" customWidth="1"/>
    <col min="133" max="134" width="13" style="70" customWidth="1"/>
    <col min="135" max="135" width="39.75" style="70" customWidth="1"/>
    <col min="136" max="138" width="15.75" style="70" customWidth="1"/>
    <col min="139" max="140" width="13" style="70" customWidth="1"/>
    <col min="141" max="141" width="42.875" style="184" customWidth="1"/>
    <col min="142" max="144" width="15.75" style="70" customWidth="1"/>
    <col min="145" max="146" width="13" style="70" customWidth="1"/>
    <col min="147" max="147" width="36.75" style="70" customWidth="1"/>
    <col min="148" max="150" width="15.75" style="70" customWidth="1"/>
    <col min="151" max="152" width="13" style="70" customWidth="1"/>
    <col min="153" max="153" width="36.75" style="70" customWidth="1"/>
    <col min="154" max="156" width="15.75" style="70" customWidth="1"/>
    <col min="157" max="158" width="13" style="70" customWidth="1"/>
    <col min="159" max="159" width="39.75" style="70" customWidth="1"/>
    <col min="160" max="162" width="15.75" style="70" customWidth="1"/>
    <col min="163" max="164" width="13" style="70" customWidth="1"/>
    <col min="165" max="165" width="42.875" style="72" customWidth="1"/>
    <col min="166" max="168" width="15.75" style="70" customWidth="1"/>
    <col min="169" max="170" width="13" style="70" customWidth="1"/>
    <col min="171" max="171" width="39.75" style="70" customWidth="1"/>
    <col min="172" max="174" width="15.75" style="70" customWidth="1"/>
    <col min="175" max="176" width="13" style="70" customWidth="1"/>
    <col min="177" max="177" width="39.75" style="70" customWidth="1"/>
    <col min="178" max="180" width="15.75" style="70" customWidth="1"/>
    <col min="181" max="182" width="13" style="70" customWidth="1"/>
    <col min="183" max="183" width="39.75" style="70" customWidth="1"/>
    <col min="184" max="186" width="15.75" style="70" customWidth="1"/>
    <col min="187" max="188" width="13" style="70" customWidth="1"/>
    <col min="189" max="189" width="45.125" style="70" customWidth="1"/>
    <col min="190" max="192" width="15.75" style="70" customWidth="1"/>
    <col min="193" max="194" width="13" style="70" customWidth="1"/>
    <col min="195" max="195" width="39.75" style="70" customWidth="1"/>
    <col min="196" max="198" width="15.75" style="70" customWidth="1"/>
    <col min="199" max="200" width="13" style="70" customWidth="1"/>
    <col min="201" max="201" width="39.75" style="70" customWidth="1"/>
    <col min="202" max="204" width="15.75" style="70" customWidth="1"/>
    <col min="205" max="206" width="13" style="70" customWidth="1"/>
    <col min="207" max="207" width="36.75" style="70" customWidth="1"/>
    <col min="208" max="210" width="15.75" style="70" customWidth="1"/>
    <col min="211" max="212" width="13" style="70" customWidth="1"/>
    <col min="213" max="213" width="36.75" style="70" customWidth="1"/>
    <col min="214" max="216" width="15.75" style="70" customWidth="1"/>
    <col min="217" max="218" width="13" style="70" customWidth="1"/>
    <col min="219" max="219" width="39.5" style="70" customWidth="1"/>
    <col min="220" max="222" width="15.75" style="70" customWidth="1"/>
    <col min="223" max="224" width="13" style="70" customWidth="1"/>
    <col min="225" max="225" width="36.75" style="70" customWidth="1"/>
    <col min="226" max="228" width="15.75" style="70" customWidth="1"/>
    <col min="229" max="230" width="13" style="70" customWidth="1"/>
    <col min="231" max="231" width="36.75" style="70" customWidth="1"/>
    <col min="232" max="234" width="15.75" style="70" customWidth="1"/>
    <col min="235" max="236" width="13" style="70" customWidth="1"/>
    <col min="237" max="237" width="36.75" style="72" customWidth="1"/>
    <col min="238" max="240" width="15.75" style="70" customWidth="1"/>
    <col min="241" max="242" width="13" style="70" customWidth="1"/>
    <col min="243" max="243" width="39.75" style="70" customWidth="1"/>
    <col min="244" max="246" width="15.75" style="70" customWidth="1"/>
    <col min="247" max="248" width="13" style="70" customWidth="1"/>
    <col min="249" max="249" width="36.75" style="70" customWidth="1"/>
    <col min="250" max="252" width="15.75" style="70" customWidth="1"/>
    <col min="253" max="254" width="13" style="70" customWidth="1"/>
    <col min="255" max="255" width="39.75" style="70" customWidth="1"/>
    <col min="256" max="258" width="15.75" style="70" customWidth="1"/>
    <col min="259" max="260" width="13" style="70" customWidth="1"/>
    <col min="261" max="261" width="36.75" style="70" customWidth="1"/>
    <col min="262" max="264" width="15.75" style="70" customWidth="1"/>
    <col min="265" max="266" width="13" style="70" customWidth="1"/>
    <col min="267" max="267" width="36.75" style="70" customWidth="1"/>
    <col min="268" max="270" width="15.75" style="70" customWidth="1"/>
    <col min="271" max="272" width="13" style="70" customWidth="1"/>
    <col min="273" max="273" width="36.75" style="70" customWidth="1"/>
    <col min="274" max="276" width="15.75" style="70" customWidth="1"/>
    <col min="277" max="278" width="13" style="70" customWidth="1"/>
    <col min="279" max="279" width="36.75" style="70" customWidth="1"/>
    <col min="280" max="282" width="15.75" style="70" customWidth="1"/>
    <col min="283" max="284" width="13" style="70" customWidth="1"/>
    <col min="285" max="285" width="36.75" style="70" customWidth="1"/>
    <col min="286" max="288" width="15.75" style="70" customWidth="1"/>
    <col min="289" max="290" width="13" style="70" customWidth="1"/>
    <col min="291" max="291" width="36.75" style="70" customWidth="1"/>
    <col min="292" max="294" width="15.75" style="70" customWidth="1"/>
    <col min="295" max="296" width="13" style="70" customWidth="1"/>
    <col min="297" max="297" width="36.75" style="70" customWidth="1"/>
    <col min="298" max="300" width="15.75" style="70" customWidth="1"/>
    <col min="301" max="302" width="13" style="70" customWidth="1"/>
    <col min="303" max="303" width="36.75" style="70" customWidth="1"/>
    <col min="304" max="306" width="15.75" style="70" customWidth="1"/>
    <col min="307" max="308" width="13" style="70" customWidth="1"/>
    <col min="309" max="309" width="36.75" style="70" customWidth="1"/>
    <col min="310" max="312" width="15.75" style="70" customWidth="1"/>
    <col min="313" max="314" width="13" style="70" customWidth="1"/>
    <col min="315" max="315" width="36.75" style="70" customWidth="1"/>
    <col min="316" max="318" width="15.75" style="70" customWidth="1"/>
    <col min="319" max="320" width="13" style="70" customWidth="1"/>
    <col min="321" max="321" width="36.75" style="70" customWidth="1"/>
    <col min="322" max="324" width="15.75" style="70" customWidth="1"/>
    <col min="325" max="326" width="13" style="70" customWidth="1"/>
    <col min="327" max="327" width="36.75" style="70" customWidth="1"/>
    <col min="328" max="330" width="15.75" style="70" customWidth="1"/>
    <col min="331" max="332" width="13" style="70" customWidth="1"/>
    <col min="333" max="333" width="36.75" style="70" customWidth="1"/>
    <col min="334" max="336" width="15.75" style="70" customWidth="1"/>
    <col min="337" max="338" width="13" style="70" customWidth="1"/>
    <col min="339" max="339" width="36.75" style="70" customWidth="1"/>
    <col min="340" max="340" width="17.5" style="70" customWidth="1"/>
    <col min="341" max="341" width="17.125" style="70" customWidth="1"/>
    <col min="342" max="342" width="23.875" style="70" customWidth="1"/>
    <col min="343" max="343" width="13.875" style="70" customWidth="1"/>
    <col min="344" max="344" width="12.875" style="70" customWidth="1"/>
    <col min="345" max="345" width="17.5" style="70" bestFit="1" customWidth="1"/>
    <col min="346" max="348" width="15.75" style="70" customWidth="1"/>
    <col min="349" max="350" width="13" style="70" customWidth="1"/>
    <col min="351" max="351" width="36.75" style="70" customWidth="1"/>
    <col min="352" max="354" width="15.75" style="70" customWidth="1"/>
    <col min="355" max="356" width="13" style="70" customWidth="1"/>
    <col min="357" max="357" width="36.75" style="70" customWidth="1"/>
    <col min="358" max="360" width="15.75" style="70" customWidth="1"/>
    <col min="361" max="362" width="13" style="70" customWidth="1"/>
    <col min="363" max="363" width="40.5" style="70" customWidth="1"/>
    <col min="364" max="366" width="15.75" style="70" customWidth="1"/>
    <col min="367" max="368" width="13" style="70" customWidth="1"/>
    <col min="369" max="369" width="40.5" style="70" customWidth="1"/>
    <col min="370" max="372" width="15.75" style="70" customWidth="1"/>
    <col min="373" max="374" width="13" style="70" customWidth="1"/>
    <col min="375" max="375" width="43.875" style="70" customWidth="1"/>
    <col min="376" max="378" width="15.75" style="70" customWidth="1"/>
    <col min="379" max="380" width="13" style="70" customWidth="1"/>
    <col min="381" max="381" width="36.75" style="70" customWidth="1"/>
    <col min="382" max="384" width="15.75" style="70" customWidth="1"/>
    <col min="385" max="386" width="13" style="70" customWidth="1"/>
    <col min="387" max="387" width="36.75" style="70" customWidth="1"/>
    <col min="388" max="390" width="15.75" style="70" customWidth="1"/>
    <col min="391" max="392" width="13" style="70" customWidth="1"/>
    <col min="393" max="393" width="36.75" style="70" customWidth="1"/>
    <col min="394" max="396" width="15.75" style="70" customWidth="1"/>
    <col min="397" max="398" width="13" style="70" customWidth="1"/>
    <col min="399" max="399" width="36.75" style="70" customWidth="1"/>
    <col min="400" max="402" width="15.75" style="70" customWidth="1"/>
    <col min="403" max="404" width="13" style="70" customWidth="1"/>
    <col min="405" max="405" width="36.75" style="70" customWidth="1"/>
    <col min="406" max="408" width="15.75" style="70" customWidth="1"/>
    <col min="409" max="410" width="13" style="70" customWidth="1"/>
    <col min="411" max="411" width="36.75" style="70" customWidth="1"/>
    <col min="412" max="414" width="15.75" style="70" customWidth="1"/>
    <col min="415" max="416" width="13" style="70" customWidth="1"/>
    <col min="417" max="417" width="36.75" style="70" customWidth="1"/>
    <col min="418" max="418" width="14.25" style="70" customWidth="1"/>
    <col min="419" max="419" width="17.25" style="70" customWidth="1"/>
    <col min="420" max="420" width="21" style="70" customWidth="1"/>
    <col min="421" max="421" width="9.25" style="70" customWidth="1"/>
    <col min="422" max="422" width="10.125" style="70" customWidth="1"/>
    <col min="423" max="423" width="23.5" style="70" bestFit="1" customWidth="1"/>
    <col min="424" max="424" width="13.125" style="73" bestFit="1" customWidth="1"/>
    <col min="425" max="425" width="15.5" style="70" bestFit="1" customWidth="1"/>
    <col min="426" max="426" width="47.875" style="70" bestFit="1" customWidth="1"/>
    <col min="427" max="427" width="8.75" style="70" bestFit="1" customWidth="1"/>
    <col min="428" max="428" width="9.5" style="70" bestFit="1" customWidth="1"/>
    <col min="429" max="429" width="13.25" style="70" bestFit="1" customWidth="1"/>
    <col min="430" max="521" width="8.75" style="70"/>
    <col min="522" max="522" width="17.5" style="70" customWidth="1"/>
    <col min="523" max="692" width="8.75" style="70"/>
    <col min="693" max="693" width="15.875" customWidth="1"/>
    <col min="694" max="694" width="11.5" bestFit="1" customWidth="1"/>
    <col min="696" max="696" width="43.5" customWidth="1"/>
  </cols>
  <sheetData>
    <row r="1" spans="1:705" ht="14.45" hidden="1" customHeight="1" x14ac:dyDescent="0.25">
      <c r="A1" s="13">
        <f>1</f>
        <v>1</v>
      </c>
      <c r="B1" s="13">
        <f t="shared" ref="B1:K1" si="0">A1+1</f>
        <v>2</v>
      </c>
      <c r="C1" s="64">
        <f t="shared" si="0"/>
        <v>3</v>
      </c>
      <c r="D1" s="13">
        <f t="shared" si="0"/>
        <v>4</v>
      </c>
      <c r="E1" s="13">
        <f t="shared" si="0"/>
        <v>5</v>
      </c>
      <c r="F1" s="13">
        <f t="shared" si="0"/>
        <v>6</v>
      </c>
      <c r="G1" s="13">
        <f t="shared" si="0"/>
        <v>7</v>
      </c>
      <c r="H1" s="13">
        <f t="shared" si="0"/>
        <v>8</v>
      </c>
      <c r="I1" s="13">
        <f t="shared" si="0"/>
        <v>9</v>
      </c>
      <c r="J1" s="13">
        <f t="shared" si="0"/>
        <v>10</v>
      </c>
      <c r="K1" s="13">
        <f t="shared" si="0"/>
        <v>11</v>
      </c>
      <c r="L1" s="13">
        <f t="shared" ref="L1:AG1" si="1">K1+1</f>
        <v>12</v>
      </c>
      <c r="M1" s="13">
        <f t="shared" si="1"/>
        <v>13</v>
      </c>
      <c r="N1" s="13">
        <f t="shared" si="1"/>
        <v>14</v>
      </c>
      <c r="O1" s="13">
        <f t="shared" si="1"/>
        <v>15</v>
      </c>
      <c r="P1" s="13">
        <f t="shared" si="1"/>
        <v>16</v>
      </c>
      <c r="Q1" s="13">
        <f t="shared" si="1"/>
        <v>17</v>
      </c>
      <c r="R1" s="13">
        <f t="shared" si="1"/>
        <v>18</v>
      </c>
      <c r="S1" s="13">
        <f t="shared" si="1"/>
        <v>19</v>
      </c>
      <c r="T1" s="13">
        <f t="shared" si="1"/>
        <v>20</v>
      </c>
      <c r="U1" s="13">
        <f t="shared" si="1"/>
        <v>21</v>
      </c>
      <c r="V1" s="13">
        <f t="shared" si="1"/>
        <v>22</v>
      </c>
      <c r="W1" s="13">
        <f t="shared" si="1"/>
        <v>23</v>
      </c>
      <c r="X1" s="13">
        <f t="shared" si="1"/>
        <v>24</v>
      </c>
      <c r="Y1" s="13">
        <f t="shared" si="1"/>
        <v>25</v>
      </c>
      <c r="Z1" s="13">
        <f t="shared" si="1"/>
        <v>26</v>
      </c>
      <c r="AA1" s="13">
        <f t="shared" si="1"/>
        <v>27</v>
      </c>
      <c r="AB1" s="13">
        <f t="shared" si="1"/>
        <v>28</v>
      </c>
      <c r="AC1" s="13">
        <f t="shared" si="1"/>
        <v>29</v>
      </c>
      <c r="AD1" s="13">
        <f t="shared" si="1"/>
        <v>30</v>
      </c>
      <c r="AE1" s="13">
        <f t="shared" si="1"/>
        <v>31</v>
      </c>
      <c r="AF1" s="13">
        <f t="shared" si="1"/>
        <v>32</v>
      </c>
      <c r="AG1" s="13">
        <f t="shared" si="1"/>
        <v>33</v>
      </c>
      <c r="AH1" s="13" t="e">
        <f>#REF!+1</f>
        <v>#REF!</v>
      </c>
      <c r="AI1" s="13" t="e">
        <f>AH1+1</f>
        <v>#REF!</v>
      </c>
      <c r="AJ1" s="13" t="e">
        <f>AI1+1</f>
        <v>#REF!</v>
      </c>
      <c r="AK1" s="13" t="e">
        <f>AJ1+1</f>
        <v>#REF!</v>
      </c>
      <c r="AL1" s="13" t="e">
        <f>AK1+1</f>
        <v>#REF!</v>
      </c>
      <c r="AM1" s="13" t="e">
        <f>AL1+1</f>
        <v>#REF!</v>
      </c>
      <c r="AN1" s="13" t="e">
        <f>#REF!+1</f>
        <v>#REF!</v>
      </c>
      <c r="AO1" s="13" t="e">
        <f t="shared" ref="AO1:CC1" si="2">AN1+1</f>
        <v>#REF!</v>
      </c>
      <c r="AP1" s="13" t="e">
        <f t="shared" si="2"/>
        <v>#REF!</v>
      </c>
      <c r="AQ1" s="13" t="e">
        <f t="shared" si="2"/>
        <v>#REF!</v>
      </c>
      <c r="AR1" s="13" t="e">
        <f t="shared" si="2"/>
        <v>#REF!</v>
      </c>
      <c r="AS1" s="185" t="e">
        <f t="shared" si="2"/>
        <v>#REF!</v>
      </c>
      <c r="AT1" s="13" t="e">
        <f t="shared" si="2"/>
        <v>#REF!</v>
      </c>
      <c r="AU1" s="13" t="e">
        <f t="shared" si="2"/>
        <v>#REF!</v>
      </c>
      <c r="AV1" s="13" t="e">
        <f t="shared" si="2"/>
        <v>#REF!</v>
      </c>
      <c r="AW1" s="13" t="e">
        <f t="shared" si="2"/>
        <v>#REF!</v>
      </c>
      <c r="AX1" s="13" t="e">
        <f t="shared" si="2"/>
        <v>#REF!</v>
      </c>
      <c r="AY1" s="13" t="e">
        <f t="shared" si="2"/>
        <v>#REF!</v>
      </c>
      <c r="AZ1" s="13" t="e">
        <f t="shared" si="2"/>
        <v>#REF!</v>
      </c>
      <c r="BA1" s="13" t="e">
        <f t="shared" si="2"/>
        <v>#REF!</v>
      </c>
      <c r="BB1" s="13" t="e">
        <f t="shared" si="2"/>
        <v>#REF!</v>
      </c>
      <c r="BC1" s="13" t="e">
        <f t="shared" si="2"/>
        <v>#REF!</v>
      </c>
      <c r="BD1" s="13" t="e">
        <f t="shared" si="2"/>
        <v>#REF!</v>
      </c>
      <c r="BE1" s="13" t="e">
        <f t="shared" si="2"/>
        <v>#REF!</v>
      </c>
      <c r="BF1" s="13" t="e">
        <f t="shared" si="2"/>
        <v>#REF!</v>
      </c>
      <c r="BG1" s="13" t="e">
        <f t="shared" si="2"/>
        <v>#REF!</v>
      </c>
      <c r="BH1" s="13" t="e">
        <f t="shared" si="2"/>
        <v>#REF!</v>
      </c>
      <c r="BI1" s="13" t="e">
        <f t="shared" si="2"/>
        <v>#REF!</v>
      </c>
      <c r="BJ1" s="13" t="e">
        <f t="shared" si="2"/>
        <v>#REF!</v>
      </c>
      <c r="BK1" s="205" t="e">
        <f t="shared" si="2"/>
        <v>#REF!</v>
      </c>
      <c r="BL1" s="13" t="e">
        <f t="shared" si="2"/>
        <v>#REF!</v>
      </c>
      <c r="BM1" s="13" t="e">
        <f t="shared" si="2"/>
        <v>#REF!</v>
      </c>
      <c r="BN1" s="13" t="e">
        <f t="shared" si="2"/>
        <v>#REF!</v>
      </c>
      <c r="BO1" s="13" t="e">
        <f t="shared" si="2"/>
        <v>#REF!</v>
      </c>
      <c r="BP1" s="13" t="e">
        <f t="shared" si="2"/>
        <v>#REF!</v>
      </c>
      <c r="BQ1" s="13" t="e">
        <f t="shared" si="2"/>
        <v>#REF!</v>
      </c>
      <c r="BR1" s="13" t="e">
        <f t="shared" si="2"/>
        <v>#REF!</v>
      </c>
      <c r="BS1" s="13" t="e">
        <f t="shared" si="2"/>
        <v>#REF!</v>
      </c>
      <c r="BT1" s="13" t="e">
        <f t="shared" si="2"/>
        <v>#REF!</v>
      </c>
      <c r="BU1" s="13" t="e">
        <f t="shared" si="2"/>
        <v>#REF!</v>
      </c>
      <c r="BV1" s="13" t="e">
        <f t="shared" si="2"/>
        <v>#REF!</v>
      </c>
      <c r="BW1" s="13" t="e">
        <f t="shared" si="2"/>
        <v>#REF!</v>
      </c>
      <c r="BX1" s="13" t="e">
        <f t="shared" si="2"/>
        <v>#REF!</v>
      </c>
      <c r="BY1" s="13" t="e">
        <f t="shared" si="2"/>
        <v>#REF!</v>
      </c>
      <c r="BZ1" s="13" t="e">
        <f t="shared" si="2"/>
        <v>#REF!</v>
      </c>
      <c r="CA1" s="13" t="e">
        <f t="shared" si="2"/>
        <v>#REF!</v>
      </c>
      <c r="CB1" s="13" t="e">
        <f t="shared" si="2"/>
        <v>#REF!</v>
      </c>
      <c r="CC1" s="13" t="e">
        <f t="shared" si="2"/>
        <v>#REF!</v>
      </c>
      <c r="CD1" s="13" t="e">
        <f>#REF!+1</f>
        <v>#REF!</v>
      </c>
      <c r="CE1" s="13" t="e">
        <f t="shared" ref="CE1:DG1" si="3">CD1+1</f>
        <v>#REF!</v>
      </c>
      <c r="CF1" s="13" t="e">
        <f t="shared" si="3"/>
        <v>#REF!</v>
      </c>
      <c r="CG1" s="13" t="e">
        <f t="shared" si="3"/>
        <v>#REF!</v>
      </c>
      <c r="CH1" s="13" t="e">
        <f t="shared" si="3"/>
        <v>#REF!</v>
      </c>
      <c r="CI1" s="13" t="e">
        <f t="shared" si="3"/>
        <v>#REF!</v>
      </c>
      <c r="CJ1" s="13" t="e">
        <f t="shared" si="3"/>
        <v>#REF!</v>
      </c>
      <c r="CK1" s="13" t="e">
        <f t="shared" si="3"/>
        <v>#REF!</v>
      </c>
      <c r="CL1" s="13" t="e">
        <f t="shared" si="3"/>
        <v>#REF!</v>
      </c>
      <c r="CM1" s="13" t="e">
        <f t="shared" si="3"/>
        <v>#REF!</v>
      </c>
      <c r="CN1" s="13" t="e">
        <f t="shared" si="3"/>
        <v>#REF!</v>
      </c>
      <c r="CO1" s="13" t="e">
        <f t="shared" si="3"/>
        <v>#REF!</v>
      </c>
      <c r="CP1" s="13" t="e">
        <f t="shared" si="3"/>
        <v>#REF!</v>
      </c>
      <c r="CQ1" s="13" t="e">
        <f t="shared" si="3"/>
        <v>#REF!</v>
      </c>
      <c r="CR1" s="13" t="e">
        <f t="shared" si="3"/>
        <v>#REF!</v>
      </c>
      <c r="CS1" s="13" t="e">
        <f t="shared" si="3"/>
        <v>#REF!</v>
      </c>
      <c r="CT1" s="13" t="e">
        <f t="shared" si="3"/>
        <v>#REF!</v>
      </c>
      <c r="CU1" s="13" t="e">
        <f t="shared" si="3"/>
        <v>#REF!</v>
      </c>
      <c r="CV1" s="13" t="e">
        <f t="shared" si="3"/>
        <v>#REF!</v>
      </c>
      <c r="CW1" s="13" t="e">
        <f t="shared" si="3"/>
        <v>#REF!</v>
      </c>
      <c r="CX1" s="13" t="e">
        <f t="shared" si="3"/>
        <v>#REF!</v>
      </c>
      <c r="CY1" s="13" t="e">
        <f t="shared" si="3"/>
        <v>#REF!</v>
      </c>
      <c r="CZ1" s="13" t="e">
        <f t="shared" si="3"/>
        <v>#REF!</v>
      </c>
      <c r="DA1" s="13" t="e">
        <f t="shared" si="3"/>
        <v>#REF!</v>
      </c>
      <c r="DB1" s="13" t="e">
        <f t="shared" si="3"/>
        <v>#REF!</v>
      </c>
      <c r="DC1" s="13" t="e">
        <f t="shared" si="3"/>
        <v>#REF!</v>
      </c>
      <c r="DD1" s="13" t="e">
        <f t="shared" si="3"/>
        <v>#REF!</v>
      </c>
      <c r="DE1" s="13" t="e">
        <f t="shared" si="3"/>
        <v>#REF!</v>
      </c>
      <c r="DF1" s="13" t="e">
        <f t="shared" si="3"/>
        <v>#REF!</v>
      </c>
      <c r="DG1" s="13" t="e">
        <f t="shared" si="3"/>
        <v>#REF!</v>
      </c>
      <c r="DH1" s="13" t="e">
        <f>#REF!+1</f>
        <v>#REF!</v>
      </c>
      <c r="DI1" s="13" t="e">
        <f>DH1+1</f>
        <v>#REF!</v>
      </c>
      <c r="DJ1" s="13" t="e">
        <f>DI1+1</f>
        <v>#REF!</v>
      </c>
      <c r="DK1" s="13" t="e">
        <f>DJ1+1</f>
        <v>#REF!</v>
      </c>
      <c r="DL1" s="13" t="e">
        <f>DK1+1</f>
        <v>#REF!</v>
      </c>
      <c r="DM1" s="13" t="e">
        <f>DL1+1</f>
        <v>#REF!</v>
      </c>
      <c r="DN1" s="13" t="e">
        <f>#REF!+1</f>
        <v>#REF!</v>
      </c>
      <c r="DO1" s="13" t="e">
        <f>DN1+1</f>
        <v>#REF!</v>
      </c>
      <c r="DP1" s="13" t="e">
        <f>DO1+1</f>
        <v>#REF!</v>
      </c>
      <c r="DQ1" s="13" t="e">
        <f>DP1+1</f>
        <v>#REF!</v>
      </c>
      <c r="DR1" s="13" t="e">
        <f>DQ1+1</f>
        <v>#REF!</v>
      </c>
      <c r="DS1" s="185" t="e">
        <f>DR1+1</f>
        <v>#REF!</v>
      </c>
      <c r="DT1" s="13">
        <f>EK1+1</f>
        <v>1</v>
      </c>
      <c r="DU1" s="13">
        <f t="shared" ref="DU1:EE1" si="4">DT1+1</f>
        <v>2</v>
      </c>
      <c r="DV1" s="13">
        <f t="shared" si="4"/>
        <v>3</v>
      </c>
      <c r="DW1" s="13">
        <f t="shared" si="4"/>
        <v>4</v>
      </c>
      <c r="DX1" s="13">
        <f t="shared" si="4"/>
        <v>5</v>
      </c>
      <c r="DY1" s="13">
        <f t="shared" si="4"/>
        <v>6</v>
      </c>
      <c r="DZ1" s="13">
        <f t="shared" si="4"/>
        <v>7</v>
      </c>
      <c r="EA1" s="13">
        <f t="shared" si="4"/>
        <v>8</v>
      </c>
      <c r="EB1" s="13">
        <f t="shared" si="4"/>
        <v>9</v>
      </c>
      <c r="EC1" s="13">
        <f t="shared" si="4"/>
        <v>10</v>
      </c>
      <c r="ED1" s="13">
        <f t="shared" si="4"/>
        <v>11</v>
      </c>
      <c r="EE1" s="13">
        <f t="shared" si="4"/>
        <v>12</v>
      </c>
      <c r="EF1" s="270" t="s">
        <v>865</v>
      </c>
      <c r="EG1" s="270"/>
      <c r="EH1" s="270"/>
      <c r="EI1" s="270"/>
      <c r="EJ1" s="270"/>
      <c r="EK1" s="270"/>
      <c r="EL1" s="270"/>
      <c r="EM1" s="270"/>
      <c r="EN1" s="270"/>
      <c r="EO1" s="270"/>
      <c r="EP1" s="270"/>
      <c r="EQ1" s="270"/>
      <c r="ER1" s="270"/>
      <c r="ES1" s="270"/>
      <c r="ET1" s="270"/>
      <c r="EU1" s="270"/>
      <c r="EV1" s="270"/>
      <c r="EW1" s="270"/>
      <c r="EX1" s="270"/>
      <c r="EY1" s="270"/>
      <c r="EZ1" s="270"/>
      <c r="FA1" s="270"/>
      <c r="FB1" s="270"/>
      <c r="FC1" s="270"/>
      <c r="FD1" s="270"/>
      <c r="FE1" s="270"/>
      <c r="FF1" s="270"/>
      <c r="FG1" s="270"/>
      <c r="FH1" s="270"/>
      <c r="FI1" s="270"/>
      <c r="FJ1" s="270"/>
      <c r="FK1" s="270"/>
      <c r="FL1" s="270"/>
      <c r="FM1" s="270"/>
      <c r="FN1" s="270"/>
      <c r="FO1" s="270"/>
      <c r="FP1" s="270"/>
      <c r="FQ1" s="270"/>
      <c r="FR1" s="270"/>
      <c r="FS1" s="270"/>
      <c r="FT1" s="270"/>
      <c r="FU1" s="270"/>
      <c r="FV1" s="270"/>
      <c r="FW1" s="270"/>
      <c r="FX1" s="270"/>
      <c r="FY1" s="270"/>
      <c r="FZ1" s="270"/>
      <c r="GA1" s="270"/>
      <c r="GB1" s="270"/>
      <c r="GC1" s="270"/>
      <c r="GD1" s="270"/>
      <c r="GE1" s="270"/>
      <c r="GF1" s="270"/>
      <c r="GG1" s="270"/>
      <c r="GH1" s="270"/>
      <c r="GI1" s="270"/>
      <c r="GJ1" s="270"/>
      <c r="GK1" s="270"/>
      <c r="GL1" s="270"/>
      <c r="GM1" s="270"/>
      <c r="GN1" s="270"/>
      <c r="GO1" s="270"/>
      <c r="GP1" s="270"/>
      <c r="GQ1" s="270"/>
      <c r="GR1" s="270"/>
      <c r="GS1" s="270"/>
      <c r="GT1" s="270"/>
      <c r="GU1" s="270"/>
      <c r="GV1" s="270"/>
      <c r="GW1" s="270"/>
      <c r="GX1" s="270"/>
      <c r="GY1" s="270"/>
      <c r="GZ1" s="270"/>
      <c r="HA1" s="270"/>
      <c r="HB1" s="270"/>
      <c r="HC1" s="270"/>
      <c r="HD1" s="270"/>
      <c r="HE1" s="270"/>
      <c r="HF1" s="270"/>
      <c r="HG1" s="270"/>
      <c r="HH1" s="270"/>
      <c r="HI1" s="270"/>
      <c r="HJ1" s="270"/>
      <c r="HK1" s="270"/>
      <c r="HL1" s="270"/>
      <c r="HM1" s="270"/>
      <c r="HN1" s="270"/>
      <c r="HO1" s="270"/>
      <c r="HP1" s="270"/>
      <c r="HQ1" s="270"/>
      <c r="HR1" s="270"/>
      <c r="HS1" s="270"/>
      <c r="HT1" s="270"/>
      <c r="HU1" s="270"/>
      <c r="HV1" s="270"/>
      <c r="HW1" s="270"/>
      <c r="HX1" s="270"/>
      <c r="HY1" s="270"/>
      <c r="HZ1" s="270"/>
      <c r="IA1" s="270"/>
      <c r="IB1" s="270"/>
      <c r="IC1" s="270"/>
      <c r="ID1" s="270"/>
      <c r="IE1" s="270"/>
      <c r="IF1" s="270"/>
      <c r="IG1" s="270"/>
      <c r="IH1" s="270"/>
      <c r="II1" s="270"/>
      <c r="IJ1" s="270"/>
      <c r="IK1" s="270"/>
      <c r="IL1" s="270"/>
      <c r="IM1" s="270"/>
      <c r="IN1" s="270"/>
      <c r="IO1" s="270"/>
      <c r="IP1" s="270"/>
      <c r="IQ1" s="270"/>
      <c r="IR1" s="270"/>
      <c r="IS1" s="270"/>
      <c r="IT1" s="270"/>
      <c r="IU1" s="270"/>
      <c r="IV1" s="270"/>
      <c r="IW1" s="270"/>
      <c r="IX1" s="270"/>
      <c r="IY1" s="270"/>
      <c r="IZ1" s="270"/>
      <c r="JA1" s="270"/>
      <c r="JB1" s="270"/>
      <c r="JC1" s="270"/>
      <c r="JD1" s="270"/>
      <c r="JE1" s="270"/>
      <c r="JF1" s="270"/>
      <c r="JG1" s="270"/>
      <c r="JH1" s="270"/>
      <c r="JI1" s="270"/>
      <c r="JJ1" s="270"/>
      <c r="JK1" s="270"/>
      <c r="JL1" s="270"/>
      <c r="JM1" s="270"/>
      <c r="JN1" s="270"/>
      <c r="JO1" s="270"/>
      <c r="JP1" s="270"/>
      <c r="JQ1" s="270"/>
      <c r="JR1" s="270"/>
      <c r="JS1" s="270"/>
      <c r="JT1" s="270"/>
      <c r="JU1" s="270"/>
      <c r="JV1" s="270"/>
      <c r="JW1" s="270"/>
      <c r="JX1" s="270"/>
      <c r="JY1" s="270"/>
      <c r="JZ1" s="270"/>
      <c r="KA1" s="270"/>
      <c r="KB1" s="270"/>
      <c r="KC1" s="270"/>
      <c r="KD1" s="270"/>
      <c r="KE1" s="270"/>
      <c r="KF1" s="270"/>
      <c r="KG1" s="270"/>
      <c r="KH1" s="270"/>
      <c r="KI1" s="270"/>
      <c r="KJ1" s="270"/>
      <c r="KK1" s="270"/>
      <c r="KL1" s="270"/>
      <c r="KM1" s="270"/>
      <c r="KN1" s="270"/>
      <c r="KO1" s="270"/>
      <c r="KP1" s="270"/>
      <c r="KQ1" s="270"/>
      <c r="KR1" s="270"/>
      <c r="KS1" s="270"/>
      <c r="KT1" s="270"/>
      <c r="KU1" s="270"/>
      <c r="KV1" s="270"/>
      <c r="KW1" s="270"/>
      <c r="KX1" s="270"/>
      <c r="KY1" s="270"/>
      <c r="KZ1" s="270"/>
      <c r="LA1" s="270"/>
      <c r="LB1" s="270"/>
      <c r="LC1" s="270"/>
      <c r="LD1" s="270"/>
      <c r="LE1" s="270"/>
      <c r="LF1" s="270"/>
      <c r="LG1" s="270"/>
      <c r="LH1" s="270"/>
      <c r="LI1" s="270"/>
      <c r="LJ1" s="270"/>
      <c r="LK1" s="270"/>
      <c r="LL1" s="270"/>
      <c r="LM1" s="270"/>
      <c r="LN1" s="270"/>
      <c r="LO1" s="270"/>
      <c r="LP1" s="13">
        <f>LI1+1</f>
        <v>1</v>
      </c>
      <c r="LQ1" s="13">
        <f t="shared" ref="LQ1:MA1" si="5">LP1+1</f>
        <v>2</v>
      </c>
      <c r="LR1" s="13">
        <f t="shared" si="5"/>
        <v>3</v>
      </c>
      <c r="LS1" s="13">
        <f t="shared" si="5"/>
        <v>4</v>
      </c>
      <c r="LT1" s="13">
        <f t="shared" si="5"/>
        <v>5</v>
      </c>
      <c r="LU1" s="13">
        <f t="shared" si="5"/>
        <v>6</v>
      </c>
      <c r="LV1" s="69">
        <f t="shared" si="5"/>
        <v>7</v>
      </c>
      <c r="LW1" s="69">
        <f t="shared" si="5"/>
        <v>8</v>
      </c>
      <c r="LX1" s="69">
        <f t="shared" si="5"/>
        <v>9</v>
      </c>
      <c r="LY1" s="69">
        <f t="shared" si="5"/>
        <v>10</v>
      </c>
      <c r="LZ1" s="69">
        <f t="shared" si="5"/>
        <v>11</v>
      </c>
      <c r="MA1" s="69">
        <f t="shared" si="5"/>
        <v>12</v>
      </c>
      <c r="MB1" s="69"/>
      <c r="MC1" s="69"/>
      <c r="MD1" s="69"/>
      <c r="ME1" s="69"/>
      <c r="MF1" s="69"/>
      <c r="MG1" s="69"/>
      <c r="MH1" s="13">
        <f>MA1+1</f>
        <v>13</v>
      </c>
      <c r="MI1" s="13">
        <f t="shared" ref="MI1:NE1" si="6">MH1+1</f>
        <v>14</v>
      </c>
      <c r="MJ1" s="13">
        <f t="shared" si="6"/>
        <v>15</v>
      </c>
      <c r="MK1" s="13">
        <f t="shared" si="6"/>
        <v>16</v>
      </c>
      <c r="ML1" s="13">
        <f t="shared" si="6"/>
        <v>17</v>
      </c>
      <c r="MM1" s="13">
        <f t="shared" si="6"/>
        <v>18</v>
      </c>
      <c r="MN1" s="13">
        <f t="shared" si="6"/>
        <v>19</v>
      </c>
      <c r="MO1" s="13">
        <f t="shared" si="6"/>
        <v>20</v>
      </c>
      <c r="MP1" s="13">
        <f t="shared" si="6"/>
        <v>21</v>
      </c>
      <c r="MQ1" s="13">
        <f t="shared" si="6"/>
        <v>22</v>
      </c>
      <c r="MR1" s="13">
        <f t="shared" si="6"/>
        <v>23</v>
      </c>
      <c r="MS1" s="13">
        <f t="shared" si="6"/>
        <v>24</v>
      </c>
      <c r="MT1" s="13">
        <f t="shared" si="6"/>
        <v>25</v>
      </c>
      <c r="MU1" s="13">
        <f t="shared" si="6"/>
        <v>26</v>
      </c>
      <c r="MV1" s="13">
        <f t="shared" si="6"/>
        <v>27</v>
      </c>
      <c r="MW1" s="13">
        <f t="shared" si="6"/>
        <v>28</v>
      </c>
      <c r="MX1" s="13">
        <f t="shared" si="6"/>
        <v>29</v>
      </c>
      <c r="MY1" s="13">
        <f t="shared" si="6"/>
        <v>30</v>
      </c>
      <c r="MZ1" s="13">
        <f t="shared" si="6"/>
        <v>31</v>
      </c>
      <c r="NA1" s="13">
        <f t="shared" si="6"/>
        <v>32</v>
      </c>
      <c r="NB1" s="13">
        <f t="shared" si="6"/>
        <v>33</v>
      </c>
      <c r="NC1" s="13">
        <f t="shared" si="6"/>
        <v>34</v>
      </c>
      <c r="ND1" s="13">
        <f t="shared" si="6"/>
        <v>35</v>
      </c>
      <c r="NE1" s="13">
        <f t="shared" si="6"/>
        <v>36</v>
      </c>
      <c r="NF1" s="13" t="e">
        <f>#REF!+1</f>
        <v>#REF!</v>
      </c>
      <c r="NG1" s="13" t="e">
        <f t="shared" ref="NG1:OI1" si="7">NF1+1</f>
        <v>#REF!</v>
      </c>
      <c r="NH1" s="13" t="e">
        <f t="shared" si="7"/>
        <v>#REF!</v>
      </c>
      <c r="NI1" s="13" t="e">
        <f t="shared" si="7"/>
        <v>#REF!</v>
      </c>
      <c r="NJ1" s="13" t="e">
        <f t="shared" si="7"/>
        <v>#REF!</v>
      </c>
      <c r="NK1" s="13" t="e">
        <f t="shared" si="7"/>
        <v>#REF!</v>
      </c>
      <c r="NL1" s="13" t="e">
        <f t="shared" si="7"/>
        <v>#REF!</v>
      </c>
      <c r="NM1" s="13" t="e">
        <f t="shared" si="7"/>
        <v>#REF!</v>
      </c>
      <c r="NN1" s="13" t="e">
        <f t="shared" si="7"/>
        <v>#REF!</v>
      </c>
      <c r="NO1" s="13" t="e">
        <f t="shared" si="7"/>
        <v>#REF!</v>
      </c>
      <c r="NP1" s="13" t="e">
        <f t="shared" si="7"/>
        <v>#REF!</v>
      </c>
      <c r="NQ1" s="13" t="e">
        <f t="shared" si="7"/>
        <v>#REF!</v>
      </c>
      <c r="NR1" s="13" t="e">
        <f t="shared" si="7"/>
        <v>#REF!</v>
      </c>
      <c r="NS1" s="13" t="e">
        <f t="shared" si="7"/>
        <v>#REF!</v>
      </c>
      <c r="NT1" s="13" t="e">
        <f t="shared" si="7"/>
        <v>#REF!</v>
      </c>
      <c r="NU1" s="13" t="e">
        <f t="shared" si="7"/>
        <v>#REF!</v>
      </c>
      <c r="NV1" s="13" t="e">
        <f t="shared" si="7"/>
        <v>#REF!</v>
      </c>
      <c r="NW1" s="13" t="e">
        <f t="shared" si="7"/>
        <v>#REF!</v>
      </c>
      <c r="NX1" s="13" t="e">
        <f t="shared" si="7"/>
        <v>#REF!</v>
      </c>
      <c r="NY1" s="13" t="e">
        <f t="shared" si="7"/>
        <v>#REF!</v>
      </c>
      <c r="NZ1" s="13" t="e">
        <f t="shared" si="7"/>
        <v>#REF!</v>
      </c>
      <c r="OA1" s="13" t="e">
        <f t="shared" si="7"/>
        <v>#REF!</v>
      </c>
      <c r="OB1" s="13" t="e">
        <f t="shared" si="7"/>
        <v>#REF!</v>
      </c>
      <c r="OC1" s="13" t="e">
        <f t="shared" si="7"/>
        <v>#REF!</v>
      </c>
      <c r="OD1" s="13" t="e">
        <f t="shared" si="7"/>
        <v>#REF!</v>
      </c>
      <c r="OE1" s="13" t="e">
        <f t="shared" si="7"/>
        <v>#REF!</v>
      </c>
      <c r="OF1" s="13" t="e">
        <f t="shared" si="7"/>
        <v>#REF!</v>
      </c>
      <c r="OG1" s="13" t="e">
        <f t="shared" si="7"/>
        <v>#REF!</v>
      </c>
      <c r="OH1" s="13" t="e">
        <f t="shared" si="7"/>
        <v>#REF!</v>
      </c>
      <c r="OI1" s="13" t="e">
        <f t="shared" si="7"/>
        <v>#REF!</v>
      </c>
      <c r="OJ1" s="13" t="e">
        <f>NW1+1</f>
        <v>#REF!</v>
      </c>
      <c r="OK1" s="13" t="e">
        <f>OJ1+1</f>
        <v>#REF!</v>
      </c>
      <c r="OL1" s="13" t="e">
        <f>OK1+1</f>
        <v>#REF!</v>
      </c>
      <c r="OM1" s="13" t="e">
        <f>OL1+1</f>
        <v>#REF!</v>
      </c>
      <c r="ON1" s="13" t="e">
        <f>OM1+1</f>
        <v>#REF!</v>
      </c>
      <c r="OO1" s="13" t="e">
        <f>ON1+1</f>
        <v>#REF!</v>
      </c>
      <c r="OP1" s="13" t="e">
        <f>OC1+1</f>
        <v>#REF!</v>
      </c>
      <c r="OQ1" s="13" t="e">
        <f>OP1+1</f>
        <v>#REF!</v>
      </c>
      <c r="OR1" s="13" t="e">
        <f>OQ1+1</f>
        <v>#REF!</v>
      </c>
      <c r="OS1" s="13" t="e">
        <f>OR1+1</f>
        <v>#REF!</v>
      </c>
      <c r="OT1" s="13" t="e">
        <f>OS1+1</f>
        <v>#REF!</v>
      </c>
      <c r="OU1" s="13" t="e">
        <f>OT1+1</f>
        <v>#REF!</v>
      </c>
      <c r="OV1" s="13" t="e">
        <f>OI1+1</f>
        <v>#REF!</v>
      </c>
      <c r="OW1" s="13" t="e">
        <f t="shared" ref="OW1:PM1" si="8">OV1+1</f>
        <v>#REF!</v>
      </c>
      <c r="OX1" s="13" t="e">
        <f t="shared" si="8"/>
        <v>#REF!</v>
      </c>
      <c r="OY1" s="13" t="e">
        <f t="shared" si="8"/>
        <v>#REF!</v>
      </c>
      <c r="OZ1" s="13" t="e">
        <f t="shared" si="8"/>
        <v>#REF!</v>
      </c>
      <c r="PA1" s="13" t="e">
        <f t="shared" si="8"/>
        <v>#REF!</v>
      </c>
      <c r="PB1" s="13" t="e">
        <f t="shared" si="8"/>
        <v>#REF!</v>
      </c>
      <c r="PC1" s="13" t="e">
        <f t="shared" si="8"/>
        <v>#REF!</v>
      </c>
      <c r="PD1" s="13" t="e">
        <f t="shared" si="8"/>
        <v>#REF!</v>
      </c>
      <c r="PE1" s="13" t="e">
        <f t="shared" si="8"/>
        <v>#REF!</v>
      </c>
      <c r="PF1" s="13" t="e">
        <f t="shared" si="8"/>
        <v>#REF!</v>
      </c>
      <c r="PG1" s="13" t="e">
        <f t="shared" si="8"/>
        <v>#REF!</v>
      </c>
      <c r="PH1" s="13" t="e">
        <f t="shared" si="8"/>
        <v>#REF!</v>
      </c>
      <c r="PI1" s="13" t="e">
        <f t="shared" si="8"/>
        <v>#REF!</v>
      </c>
      <c r="PJ1" s="13" t="e">
        <f t="shared" si="8"/>
        <v>#REF!</v>
      </c>
      <c r="PK1" s="13" t="e">
        <f t="shared" si="8"/>
        <v>#REF!</v>
      </c>
      <c r="PL1" s="13" t="e">
        <f t="shared" si="8"/>
        <v>#REF!</v>
      </c>
      <c r="PM1" s="13" t="e">
        <f t="shared" si="8"/>
        <v>#REF!</v>
      </c>
      <c r="PN1" s="213"/>
      <c r="PO1" s="213"/>
      <c r="PP1" s="213"/>
      <c r="PQ1" s="213"/>
      <c r="PR1" s="213"/>
      <c r="PS1" s="213"/>
      <c r="PT1" s="213"/>
      <c r="PU1" s="213"/>
      <c r="PV1" s="213"/>
      <c r="PW1" s="213"/>
      <c r="PX1" s="213"/>
      <c r="PY1" s="213"/>
      <c r="PZ1" s="213"/>
      <c r="QA1" s="213"/>
      <c r="QB1" s="213"/>
      <c r="QC1" s="213"/>
      <c r="QD1" s="213"/>
      <c r="QE1" s="213"/>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s="169"/>
      <c r="SC1" s="169"/>
      <c r="SD1" s="169"/>
      <c r="SE1" s="169"/>
      <c r="SF1" s="169"/>
      <c r="SG1" s="169"/>
      <c r="SH1"/>
      <c r="SI1"/>
      <c r="SJ1"/>
      <c r="SK1"/>
      <c r="SL1"/>
      <c r="SM1"/>
      <c r="SN1"/>
      <c r="SO1"/>
      <c r="SP1"/>
      <c r="SQ1"/>
      <c r="SR1"/>
      <c r="SS1"/>
      <c r="ST1"/>
      <c r="SU1"/>
      <c r="SV1"/>
      <c r="SW1"/>
      <c r="SX1"/>
      <c r="SY1"/>
      <c r="SZ1" s="13" t="e">
        <f>PM1+1</f>
        <v>#REF!</v>
      </c>
      <c r="TA1" s="13" t="e">
        <f>SZ1+1</f>
        <v>#REF!</v>
      </c>
      <c r="TB1" s="13" t="e">
        <f>TA1+1</f>
        <v>#REF!</v>
      </c>
      <c r="TC1"/>
      <c r="TD1"/>
      <c r="TE1"/>
      <c r="TF1" s="379" t="s">
        <v>621</v>
      </c>
      <c r="TG1" s="379"/>
      <c r="TH1" s="379"/>
      <c r="TI1" s="379"/>
      <c r="TJ1" s="379"/>
      <c r="TK1" s="379"/>
      <c r="TL1" s="379"/>
      <c r="TM1" s="379"/>
      <c r="TN1" s="379"/>
      <c r="TO1" s="379"/>
      <c r="TP1" s="379"/>
      <c r="TQ1" s="379"/>
      <c r="TR1" s="379"/>
      <c r="TS1" s="379"/>
      <c r="TT1" s="379"/>
      <c r="TU1" s="379"/>
      <c r="TV1" s="379"/>
      <c r="TW1" s="379"/>
      <c r="TX1" s="379"/>
      <c r="TY1" s="379"/>
      <c r="TZ1" s="379"/>
      <c r="UA1" s="379"/>
      <c r="UB1" s="379"/>
      <c r="UC1" s="379"/>
      <c r="UD1" s="379"/>
      <c r="UE1" s="379"/>
      <c r="UF1" s="379"/>
      <c r="UG1" s="379"/>
      <c r="UH1" s="379"/>
      <c r="UI1" s="379"/>
      <c r="UJ1" s="379"/>
      <c r="UK1" s="379"/>
      <c r="UL1" s="379"/>
      <c r="UM1" s="379"/>
      <c r="UN1" s="379"/>
      <c r="UO1" s="379"/>
      <c r="UP1" s="379"/>
      <c r="UQ1" s="379"/>
      <c r="UR1" s="379"/>
      <c r="US1" s="379"/>
      <c r="UT1" s="379"/>
      <c r="UU1" s="379"/>
      <c r="UV1" s="379"/>
      <c r="UW1" s="379"/>
      <c r="UX1" s="379"/>
      <c r="UY1" s="379"/>
      <c r="UZ1" s="379"/>
      <c r="VA1" s="379"/>
      <c r="VB1" s="167"/>
      <c r="VC1" s="167"/>
      <c r="VD1" s="167"/>
      <c r="VE1" s="167"/>
      <c r="VF1" s="167"/>
      <c r="VG1" s="167"/>
      <c r="VH1"/>
      <c r="VI1"/>
      <c r="VJ1"/>
      <c r="VK1"/>
      <c r="VL1"/>
      <c r="VM1"/>
      <c r="VN1"/>
      <c r="VO1"/>
      <c r="VP1"/>
      <c r="VQ1"/>
      <c r="VR1"/>
      <c r="VS1"/>
      <c r="VT1" s="169"/>
      <c r="VU1" s="169"/>
      <c r="VV1" s="169"/>
      <c r="VW1" s="169"/>
      <c r="VX1" s="169"/>
      <c r="VY1" s="169"/>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s="213"/>
      <c r="ZG1" s="213"/>
      <c r="ZH1" s="213"/>
      <c r="ZI1" s="213"/>
      <c r="ZJ1" s="213"/>
      <c r="ZK1" s="213"/>
      <c r="ZL1"/>
      <c r="ZM1"/>
      <c r="ZN1"/>
      <c r="ZO1"/>
      <c r="ZP1"/>
    </row>
    <row r="2" spans="1:705" s="41" customFormat="1" ht="20.25" customHeight="1" x14ac:dyDescent="0.2">
      <c r="A2" s="397" t="s">
        <v>257</v>
      </c>
      <c r="B2" s="397"/>
      <c r="C2" s="397"/>
      <c r="D2" s="403" t="s">
        <v>609</v>
      </c>
      <c r="E2" s="404"/>
      <c r="F2" s="404"/>
      <c r="G2" s="404"/>
      <c r="H2" s="404"/>
      <c r="I2" s="404"/>
      <c r="J2" s="404"/>
      <c r="K2" s="404"/>
      <c r="L2" s="404"/>
      <c r="M2" s="404"/>
      <c r="N2" s="404"/>
      <c r="O2" s="404"/>
      <c r="P2" s="404"/>
      <c r="Q2" s="404"/>
      <c r="R2" s="404"/>
      <c r="S2" s="404"/>
      <c r="T2" s="404"/>
      <c r="U2" s="404"/>
      <c r="V2" s="405" t="s">
        <v>700</v>
      </c>
      <c r="W2" s="405"/>
      <c r="X2" s="405"/>
      <c r="Y2" s="405"/>
      <c r="Z2" s="405"/>
      <c r="AA2" s="405"/>
      <c r="AB2" s="405"/>
      <c r="AC2" s="405"/>
      <c r="AD2" s="405"/>
      <c r="AE2" s="405"/>
      <c r="AF2" s="405"/>
      <c r="AG2" s="405"/>
      <c r="AH2" s="405"/>
      <c r="AI2" s="405"/>
      <c r="AJ2" s="405"/>
      <c r="AK2" s="405"/>
      <c r="AL2" s="405"/>
      <c r="AM2" s="405"/>
      <c r="AN2" s="405"/>
      <c r="AO2" s="405"/>
      <c r="AP2" s="405"/>
      <c r="AQ2" s="405"/>
      <c r="AR2" s="405"/>
      <c r="AS2" s="405"/>
      <c r="AT2" s="405"/>
      <c r="AU2" s="405"/>
      <c r="AV2" s="405"/>
      <c r="AW2" s="405"/>
      <c r="AX2" s="405"/>
      <c r="AY2" s="405"/>
      <c r="AZ2" s="405"/>
      <c r="BA2" s="405"/>
      <c r="BB2" s="405"/>
      <c r="BC2" s="405"/>
      <c r="BD2" s="405"/>
      <c r="BE2" s="405"/>
      <c r="BF2" s="405"/>
      <c r="BG2" s="405"/>
      <c r="BH2" s="405"/>
      <c r="BI2" s="405"/>
      <c r="BJ2" s="405"/>
      <c r="BK2" s="405"/>
      <c r="BL2" s="405"/>
      <c r="BM2" s="405"/>
      <c r="BN2" s="405"/>
      <c r="BO2" s="405"/>
      <c r="BP2" s="405"/>
      <c r="BQ2" s="405"/>
      <c r="BR2" s="405"/>
      <c r="BS2" s="405"/>
      <c r="BT2" s="405"/>
      <c r="BU2" s="405"/>
      <c r="BV2" s="405"/>
      <c r="BW2" s="405"/>
      <c r="BX2" s="405"/>
      <c r="BY2" s="405"/>
      <c r="BZ2" s="405"/>
      <c r="CA2" s="405"/>
      <c r="CB2" s="405"/>
      <c r="CC2" s="405"/>
      <c r="CD2" s="405"/>
      <c r="CE2" s="405"/>
      <c r="CF2" s="405"/>
      <c r="CG2" s="405"/>
      <c r="CH2" s="405"/>
      <c r="CI2" s="405"/>
      <c r="CJ2" s="405"/>
      <c r="CK2" s="405"/>
      <c r="CL2" s="405"/>
      <c r="CM2" s="405"/>
      <c r="CN2" s="405"/>
      <c r="CO2" s="405"/>
      <c r="CP2" s="405"/>
      <c r="CQ2" s="405"/>
      <c r="CR2" s="405"/>
      <c r="CS2" s="405"/>
      <c r="CT2" s="405"/>
      <c r="CU2" s="405"/>
      <c r="CV2" s="405"/>
      <c r="CW2" s="405"/>
      <c r="CX2" s="405"/>
      <c r="CY2" s="405"/>
      <c r="CZ2" s="405"/>
      <c r="DA2" s="405"/>
      <c r="DB2" s="405"/>
      <c r="DC2" s="405"/>
      <c r="DD2" s="405"/>
      <c r="DE2" s="405"/>
      <c r="DF2" s="405"/>
      <c r="DG2" s="405"/>
      <c r="DH2" s="405"/>
      <c r="DI2" s="405"/>
      <c r="DJ2" s="405"/>
      <c r="DK2" s="405"/>
      <c r="DL2" s="405"/>
      <c r="DM2" s="405"/>
      <c r="DN2" s="405"/>
      <c r="DO2" s="405"/>
      <c r="DP2" s="405"/>
      <c r="DQ2" s="405"/>
      <c r="DR2" s="405"/>
      <c r="DS2" s="405"/>
      <c r="DT2" s="405"/>
      <c r="DU2" s="405"/>
      <c r="DV2" s="405"/>
      <c r="DW2" s="405"/>
      <c r="DX2" s="405"/>
      <c r="DY2" s="405"/>
      <c r="DZ2" s="405"/>
      <c r="EA2" s="405"/>
      <c r="EB2" s="405"/>
      <c r="EC2" s="405"/>
      <c r="ED2" s="405"/>
      <c r="EE2" s="405"/>
      <c r="EF2" s="373" t="s">
        <v>610</v>
      </c>
      <c r="EG2" s="373"/>
      <c r="EH2" s="373"/>
      <c r="EI2" s="373"/>
      <c r="EJ2" s="373"/>
      <c r="EK2" s="373"/>
      <c r="EL2" s="373"/>
      <c r="EM2" s="373"/>
      <c r="EN2" s="373"/>
      <c r="EO2" s="373"/>
      <c r="EP2" s="373"/>
      <c r="EQ2" s="373"/>
      <c r="ER2" s="373"/>
      <c r="ES2" s="373"/>
      <c r="ET2" s="373"/>
      <c r="EU2" s="373"/>
      <c r="EV2" s="373"/>
      <c r="EW2" s="373"/>
      <c r="EX2" s="373"/>
      <c r="EY2" s="373"/>
      <c r="EZ2" s="373"/>
      <c r="FA2" s="373"/>
      <c r="FB2" s="373"/>
      <c r="FC2" s="373"/>
      <c r="FD2" s="373"/>
      <c r="FE2" s="373"/>
      <c r="FF2" s="373"/>
      <c r="FG2" s="373"/>
      <c r="FH2" s="373"/>
      <c r="FI2" s="373"/>
      <c r="FJ2" s="373"/>
      <c r="FK2" s="373"/>
      <c r="FL2" s="373"/>
      <c r="FM2" s="373"/>
      <c r="FN2" s="373"/>
      <c r="FO2" s="373"/>
      <c r="FP2" s="373"/>
      <c r="FQ2" s="373"/>
      <c r="FR2" s="373"/>
      <c r="FS2" s="373"/>
      <c r="FT2" s="373"/>
      <c r="FU2" s="373"/>
      <c r="FV2" s="373"/>
      <c r="FW2" s="373"/>
      <c r="FX2" s="373"/>
      <c r="FY2" s="373"/>
      <c r="FZ2" s="373"/>
      <c r="GA2" s="373"/>
      <c r="GB2" s="373"/>
      <c r="GC2" s="373"/>
      <c r="GD2" s="373"/>
      <c r="GE2" s="373"/>
      <c r="GF2" s="373"/>
      <c r="GG2" s="373"/>
      <c r="GH2" s="373"/>
      <c r="GI2" s="373"/>
      <c r="GJ2" s="373"/>
      <c r="GK2" s="373"/>
      <c r="GL2" s="373"/>
      <c r="GM2" s="373"/>
      <c r="GN2" s="373"/>
      <c r="GO2" s="373"/>
      <c r="GP2" s="373"/>
      <c r="GQ2" s="373"/>
      <c r="GR2" s="373"/>
      <c r="GS2" s="373"/>
      <c r="GT2" s="373"/>
      <c r="GU2" s="373"/>
      <c r="GV2" s="373"/>
      <c r="GW2" s="373"/>
      <c r="GX2" s="373"/>
      <c r="GY2" s="373"/>
      <c r="GZ2" s="373"/>
      <c r="HA2" s="373"/>
      <c r="HB2" s="373"/>
      <c r="HC2" s="373"/>
      <c r="HD2" s="373"/>
      <c r="HE2" s="373"/>
      <c r="HF2" s="373"/>
      <c r="HG2" s="373"/>
      <c r="HH2" s="373"/>
      <c r="HI2" s="373"/>
      <c r="HJ2" s="373"/>
      <c r="HK2" s="373"/>
      <c r="HL2" s="373"/>
      <c r="HM2" s="373"/>
      <c r="HN2" s="373"/>
      <c r="HO2" s="373"/>
      <c r="HP2" s="373"/>
      <c r="HQ2" s="373"/>
      <c r="HR2" s="373"/>
      <c r="HS2" s="373"/>
      <c r="HT2" s="373"/>
      <c r="HU2" s="373"/>
      <c r="HV2" s="373"/>
      <c r="HW2" s="373"/>
      <c r="HX2" s="373"/>
      <c r="HY2" s="373"/>
      <c r="HZ2" s="373"/>
      <c r="IA2" s="373"/>
      <c r="IB2" s="373"/>
      <c r="IC2" s="373"/>
      <c r="ID2" s="373"/>
      <c r="IE2" s="373"/>
      <c r="IF2" s="373"/>
      <c r="IG2" s="373"/>
      <c r="IH2" s="373"/>
      <c r="II2" s="373"/>
      <c r="IJ2" s="373"/>
      <c r="IK2" s="373"/>
      <c r="IL2" s="373"/>
      <c r="IM2" s="373"/>
      <c r="IN2" s="373"/>
      <c r="IO2" s="373"/>
      <c r="IP2" s="373"/>
      <c r="IQ2" s="373"/>
      <c r="IR2" s="373"/>
      <c r="IS2" s="373"/>
      <c r="IT2" s="373"/>
      <c r="IU2" s="373"/>
      <c r="IV2" s="373"/>
      <c r="IW2" s="373"/>
      <c r="IX2" s="373"/>
      <c r="IY2" s="373"/>
      <c r="IZ2" s="373"/>
      <c r="JA2" s="373"/>
      <c r="JB2" s="373"/>
      <c r="JC2" s="373"/>
      <c r="JD2" s="373"/>
      <c r="JE2" s="373"/>
      <c r="JF2" s="373"/>
      <c r="JG2" s="373"/>
      <c r="JH2" s="373"/>
      <c r="JI2" s="373"/>
      <c r="JJ2" s="373"/>
      <c r="JK2" s="373"/>
      <c r="JL2" s="373"/>
      <c r="JM2" s="373"/>
      <c r="JN2" s="373"/>
      <c r="JO2" s="373"/>
      <c r="JP2" s="373"/>
      <c r="JQ2" s="373"/>
      <c r="JR2" s="373"/>
      <c r="JS2" s="373"/>
      <c r="JT2" s="373"/>
      <c r="JU2" s="373"/>
      <c r="JV2" s="373"/>
      <c r="JW2" s="373"/>
      <c r="JX2" s="373"/>
      <c r="JY2" s="373"/>
      <c r="JZ2" s="373"/>
      <c r="KA2" s="373"/>
      <c r="KB2" s="373"/>
      <c r="KC2" s="373"/>
      <c r="KD2" s="373"/>
      <c r="KE2" s="373"/>
      <c r="KF2" s="373"/>
      <c r="KG2" s="373"/>
      <c r="KH2" s="373"/>
      <c r="KI2" s="373"/>
      <c r="KJ2" s="373"/>
      <c r="KK2" s="373"/>
      <c r="KL2" s="373"/>
      <c r="KM2" s="373"/>
      <c r="KN2" s="373"/>
      <c r="KO2" s="373"/>
      <c r="KP2" s="373"/>
      <c r="KQ2" s="373"/>
      <c r="KR2" s="373"/>
      <c r="KS2" s="373"/>
      <c r="KT2" s="373"/>
      <c r="KU2" s="373"/>
      <c r="KV2" s="373"/>
      <c r="KW2" s="373"/>
      <c r="KX2" s="373"/>
      <c r="KY2" s="373"/>
      <c r="KZ2" s="373"/>
      <c r="LA2" s="373"/>
      <c r="LB2" s="373"/>
      <c r="LC2" s="373"/>
      <c r="LD2" s="373"/>
      <c r="LE2" s="373"/>
      <c r="LF2" s="373"/>
      <c r="LG2" s="373"/>
      <c r="LH2" s="373"/>
      <c r="LI2" s="373"/>
      <c r="LJ2" s="373"/>
      <c r="LK2" s="373"/>
      <c r="LL2" s="373"/>
      <c r="LM2" s="373"/>
      <c r="LN2" s="373"/>
      <c r="LO2" s="373"/>
      <c r="LP2" s="74"/>
      <c r="LQ2" s="74"/>
      <c r="LR2" s="74"/>
      <c r="LS2" s="74"/>
      <c r="LT2" s="74"/>
      <c r="LU2" s="74"/>
      <c r="LV2" s="75"/>
      <c r="LW2" s="75"/>
      <c r="LX2" s="75"/>
      <c r="LY2" s="75"/>
      <c r="LZ2" s="75"/>
      <c r="MA2" s="75"/>
      <c r="MB2" s="421" t="s">
        <v>701</v>
      </c>
      <c r="MC2" s="421"/>
      <c r="MD2" s="421"/>
      <c r="ME2" s="421"/>
      <c r="MF2" s="421"/>
      <c r="MG2" s="421"/>
      <c r="MH2" s="421"/>
      <c r="MI2" s="421"/>
      <c r="MJ2" s="421"/>
      <c r="MK2" s="421"/>
      <c r="ML2" s="421"/>
      <c r="MM2" s="421"/>
      <c r="MN2" s="421"/>
      <c r="MO2" s="421"/>
      <c r="MP2" s="421"/>
      <c r="MQ2" s="421"/>
      <c r="MR2" s="421"/>
      <c r="MS2" s="421"/>
      <c r="MT2" s="421"/>
      <c r="MU2" s="421"/>
      <c r="MV2" s="421"/>
      <c r="MW2" s="421"/>
      <c r="MX2" s="421"/>
      <c r="MY2" s="421"/>
      <c r="MZ2" s="421"/>
      <c r="NA2" s="421"/>
      <c r="NB2" s="421"/>
      <c r="NC2" s="421"/>
      <c r="ND2" s="421"/>
      <c r="NE2" s="421"/>
      <c r="NF2" s="421"/>
      <c r="NG2" s="421"/>
      <c r="NH2" s="421"/>
      <c r="NI2" s="421"/>
      <c r="NJ2" s="421"/>
      <c r="NK2" s="421"/>
      <c r="NL2" s="421"/>
      <c r="NM2" s="421"/>
      <c r="NN2" s="421"/>
      <c r="NO2" s="421"/>
      <c r="NP2" s="421"/>
      <c r="NQ2" s="421"/>
      <c r="NR2" s="421"/>
      <c r="NS2" s="421"/>
      <c r="NT2" s="421"/>
      <c r="NU2" s="421"/>
      <c r="NV2" s="421"/>
      <c r="NW2" s="421"/>
      <c r="NX2" s="421"/>
      <c r="NY2" s="421"/>
      <c r="NZ2" s="421"/>
      <c r="OA2" s="421"/>
      <c r="OB2" s="421"/>
      <c r="OC2" s="421"/>
      <c r="OD2" s="421"/>
      <c r="OE2" s="421"/>
      <c r="OF2" s="421"/>
      <c r="OG2" s="421"/>
      <c r="OH2" s="421"/>
      <c r="OI2" s="421"/>
      <c r="OJ2" s="421"/>
      <c r="OK2" s="421"/>
      <c r="OL2" s="421"/>
      <c r="OM2" s="421"/>
      <c r="ON2" s="421"/>
      <c r="OO2" s="421"/>
      <c r="OP2" s="421"/>
      <c r="OQ2" s="421"/>
      <c r="OR2" s="421"/>
      <c r="OS2" s="421"/>
      <c r="OT2" s="421"/>
      <c r="OU2" s="421"/>
      <c r="OV2" s="421"/>
      <c r="OW2" s="421"/>
      <c r="OX2" s="421"/>
      <c r="OY2" s="421"/>
      <c r="OZ2" s="421"/>
      <c r="PA2" s="421"/>
      <c r="PB2" s="421"/>
      <c r="PC2" s="421"/>
      <c r="PD2" s="421"/>
      <c r="PE2" s="421"/>
      <c r="PF2" s="421"/>
      <c r="PG2" s="421"/>
      <c r="PH2" s="421"/>
      <c r="PI2" s="421"/>
      <c r="PJ2" s="421"/>
      <c r="PK2" s="421"/>
      <c r="PL2" s="421"/>
      <c r="PM2" s="421"/>
      <c r="PN2" s="421"/>
      <c r="PO2" s="421"/>
      <c r="PP2" s="421"/>
      <c r="PQ2" s="421"/>
      <c r="PR2" s="421"/>
      <c r="PS2" s="421"/>
      <c r="PT2" s="421"/>
      <c r="PU2" s="421"/>
      <c r="PV2" s="421"/>
      <c r="PW2" s="421"/>
      <c r="PX2" s="421"/>
      <c r="PY2" s="421"/>
      <c r="PZ2" s="421"/>
      <c r="QA2" s="421"/>
      <c r="QB2" s="421"/>
      <c r="QC2" s="421"/>
      <c r="QD2" s="421"/>
      <c r="QE2" s="422"/>
      <c r="QF2" s="418" t="s">
        <v>611</v>
      </c>
      <c r="QG2" s="419"/>
      <c r="QH2" s="419"/>
      <c r="QI2" s="419"/>
      <c r="QJ2" s="419"/>
      <c r="QK2" s="419"/>
      <c r="QL2" s="419"/>
      <c r="QM2" s="419"/>
      <c r="QN2" s="419"/>
      <c r="QO2" s="419"/>
      <c r="QP2" s="419"/>
      <c r="QQ2" s="419"/>
      <c r="QR2" s="419"/>
      <c r="QS2" s="419"/>
      <c r="QT2" s="419"/>
      <c r="QU2" s="419"/>
      <c r="QV2" s="419"/>
      <c r="QW2" s="419"/>
      <c r="QX2" s="419"/>
      <c r="QY2" s="419"/>
      <c r="QZ2" s="419"/>
      <c r="RA2" s="419"/>
      <c r="RB2" s="419"/>
      <c r="RC2" s="419"/>
      <c r="RD2" s="419"/>
      <c r="RE2" s="419"/>
      <c r="RF2" s="419"/>
      <c r="RG2" s="419"/>
      <c r="RH2" s="419"/>
      <c r="RI2" s="419"/>
      <c r="RJ2" s="419"/>
      <c r="RK2" s="419"/>
      <c r="RL2" s="419"/>
      <c r="RM2" s="419"/>
      <c r="RN2" s="419"/>
      <c r="RO2" s="419"/>
      <c r="RP2" s="419"/>
      <c r="RQ2" s="419"/>
      <c r="RR2" s="419"/>
      <c r="RS2" s="419"/>
      <c r="RT2" s="419"/>
      <c r="RU2" s="419"/>
      <c r="RV2" s="419"/>
      <c r="RW2" s="419"/>
      <c r="RX2" s="419"/>
      <c r="RY2" s="419"/>
      <c r="RZ2" s="419"/>
      <c r="SA2" s="420"/>
      <c r="SB2" s="174"/>
      <c r="SC2" s="174"/>
      <c r="SD2" s="174"/>
      <c r="SE2" s="174"/>
      <c r="SF2" s="174"/>
      <c r="SG2" s="175"/>
      <c r="SH2" s="393" t="s">
        <v>621</v>
      </c>
      <c r="SI2" s="380"/>
      <c r="SJ2" s="380"/>
      <c r="SK2" s="380"/>
      <c r="SL2" s="380"/>
      <c r="SM2" s="380"/>
      <c r="SN2" s="380"/>
      <c r="SO2" s="380"/>
      <c r="SP2" s="380"/>
      <c r="SQ2" s="380"/>
      <c r="SR2" s="380"/>
      <c r="SS2" s="380"/>
      <c r="ST2" s="380"/>
      <c r="SU2" s="380"/>
      <c r="SV2" s="380"/>
      <c r="SW2" s="380"/>
      <c r="SX2" s="380"/>
      <c r="SY2" s="380"/>
      <c r="SZ2" s="382" t="s">
        <v>702</v>
      </c>
      <c r="TA2" s="382"/>
      <c r="TB2" s="382"/>
      <c r="TC2" s="382"/>
      <c r="TD2" s="382"/>
      <c r="TE2" s="382"/>
      <c r="TF2" s="380"/>
      <c r="TG2" s="380"/>
      <c r="TH2" s="380"/>
      <c r="TI2" s="380"/>
      <c r="TJ2" s="380"/>
      <c r="TK2" s="380"/>
      <c r="TL2" s="380"/>
      <c r="TM2" s="380"/>
      <c r="TN2" s="380"/>
      <c r="TO2" s="380"/>
      <c r="TP2" s="380"/>
      <c r="TQ2" s="380"/>
      <c r="TR2" s="380"/>
      <c r="TS2" s="380"/>
      <c r="TT2" s="380"/>
      <c r="TU2" s="380"/>
      <c r="TV2" s="380"/>
      <c r="TW2" s="380"/>
      <c r="TX2" s="380"/>
      <c r="TY2" s="380"/>
      <c r="TZ2" s="380"/>
      <c r="UA2" s="380"/>
      <c r="UB2" s="380"/>
      <c r="UC2" s="380"/>
      <c r="UD2" s="380"/>
      <c r="UE2" s="380"/>
      <c r="UF2" s="380"/>
      <c r="UG2" s="380"/>
      <c r="UH2" s="380"/>
      <c r="UI2" s="380"/>
      <c r="UJ2" s="380"/>
      <c r="UK2" s="380"/>
      <c r="UL2" s="380"/>
      <c r="UM2" s="380"/>
      <c r="UN2" s="380"/>
      <c r="UO2" s="380"/>
      <c r="UP2" s="380"/>
      <c r="UQ2" s="380"/>
      <c r="UR2" s="380"/>
      <c r="US2" s="380"/>
      <c r="UT2" s="380"/>
      <c r="UU2" s="380"/>
      <c r="UV2" s="380"/>
      <c r="UW2" s="380"/>
      <c r="UX2" s="380"/>
      <c r="UY2" s="380"/>
      <c r="UZ2" s="380"/>
      <c r="VA2" s="380"/>
      <c r="VB2" s="382" t="s">
        <v>702</v>
      </c>
      <c r="VC2" s="382"/>
      <c r="VD2" s="382"/>
      <c r="VE2" s="382"/>
      <c r="VF2" s="382"/>
      <c r="VG2" s="382"/>
      <c r="VH2" s="382"/>
      <c r="VI2" s="382"/>
      <c r="VJ2" s="382"/>
      <c r="VK2" s="382"/>
      <c r="VL2" s="382"/>
      <c r="VM2" s="382"/>
      <c r="VN2" s="382"/>
      <c r="VO2" s="382"/>
      <c r="VP2" s="382"/>
      <c r="VQ2" s="382"/>
      <c r="VR2" s="382"/>
      <c r="VS2" s="382"/>
      <c r="VT2" s="382"/>
      <c r="VU2" s="382"/>
      <c r="VV2" s="382"/>
      <c r="VW2" s="382"/>
      <c r="VX2" s="382"/>
      <c r="VY2" s="382"/>
      <c r="VZ2" s="382"/>
      <c r="WA2" s="382"/>
      <c r="WB2" s="382"/>
      <c r="WC2" s="382"/>
      <c r="WD2" s="382"/>
      <c r="WE2" s="382"/>
      <c r="WF2" s="382"/>
      <c r="WG2" s="382"/>
      <c r="WH2" s="382"/>
      <c r="WI2" s="382"/>
      <c r="WJ2" s="382"/>
      <c r="WK2" s="382"/>
      <c r="WL2" s="382"/>
      <c r="WM2" s="382"/>
      <c r="WN2" s="382"/>
      <c r="WO2" s="382"/>
      <c r="WP2" s="382"/>
      <c r="WQ2" s="382"/>
      <c r="WR2" s="382"/>
      <c r="WS2" s="382"/>
      <c r="WT2" s="382"/>
      <c r="WU2" s="382"/>
      <c r="WV2" s="382"/>
      <c r="WW2" s="382"/>
      <c r="WX2" s="382"/>
      <c r="WY2" s="382"/>
      <c r="WZ2" s="382"/>
      <c r="XA2" s="382"/>
      <c r="XB2" s="382"/>
      <c r="XC2" s="382"/>
      <c r="XD2" s="382"/>
      <c r="XE2" s="382"/>
      <c r="XF2" s="382"/>
      <c r="XG2" s="382"/>
      <c r="XH2" s="382"/>
      <c r="XI2" s="382"/>
      <c r="XJ2" s="382"/>
      <c r="XK2" s="382"/>
      <c r="XL2" s="382"/>
      <c r="XM2" s="382"/>
      <c r="XN2" s="382"/>
      <c r="XO2" s="382"/>
      <c r="XP2" s="382"/>
      <c r="XQ2" s="382"/>
      <c r="XR2" s="382"/>
      <c r="XS2" s="382"/>
      <c r="XT2" s="382"/>
      <c r="XU2" s="382"/>
      <c r="XV2" s="381" t="s">
        <v>622</v>
      </c>
      <c r="XW2" s="381"/>
      <c r="XX2" s="381"/>
      <c r="XY2" s="381"/>
      <c r="XZ2" s="381"/>
      <c r="YA2" s="381"/>
      <c r="YB2" s="381"/>
      <c r="YC2" s="381"/>
      <c r="YD2" s="381"/>
      <c r="YE2" s="381"/>
      <c r="YF2" s="381"/>
      <c r="YG2" s="381"/>
      <c r="YH2" s="381"/>
      <c r="YI2" s="381"/>
      <c r="YJ2" s="381"/>
      <c r="YK2" s="381"/>
      <c r="YL2" s="381"/>
      <c r="YM2" s="381"/>
      <c r="YN2" s="381"/>
      <c r="YO2" s="381"/>
      <c r="YP2" s="381"/>
      <c r="YQ2" s="381"/>
      <c r="YR2" s="381"/>
      <c r="YS2" s="381"/>
      <c r="YT2" s="381"/>
      <c r="YU2" s="381"/>
      <c r="YV2" s="381"/>
      <c r="YW2" s="381"/>
      <c r="YX2" s="381"/>
      <c r="YY2" s="381"/>
      <c r="YZ2" s="381"/>
      <c r="ZA2" s="381"/>
      <c r="ZB2" s="381"/>
      <c r="ZC2" s="381"/>
      <c r="ZD2" s="381"/>
      <c r="ZE2" s="381"/>
      <c r="ZF2" s="381"/>
      <c r="ZG2" s="381"/>
      <c r="ZH2" s="381"/>
      <c r="ZI2" s="381"/>
      <c r="ZJ2" s="381"/>
      <c r="ZK2" s="381"/>
      <c r="ZL2" s="381"/>
      <c r="ZM2" s="381"/>
      <c r="ZN2" s="381"/>
      <c r="ZO2" s="381"/>
      <c r="ZP2" s="381"/>
      <c r="ZQ2" s="381"/>
    </row>
    <row r="3" spans="1:705" s="41" customFormat="1" ht="21.1" customHeight="1" x14ac:dyDescent="0.2">
      <c r="A3" s="400" t="s">
        <v>210</v>
      </c>
      <c r="B3" s="76" t="s">
        <v>284</v>
      </c>
      <c r="C3" s="77" t="s">
        <v>61</v>
      </c>
      <c r="D3" s="366" t="s">
        <v>401</v>
      </c>
      <c r="E3" s="366"/>
      <c r="F3" s="366"/>
      <c r="G3" s="366"/>
      <c r="H3" s="366"/>
      <c r="I3" s="366"/>
      <c r="J3" s="366" t="s">
        <v>53</v>
      </c>
      <c r="K3" s="366"/>
      <c r="L3" s="366"/>
      <c r="M3" s="366"/>
      <c r="N3" s="366"/>
      <c r="O3" s="366"/>
      <c r="P3" s="367" t="s">
        <v>290</v>
      </c>
      <c r="Q3" s="368"/>
      <c r="R3" s="368"/>
      <c r="S3" s="368"/>
      <c r="T3" s="368"/>
      <c r="U3" s="369"/>
      <c r="V3" s="366" t="s">
        <v>291</v>
      </c>
      <c r="W3" s="366"/>
      <c r="X3" s="366"/>
      <c r="Y3" s="366"/>
      <c r="Z3" s="366"/>
      <c r="AA3" s="366"/>
      <c r="AB3" s="366" t="s">
        <v>90</v>
      </c>
      <c r="AC3" s="366"/>
      <c r="AD3" s="366"/>
      <c r="AE3" s="366"/>
      <c r="AF3" s="366"/>
      <c r="AG3" s="366"/>
      <c r="AH3" s="366" t="s">
        <v>88</v>
      </c>
      <c r="AI3" s="366"/>
      <c r="AJ3" s="366"/>
      <c r="AK3" s="366"/>
      <c r="AL3" s="366"/>
      <c r="AM3" s="385"/>
      <c r="AN3" s="366" t="s">
        <v>93</v>
      </c>
      <c r="AO3" s="366"/>
      <c r="AP3" s="366"/>
      <c r="AQ3" s="366"/>
      <c r="AR3" s="366"/>
      <c r="AS3" s="386"/>
      <c r="AT3" s="366" t="s">
        <v>292</v>
      </c>
      <c r="AU3" s="366"/>
      <c r="AV3" s="366"/>
      <c r="AW3" s="366"/>
      <c r="AX3" s="366"/>
      <c r="AY3" s="366"/>
      <c r="AZ3" s="366" t="s">
        <v>293</v>
      </c>
      <c r="BA3" s="366"/>
      <c r="BB3" s="366"/>
      <c r="BC3" s="395"/>
      <c r="BD3" s="366"/>
      <c r="BE3" s="366"/>
      <c r="BF3" s="367" t="s">
        <v>778</v>
      </c>
      <c r="BG3" s="368"/>
      <c r="BH3" s="368"/>
      <c r="BI3" s="368"/>
      <c r="BJ3" s="368"/>
      <c r="BK3" s="369"/>
      <c r="BL3" s="367" t="s">
        <v>294</v>
      </c>
      <c r="BM3" s="368"/>
      <c r="BN3" s="368"/>
      <c r="BO3" s="368"/>
      <c r="BP3" s="368"/>
      <c r="BQ3" s="369"/>
      <c r="BR3" s="367" t="s">
        <v>295</v>
      </c>
      <c r="BS3" s="368"/>
      <c r="BT3" s="368"/>
      <c r="BU3" s="368"/>
      <c r="BV3" s="368"/>
      <c r="BW3" s="369"/>
      <c r="BX3" s="367" t="s">
        <v>271</v>
      </c>
      <c r="BY3" s="368"/>
      <c r="BZ3" s="368"/>
      <c r="CA3" s="368"/>
      <c r="CB3" s="368"/>
      <c r="CC3" s="369"/>
      <c r="CD3" s="367" t="s">
        <v>264</v>
      </c>
      <c r="CE3" s="368"/>
      <c r="CF3" s="368"/>
      <c r="CG3" s="368"/>
      <c r="CH3" s="368"/>
      <c r="CI3" s="369"/>
      <c r="CJ3" s="367" t="s">
        <v>296</v>
      </c>
      <c r="CK3" s="368"/>
      <c r="CL3" s="368"/>
      <c r="CM3" s="368"/>
      <c r="CN3" s="368"/>
      <c r="CO3" s="384"/>
      <c r="CP3" s="367" t="s">
        <v>297</v>
      </c>
      <c r="CQ3" s="368"/>
      <c r="CR3" s="368"/>
      <c r="CS3" s="368"/>
      <c r="CT3" s="368"/>
      <c r="CU3" s="369"/>
      <c r="CV3" s="367" t="s">
        <v>779</v>
      </c>
      <c r="CW3" s="368"/>
      <c r="CX3" s="368"/>
      <c r="CY3" s="368"/>
      <c r="CZ3" s="368"/>
      <c r="DA3" s="369"/>
      <c r="DB3" s="367" t="s">
        <v>298</v>
      </c>
      <c r="DC3" s="368"/>
      <c r="DD3" s="368"/>
      <c r="DE3" s="368"/>
      <c r="DF3" s="368"/>
      <c r="DG3" s="369"/>
      <c r="DH3" s="366" t="s">
        <v>299</v>
      </c>
      <c r="DI3" s="366"/>
      <c r="DJ3" s="366"/>
      <c r="DK3" s="366"/>
      <c r="DL3" s="366"/>
      <c r="DM3" s="366"/>
      <c r="DN3" s="367" t="s">
        <v>780</v>
      </c>
      <c r="DO3" s="368"/>
      <c r="DP3" s="368"/>
      <c r="DQ3" s="368"/>
      <c r="DR3" s="368"/>
      <c r="DS3" s="369"/>
      <c r="DT3" s="367" t="s">
        <v>97</v>
      </c>
      <c r="DU3" s="368"/>
      <c r="DV3" s="368"/>
      <c r="DW3" s="368"/>
      <c r="DX3" s="368"/>
      <c r="DY3" s="369"/>
      <c r="DZ3" s="366" t="s">
        <v>300</v>
      </c>
      <c r="EA3" s="366"/>
      <c r="EB3" s="366"/>
      <c r="EC3" s="366"/>
      <c r="ED3" s="366"/>
      <c r="EE3" s="366"/>
      <c r="EF3" s="367" t="s">
        <v>116</v>
      </c>
      <c r="EG3" s="368"/>
      <c r="EH3" s="368"/>
      <c r="EI3" s="368"/>
      <c r="EJ3" s="368"/>
      <c r="EK3" s="369"/>
      <c r="EL3" s="367" t="s">
        <v>301</v>
      </c>
      <c r="EM3" s="368"/>
      <c r="EN3" s="368"/>
      <c r="EO3" s="368"/>
      <c r="EP3" s="368"/>
      <c r="EQ3" s="369"/>
      <c r="ER3" s="367" t="s">
        <v>118</v>
      </c>
      <c r="ES3" s="368"/>
      <c r="ET3" s="368"/>
      <c r="EU3" s="368"/>
      <c r="EV3" s="368"/>
      <c r="EW3" s="369"/>
      <c r="EX3" s="366" t="s">
        <v>786</v>
      </c>
      <c r="EY3" s="366"/>
      <c r="EZ3" s="366"/>
      <c r="FA3" s="366"/>
      <c r="FB3" s="366"/>
      <c r="FC3" s="366"/>
      <c r="FD3" s="367" t="s">
        <v>324</v>
      </c>
      <c r="FE3" s="368"/>
      <c r="FF3" s="368"/>
      <c r="FG3" s="368"/>
      <c r="FH3" s="368"/>
      <c r="FI3" s="369"/>
      <c r="FJ3" s="366" t="s">
        <v>872</v>
      </c>
      <c r="FK3" s="366"/>
      <c r="FL3" s="366"/>
      <c r="FM3" s="366"/>
      <c r="FN3" s="366"/>
      <c r="FO3" s="366"/>
      <c r="FP3" s="366" t="s">
        <v>112</v>
      </c>
      <c r="FQ3" s="366"/>
      <c r="FR3" s="366"/>
      <c r="FS3" s="366"/>
      <c r="FT3" s="366"/>
      <c r="FU3" s="366"/>
      <c r="FV3" s="367" t="s">
        <v>117</v>
      </c>
      <c r="FW3" s="368"/>
      <c r="FX3" s="368"/>
      <c r="FY3" s="368"/>
      <c r="FZ3" s="368"/>
      <c r="GA3" s="369"/>
      <c r="GB3" s="367" t="s">
        <v>781</v>
      </c>
      <c r="GC3" s="368"/>
      <c r="GD3" s="368"/>
      <c r="GE3" s="368"/>
      <c r="GF3" s="368"/>
      <c r="GG3" s="369"/>
      <c r="GH3" s="366" t="s">
        <v>871</v>
      </c>
      <c r="GI3" s="366"/>
      <c r="GJ3" s="366"/>
      <c r="GK3" s="366"/>
      <c r="GL3" s="366"/>
      <c r="GM3" s="366"/>
      <c r="GN3" s="366" t="s">
        <v>113</v>
      </c>
      <c r="GO3" s="366"/>
      <c r="GP3" s="366"/>
      <c r="GQ3" s="366"/>
      <c r="GR3" s="366"/>
      <c r="GS3" s="366"/>
      <c r="GT3" s="367" t="s">
        <v>302</v>
      </c>
      <c r="GU3" s="368"/>
      <c r="GV3" s="368"/>
      <c r="GW3" s="368"/>
      <c r="GX3" s="368"/>
      <c r="GY3" s="369"/>
      <c r="GZ3" s="367" t="s">
        <v>319</v>
      </c>
      <c r="HA3" s="368"/>
      <c r="HB3" s="368"/>
      <c r="HC3" s="368"/>
      <c r="HD3" s="368"/>
      <c r="HE3" s="369"/>
      <c r="HF3" s="367" t="s">
        <v>269</v>
      </c>
      <c r="HG3" s="368"/>
      <c r="HH3" s="368"/>
      <c r="HI3" s="368"/>
      <c r="HJ3" s="368"/>
      <c r="HK3" s="369"/>
      <c r="HL3" s="367" t="s">
        <v>268</v>
      </c>
      <c r="HM3" s="368"/>
      <c r="HN3" s="368"/>
      <c r="HO3" s="368"/>
      <c r="HP3" s="368"/>
      <c r="HQ3" s="369"/>
      <c r="HR3" s="367" t="s">
        <v>320</v>
      </c>
      <c r="HS3" s="368"/>
      <c r="HT3" s="368"/>
      <c r="HU3" s="368"/>
      <c r="HV3" s="368"/>
      <c r="HW3" s="369"/>
      <c r="HX3" s="367" t="s">
        <v>321</v>
      </c>
      <c r="HY3" s="368"/>
      <c r="HZ3" s="368"/>
      <c r="IA3" s="368"/>
      <c r="IB3" s="368"/>
      <c r="IC3" s="369"/>
      <c r="ID3" s="367" t="s">
        <v>870</v>
      </c>
      <c r="IE3" s="368"/>
      <c r="IF3" s="368"/>
      <c r="IG3" s="368"/>
      <c r="IH3" s="368"/>
      <c r="II3" s="369"/>
      <c r="IJ3" s="367" t="s">
        <v>322</v>
      </c>
      <c r="IK3" s="368"/>
      <c r="IL3" s="368"/>
      <c r="IM3" s="368"/>
      <c r="IN3" s="368"/>
      <c r="IO3" s="369"/>
      <c r="IP3" s="366" t="s">
        <v>782</v>
      </c>
      <c r="IQ3" s="366"/>
      <c r="IR3" s="366"/>
      <c r="IS3" s="366"/>
      <c r="IT3" s="366"/>
      <c r="IU3" s="366"/>
      <c r="IV3" s="366" t="s">
        <v>242</v>
      </c>
      <c r="IW3" s="366"/>
      <c r="IX3" s="366"/>
      <c r="IY3" s="366"/>
      <c r="IZ3" s="366"/>
      <c r="JA3" s="366"/>
      <c r="JB3" s="366" t="s">
        <v>327</v>
      </c>
      <c r="JC3" s="366"/>
      <c r="JD3" s="366"/>
      <c r="JE3" s="366"/>
      <c r="JF3" s="366"/>
      <c r="JG3" s="366"/>
      <c r="JH3" s="366" t="s">
        <v>330</v>
      </c>
      <c r="JI3" s="366"/>
      <c r="JJ3" s="366"/>
      <c r="JK3" s="366"/>
      <c r="JL3" s="366"/>
      <c r="JM3" s="366"/>
      <c r="JN3" s="366" t="s">
        <v>265</v>
      </c>
      <c r="JO3" s="366"/>
      <c r="JP3" s="366"/>
      <c r="JQ3" s="366"/>
      <c r="JR3" s="366"/>
      <c r="JS3" s="366"/>
      <c r="JT3" s="366" t="s">
        <v>332</v>
      </c>
      <c r="JU3" s="366"/>
      <c r="JV3" s="366"/>
      <c r="JW3" s="366"/>
      <c r="JX3" s="366"/>
      <c r="JY3" s="366"/>
      <c r="JZ3" s="366" t="s">
        <v>333</v>
      </c>
      <c r="KA3" s="366"/>
      <c r="KB3" s="366"/>
      <c r="KC3" s="366"/>
      <c r="KD3" s="366"/>
      <c r="KE3" s="366"/>
      <c r="KF3" s="366" t="s">
        <v>334</v>
      </c>
      <c r="KG3" s="366"/>
      <c r="KH3" s="366"/>
      <c r="KI3" s="366"/>
      <c r="KJ3" s="366"/>
      <c r="KK3" s="366"/>
      <c r="KL3" s="366" t="s">
        <v>335</v>
      </c>
      <c r="KM3" s="366"/>
      <c r="KN3" s="366"/>
      <c r="KO3" s="366"/>
      <c r="KP3" s="366"/>
      <c r="KQ3" s="366"/>
      <c r="KR3" s="366" t="s">
        <v>336</v>
      </c>
      <c r="KS3" s="366"/>
      <c r="KT3" s="366"/>
      <c r="KU3" s="366"/>
      <c r="KV3" s="366"/>
      <c r="KW3" s="366"/>
      <c r="KX3" s="366" t="s">
        <v>337</v>
      </c>
      <c r="KY3" s="366"/>
      <c r="KZ3" s="366"/>
      <c r="LA3" s="366"/>
      <c r="LB3" s="366"/>
      <c r="LC3" s="366"/>
      <c r="LD3" s="366" t="s">
        <v>338</v>
      </c>
      <c r="LE3" s="366"/>
      <c r="LF3" s="366"/>
      <c r="LG3" s="366"/>
      <c r="LH3" s="366"/>
      <c r="LI3" s="366"/>
      <c r="LJ3" s="366" t="s">
        <v>875</v>
      </c>
      <c r="LK3" s="366"/>
      <c r="LL3" s="366"/>
      <c r="LM3" s="366"/>
      <c r="LN3" s="366"/>
      <c r="LO3" s="366"/>
      <c r="LP3" s="366" t="s">
        <v>339</v>
      </c>
      <c r="LQ3" s="366"/>
      <c r="LR3" s="366"/>
      <c r="LS3" s="366"/>
      <c r="LT3" s="366"/>
      <c r="LU3" s="366"/>
      <c r="LV3" s="366" t="s">
        <v>341</v>
      </c>
      <c r="LW3" s="366"/>
      <c r="LX3" s="366"/>
      <c r="LY3" s="366"/>
      <c r="LZ3" s="366"/>
      <c r="MA3" s="366"/>
      <c r="MB3" s="367" t="s">
        <v>738</v>
      </c>
      <c r="MC3" s="368"/>
      <c r="MD3" s="368"/>
      <c r="ME3" s="368"/>
      <c r="MF3" s="368"/>
      <c r="MG3" s="369"/>
      <c r="MH3" s="366" t="s">
        <v>342</v>
      </c>
      <c r="MI3" s="366"/>
      <c r="MJ3" s="366"/>
      <c r="MK3" s="366"/>
      <c r="ML3" s="366"/>
      <c r="MM3" s="366"/>
      <c r="MN3" s="366" t="s">
        <v>351</v>
      </c>
      <c r="MO3" s="366"/>
      <c r="MP3" s="366"/>
      <c r="MQ3" s="366"/>
      <c r="MR3" s="366"/>
      <c r="MS3" s="366"/>
      <c r="MT3" s="366" t="s">
        <v>353</v>
      </c>
      <c r="MU3" s="366"/>
      <c r="MV3" s="366"/>
      <c r="MW3" s="366"/>
      <c r="MX3" s="366"/>
      <c r="MY3" s="366"/>
      <c r="MZ3" s="366" t="s">
        <v>783</v>
      </c>
      <c r="NA3" s="366"/>
      <c r="NB3" s="366"/>
      <c r="NC3" s="366"/>
      <c r="ND3" s="366"/>
      <c r="NE3" s="366"/>
      <c r="NF3" s="366" t="s">
        <v>267</v>
      </c>
      <c r="NG3" s="366"/>
      <c r="NH3" s="366"/>
      <c r="NI3" s="366"/>
      <c r="NJ3" s="366"/>
      <c r="NK3" s="366"/>
      <c r="NL3" s="366" t="s">
        <v>266</v>
      </c>
      <c r="NM3" s="366"/>
      <c r="NN3" s="366"/>
      <c r="NO3" s="366"/>
      <c r="NP3" s="366"/>
      <c r="NQ3" s="366"/>
      <c r="NR3" s="366" t="s">
        <v>266</v>
      </c>
      <c r="NS3" s="366"/>
      <c r="NT3" s="366"/>
      <c r="NU3" s="366"/>
      <c r="NV3" s="366"/>
      <c r="NW3" s="366"/>
      <c r="NX3" s="366" t="s">
        <v>261</v>
      </c>
      <c r="NY3" s="366"/>
      <c r="NZ3" s="366"/>
      <c r="OA3" s="366"/>
      <c r="OB3" s="366"/>
      <c r="OC3" s="366"/>
      <c r="OD3" s="366" t="s">
        <v>355</v>
      </c>
      <c r="OE3" s="366"/>
      <c r="OF3" s="366"/>
      <c r="OG3" s="366"/>
      <c r="OH3" s="366"/>
      <c r="OI3" s="366"/>
      <c r="OJ3" s="366" t="s">
        <v>876</v>
      </c>
      <c r="OK3" s="366"/>
      <c r="OL3" s="366"/>
      <c r="OM3" s="366"/>
      <c r="ON3" s="366"/>
      <c r="OO3" s="366"/>
      <c r="OP3" s="366" t="s">
        <v>877</v>
      </c>
      <c r="OQ3" s="366"/>
      <c r="OR3" s="366"/>
      <c r="OS3" s="366"/>
      <c r="OT3" s="366"/>
      <c r="OU3" s="366"/>
      <c r="OV3" s="366" t="s">
        <v>344</v>
      </c>
      <c r="OW3" s="366"/>
      <c r="OX3" s="366"/>
      <c r="OY3" s="366"/>
      <c r="OZ3" s="366"/>
      <c r="PA3" s="366"/>
      <c r="PB3" s="366" t="s">
        <v>345</v>
      </c>
      <c r="PC3" s="366"/>
      <c r="PD3" s="366"/>
      <c r="PE3" s="366"/>
      <c r="PF3" s="366"/>
      <c r="PG3" s="366"/>
      <c r="PH3" s="366" t="s">
        <v>346</v>
      </c>
      <c r="PI3" s="366"/>
      <c r="PJ3" s="366"/>
      <c r="PK3" s="366"/>
      <c r="PL3" s="366"/>
      <c r="PM3" s="366"/>
      <c r="PN3" s="366" t="s">
        <v>347</v>
      </c>
      <c r="PO3" s="366"/>
      <c r="PP3" s="366"/>
      <c r="PQ3" s="366"/>
      <c r="PR3" s="366"/>
      <c r="PS3" s="366"/>
      <c r="PT3" s="366" t="s">
        <v>348</v>
      </c>
      <c r="PU3" s="366"/>
      <c r="PV3" s="366"/>
      <c r="PW3" s="366"/>
      <c r="PX3" s="366"/>
      <c r="PY3" s="366"/>
      <c r="PZ3" s="366" t="s">
        <v>349</v>
      </c>
      <c r="QA3" s="366"/>
      <c r="QB3" s="366"/>
      <c r="QC3" s="366"/>
      <c r="QD3" s="366"/>
      <c r="QE3" s="366"/>
      <c r="QF3" s="366" t="s">
        <v>357</v>
      </c>
      <c r="QG3" s="366"/>
      <c r="QH3" s="366"/>
      <c r="QI3" s="366"/>
      <c r="QJ3" s="366"/>
      <c r="QK3" s="366"/>
      <c r="QL3" s="366" t="s">
        <v>358</v>
      </c>
      <c r="QM3" s="366"/>
      <c r="QN3" s="366"/>
      <c r="QO3" s="366"/>
      <c r="QP3" s="366"/>
      <c r="QQ3" s="366"/>
      <c r="QR3" s="366" t="s">
        <v>359</v>
      </c>
      <c r="QS3" s="366"/>
      <c r="QT3" s="366"/>
      <c r="QU3" s="366"/>
      <c r="QV3" s="366"/>
      <c r="QW3" s="366"/>
      <c r="QX3" s="366" t="s">
        <v>360</v>
      </c>
      <c r="QY3" s="366"/>
      <c r="QZ3" s="366"/>
      <c r="RA3" s="366"/>
      <c r="RB3" s="366"/>
      <c r="RC3" s="366"/>
      <c r="RD3" s="366" t="s">
        <v>361</v>
      </c>
      <c r="RE3" s="366"/>
      <c r="RF3" s="366"/>
      <c r="RG3" s="366"/>
      <c r="RH3" s="366"/>
      <c r="RI3" s="366"/>
      <c r="RJ3" s="366" t="s">
        <v>362</v>
      </c>
      <c r="RK3" s="366"/>
      <c r="RL3" s="366"/>
      <c r="RM3" s="366"/>
      <c r="RN3" s="366"/>
      <c r="RO3" s="366"/>
      <c r="RP3" s="366" t="s">
        <v>364</v>
      </c>
      <c r="RQ3" s="366"/>
      <c r="RR3" s="366"/>
      <c r="RS3" s="366"/>
      <c r="RT3" s="366"/>
      <c r="RU3" s="366"/>
      <c r="RV3" s="366" t="s">
        <v>366</v>
      </c>
      <c r="RW3" s="366"/>
      <c r="RX3" s="366"/>
      <c r="RY3" s="366"/>
      <c r="RZ3" s="366"/>
      <c r="SA3" s="366"/>
      <c r="SB3" s="366" t="s">
        <v>784</v>
      </c>
      <c r="SC3" s="366"/>
      <c r="SD3" s="366"/>
      <c r="SE3" s="366"/>
      <c r="SF3" s="366"/>
      <c r="SG3" s="366"/>
      <c r="SH3" s="366" t="s">
        <v>368</v>
      </c>
      <c r="SI3" s="366"/>
      <c r="SJ3" s="366"/>
      <c r="SK3" s="366"/>
      <c r="SL3" s="366"/>
      <c r="SM3" s="366"/>
      <c r="SN3" s="366" t="s">
        <v>369</v>
      </c>
      <c r="SO3" s="366"/>
      <c r="SP3" s="366"/>
      <c r="SQ3" s="366"/>
      <c r="SR3" s="366"/>
      <c r="SS3" s="366"/>
      <c r="ST3" s="366" t="s">
        <v>371</v>
      </c>
      <c r="SU3" s="366"/>
      <c r="SV3" s="366"/>
      <c r="SW3" s="366"/>
      <c r="SX3" s="366"/>
      <c r="SY3" s="366"/>
      <c r="SZ3" s="366" t="s">
        <v>372</v>
      </c>
      <c r="TA3" s="366"/>
      <c r="TB3" s="366"/>
      <c r="TC3" s="366"/>
      <c r="TD3" s="366"/>
      <c r="TE3" s="366"/>
      <c r="TF3" s="366" t="s">
        <v>373</v>
      </c>
      <c r="TG3" s="366"/>
      <c r="TH3" s="366"/>
      <c r="TI3" s="366"/>
      <c r="TJ3" s="366"/>
      <c r="TK3" s="366"/>
      <c r="TL3" s="366" t="s">
        <v>374</v>
      </c>
      <c r="TM3" s="366"/>
      <c r="TN3" s="366"/>
      <c r="TO3" s="366"/>
      <c r="TP3" s="366"/>
      <c r="TQ3" s="366"/>
      <c r="TR3" s="366" t="s">
        <v>375</v>
      </c>
      <c r="TS3" s="366"/>
      <c r="TT3" s="366"/>
      <c r="TU3" s="366"/>
      <c r="TV3" s="366"/>
      <c r="TW3" s="366"/>
      <c r="TX3" s="366" t="s">
        <v>376</v>
      </c>
      <c r="TY3" s="366"/>
      <c r="TZ3" s="366"/>
      <c r="UA3" s="366"/>
      <c r="UB3" s="366"/>
      <c r="UC3" s="366"/>
      <c r="UD3" s="366" t="s">
        <v>377</v>
      </c>
      <c r="UE3" s="366"/>
      <c r="UF3" s="366"/>
      <c r="UG3" s="366"/>
      <c r="UH3" s="366"/>
      <c r="UI3" s="366"/>
      <c r="UJ3" s="366" t="s">
        <v>378</v>
      </c>
      <c r="UK3" s="366"/>
      <c r="UL3" s="366"/>
      <c r="UM3" s="366"/>
      <c r="UN3" s="366"/>
      <c r="UO3" s="366"/>
      <c r="UP3" s="366" t="s">
        <v>379</v>
      </c>
      <c r="UQ3" s="366"/>
      <c r="UR3" s="366"/>
      <c r="US3" s="366"/>
      <c r="UT3" s="366"/>
      <c r="UU3" s="366"/>
      <c r="UV3" s="366" t="s">
        <v>878</v>
      </c>
      <c r="UW3" s="366"/>
      <c r="UX3" s="366"/>
      <c r="UY3" s="366"/>
      <c r="UZ3" s="366"/>
      <c r="VA3" s="366"/>
      <c r="VB3" s="367" t="s">
        <v>740</v>
      </c>
      <c r="VC3" s="368"/>
      <c r="VD3" s="368"/>
      <c r="VE3" s="368"/>
      <c r="VF3" s="368"/>
      <c r="VG3" s="369"/>
      <c r="VH3" s="366" t="s">
        <v>380</v>
      </c>
      <c r="VI3" s="366"/>
      <c r="VJ3" s="366"/>
      <c r="VK3" s="366"/>
      <c r="VL3" s="366"/>
      <c r="VM3" s="366"/>
      <c r="VN3" s="366" t="s">
        <v>381</v>
      </c>
      <c r="VO3" s="366"/>
      <c r="VP3" s="366"/>
      <c r="VQ3" s="366"/>
      <c r="VR3" s="366"/>
      <c r="VS3" s="366"/>
      <c r="VT3" s="366" t="s">
        <v>785</v>
      </c>
      <c r="VU3" s="366"/>
      <c r="VV3" s="366"/>
      <c r="VW3" s="366"/>
      <c r="VX3" s="366"/>
      <c r="VY3" s="366"/>
      <c r="VZ3" s="366" t="s">
        <v>383</v>
      </c>
      <c r="WA3" s="366"/>
      <c r="WB3" s="366"/>
      <c r="WC3" s="366"/>
      <c r="WD3" s="366"/>
      <c r="WE3" s="366"/>
      <c r="WF3" s="366" t="s">
        <v>385</v>
      </c>
      <c r="WG3" s="366"/>
      <c r="WH3" s="366"/>
      <c r="WI3" s="366"/>
      <c r="WJ3" s="366"/>
      <c r="WK3" s="366"/>
      <c r="WL3" s="366" t="s">
        <v>387</v>
      </c>
      <c r="WM3" s="366"/>
      <c r="WN3" s="366"/>
      <c r="WO3" s="366"/>
      <c r="WP3" s="366"/>
      <c r="WQ3" s="366"/>
      <c r="WR3" s="366" t="s">
        <v>388</v>
      </c>
      <c r="WS3" s="366"/>
      <c r="WT3" s="366"/>
      <c r="WU3" s="366"/>
      <c r="WV3" s="366"/>
      <c r="WW3" s="366"/>
      <c r="WX3" s="366" t="s">
        <v>390</v>
      </c>
      <c r="WY3" s="366"/>
      <c r="WZ3" s="366"/>
      <c r="XA3" s="366"/>
      <c r="XB3" s="366"/>
      <c r="XC3" s="366"/>
      <c r="XD3" s="366" t="s">
        <v>391</v>
      </c>
      <c r="XE3" s="366"/>
      <c r="XF3" s="366"/>
      <c r="XG3" s="366"/>
      <c r="XH3" s="366"/>
      <c r="XI3" s="366"/>
      <c r="XJ3" s="366" t="s">
        <v>398</v>
      </c>
      <c r="XK3" s="366"/>
      <c r="XL3" s="366"/>
      <c r="XM3" s="366"/>
      <c r="XN3" s="366"/>
      <c r="XO3" s="366"/>
      <c r="XP3" s="366" t="s">
        <v>399</v>
      </c>
      <c r="XQ3" s="366"/>
      <c r="XR3" s="366"/>
      <c r="XS3" s="366"/>
      <c r="XT3" s="366"/>
      <c r="XU3" s="366"/>
      <c r="XV3" s="366" t="s">
        <v>392</v>
      </c>
      <c r="XW3" s="366"/>
      <c r="XX3" s="366"/>
      <c r="XY3" s="366"/>
      <c r="XZ3" s="366"/>
      <c r="YA3" s="366"/>
      <c r="YB3" s="366" t="s">
        <v>393</v>
      </c>
      <c r="YC3" s="366"/>
      <c r="YD3" s="366"/>
      <c r="YE3" s="366"/>
      <c r="YF3" s="366"/>
      <c r="YG3" s="366"/>
      <c r="YH3" s="367" t="s">
        <v>394</v>
      </c>
      <c r="YI3" s="368"/>
      <c r="YJ3" s="368"/>
      <c r="YK3" s="368"/>
      <c r="YL3" s="368"/>
      <c r="YM3" s="369"/>
      <c r="YN3" s="367" t="s">
        <v>395</v>
      </c>
      <c r="YO3" s="368"/>
      <c r="YP3" s="368"/>
      <c r="YQ3" s="368"/>
      <c r="YR3" s="368"/>
      <c r="YS3" s="369"/>
      <c r="YT3" s="367" t="s">
        <v>396</v>
      </c>
      <c r="YU3" s="368"/>
      <c r="YV3" s="368"/>
      <c r="YW3" s="368"/>
      <c r="YX3" s="368"/>
      <c r="YY3" s="369"/>
      <c r="YZ3" s="367" t="s">
        <v>397</v>
      </c>
      <c r="ZA3" s="368"/>
      <c r="ZB3" s="368"/>
      <c r="ZC3" s="368"/>
      <c r="ZD3" s="368"/>
      <c r="ZE3" s="369"/>
      <c r="ZF3" s="367" t="s">
        <v>880</v>
      </c>
      <c r="ZG3" s="368"/>
      <c r="ZH3" s="368"/>
      <c r="ZI3" s="368"/>
      <c r="ZJ3" s="368"/>
      <c r="ZK3" s="369"/>
      <c r="ZL3" s="366" t="s">
        <v>788</v>
      </c>
      <c r="ZM3" s="366"/>
      <c r="ZN3" s="366"/>
      <c r="ZO3" s="366"/>
      <c r="ZP3" s="366"/>
      <c r="ZQ3" s="366"/>
      <c r="ZR3" s="409" t="s">
        <v>187</v>
      </c>
      <c r="ZS3" s="412" t="s">
        <v>184</v>
      </c>
      <c r="ZT3" s="415" t="s">
        <v>79</v>
      </c>
    </row>
    <row r="4" spans="1:705" s="41" customFormat="1" ht="24.8" customHeight="1" x14ac:dyDescent="0.2">
      <c r="A4" s="401"/>
      <c r="B4" s="76" t="s">
        <v>59</v>
      </c>
      <c r="C4" s="78"/>
      <c r="D4" s="367" t="s">
        <v>275</v>
      </c>
      <c r="E4" s="368"/>
      <c r="F4" s="368"/>
      <c r="G4" s="368"/>
      <c r="H4" s="368"/>
      <c r="I4" s="369"/>
      <c r="J4" s="367" t="s">
        <v>303</v>
      </c>
      <c r="K4" s="368"/>
      <c r="L4" s="368"/>
      <c r="M4" s="368"/>
      <c r="N4" s="368"/>
      <c r="O4" s="369"/>
      <c r="P4" s="367" t="s">
        <v>304</v>
      </c>
      <c r="Q4" s="368"/>
      <c r="R4" s="368"/>
      <c r="S4" s="368"/>
      <c r="T4" s="368"/>
      <c r="U4" s="369"/>
      <c r="V4" s="367" t="s">
        <v>832</v>
      </c>
      <c r="W4" s="368"/>
      <c r="X4" s="368"/>
      <c r="Y4" s="368"/>
      <c r="Z4" s="368"/>
      <c r="AA4" s="369"/>
      <c r="AB4" s="367" t="s">
        <v>833</v>
      </c>
      <c r="AC4" s="368"/>
      <c r="AD4" s="368"/>
      <c r="AE4" s="368"/>
      <c r="AF4" s="368"/>
      <c r="AG4" s="369"/>
      <c r="AH4" s="367" t="s">
        <v>834</v>
      </c>
      <c r="AI4" s="368"/>
      <c r="AJ4" s="368"/>
      <c r="AK4" s="368"/>
      <c r="AL4" s="368"/>
      <c r="AM4" s="384"/>
      <c r="AN4" s="367" t="s">
        <v>308</v>
      </c>
      <c r="AO4" s="368"/>
      <c r="AP4" s="368"/>
      <c r="AQ4" s="368"/>
      <c r="AR4" s="368"/>
      <c r="AS4" s="392"/>
      <c r="AT4" s="367" t="s">
        <v>836</v>
      </c>
      <c r="AU4" s="368"/>
      <c r="AV4" s="368"/>
      <c r="AW4" s="368"/>
      <c r="AX4" s="368"/>
      <c r="AY4" s="369"/>
      <c r="AZ4" s="367" t="s">
        <v>835</v>
      </c>
      <c r="BA4" s="368"/>
      <c r="BB4" s="368"/>
      <c r="BC4" s="387"/>
      <c r="BD4" s="368"/>
      <c r="BE4" s="369"/>
      <c r="BF4" s="367" t="s">
        <v>829</v>
      </c>
      <c r="BG4" s="368"/>
      <c r="BH4" s="368"/>
      <c r="BI4" s="368"/>
      <c r="BJ4" s="368"/>
      <c r="BK4" s="369"/>
      <c r="BL4" s="367" t="s">
        <v>310</v>
      </c>
      <c r="BM4" s="368"/>
      <c r="BN4" s="368"/>
      <c r="BO4" s="368"/>
      <c r="BP4" s="368"/>
      <c r="BQ4" s="369"/>
      <c r="BR4" s="367" t="s">
        <v>311</v>
      </c>
      <c r="BS4" s="368"/>
      <c r="BT4" s="368"/>
      <c r="BU4" s="368"/>
      <c r="BV4" s="368"/>
      <c r="BW4" s="369"/>
      <c r="BX4" s="367" t="s">
        <v>312</v>
      </c>
      <c r="BY4" s="368"/>
      <c r="BZ4" s="368"/>
      <c r="CA4" s="368"/>
      <c r="CB4" s="368"/>
      <c r="CC4" s="369"/>
      <c r="CD4" s="367" t="s">
        <v>313</v>
      </c>
      <c r="CE4" s="368"/>
      <c r="CF4" s="368"/>
      <c r="CG4" s="368"/>
      <c r="CH4" s="368"/>
      <c r="CI4" s="369"/>
      <c r="CJ4" s="367" t="s">
        <v>754</v>
      </c>
      <c r="CK4" s="368"/>
      <c r="CL4" s="368"/>
      <c r="CM4" s="368"/>
      <c r="CN4" s="368"/>
      <c r="CO4" s="384"/>
      <c r="CP4" s="367" t="s">
        <v>755</v>
      </c>
      <c r="CQ4" s="368"/>
      <c r="CR4" s="368"/>
      <c r="CS4" s="368"/>
      <c r="CT4" s="368"/>
      <c r="CU4" s="369"/>
      <c r="CV4" s="367" t="s">
        <v>830</v>
      </c>
      <c r="CW4" s="368"/>
      <c r="CX4" s="368"/>
      <c r="CY4" s="368"/>
      <c r="CZ4" s="368"/>
      <c r="DA4" s="369"/>
      <c r="DB4" s="389" t="s">
        <v>314</v>
      </c>
      <c r="DC4" s="390"/>
      <c r="DD4" s="390"/>
      <c r="DE4" s="390"/>
      <c r="DF4" s="390"/>
      <c r="DG4" s="391"/>
      <c r="DH4" s="367" t="s">
        <v>697</v>
      </c>
      <c r="DI4" s="368"/>
      <c r="DJ4" s="368"/>
      <c r="DK4" s="368"/>
      <c r="DL4" s="368"/>
      <c r="DM4" s="369"/>
      <c r="DN4" s="367" t="s">
        <v>772</v>
      </c>
      <c r="DO4" s="368"/>
      <c r="DP4" s="368"/>
      <c r="DQ4" s="368"/>
      <c r="DR4" s="368"/>
      <c r="DS4" s="369"/>
      <c r="DT4" s="367" t="s">
        <v>798</v>
      </c>
      <c r="DU4" s="368"/>
      <c r="DV4" s="368"/>
      <c r="DW4" s="368"/>
      <c r="DX4" s="368"/>
      <c r="DY4" s="369"/>
      <c r="DZ4" s="367" t="s">
        <v>316</v>
      </c>
      <c r="EA4" s="368"/>
      <c r="EB4" s="368"/>
      <c r="EC4" s="368"/>
      <c r="ED4" s="368"/>
      <c r="EE4" s="369"/>
      <c r="EF4" s="367" t="s">
        <v>286</v>
      </c>
      <c r="EG4" s="368"/>
      <c r="EH4" s="368"/>
      <c r="EI4" s="368"/>
      <c r="EJ4" s="368"/>
      <c r="EK4" s="369"/>
      <c r="EL4" s="367" t="s">
        <v>317</v>
      </c>
      <c r="EM4" s="368"/>
      <c r="EN4" s="368"/>
      <c r="EO4" s="368"/>
      <c r="EP4" s="368"/>
      <c r="EQ4" s="369"/>
      <c r="ER4" s="367" t="s">
        <v>318</v>
      </c>
      <c r="ES4" s="368"/>
      <c r="ET4" s="368"/>
      <c r="EU4" s="368"/>
      <c r="EV4" s="368"/>
      <c r="EW4" s="369"/>
      <c r="EX4" s="367" t="s">
        <v>773</v>
      </c>
      <c r="EY4" s="368"/>
      <c r="EZ4" s="368"/>
      <c r="FA4" s="368"/>
      <c r="FB4" s="368"/>
      <c r="FC4" s="369"/>
      <c r="FD4" s="367" t="s">
        <v>325</v>
      </c>
      <c r="FE4" s="368"/>
      <c r="FF4" s="368"/>
      <c r="FG4" s="368"/>
      <c r="FH4" s="368"/>
      <c r="FI4" s="369"/>
      <c r="FJ4" s="367" t="s">
        <v>873</v>
      </c>
      <c r="FK4" s="368"/>
      <c r="FL4" s="368"/>
      <c r="FM4" s="368"/>
      <c r="FN4" s="368"/>
      <c r="FO4" s="369"/>
      <c r="FP4" s="367" t="s">
        <v>285</v>
      </c>
      <c r="FQ4" s="368"/>
      <c r="FR4" s="368"/>
      <c r="FS4" s="368"/>
      <c r="FT4" s="368"/>
      <c r="FU4" s="369"/>
      <c r="FV4" s="367" t="s">
        <v>276</v>
      </c>
      <c r="FW4" s="368"/>
      <c r="FX4" s="368"/>
      <c r="FY4" s="368"/>
      <c r="FZ4" s="368"/>
      <c r="GA4" s="369"/>
      <c r="GB4" s="367" t="s">
        <v>854</v>
      </c>
      <c r="GC4" s="368"/>
      <c r="GD4" s="368"/>
      <c r="GE4" s="368"/>
      <c r="GF4" s="368"/>
      <c r="GG4" s="369"/>
      <c r="GH4" s="367" t="s">
        <v>874</v>
      </c>
      <c r="GI4" s="368"/>
      <c r="GJ4" s="368"/>
      <c r="GK4" s="368"/>
      <c r="GL4" s="368"/>
      <c r="GM4" s="369"/>
      <c r="GN4" s="389" t="s">
        <v>315</v>
      </c>
      <c r="GO4" s="390"/>
      <c r="GP4" s="390"/>
      <c r="GQ4" s="390"/>
      <c r="GR4" s="390"/>
      <c r="GS4" s="391"/>
      <c r="GT4" s="389" t="s">
        <v>742</v>
      </c>
      <c r="GU4" s="390"/>
      <c r="GV4" s="390"/>
      <c r="GW4" s="390"/>
      <c r="GX4" s="390"/>
      <c r="GY4" s="391"/>
      <c r="GZ4" s="367" t="s">
        <v>743</v>
      </c>
      <c r="HA4" s="368"/>
      <c r="HB4" s="368"/>
      <c r="HC4" s="368"/>
      <c r="HD4" s="368"/>
      <c r="HE4" s="369"/>
      <c r="HF4" s="367" t="s">
        <v>744</v>
      </c>
      <c r="HG4" s="368"/>
      <c r="HH4" s="368"/>
      <c r="HI4" s="368"/>
      <c r="HJ4" s="368"/>
      <c r="HK4" s="369"/>
      <c r="HL4" s="367" t="s">
        <v>745</v>
      </c>
      <c r="HM4" s="368"/>
      <c r="HN4" s="368"/>
      <c r="HO4" s="368"/>
      <c r="HP4" s="368"/>
      <c r="HQ4" s="369"/>
      <c r="HR4" s="367" t="s">
        <v>756</v>
      </c>
      <c r="HS4" s="368"/>
      <c r="HT4" s="368"/>
      <c r="HU4" s="368"/>
      <c r="HV4" s="368"/>
      <c r="HW4" s="369"/>
      <c r="HX4" s="367" t="s">
        <v>757</v>
      </c>
      <c r="HY4" s="368"/>
      <c r="HZ4" s="368"/>
      <c r="IA4" s="368"/>
      <c r="IB4" s="368"/>
      <c r="IC4" s="369"/>
      <c r="ID4" s="367" t="s">
        <v>882</v>
      </c>
      <c r="IE4" s="368"/>
      <c r="IF4" s="368"/>
      <c r="IG4" s="368"/>
      <c r="IH4" s="368"/>
      <c r="II4" s="369"/>
      <c r="IJ4" s="367" t="s">
        <v>323</v>
      </c>
      <c r="IK4" s="368"/>
      <c r="IL4" s="368"/>
      <c r="IM4" s="368"/>
      <c r="IN4" s="368"/>
      <c r="IO4" s="369"/>
      <c r="IP4" s="367" t="s">
        <v>774</v>
      </c>
      <c r="IQ4" s="368"/>
      <c r="IR4" s="368"/>
      <c r="IS4" s="368"/>
      <c r="IT4" s="368"/>
      <c r="IU4" s="369"/>
      <c r="IV4" s="367" t="s">
        <v>326</v>
      </c>
      <c r="IW4" s="368"/>
      <c r="IX4" s="368"/>
      <c r="IY4" s="368"/>
      <c r="IZ4" s="368"/>
      <c r="JA4" s="369"/>
      <c r="JB4" s="367" t="s">
        <v>328</v>
      </c>
      <c r="JC4" s="368"/>
      <c r="JD4" s="368"/>
      <c r="JE4" s="368"/>
      <c r="JF4" s="368"/>
      <c r="JG4" s="369"/>
      <c r="JH4" s="367" t="s">
        <v>329</v>
      </c>
      <c r="JI4" s="368"/>
      <c r="JJ4" s="368"/>
      <c r="JK4" s="368"/>
      <c r="JL4" s="368"/>
      <c r="JM4" s="369"/>
      <c r="JN4" s="367" t="s">
        <v>331</v>
      </c>
      <c r="JO4" s="368"/>
      <c r="JP4" s="368"/>
      <c r="JQ4" s="368"/>
      <c r="JR4" s="368"/>
      <c r="JS4" s="369"/>
      <c r="JT4" s="367" t="s">
        <v>746</v>
      </c>
      <c r="JU4" s="368"/>
      <c r="JV4" s="368"/>
      <c r="JW4" s="368"/>
      <c r="JX4" s="368"/>
      <c r="JY4" s="369"/>
      <c r="JZ4" s="367" t="s">
        <v>747</v>
      </c>
      <c r="KA4" s="368"/>
      <c r="KB4" s="368"/>
      <c r="KC4" s="368"/>
      <c r="KD4" s="368"/>
      <c r="KE4" s="369"/>
      <c r="KF4" s="367" t="s">
        <v>748</v>
      </c>
      <c r="KG4" s="368"/>
      <c r="KH4" s="368"/>
      <c r="KI4" s="368"/>
      <c r="KJ4" s="368"/>
      <c r="KK4" s="369"/>
      <c r="KL4" s="367" t="s">
        <v>749</v>
      </c>
      <c r="KM4" s="368"/>
      <c r="KN4" s="368"/>
      <c r="KO4" s="368"/>
      <c r="KP4" s="368"/>
      <c r="KQ4" s="369"/>
      <c r="KR4" s="367" t="s">
        <v>758</v>
      </c>
      <c r="KS4" s="368"/>
      <c r="KT4" s="368"/>
      <c r="KU4" s="368"/>
      <c r="KV4" s="368"/>
      <c r="KW4" s="369"/>
      <c r="KX4" s="367" t="s">
        <v>759</v>
      </c>
      <c r="KY4" s="368"/>
      <c r="KZ4" s="368"/>
      <c r="LA4" s="368"/>
      <c r="LB4" s="368"/>
      <c r="LC4" s="369"/>
      <c r="LD4" s="367" t="s">
        <v>698</v>
      </c>
      <c r="LE4" s="368"/>
      <c r="LF4" s="368"/>
      <c r="LG4" s="368"/>
      <c r="LH4" s="368"/>
      <c r="LI4" s="369"/>
      <c r="LJ4" s="367" t="s">
        <v>883</v>
      </c>
      <c r="LK4" s="368"/>
      <c r="LL4" s="368"/>
      <c r="LM4" s="368"/>
      <c r="LN4" s="368"/>
      <c r="LO4" s="369"/>
      <c r="LP4" s="367" t="s">
        <v>340</v>
      </c>
      <c r="LQ4" s="368"/>
      <c r="LR4" s="368"/>
      <c r="LS4" s="368"/>
      <c r="LT4" s="368"/>
      <c r="LU4" s="369"/>
      <c r="LV4" s="367" t="s">
        <v>277</v>
      </c>
      <c r="LW4" s="368"/>
      <c r="LX4" s="368"/>
      <c r="LY4" s="368"/>
      <c r="LZ4" s="368"/>
      <c r="MA4" s="369"/>
      <c r="MB4" s="367" t="s">
        <v>739</v>
      </c>
      <c r="MC4" s="368"/>
      <c r="MD4" s="368"/>
      <c r="ME4" s="368"/>
      <c r="MF4" s="368"/>
      <c r="MG4" s="369"/>
      <c r="MH4" s="367" t="s">
        <v>343</v>
      </c>
      <c r="MI4" s="368"/>
      <c r="MJ4" s="368"/>
      <c r="MK4" s="368"/>
      <c r="ML4" s="368"/>
      <c r="MM4" s="369"/>
      <c r="MN4" s="367" t="s">
        <v>350</v>
      </c>
      <c r="MO4" s="368"/>
      <c r="MP4" s="368"/>
      <c r="MQ4" s="368"/>
      <c r="MR4" s="368"/>
      <c r="MS4" s="369"/>
      <c r="MT4" s="367" t="s">
        <v>352</v>
      </c>
      <c r="MU4" s="368"/>
      <c r="MV4" s="368"/>
      <c r="MW4" s="368"/>
      <c r="MX4" s="368"/>
      <c r="MY4" s="369"/>
      <c r="MZ4" s="367" t="s">
        <v>775</v>
      </c>
      <c r="NA4" s="368"/>
      <c r="NB4" s="368"/>
      <c r="NC4" s="368"/>
      <c r="ND4" s="368"/>
      <c r="NE4" s="369"/>
      <c r="NF4" s="367" t="s">
        <v>278</v>
      </c>
      <c r="NG4" s="368"/>
      <c r="NH4" s="368"/>
      <c r="NI4" s="368"/>
      <c r="NJ4" s="368"/>
      <c r="NK4" s="369"/>
      <c r="NL4" s="367" t="s">
        <v>258</v>
      </c>
      <c r="NM4" s="368"/>
      <c r="NN4" s="368"/>
      <c r="NO4" s="368"/>
      <c r="NP4" s="368"/>
      <c r="NQ4" s="369"/>
      <c r="NR4" s="367" t="s">
        <v>258</v>
      </c>
      <c r="NS4" s="368"/>
      <c r="NT4" s="368"/>
      <c r="NU4" s="368"/>
      <c r="NV4" s="368"/>
      <c r="NW4" s="369"/>
      <c r="NX4" s="367" t="s">
        <v>354</v>
      </c>
      <c r="NY4" s="368"/>
      <c r="NZ4" s="368"/>
      <c r="OA4" s="368"/>
      <c r="OB4" s="368"/>
      <c r="OC4" s="369"/>
      <c r="OD4" s="367" t="s">
        <v>356</v>
      </c>
      <c r="OE4" s="368"/>
      <c r="OF4" s="368"/>
      <c r="OG4" s="368"/>
      <c r="OH4" s="368"/>
      <c r="OI4" s="369"/>
      <c r="OJ4" s="367" t="s">
        <v>881</v>
      </c>
      <c r="OK4" s="368"/>
      <c r="OL4" s="368"/>
      <c r="OM4" s="368"/>
      <c r="ON4" s="368"/>
      <c r="OO4" s="369"/>
      <c r="OP4" s="367" t="s">
        <v>884</v>
      </c>
      <c r="OQ4" s="368"/>
      <c r="OR4" s="368"/>
      <c r="OS4" s="368"/>
      <c r="OT4" s="368"/>
      <c r="OU4" s="369"/>
      <c r="OV4" s="367" t="s">
        <v>764</v>
      </c>
      <c r="OW4" s="368"/>
      <c r="OX4" s="368"/>
      <c r="OY4" s="368"/>
      <c r="OZ4" s="368"/>
      <c r="PA4" s="369"/>
      <c r="PB4" s="367" t="s">
        <v>765</v>
      </c>
      <c r="PC4" s="368"/>
      <c r="PD4" s="368"/>
      <c r="PE4" s="368"/>
      <c r="PF4" s="368"/>
      <c r="PG4" s="369"/>
      <c r="PH4" s="367" t="s">
        <v>766</v>
      </c>
      <c r="PI4" s="368"/>
      <c r="PJ4" s="368"/>
      <c r="PK4" s="368"/>
      <c r="PL4" s="368"/>
      <c r="PM4" s="369"/>
      <c r="PN4" s="367" t="s">
        <v>767</v>
      </c>
      <c r="PO4" s="368"/>
      <c r="PP4" s="368"/>
      <c r="PQ4" s="368"/>
      <c r="PR4" s="368"/>
      <c r="PS4" s="369"/>
      <c r="PT4" s="367" t="s">
        <v>768</v>
      </c>
      <c r="PU4" s="368"/>
      <c r="PV4" s="368"/>
      <c r="PW4" s="368"/>
      <c r="PX4" s="368"/>
      <c r="PY4" s="369"/>
      <c r="PZ4" s="367" t="s">
        <v>769</v>
      </c>
      <c r="QA4" s="368"/>
      <c r="QB4" s="368"/>
      <c r="QC4" s="368"/>
      <c r="QD4" s="368"/>
      <c r="QE4" s="369"/>
      <c r="QF4" s="367" t="s">
        <v>750</v>
      </c>
      <c r="QG4" s="368"/>
      <c r="QH4" s="368"/>
      <c r="QI4" s="368"/>
      <c r="QJ4" s="368"/>
      <c r="QK4" s="369"/>
      <c r="QL4" s="367" t="s">
        <v>751</v>
      </c>
      <c r="QM4" s="368"/>
      <c r="QN4" s="368"/>
      <c r="QO4" s="368"/>
      <c r="QP4" s="368"/>
      <c r="QQ4" s="369"/>
      <c r="QR4" s="367" t="s">
        <v>752</v>
      </c>
      <c r="QS4" s="368"/>
      <c r="QT4" s="368"/>
      <c r="QU4" s="368"/>
      <c r="QV4" s="368"/>
      <c r="QW4" s="369"/>
      <c r="QX4" s="367" t="s">
        <v>753</v>
      </c>
      <c r="QY4" s="368"/>
      <c r="QZ4" s="368"/>
      <c r="RA4" s="368"/>
      <c r="RB4" s="368"/>
      <c r="RC4" s="369"/>
      <c r="RD4" s="367" t="s">
        <v>760</v>
      </c>
      <c r="RE4" s="368"/>
      <c r="RF4" s="368"/>
      <c r="RG4" s="368"/>
      <c r="RH4" s="368"/>
      <c r="RI4" s="369"/>
      <c r="RJ4" s="367" t="s">
        <v>761</v>
      </c>
      <c r="RK4" s="368"/>
      <c r="RL4" s="368"/>
      <c r="RM4" s="368"/>
      <c r="RN4" s="368"/>
      <c r="RO4" s="369"/>
      <c r="RP4" s="367" t="s">
        <v>363</v>
      </c>
      <c r="RQ4" s="368"/>
      <c r="RR4" s="368"/>
      <c r="RS4" s="368"/>
      <c r="RT4" s="368"/>
      <c r="RU4" s="369"/>
      <c r="RV4" s="367" t="s">
        <v>365</v>
      </c>
      <c r="RW4" s="368"/>
      <c r="RX4" s="368"/>
      <c r="RY4" s="368"/>
      <c r="RZ4" s="368"/>
      <c r="SA4" s="369"/>
      <c r="SB4" s="367" t="s">
        <v>776</v>
      </c>
      <c r="SC4" s="368"/>
      <c r="SD4" s="368"/>
      <c r="SE4" s="368"/>
      <c r="SF4" s="368"/>
      <c r="SG4" s="369"/>
      <c r="SH4" s="367" t="s">
        <v>367</v>
      </c>
      <c r="SI4" s="368"/>
      <c r="SJ4" s="368"/>
      <c r="SK4" s="368"/>
      <c r="SL4" s="368"/>
      <c r="SM4" s="369"/>
      <c r="SN4" s="367" t="s">
        <v>329</v>
      </c>
      <c r="SO4" s="368"/>
      <c r="SP4" s="368"/>
      <c r="SQ4" s="368"/>
      <c r="SR4" s="368"/>
      <c r="SS4" s="369"/>
      <c r="ST4" s="367" t="s">
        <v>370</v>
      </c>
      <c r="SU4" s="368"/>
      <c r="SV4" s="368"/>
      <c r="SW4" s="368"/>
      <c r="SX4" s="368"/>
      <c r="SY4" s="369"/>
      <c r="SZ4" s="367" t="s">
        <v>340</v>
      </c>
      <c r="TA4" s="368"/>
      <c r="TB4" s="368"/>
      <c r="TC4" s="368"/>
      <c r="TD4" s="368"/>
      <c r="TE4" s="369"/>
      <c r="TF4" s="367" t="s">
        <v>699</v>
      </c>
      <c r="TG4" s="368"/>
      <c r="TH4" s="368"/>
      <c r="TI4" s="368"/>
      <c r="TJ4" s="368"/>
      <c r="TK4" s="369"/>
      <c r="TL4" s="367" t="s">
        <v>746</v>
      </c>
      <c r="TM4" s="368"/>
      <c r="TN4" s="368"/>
      <c r="TO4" s="368"/>
      <c r="TP4" s="368"/>
      <c r="TQ4" s="369"/>
      <c r="TR4" s="367" t="s">
        <v>747</v>
      </c>
      <c r="TS4" s="368"/>
      <c r="TT4" s="368"/>
      <c r="TU4" s="368"/>
      <c r="TV4" s="368"/>
      <c r="TW4" s="369"/>
      <c r="TX4" s="367" t="s">
        <v>748</v>
      </c>
      <c r="TY4" s="368"/>
      <c r="TZ4" s="368"/>
      <c r="UA4" s="368"/>
      <c r="UB4" s="368"/>
      <c r="UC4" s="369"/>
      <c r="UD4" s="367" t="s">
        <v>749</v>
      </c>
      <c r="UE4" s="368"/>
      <c r="UF4" s="368"/>
      <c r="UG4" s="368"/>
      <c r="UH4" s="368"/>
      <c r="UI4" s="369"/>
      <c r="UJ4" s="367" t="s">
        <v>762</v>
      </c>
      <c r="UK4" s="368"/>
      <c r="UL4" s="368"/>
      <c r="UM4" s="368"/>
      <c r="UN4" s="368"/>
      <c r="UO4" s="369"/>
      <c r="UP4" s="367" t="s">
        <v>763</v>
      </c>
      <c r="UQ4" s="368"/>
      <c r="UR4" s="368"/>
      <c r="US4" s="368"/>
      <c r="UT4" s="368"/>
      <c r="UU4" s="369"/>
      <c r="UV4" s="367" t="s">
        <v>879</v>
      </c>
      <c r="UW4" s="368"/>
      <c r="UX4" s="368"/>
      <c r="UY4" s="368"/>
      <c r="UZ4" s="368"/>
      <c r="VA4" s="369"/>
      <c r="VB4" s="367" t="s">
        <v>741</v>
      </c>
      <c r="VC4" s="368"/>
      <c r="VD4" s="368"/>
      <c r="VE4" s="368"/>
      <c r="VF4" s="368"/>
      <c r="VG4" s="369"/>
      <c r="VH4" s="367" t="s">
        <v>331</v>
      </c>
      <c r="VI4" s="368"/>
      <c r="VJ4" s="368"/>
      <c r="VK4" s="368"/>
      <c r="VL4" s="368"/>
      <c r="VM4" s="369"/>
      <c r="VN4" s="367" t="s">
        <v>277</v>
      </c>
      <c r="VO4" s="368"/>
      <c r="VP4" s="368"/>
      <c r="VQ4" s="368"/>
      <c r="VR4" s="368"/>
      <c r="VS4" s="369"/>
      <c r="VT4" s="367" t="s">
        <v>777</v>
      </c>
      <c r="VU4" s="368"/>
      <c r="VV4" s="368"/>
      <c r="VW4" s="368"/>
      <c r="VX4" s="368"/>
      <c r="VY4" s="369"/>
      <c r="VZ4" s="367" t="s">
        <v>382</v>
      </c>
      <c r="WA4" s="368"/>
      <c r="WB4" s="368"/>
      <c r="WC4" s="368"/>
      <c r="WD4" s="368"/>
      <c r="WE4" s="369"/>
      <c r="WF4" s="367" t="s">
        <v>384</v>
      </c>
      <c r="WG4" s="368"/>
      <c r="WH4" s="368"/>
      <c r="WI4" s="368"/>
      <c r="WJ4" s="368"/>
      <c r="WK4" s="369"/>
      <c r="WL4" s="367" t="s">
        <v>386</v>
      </c>
      <c r="WM4" s="368"/>
      <c r="WN4" s="368"/>
      <c r="WO4" s="368"/>
      <c r="WP4" s="368"/>
      <c r="WQ4" s="369"/>
      <c r="WR4" s="367" t="s">
        <v>258</v>
      </c>
      <c r="WS4" s="368"/>
      <c r="WT4" s="368"/>
      <c r="WU4" s="368"/>
      <c r="WV4" s="368"/>
      <c r="WW4" s="369"/>
      <c r="WX4" s="367" t="s">
        <v>389</v>
      </c>
      <c r="WY4" s="368"/>
      <c r="WZ4" s="368"/>
      <c r="XA4" s="368"/>
      <c r="XB4" s="368"/>
      <c r="XC4" s="369"/>
      <c r="XD4" s="367" t="s">
        <v>278</v>
      </c>
      <c r="XE4" s="368"/>
      <c r="XF4" s="368"/>
      <c r="XG4" s="368"/>
      <c r="XH4" s="368"/>
      <c r="XI4" s="369"/>
      <c r="XJ4" s="367" t="s">
        <v>354</v>
      </c>
      <c r="XK4" s="368"/>
      <c r="XL4" s="368"/>
      <c r="XM4" s="368"/>
      <c r="XN4" s="368"/>
      <c r="XO4" s="369"/>
      <c r="XP4" s="367" t="s">
        <v>356</v>
      </c>
      <c r="XQ4" s="368"/>
      <c r="XR4" s="368"/>
      <c r="XS4" s="368"/>
      <c r="XT4" s="368"/>
      <c r="XU4" s="369"/>
      <c r="XV4" s="367" t="s">
        <v>764</v>
      </c>
      <c r="XW4" s="368"/>
      <c r="XX4" s="368"/>
      <c r="XY4" s="368"/>
      <c r="XZ4" s="368"/>
      <c r="YA4" s="369"/>
      <c r="YB4" s="367" t="s">
        <v>765</v>
      </c>
      <c r="YC4" s="368"/>
      <c r="YD4" s="368"/>
      <c r="YE4" s="368"/>
      <c r="YF4" s="368"/>
      <c r="YG4" s="369"/>
      <c r="YH4" s="367" t="s">
        <v>766</v>
      </c>
      <c r="YI4" s="368"/>
      <c r="YJ4" s="368"/>
      <c r="YK4" s="368"/>
      <c r="YL4" s="368"/>
      <c r="YM4" s="369"/>
      <c r="YN4" s="367" t="s">
        <v>767</v>
      </c>
      <c r="YO4" s="368"/>
      <c r="YP4" s="368"/>
      <c r="YQ4" s="368"/>
      <c r="YR4" s="368"/>
      <c r="YS4" s="369"/>
      <c r="YT4" s="367" t="s">
        <v>770</v>
      </c>
      <c r="YU4" s="368"/>
      <c r="YV4" s="368"/>
      <c r="YW4" s="368"/>
      <c r="YX4" s="368"/>
      <c r="YY4" s="369"/>
      <c r="YZ4" s="367" t="s">
        <v>771</v>
      </c>
      <c r="ZA4" s="368"/>
      <c r="ZB4" s="368"/>
      <c r="ZC4" s="368"/>
      <c r="ZD4" s="368"/>
      <c r="ZE4" s="369"/>
      <c r="ZF4" s="367" t="s">
        <v>881</v>
      </c>
      <c r="ZG4" s="368"/>
      <c r="ZH4" s="368"/>
      <c r="ZI4" s="368"/>
      <c r="ZJ4" s="368"/>
      <c r="ZK4" s="369"/>
      <c r="ZL4" s="367" t="s">
        <v>400</v>
      </c>
      <c r="ZM4" s="368"/>
      <c r="ZN4" s="368"/>
      <c r="ZO4" s="368"/>
      <c r="ZP4" s="368"/>
      <c r="ZQ4" s="369"/>
      <c r="ZR4" s="410"/>
      <c r="ZS4" s="413"/>
      <c r="ZT4" s="416"/>
    </row>
    <row r="5" spans="1:705" s="41" customFormat="1" ht="15.65" x14ac:dyDescent="0.2">
      <c r="A5" s="402"/>
      <c r="B5" s="76" t="s">
        <v>60</v>
      </c>
      <c r="C5" s="78"/>
      <c r="D5" s="370">
        <v>42643</v>
      </c>
      <c r="E5" s="371"/>
      <c r="F5" s="371"/>
      <c r="G5" s="371"/>
      <c r="H5" s="371"/>
      <c r="I5" s="372"/>
      <c r="J5" s="370">
        <v>42692</v>
      </c>
      <c r="K5" s="371"/>
      <c r="L5" s="371"/>
      <c r="M5" s="371"/>
      <c r="N5" s="371"/>
      <c r="O5" s="372"/>
      <c r="P5" s="370">
        <v>42706</v>
      </c>
      <c r="Q5" s="371"/>
      <c r="R5" s="371"/>
      <c r="S5" s="371"/>
      <c r="T5" s="371"/>
      <c r="U5" s="372"/>
      <c r="V5" s="370">
        <v>42783</v>
      </c>
      <c r="W5" s="371"/>
      <c r="X5" s="371"/>
      <c r="Y5" s="371"/>
      <c r="Z5" s="371"/>
      <c r="AA5" s="372"/>
      <c r="AB5" s="370">
        <v>42783</v>
      </c>
      <c r="AC5" s="371"/>
      <c r="AD5" s="371"/>
      <c r="AE5" s="371"/>
      <c r="AF5" s="371"/>
      <c r="AG5" s="372"/>
      <c r="AH5" s="370">
        <v>42804</v>
      </c>
      <c r="AI5" s="371"/>
      <c r="AJ5" s="371"/>
      <c r="AK5" s="371"/>
      <c r="AL5" s="371"/>
      <c r="AM5" s="383"/>
      <c r="AN5" s="370">
        <v>42811</v>
      </c>
      <c r="AO5" s="371"/>
      <c r="AP5" s="371"/>
      <c r="AQ5" s="371"/>
      <c r="AR5" s="371"/>
      <c r="AS5" s="394"/>
      <c r="AT5" s="370">
        <v>42825</v>
      </c>
      <c r="AU5" s="371"/>
      <c r="AV5" s="371"/>
      <c r="AW5" s="371"/>
      <c r="AX5" s="371"/>
      <c r="AY5" s="372"/>
      <c r="AZ5" s="370">
        <v>42825</v>
      </c>
      <c r="BA5" s="371"/>
      <c r="BB5" s="371"/>
      <c r="BC5" s="388"/>
      <c r="BD5" s="371"/>
      <c r="BE5" s="372"/>
      <c r="BF5" s="370">
        <v>42832</v>
      </c>
      <c r="BG5" s="371"/>
      <c r="BH5" s="371"/>
      <c r="BI5" s="371"/>
      <c r="BJ5" s="371"/>
      <c r="BK5" s="372"/>
      <c r="BL5" s="370">
        <v>42837</v>
      </c>
      <c r="BM5" s="371"/>
      <c r="BN5" s="371"/>
      <c r="BO5" s="371"/>
      <c r="BP5" s="371"/>
      <c r="BQ5" s="372"/>
      <c r="BR5" s="370">
        <v>42837</v>
      </c>
      <c r="BS5" s="371"/>
      <c r="BT5" s="371"/>
      <c r="BU5" s="371"/>
      <c r="BV5" s="371"/>
      <c r="BW5" s="372"/>
      <c r="BX5" s="370">
        <v>42837</v>
      </c>
      <c r="BY5" s="371"/>
      <c r="BZ5" s="371"/>
      <c r="CA5" s="371"/>
      <c r="CB5" s="371"/>
      <c r="CC5" s="372"/>
      <c r="CD5" s="370">
        <v>42837</v>
      </c>
      <c r="CE5" s="371"/>
      <c r="CF5" s="371"/>
      <c r="CG5" s="371"/>
      <c r="CH5" s="371"/>
      <c r="CI5" s="372"/>
      <c r="CJ5" s="370">
        <v>42837</v>
      </c>
      <c r="CK5" s="371"/>
      <c r="CL5" s="371"/>
      <c r="CM5" s="371"/>
      <c r="CN5" s="371"/>
      <c r="CO5" s="383"/>
      <c r="CP5" s="370">
        <v>42837</v>
      </c>
      <c r="CQ5" s="371"/>
      <c r="CR5" s="371"/>
      <c r="CS5" s="371"/>
      <c r="CT5" s="371"/>
      <c r="CU5" s="372"/>
      <c r="CV5" s="370">
        <v>42842</v>
      </c>
      <c r="CW5" s="371"/>
      <c r="CX5" s="371"/>
      <c r="CY5" s="371"/>
      <c r="CZ5" s="371"/>
      <c r="DA5" s="372"/>
      <c r="DB5" s="370">
        <v>42853</v>
      </c>
      <c r="DC5" s="371"/>
      <c r="DD5" s="371"/>
      <c r="DE5" s="371"/>
      <c r="DF5" s="371"/>
      <c r="DG5" s="372"/>
      <c r="DH5" s="370">
        <v>42886</v>
      </c>
      <c r="DI5" s="371"/>
      <c r="DJ5" s="371"/>
      <c r="DK5" s="371"/>
      <c r="DL5" s="371"/>
      <c r="DM5" s="372"/>
      <c r="DN5" s="370">
        <v>42902</v>
      </c>
      <c r="DO5" s="371"/>
      <c r="DP5" s="371"/>
      <c r="DQ5" s="371"/>
      <c r="DR5" s="371"/>
      <c r="DS5" s="372"/>
      <c r="DT5" s="370">
        <v>42909</v>
      </c>
      <c r="DU5" s="371"/>
      <c r="DV5" s="371"/>
      <c r="DW5" s="371"/>
      <c r="DX5" s="371"/>
      <c r="DY5" s="372"/>
      <c r="DZ5" s="370">
        <v>42916</v>
      </c>
      <c r="EA5" s="371"/>
      <c r="EB5" s="371"/>
      <c r="EC5" s="371"/>
      <c r="ED5" s="371"/>
      <c r="EE5" s="372"/>
      <c r="EF5" s="370">
        <v>42923</v>
      </c>
      <c r="EG5" s="371"/>
      <c r="EH5" s="371"/>
      <c r="EI5" s="371"/>
      <c r="EJ5" s="371"/>
      <c r="EK5" s="372"/>
      <c r="EL5" s="370">
        <v>42944</v>
      </c>
      <c r="EM5" s="371"/>
      <c r="EN5" s="371"/>
      <c r="EO5" s="371"/>
      <c r="EP5" s="371"/>
      <c r="EQ5" s="372"/>
      <c r="ER5" s="370">
        <v>42958</v>
      </c>
      <c r="ES5" s="371"/>
      <c r="ET5" s="371"/>
      <c r="EU5" s="371"/>
      <c r="EV5" s="371"/>
      <c r="EW5" s="372"/>
      <c r="EX5" s="370">
        <v>42972</v>
      </c>
      <c r="EY5" s="371"/>
      <c r="EZ5" s="371"/>
      <c r="FA5" s="371"/>
      <c r="FB5" s="371"/>
      <c r="FC5" s="372"/>
      <c r="FD5" s="370">
        <v>42979</v>
      </c>
      <c r="FE5" s="371"/>
      <c r="FF5" s="371"/>
      <c r="FG5" s="371"/>
      <c r="FH5" s="371"/>
      <c r="FI5" s="372"/>
      <c r="FJ5" s="370">
        <v>43000</v>
      </c>
      <c r="FK5" s="371"/>
      <c r="FL5" s="371"/>
      <c r="FM5" s="371"/>
      <c r="FN5" s="371"/>
      <c r="FO5" s="372"/>
      <c r="FP5" s="370">
        <v>43007</v>
      </c>
      <c r="FQ5" s="371"/>
      <c r="FR5" s="371"/>
      <c r="FS5" s="371"/>
      <c r="FT5" s="371"/>
      <c r="FU5" s="372"/>
      <c r="FV5" s="370">
        <v>43007</v>
      </c>
      <c r="FW5" s="371"/>
      <c r="FX5" s="371"/>
      <c r="FY5" s="371"/>
      <c r="FZ5" s="371"/>
      <c r="GA5" s="372"/>
      <c r="GB5" s="370">
        <v>43007</v>
      </c>
      <c r="GC5" s="371"/>
      <c r="GD5" s="371"/>
      <c r="GE5" s="371"/>
      <c r="GF5" s="371"/>
      <c r="GG5" s="372"/>
      <c r="GH5" s="370">
        <v>43014</v>
      </c>
      <c r="GI5" s="371"/>
      <c r="GJ5" s="371"/>
      <c r="GK5" s="371"/>
      <c r="GL5" s="371"/>
      <c r="GM5" s="372"/>
      <c r="GN5" s="370">
        <v>43028</v>
      </c>
      <c r="GO5" s="371"/>
      <c r="GP5" s="371"/>
      <c r="GQ5" s="371"/>
      <c r="GR5" s="371"/>
      <c r="GS5" s="372"/>
      <c r="GT5" s="370" t="s">
        <v>891</v>
      </c>
      <c r="GU5" s="371"/>
      <c r="GV5" s="371"/>
      <c r="GW5" s="371"/>
      <c r="GX5" s="371"/>
      <c r="GY5" s="372"/>
      <c r="GZ5" s="370" t="s">
        <v>891</v>
      </c>
      <c r="HA5" s="371"/>
      <c r="HB5" s="371"/>
      <c r="HC5" s="371"/>
      <c r="HD5" s="371"/>
      <c r="HE5" s="372"/>
      <c r="HF5" s="370" t="s">
        <v>891</v>
      </c>
      <c r="HG5" s="371"/>
      <c r="HH5" s="371"/>
      <c r="HI5" s="371"/>
      <c r="HJ5" s="371"/>
      <c r="HK5" s="372"/>
      <c r="HL5" s="370" t="s">
        <v>891</v>
      </c>
      <c r="HM5" s="371"/>
      <c r="HN5" s="371"/>
      <c r="HO5" s="371"/>
      <c r="HP5" s="371"/>
      <c r="HQ5" s="372"/>
      <c r="HR5" s="370" t="s">
        <v>891</v>
      </c>
      <c r="HS5" s="371"/>
      <c r="HT5" s="371"/>
      <c r="HU5" s="371"/>
      <c r="HV5" s="371"/>
      <c r="HW5" s="372"/>
      <c r="HX5" s="370" t="s">
        <v>891</v>
      </c>
      <c r="HY5" s="371"/>
      <c r="HZ5" s="371"/>
      <c r="IA5" s="371"/>
      <c r="IB5" s="371"/>
      <c r="IC5" s="372"/>
      <c r="ID5" s="370" t="s">
        <v>891</v>
      </c>
      <c r="IE5" s="371"/>
      <c r="IF5" s="371"/>
      <c r="IG5" s="371"/>
      <c r="IH5" s="371"/>
      <c r="II5" s="372"/>
      <c r="IJ5" s="374" t="s">
        <v>891</v>
      </c>
      <c r="IK5" s="375"/>
      <c r="IL5" s="375"/>
      <c r="IM5" s="375"/>
      <c r="IN5" s="375"/>
      <c r="IO5" s="376"/>
      <c r="IP5" s="374" t="s">
        <v>891</v>
      </c>
      <c r="IQ5" s="375"/>
      <c r="IR5" s="375"/>
      <c r="IS5" s="375"/>
      <c r="IT5" s="375"/>
      <c r="IU5" s="376"/>
      <c r="IV5" s="374">
        <v>43069</v>
      </c>
      <c r="IW5" s="375"/>
      <c r="IX5" s="375"/>
      <c r="IY5" s="375"/>
      <c r="IZ5" s="375"/>
      <c r="JA5" s="376"/>
      <c r="JB5" s="374">
        <v>43130</v>
      </c>
      <c r="JC5" s="375"/>
      <c r="JD5" s="375"/>
      <c r="JE5" s="375"/>
      <c r="JF5" s="375"/>
      <c r="JG5" s="376"/>
      <c r="JH5" s="374">
        <v>43099</v>
      </c>
      <c r="JI5" s="375"/>
      <c r="JJ5" s="375"/>
      <c r="JK5" s="375"/>
      <c r="JL5" s="375"/>
      <c r="JM5" s="376"/>
      <c r="JN5" s="374">
        <v>43099</v>
      </c>
      <c r="JO5" s="375"/>
      <c r="JP5" s="375"/>
      <c r="JQ5" s="375"/>
      <c r="JR5" s="375"/>
      <c r="JS5" s="376"/>
      <c r="JT5" s="374">
        <v>43099</v>
      </c>
      <c r="JU5" s="375"/>
      <c r="JV5" s="375"/>
      <c r="JW5" s="375"/>
      <c r="JX5" s="375"/>
      <c r="JY5" s="376"/>
      <c r="JZ5" s="374">
        <v>43099</v>
      </c>
      <c r="KA5" s="375"/>
      <c r="KB5" s="375"/>
      <c r="KC5" s="375"/>
      <c r="KD5" s="375"/>
      <c r="KE5" s="376"/>
      <c r="KF5" s="374">
        <v>43099</v>
      </c>
      <c r="KG5" s="375"/>
      <c r="KH5" s="375"/>
      <c r="KI5" s="375"/>
      <c r="KJ5" s="375"/>
      <c r="KK5" s="376"/>
      <c r="KL5" s="374">
        <v>43099</v>
      </c>
      <c r="KM5" s="375"/>
      <c r="KN5" s="375"/>
      <c r="KO5" s="375"/>
      <c r="KP5" s="375"/>
      <c r="KQ5" s="376"/>
      <c r="KR5" s="374">
        <v>43099</v>
      </c>
      <c r="KS5" s="375"/>
      <c r="KT5" s="375"/>
      <c r="KU5" s="375"/>
      <c r="KV5" s="375"/>
      <c r="KW5" s="376"/>
      <c r="KX5" s="374">
        <v>43099</v>
      </c>
      <c r="KY5" s="375"/>
      <c r="KZ5" s="375"/>
      <c r="LA5" s="375"/>
      <c r="LB5" s="375"/>
      <c r="LC5" s="376"/>
      <c r="LD5" s="374">
        <v>43099</v>
      </c>
      <c r="LE5" s="375"/>
      <c r="LF5" s="375"/>
      <c r="LG5" s="375"/>
      <c r="LH5" s="375"/>
      <c r="LI5" s="376"/>
      <c r="LJ5" s="374">
        <v>43099</v>
      </c>
      <c r="LK5" s="375"/>
      <c r="LL5" s="375"/>
      <c r="LM5" s="375"/>
      <c r="LN5" s="375"/>
      <c r="LO5" s="376"/>
      <c r="LP5" s="374">
        <v>43158</v>
      </c>
      <c r="LQ5" s="375"/>
      <c r="LR5" s="375"/>
      <c r="LS5" s="375"/>
      <c r="LT5" s="375"/>
      <c r="LU5" s="376"/>
      <c r="LV5" s="374">
        <v>43130</v>
      </c>
      <c r="LW5" s="375"/>
      <c r="LX5" s="375"/>
      <c r="LY5" s="375"/>
      <c r="LZ5" s="375"/>
      <c r="MA5" s="376"/>
      <c r="MB5" s="374">
        <v>43158</v>
      </c>
      <c r="MC5" s="375"/>
      <c r="MD5" s="375"/>
      <c r="ME5" s="375"/>
      <c r="MF5" s="375"/>
      <c r="MG5" s="376"/>
      <c r="MH5" s="374">
        <v>43158</v>
      </c>
      <c r="MI5" s="375"/>
      <c r="MJ5" s="375"/>
      <c r="MK5" s="375"/>
      <c r="ML5" s="375"/>
      <c r="MM5" s="376"/>
      <c r="MN5" s="374">
        <v>43158</v>
      </c>
      <c r="MO5" s="375"/>
      <c r="MP5" s="375"/>
      <c r="MQ5" s="375"/>
      <c r="MR5" s="375"/>
      <c r="MS5" s="376"/>
      <c r="MT5" s="374">
        <v>43158</v>
      </c>
      <c r="MU5" s="375"/>
      <c r="MV5" s="375"/>
      <c r="MW5" s="375"/>
      <c r="MX5" s="375"/>
      <c r="MY5" s="376"/>
      <c r="MZ5" s="374">
        <v>43186</v>
      </c>
      <c r="NA5" s="375"/>
      <c r="NB5" s="375"/>
      <c r="NC5" s="375"/>
      <c r="ND5" s="375"/>
      <c r="NE5" s="376"/>
      <c r="NF5" s="374">
        <v>43189</v>
      </c>
      <c r="NG5" s="375"/>
      <c r="NH5" s="375"/>
      <c r="NI5" s="375"/>
      <c r="NJ5" s="375"/>
      <c r="NK5" s="376"/>
      <c r="NL5" s="374">
        <v>43189</v>
      </c>
      <c r="NM5" s="375"/>
      <c r="NN5" s="375"/>
      <c r="NO5" s="375"/>
      <c r="NP5" s="375"/>
      <c r="NQ5" s="376"/>
      <c r="NR5" s="374">
        <v>43189</v>
      </c>
      <c r="NS5" s="375"/>
      <c r="NT5" s="375"/>
      <c r="NU5" s="375"/>
      <c r="NV5" s="375"/>
      <c r="NW5" s="376"/>
      <c r="NX5" s="374">
        <v>43189</v>
      </c>
      <c r="NY5" s="375"/>
      <c r="NZ5" s="375"/>
      <c r="OA5" s="375"/>
      <c r="OB5" s="375"/>
      <c r="OC5" s="376"/>
      <c r="OD5" s="374">
        <v>43189</v>
      </c>
      <c r="OE5" s="375"/>
      <c r="OF5" s="375"/>
      <c r="OG5" s="375"/>
      <c r="OH5" s="375"/>
      <c r="OI5" s="376"/>
      <c r="OJ5" s="374">
        <v>43217</v>
      </c>
      <c r="OK5" s="375"/>
      <c r="OL5" s="375"/>
      <c r="OM5" s="375"/>
      <c r="ON5" s="375"/>
      <c r="OO5" s="376"/>
      <c r="OP5" s="374">
        <v>43217</v>
      </c>
      <c r="OQ5" s="375"/>
      <c r="OR5" s="375"/>
      <c r="OS5" s="375"/>
      <c r="OT5" s="375"/>
      <c r="OU5" s="376"/>
      <c r="OV5" s="374">
        <v>43217</v>
      </c>
      <c r="OW5" s="375"/>
      <c r="OX5" s="375"/>
      <c r="OY5" s="375"/>
      <c r="OZ5" s="375"/>
      <c r="PA5" s="376"/>
      <c r="PB5" s="374">
        <v>43217</v>
      </c>
      <c r="PC5" s="375"/>
      <c r="PD5" s="375"/>
      <c r="PE5" s="375"/>
      <c r="PF5" s="375"/>
      <c r="PG5" s="376"/>
      <c r="PH5" s="374">
        <v>43217</v>
      </c>
      <c r="PI5" s="375"/>
      <c r="PJ5" s="375"/>
      <c r="PK5" s="375"/>
      <c r="PL5" s="375"/>
      <c r="PM5" s="376"/>
      <c r="PN5" s="374">
        <v>43217</v>
      </c>
      <c r="PO5" s="375"/>
      <c r="PP5" s="375"/>
      <c r="PQ5" s="375"/>
      <c r="PR5" s="375"/>
      <c r="PS5" s="376"/>
      <c r="PT5" s="374">
        <v>43217</v>
      </c>
      <c r="PU5" s="375"/>
      <c r="PV5" s="375"/>
      <c r="PW5" s="375"/>
      <c r="PX5" s="375"/>
      <c r="PY5" s="376"/>
      <c r="PZ5" s="374">
        <v>43217</v>
      </c>
      <c r="QA5" s="375"/>
      <c r="QB5" s="375"/>
      <c r="QC5" s="375"/>
      <c r="QD5" s="375"/>
      <c r="QE5" s="376"/>
      <c r="QF5" s="374">
        <v>43220</v>
      </c>
      <c r="QG5" s="375"/>
      <c r="QH5" s="375"/>
      <c r="QI5" s="375"/>
      <c r="QJ5" s="375"/>
      <c r="QK5" s="376"/>
      <c r="QL5" s="374">
        <v>43220</v>
      </c>
      <c r="QM5" s="375"/>
      <c r="QN5" s="375"/>
      <c r="QO5" s="375"/>
      <c r="QP5" s="375"/>
      <c r="QQ5" s="376"/>
      <c r="QR5" s="374">
        <v>43220</v>
      </c>
      <c r="QS5" s="375"/>
      <c r="QT5" s="375"/>
      <c r="QU5" s="375"/>
      <c r="QV5" s="375"/>
      <c r="QW5" s="376"/>
      <c r="QX5" s="374">
        <v>43220</v>
      </c>
      <c r="QY5" s="375"/>
      <c r="QZ5" s="375"/>
      <c r="RA5" s="375"/>
      <c r="RB5" s="375"/>
      <c r="RC5" s="376"/>
      <c r="RD5" s="374">
        <v>43220</v>
      </c>
      <c r="RE5" s="375"/>
      <c r="RF5" s="375"/>
      <c r="RG5" s="375"/>
      <c r="RH5" s="375"/>
      <c r="RI5" s="376"/>
      <c r="RJ5" s="374">
        <v>43220</v>
      </c>
      <c r="RK5" s="375"/>
      <c r="RL5" s="375"/>
      <c r="RM5" s="375"/>
      <c r="RN5" s="375"/>
      <c r="RO5" s="376"/>
      <c r="RP5" s="374">
        <v>43220</v>
      </c>
      <c r="RQ5" s="375"/>
      <c r="RR5" s="375"/>
      <c r="RS5" s="375"/>
      <c r="RT5" s="375"/>
      <c r="RU5" s="376"/>
      <c r="RV5" s="374">
        <v>43250</v>
      </c>
      <c r="RW5" s="375"/>
      <c r="RX5" s="375"/>
      <c r="RY5" s="375"/>
      <c r="RZ5" s="375"/>
      <c r="SA5" s="376"/>
      <c r="SB5" s="374">
        <v>43281</v>
      </c>
      <c r="SC5" s="375"/>
      <c r="SD5" s="375"/>
      <c r="SE5" s="375"/>
      <c r="SF5" s="375"/>
      <c r="SG5" s="376"/>
      <c r="SH5" s="374">
        <v>43281</v>
      </c>
      <c r="SI5" s="375"/>
      <c r="SJ5" s="375"/>
      <c r="SK5" s="375"/>
      <c r="SL5" s="375"/>
      <c r="SM5" s="376"/>
      <c r="SN5" s="374">
        <v>43281</v>
      </c>
      <c r="SO5" s="375"/>
      <c r="SP5" s="375"/>
      <c r="SQ5" s="375"/>
      <c r="SR5" s="375"/>
      <c r="SS5" s="376"/>
      <c r="ST5" s="374">
        <v>43311</v>
      </c>
      <c r="SU5" s="375"/>
      <c r="SV5" s="375"/>
      <c r="SW5" s="375"/>
      <c r="SX5" s="375"/>
      <c r="SY5" s="376"/>
      <c r="SZ5" s="374">
        <v>43342</v>
      </c>
      <c r="TA5" s="375"/>
      <c r="TB5" s="375"/>
      <c r="TC5" s="375"/>
      <c r="TD5" s="375"/>
      <c r="TE5" s="376"/>
      <c r="TF5" s="374">
        <v>43311</v>
      </c>
      <c r="TG5" s="375"/>
      <c r="TH5" s="375"/>
      <c r="TI5" s="375"/>
      <c r="TJ5" s="375"/>
      <c r="TK5" s="376"/>
      <c r="TL5" s="374">
        <v>43311</v>
      </c>
      <c r="TM5" s="375"/>
      <c r="TN5" s="375"/>
      <c r="TO5" s="375"/>
      <c r="TP5" s="375"/>
      <c r="TQ5" s="376"/>
      <c r="TR5" s="374">
        <v>43311</v>
      </c>
      <c r="TS5" s="375"/>
      <c r="TT5" s="375"/>
      <c r="TU5" s="375"/>
      <c r="TV5" s="375"/>
      <c r="TW5" s="376"/>
      <c r="TX5" s="374">
        <v>43311</v>
      </c>
      <c r="TY5" s="375"/>
      <c r="TZ5" s="375"/>
      <c r="UA5" s="375"/>
      <c r="UB5" s="375"/>
      <c r="UC5" s="376"/>
      <c r="UD5" s="374">
        <v>43311</v>
      </c>
      <c r="UE5" s="375"/>
      <c r="UF5" s="375"/>
      <c r="UG5" s="375"/>
      <c r="UH5" s="375"/>
      <c r="UI5" s="376"/>
      <c r="UJ5" s="374">
        <v>43311</v>
      </c>
      <c r="UK5" s="375"/>
      <c r="UL5" s="375"/>
      <c r="UM5" s="375"/>
      <c r="UN5" s="375"/>
      <c r="UO5" s="376"/>
      <c r="UP5" s="374">
        <v>43311</v>
      </c>
      <c r="UQ5" s="375"/>
      <c r="UR5" s="375"/>
      <c r="US5" s="375"/>
      <c r="UT5" s="375"/>
      <c r="UU5" s="376"/>
      <c r="UV5" s="374">
        <v>43311</v>
      </c>
      <c r="UW5" s="375"/>
      <c r="UX5" s="375"/>
      <c r="UY5" s="375"/>
      <c r="UZ5" s="375"/>
      <c r="VA5" s="376"/>
      <c r="VB5" s="374">
        <v>43342</v>
      </c>
      <c r="VC5" s="375"/>
      <c r="VD5" s="375"/>
      <c r="VE5" s="375"/>
      <c r="VF5" s="375"/>
      <c r="VG5" s="376"/>
      <c r="VH5" s="374">
        <v>43342</v>
      </c>
      <c r="VI5" s="375"/>
      <c r="VJ5" s="375"/>
      <c r="VK5" s="375"/>
      <c r="VL5" s="375"/>
      <c r="VM5" s="376"/>
      <c r="VN5" s="374">
        <v>43342</v>
      </c>
      <c r="VO5" s="375"/>
      <c r="VP5" s="375"/>
      <c r="VQ5" s="375"/>
      <c r="VR5" s="375"/>
      <c r="VS5" s="376"/>
      <c r="VT5" s="374">
        <v>43373</v>
      </c>
      <c r="VU5" s="375"/>
      <c r="VV5" s="375"/>
      <c r="VW5" s="375"/>
      <c r="VX5" s="375"/>
      <c r="VY5" s="376"/>
      <c r="VZ5" s="374">
        <v>43373</v>
      </c>
      <c r="WA5" s="375"/>
      <c r="WB5" s="375"/>
      <c r="WC5" s="375"/>
      <c r="WD5" s="375"/>
      <c r="WE5" s="376"/>
      <c r="WF5" s="374">
        <v>43342</v>
      </c>
      <c r="WG5" s="375"/>
      <c r="WH5" s="375"/>
      <c r="WI5" s="375"/>
      <c r="WJ5" s="375"/>
      <c r="WK5" s="376"/>
      <c r="WL5" s="374">
        <v>43342</v>
      </c>
      <c r="WM5" s="375"/>
      <c r="WN5" s="375"/>
      <c r="WO5" s="375"/>
      <c r="WP5" s="375"/>
      <c r="WQ5" s="376"/>
      <c r="WR5" s="374">
        <v>43373</v>
      </c>
      <c r="WS5" s="375"/>
      <c r="WT5" s="375"/>
      <c r="WU5" s="375"/>
      <c r="WV5" s="375"/>
      <c r="WW5" s="376"/>
      <c r="WX5" s="374">
        <v>43373</v>
      </c>
      <c r="WY5" s="375"/>
      <c r="WZ5" s="375"/>
      <c r="XA5" s="375"/>
      <c r="XB5" s="375"/>
      <c r="XC5" s="376"/>
      <c r="XD5" s="374">
        <v>43373</v>
      </c>
      <c r="XE5" s="375"/>
      <c r="XF5" s="375"/>
      <c r="XG5" s="375"/>
      <c r="XH5" s="375"/>
      <c r="XI5" s="376"/>
      <c r="XJ5" s="374">
        <v>43373</v>
      </c>
      <c r="XK5" s="375"/>
      <c r="XL5" s="375"/>
      <c r="XM5" s="375"/>
      <c r="XN5" s="375"/>
      <c r="XO5" s="376"/>
      <c r="XP5" s="374">
        <v>43373</v>
      </c>
      <c r="XQ5" s="375"/>
      <c r="XR5" s="375"/>
      <c r="XS5" s="375"/>
      <c r="XT5" s="375"/>
      <c r="XU5" s="376"/>
      <c r="XV5" s="374">
        <v>43403</v>
      </c>
      <c r="XW5" s="375"/>
      <c r="XX5" s="375"/>
      <c r="XY5" s="375"/>
      <c r="XZ5" s="375"/>
      <c r="YA5" s="376"/>
      <c r="YB5" s="374">
        <v>43403</v>
      </c>
      <c r="YC5" s="375"/>
      <c r="YD5" s="375"/>
      <c r="YE5" s="375"/>
      <c r="YF5" s="375"/>
      <c r="YG5" s="376"/>
      <c r="YH5" s="374">
        <v>43403</v>
      </c>
      <c r="YI5" s="375"/>
      <c r="YJ5" s="375"/>
      <c r="YK5" s="375"/>
      <c r="YL5" s="375"/>
      <c r="YM5" s="376"/>
      <c r="YN5" s="374">
        <v>43403</v>
      </c>
      <c r="YO5" s="375"/>
      <c r="YP5" s="375"/>
      <c r="YQ5" s="375"/>
      <c r="YR5" s="375"/>
      <c r="YS5" s="376"/>
      <c r="YT5" s="374">
        <v>43403</v>
      </c>
      <c r="YU5" s="375"/>
      <c r="YV5" s="375"/>
      <c r="YW5" s="375"/>
      <c r="YX5" s="375"/>
      <c r="YY5" s="376"/>
      <c r="YZ5" s="374">
        <v>43403</v>
      </c>
      <c r="ZA5" s="375"/>
      <c r="ZB5" s="375"/>
      <c r="ZC5" s="375"/>
      <c r="ZD5" s="375"/>
      <c r="ZE5" s="376"/>
      <c r="ZF5" s="374">
        <v>43403</v>
      </c>
      <c r="ZG5" s="375"/>
      <c r="ZH5" s="375"/>
      <c r="ZI5" s="375"/>
      <c r="ZJ5" s="375"/>
      <c r="ZK5" s="376"/>
      <c r="ZL5" s="374">
        <v>43403</v>
      </c>
      <c r="ZM5" s="375"/>
      <c r="ZN5" s="375"/>
      <c r="ZO5" s="375"/>
      <c r="ZP5" s="375"/>
      <c r="ZQ5" s="376"/>
      <c r="ZR5" s="411"/>
      <c r="ZS5" s="414"/>
      <c r="ZT5" s="417"/>
      <c r="ZW5" s="79" t="s">
        <v>65</v>
      </c>
      <c r="ZX5" s="406" t="s">
        <v>251</v>
      </c>
      <c r="ZY5" s="407"/>
      <c r="ZZ5" s="407"/>
      <c r="AAA5" s="407"/>
      <c r="AAB5" s="407"/>
      <c r="AAC5" s="408"/>
    </row>
    <row r="6" spans="1:705" s="41" customFormat="1" ht="54.35" x14ac:dyDescent="0.2">
      <c r="A6" s="80" t="s">
        <v>229</v>
      </c>
      <c r="B6" s="80" t="s">
        <v>45</v>
      </c>
      <c r="C6" s="78"/>
      <c r="D6" s="133" t="s">
        <v>204</v>
      </c>
      <c r="E6" s="81" t="s">
        <v>203</v>
      </c>
      <c r="F6" s="81" t="s">
        <v>249</v>
      </c>
      <c r="G6" s="81" t="s">
        <v>171</v>
      </c>
      <c r="H6" s="82" t="s">
        <v>172</v>
      </c>
      <c r="I6" s="81" t="s">
        <v>33</v>
      </c>
      <c r="J6" s="133" t="s">
        <v>204</v>
      </c>
      <c r="K6" s="81" t="s">
        <v>203</v>
      </c>
      <c r="L6" s="81" t="s">
        <v>249</v>
      </c>
      <c r="M6" s="81" t="s">
        <v>171</v>
      </c>
      <c r="N6" s="81" t="s">
        <v>172</v>
      </c>
      <c r="O6" s="81" t="s">
        <v>33</v>
      </c>
      <c r="P6" s="133" t="s">
        <v>204</v>
      </c>
      <c r="Q6" s="81" t="s">
        <v>203</v>
      </c>
      <c r="R6" s="81" t="s">
        <v>249</v>
      </c>
      <c r="S6" s="81" t="s">
        <v>171</v>
      </c>
      <c r="T6" s="81" t="s">
        <v>172</v>
      </c>
      <c r="U6" s="81" t="s">
        <v>33</v>
      </c>
      <c r="V6" s="133" t="s">
        <v>204</v>
      </c>
      <c r="W6" s="81" t="s">
        <v>203</v>
      </c>
      <c r="X6" s="81" t="s">
        <v>249</v>
      </c>
      <c r="Y6" s="81" t="s">
        <v>171</v>
      </c>
      <c r="Z6" s="81" t="s">
        <v>172</v>
      </c>
      <c r="AA6" s="81" t="s">
        <v>33</v>
      </c>
      <c r="AB6" s="133" t="s">
        <v>204</v>
      </c>
      <c r="AC6" s="81" t="s">
        <v>203</v>
      </c>
      <c r="AD6" s="81" t="s">
        <v>249</v>
      </c>
      <c r="AE6" s="81" t="s">
        <v>171</v>
      </c>
      <c r="AF6" s="81" t="s">
        <v>172</v>
      </c>
      <c r="AG6" s="81" t="s">
        <v>33</v>
      </c>
      <c r="AH6" s="133" t="s">
        <v>204</v>
      </c>
      <c r="AI6" s="81" t="s">
        <v>203</v>
      </c>
      <c r="AJ6" s="81" t="s">
        <v>249</v>
      </c>
      <c r="AK6" s="81" t="s">
        <v>171</v>
      </c>
      <c r="AL6" s="81" t="s">
        <v>172</v>
      </c>
      <c r="AM6" s="123" t="s">
        <v>33</v>
      </c>
      <c r="AN6" s="133" t="s">
        <v>204</v>
      </c>
      <c r="AO6" s="81" t="s">
        <v>203</v>
      </c>
      <c r="AP6" s="81" t="s">
        <v>249</v>
      </c>
      <c r="AQ6" s="81" t="s">
        <v>171</v>
      </c>
      <c r="AR6" s="81" t="s">
        <v>172</v>
      </c>
      <c r="AS6" s="81" t="s">
        <v>33</v>
      </c>
      <c r="AT6" s="133" t="s">
        <v>204</v>
      </c>
      <c r="AU6" s="81" t="s">
        <v>203</v>
      </c>
      <c r="AV6" s="81" t="s">
        <v>249</v>
      </c>
      <c r="AW6" s="81" t="s">
        <v>171</v>
      </c>
      <c r="AX6" s="83" t="s">
        <v>172</v>
      </c>
      <c r="AY6" s="81" t="s">
        <v>33</v>
      </c>
      <c r="AZ6" s="133" t="s">
        <v>204</v>
      </c>
      <c r="BA6" s="81" t="s">
        <v>203</v>
      </c>
      <c r="BB6" s="81" t="s">
        <v>249</v>
      </c>
      <c r="BC6" s="194" t="s">
        <v>171</v>
      </c>
      <c r="BD6" s="83" t="s">
        <v>172</v>
      </c>
      <c r="BE6" s="81" t="s">
        <v>33</v>
      </c>
      <c r="BF6" s="133" t="s">
        <v>204</v>
      </c>
      <c r="BG6" s="81" t="s">
        <v>203</v>
      </c>
      <c r="BH6" s="81" t="s">
        <v>249</v>
      </c>
      <c r="BI6" s="81" t="s">
        <v>171</v>
      </c>
      <c r="BJ6" s="81" t="s">
        <v>172</v>
      </c>
      <c r="BK6" s="81" t="s">
        <v>33</v>
      </c>
      <c r="BL6" s="133" t="s">
        <v>204</v>
      </c>
      <c r="BM6" s="81" t="s">
        <v>203</v>
      </c>
      <c r="BN6" s="81" t="s">
        <v>249</v>
      </c>
      <c r="BO6" s="81" t="s">
        <v>175</v>
      </c>
      <c r="BP6" s="81" t="s">
        <v>172</v>
      </c>
      <c r="BQ6" s="123" t="s">
        <v>33</v>
      </c>
      <c r="BR6" s="133" t="s">
        <v>204</v>
      </c>
      <c r="BS6" s="81" t="s">
        <v>203</v>
      </c>
      <c r="BT6" s="81" t="s">
        <v>249</v>
      </c>
      <c r="BU6" s="81" t="s">
        <v>171</v>
      </c>
      <c r="BV6" s="81" t="s">
        <v>172</v>
      </c>
      <c r="BW6" s="123" t="s">
        <v>33</v>
      </c>
      <c r="BX6" s="133" t="s">
        <v>204</v>
      </c>
      <c r="BY6" s="81" t="s">
        <v>203</v>
      </c>
      <c r="BZ6" s="81" t="s">
        <v>249</v>
      </c>
      <c r="CA6" s="81" t="s">
        <v>171</v>
      </c>
      <c r="CB6" s="81" t="s">
        <v>172</v>
      </c>
      <c r="CC6" s="123" t="s">
        <v>33</v>
      </c>
      <c r="CD6" s="133" t="s">
        <v>204</v>
      </c>
      <c r="CE6" s="81" t="s">
        <v>203</v>
      </c>
      <c r="CF6" s="81" t="s">
        <v>249</v>
      </c>
      <c r="CG6" s="81" t="s">
        <v>171</v>
      </c>
      <c r="CH6" s="81" t="s">
        <v>172</v>
      </c>
      <c r="CI6" s="123" t="s">
        <v>33</v>
      </c>
      <c r="CJ6" s="133" t="s">
        <v>204</v>
      </c>
      <c r="CK6" s="81" t="s">
        <v>203</v>
      </c>
      <c r="CL6" s="81" t="s">
        <v>249</v>
      </c>
      <c r="CM6" s="81" t="s">
        <v>171</v>
      </c>
      <c r="CN6" s="81" t="s">
        <v>172</v>
      </c>
      <c r="CO6" s="123" t="s">
        <v>33</v>
      </c>
      <c r="CP6" s="133" t="s">
        <v>204</v>
      </c>
      <c r="CQ6" s="81" t="s">
        <v>203</v>
      </c>
      <c r="CR6" s="81" t="s">
        <v>249</v>
      </c>
      <c r="CS6" s="81" t="s">
        <v>171</v>
      </c>
      <c r="CT6" s="81" t="s">
        <v>172</v>
      </c>
      <c r="CU6" s="123" t="s">
        <v>33</v>
      </c>
      <c r="CV6" s="133" t="s">
        <v>204</v>
      </c>
      <c r="CW6" s="81" t="s">
        <v>203</v>
      </c>
      <c r="CX6" s="81" t="s">
        <v>249</v>
      </c>
      <c r="CY6" s="81" t="s">
        <v>175</v>
      </c>
      <c r="CZ6" s="81" t="s">
        <v>172</v>
      </c>
      <c r="DA6" s="123" t="s">
        <v>33</v>
      </c>
      <c r="DB6" s="170" t="s">
        <v>204</v>
      </c>
      <c r="DC6" s="81" t="s">
        <v>203</v>
      </c>
      <c r="DD6" s="81" t="s">
        <v>249</v>
      </c>
      <c r="DE6" s="81" t="s">
        <v>175</v>
      </c>
      <c r="DF6" s="81" t="s">
        <v>172</v>
      </c>
      <c r="DG6" s="123" t="s">
        <v>33</v>
      </c>
      <c r="DH6" s="133" t="s">
        <v>204</v>
      </c>
      <c r="DI6" s="81" t="s">
        <v>203</v>
      </c>
      <c r="DJ6" s="81" t="s">
        <v>249</v>
      </c>
      <c r="DK6" s="81" t="s">
        <v>171</v>
      </c>
      <c r="DL6" s="81" t="s">
        <v>172</v>
      </c>
      <c r="DM6" s="123" t="s">
        <v>33</v>
      </c>
      <c r="DN6" s="133" t="s">
        <v>204</v>
      </c>
      <c r="DO6" s="81" t="s">
        <v>203</v>
      </c>
      <c r="DP6" s="81" t="s">
        <v>249</v>
      </c>
      <c r="DQ6" s="81" t="s">
        <v>171</v>
      </c>
      <c r="DR6" s="81" t="s">
        <v>172</v>
      </c>
      <c r="DS6" s="81" t="s">
        <v>33</v>
      </c>
      <c r="DT6" s="133" t="s">
        <v>204</v>
      </c>
      <c r="DU6" s="81" t="s">
        <v>203</v>
      </c>
      <c r="DV6" s="81" t="s">
        <v>249</v>
      </c>
      <c r="DW6" s="81" t="s">
        <v>171</v>
      </c>
      <c r="DX6" s="81" t="s">
        <v>172</v>
      </c>
      <c r="DY6" s="81" t="s">
        <v>33</v>
      </c>
      <c r="DZ6" s="170" t="s">
        <v>204</v>
      </c>
      <c r="EA6" s="81" t="s">
        <v>203</v>
      </c>
      <c r="EB6" s="81" t="s">
        <v>249</v>
      </c>
      <c r="EC6" s="81" t="s">
        <v>171</v>
      </c>
      <c r="ED6" s="81" t="s">
        <v>172</v>
      </c>
      <c r="EE6" s="81" t="s">
        <v>33</v>
      </c>
      <c r="EF6" s="133" t="s">
        <v>204</v>
      </c>
      <c r="EG6" s="81" t="s">
        <v>203</v>
      </c>
      <c r="EH6" s="81" t="s">
        <v>249</v>
      </c>
      <c r="EI6" s="81" t="s">
        <v>171</v>
      </c>
      <c r="EJ6" s="81" t="s">
        <v>172</v>
      </c>
      <c r="EK6" s="81" t="s">
        <v>33</v>
      </c>
      <c r="EL6" s="170" t="s">
        <v>204</v>
      </c>
      <c r="EM6" s="81" t="s">
        <v>203</v>
      </c>
      <c r="EN6" s="81" t="s">
        <v>249</v>
      </c>
      <c r="EO6" s="81" t="s">
        <v>171</v>
      </c>
      <c r="EP6" s="81" t="s">
        <v>172</v>
      </c>
      <c r="EQ6" s="123" t="s">
        <v>33</v>
      </c>
      <c r="ER6" s="133" t="s">
        <v>204</v>
      </c>
      <c r="ES6" s="81" t="s">
        <v>203</v>
      </c>
      <c r="ET6" s="81" t="s">
        <v>249</v>
      </c>
      <c r="EU6" s="81" t="s">
        <v>171</v>
      </c>
      <c r="EV6" s="81" t="s">
        <v>172</v>
      </c>
      <c r="EW6" s="81" t="s">
        <v>33</v>
      </c>
      <c r="EX6" s="176" t="s">
        <v>204</v>
      </c>
      <c r="EY6" s="81" t="s">
        <v>203</v>
      </c>
      <c r="EZ6" s="81" t="s">
        <v>249</v>
      </c>
      <c r="FA6" s="81" t="s">
        <v>171</v>
      </c>
      <c r="FB6" s="81" t="s">
        <v>172</v>
      </c>
      <c r="FC6" s="81" t="s">
        <v>33</v>
      </c>
      <c r="FD6" s="133" t="s">
        <v>204</v>
      </c>
      <c r="FE6" s="81" t="s">
        <v>203</v>
      </c>
      <c r="FF6" s="81" t="s">
        <v>249</v>
      </c>
      <c r="FG6" s="81" t="s">
        <v>171</v>
      </c>
      <c r="FH6" s="81" t="s">
        <v>172</v>
      </c>
      <c r="FI6" s="81" t="s">
        <v>33</v>
      </c>
      <c r="FJ6" s="170" t="s">
        <v>204</v>
      </c>
      <c r="FK6" s="81" t="s">
        <v>203</v>
      </c>
      <c r="FL6" s="81" t="s">
        <v>249</v>
      </c>
      <c r="FM6" s="81" t="s">
        <v>171</v>
      </c>
      <c r="FN6" s="81" t="s">
        <v>172</v>
      </c>
      <c r="FO6" s="81" t="s">
        <v>33</v>
      </c>
      <c r="FP6" s="215" t="s">
        <v>204</v>
      </c>
      <c r="FQ6" s="81" t="s">
        <v>203</v>
      </c>
      <c r="FR6" s="81" t="s">
        <v>249</v>
      </c>
      <c r="FS6" s="81" t="s">
        <v>171</v>
      </c>
      <c r="FT6" s="81" t="s">
        <v>172</v>
      </c>
      <c r="FU6" s="81" t="s">
        <v>33</v>
      </c>
      <c r="FV6" s="170" t="s">
        <v>204</v>
      </c>
      <c r="FW6" s="81" t="s">
        <v>203</v>
      </c>
      <c r="FX6" s="81" t="s">
        <v>249</v>
      </c>
      <c r="FY6" s="81" t="s">
        <v>171</v>
      </c>
      <c r="FZ6" s="81" t="s">
        <v>172</v>
      </c>
      <c r="GA6" s="81" t="s">
        <v>33</v>
      </c>
      <c r="GB6" s="133" t="s">
        <v>204</v>
      </c>
      <c r="GC6" s="81" t="s">
        <v>203</v>
      </c>
      <c r="GD6" s="81" t="s">
        <v>249</v>
      </c>
      <c r="GE6" s="81" t="s">
        <v>171</v>
      </c>
      <c r="GF6" s="81" t="s">
        <v>172</v>
      </c>
      <c r="GG6" s="81" t="s">
        <v>33</v>
      </c>
      <c r="GH6" s="215" t="s">
        <v>204</v>
      </c>
      <c r="GI6" s="81" t="s">
        <v>203</v>
      </c>
      <c r="GJ6" s="81" t="s">
        <v>249</v>
      </c>
      <c r="GK6" s="81" t="s">
        <v>171</v>
      </c>
      <c r="GL6" s="81" t="s">
        <v>172</v>
      </c>
      <c r="GM6" s="81" t="s">
        <v>33</v>
      </c>
      <c r="GN6" s="170" t="s">
        <v>204</v>
      </c>
      <c r="GO6" s="81" t="s">
        <v>203</v>
      </c>
      <c r="GP6" s="81" t="s">
        <v>249</v>
      </c>
      <c r="GQ6" s="81" t="s">
        <v>171</v>
      </c>
      <c r="GR6" s="81" t="s">
        <v>172</v>
      </c>
      <c r="GS6" s="81" t="s">
        <v>33</v>
      </c>
      <c r="GT6" s="133" t="s">
        <v>204</v>
      </c>
      <c r="GU6" s="81" t="s">
        <v>203</v>
      </c>
      <c r="GV6" s="81" t="s">
        <v>249</v>
      </c>
      <c r="GW6" s="81" t="s">
        <v>171</v>
      </c>
      <c r="GX6" s="81" t="s">
        <v>172</v>
      </c>
      <c r="GY6" s="81" t="s">
        <v>33</v>
      </c>
      <c r="GZ6" s="133" t="s">
        <v>204</v>
      </c>
      <c r="HA6" s="81" t="s">
        <v>203</v>
      </c>
      <c r="HB6" s="81" t="s">
        <v>249</v>
      </c>
      <c r="HC6" s="81" t="s">
        <v>175</v>
      </c>
      <c r="HD6" s="81" t="s">
        <v>172</v>
      </c>
      <c r="HE6" s="81" t="s">
        <v>33</v>
      </c>
      <c r="HF6" s="133" t="s">
        <v>204</v>
      </c>
      <c r="HG6" s="81" t="s">
        <v>203</v>
      </c>
      <c r="HH6" s="81" t="s">
        <v>249</v>
      </c>
      <c r="HI6" s="81" t="s">
        <v>171</v>
      </c>
      <c r="HJ6" s="81" t="s">
        <v>172</v>
      </c>
      <c r="HK6" s="81" t="s">
        <v>33</v>
      </c>
      <c r="HL6" s="133" t="s">
        <v>204</v>
      </c>
      <c r="HM6" s="81" t="s">
        <v>203</v>
      </c>
      <c r="HN6" s="81" t="s">
        <v>249</v>
      </c>
      <c r="HO6" s="81" t="s">
        <v>175</v>
      </c>
      <c r="HP6" s="81" t="s">
        <v>172</v>
      </c>
      <c r="HQ6" s="81" t="s">
        <v>33</v>
      </c>
      <c r="HR6" s="133" t="s">
        <v>204</v>
      </c>
      <c r="HS6" s="81" t="s">
        <v>203</v>
      </c>
      <c r="HT6" s="81" t="s">
        <v>249</v>
      </c>
      <c r="HU6" s="81" t="s">
        <v>175</v>
      </c>
      <c r="HV6" s="81" t="s">
        <v>172</v>
      </c>
      <c r="HW6" s="81" t="s">
        <v>33</v>
      </c>
      <c r="HX6" s="133" t="s">
        <v>204</v>
      </c>
      <c r="HY6" s="81" t="s">
        <v>203</v>
      </c>
      <c r="HZ6" s="81" t="s">
        <v>249</v>
      </c>
      <c r="IA6" s="81" t="s">
        <v>175</v>
      </c>
      <c r="IB6" s="81" t="s">
        <v>172</v>
      </c>
      <c r="IC6" s="81" t="s">
        <v>33</v>
      </c>
      <c r="ID6" s="170" t="s">
        <v>204</v>
      </c>
      <c r="IE6" s="81" t="s">
        <v>203</v>
      </c>
      <c r="IF6" s="81" t="s">
        <v>249</v>
      </c>
      <c r="IG6" s="81" t="s">
        <v>171</v>
      </c>
      <c r="IH6" s="81" t="s">
        <v>172</v>
      </c>
      <c r="II6" s="81" t="s">
        <v>33</v>
      </c>
      <c r="IJ6" s="133" t="s">
        <v>204</v>
      </c>
      <c r="IK6" s="81" t="s">
        <v>203</v>
      </c>
      <c r="IL6" s="81" t="s">
        <v>249</v>
      </c>
      <c r="IM6" s="81" t="s">
        <v>175</v>
      </c>
      <c r="IN6" s="81" t="s">
        <v>172</v>
      </c>
      <c r="IO6" s="81" t="s">
        <v>33</v>
      </c>
      <c r="IP6" s="170" t="s">
        <v>204</v>
      </c>
      <c r="IQ6" s="81" t="s">
        <v>203</v>
      </c>
      <c r="IR6" s="81" t="s">
        <v>249</v>
      </c>
      <c r="IS6" s="81" t="s">
        <v>171</v>
      </c>
      <c r="IT6" s="81" t="s">
        <v>172</v>
      </c>
      <c r="IU6" s="81" t="s">
        <v>33</v>
      </c>
      <c r="IV6" s="133" t="s">
        <v>204</v>
      </c>
      <c r="IW6" s="81" t="s">
        <v>203</v>
      </c>
      <c r="IX6" s="81" t="s">
        <v>249</v>
      </c>
      <c r="IY6" s="81" t="s">
        <v>171</v>
      </c>
      <c r="IZ6" s="81" t="s">
        <v>172</v>
      </c>
      <c r="JA6" s="81" t="s">
        <v>33</v>
      </c>
      <c r="JB6" s="133" t="s">
        <v>204</v>
      </c>
      <c r="JC6" s="81" t="s">
        <v>203</v>
      </c>
      <c r="JD6" s="81" t="s">
        <v>249</v>
      </c>
      <c r="JE6" s="81" t="s">
        <v>171</v>
      </c>
      <c r="JF6" s="81" t="s">
        <v>172</v>
      </c>
      <c r="JG6" s="81" t="s">
        <v>33</v>
      </c>
      <c r="JH6" s="133" t="s">
        <v>204</v>
      </c>
      <c r="JI6" s="81" t="s">
        <v>203</v>
      </c>
      <c r="JJ6" s="81" t="s">
        <v>249</v>
      </c>
      <c r="JK6" s="81" t="s">
        <v>171</v>
      </c>
      <c r="JL6" s="81" t="s">
        <v>172</v>
      </c>
      <c r="JM6" s="81" t="s">
        <v>33</v>
      </c>
      <c r="JN6" s="133" t="s">
        <v>204</v>
      </c>
      <c r="JO6" s="81" t="s">
        <v>203</v>
      </c>
      <c r="JP6" s="81" t="s">
        <v>249</v>
      </c>
      <c r="JQ6" s="81" t="s">
        <v>171</v>
      </c>
      <c r="JR6" s="81" t="s">
        <v>172</v>
      </c>
      <c r="JS6" s="81" t="s">
        <v>33</v>
      </c>
      <c r="JT6" s="133" t="s">
        <v>204</v>
      </c>
      <c r="JU6" s="81" t="s">
        <v>203</v>
      </c>
      <c r="JV6" s="81" t="s">
        <v>249</v>
      </c>
      <c r="JW6" s="81" t="s">
        <v>171</v>
      </c>
      <c r="JX6" s="81" t="s">
        <v>172</v>
      </c>
      <c r="JY6" s="81" t="s">
        <v>33</v>
      </c>
      <c r="JZ6" s="133" t="s">
        <v>204</v>
      </c>
      <c r="KA6" s="81" t="s">
        <v>203</v>
      </c>
      <c r="KB6" s="81" t="s">
        <v>249</v>
      </c>
      <c r="KC6" s="81" t="s">
        <v>171</v>
      </c>
      <c r="KD6" s="81" t="s">
        <v>172</v>
      </c>
      <c r="KE6" s="81" t="s">
        <v>33</v>
      </c>
      <c r="KF6" s="133" t="s">
        <v>204</v>
      </c>
      <c r="KG6" s="81" t="s">
        <v>203</v>
      </c>
      <c r="KH6" s="81" t="s">
        <v>249</v>
      </c>
      <c r="KI6" s="81" t="s">
        <v>171</v>
      </c>
      <c r="KJ6" s="81" t="s">
        <v>172</v>
      </c>
      <c r="KK6" s="81" t="s">
        <v>33</v>
      </c>
      <c r="KL6" s="133" t="s">
        <v>204</v>
      </c>
      <c r="KM6" s="81" t="s">
        <v>203</v>
      </c>
      <c r="KN6" s="81" t="s">
        <v>249</v>
      </c>
      <c r="KO6" s="81" t="s">
        <v>171</v>
      </c>
      <c r="KP6" s="81" t="s">
        <v>172</v>
      </c>
      <c r="KQ6" s="81" t="s">
        <v>33</v>
      </c>
      <c r="KR6" s="133" t="s">
        <v>204</v>
      </c>
      <c r="KS6" s="81" t="s">
        <v>203</v>
      </c>
      <c r="KT6" s="81" t="s">
        <v>249</v>
      </c>
      <c r="KU6" s="81" t="s">
        <v>171</v>
      </c>
      <c r="KV6" s="81" t="s">
        <v>172</v>
      </c>
      <c r="KW6" s="81" t="s">
        <v>33</v>
      </c>
      <c r="KX6" s="133" t="s">
        <v>204</v>
      </c>
      <c r="KY6" s="81" t="s">
        <v>203</v>
      </c>
      <c r="KZ6" s="81" t="s">
        <v>249</v>
      </c>
      <c r="LA6" s="81" t="s">
        <v>175</v>
      </c>
      <c r="LB6" s="81" t="s">
        <v>172</v>
      </c>
      <c r="LC6" s="81" t="s">
        <v>33</v>
      </c>
      <c r="LD6" s="133" t="s">
        <v>204</v>
      </c>
      <c r="LE6" s="81" t="s">
        <v>203</v>
      </c>
      <c r="LF6" s="81" t="s">
        <v>249</v>
      </c>
      <c r="LG6" s="81" t="s">
        <v>171</v>
      </c>
      <c r="LH6" s="81" t="s">
        <v>172</v>
      </c>
      <c r="LI6" s="81" t="s">
        <v>33</v>
      </c>
      <c r="LJ6" s="215" t="s">
        <v>204</v>
      </c>
      <c r="LK6" s="81" t="s">
        <v>203</v>
      </c>
      <c r="LL6" s="81" t="s">
        <v>249</v>
      </c>
      <c r="LM6" s="81" t="s">
        <v>171</v>
      </c>
      <c r="LN6" s="81" t="s">
        <v>172</v>
      </c>
      <c r="LO6" s="81" t="s">
        <v>33</v>
      </c>
      <c r="LP6" s="133" t="s">
        <v>204</v>
      </c>
      <c r="LQ6" s="81" t="s">
        <v>203</v>
      </c>
      <c r="LR6" s="81" t="s">
        <v>249</v>
      </c>
      <c r="LS6" s="81" t="s">
        <v>171</v>
      </c>
      <c r="LT6" s="81" t="s">
        <v>172</v>
      </c>
      <c r="LU6" s="81" t="s">
        <v>33</v>
      </c>
      <c r="LV6" s="133" t="s">
        <v>204</v>
      </c>
      <c r="LW6" s="81" t="s">
        <v>203</v>
      </c>
      <c r="LX6" s="81" t="s">
        <v>249</v>
      </c>
      <c r="LY6" s="81" t="s">
        <v>171</v>
      </c>
      <c r="LZ6" s="81" t="s">
        <v>172</v>
      </c>
      <c r="MA6" s="81" t="s">
        <v>33</v>
      </c>
      <c r="MB6" s="168" t="s">
        <v>204</v>
      </c>
      <c r="MC6" s="81" t="s">
        <v>203</v>
      </c>
      <c r="MD6" s="81" t="s">
        <v>249</v>
      </c>
      <c r="ME6" s="81" t="s">
        <v>171</v>
      </c>
      <c r="MF6" s="81" t="s">
        <v>172</v>
      </c>
      <c r="MG6" s="81" t="s">
        <v>33</v>
      </c>
      <c r="MH6" s="133" t="s">
        <v>204</v>
      </c>
      <c r="MI6" s="81" t="s">
        <v>203</v>
      </c>
      <c r="MJ6" s="81" t="s">
        <v>249</v>
      </c>
      <c r="MK6" s="81" t="s">
        <v>171</v>
      </c>
      <c r="ML6" s="81" t="s">
        <v>172</v>
      </c>
      <c r="MM6" s="81" t="s">
        <v>33</v>
      </c>
      <c r="MN6" s="133" t="s">
        <v>204</v>
      </c>
      <c r="MO6" s="81" t="s">
        <v>203</v>
      </c>
      <c r="MP6" s="81" t="s">
        <v>249</v>
      </c>
      <c r="MQ6" s="81" t="s">
        <v>171</v>
      </c>
      <c r="MR6" s="81" t="s">
        <v>172</v>
      </c>
      <c r="MS6" s="81" t="s">
        <v>33</v>
      </c>
      <c r="MT6" s="133" t="s">
        <v>204</v>
      </c>
      <c r="MU6" s="81" t="s">
        <v>203</v>
      </c>
      <c r="MV6" s="81" t="s">
        <v>249</v>
      </c>
      <c r="MW6" s="81" t="s">
        <v>171</v>
      </c>
      <c r="MX6" s="81" t="s">
        <v>172</v>
      </c>
      <c r="MY6" s="81" t="s">
        <v>33</v>
      </c>
      <c r="MZ6" s="170" t="s">
        <v>204</v>
      </c>
      <c r="NA6" s="81" t="s">
        <v>203</v>
      </c>
      <c r="NB6" s="81" t="s">
        <v>249</v>
      </c>
      <c r="NC6" s="81" t="s">
        <v>171</v>
      </c>
      <c r="ND6" s="81" t="s">
        <v>172</v>
      </c>
      <c r="NE6" s="81" t="s">
        <v>33</v>
      </c>
      <c r="NF6" s="133" t="s">
        <v>204</v>
      </c>
      <c r="NG6" s="81" t="s">
        <v>203</v>
      </c>
      <c r="NH6" s="81" t="s">
        <v>249</v>
      </c>
      <c r="NI6" s="81" t="s">
        <v>171</v>
      </c>
      <c r="NJ6" s="81" t="s">
        <v>172</v>
      </c>
      <c r="NK6" s="81" t="s">
        <v>33</v>
      </c>
      <c r="NL6" s="133" t="s">
        <v>204</v>
      </c>
      <c r="NM6" s="81" t="s">
        <v>203</v>
      </c>
      <c r="NN6" s="81" t="s">
        <v>249</v>
      </c>
      <c r="NO6" s="81" t="s">
        <v>175</v>
      </c>
      <c r="NP6" s="81" t="s">
        <v>172</v>
      </c>
      <c r="NQ6" s="81" t="s">
        <v>33</v>
      </c>
      <c r="NR6" s="133" t="s">
        <v>204</v>
      </c>
      <c r="NS6" s="81" t="s">
        <v>203</v>
      </c>
      <c r="NT6" s="81" t="s">
        <v>249</v>
      </c>
      <c r="NU6" s="81" t="s">
        <v>171</v>
      </c>
      <c r="NV6" s="81" t="s">
        <v>172</v>
      </c>
      <c r="NW6" s="81" t="s">
        <v>33</v>
      </c>
      <c r="NX6" s="133" t="s">
        <v>204</v>
      </c>
      <c r="NY6" s="81" t="s">
        <v>203</v>
      </c>
      <c r="NZ6" s="81" t="s">
        <v>249</v>
      </c>
      <c r="OA6" s="81" t="s">
        <v>175</v>
      </c>
      <c r="OB6" s="81" t="s">
        <v>172</v>
      </c>
      <c r="OC6" s="81" t="s">
        <v>33</v>
      </c>
      <c r="OD6" s="133" t="s">
        <v>204</v>
      </c>
      <c r="OE6" s="81" t="s">
        <v>203</v>
      </c>
      <c r="OF6" s="81" t="s">
        <v>249</v>
      </c>
      <c r="OG6" s="81" t="s">
        <v>171</v>
      </c>
      <c r="OH6" s="81" t="s">
        <v>172</v>
      </c>
      <c r="OI6" s="81" t="s">
        <v>33</v>
      </c>
      <c r="OJ6" s="215" t="s">
        <v>204</v>
      </c>
      <c r="OK6" s="81" t="s">
        <v>203</v>
      </c>
      <c r="OL6" s="81" t="s">
        <v>249</v>
      </c>
      <c r="OM6" s="81" t="s">
        <v>171</v>
      </c>
      <c r="ON6" s="81" t="s">
        <v>172</v>
      </c>
      <c r="OO6" s="81" t="s">
        <v>33</v>
      </c>
      <c r="OP6" s="215" t="s">
        <v>204</v>
      </c>
      <c r="OQ6" s="81" t="s">
        <v>203</v>
      </c>
      <c r="OR6" s="81" t="s">
        <v>249</v>
      </c>
      <c r="OS6" s="81" t="s">
        <v>171</v>
      </c>
      <c r="OT6" s="81" t="s">
        <v>172</v>
      </c>
      <c r="OU6" s="81" t="s">
        <v>33</v>
      </c>
      <c r="OV6" s="133" t="s">
        <v>204</v>
      </c>
      <c r="OW6" s="81" t="s">
        <v>203</v>
      </c>
      <c r="OX6" s="81" t="s">
        <v>249</v>
      </c>
      <c r="OY6" s="81" t="s">
        <v>171</v>
      </c>
      <c r="OZ6" s="81" t="s">
        <v>172</v>
      </c>
      <c r="PA6" s="81" t="s">
        <v>33</v>
      </c>
      <c r="PB6" s="133" t="s">
        <v>204</v>
      </c>
      <c r="PC6" s="81" t="s">
        <v>203</v>
      </c>
      <c r="PD6" s="81" t="s">
        <v>249</v>
      </c>
      <c r="PE6" s="81" t="s">
        <v>171</v>
      </c>
      <c r="PF6" s="81" t="s">
        <v>172</v>
      </c>
      <c r="PG6" s="81" t="s">
        <v>33</v>
      </c>
      <c r="PH6" s="133" t="s">
        <v>204</v>
      </c>
      <c r="PI6" s="81" t="s">
        <v>203</v>
      </c>
      <c r="PJ6" s="81" t="s">
        <v>249</v>
      </c>
      <c r="PK6" s="81" t="s">
        <v>171</v>
      </c>
      <c r="PL6" s="81" t="s">
        <v>172</v>
      </c>
      <c r="PM6" s="81" t="s">
        <v>33</v>
      </c>
      <c r="PN6" s="133" t="s">
        <v>204</v>
      </c>
      <c r="PO6" s="81" t="s">
        <v>203</v>
      </c>
      <c r="PP6" s="81" t="s">
        <v>249</v>
      </c>
      <c r="PQ6" s="81" t="s">
        <v>171</v>
      </c>
      <c r="PR6" s="81" t="s">
        <v>172</v>
      </c>
      <c r="PS6" s="81" t="s">
        <v>33</v>
      </c>
      <c r="PT6" s="133" t="s">
        <v>204</v>
      </c>
      <c r="PU6" s="81" t="s">
        <v>203</v>
      </c>
      <c r="PV6" s="81" t="s">
        <v>249</v>
      </c>
      <c r="PW6" s="81" t="s">
        <v>171</v>
      </c>
      <c r="PX6" s="81" t="s">
        <v>172</v>
      </c>
      <c r="PY6" s="81" t="s">
        <v>33</v>
      </c>
      <c r="PZ6" s="133" t="s">
        <v>204</v>
      </c>
      <c r="QA6" s="81" t="s">
        <v>203</v>
      </c>
      <c r="QB6" s="81" t="s">
        <v>249</v>
      </c>
      <c r="QC6" s="81" t="s">
        <v>171</v>
      </c>
      <c r="QD6" s="81" t="s">
        <v>172</v>
      </c>
      <c r="QE6" s="81" t="s">
        <v>33</v>
      </c>
      <c r="QF6" s="133" t="s">
        <v>204</v>
      </c>
      <c r="QG6" s="81" t="s">
        <v>203</v>
      </c>
      <c r="QH6" s="81" t="s">
        <v>249</v>
      </c>
      <c r="QI6" s="81" t="s">
        <v>171</v>
      </c>
      <c r="QJ6" s="81" t="s">
        <v>172</v>
      </c>
      <c r="QK6" s="81" t="s">
        <v>33</v>
      </c>
      <c r="QL6" s="133" t="s">
        <v>204</v>
      </c>
      <c r="QM6" s="81" t="s">
        <v>203</v>
      </c>
      <c r="QN6" s="81" t="s">
        <v>249</v>
      </c>
      <c r="QO6" s="81" t="s">
        <v>171</v>
      </c>
      <c r="QP6" s="81" t="s">
        <v>172</v>
      </c>
      <c r="QQ6" s="81" t="s">
        <v>33</v>
      </c>
      <c r="QR6" s="133" t="s">
        <v>204</v>
      </c>
      <c r="QS6" s="81" t="s">
        <v>203</v>
      </c>
      <c r="QT6" s="81" t="s">
        <v>249</v>
      </c>
      <c r="QU6" s="81" t="s">
        <v>171</v>
      </c>
      <c r="QV6" s="81" t="s">
        <v>172</v>
      </c>
      <c r="QW6" s="81" t="s">
        <v>33</v>
      </c>
      <c r="QX6" s="133" t="s">
        <v>204</v>
      </c>
      <c r="QY6" s="81" t="s">
        <v>203</v>
      </c>
      <c r="QZ6" s="81" t="s">
        <v>249</v>
      </c>
      <c r="RA6" s="81" t="s">
        <v>171</v>
      </c>
      <c r="RB6" s="81" t="s">
        <v>172</v>
      </c>
      <c r="RC6" s="81" t="s">
        <v>33</v>
      </c>
      <c r="RD6" s="133" t="s">
        <v>204</v>
      </c>
      <c r="RE6" s="81" t="s">
        <v>203</v>
      </c>
      <c r="RF6" s="81" t="s">
        <v>249</v>
      </c>
      <c r="RG6" s="81" t="s">
        <v>171</v>
      </c>
      <c r="RH6" s="81" t="s">
        <v>172</v>
      </c>
      <c r="RI6" s="81" t="s">
        <v>33</v>
      </c>
      <c r="RJ6" s="133" t="s">
        <v>204</v>
      </c>
      <c r="RK6" s="81" t="s">
        <v>203</v>
      </c>
      <c r="RL6" s="81" t="s">
        <v>249</v>
      </c>
      <c r="RM6" s="81" t="s">
        <v>171</v>
      </c>
      <c r="RN6" s="81" t="s">
        <v>172</v>
      </c>
      <c r="RO6" s="81" t="s">
        <v>33</v>
      </c>
      <c r="RP6" s="133" t="s">
        <v>204</v>
      </c>
      <c r="RQ6" s="81" t="s">
        <v>203</v>
      </c>
      <c r="RR6" s="81" t="s">
        <v>249</v>
      </c>
      <c r="RS6" s="81" t="s">
        <v>171</v>
      </c>
      <c r="RT6" s="81" t="s">
        <v>172</v>
      </c>
      <c r="RU6" s="81" t="s">
        <v>33</v>
      </c>
      <c r="RV6" s="133" t="s">
        <v>204</v>
      </c>
      <c r="RW6" s="81" t="s">
        <v>203</v>
      </c>
      <c r="RX6" s="81" t="s">
        <v>249</v>
      </c>
      <c r="RY6" s="81" t="s">
        <v>171</v>
      </c>
      <c r="RZ6" s="81" t="s">
        <v>172</v>
      </c>
      <c r="SA6" s="81" t="s">
        <v>33</v>
      </c>
      <c r="SB6" s="170" t="s">
        <v>204</v>
      </c>
      <c r="SC6" s="81" t="s">
        <v>203</v>
      </c>
      <c r="SD6" s="81" t="s">
        <v>249</v>
      </c>
      <c r="SE6" s="81" t="s">
        <v>171</v>
      </c>
      <c r="SF6" s="81" t="s">
        <v>172</v>
      </c>
      <c r="SG6" s="81" t="s">
        <v>33</v>
      </c>
      <c r="SH6" s="133" t="s">
        <v>204</v>
      </c>
      <c r="SI6" s="81" t="s">
        <v>203</v>
      </c>
      <c r="SJ6" s="81" t="s">
        <v>249</v>
      </c>
      <c r="SK6" s="81" t="s">
        <v>171</v>
      </c>
      <c r="SL6" s="81" t="s">
        <v>172</v>
      </c>
      <c r="SM6" s="81" t="s">
        <v>33</v>
      </c>
      <c r="SN6" s="133" t="s">
        <v>204</v>
      </c>
      <c r="SO6" s="81" t="s">
        <v>203</v>
      </c>
      <c r="SP6" s="81" t="s">
        <v>249</v>
      </c>
      <c r="SQ6" s="81" t="s">
        <v>171</v>
      </c>
      <c r="SR6" s="81" t="s">
        <v>172</v>
      </c>
      <c r="SS6" s="81" t="s">
        <v>33</v>
      </c>
      <c r="ST6" s="133" t="s">
        <v>204</v>
      </c>
      <c r="SU6" s="81" t="s">
        <v>203</v>
      </c>
      <c r="SV6" s="81" t="s">
        <v>249</v>
      </c>
      <c r="SW6" s="81" t="s">
        <v>171</v>
      </c>
      <c r="SX6" s="81" t="s">
        <v>172</v>
      </c>
      <c r="SY6" s="81" t="s">
        <v>33</v>
      </c>
      <c r="SZ6" s="133" t="s">
        <v>204</v>
      </c>
      <c r="TA6" s="81" t="s">
        <v>203</v>
      </c>
      <c r="TB6" s="81" t="s">
        <v>249</v>
      </c>
      <c r="TC6" s="81" t="s">
        <v>171</v>
      </c>
      <c r="TD6" s="81" t="s">
        <v>172</v>
      </c>
      <c r="TE6" s="81" t="s">
        <v>33</v>
      </c>
      <c r="TF6" s="133" t="s">
        <v>204</v>
      </c>
      <c r="TG6" s="81" t="s">
        <v>203</v>
      </c>
      <c r="TH6" s="81" t="s">
        <v>249</v>
      </c>
      <c r="TI6" s="81" t="s">
        <v>171</v>
      </c>
      <c r="TJ6" s="81" t="s">
        <v>172</v>
      </c>
      <c r="TK6" s="81" t="s">
        <v>33</v>
      </c>
      <c r="TL6" s="133" t="s">
        <v>204</v>
      </c>
      <c r="TM6" s="81" t="s">
        <v>203</v>
      </c>
      <c r="TN6" s="81" t="s">
        <v>249</v>
      </c>
      <c r="TO6" s="81" t="s">
        <v>171</v>
      </c>
      <c r="TP6" s="81" t="s">
        <v>172</v>
      </c>
      <c r="TQ6" s="81" t="s">
        <v>33</v>
      </c>
      <c r="TR6" s="133" t="s">
        <v>204</v>
      </c>
      <c r="TS6" s="81" t="s">
        <v>203</v>
      </c>
      <c r="TT6" s="81" t="s">
        <v>249</v>
      </c>
      <c r="TU6" s="81" t="s">
        <v>171</v>
      </c>
      <c r="TV6" s="81" t="s">
        <v>172</v>
      </c>
      <c r="TW6" s="81" t="s">
        <v>33</v>
      </c>
      <c r="TX6" s="133" t="s">
        <v>204</v>
      </c>
      <c r="TY6" s="81" t="s">
        <v>203</v>
      </c>
      <c r="TZ6" s="81" t="s">
        <v>249</v>
      </c>
      <c r="UA6" s="81" t="s">
        <v>171</v>
      </c>
      <c r="UB6" s="81" t="s">
        <v>172</v>
      </c>
      <c r="UC6" s="81" t="s">
        <v>33</v>
      </c>
      <c r="UD6" s="133" t="s">
        <v>204</v>
      </c>
      <c r="UE6" s="81" t="s">
        <v>203</v>
      </c>
      <c r="UF6" s="81" t="s">
        <v>249</v>
      </c>
      <c r="UG6" s="81" t="s">
        <v>171</v>
      </c>
      <c r="UH6" s="81" t="s">
        <v>172</v>
      </c>
      <c r="UI6" s="81" t="s">
        <v>33</v>
      </c>
      <c r="UJ6" s="133" t="s">
        <v>204</v>
      </c>
      <c r="UK6" s="81" t="s">
        <v>203</v>
      </c>
      <c r="UL6" s="81" t="s">
        <v>249</v>
      </c>
      <c r="UM6" s="81" t="s">
        <v>171</v>
      </c>
      <c r="UN6" s="81" t="s">
        <v>172</v>
      </c>
      <c r="UO6" s="81" t="s">
        <v>33</v>
      </c>
      <c r="UP6" s="133" t="s">
        <v>204</v>
      </c>
      <c r="UQ6" s="81" t="s">
        <v>203</v>
      </c>
      <c r="UR6" s="81" t="s">
        <v>249</v>
      </c>
      <c r="US6" s="81" t="s">
        <v>171</v>
      </c>
      <c r="UT6" s="81" t="s">
        <v>172</v>
      </c>
      <c r="UU6" s="81" t="s">
        <v>33</v>
      </c>
      <c r="UV6" s="215" t="s">
        <v>204</v>
      </c>
      <c r="UW6" s="81" t="s">
        <v>203</v>
      </c>
      <c r="UX6" s="81" t="s">
        <v>249</v>
      </c>
      <c r="UY6" s="81" t="s">
        <v>171</v>
      </c>
      <c r="UZ6" s="81" t="s">
        <v>172</v>
      </c>
      <c r="VA6" s="81" t="s">
        <v>33</v>
      </c>
      <c r="VB6" s="168" t="s">
        <v>204</v>
      </c>
      <c r="VC6" s="81" t="s">
        <v>203</v>
      </c>
      <c r="VD6" s="81" t="s">
        <v>249</v>
      </c>
      <c r="VE6" s="81" t="s">
        <v>171</v>
      </c>
      <c r="VF6" s="81" t="s">
        <v>172</v>
      </c>
      <c r="VG6" s="81" t="s">
        <v>33</v>
      </c>
      <c r="VH6" s="133" t="s">
        <v>204</v>
      </c>
      <c r="VI6" s="81" t="s">
        <v>203</v>
      </c>
      <c r="VJ6" s="81" t="s">
        <v>249</v>
      </c>
      <c r="VK6" s="81" t="s">
        <v>171</v>
      </c>
      <c r="VL6" s="81" t="s">
        <v>172</v>
      </c>
      <c r="VM6" s="81" t="s">
        <v>33</v>
      </c>
      <c r="VN6" s="133" t="s">
        <v>204</v>
      </c>
      <c r="VO6" s="81" t="s">
        <v>203</v>
      </c>
      <c r="VP6" s="81" t="s">
        <v>249</v>
      </c>
      <c r="VQ6" s="81" t="s">
        <v>171</v>
      </c>
      <c r="VR6" s="81" t="s">
        <v>172</v>
      </c>
      <c r="VS6" s="81" t="s">
        <v>33</v>
      </c>
      <c r="VT6" s="170" t="s">
        <v>204</v>
      </c>
      <c r="VU6" s="81" t="s">
        <v>203</v>
      </c>
      <c r="VV6" s="81" t="s">
        <v>249</v>
      </c>
      <c r="VW6" s="81" t="s">
        <v>171</v>
      </c>
      <c r="VX6" s="81" t="s">
        <v>172</v>
      </c>
      <c r="VY6" s="81" t="s">
        <v>33</v>
      </c>
      <c r="VZ6" s="133" t="s">
        <v>204</v>
      </c>
      <c r="WA6" s="81" t="s">
        <v>203</v>
      </c>
      <c r="WB6" s="81" t="s">
        <v>249</v>
      </c>
      <c r="WC6" s="81" t="s">
        <v>171</v>
      </c>
      <c r="WD6" s="81" t="s">
        <v>172</v>
      </c>
      <c r="WE6" s="81" t="s">
        <v>33</v>
      </c>
      <c r="WF6" s="133" t="s">
        <v>204</v>
      </c>
      <c r="WG6" s="81" t="s">
        <v>203</v>
      </c>
      <c r="WH6" s="81" t="s">
        <v>249</v>
      </c>
      <c r="WI6" s="81" t="s">
        <v>171</v>
      </c>
      <c r="WJ6" s="81" t="s">
        <v>172</v>
      </c>
      <c r="WK6" s="81" t="s">
        <v>33</v>
      </c>
      <c r="WL6" s="133" t="s">
        <v>204</v>
      </c>
      <c r="WM6" s="81" t="s">
        <v>203</v>
      </c>
      <c r="WN6" s="81" t="s">
        <v>249</v>
      </c>
      <c r="WO6" s="81" t="s">
        <v>171</v>
      </c>
      <c r="WP6" s="81" t="s">
        <v>172</v>
      </c>
      <c r="WQ6" s="81" t="s">
        <v>33</v>
      </c>
      <c r="WR6" s="133" t="s">
        <v>204</v>
      </c>
      <c r="WS6" s="81" t="s">
        <v>203</v>
      </c>
      <c r="WT6" s="81" t="s">
        <v>249</v>
      </c>
      <c r="WU6" s="81" t="s">
        <v>171</v>
      </c>
      <c r="WV6" s="81" t="s">
        <v>172</v>
      </c>
      <c r="WW6" s="81" t="s">
        <v>33</v>
      </c>
      <c r="WX6" s="133" t="s">
        <v>204</v>
      </c>
      <c r="WY6" s="81" t="s">
        <v>203</v>
      </c>
      <c r="WZ6" s="81" t="s">
        <v>249</v>
      </c>
      <c r="XA6" s="81" t="s">
        <v>171</v>
      </c>
      <c r="XB6" s="81" t="s">
        <v>172</v>
      </c>
      <c r="XC6" s="81" t="s">
        <v>33</v>
      </c>
      <c r="XD6" s="133" t="s">
        <v>204</v>
      </c>
      <c r="XE6" s="81" t="s">
        <v>203</v>
      </c>
      <c r="XF6" s="81" t="s">
        <v>249</v>
      </c>
      <c r="XG6" s="81" t="s">
        <v>171</v>
      </c>
      <c r="XH6" s="81" t="s">
        <v>172</v>
      </c>
      <c r="XI6" s="81" t="s">
        <v>33</v>
      </c>
      <c r="XJ6" s="133" t="s">
        <v>204</v>
      </c>
      <c r="XK6" s="81" t="s">
        <v>203</v>
      </c>
      <c r="XL6" s="81" t="s">
        <v>249</v>
      </c>
      <c r="XM6" s="81" t="s">
        <v>171</v>
      </c>
      <c r="XN6" s="81" t="s">
        <v>172</v>
      </c>
      <c r="XO6" s="81" t="s">
        <v>33</v>
      </c>
      <c r="XP6" s="133" t="s">
        <v>204</v>
      </c>
      <c r="XQ6" s="81" t="s">
        <v>203</v>
      </c>
      <c r="XR6" s="81" t="s">
        <v>249</v>
      </c>
      <c r="XS6" s="81" t="s">
        <v>171</v>
      </c>
      <c r="XT6" s="81" t="s">
        <v>172</v>
      </c>
      <c r="XU6" s="81" t="s">
        <v>33</v>
      </c>
      <c r="XV6" s="133" t="s">
        <v>204</v>
      </c>
      <c r="XW6" s="81" t="s">
        <v>203</v>
      </c>
      <c r="XX6" s="81" t="s">
        <v>249</v>
      </c>
      <c r="XY6" s="81" t="s">
        <v>171</v>
      </c>
      <c r="XZ6" s="81" t="s">
        <v>172</v>
      </c>
      <c r="YA6" s="81" t="s">
        <v>33</v>
      </c>
      <c r="YB6" s="133" t="s">
        <v>204</v>
      </c>
      <c r="YC6" s="81" t="s">
        <v>203</v>
      </c>
      <c r="YD6" s="81" t="s">
        <v>249</v>
      </c>
      <c r="YE6" s="81" t="s">
        <v>171</v>
      </c>
      <c r="YF6" s="81" t="s">
        <v>172</v>
      </c>
      <c r="YG6" s="81" t="s">
        <v>33</v>
      </c>
      <c r="YH6" s="133" t="s">
        <v>204</v>
      </c>
      <c r="YI6" s="81" t="s">
        <v>203</v>
      </c>
      <c r="YJ6" s="81" t="s">
        <v>249</v>
      </c>
      <c r="YK6" s="81" t="s">
        <v>171</v>
      </c>
      <c r="YL6" s="81" t="s">
        <v>172</v>
      </c>
      <c r="YM6" s="81" t="s">
        <v>33</v>
      </c>
      <c r="YN6" s="133" t="s">
        <v>204</v>
      </c>
      <c r="YO6" s="81" t="s">
        <v>203</v>
      </c>
      <c r="YP6" s="81" t="s">
        <v>249</v>
      </c>
      <c r="YQ6" s="81" t="s">
        <v>171</v>
      </c>
      <c r="YR6" s="81" t="s">
        <v>172</v>
      </c>
      <c r="YS6" s="81" t="s">
        <v>33</v>
      </c>
      <c r="YT6" s="133" t="s">
        <v>204</v>
      </c>
      <c r="YU6" s="81" t="s">
        <v>203</v>
      </c>
      <c r="YV6" s="81" t="s">
        <v>249</v>
      </c>
      <c r="YW6" s="81" t="s">
        <v>171</v>
      </c>
      <c r="YX6" s="81" t="s">
        <v>172</v>
      </c>
      <c r="YY6" s="81" t="s">
        <v>33</v>
      </c>
      <c r="YZ6" s="133" t="s">
        <v>204</v>
      </c>
      <c r="ZA6" s="81" t="s">
        <v>203</v>
      </c>
      <c r="ZB6" s="81" t="s">
        <v>249</v>
      </c>
      <c r="ZC6" s="81" t="s">
        <v>171</v>
      </c>
      <c r="ZD6" s="81" t="s">
        <v>172</v>
      </c>
      <c r="ZE6" s="81" t="s">
        <v>33</v>
      </c>
      <c r="ZF6" s="215" t="s">
        <v>204</v>
      </c>
      <c r="ZG6" s="81" t="s">
        <v>203</v>
      </c>
      <c r="ZH6" s="81" t="s">
        <v>249</v>
      </c>
      <c r="ZI6" s="81" t="s">
        <v>171</v>
      </c>
      <c r="ZJ6" s="81" t="s">
        <v>172</v>
      </c>
      <c r="ZK6" s="81" t="s">
        <v>33</v>
      </c>
      <c r="ZL6" s="133" t="s">
        <v>204</v>
      </c>
      <c r="ZM6" s="81" t="s">
        <v>203</v>
      </c>
      <c r="ZN6" s="81" t="s">
        <v>249</v>
      </c>
      <c r="ZO6" s="81" t="s">
        <v>171</v>
      </c>
      <c r="ZP6" s="81" t="s">
        <v>172</v>
      </c>
      <c r="ZQ6" s="81" t="s">
        <v>33</v>
      </c>
      <c r="ZR6" s="84"/>
      <c r="ZS6" s="85"/>
      <c r="ZT6" s="86"/>
      <c r="ZW6" s="87" t="s">
        <v>66</v>
      </c>
      <c r="ZX6" s="406" t="s">
        <v>253</v>
      </c>
      <c r="ZY6" s="407"/>
      <c r="ZZ6" s="407"/>
      <c r="AAA6" s="407"/>
      <c r="AAB6" s="407"/>
      <c r="AAC6" s="408"/>
    </row>
    <row r="7" spans="1:705" s="41" customFormat="1" ht="93.75" hidden="1" customHeight="1" x14ac:dyDescent="0.2">
      <c r="A7" s="398"/>
      <c r="B7" s="399"/>
      <c r="C7" s="78"/>
      <c r="D7" s="190" t="s">
        <v>209</v>
      </c>
      <c r="E7" s="190" t="s">
        <v>825</v>
      </c>
      <c r="F7" s="123" t="s">
        <v>828</v>
      </c>
      <c r="G7" s="377" t="s">
        <v>280</v>
      </c>
      <c r="H7" s="378"/>
      <c r="I7" s="81"/>
      <c r="J7" s="190" t="s">
        <v>209</v>
      </c>
      <c r="K7" s="195" t="s">
        <v>825</v>
      </c>
      <c r="L7" s="123" t="s">
        <v>828</v>
      </c>
      <c r="M7" s="377" t="s">
        <v>280</v>
      </c>
      <c r="N7" s="378"/>
      <c r="O7" s="81"/>
      <c r="P7" s="190" t="s">
        <v>209</v>
      </c>
      <c r="Q7" s="195" t="s">
        <v>825</v>
      </c>
      <c r="R7" s="123" t="s">
        <v>828</v>
      </c>
      <c r="S7" s="377" t="s">
        <v>280</v>
      </c>
      <c r="T7" s="378"/>
      <c r="U7" s="81"/>
      <c r="V7" s="190" t="s">
        <v>209</v>
      </c>
      <c r="W7" s="195" t="s">
        <v>825</v>
      </c>
      <c r="X7" s="123" t="s">
        <v>828</v>
      </c>
      <c r="Y7" s="377" t="s">
        <v>280</v>
      </c>
      <c r="Z7" s="378"/>
      <c r="AA7" s="81"/>
      <c r="AB7" s="190" t="s">
        <v>209</v>
      </c>
      <c r="AC7" s="195" t="s">
        <v>825</v>
      </c>
      <c r="AD7" s="123" t="s">
        <v>828</v>
      </c>
      <c r="AE7" s="377" t="s">
        <v>280</v>
      </c>
      <c r="AF7" s="378"/>
      <c r="AG7" s="88"/>
      <c r="AH7" s="190" t="s">
        <v>209</v>
      </c>
      <c r="AI7" s="195" t="s">
        <v>825</v>
      </c>
      <c r="AJ7" s="123" t="s">
        <v>828</v>
      </c>
      <c r="AK7" s="377" t="s">
        <v>280</v>
      </c>
      <c r="AL7" s="378"/>
      <c r="AM7" s="81"/>
      <c r="AN7" s="190" t="s">
        <v>209</v>
      </c>
      <c r="AO7" s="195" t="s">
        <v>825</v>
      </c>
      <c r="AP7" s="123" t="s">
        <v>828</v>
      </c>
      <c r="AQ7" s="377" t="s">
        <v>280</v>
      </c>
      <c r="AR7" s="378"/>
      <c r="AS7" s="81"/>
      <c r="AT7" s="190" t="s">
        <v>209</v>
      </c>
      <c r="AU7" s="195" t="s">
        <v>825</v>
      </c>
      <c r="AV7" s="123" t="s">
        <v>828</v>
      </c>
      <c r="AW7" s="377" t="s">
        <v>280</v>
      </c>
      <c r="AX7" s="378"/>
      <c r="AY7" s="81"/>
      <c r="AZ7" s="190" t="s">
        <v>209</v>
      </c>
      <c r="BA7" s="195" t="s">
        <v>825</v>
      </c>
      <c r="BB7" s="123" t="s">
        <v>828</v>
      </c>
      <c r="BC7" s="396" t="s">
        <v>280</v>
      </c>
      <c r="BD7" s="378"/>
      <c r="BE7" s="81"/>
      <c r="BF7" s="190" t="s">
        <v>209</v>
      </c>
      <c r="BG7" s="195" t="s">
        <v>825</v>
      </c>
      <c r="BH7" s="123" t="s">
        <v>828</v>
      </c>
      <c r="BI7" s="377" t="s">
        <v>280</v>
      </c>
      <c r="BJ7" s="378"/>
      <c r="BK7" s="81"/>
      <c r="BL7" s="190" t="s">
        <v>209</v>
      </c>
      <c r="BM7" s="195" t="s">
        <v>825</v>
      </c>
      <c r="BN7" s="123" t="s">
        <v>828</v>
      </c>
      <c r="BO7" s="377" t="s">
        <v>280</v>
      </c>
      <c r="BP7" s="378"/>
      <c r="BQ7" s="123"/>
      <c r="BR7" s="190" t="s">
        <v>209</v>
      </c>
      <c r="BS7" s="195" t="s">
        <v>825</v>
      </c>
      <c r="BT7" s="123" t="s">
        <v>828</v>
      </c>
      <c r="BU7" s="377" t="s">
        <v>280</v>
      </c>
      <c r="BV7" s="378"/>
      <c r="BW7" s="123"/>
      <c r="BX7" s="190" t="s">
        <v>209</v>
      </c>
      <c r="BY7" s="195" t="s">
        <v>825</v>
      </c>
      <c r="BZ7" s="123" t="s">
        <v>828</v>
      </c>
      <c r="CA7" s="377" t="s">
        <v>280</v>
      </c>
      <c r="CB7" s="378"/>
      <c r="CC7" s="123"/>
      <c r="CD7" s="190" t="s">
        <v>209</v>
      </c>
      <c r="CE7" s="195" t="s">
        <v>825</v>
      </c>
      <c r="CF7" s="123" t="s">
        <v>828</v>
      </c>
      <c r="CG7" s="377" t="s">
        <v>280</v>
      </c>
      <c r="CH7" s="378"/>
      <c r="CI7" s="123"/>
      <c r="CJ7" s="190" t="s">
        <v>209</v>
      </c>
      <c r="CK7" s="195" t="s">
        <v>825</v>
      </c>
      <c r="CL7" s="123" t="s">
        <v>828</v>
      </c>
      <c r="CM7" s="377" t="s">
        <v>280</v>
      </c>
      <c r="CN7" s="378"/>
      <c r="CO7" s="81"/>
      <c r="CP7" s="190" t="s">
        <v>209</v>
      </c>
      <c r="CQ7" s="195" t="s">
        <v>825</v>
      </c>
      <c r="CR7" s="123" t="s">
        <v>828</v>
      </c>
      <c r="CS7" s="377" t="s">
        <v>280</v>
      </c>
      <c r="CT7" s="378"/>
      <c r="CU7" s="123"/>
      <c r="CV7" s="190" t="s">
        <v>209</v>
      </c>
      <c r="CW7" s="195" t="s">
        <v>825</v>
      </c>
      <c r="CX7" s="123" t="s">
        <v>828</v>
      </c>
      <c r="CY7" s="377" t="s">
        <v>280</v>
      </c>
      <c r="CZ7" s="378"/>
      <c r="DA7" s="123"/>
      <c r="DB7" s="190" t="s">
        <v>209</v>
      </c>
      <c r="DC7" s="195" t="s">
        <v>825</v>
      </c>
      <c r="DD7" s="123" t="s">
        <v>828</v>
      </c>
      <c r="DE7" s="377" t="s">
        <v>280</v>
      </c>
      <c r="DF7" s="378"/>
      <c r="DG7" s="123"/>
      <c r="DH7" s="190" t="s">
        <v>209</v>
      </c>
      <c r="DI7" s="195" t="s">
        <v>825</v>
      </c>
      <c r="DJ7" s="123" t="s">
        <v>828</v>
      </c>
      <c r="DK7" s="377" t="s">
        <v>280</v>
      </c>
      <c r="DL7" s="378"/>
      <c r="DM7" s="123"/>
      <c r="DN7" s="190" t="s">
        <v>209</v>
      </c>
      <c r="DO7" s="195" t="s">
        <v>825</v>
      </c>
      <c r="DP7" s="123" t="s">
        <v>828</v>
      </c>
      <c r="DQ7" s="377" t="s">
        <v>280</v>
      </c>
      <c r="DR7" s="378"/>
      <c r="DS7" s="81"/>
      <c r="DT7" s="190" t="s">
        <v>209</v>
      </c>
      <c r="DU7" s="195" t="s">
        <v>825</v>
      </c>
      <c r="DV7" s="123" t="s">
        <v>828</v>
      </c>
      <c r="DW7" s="377" t="s">
        <v>280</v>
      </c>
      <c r="DX7" s="378"/>
      <c r="DY7" s="81"/>
      <c r="DZ7" s="190" t="s">
        <v>209</v>
      </c>
      <c r="EA7" s="195" t="s">
        <v>825</v>
      </c>
      <c r="EB7" s="123" t="s">
        <v>828</v>
      </c>
      <c r="EC7" s="377" t="s">
        <v>280</v>
      </c>
      <c r="ED7" s="378"/>
      <c r="EE7" s="81"/>
      <c r="EF7" s="190" t="s">
        <v>209</v>
      </c>
      <c r="EG7" s="195" t="s">
        <v>825</v>
      </c>
      <c r="EH7" s="123" t="s">
        <v>828</v>
      </c>
      <c r="EI7" s="377" t="s">
        <v>280</v>
      </c>
      <c r="EJ7" s="378"/>
      <c r="EK7" s="81"/>
      <c r="EL7" s="190" t="s">
        <v>209</v>
      </c>
      <c r="EM7" s="195" t="s">
        <v>825</v>
      </c>
      <c r="EN7" s="123" t="s">
        <v>828</v>
      </c>
      <c r="EO7" s="377" t="s">
        <v>280</v>
      </c>
      <c r="EP7" s="378"/>
      <c r="EQ7" s="123"/>
      <c r="ER7" s="190" t="s">
        <v>209</v>
      </c>
      <c r="ES7" s="195" t="s">
        <v>825</v>
      </c>
      <c r="ET7" s="123" t="s">
        <v>828</v>
      </c>
      <c r="EU7" s="377" t="s">
        <v>280</v>
      </c>
      <c r="EV7" s="378"/>
      <c r="EW7" s="81"/>
      <c r="EX7" s="190" t="s">
        <v>209</v>
      </c>
      <c r="EY7" s="190" t="s">
        <v>827</v>
      </c>
      <c r="EZ7" s="123" t="s">
        <v>828</v>
      </c>
      <c r="FA7" s="377" t="s">
        <v>280</v>
      </c>
      <c r="FB7" s="378"/>
      <c r="FC7" s="81"/>
      <c r="FD7" s="190" t="s">
        <v>209</v>
      </c>
      <c r="FE7" s="190" t="s">
        <v>827</v>
      </c>
      <c r="FF7" s="123" t="s">
        <v>828</v>
      </c>
      <c r="FG7" s="377" t="s">
        <v>280</v>
      </c>
      <c r="FH7" s="378"/>
      <c r="FI7" s="81"/>
      <c r="FJ7" s="190" t="s">
        <v>209</v>
      </c>
      <c r="FK7" s="190" t="s">
        <v>827</v>
      </c>
      <c r="FL7" s="123" t="s">
        <v>828</v>
      </c>
      <c r="FM7" s="377" t="s">
        <v>280</v>
      </c>
      <c r="FN7" s="378"/>
      <c r="FO7" s="81"/>
      <c r="FP7" s="214" t="s">
        <v>209</v>
      </c>
      <c r="FQ7" s="214" t="s">
        <v>827</v>
      </c>
      <c r="FR7" s="123" t="s">
        <v>828</v>
      </c>
      <c r="FS7" s="377" t="s">
        <v>280</v>
      </c>
      <c r="FT7" s="378"/>
      <c r="FU7" s="81"/>
      <c r="FV7" s="190" t="s">
        <v>209</v>
      </c>
      <c r="FW7" s="195" t="s">
        <v>825</v>
      </c>
      <c r="FX7" s="123" t="s">
        <v>828</v>
      </c>
      <c r="FY7" s="377" t="s">
        <v>280</v>
      </c>
      <c r="FZ7" s="378"/>
      <c r="GA7" s="81"/>
      <c r="GB7" s="190" t="s">
        <v>209</v>
      </c>
      <c r="GC7" s="195" t="s">
        <v>825</v>
      </c>
      <c r="GD7" s="123" t="s">
        <v>828</v>
      </c>
      <c r="GE7" s="377" t="s">
        <v>280</v>
      </c>
      <c r="GF7" s="378"/>
      <c r="GG7" s="81"/>
      <c r="GH7" s="214" t="s">
        <v>209</v>
      </c>
      <c r="GI7" s="214" t="s">
        <v>827</v>
      </c>
      <c r="GJ7" s="123" t="s">
        <v>828</v>
      </c>
      <c r="GK7" s="377" t="s">
        <v>280</v>
      </c>
      <c r="GL7" s="378"/>
      <c r="GM7" s="81"/>
      <c r="GN7" s="190" t="s">
        <v>209</v>
      </c>
      <c r="GO7" s="190" t="s">
        <v>827</v>
      </c>
      <c r="GP7" s="123" t="s">
        <v>828</v>
      </c>
      <c r="GQ7" s="377" t="s">
        <v>280</v>
      </c>
      <c r="GR7" s="378"/>
      <c r="GS7" s="81"/>
      <c r="GT7" s="190" t="s">
        <v>209</v>
      </c>
      <c r="GU7" s="195" t="s">
        <v>825</v>
      </c>
      <c r="GV7" s="123" t="s">
        <v>828</v>
      </c>
      <c r="GW7" s="377" t="s">
        <v>280</v>
      </c>
      <c r="GX7" s="378"/>
      <c r="GY7" s="81"/>
      <c r="GZ7" s="190" t="s">
        <v>209</v>
      </c>
      <c r="HA7" s="195" t="s">
        <v>825</v>
      </c>
      <c r="HB7" s="123" t="s">
        <v>828</v>
      </c>
      <c r="HC7" s="377" t="s">
        <v>280</v>
      </c>
      <c r="HD7" s="378"/>
      <c r="HE7" s="81"/>
      <c r="HF7" s="190" t="s">
        <v>209</v>
      </c>
      <c r="HG7" s="195" t="s">
        <v>825</v>
      </c>
      <c r="HH7" s="123" t="s">
        <v>828</v>
      </c>
      <c r="HI7" s="377" t="s">
        <v>280</v>
      </c>
      <c r="HJ7" s="378"/>
      <c r="HK7" s="81"/>
      <c r="HL7" s="190" t="s">
        <v>209</v>
      </c>
      <c r="HM7" s="195" t="s">
        <v>825</v>
      </c>
      <c r="HN7" s="123" t="s">
        <v>828</v>
      </c>
      <c r="HO7" s="377" t="s">
        <v>280</v>
      </c>
      <c r="HP7" s="378"/>
      <c r="HQ7" s="81"/>
      <c r="HR7" s="190" t="s">
        <v>209</v>
      </c>
      <c r="HS7" s="195" t="s">
        <v>825</v>
      </c>
      <c r="HT7" s="123" t="s">
        <v>828</v>
      </c>
      <c r="HU7" s="377" t="s">
        <v>280</v>
      </c>
      <c r="HV7" s="378"/>
      <c r="HW7" s="81"/>
      <c r="HX7" s="190" t="s">
        <v>209</v>
      </c>
      <c r="HY7" s="195" t="s">
        <v>825</v>
      </c>
      <c r="HZ7" s="123" t="s">
        <v>828</v>
      </c>
      <c r="IA7" s="377" t="s">
        <v>280</v>
      </c>
      <c r="IB7" s="378"/>
      <c r="IC7" s="81"/>
      <c r="ID7" s="190" t="s">
        <v>209</v>
      </c>
      <c r="IE7" s="190" t="s">
        <v>827</v>
      </c>
      <c r="IF7" s="123" t="s">
        <v>828</v>
      </c>
      <c r="IG7" s="377" t="s">
        <v>280</v>
      </c>
      <c r="IH7" s="378"/>
      <c r="II7" s="81"/>
      <c r="IJ7" s="190" t="s">
        <v>209</v>
      </c>
      <c r="IK7" s="190" t="s">
        <v>827</v>
      </c>
      <c r="IL7" s="123" t="s">
        <v>828</v>
      </c>
      <c r="IM7" s="377" t="s">
        <v>280</v>
      </c>
      <c r="IN7" s="378"/>
      <c r="IO7" s="81"/>
      <c r="IP7" s="190" t="s">
        <v>209</v>
      </c>
      <c r="IQ7" s="190" t="s">
        <v>827</v>
      </c>
      <c r="IR7" s="123" t="s">
        <v>828</v>
      </c>
      <c r="IS7" s="377" t="s">
        <v>280</v>
      </c>
      <c r="IT7" s="378"/>
      <c r="IU7" s="81"/>
      <c r="IV7" s="190" t="s">
        <v>209</v>
      </c>
      <c r="IW7" s="190" t="s">
        <v>827</v>
      </c>
      <c r="IX7" s="123" t="s">
        <v>828</v>
      </c>
      <c r="IY7" s="377" t="s">
        <v>280</v>
      </c>
      <c r="IZ7" s="378"/>
      <c r="JA7" s="81"/>
      <c r="JB7" s="190" t="s">
        <v>209</v>
      </c>
      <c r="JC7" s="190" t="s">
        <v>827</v>
      </c>
      <c r="JD7" s="123" t="s">
        <v>828</v>
      </c>
      <c r="JE7" s="377" t="s">
        <v>280</v>
      </c>
      <c r="JF7" s="378"/>
      <c r="JG7" s="81"/>
      <c r="JH7" s="190" t="s">
        <v>209</v>
      </c>
      <c r="JI7" s="190" t="s">
        <v>827</v>
      </c>
      <c r="JJ7" s="123" t="s">
        <v>828</v>
      </c>
      <c r="JK7" s="377" t="s">
        <v>280</v>
      </c>
      <c r="JL7" s="378"/>
      <c r="JM7" s="81"/>
      <c r="JN7" s="190" t="s">
        <v>209</v>
      </c>
      <c r="JO7" s="190" t="s">
        <v>827</v>
      </c>
      <c r="JP7" s="123" t="s">
        <v>828</v>
      </c>
      <c r="JQ7" s="377" t="s">
        <v>280</v>
      </c>
      <c r="JR7" s="378"/>
      <c r="JS7" s="81"/>
      <c r="JT7" s="190" t="s">
        <v>209</v>
      </c>
      <c r="JU7" s="190" t="s">
        <v>827</v>
      </c>
      <c r="JV7" s="123" t="s">
        <v>828</v>
      </c>
      <c r="JW7" s="377" t="s">
        <v>280</v>
      </c>
      <c r="JX7" s="378"/>
      <c r="JY7" s="81"/>
      <c r="JZ7" s="190" t="s">
        <v>209</v>
      </c>
      <c r="KA7" s="190" t="s">
        <v>827</v>
      </c>
      <c r="KB7" s="123" t="s">
        <v>828</v>
      </c>
      <c r="KC7" s="377" t="s">
        <v>280</v>
      </c>
      <c r="KD7" s="378"/>
      <c r="KE7" s="81"/>
      <c r="KF7" s="190" t="s">
        <v>209</v>
      </c>
      <c r="KG7" s="190" t="s">
        <v>827</v>
      </c>
      <c r="KH7" s="123" t="s">
        <v>828</v>
      </c>
      <c r="KI7" s="377" t="s">
        <v>280</v>
      </c>
      <c r="KJ7" s="378"/>
      <c r="KK7" s="81"/>
      <c r="KL7" s="190" t="s">
        <v>209</v>
      </c>
      <c r="KM7" s="190" t="s">
        <v>827</v>
      </c>
      <c r="KN7" s="123" t="s">
        <v>828</v>
      </c>
      <c r="KO7" s="377" t="s">
        <v>280</v>
      </c>
      <c r="KP7" s="378"/>
      <c r="KQ7" s="81"/>
      <c r="KR7" s="190" t="s">
        <v>209</v>
      </c>
      <c r="KS7" s="190" t="s">
        <v>827</v>
      </c>
      <c r="KT7" s="123" t="s">
        <v>828</v>
      </c>
      <c r="KU7" s="377" t="s">
        <v>280</v>
      </c>
      <c r="KV7" s="378"/>
      <c r="KW7" s="81"/>
      <c r="KX7" s="190" t="s">
        <v>209</v>
      </c>
      <c r="KY7" s="190" t="s">
        <v>827</v>
      </c>
      <c r="KZ7" s="123" t="s">
        <v>828</v>
      </c>
      <c r="LA7" s="377" t="s">
        <v>280</v>
      </c>
      <c r="LB7" s="378"/>
      <c r="LC7" s="81"/>
      <c r="LD7" s="190" t="s">
        <v>209</v>
      </c>
      <c r="LE7" s="190" t="s">
        <v>827</v>
      </c>
      <c r="LF7" s="123" t="s">
        <v>828</v>
      </c>
      <c r="LG7" s="377" t="s">
        <v>280</v>
      </c>
      <c r="LH7" s="378"/>
      <c r="LI7" s="81"/>
      <c r="LJ7" s="214" t="s">
        <v>209</v>
      </c>
      <c r="LK7" s="214" t="s">
        <v>827</v>
      </c>
      <c r="LL7" s="123" t="s">
        <v>828</v>
      </c>
      <c r="LM7" s="377" t="s">
        <v>280</v>
      </c>
      <c r="LN7" s="378"/>
      <c r="LO7" s="81"/>
      <c r="LP7" s="190" t="s">
        <v>209</v>
      </c>
      <c r="LQ7" s="190" t="s">
        <v>827</v>
      </c>
      <c r="LR7" s="123" t="s">
        <v>828</v>
      </c>
      <c r="LS7" s="377" t="s">
        <v>280</v>
      </c>
      <c r="LT7" s="378"/>
      <c r="LU7" s="81"/>
      <c r="LV7" s="190" t="s">
        <v>209</v>
      </c>
      <c r="LW7" s="190" t="s">
        <v>827</v>
      </c>
      <c r="LX7" s="123" t="s">
        <v>828</v>
      </c>
      <c r="LY7" s="377" t="s">
        <v>280</v>
      </c>
      <c r="LZ7" s="378"/>
      <c r="MA7" s="81"/>
      <c r="MB7" s="190" t="s">
        <v>209</v>
      </c>
      <c r="MC7" s="190" t="s">
        <v>827</v>
      </c>
      <c r="MD7" s="123" t="s">
        <v>828</v>
      </c>
      <c r="ME7" s="377" t="s">
        <v>280</v>
      </c>
      <c r="MF7" s="378"/>
      <c r="MG7" s="81"/>
      <c r="MH7" s="190" t="s">
        <v>209</v>
      </c>
      <c r="MI7" s="190" t="s">
        <v>827</v>
      </c>
      <c r="MJ7" s="123" t="s">
        <v>828</v>
      </c>
      <c r="MK7" s="377" t="s">
        <v>280</v>
      </c>
      <c r="ML7" s="378"/>
      <c r="MM7" s="81"/>
      <c r="MN7" s="190" t="s">
        <v>209</v>
      </c>
      <c r="MO7" s="190" t="s">
        <v>827</v>
      </c>
      <c r="MP7" s="123" t="s">
        <v>828</v>
      </c>
      <c r="MQ7" s="377" t="s">
        <v>280</v>
      </c>
      <c r="MR7" s="378"/>
      <c r="MS7" s="81"/>
      <c r="MT7" s="190" t="s">
        <v>209</v>
      </c>
      <c r="MU7" s="190" t="s">
        <v>827</v>
      </c>
      <c r="MV7" s="123" t="s">
        <v>828</v>
      </c>
      <c r="MW7" s="377" t="s">
        <v>280</v>
      </c>
      <c r="MX7" s="378"/>
      <c r="MY7" s="81"/>
      <c r="MZ7" s="190" t="s">
        <v>209</v>
      </c>
      <c r="NA7" s="190" t="s">
        <v>827</v>
      </c>
      <c r="NB7" s="123" t="s">
        <v>828</v>
      </c>
      <c r="NC7" s="377" t="s">
        <v>280</v>
      </c>
      <c r="ND7" s="378"/>
      <c r="NE7" s="81"/>
      <c r="NF7" s="190" t="s">
        <v>209</v>
      </c>
      <c r="NG7" s="190" t="s">
        <v>827</v>
      </c>
      <c r="NH7" s="123" t="s">
        <v>828</v>
      </c>
      <c r="NI7" s="377" t="s">
        <v>280</v>
      </c>
      <c r="NJ7" s="378"/>
      <c r="NK7" s="81"/>
      <c r="NL7" s="190" t="s">
        <v>209</v>
      </c>
      <c r="NM7" s="190" t="s">
        <v>827</v>
      </c>
      <c r="NN7" s="123" t="s">
        <v>828</v>
      </c>
      <c r="NO7" s="377" t="s">
        <v>280</v>
      </c>
      <c r="NP7" s="378"/>
      <c r="NQ7" s="81"/>
      <c r="NR7" s="190" t="s">
        <v>209</v>
      </c>
      <c r="NS7" s="190" t="s">
        <v>827</v>
      </c>
      <c r="NT7" s="123" t="s">
        <v>828</v>
      </c>
      <c r="NU7" s="377" t="s">
        <v>280</v>
      </c>
      <c r="NV7" s="378"/>
      <c r="NW7" s="81"/>
      <c r="NX7" s="190" t="s">
        <v>209</v>
      </c>
      <c r="NY7" s="190" t="s">
        <v>827</v>
      </c>
      <c r="NZ7" s="123" t="s">
        <v>828</v>
      </c>
      <c r="OA7" s="377" t="s">
        <v>280</v>
      </c>
      <c r="OB7" s="378"/>
      <c r="OC7" s="81"/>
      <c r="OD7" s="190" t="s">
        <v>209</v>
      </c>
      <c r="OE7" s="190" t="s">
        <v>827</v>
      </c>
      <c r="OF7" s="123" t="s">
        <v>828</v>
      </c>
      <c r="OG7" s="377" t="s">
        <v>280</v>
      </c>
      <c r="OH7" s="378"/>
      <c r="OI7" s="81"/>
      <c r="OJ7" s="214" t="s">
        <v>209</v>
      </c>
      <c r="OK7" s="214" t="s">
        <v>827</v>
      </c>
      <c r="OL7" s="123" t="s">
        <v>828</v>
      </c>
      <c r="OM7" s="377" t="s">
        <v>280</v>
      </c>
      <c r="ON7" s="378"/>
      <c r="OO7" s="81"/>
      <c r="OP7" s="214" t="s">
        <v>209</v>
      </c>
      <c r="OQ7" s="214" t="s">
        <v>827</v>
      </c>
      <c r="OR7" s="123" t="s">
        <v>828</v>
      </c>
      <c r="OS7" s="377" t="s">
        <v>280</v>
      </c>
      <c r="OT7" s="378"/>
      <c r="OU7" s="81"/>
      <c r="OV7" s="190" t="s">
        <v>209</v>
      </c>
      <c r="OW7" s="190" t="s">
        <v>827</v>
      </c>
      <c r="OX7" s="123" t="s">
        <v>828</v>
      </c>
      <c r="OY7" s="377" t="s">
        <v>280</v>
      </c>
      <c r="OZ7" s="378"/>
      <c r="PA7" s="81"/>
      <c r="PB7" s="190" t="s">
        <v>209</v>
      </c>
      <c r="PC7" s="190" t="s">
        <v>827</v>
      </c>
      <c r="PD7" s="123" t="s">
        <v>828</v>
      </c>
      <c r="PE7" s="377" t="s">
        <v>280</v>
      </c>
      <c r="PF7" s="378"/>
      <c r="PG7" s="81"/>
      <c r="PH7" s="203" t="s">
        <v>209</v>
      </c>
      <c r="PI7" s="203" t="s">
        <v>827</v>
      </c>
      <c r="PJ7" s="123" t="s">
        <v>828</v>
      </c>
      <c r="PK7" s="377" t="s">
        <v>280</v>
      </c>
      <c r="PL7" s="378"/>
      <c r="PM7" s="81"/>
      <c r="PN7" s="203" t="s">
        <v>209</v>
      </c>
      <c r="PO7" s="203" t="s">
        <v>827</v>
      </c>
      <c r="PP7" s="123" t="s">
        <v>828</v>
      </c>
      <c r="PQ7" s="377" t="s">
        <v>280</v>
      </c>
      <c r="PR7" s="378"/>
      <c r="PS7" s="81"/>
      <c r="PT7" s="190" t="s">
        <v>209</v>
      </c>
      <c r="PU7" s="190" t="s">
        <v>827</v>
      </c>
      <c r="PV7" s="123" t="s">
        <v>828</v>
      </c>
      <c r="PW7" s="377" t="s">
        <v>280</v>
      </c>
      <c r="PX7" s="378"/>
      <c r="PY7" s="81"/>
      <c r="PZ7" s="190" t="s">
        <v>209</v>
      </c>
      <c r="QA7" s="190" t="s">
        <v>827</v>
      </c>
      <c r="QB7" s="123" t="s">
        <v>828</v>
      </c>
      <c r="QC7" s="377" t="s">
        <v>280</v>
      </c>
      <c r="QD7" s="378"/>
      <c r="QE7" s="81"/>
      <c r="QF7" s="190" t="s">
        <v>209</v>
      </c>
      <c r="QG7" s="190" t="s">
        <v>827</v>
      </c>
      <c r="QH7" s="123" t="s">
        <v>828</v>
      </c>
      <c r="QI7" s="377" t="s">
        <v>280</v>
      </c>
      <c r="QJ7" s="378"/>
      <c r="QK7" s="81"/>
      <c r="QL7" s="190" t="s">
        <v>209</v>
      </c>
      <c r="QM7" s="190" t="s">
        <v>827</v>
      </c>
      <c r="QN7" s="123" t="s">
        <v>828</v>
      </c>
      <c r="QO7" s="377" t="s">
        <v>280</v>
      </c>
      <c r="QP7" s="378"/>
      <c r="QQ7" s="81"/>
      <c r="QR7" s="190" t="s">
        <v>209</v>
      </c>
      <c r="QS7" s="190" t="s">
        <v>827</v>
      </c>
      <c r="QT7" s="123" t="s">
        <v>828</v>
      </c>
      <c r="QU7" s="377" t="s">
        <v>280</v>
      </c>
      <c r="QV7" s="378"/>
      <c r="QW7" s="81"/>
      <c r="QX7" s="190" t="s">
        <v>209</v>
      </c>
      <c r="QY7" s="190" t="s">
        <v>827</v>
      </c>
      <c r="QZ7" s="123" t="s">
        <v>828</v>
      </c>
      <c r="RA7" s="377" t="s">
        <v>280</v>
      </c>
      <c r="RB7" s="378"/>
      <c r="RC7" s="81"/>
      <c r="RD7" s="190" t="s">
        <v>209</v>
      </c>
      <c r="RE7" s="190" t="s">
        <v>827</v>
      </c>
      <c r="RF7" s="123" t="s">
        <v>828</v>
      </c>
      <c r="RG7" s="377" t="s">
        <v>280</v>
      </c>
      <c r="RH7" s="378"/>
      <c r="RI7" s="81"/>
      <c r="RJ7" s="190" t="s">
        <v>209</v>
      </c>
      <c r="RK7" s="190" t="s">
        <v>827</v>
      </c>
      <c r="RL7" s="123" t="s">
        <v>828</v>
      </c>
      <c r="RM7" s="377" t="s">
        <v>280</v>
      </c>
      <c r="RN7" s="378"/>
      <c r="RO7" s="81"/>
      <c r="RP7" s="190" t="s">
        <v>209</v>
      </c>
      <c r="RQ7" s="190" t="s">
        <v>827</v>
      </c>
      <c r="RR7" s="123" t="s">
        <v>828</v>
      </c>
      <c r="RS7" s="377" t="s">
        <v>280</v>
      </c>
      <c r="RT7" s="378"/>
      <c r="RU7" s="81"/>
      <c r="RV7" s="190" t="s">
        <v>209</v>
      </c>
      <c r="RW7" s="190" t="s">
        <v>827</v>
      </c>
      <c r="RX7" s="123" t="s">
        <v>828</v>
      </c>
      <c r="RY7" s="377" t="s">
        <v>280</v>
      </c>
      <c r="RZ7" s="378"/>
      <c r="SA7" s="81"/>
      <c r="SB7" s="190" t="s">
        <v>209</v>
      </c>
      <c r="SC7" s="190" t="s">
        <v>827</v>
      </c>
      <c r="SD7" s="123" t="s">
        <v>828</v>
      </c>
      <c r="SE7" s="377" t="s">
        <v>280</v>
      </c>
      <c r="SF7" s="378"/>
      <c r="SG7" s="81"/>
      <c r="SH7" s="190" t="s">
        <v>209</v>
      </c>
      <c r="SI7" s="190" t="s">
        <v>827</v>
      </c>
      <c r="SJ7" s="123" t="s">
        <v>828</v>
      </c>
      <c r="SK7" s="377" t="s">
        <v>280</v>
      </c>
      <c r="SL7" s="378"/>
      <c r="SM7" s="81"/>
      <c r="SN7" s="190" t="s">
        <v>209</v>
      </c>
      <c r="SO7" s="190" t="s">
        <v>827</v>
      </c>
      <c r="SP7" s="123" t="s">
        <v>828</v>
      </c>
      <c r="SQ7" s="377" t="s">
        <v>280</v>
      </c>
      <c r="SR7" s="378"/>
      <c r="SS7" s="81"/>
      <c r="ST7" s="190" t="s">
        <v>209</v>
      </c>
      <c r="SU7" s="190" t="s">
        <v>827</v>
      </c>
      <c r="SV7" s="123" t="s">
        <v>828</v>
      </c>
      <c r="SW7" s="377" t="s">
        <v>280</v>
      </c>
      <c r="SX7" s="378"/>
      <c r="SY7" s="81"/>
      <c r="SZ7" s="190" t="s">
        <v>209</v>
      </c>
      <c r="TA7" s="190" t="s">
        <v>827</v>
      </c>
      <c r="TB7" s="123" t="s">
        <v>828</v>
      </c>
      <c r="TC7" s="377" t="s">
        <v>280</v>
      </c>
      <c r="TD7" s="378"/>
      <c r="TE7" s="81"/>
      <c r="TF7" s="190" t="s">
        <v>209</v>
      </c>
      <c r="TG7" s="190" t="s">
        <v>827</v>
      </c>
      <c r="TH7" s="123" t="s">
        <v>828</v>
      </c>
      <c r="TI7" s="377" t="s">
        <v>280</v>
      </c>
      <c r="TJ7" s="378"/>
      <c r="TK7" s="81"/>
      <c r="TL7" s="190" t="s">
        <v>209</v>
      </c>
      <c r="TM7" s="190" t="s">
        <v>827</v>
      </c>
      <c r="TN7" s="123" t="s">
        <v>828</v>
      </c>
      <c r="TO7" s="377" t="s">
        <v>280</v>
      </c>
      <c r="TP7" s="378"/>
      <c r="TQ7" s="81"/>
      <c r="TR7" s="190" t="s">
        <v>209</v>
      </c>
      <c r="TS7" s="190" t="s">
        <v>827</v>
      </c>
      <c r="TT7" s="123" t="s">
        <v>828</v>
      </c>
      <c r="TU7" s="377" t="s">
        <v>280</v>
      </c>
      <c r="TV7" s="378"/>
      <c r="TW7" s="81"/>
      <c r="TX7" s="190" t="s">
        <v>209</v>
      </c>
      <c r="TY7" s="190" t="s">
        <v>827</v>
      </c>
      <c r="TZ7" s="123" t="s">
        <v>828</v>
      </c>
      <c r="UA7" s="377" t="s">
        <v>280</v>
      </c>
      <c r="UB7" s="378"/>
      <c r="UC7" s="81"/>
      <c r="UD7" s="190" t="s">
        <v>209</v>
      </c>
      <c r="UE7" s="190" t="s">
        <v>827</v>
      </c>
      <c r="UF7" s="123" t="s">
        <v>828</v>
      </c>
      <c r="UG7" s="377" t="s">
        <v>280</v>
      </c>
      <c r="UH7" s="378"/>
      <c r="UI7" s="81"/>
      <c r="UJ7" s="190" t="s">
        <v>209</v>
      </c>
      <c r="UK7" s="190" t="s">
        <v>827</v>
      </c>
      <c r="UL7" s="123" t="s">
        <v>828</v>
      </c>
      <c r="UM7" s="377" t="s">
        <v>280</v>
      </c>
      <c r="UN7" s="378"/>
      <c r="UO7" s="81"/>
      <c r="UP7" s="190" t="s">
        <v>209</v>
      </c>
      <c r="UQ7" s="190" t="s">
        <v>827</v>
      </c>
      <c r="UR7" s="123" t="s">
        <v>828</v>
      </c>
      <c r="US7" s="377" t="s">
        <v>280</v>
      </c>
      <c r="UT7" s="378"/>
      <c r="UU7" s="81"/>
      <c r="UV7" s="214" t="s">
        <v>209</v>
      </c>
      <c r="UW7" s="214" t="s">
        <v>827</v>
      </c>
      <c r="UX7" s="123" t="s">
        <v>828</v>
      </c>
      <c r="UY7" s="377" t="s">
        <v>280</v>
      </c>
      <c r="UZ7" s="378"/>
      <c r="VA7" s="81"/>
      <c r="VB7" s="190" t="s">
        <v>209</v>
      </c>
      <c r="VC7" s="190" t="s">
        <v>827</v>
      </c>
      <c r="VD7" s="123" t="s">
        <v>828</v>
      </c>
      <c r="VE7" s="377" t="s">
        <v>280</v>
      </c>
      <c r="VF7" s="378"/>
      <c r="VG7" s="81"/>
      <c r="VH7" s="190" t="s">
        <v>209</v>
      </c>
      <c r="VI7" s="190" t="s">
        <v>827</v>
      </c>
      <c r="VJ7" s="123" t="s">
        <v>828</v>
      </c>
      <c r="VK7" s="377" t="s">
        <v>280</v>
      </c>
      <c r="VL7" s="378"/>
      <c r="VM7" s="81"/>
      <c r="VN7" s="190" t="s">
        <v>209</v>
      </c>
      <c r="VO7" s="190" t="s">
        <v>827</v>
      </c>
      <c r="VP7" s="123" t="s">
        <v>828</v>
      </c>
      <c r="VQ7" s="377" t="s">
        <v>280</v>
      </c>
      <c r="VR7" s="378"/>
      <c r="VS7" s="81"/>
      <c r="VT7" s="190" t="s">
        <v>209</v>
      </c>
      <c r="VU7" s="190" t="s">
        <v>827</v>
      </c>
      <c r="VV7" s="123" t="s">
        <v>828</v>
      </c>
      <c r="VW7" s="377" t="s">
        <v>280</v>
      </c>
      <c r="VX7" s="378"/>
      <c r="VY7" s="81"/>
      <c r="VZ7" s="190" t="s">
        <v>209</v>
      </c>
      <c r="WA7" s="190" t="s">
        <v>827</v>
      </c>
      <c r="WB7" s="123" t="s">
        <v>828</v>
      </c>
      <c r="WC7" s="377" t="s">
        <v>280</v>
      </c>
      <c r="WD7" s="378"/>
      <c r="WE7" s="81"/>
      <c r="WF7" s="190" t="s">
        <v>209</v>
      </c>
      <c r="WG7" s="190" t="s">
        <v>827</v>
      </c>
      <c r="WH7" s="123" t="s">
        <v>828</v>
      </c>
      <c r="WI7" s="377" t="s">
        <v>280</v>
      </c>
      <c r="WJ7" s="378"/>
      <c r="WK7" s="81"/>
      <c r="WL7" s="190" t="s">
        <v>209</v>
      </c>
      <c r="WM7" s="190" t="s">
        <v>827</v>
      </c>
      <c r="WN7" s="123" t="s">
        <v>828</v>
      </c>
      <c r="WO7" s="377" t="s">
        <v>280</v>
      </c>
      <c r="WP7" s="378"/>
      <c r="WQ7" s="81"/>
      <c r="WR7" s="190" t="s">
        <v>209</v>
      </c>
      <c r="WS7" s="190" t="s">
        <v>827</v>
      </c>
      <c r="WT7" s="123" t="s">
        <v>828</v>
      </c>
      <c r="WU7" s="377" t="s">
        <v>280</v>
      </c>
      <c r="WV7" s="378"/>
      <c r="WW7" s="81"/>
      <c r="WX7" s="190" t="s">
        <v>209</v>
      </c>
      <c r="WY7" s="190" t="s">
        <v>827</v>
      </c>
      <c r="WZ7" s="123" t="s">
        <v>828</v>
      </c>
      <c r="XA7" s="377" t="s">
        <v>280</v>
      </c>
      <c r="XB7" s="378"/>
      <c r="XC7" s="81"/>
      <c r="XD7" s="190" t="s">
        <v>209</v>
      </c>
      <c r="XE7" s="190" t="s">
        <v>827</v>
      </c>
      <c r="XF7" s="123" t="s">
        <v>828</v>
      </c>
      <c r="XG7" s="377" t="s">
        <v>280</v>
      </c>
      <c r="XH7" s="378"/>
      <c r="XI7" s="81"/>
      <c r="XJ7" s="190" t="s">
        <v>209</v>
      </c>
      <c r="XK7" s="190" t="s">
        <v>827</v>
      </c>
      <c r="XL7" s="123" t="s">
        <v>828</v>
      </c>
      <c r="XM7" s="377" t="s">
        <v>280</v>
      </c>
      <c r="XN7" s="378"/>
      <c r="XO7" s="81"/>
      <c r="XP7" s="190" t="s">
        <v>209</v>
      </c>
      <c r="XQ7" s="190" t="s">
        <v>827</v>
      </c>
      <c r="XR7" s="123" t="s">
        <v>828</v>
      </c>
      <c r="XS7" s="377" t="s">
        <v>280</v>
      </c>
      <c r="XT7" s="378"/>
      <c r="XU7" s="81"/>
      <c r="XV7" s="190" t="s">
        <v>209</v>
      </c>
      <c r="XW7" s="190" t="s">
        <v>827</v>
      </c>
      <c r="XX7" s="123" t="s">
        <v>828</v>
      </c>
      <c r="XY7" s="377" t="s">
        <v>280</v>
      </c>
      <c r="XZ7" s="378"/>
      <c r="YA7" s="81"/>
      <c r="YB7" s="190" t="s">
        <v>209</v>
      </c>
      <c r="YC7" s="190" t="s">
        <v>827</v>
      </c>
      <c r="YD7" s="123" t="s">
        <v>828</v>
      </c>
      <c r="YE7" s="377" t="s">
        <v>280</v>
      </c>
      <c r="YF7" s="378"/>
      <c r="YG7" s="81"/>
      <c r="YH7" s="190" t="s">
        <v>209</v>
      </c>
      <c r="YI7" s="190" t="s">
        <v>827</v>
      </c>
      <c r="YJ7" s="123" t="s">
        <v>828</v>
      </c>
      <c r="YK7" s="377" t="s">
        <v>280</v>
      </c>
      <c r="YL7" s="378"/>
      <c r="YM7" s="81"/>
      <c r="YN7" s="190" t="s">
        <v>209</v>
      </c>
      <c r="YO7" s="190" t="s">
        <v>827</v>
      </c>
      <c r="YP7" s="123" t="s">
        <v>828</v>
      </c>
      <c r="YQ7" s="377" t="s">
        <v>280</v>
      </c>
      <c r="YR7" s="378"/>
      <c r="YS7" s="81"/>
      <c r="YT7" s="190" t="s">
        <v>209</v>
      </c>
      <c r="YU7" s="190" t="s">
        <v>827</v>
      </c>
      <c r="YV7" s="123" t="s">
        <v>828</v>
      </c>
      <c r="YW7" s="377" t="s">
        <v>280</v>
      </c>
      <c r="YX7" s="378"/>
      <c r="YY7" s="81"/>
      <c r="YZ7" s="190" t="s">
        <v>209</v>
      </c>
      <c r="ZA7" s="190" t="s">
        <v>827</v>
      </c>
      <c r="ZB7" s="123" t="s">
        <v>828</v>
      </c>
      <c r="ZC7" s="377" t="s">
        <v>280</v>
      </c>
      <c r="ZD7" s="378"/>
      <c r="ZE7" s="81"/>
      <c r="ZF7" s="214" t="s">
        <v>209</v>
      </c>
      <c r="ZG7" s="214" t="s">
        <v>827</v>
      </c>
      <c r="ZH7" s="123" t="s">
        <v>828</v>
      </c>
      <c r="ZI7" s="377" t="s">
        <v>280</v>
      </c>
      <c r="ZJ7" s="378"/>
      <c r="ZK7" s="81"/>
      <c r="ZL7" s="190" t="s">
        <v>209</v>
      </c>
      <c r="ZM7" s="190" t="s">
        <v>827</v>
      </c>
      <c r="ZN7" s="123" t="s">
        <v>828</v>
      </c>
      <c r="ZO7" s="377" t="s">
        <v>280</v>
      </c>
      <c r="ZP7" s="378"/>
      <c r="ZQ7" s="81"/>
      <c r="ZR7" s="84"/>
      <c r="ZS7" s="85"/>
      <c r="ZT7" s="86"/>
      <c r="ZW7" s="89" t="s">
        <v>72</v>
      </c>
      <c r="ZX7" s="406" t="s">
        <v>252</v>
      </c>
      <c r="ZY7" s="407"/>
      <c r="ZZ7" s="407"/>
      <c r="AAA7" s="407"/>
      <c r="AAB7" s="407"/>
      <c r="AAC7" s="408"/>
    </row>
    <row r="8" spans="1:705" s="41" customFormat="1" ht="93.75" hidden="1" customHeight="1" x14ac:dyDescent="0.2">
      <c r="A8" s="97" t="s">
        <v>531</v>
      </c>
      <c r="B8" s="90" t="s">
        <v>730</v>
      </c>
      <c r="C8" s="91"/>
      <c r="D8" s="134" t="s">
        <v>66</v>
      </c>
      <c r="E8" s="134">
        <v>1</v>
      </c>
      <c r="F8" s="134">
        <v>1</v>
      </c>
      <c r="G8" s="135">
        <f t="shared" ref="G8:G39" si="9">IF(H8="G",1,IF(H8="Y",2,IF(H8="R",3,0)))</f>
        <v>1</v>
      </c>
      <c r="H8" s="134" t="str">
        <f t="shared" ref="H8:H39" si="10">IF(D8="","N/A",IF(D8="N","R",IF(E8=3,"R",IF(AND(E8=2,F8=3),"R",IF(AND(E8=1)*OR(F8=1,F8=2),"G","Y")))))</f>
        <v>G</v>
      </c>
      <c r="I8" s="92"/>
      <c r="J8" s="134" t="s">
        <v>66</v>
      </c>
      <c r="K8" s="134">
        <v>1</v>
      </c>
      <c r="L8" s="134">
        <v>1</v>
      </c>
      <c r="M8" s="135">
        <f t="shared" ref="M8:M71" si="11">IF(N8="G",1,IF(N8="Y",2,IF(N8="R",3,0)))</f>
        <v>1</v>
      </c>
      <c r="N8" s="134" t="str">
        <f t="shared" ref="N8:N71" si="12">IF(J8="","N/A",IF(J8="N","R",IF(K8=3,"R",IF(AND(K8=2,L8=3),"R",IF(AND(K8=1)*OR(L8=1,L8=2),"G","Y")))))</f>
        <v>G</v>
      </c>
      <c r="O8" s="93"/>
      <c r="P8" s="134" t="s">
        <v>66</v>
      </c>
      <c r="Q8" s="134">
        <v>1</v>
      </c>
      <c r="R8" s="134">
        <v>1</v>
      </c>
      <c r="S8" s="135">
        <f t="shared" ref="S8:S71" si="13">IF(T8="G",1,IF(T8="Y",2,IF(T8="R",3,0)))</f>
        <v>1</v>
      </c>
      <c r="T8" s="134" t="str">
        <f t="shared" ref="T8:T71" si="14">IF(P8="","N/A",IF(P8="N","R",IF(Q8=3,"R",IF(AND(Q8=2,R8=3),"R",IF(AND(Q8=1)*OR(R8=1,R8=2),"G","Y")))))</f>
        <v>G</v>
      </c>
      <c r="U8" s="93"/>
      <c r="V8" s="140"/>
      <c r="W8" s="140"/>
      <c r="X8" s="140"/>
      <c r="Y8" s="140">
        <f t="shared" ref="Y8:Y71" si="15">IF(Z8="G",1,IF(Z8="Y",2,IF(Z8="R",3,0)))</f>
        <v>0</v>
      </c>
      <c r="Z8" s="140" t="str">
        <f t="shared" ref="Z8:Z71" si="16">IF(V8="","N/A",IF(V8="N","R",IF(W8=3,"R",IF(AND(W8=2,X8=3),"R",IF(AND(W8=1)*OR(X8=1,X8=2),"G","Y")))))</f>
        <v>N/A</v>
      </c>
      <c r="AA8" s="140"/>
      <c r="AB8" s="140"/>
      <c r="AC8" s="140"/>
      <c r="AD8" s="140"/>
      <c r="AE8" s="140">
        <f t="shared" ref="AE8:AE71" si="17">IF(AF8="G",1,IF(AF8="Y",2,IF(AF8="R",3,0)))</f>
        <v>0</v>
      </c>
      <c r="AF8" s="140" t="str">
        <f t="shared" ref="AF8:AF71" si="18">IF(AB8="","N/A",IF(AB8="N","R",IF(AC8=3,"R",IF(AND(AC8=2,AD8=3),"R",IF(AND(AC8=1)*OR(AD8=1,AD8=2),"G","Y")))))</f>
        <v>N/A</v>
      </c>
      <c r="AG8" s="140"/>
      <c r="AH8" s="140"/>
      <c r="AI8" s="140"/>
      <c r="AJ8" s="140"/>
      <c r="AK8" s="140">
        <f>IF(AL8="G",1,IF(AL8="Y",2,IF(AL8="R",3,0)))</f>
        <v>0</v>
      </c>
      <c r="AL8" s="140" t="str">
        <f>IF(AH8="","N/A",IF(AH8="N","R",IF(AI8=3,"R",IF(AND(AI8=2,AJ8=3),"R",IF(AND(AI8=1)*OR(AJ8=1,AJ8=2),"G","Y")))))</f>
        <v>N/A</v>
      </c>
      <c r="AM8" s="140"/>
      <c r="AN8" s="93"/>
      <c r="AO8" s="93"/>
      <c r="AP8" s="93"/>
      <c r="AQ8" s="136">
        <f t="shared" ref="AQ8:AQ71" si="19">IF(AR8="G",1,IF(AR8="Y",2,IF(AR8="R",3,0)))</f>
        <v>0</v>
      </c>
      <c r="AR8" s="93" t="str">
        <f t="shared" ref="AR8:AR71" si="20">IF(AN8="","N/A",IF(AN8="N","R",IF(AO8=3,"R",IF(AND(AO8=2,AP8=3),"R",IF(AND(AO8=1)*OR(AP8=1,AP8=2),"G","Y")))))</f>
        <v>N/A</v>
      </c>
      <c r="AS8" s="183" t="s">
        <v>824</v>
      </c>
      <c r="AT8" s="93" t="s">
        <v>66</v>
      </c>
      <c r="AU8" s="93">
        <v>1</v>
      </c>
      <c r="AV8" s="93">
        <v>1</v>
      </c>
      <c r="AW8" s="136">
        <f t="shared" ref="AW8:AW71" si="21">IF(AX8="G",1,IF(AX8="Y",2,IF(AX8="R",3,0)))</f>
        <v>1</v>
      </c>
      <c r="AX8" s="93" t="str">
        <f t="shared" ref="AX8:AX71" si="22">IF(AT8="","N/A",IF(AT8="N","R",IF(AU8=3,"R",IF(AND(AU8=2,AV8=3),"R",IF(AND(AU8=1)*OR(AV8=1,AV8=2),"G","Y")))))</f>
        <v>G</v>
      </c>
      <c r="AY8" s="93"/>
      <c r="AZ8" s="140"/>
      <c r="BA8" s="140"/>
      <c r="BB8" s="140"/>
      <c r="BC8" s="140">
        <f t="shared" ref="BC8:BC71" si="23">IF(BD8="G",1,IF(BD8="Y",2,IF(BD8="R",3,0)))</f>
        <v>0</v>
      </c>
      <c r="BD8" s="140" t="str">
        <f t="shared" ref="BD8:BD71" si="24">IF(AZ8="","N/A",IF(AZ8="N","R",IF(BA8=3,"R",IF(AND(BA8=2,BB8=3),"R",IF(AND(BA8=1)*OR(BB8=1,BB8=2),"G","Y")))))</f>
        <v>N/A</v>
      </c>
      <c r="BE8" s="140"/>
      <c r="BF8" s="93" t="s">
        <v>66</v>
      </c>
      <c r="BG8" s="93">
        <v>1</v>
      </c>
      <c r="BH8" s="93">
        <v>1</v>
      </c>
      <c r="BI8" s="136">
        <f t="shared" ref="BI8:BI71" si="25">IF(BJ8="G",1,IF(BJ8="Y",2,IF(BJ8="R",3,0)))</f>
        <v>1</v>
      </c>
      <c r="BJ8" s="93" t="str">
        <f t="shared" ref="BJ8:BJ71" si="26">IF(BF8="","N/A",IF(BF8="N","R",IF(BG8=3,"R",IF(AND(BG8=2,BH8=3),"R",IF(AND(BG8=1)*OR(BH8=1,BH8=2),"G","Y")))))</f>
        <v>G</v>
      </c>
      <c r="BK8" s="206"/>
      <c r="BL8" s="93" t="s">
        <v>66</v>
      </c>
      <c r="BM8" s="93">
        <v>1</v>
      </c>
      <c r="BN8" s="93">
        <v>1</v>
      </c>
      <c r="BO8" s="136">
        <f>IF(BP8="G",1,IF(BP8="Y",2,IF(BP8="R",3,0)))</f>
        <v>1</v>
      </c>
      <c r="BP8" s="93" t="str">
        <f t="shared" ref="BP8:BP71" si="27">IF(BL8="","N/A",IF(BL8="N","R",IF(BM8=3,"R",IF(AND(BM8=2,BN8=3),"R",IF(AND(BM8=1)*OR(BN8=1,BN8=2),"G","Y")))))</f>
        <v>G</v>
      </c>
      <c r="BQ8" s="197"/>
      <c r="BR8" s="93" t="s">
        <v>66</v>
      </c>
      <c r="BS8" s="93">
        <v>1</v>
      </c>
      <c r="BT8" s="93">
        <v>1</v>
      </c>
      <c r="BU8" s="135">
        <f t="shared" ref="BU8:BU71" si="28">IF(BV8="G",1,IF(BV8="Y",2,IF(BV8="R",3,0)))</f>
        <v>1</v>
      </c>
      <c r="BV8" s="93" t="str">
        <f t="shared" ref="BV8:BV71" si="29">IF(BR8="","N/A",IF(BR8="N","R",IF(BS8=3,"R",IF(AND(BS8=2,BT8=3),"R",IF(AND(BS8=1)*OR(BT8=1,BT8=2),"G","Y")))))</f>
        <v>G</v>
      </c>
      <c r="BW8" s="197"/>
      <c r="BX8" s="93" t="s">
        <v>66</v>
      </c>
      <c r="BY8" s="93">
        <v>1</v>
      </c>
      <c r="BZ8" s="93">
        <v>1</v>
      </c>
      <c r="CA8" s="135">
        <f t="shared" ref="CA8:CA71" si="30">IF(CB8="G",1,IF(CB8="Y",2,IF(CB8="R",3,0)))</f>
        <v>1</v>
      </c>
      <c r="CB8" s="93" t="str">
        <f t="shared" ref="CB8:CB71" si="31">IF(BX8="","N/A",IF(BX8="N","R",IF(BY8=3,"R",IF(AND(BY8=2,BZ8=3),"R",IF(AND(BY8=1)*OR(BZ8=1,BZ8=2),"G","Y")))))</f>
        <v>G</v>
      </c>
      <c r="CC8" s="197"/>
      <c r="CD8" s="93" t="s">
        <v>66</v>
      </c>
      <c r="CE8" s="93">
        <v>1</v>
      </c>
      <c r="CF8" s="93">
        <v>1</v>
      </c>
      <c r="CG8" s="135">
        <f>IF(CH8="G",1,IF(CH8="Y",2,IF(CH8="R",3,0)))</f>
        <v>1</v>
      </c>
      <c r="CH8" s="93" t="str">
        <f t="shared" ref="CH8:CH71" si="32">IF(CD8="","N/A",IF(CD8="N","R",IF(CE8=3,"R",IF(AND(CE8=2,CF8=3),"R",IF(AND(CE8=1)*OR(CF8=1,CF8=2),"G","Y")))))</f>
        <v>G</v>
      </c>
      <c r="CI8" s="197"/>
      <c r="CJ8" s="140"/>
      <c r="CK8" s="140"/>
      <c r="CL8" s="140"/>
      <c r="CM8" s="140">
        <f t="shared" ref="CM8:CM71" si="33">IF(CN8="G",1,IF(CN8="Y",2,IF(CN8="R",3,0)))</f>
        <v>0</v>
      </c>
      <c r="CN8" s="140" t="str">
        <f t="shared" ref="CN8:CN71" si="34">IF(CJ8="","N/A",IF(CJ8="N","R",IF(CK8=3,"R",IF(AND(CK8=2,CL8=3),"R",IF(AND(CK8=1)*OR(CL8=1,CL8=2),"G","Y")))))</f>
        <v>N/A</v>
      </c>
      <c r="CO8" s="140"/>
      <c r="CP8" s="140"/>
      <c r="CQ8" s="140"/>
      <c r="CR8" s="140"/>
      <c r="CS8" s="140">
        <f t="shared" ref="CS8:CS71" si="35">IF(CT8="G",1,IF(CT8="Y",2,IF(CT8="R",3,0)))</f>
        <v>0</v>
      </c>
      <c r="CT8" s="140" t="str">
        <f t="shared" ref="CT8:CT71" si="36">IF(CP8="","N/A",IF(CP8="N","R",IF(CQ8=3,"R",IF(AND(CQ8=2,CR8=3),"R",IF(AND(CQ8=1)*OR(CR8=1,CR8=2),"G","Y")))))</f>
        <v>N/A</v>
      </c>
      <c r="CU8" s="201"/>
      <c r="CV8" s="93"/>
      <c r="CW8" s="93"/>
      <c r="CX8" s="93"/>
      <c r="CY8" s="136">
        <f t="shared" ref="CY8:CY71" si="37">IF(CZ8="G",1,IF(CZ8="Y",2,IF(CZ8="R",3,0)))</f>
        <v>0</v>
      </c>
      <c r="CZ8" s="93" t="str">
        <f t="shared" ref="CZ8:CZ71" si="38">IF(CV8="","N/A",IF(CV8="N","R",IF(CW8=3,"R",IF(AND(CW8=2,CX8=3),"R",IF(AND(CW8=1)*OR(CX8=1,CX8=2),"G","Y")))))</f>
        <v>N/A</v>
      </c>
      <c r="DA8" s="197" t="s">
        <v>837</v>
      </c>
      <c r="DB8" s="140"/>
      <c r="DC8" s="140"/>
      <c r="DD8" s="140"/>
      <c r="DE8" s="140">
        <f t="shared" ref="DE8:DE71" si="39">IF(DF8="G",1,IF(DF8="Y",2,IF(DF8="R",3,0)))</f>
        <v>0</v>
      </c>
      <c r="DF8" s="140" t="str">
        <f t="shared" ref="DF8:DF71" si="40">IF(DB8="","N/A",IF(DB8="N","R",IF(DC8=3,"R",IF(AND(DC8=2,DD8=3),"R",IF(AND(DC8=1)*OR(DD8=1,DD8=2),"G","Y")))))</f>
        <v>N/A</v>
      </c>
      <c r="DG8" s="201"/>
      <c r="DH8" s="140"/>
      <c r="DI8" s="140"/>
      <c r="DJ8" s="140"/>
      <c r="DK8" s="140">
        <f t="shared" ref="DK8:DK71" si="41">IF(DL8="G",1,IF(DL8="Y",2,IF(DL8="R",3,0)))</f>
        <v>0</v>
      </c>
      <c r="DL8" s="140" t="str">
        <f t="shared" ref="DL8:DL71" si="42">IF(DH8="","N/A",IF(DH8="N","R",IF(DI8=3,"R",IF(AND(DI8=2,DJ8=3),"R",IF(AND(DI8=1)*OR(DJ8=1,DJ8=2),"G","Y")))))</f>
        <v>N/A</v>
      </c>
      <c r="DM8" s="201"/>
      <c r="DN8" s="134" t="s">
        <v>66</v>
      </c>
      <c r="DO8" s="134">
        <v>1</v>
      </c>
      <c r="DP8" s="134">
        <v>1</v>
      </c>
      <c r="DQ8" s="135">
        <f t="shared" ref="DQ8:DQ71" si="43">IF(DR8="G",1,IF(DR8="Y",2,IF(DR8="R",3,0)))</f>
        <v>1</v>
      </c>
      <c r="DR8" s="134" t="str">
        <f t="shared" ref="DR8:DR71" si="44">IF(DN8="","N/A",IF(DN8="N","R",IF(DO8=3,"R",IF(AND(DO8=2,DP8=3),"R",IF(AND(DO8=1)*OR(DP8=1,DP8=2),"G","Y")))))</f>
        <v>G</v>
      </c>
      <c r="DS8" s="206"/>
      <c r="DT8" s="93" t="s">
        <v>66</v>
      </c>
      <c r="DU8" s="93">
        <v>1</v>
      </c>
      <c r="DV8" s="93">
        <v>1</v>
      </c>
      <c r="DW8" s="136">
        <f t="shared" ref="DW8:DW71" si="45">IF(DX8="G",1,IF(DX8="Y",2,IF(DX8="R",3,0)))</f>
        <v>1</v>
      </c>
      <c r="DX8" s="93" t="str">
        <f t="shared" ref="DX8:DX71" si="46">IF(DT8="","N/A",IF(DT8="N","R",IF(DU8=3,"R",IF(AND(DU8=2,DV8=3),"R",IF(AND(DU8=1)*OR(DV8=1,DV8=2),"G","Y")))))</f>
        <v>G</v>
      </c>
      <c r="DY8" s="93"/>
      <c r="DZ8" s="140"/>
      <c r="EA8" s="140"/>
      <c r="EB8" s="140"/>
      <c r="EC8" s="140">
        <f t="shared" ref="EC8:EC71" si="47">IF(ED8="G",1,IF(ED8="Y",2,IF(ED8="R",3,0)))</f>
        <v>0</v>
      </c>
      <c r="ED8" s="140" t="str">
        <f t="shared" ref="ED8:ED71" si="48">IF(DZ8="","N/A",IF(DZ8="N","R",IF(EA8=3,"R",IF(AND(EA8=2,EB8=3),"R",IF(AND(EA8=1)*OR(EB8=1,EB8=2),"G","Y")))))</f>
        <v>N/A</v>
      </c>
      <c r="EE8" s="201"/>
      <c r="EF8" s="140"/>
      <c r="EG8" s="140"/>
      <c r="EH8" s="140"/>
      <c r="EI8" s="140">
        <f t="shared" ref="EI8:EI71" si="49">IF(EJ8="G",1,IF(EJ8="Y",2,IF(EJ8="R",3,0)))</f>
        <v>0</v>
      </c>
      <c r="EJ8" s="140" t="str">
        <f>IF(EF8="","N/A",IF(EF8="N","R",IF(EG8=3,"R",IF(AND(EG8=2,EH8=3),"R",IF(AND(EG8=1)*OR(EH8=1,EH8=2,EH8=""),"G","Y")))))</f>
        <v>N/A</v>
      </c>
      <c r="EK8" s="212"/>
      <c r="EL8" s="93"/>
      <c r="EM8" s="93"/>
      <c r="EN8" s="93"/>
      <c r="EO8" s="136">
        <f t="shared" ref="EO8:EO71" si="50">IF(EP8="G",1,IF(EP8="Y",2,IF(EP8="R",3,0)))</f>
        <v>0</v>
      </c>
      <c r="EP8" s="93" t="str">
        <f t="shared" ref="EP8:EP71" si="51">IF(EL8="","N/A",IF(EL8="N","R",IF(EM8=3,"R",IF(AND(EM8=2,EN8=3),"R",IF(AND(EM8=1)*OR(EN8=1,EN8=2),"G","Y")))))</f>
        <v>N/A</v>
      </c>
      <c r="EQ8" s="197"/>
      <c r="ER8" s="140"/>
      <c r="ES8" s="140"/>
      <c r="ET8" s="140"/>
      <c r="EU8" s="140">
        <f t="shared" ref="EU8:EU71" si="52">IF(EV8="G",1,IF(EV8="Y",2,IF(EV8="R",3,0)))</f>
        <v>0</v>
      </c>
      <c r="EV8" s="140" t="str">
        <f>IF(ER8="","N/A",IF(ER8="N","R",IF(ES8=3,"R",IF(AND(ES8=2,ET8=3),"R",IF(AND(ES8=1)*OR(ET8=1,ET8=2,ET8=""),"G","Y")))))</f>
        <v>N/A</v>
      </c>
      <c r="EW8" s="140"/>
      <c r="EX8" s="93" t="s">
        <v>66</v>
      </c>
      <c r="EY8" s="93">
        <v>1</v>
      </c>
      <c r="EZ8" s="93">
        <v>1</v>
      </c>
      <c r="FA8" s="136">
        <f t="shared" ref="FA8:FA71" si="53">IF(FB8="G",1,IF(FB8="Y",2,IF(FB8="R",3,0)))</f>
        <v>1</v>
      </c>
      <c r="FB8" s="93" t="str">
        <f t="shared" ref="FB8:FB71" si="54">IF(EX8="","N/A",IF(EX8="N","R",IF(EY8=3,"R",IF(AND(EY8=2,EZ8=3),"R",IF(AND(EY8=1)*OR(EZ8=1,EZ8=2),"G","Y")))))</f>
        <v>G</v>
      </c>
      <c r="FC8" s="93"/>
      <c r="FD8" s="93"/>
      <c r="FE8" s="93"/>
      <c r="FF8" s="93"/>
      <c r="FG8" s="136">
        <f>IF(FH8="G",1,IF(FH8="Y",2,IF(FH8="R",3,0)))</f>
        <v>0</v>
      </c>
      <c r="FH8" s="93" t="str">
        <f>IF(FD8="","N/A",IF(FD8="N","R",IF(FE8=3,"R",IF(AND(FE8=2,FF8=3),"R",IF(AND(FE8=1)*OR(FF8=1,FF8=2),"G","Y")))))</f>
        <v>N/A</v>
      </c>
      <c r="FI8" s="93"/>
      <c r="FJ8" s="93"/>
      <c r="FK8" s="93"/>
      <c r="FL8" s="93"/>
      <c r="FM8" s="136">
        <f t="shared" ref="FM8:FM71" si="55">IF(FN8="G",1,IF(FN8="Y",2,IF(FN8="R",3,0)))</f>
        <v>0</v>
      </c>
      <c r="FN8" s="93" t="str">
        <f t="shared" ref="FN8:FN71" si="56">IF(FJ8="","N/A",IF(FJ8="N","R",IF(FK8=3,"R",IF(AND(FK8=2,FL8=3),"R",IF(AND(FK8=1)*OR(FL8=1,FL8=2),"G","Y")))))</f>
        <v>N/A</v>
      </c>
      <c r="FO8" s="93"/>
      <c r="FP8" s="93"/>
      <c r="FQ8" s="93"/>
      <c r="FR8" s="93"/>
      <c r="FS8" s="136">
        <f t="shared" ref="FS8:FS71" si="57">IF(FT8="G",1,IF(FT8="Y",2,IF(FT8="R",3,0)))</f>
        <v>0</v>
      </c>
      <c r="FT8" s="93" t="str">
        <f t="shared" ref="FT8:FT71" si="58">IF(FP8="","N/A",IF(FP8="N","R",IF(FQ8=3,"R",IF(AND(FQ8=2,FR8=3),"R",IF(AND(FQ8=1)*OR(FR8=1,FR8=2),"G","Y")))))</f>
        <v>N/A</v>
      </c>
      <c r="FU8" s="93"/>
      <c r="FV8" s="93"/>
      <c r="FW8" s="93"/>
      <c r="FX8" s="93"/>
      <c r="FY8" s="136">
        <f t="shared" ref="FY8:FY71" si="59">IF(FZ8="G",1,IF(FZ8="Y",2,IF(FZ8="R",3,0)))</f>
        <v>0</v>
      </c>
      <c r="FZ8" s="93" t="str">
        <f t="shared" ref="FZ8:FZ71" si="60">IF(FV8="","N/A",IF(FV8="N","R",IF(FW8=3,"R",IF(AND(FW8=2,FX8=3),"R",IF(AND(FW8=1)*OR(FX8=1,FX8=2),"G","Y")))))</f>
        <v>N/A</v>
      </c>
      <c r="GA8" s="93"/>
      <c r="GB8" s="93"/>
      <c r="GC8" s="93"/>
      <c r="GD8" s="93"/>
      <c r="GE8" s="135">
        <f t="shared" ref="GE8:GE71" si="61">IF(GF8="G",1,IF(GF8="Y",2,IF(GF8="R",3,0)))</f>
        <v>0</v>
      </c>
      <c r="GF8" s="134" t="str">
        <f>IF(GB8="","N/A",IF(GB8="N","R",IF(GC8=3,"R",IF(AND(GC8=2,GD8=3),"R",IF(AND(GC8=1)*OR(GD8=1,GD8=2,GD8=""),"G","Y")))))</f>
        <v>N/A</v>
      </c>
      <c r="GG8" s="93"/>
      <c r="GH8" s="93"/>
      <c r="GI8" s="93"/>
      <c r="GJ8" s="93"/>
      <c r="GK8" s="136">
        <f t="shared" ref="GK8:GK71" si="62">IF(GL8="G",1,IF(GL8="Y",2,IF(GL8="R",3,0)))</f>
        <v>0</v>
      </c>
      <c r="GL8" s="93" t="str">
        <f t="shared" ref="GL8:GL71" si="63">IF(GH8="","N/A",IF(GH8="N","R",IF(GI8=3,"R",IF(AND(GI8=2,GJ8=3),"R",IF(AND(GI8=1)*OR(GJ8=1,GJ8=2),"G","Y")))))</f>
        <v>N/A</v>
      </c>
      <c r="GM8" s="93"/>
      <c r="GN8" s="93"/>
      <c r="GO8" s="93"/>
      <c r="GP8" s="93"/>
      <c r="GQ8" s="136">
        <f t="shared" ref="GQ8:GQ71" si="64">IF(GR8="G",1,IF(GR8="Y",2,IF(GR8="R",3,0)))</f>
        <v>0</v>
      </c>
      <c r="GR8" s="93" t="str">
        <f t="shared" ref="GR8:GR71" si="65">IF(GN8="","N/A",IF(GN8="N","R",IF(GO8=3,"R",IF(AND(GO8=2,GP8=3),"R",IF(AND(GO8=1)*OR(GP8=1,GP8=2),"G","Y")))))</f>
        <v>N/A</v>
      </c>
      <c r="GS8" s="93"/>
      <c r="GT8" s="93"/>
      <c r="GU8" s="93"/>
      <c r="GV8" s="93"/>
      <c r="GW8" s="136">
        <f t="shared" ref="GW8:GW71" si="66">IF(GX8="G",1,IF(GX8="Y",2,IF(GX8="R",3,0)))</f>
        <v>0</v>
      </c>
      <c r="GX8" s="134" t="str">
        <f t="shared" ref="GX8:GX71" si="67">IF(GT8="","N/A",IF(GT8="N","R",IF(GU8=3,"R",IF(AND(GU8=2,GV8=3),"R",IF(AND(GU8=1)*OR(GV8=1,GV8=2,GV8=""),"G","Y")))))</f>
        <v>N/A</v>
      </c>
      <c r="GY8" s="93"/>
      <c r="GZ8" s="93"/>
      <c r="HA8" s="93"/>
      <c r="HB8" s="93"/>
      <c r="HC8" s="136">
        <f t="shared" ref="HC8:HC71" si="68">IF(HD8="G",1,IF(HD8="Y",2,IF(HD8="R",3,0)))</f>
        <v>0</v>
      </c>
      <c r="HD8" s="93" t="str">
        <f t="shared" ref="HD8:HD71" si="69">IF(GZ8="","N/A",IF(GZ8="N","R",IF(HA8=3,"R",IF(AND(HA8=2,HB8=3),"R",IF(AND(HA8=1)*OR(HB8=1,HB8=2, HB8=""),"G","Y")))))</f>
        <v>N/A</v>
      </c>
      <c r="HE8" s="93"/>
      <c r="HF8" s="134"/>
      <c r="HG8" s="134"/>
      <c r="HH8" s="134"/>
      <c r="HI8" s="135">
        <f t="shared" ref="HI8:HI71" si="70">IF(HJ8="G",1,IF(HJ8="Y",2,IF(HJ8="R",3,0)))</f>
        <v>0</v>
      </c>
      <c r="HJ8" s="93" t="str">
        <f t="shared" ref="HJ8:HJ71" si="71">IF(HF8="","N/A",IF(HF8="N","R",IF(HG8=3,"R",IF(AND(HG8=2,HH8=3),"R",IF(AND(HG8=1)*OR(HH8=1,HH8=2, HH8=""),"G","Y")))))</f>
        <v>N/A</v>
      </c>
      <c r="HK8" s="93" t="s">
        <v>283</v>
      </c>
      <c r="HL8" s="93"/>
      <c r="HM8" s="93"/>
      <c r="HN8" s="93"/>
      <c r="HO8" s="136">
        <f t="shared" ref="HO8:HO71" si="72">IF(HP8="G",1,IF(HP8="Y",2,IF(HP8="R",3,0)))</f>
        <v>0</v>
      </c>
      <c r="HP8" s="93" t="str">
        <f t="shared" ref="HP8:HP71" si="73">IF(HL8="","N/A",IF(HL8="N","R",IF(HM8=3,"R",IF(AND(HM8=2,HN8=3),"R",IF(AND(HM8=1)*OR(HN8=1,HN8=2, HN8=""),"G","Y")))))</f>
        <v>N/A</v>
      </c>
      <c r="HQ8" s="93"/>
      <c r="HR8" s="93"/>
      <c r="HS8" s="93"/>
      <c r="HT8" s="93"/>
      <c r="HU8" s="136">
        <f t="shared" ref="HU8:HU71" si="74">IF(HV8="G",1,IF(HV8="Y",2,IF(HV8="R",3,0)))</f>
        <v>0</v>
      </c>
      <c r="HV8" s="93" t="str">
        <f t="shared" ref="HV8:HV71" si="75">IF(HR8="","N/A",IF(HR8="N","R",IF(HS8=3,"R",IF(AND(HS8=2,HT8=3),"R",IF(AND(HS8=1)*OR(HT8=1,HT8=2, HT8=""),"G","Y")))))</f>
        <v>N/A</v>
      </c>
      <c r="HW8" s="93"/>
      <c r="HX8" s="134"/>
      <c r="HY8" s="134"/>
      <c r="HZ8" s="134"/>
      <c r="IA8" s="136">
        <f t="shared" ref="IA8:IA71" si="76">IF(IB8="G",1,IF(IB8="Y",2,IF(IB8="R",3,0)))</f>
        <v>0</v>
      </c>
      <c r="IB8" s="93" t="str">
        <f t="shared" ref="IB8:IB71" si="77">IF(HX8="","N/A",IF(HX8="N","R",IF(HY8=3,"R",IF(AND(HY8=2,HZ8=3),"R",IF(AND(HY8=1)*OR(HZ8=1,HZ8=2, HZ8=""),"G","Y")))))</f>
        <v>N/A</v>
      </c>
      <c r="IC8" s="134"/>
      <c r="ID8" s="93"/>
      <c r="IE8" s="93"/>
      <c r="IF8" s="93"/>
      <c r="IG8" s="136">
        <f t="shared" ref="IG8:IG71" si="78">IF(IH8="G",1,IF(IH8="Y",2,IF(IH8="R",3,0)))</f>
        <v>0</v>
      </c>
      <c r="IH8" s="93" t="str">
        <f t="shared" ref="IH8:IH71" si="79">IF(ID8="","N/A",IF(ID8="N","R",IF(IE8=3,"R",IF(AND(IE8=2,IF8=3),"R",IF(AND(IE8=1)*OR(IF8=1,IF8=2),"G","Y")))))</f>
        <v>N/A</v>
      </c>
      <c r="II8" s="93"/>
      <c r="IJ8" s="134"/>
      <c r="IK8" s="134"/>
      <c r="IL8" s="134"/>
      <c r="IM8" s="136">
        <f t="shared" ref="IM8:IM71" si="80">IF(IN8="G",1,IF(IN8="Y",2,IF(IN8="R",3,0)))</f>
        <v>0</v>
      </c>
      <c r="IN8" s="93" t="str">
        <f>IF(IJ8="","N/A",IF(IJ8="N","R",IF(IK8=3,"R",IF(AND(IK8=2,IL8=3),"R",IF(AND(IK8=1)*OR(IL8=1,IL8=2, IL8=""),"G","Y")))))</f>
        <v>N/A</v>
      </c>
      <c r="IO8" s="134"/>
      <c r="IP8" s="93"/>
      <c r="IQ8" s="93"/>
      <c r="IR8" s="93"/>
      <c r="IS8" s="136">
        <f t="shared" ref="IS8:IS71" si="81">IF(IT8="G",1,IF(IT8="Y",2,IF(IT8="R",3,0)))</f>
        <v>0</v>
      </c>
      <c r="IT8" s="93" t="str">
        <f t="shared" ref="IT8:IT71" si="82">IF(IP8="","N/A",IF(IP8="N","R",IF(IQ8=3,"R",IF(AND(IQ8=2,IR8=3),"R",IF(AND(IQ8=1)*OR(IR8=1,IR8=2),"G","Y")))))</f>
        <v>N/A</v>
      </c>
      <c r="IU8" s="93"/>
      <c r="IV8" s="137"/>
      <c r="IW8" s="137"/>
      <c r="IX8" s="137"/>
      <c r="IY8" s="136">
        <f t="shared" ref="IY8:IY71" si="83">IF(IZ8="G",1,IF(IZ8="Y",2,IF(IZ8="R",3,0)))</f>
        <v>0</v>
      </c>
      <c r="IZ8" s="93" t="str">
        <f t="shared" ref="IZ8:IZ71" si="84">IF(IV8="","N/A",IF(IV8="N","R",IF(IW8=3,"R",IF(AND(IW8=2,IX8=3),"R",IF(AND(IW8=1)*OR(IX8=1,IX8=2),"G","Y")))))</f>
        <v>N/A</v>
      </c>
      <c r="JA8" s="137"/>
      <c r="JB8" s="95"/>
      <c r="JC8" s="95"/>
      <c r="JD8" s="95"/>
      <c r="JE8" s="138">
        <f t="shared" ref="JE8:JE71" si="85">IF(JF8="G",1,IF(JF8="Y",2,IF(JF8="R",3,0)))</f>
        <v>0</v>
      </c>
      <c r="JF8" s="95" t="str">
        <f t="shared" ref="JF8:JF71" si="86">IF(JB8="","N/A",IF(JB8="N","R",IF(JC8=3,"R",IF(AND(JC8=2,JD8=3),"R",IF(AND(JC8=1)*OR(JD8=1,JD8=2),"G","Y")))))</f>
        <v>N/A</v>
      </c>
      <c r="JG8" s="94"/>
      <c r="JH8" s="94"/>
      <c r="JI8" s="94"/>
      <c r="JJ8" s="94"/>
      <c r="JK8" s="136">
        <f t="shared" ref="JK8:JK71" si="87">IF(JL8="G",1,IF(JL8="Y",2,IF(JL8="R",3,0)))</f>
        <v>0</v>
      </c>
      <c r="JL8" s="93" t="str">
        <f t="shared" ref="JL8:JL71" si="88">IF(JH8="","N/A",IF(JH8="N","R",IF(JI8=3,"R",IF(AND(JI8=2,JJ8=3),"R",IF(AND(JI8=1)*OR(JJ8=1,JJ8=2),"G","Y")))))</f>
        <v>N/A</v>
      </c>
      <c r="JM8" s="94"/>
      <c r="JN8" s="95"/>
      <c r="JO8" s="95"/>
      <c r="JP8" s="95"/>
      <c r="JQ8" s="138">
        <f>IF(JR8="G",1,IF(JR8="Y",2,IF(JR8="R",3,0)))</f>
        <v>0</v>
      </c>
      <c r="JR8" s="95" t="str">
        <f>IF(JN8="","N/A",IF(JN8="N","R",IF(JO8=3,"R",IF(AND(JO8=2,JP8=3),"R",IF(AND(JO8=1)*OR(JP8=1,JP8=2),"G","Y")))))</f>
        <v>N/A</v>
      </c>
      <c r="JS8" s="94"/>
      <c r="JT8" s="95"/>
      <c r="JU8" s="95"/>
      <c r="JV8" s="95"/>
      <c r="JW8" s="138">
        <f t="shared" ref="JW8:JW71" si="89">IF(JX8="G",1,IF(JX8="Y",2,IF(JX8="R",3,0)))</f>
        <v>0</v>
      </c>
      <c r="JX8" s="134" t="str">
        <f>IF(JT8="","N/A",IF(JT8="N","R",IF(JU8=3,"R",IF(AND(JU8=2,JV8=3),"R",IF(AND(JU8=1)*OR(JV8=1,JV8=2, JV8=""),"G","Y")))))</f>
        <v>N/A</v>
      </c>
      <c r="JY8" s="94"/>
      <c r="JZ8" s="95"/>
      <c r="KA8" s="95"/>
      <c r="KB8" s="95"/>
      <c r="KC8" s="138">
        <f t="shared" ref="KC8:KC71" si="90">IF(KD8="G",1,IF(KD8="Y",2,IF(KD8="R",3,0)))</f>
        <v>0</v>
      </c>
      <c r="KD8" s="95" t="str">
        <f t="shared" ref="KD8:KD71" si="91">IF(JZ8="","N/A",IF(JZ8="N","R",IF(KA8=3,"R",IF(AND(KA8=2,KB8=3),"R",IF(AND(KA8=1)*OR(KB8=1,KB8=2),"G","Y")))))</f>
        <v>N/A</v>
      </c>
      <c r="KE8" s="94"/>
      <c r="KF8" s="95"/>
      <c r="KG8" s="95"/>
      <c r="KH8" s="95"/>
      <c r="KI8" s="138">
        <f t="shared" ref="KI8:KI71" si="92">IF(KJ8="G",1,IF(KJ8="Y",2,IF(KJ8="R",3,0)))</f>
        <v>0</v>
      </c>
      <c r="KJ8" s="95" t="str">
        <f t="shared" ref="KJ8:KJ71" si="93">IF(KF8="","N/A",IF(KF8="N","R",IF(KG8=3,"R",IF(AND(KG8=2,KH8=3),"R",IF(AND(KG8=1)*OR(KH8=1,KH8=2),"G","Y")))))</f>
        <v>N/A</v>
      </c>
      <c r="KK8" s="94"/>
      <c r="KL8" s="95"/>
      <c r="KM8" s="95"/>
      <c r="KN8" s="95"/>
      <c r="KO8" s="138">
        <f t="shared" ref="KO8:KO71" si="94">IF(KP8="G",1,IF(KP8="Y",2,IF(KP8="R",3,0)))</f>
        <v>0</v>
      </c>
      <c r="KP8" s="95" t="str">
        <f t="shared" ref="KP8:KP71" si="95">IF(KL8="","N/A",IF(KL8="N","R",IF(KM8=3,"R",IF(AND(KM8=2,KN8=3),"R",IF(AND(KM8=1)*OR(KN8=1,KN8=2),"G","Y")))))</f>
        <v>N/A</v>
      </c>
      <c r="KQ8" s="94"/>
      <c r="KR8" s="94"/>
      <c r="KS8" s="94"/>
      <c r="KT8" s="94"/>
      <c r="KU8" s="139">
        <f t="shared" ref="KU8:KU71" si="96">IF(KV8="G",1,IF(KV8="Y",2,IF(KV8="R",3,0)))</f>
        <v>0</v>
      </c>
      <c r="KV8" s="134" t="str">
        <f>IF(KR8="","N/A",IF(KR8="N","R",IF(KS8=3,"R",IF(AND(KS8=2,KT8=3),"R",IF(AND(KS8=1)*OR(KT8=1,KT8=2, KT8=""),"G","Y")))))</f>
        <v>N/A</v>
      </c>
      <c r="KW8" s="94"/>
      <c r="KX8" s="94"/>
      <c r="KY8" s="94"/>
      <c r="KZ8" s="94"/>
      <c r="LA8" s="139">
        <f t="shared" ref="LA8:LA71" si="97">IF(LB8="G",1,IF(LB8="Y",2,IF(LB8="R",3,0)))</f>
        <v>0</v>
      </c>
      <c r="LB8" s="134" t="str">
        <f>IF(KX8="","N/A",IF(KX8="N","R",IF(KY8=3,"R",IF(AND(KY8=2,KZ8=3),"R",IF(AND(KY8=1)*OR(KZ8=1,KZ8=2, KZ8=""),"G","Y")))))</f>
        <v>N/A</v>
      </c>
      <c r="LC8" s="94"/>
      <c r="LD8" s="94"/>
      <c r="LE8" s="94"/>
      <c r="LF8" s="94"/>
      <c r="LG8" s="94">
        <f t="shared" ref="LG8:LG71" si="98">IF(LH8="G",1,IF(LH8="Y",2,IF(LH8="R",3,0)))</f>
        <v>0</v>
      </c>
      <c r="LH8" s="94" t="str">
        <f>IF(LD8="","N/A",IF(LD8="N","R",IF(LE8=3,"R",IF(AND(LE8=2,LF8=3),"R",IF(AND(LE8=1)*OR(LF8=1,LF8=2, LF8=""),"G","Y")))))</f>
        <v>N/A</v>
      </c>
      <c r="LI8" s="94"/>
      <c r="LJ8" s="94"/>
      <c r="LK8" s="94"/>
      <c r="LL8" s="94"/>
      <c r="LM8" s="94">
        <f t="shared" ref="LM8:LM71" si="99">IF(LN8="G",1,IF(LN8="Y",2,IF(LN8="R",3,0)))</f>
        <v>0</v>
      </c>
      <c r="LN8" s="94" t="str">
        <f>IF(LJ8="","N/A",IF(LJ8="N","R",IF(LK8=3,"R",IF(AND(LK8=2,LL8=3),"R",IF(AND(LK8=1)*OR(LL8=1,LL8=2, LL8=""),"G","Y")))))</f>
        <v>N/A</v>
      </c>
      <c r="LO8" s="94"/>
      <c r="LP8" s="94"/>
      <c r="LQ8" s="94"/>
      <c r="LR8" s="94"/>
      <c r="LS8" s="139">
        <f t="shared" ref="LS8:LS71" si="100">IF(LT8="G",1,IF(LT8="Y",2,IF(LT8="R",3,0)))</f>
        <v>0</v>
      </c>
      <c r="LT8" s="134" t="str">
        <f>IF(LP8="","N/A",IF(LP8="N","R",IF(LQ8=3,"R",IF(AND(LQ8=2,LR8=3),"R",IF(AND(LQ8=1)*OR(LR8=1,LR8=2, LR8=""),"G","Y")))))</f>
        <v>N/A</v>
      </c>
      <c r="LU8" s="94"/>
      <c r="LV8" s="94"/>
      <c r="LW8" s="94"/>
      <c r="LX8" s="94"/>
      <c r="LY8" s="139">
        <f t="shared" ref="LY8:LY71" si="101">IF(LZ8="G",1,IF(LZ8="Y",2,IF(LZ8="R",3,0)))</f>
        <v>0</v>
      </c>
      <c r="LZ8" s="134" t="str">
        <f>IF(LV8="","N/A",IF(LV8="N","R",IF(LW8=3,"R",IF(AND(LW8=2,LX8=3),"R",IF(AND(LW8=1)*OR(LX8=1,LX8=2, LX8=""),"G","Y")))))</f>
        <v>N/A</v>
      </c>
      <c r="MA8" s="94"/>
      <c r="MB8" s="94"/>
      <c r="MC8" s="94"/>
      <c r="MD8" s="94"/>
      <c r="ME8" s="139">
        <f t="shared" ref="ME8:ME71" si="102">IF(MF8="G",1,IF(MF8="Y",2,IF(MF8="R",3,0)))</f>
        <v>0</v>
      </c>
      <c r="MF8" s="134" t="str">
        <f>IF(MB8="","N/A",IF(MB8="N","R",IF(MC8=3,"R",IF(AND(MC8=2,MD8=3),"R",IF(AND(MC8=1)*OR(MD8=1,MD8=2, MD8=""),"G","Y")))))</f>
        <v>N/A</v>
      </c>
      <c r="MG8" s="94"/>
      <c r="MH8" s="94"/>
      <c r="MI8" s="94"/>
      <c r="MJ8" s="94"/>
      <c r="MK8" s="136">
        <f t="shared" ref="MK8:MK71" si="103">IF(ML8="G",1,IF(ML8="Y",2,IF(ML8="R",3,0)))</f>
        <v>0</v>
      </c>
      <c r="ML8" s="93" t="str">
        <f t="shared" ref="ML8:ML71" si="104">IF(MH8="","N/A",IF(MH8="N","R",IF(MI8=3,"R",IF(AND(MI8=2,MJ8=3),"R",IF(AND(MI8=1)*OR(MJ8=1,MJ8=2),"G","Y")))))</f>
        <v>N/A</v>
      </c>
      <c r="MM8" s="94"/>
      <c r="MN8" s="94"/>
      <c r="MO8" s="94"/>
      <c r="MP8" s="94"/>
      <c r="MQ8" s="139">
        <f t="shared" ref="MQ8:MQ71" si="105">IF(MR8="G",1,IF(MR8="Y",2,IF(MR8="R",3,0)))</f>
        <v>0</v>
      </c>
      <c r="MR8" s="134" t="str">
        <f>IF(MN8="","N/A",IF(MN8="N","R",IF(MO8=3,"R",IF(AND(MO8=2,MP8=3),"R",IF(AND(MO8=1)*OR(MP8=1,MP8=2, MP8=""),"G","Y")))))</f>
        <v>N/A</v>
      </c>
      <c r="MS8" s="94"/>
      <c r="MT8" s="94"/>
      <c r="MU8" s="94"/>
      <c r="MV8" s="94"/>
      <c r="MW8" s="139">
        <f t="shared" ref="MW8:MW71" si="106">IF(MX8="G",1,IF(MX8="Y",2,IF(MX8="R",3,0)))</f>
        <v>0</v>
      </c>
      <c r="MX8" s="134" t="str">
        <f>IF(MT8="","N/A",IF(MT8="N","R",IF(MU8=3,"R",IF(AND(MU8=2,MV8=3),"R",IF(AND(MU8=1)*OR(MV8=1,MV8=2, MV8=""),"G","Y")))))</f>
        <v>N/A</v>
      </c>
      <c r="MY8" s="94"/>
      <c r="MZ8" s="94"/>
      <c r="NA8" s="94"/>
      <c r="NB8" s="94"/>
      <c r="NC8" s="139">
        <f t="shared" ref="NC8:NC71" si="107">IF(ND8="G",1,IF(ND8="Y",2,IF(ND8="R",3,0)))</f>
        <v>0</v>
      </c>
      <c r="ND8" s="134" t="str">
        <f>IF(MZ8="","N/A",IF(MZ8="N","R",IF(NA8=3,"R",IF(AND(NA8=2,NB8=3),"R",IF(AND(NA8=1)*OR(NB8=1,NB8=2, NB8=""),"G","Y")))))</f>
        <v>N/A</v>
      </c>
      <c r="NE8" s="94"/>
      <c r="NF8" s="94"/>
      <c r="NG8" s="94"/>
      <c r="NH8" s="94"/>
      <c r="NI8" s="136">
        <f t="shared" ref="NI8:NI71" si="108">IF(NJ8="G",1,IF(NJ8="Y",2,IF(NJ8="R",3,0)))</f>
        <v>0</v>
      </c>
      <c r="NJ8" s="93" t="str">
        <f t="shared" ref="NJ8:NJ71" si="109">IF(NF8="","N/A",IF(NF8="N","R",IF(NG8=3,"R",IF(AND(NG8=2,NH8=3),"R",IF(AND(NG8=1)*OR(NH8=1,NH8=2),"G","Y")))))</f>
        <v>N/A</v>
      </c>
      <c r="NK8" s="94"/>
      <c r="NL8" s="94"/>
      <c r="NM8" s="94"/>
      <c r="NN8" s="94"/>
      <c r="NO8" s="139">
        <f t="shared" ref="NO8:NO71" si="110">IF(NP8="G",1,IF(NP8="Y",2,IF(NP8="R",3,0)))</f>
        <v>0</v>
      </c>
      <c r="NP8" s="95" t="str">
        <f t="shared" ref="NP8:NP71" si="111">IF(NL8="","N/A",IF(NL8="N","R",IF(NM8=3,"R",IF(AND(NM8=2,NN8=3),"R",IF(AND(NM8=1)*OR(NN8=1,NN8=2),"G","Y")))))</f>
        <v>N/A</v>
      </c>
      <c r="NQ8" s="94"/>
      <c r="NR8" s="94"/>
      <c r="NS8" s="94"/>
      <c r="NT8" s="94"/>
      <c r="NU8" s="136">
        <f t="shared" ref="NU8:NU71" si="112">IF(NV8="G",1,IF(NV8="Y",2,IF(NV8="R",3,0)))</f>
        <v>0</v>
      </c>
      <c r="NV8" s="93" t="str">
        <f t="shared" ref="NV8:NV71" si="113">IF(NR8="","N/A",IF(NR8="N","R",IF(NS8=3,"R",IF(AND(NS8=2,NT8=3),"R",IF(AND(NS8=1)*OR(NT8=1,NT8=2),"G","Y")))))</f>
        <v>N/A</v>
      </c>
      <c r="NW8" s="94"/>
      <c r="NX8" s="94"/>
      <c r="NY8" s="94"/>
      <c r="NZ8" s="94"/>
      <c r="OA8" s="139">
        <f>IF(OB8="G",1,IF(OB8="Y",2,IF(OB8="R",3,0)))</f>
        <v>0</v>
      </c>
      <c r="OB8" s="134" t="str">
        <f>IF(NX8="","N/A",IF(NX8="N","R",IF(NY8=3,"R",IF(AND(NY8=2,NZ8=3),"R",IF(AND(NY8=1)*OR(NZ8=1,NZ8=2),"G","Y")))))</f>
        <v>N/A</v>
      </c>
      <c r="OC8" s="94"/>
      <c r="OD8" s="95"/>
      <c r="OE8" s="95"/>
      <c r="OF8" s="95"/>
      <c r="OG8" s="138">
        <f t="shared" ref="OG8:OG71" si="114">IF(OH8="G",1,IF(OH8="Y",2,IF(OH8="R",3,0)))</f>
        <v>0</v>
      </c>
      <c r="OH8" s="95" t="str">
        <f t="shared" ref="OH8:OH71" si="115">IF(OD8="","N/A",IF(OD8="N","R",IF(OE8=3,"R",IF(AND(OE8=2,OF8=3),"R",IF(AND(OE8=1)*OR(OF8=1,OF8=2),"G","Y")))))</f>
        <v>N/A</v>
      </c>
      <c r="OI8" s="94"/>
      <c r="OJ8" s="95"/>
      <c r="OK8" s="95"/>
      <c r="OL8" s="95"/>
      <c r="OM8" s="138">
        <f t="shared" ref="OM8:OM71" si="116">IF(ON8="G",1,IF(ON8="Y",2,IF(ON8="R",3,0)))</f>
        <v>0</v>
      </c>
      <c r="ON8" s="95" t="str">
        <f t="shared" ref="ON8:ON71" si="117">IF(OJ8="","N/A",IF(OJ8="N","R",IF(OK8=3,"R",IF(AND(OK8=2,OL8=3),"R",IF(AND(OK8=1)*OR(OL8=1,OL8=2),"G","Y")))))</f>
        <v>N/A</v>
      </c>
      <c r="OO8" s="94"/>
      <c r="OP8" s="95"/>
      <c r="OQ8" s="95"/>
      <c r="OR8" s="95"/>
      <c r="OS8" s="138">
        <f t="shared" ref="OS8:OS71" si="118">IF(OT8="G",1,IF(OT8="Y",2,IF(OT8="R",3,0)))</f>
        <v>0</v>
      </c>
      <c r="OT8" s="95" t="str">
        <f t="shared" ref="OT8:OT71" si="119">IF(OP8="","N/A",IF(OP8="N","R",IF(OQ8=3,"R",IF(AND(OQ8=2,OR8=3),"R",IF(AND(OQ8=1)*OR(OR8=1,OR8=2),"G","Y")))))</f>
        <v>N/A</v>
      </c>
      <c r="OU8" s="94"/>
      <c r="OV8" s="95"/>
      <c r="OW8" s="95"/>
      <c r="OX8" s="95"/>
      <c r="OY8" s="138">
        <f t="shared" ref="OY8:OY71" si="120">IF(OZ8="G",1,IF(OZ8="Y",2,IF(OZ8="R",3,0)))</f>
        <v>0</v>
      </c>
      <c r="OZ8" s="95" t="str">
        <f t="shared" ref="OZ8:OZ71" si="121">IF(OV8="","N/A",IF(OV8="N","R",IF(OW8=3,"R",IF(AND(OW8=2,OX8=3),"R",IF(AND(OW8=1)*OR(OX8=1,OX8=2),"G","Y")))))</f>
        <v>N/A</v>
      </c>
      <c r="PA8" s="94"/>
      <c r="PB8" s="95"/>
      <c r="PC8" s="95"/>
      <c r="PD8" s="95"/>
      <c r="PE8" s="138">
        <f t="shared" ref="PE8:PE71" si="122">IF(PF8="G",1,IF(PF8="Y",2,IF(PF8="R",3,0)))</f>
        <v>0</v>
      </c>
      <c r="PF8" s="95" t="str">
        <f t="shared" ref="PF8:PF71" si="123">IF(PB8="","N/A",IF(PB8="N","R",IF(PC8=3,"R",IF(AND(PC8=2,PD8=3),"R",IF(AND(PC8=1)*OR(PD8=1,PD8=2),"G","Y")))))</f>
        <v>N/A</v>
      </c>
      <c r="PG8" s="94"/>
      <c r="PH8" s="95"/>
      <c r="PI8" s="95"/>
      <c r="PJ8" s="95"/>
      <c r="PK8" s="138">
        <f t="shared" ref="PK8:PK71" si="124">IF(PL8="G",1,IF(PL8="Y",2,IF(PL8="R",3,0)))</f>
        <v>0</v>
      </c>
      <c r="PL8" s="95" t="str">
        <f t="shared" ref="PL8:PL71" si="125">IF(PH8="","N/A",IF(PH8="N","R",IF(PI8=3,"R",IF(AND(PI8=2,PJ8=3),"R",IF(AND(PI8=1)*OR(PJ8=1,PJ8=2),"G","Y")))))</f>
        <v>N/A</v>
      </c>
      <c r="PM8" s="94"/>
      <c r="PN8" s="134"/>
      <c r="PO8" s="134"/>
      <c r="PP8" s="134"/>
      <c r="PQ8" s="135">
        <f>IF(PR8="G",1,IF(PR8="Y",2,IF(PR8="R",3,0)))</f>
        <v>0</v>
      </c>
      <c r="PR8" s="134" t="str">
        <f>IF(PN8="","N/A",IF(PN8="N","R",IF(PO8=3,"R",IF(AND(PO8=2,PP8=3),"R",IF(AND(PO8=1)*OR(PP8=1,PP8=2),"G","Y")))))</f>
        <v>N/A</v>
      </c>
      <c r="PS8" s="94"/>
      <c r="PT8" s="134"/>
      <c r="PU8" s="134"/>
      <c r="PV8" s="134"/>
      <c r="PW8" s="135">
        <f t="shared" ref="PW8:PW71" si="126">IF(PX8="G",1,IF(PX8="Y",2,IF(PX8="R",3,0)))</f>
        <v>0</v>
      </c>
      <c r="PX8" s="134" t="str">
        <f t="shared" ref="PX8:PX71" si="127">IF(PT8="","N/A",IF(PT8="N","R",IF(PU8=3,"R",IF(AND(PU8=2,PV8=3),"R",IF(AND(PU8=1)*OR(PV8=1,PV8=2),"G","Y")))))</f>
        <v>N/A</v>
      </c>
      <c r="PY8" s="94"/>
      <c r="PZ8" s="134"/>
      <c r="QA8" s="134"/>
      <c r="QB8" s="134"/>
      <c r="QC8" s="135">
        <f t="shared" ref="QC8:QC71" si="128">IF(QD8="G",1,IF(QD8="Y",2,IF(QD8="R",3,0)))</f>
        <v>0</v>
      </c>
      <c r="QD8" s="134" t="str">
        <f t="shared" ref="QD8:QD71" si="129">IF(PZ8="","N/A",IF(PZ8="N","R",IF(QA8=3,"R",IF(AND(QA8=2,QB8=3),"R",IF(AND(QA8=1)*OR(QB8=1,QB8=2),"G","Y")))))</f>
        <v>N/A</v>
      </c>
      <c r="QE8" s="94"/>
      <c r="QF8" s="134"/>
      <c r="QG8" s="134"/>
      <c r="QH8" s="134"/>
      <c r="QI8" s="135">
        <f t="shared" ref="QI8:QI71" si="130">IF(QJ8="G",1,IF(QJ8="Y",2,IF(QJ8="R",3,0)))</f>
        <v>0</v>
      </c>
      <c r="QJ8" s="134" t="str">
        <f t="shared" ref="QJ8:QJ71" si="131">IF(QF8="","N/A",IF(QF8="N","R",IF(QG8=3,"R",IF(AND(QG8=2,QH8=3),"R",IF(AND(QG8=1)*OR(QH8=1,QH8=2),"G","Y")))))</f>
        <v>N/A</v>
      </c>
      <c r="QK8" s="94"/>
      <c r="QL8" s="134"/>
      <c r="QM8" s="134"/>
      <c r="QN8" s="134"/>
      <c r="QO8" s="135">
        <f t="shared" ref="QO8:QO71" si="132">IF(QP8="G",1,IF(QP8="Y",2,IF(QP8="R",3,0)))</f>
        <v>0</v>
      </c>
      <c r="QP8" s="134" t="str">
        <f t="shared" ref="QP8:QP71" si="133">IF(QL8="","N/A",IF(QL8="N","R",IF(QM8=3,"R",IF(AND(QM8=2,QN8=3),"R",IF(AND(QM8=1)*OR(QN8=1,QN8=2),"G","Y")))))</f>
        <v>N/A</v>
      </c>
      <c r="QQ8" s="94"/>
      <c r="QR8" s="134"/>
      <c r="QS8" s="134"/>
      <c r="QT8" s="134"/>
      <c r="QU8" s="135">
        <f t="shared" ref="QU8:QU71" si="134">IF(QV8="G",1,IF(QV8="Y",2,IF(QV8="R",3,0)))</f>
        <v>0</v>
      </c>
      <c r="QV8" s="134" t="str">
        <f t="shared" ref="QV8:QV71" si="135">IF(QR8="","N/A",IF(QR8="N","R",IF(QS8=3,"R",IF(AND(QS8=2,QT8=3),"R",IF(AND(QS8=1)*OR(QT8=1,QT8=2),"G","Y")))))</f>
        <v>N/A</v>
      </c>
      <c r="QW8" s="94"/>
      <c r="QX8" s="134"/>
      <c r="QY8" s="134"/>
      <c r="QZ8" s="134"/>
      <c r="RA8" s="135">
        <f t="shared" ref="RA8:RA71" si="136">IF(RB8="G",1,IF(RB8="Y",2,IF(RB8="R",3,0)))</f>
        <v>0</v>
      </c>
      <c r="RB8" s="134" t="str">
        <f t="shared" ref="RB8:RB71" si="137">IF(QX8="","N/A",IF(QX8="N","R",IF(QY8=3,"R",IF(AND(QY8=2,QZ8=3),"R",IF(AND(QY8=1)*OR(QZ8=1,QZ8=2),"G","Y")))))</f>
        <v>N/A</v>
      </c>
      <c r="RC8" s="94"/>
      <c r="RD8" s="134"/>
      <c r="RE8" s="134"/>
      <c r="RF8" s="134"/>
      <c r="RG8" s="135">
        <f t="shared" ref="RG8:RG71" si="138">IF(RH8="G",1,IF(RH8="Y",2,IF(RH8="R",3,0)))</f>
        <v>0</v>
      </c>
      <c r="RH8" s="134" t="str">
        <f t="shared" ref="RH8:RH71" si="139">IF(RD8="","N/A",IF(RD8="N","R",IF(RE8=3,"R",IF(AND(RE8=2,RF8=3),"R",IF(AND(RE8=1)*OR(RF8=1,RF8=2),"G","Y")))))</f>
        <v>N/A</v>
      </c>
      <c r="RI8" s="94"/>
      <c r="RJ8" s="134"/>
      <c r="RK8" s="134"/>
      <c r="RL8" s="134"/>
      <c r="RM8" s="135">
        <f t="shared" ref="RM8:RM71" si="140">IF(RN8="G",1,IF(RN8="Y",2,IF(RN8="R",3,0)))</f>
        <v>0</v>
      </c>
      <c r="RN8" s="134" t="str">
        <f t="shared" ref="RN8:RN71" si="141">IF(RJ8="","N/A",IF(RJ8="N","R",IF(RK8=3,"R",IF(AND(RK8=2,RL8=3),"R",IF(AND(RK8=1)*OR(RL8=1,RL8=2),"G","Y")))))</f>
        <v>N/A</v>
      </c>
      <c r="RO8" s="94"/>
      <c r="RP8" s="134"/>
      <c r="RQ8" s="134"/>
      <c r="RR8" s="134"/>
      <c r="RS8" s="135">
        <f t="shared" ref="RS8:RS71" si="142">IF(RT8="G",1,IF(RT8="Y",2,IF(RT8="R",3,0)))</f>
        <v>0</v>
      </c>
      <c r="RT8" s="134" t="str">
        <f t="shared" ref="RT8:RT71" si="143">IF(RP8="","N/A",IF(RP8="N","R",IF(RQ8=3,"R",IF(AND(RQ8=2,RR8=3),"R",IF(AND(RQ8=1)*OR(RR8=1,RR8=2),"G","Y")))))</f>
        <v>N/A</v>
      </c>
      <c r="RU8" s="94"/>
      <c r="RV8" s="134"/>
      <c r="RW8" s="134"/>
      <c r="RX8" s="134"/>
      <c r="RY8" s="135">
        <f t="shared" ref="RY8:RY71" si="144">IF(RZ8="G",1,IF(RZ8="Y",2,IF(RZ8="R",3,0)))</f>
        <v>0</v>
      </c>
      <c r="RZ8" s="134" t="str">
        <f t="shared" ref="RZ8:RZ71" si="145">IF(RV8="","N/A",IF(RV8="N","R",IF(RW8=3,"R",IF(AND(RW8=2,RX8=3),"R",IF(AND(RW8=1)*OR(RX8=1,RX8=2),"G","Y")))))</f>
        <v>N/A</v>
      </c>
      <c r="SA8" s="94"/>
      <c r="SB8" s="134"/>
      <c r="SC8" s="134"/>
      <c r="SD8" s="134"/>
      <c r="SE8" s="135">
        <f t="shared" ref="SE8:SE71" si="146">IF(SF8="G",1,IF(SF8="Y",2,IF(SF8="R",3,0)))</f>
        <v>0</v>
      </c>
      <c r="SF8" s="134" t="str">
        <f t="shared" ref="SF8:SF71" si="147">IF(SB8="","N/A",IF(SB8="N","R",IF(SC8=3,"R",IF(AND(SC8=2,SD8=3),"R",IF(AND(SC8=1)*OR(SD8=1,SD8=2),"G","Y")))))</f>
        <v>N/A</v>
      </c>
      <c r="SG8" s="94"/>
      <c r="SH8" s="134"/>
      <c r="SI8" s="134"/>
      <c r="SJ8" s="134"/>
      <c r="SK8" s="135">
        <f t="shared" ref="SK8:SK71" si="148">IF(SL8="G",1,IF(SL8="Y",2,IF(SL8="R",3,0)))</f>
        <v>0</v>
      </c>
      <c r="SL8" s="134" t="str">
        <f t="shared" ref="SL8:SL71" si="149">IF(SH8="","N/A",IF(SH8="N","R",IF(SI8=3,"R",IF(AND(SI8=2,SJ8=3),"R",IF(AND(SI8=1)*OR(SJ8=1,SJ8=2),"G","Y")))))</f>
        <v>N/A</v>
      </c>
      <c r="SM8" s="94"/>
      <c r="SN8" s="134"/>
      <c r="SO8" s="134"/>
      <c r="SP8" s="134"/>
      <c r="SQ8" s="135">
        <f t="shared" ref="SQ8:SQ71" si="150">IF(SR8="G",1,IF(SR8="Y",2,IF(SR8="R",3,0)))</f>
        <v>0</v>
      </c>
      <c r="SR8" s="134" t="str">
        <f t="shared" ref="SR8:SR71" si="151">IF(SN8="","N/A",IF(SN8="N","R",IF(SO8=3,"R",IF(AND(SO8=2,SP8=3),"R",IF(AND(SO8=1)*OR(SP8=1,SP8=2),"G","Y")))))</f>
        <v>N/A</v>
      </c>
      <c r="SS8" s="94"/>
      <c r="ST8" s="134"/>
      <c r="SU8" s="134"/>
      <c r="SV8" s="134"/>
      <c r="SW8" s="135">
        <f t="shared" ref="SW8:SW71" si="152">IF(SX8="G",1,IF(SX8="Y",2,IF(SX8="R",3,0)))</f>
        <v>0</v>
      </c>
      <c r="SX8" s="134" t="str">
        <f t="shared" ref="SX8:SX71" si="153">IF(ST8="","N/A",IF(ST8="N","R",IF(SU8=3,"R",IF(AND(SU8=2,SV8=3),"R",IF(AND(SU8=1)*OR(SV8=1,SV8=2),"G","Y")))))</f>
        <v>N/A</v>
      </c>
      <c r="SY8" s="94"/>
      <c r="SZ8" s="134"/>
      <c r="TA8" s="134"/>
      <c r="TB8" s="134"/>
      <c r="TC8" s="135">
        <f t="shared" ref="TC8:TC71" si="154">IF(TD8="G",1,IF(TD8="Y",2,IF(TD8="R",3,0)))</f>
        <v>0</v>
      </c>
      <c r="TD8" s="134" t="str">
        <f t="shared" ref="TD8:TD71" si="155">IF(SZ8="","N/A",IF(SZ8="N","R",IF(TA8=3,"R",IF(AND(TA8=2,TB8=3),"R",IF(AND(TA8=1)*OR(TB8=1,TB8=2),"G","Y")))))</f>
        <v>N/A</v>
      </c>
      <c r="TE8" s="94"/>
      <c r="TF8" s="134"/>
      <c r="TG8" s="134"/>
      <c r="TH8" s="134"/>
      <c r="TI8" s="135">
        <f t="shared" ref="TI8:TI71" si="156">IF(TJ8="G",1,IF(TJ8="Y",2,IF(TJ8="R",3,0)))</f>
        <v>0</v>
      </c>
      <c r="TJ8" s="134" t="str">
        <f t="shared" ref="TJ8:TJ71" si="157">IF(TF8="","N/A",IF(TF8="N","R",IF(TG8=3,"R",IF(AND(TG8=2,TH8=3),"R",IF(AND(TG8=1)*OR(TH8=1,TH8=2),"G","Y")))))</f>
        <v>N/A</v>
      </c>
      <c r="TK8" s="94"/>
      <c r="TL8" s="134"/>
      <c r="TM8" s="134"/>
      <c r="TN8" s="134"/>
      <c r="TO8" s="135">
        <f t="shared" ref="TO8:TO71" si="158">IF(TP8="G",1,IF(TP8="Y",2,IF(TP8="R",3,0)))</f>
        <v>0</v>
      </c>
      <c r="TP8" s="134" t="str">
        <f t="shared" ref="TP8:TP71" si="159">IF(TL8="","N/A",IF(TL8="N","R",IF(TM8=3,"R",IF(AND(TM8=2,TN8=3),"R",IF(AND(TM8=1)*OR(TN8=1,TN8=2),"G","Y")))))</f>
        <v>N/A</v>
      </c>
      <c r="TQ8" s="94"/>
      <c r="TR8" s="134"/>
      <c r="TS8" s="134"/>
      <c r="TT8" s="134"/>
      <c r="TU8" s="135">
        <f t="shared" ref="TU8:TU71" si="160">IF(TV8="G",1,IF(TV8="Y",2,IF(TV8="R",3,0)))</f>
        <v>0</v>
      </c>
      <c r="TV8" s="134" t="str">
        <f t="shared" ref="TV8:TV71" si="161">IF(TR8="","N/A",IF(TR8="N","R",IF(TS8=3,"R",IF(AND(TS8=2,TT8=3),"R",IF(AND(TS8=1)*OR(TT8=1,TT8=2),"G","Y")))))</f>
        <v>N/A</v>
      </c>
      <c r="TW8" s="94"/>
      <c r="TX8" s="134"/>
      <c r="TY8" s="134"/>
      <c r="TZ8" s="134"/>
      <c r="UA8" s="135">
        <f t="shared" ref="UA8:UA71" si="162">IF(UB8="G",1,IF(UB8="Y",2,IF(UB8="R",3,0)))</f>
        <v>0</v>
      </c>
      <c r="UB8" s="134" t="str">
        <f t="shared" ref="UB8:UB71" si="163">IF(TX8="","N/A",IF(TX8="N","R",IF(TY8=3,"R",IF(AND(TY8=2,TZ8=3),"R",IF(AND(TY8=1)*OR(TZ8=1,TZ8=2),"G","Y")))))</f>
        <v>N/A</v>
      </c>
      <c r="UC8" s="94"/>
      <c r="UD8" s="134"/>
      <c r="UE8" s="134"/>
      <c r="UF8" s="134"/>
      <c r="UG8" s="135">
        <f t="shared" ref="UG8:UG71" si="164">IF(UH8="G",1,IF(UH8="Y",2,IF(UH8="R",3,0)))</f>
        <v>0</v>
      </c>
      <c r="UH8" s="134" t="str">
        <f t="shared" ref="UH8:UH71" si="165">IF(UD8="","N/A",IF(UD8="N","R",IF(UE8=3,"R",IF(AND(UE8=2,UF8=3),"R",IF(AND(UE8=1)*OR(UF8=1,UF8=2),"G","Y")))))</f>
        <v>N/A</v>
      </c>
      <c r="UI8" s="94"/>
      <c r="UJ8" s="134"/>
      <c r="UK8" s="134"/>
      <c r="UL8" s="134"/>
      <c r="UM8" s="135">
        <f t="shared" ref="UM8:UM71" si="166">IF(UN8="G",1,IF(UN8="Y",2,IF(UN8="R",3,0)))</f>
        <v>0</v>
      </c>
      <c r="UN8" s="134" t="str">
        <f t="shared" ref="UN8:UN71" si="167">IF(UJ8="","N/A",IF(UJ8="N","R",IF(UK8=3,"R",IF(AND(UK8=2,UL8=3),"R",IF(AND(UK8=1)*OR(UL8=1,UL8=2),"G","Y")))))</f>
        <v>N/A</v>
      </c>
      <c r="UO8" s="94"/>
      <c r="UP8" s="134"/>
      <c r="UQ8" s="134"/>
      <c r="UR8" s="134"/>
      <c r="US8" s="135">
        <f t="shared" ref="US8:US71" si="168">IF(UT8="G",1,IF(UT8="Y",2,IF(UT8="R",3,0)))</f>
        <v>0</v>
      </c>
      <c r="UT8" s="134" t="str">
        <f t="shared" ref="UT8:UT71" si="169">IF(UP8="","N/A",IF(UP8="N","R",IF(UQ8=3,"R",IF(AND(UQ8=2,UR8=3),"R",IF(AND(UQ8=1)*OR(UR8=1,UR8=2),"G","Y")))))</f>
        <v>N/A</v>
      </c>
      <c r="UU8" s="94"/>
      <c r="UV8" s="134"/>
      <c r="UW8" s="134"/>
      <c r="UX8" s="134"/>
      <c r="UY8" s="135">
        <f t="shared" ref="UY8:UY71" si="170">IF(UZ8="G",1,IF(UZ8="Y",2,IF(UZ8="R",3,0)))</f>
        <v>0</v>
      </c>
      <c r="UZ8" s="134" t="str">
        <f t="shared" ref="UZ8:UZ71" si="171">IF(UV8="","N/A",IF(UV8="N","R",IF(UW8=3,"R",IF(AND(UW8=2,UX8=3),"R",IF(AND(UW8=1)*OR(UX8=1,UX8=2),"G","Y")))))</f>
        <v>N/A</v>
      </c>
      <c r="VA8" s="94"/>
      <c r="VB8" s="134"/>
      <c r="VC8" s="134"/>
      <c r="VD8" s="134"/>
      <c r="VE8" s="135">
        <f t="shared" ref="VE8:VE71" si="172">IF(VF8="G",1,IF(VF8="Y",2,IF(VF8="R",3,0)))</f>
        <v>0</v>
      </c>
      <c r="VF8" s="134" t="str">
        <f t="shared" ref="VF8:VF71" si="173">IF(VB8="","N/A",IF(VB8="N","R",IF(VC8=3,"R",IF(AND(VC8=2,VD8=3),"R",IF(AND(VC8=1)*OR(VD8=1,VD8=2),"G","Y")))))</f>
        <v>N/A</v>
      </c>
      <c r="VG8" s="94"/>
      <c r="VH8" s="134"/>
      <c r="VI8" s="134"/>
      <c r="VJ8" s="134"/>
      <c r="VK8" s="135">
        <f t="shared" ref="VK8:VK71" si="174">IF(VL8="G",1,IF(VL8="Y",2,IF(VL8="R",3,0)))</f>
        <v>0</v>
      </c>
      <c r="VL8" s="134" t="str">
        <f t="shared" ref="VL8:VL71" si="175">IF(VH8="","N/A",IF(VH8="N","R",IF(VI8=3,"R",IF(AND(VI8=2,VJ8=3),"R",IF(AND(VI8=1)*OR(VJ8=1,VJ8=2),"G","Y")))))</f>
        <v>N/A</v>
      </c>
      <c r="VM8" s="94"/>
      <c r="VN8" s="134"/>
      <c r="VO8" s="134"/>
      <c r="VP8" s="134"/>
      <c r="VQ8" s="135">
        <f t="shared" ref="VQ8:VQ71" si="176">IF(VR8="G",1,IF(VR8="Y",2,IF(VR8="R",3,0)))</f>
        <v>0</v>
      </c>
      <c r="VR8" s="134" t="str">
        <f t="shared" ref="VR8:VR71" si="177">IF(VN8="","N/A",IF(VN8="N","R",IF(VO8=3,"R",IF(AND(VO8=2,VP8=3),"R",IF(AND(VO8=1)*OR(VP8=1,VP8=2),"G","Y")))))</f>
        <v>N/A</v>
      </c>
      <c r="VS8" s="94"/>
      <c r="VT8" s="134"/>
      <c r="VU8" s="134"/>
      <c r="VV8" s="134"/>
      <c r="VW8" s="135">
        <f t="shared" ref="VW8:VW71" si="178">IF(VX8="G",1,IF(VX8="Y",2,IF(VX8="R",3,0)))</f>
        <v>0</v>
      </c>
      <c r="VX8" s="134" t="str">
        <f t="shared" ref="VX8:VX71" si="179">IF(VT8="","N/A",IF(VT8="N","R",IF(VU8=3,"R",IF(AND(VU8=2,VV8=3),"R",IF(AND(VU8=1)*OR(VV8=1,VV8=2),"G","Y")))))</f>
        <v>N/A</v>
      </c>
      <c r="VY8" s="94"/>
      <c r="VZ8" s="134"/>
      <c r="WA8" s="134"/>
      <c r="WB8" s="134"/>
      <c r="WC8" s="135">
        <f t="shared" ref="WC8:WC71" si="180">IF(WD8="G",1,IF(WD8="Y",2,IF(WD8="R",3,0)))</f>
        <v>0</v>
      </c>
      <c r="WD8" s="134" t="str">
        <f t="shared" ref="WD8:WD71" si="181">IF(VZ8="","N/A",IF(VZ8="N","R",IF(WA8=3,"R",IF(AND(WA8=2,WB8=3),"R",IF(AND(WA8=1)*OR(WB8=1,WB8=2),"G","Y")))))</f>
        <v>N/A</v>
      </c>
      <c r="WE8" s="94"/>
      <c r="WF8" s="134"/>
      <c r="WG8" s="134"/>
      <c r="WH8" s="134"/>
      <c r="WI8" s="135">
        <f t="shared" ref="WI8:WI71" si="182">IF(WJ8="G",1,IF(WJ8="Y",2,IF(WJ8="R",3,0)))</f>
        <v>0</v>
      </c>
      <c r="WJ8" s="134" t="str">
        <f t="shared" ref="WJ8:WJ71" si="183">IF(WF8="","N/A",IF(WF8="N","R",IF(WG8=3,"R",IF(AND(WG8=2,WH8=3),"R",IF(AND(WG8=1)*OR(WH8=1,WH8=2),"G","Y")))))</f>
        <v>N/A</v>
      </c>
      <c r="WK8" s="94"/>
      <c r="WL8" s="134"/>
      <c r="WM8" s="134"/>
      <c r="WN8" s="134"/>
      <c r="WO8" s="135">
        <f t="shared" ref="WO8:WO71" si="184">IF(WP8="G",1,IF(WP8="Y",2,IF(WP8="R",3,0)))</f>
        <v>0</v>
      </c>
      <c r="WP8" s="134" t="str">
        <f t="shared" ref="WP8:WP71" si="185">IF(WL8="","N/A",IF(WL8="N","R",IF(WM8=3,"R",IF(AND(WM8=2,WN8=3),"R",IF(AND(WM8=1)*OR(WN8=1,WN8=2),"G","Y")))))</f>
        <v>N/A</v>
      </c>
      <c r="WQ8" s="94"/>
      <c r="WR8" s="134"/>
      <c r="WS8" s="134"/>
      <c r="WT8" s="134"/>
      <c r="WU8" s="135">
        <f t="shared" ref="WU8:WU71" si="186">IF(WV8="G",1,IF(WV8="Y",2,IF(WV8="R",3,0)))</f>
        <v>0</v>
      </c>
      <c r="WV8" s="134" t="str">
        <f t="shared" ref="WV8:WV71" si="187">IF(WR8="","N/A",IF(WR8="N","R",IF(WS8=3,"R",IF(AND(WS8=2,WT8=3),"R",IF(AND(WS8=1)*OR(WT8=1,WT8=2),"G","Y")))))</f>
        <v>N/A</v>
      </c>
      <c r="WW8" s="94"/>
      <c r="WX8" s="134"/>
      <c r="WY8" s="134"/>
      <c r="WZ8" s="134"/>
      <c r="XA8" s="135">
        <f t="shared" ref="XA8:XA71" si="188">IF(XB8="G",1,IF(XB8="Y",2,IF(XB8="R",3,0)))</f>
        <v>0</v>
      </c>
      <c r="XB8" s="134" t="str">
        <f t="shared" ref="XB8:XB71" si="189">IF(WX8="","N/A",IF(WX8="N","R",IF(WY8=3,"R",IF(AND(WY8=2,WZ8=3),"R",IF(AND(WY8=1)*OR(WZ8=1,WZ8=2),"G","Y")))))</f>
        <v>N/A</v>
      </c>
      <c r="XC8" s="94"/>
      <c r="XD8" s="134"/>
      <c r="XE8" s="134"/>
      <c r="XF8" s="134"/>
      <c r="XG8" s="135">
        <f t="shared" ref="XG8:XG71" si="190">IF(XH8="G",1,IF(XH8="Y",2,IF(XH8="R",3,0)))</f>
        <v>0</v>
      </c>
      <c r="XH8" s="134" t="str">
        <f t="shared" ref="XH8:XH71" si="191">IF(XD8="","N/A",IF(XD8="N","R",IF(XE8=3,"R",IF(AND(XE8=2,XF8=3),"R",IF(AND(XE8=1)*OR(XF8=1,XF8=2),"G","Y")))))</f>
        <v>N/A</v>
      </c>
      <c r="XI8" s="94"/>
      <c r="XJ8" s="134"/>
      <c r="XK8" s="134"/>
      <c r="XL8" s="134"/>
      <c r="XM8" s="135">
        <f t="shared" ref="XM8:XM71" si="192">IF(XN8="G",1,IF(XN8="Y",2,IF(XN8="R",3,0)))</f>
        <v>0</v>
      </c>
      <c r="XN8" s="134" t="str">
        <f t="shared" ref="XN8:XN71" si="193">IF(XJ8="","N/A",IF(XJ8="N","R",IF(XK8=3,"R",IF(AND(XK8=2,XL8=3),"R",IF(AND(XK8=1)*OR(XL8=1,XL8=2),"G","Y")))))</f>
        <v>N/A</v>
      </c>
      <c r="XO8" s="94"/>
      <c r="XP8" s="134"/>
      <c r="XQ8" s="134"/>
      <c r="XR8" s="134"/>
      <c r="XS8" s="135">
        <f t="shared" ref="XS8:XS71" si="194">IF(XT8="G",1,IF(XT8="Y",2,IF(XT8="R",3,0)))</f>
        <v>0</v>
      </c>
      <c r="XT8" s="134" t="str">
        <f t="shared" ref="XT8:XT71" si="195">IF(XP8="","N/A",IF(XP8="N","R",IF(XQ8=3,"R",IF(AND(XQ8=2,XR8=3),"R",IF(AND(XQ8=1)*OR(XR8=1,XR8=2),"G","Y")))))</f>
        <v>N/A</v>
      </c>
      <c r="XU8" s="94"/>
      <c r="XV8" s="134"/>
      <c r="XW8" s="134"/>
      <c r="XX8" s="134"/>
      <c r="XY8" s="135">
        <f t="shared" ref="XY8:XY71" si="196">IF(XZ8="G",1,IF(XZ8="Y",2,IF(XZ8="R",3,0)))</f>
        <v>0</v>
      </c>
      <c r="XZ8" s="134" t="str">
        <f t="shared" ref="XZ8:XZ71" si="197">IF(XV8="","N/A",IF(XV8="N","R",IF(XW8=3,"R",IF(AND(XW8=2,XX8=3),"R",IF(AND(XW8=1)*OR(XX8=1,XX8=2),"G","Y")))))</f>
        <v>N/A</v>
      </c>
      <c r="YA8" s="94"/>
      <c r="YB8" s="134"/>
      <c r="YC8" s="134"/>
      <c r="YD8" s="134"/>
      <c r="YE8" s="135">
        <f t="shared" ref="YE8:YE71" si="198">IF(YF8="G",1,IF(YF8="Y",2,IF(YF8="R",3,0)))</f>
        <v>0</v>
      </c>
      <c r="YF8" s="134" t="str">
        <f t="shared" ref="YF8:YF71" si="199">IF(YB8="","N/A",IF(YB8="N","R",IF(YC8=3,"R",IF(AND(YC8=2,YD8=3),"R",IF(AND(YC8=1)*OR(YD8=1,YD8=2),"G","Y")))))</f>
        <v>N/A</v>
      </c>
      <c r="YG8" s="94"/>
      <c r="YH8" s="134"/>
      <c r="YI8" s="134"/>
      <c r="YJ8" s="134"/>
      <c r="YK8" s="135">
        <f t="shared" ref="YK8:YK71" si="200">IF(YL8="G",1,IF(YL8="Y",2,IF(YL8="R",3,0)))</f>
        <v>0</v>
      </c>
      <c r="YL8" s="134" t="str">
        <f t="shared" ref="YL8:YL71" si="201">IF(YH8="","N/A",IF(YH8="N","R",IF(YI8=3,"R",IF(AND(YI8=2,YJ8=3),"R",IF(AND(YI8=1)*OR(YJ8=1,YJ8=2),"G","Y")))))</f>
        <v>N/A</v>
      </c>
      <c r="YM8" s="94"/>
      <c r="YN8" s="134"/>
      <c r="YO8" s="134"/>
      <c r="YP8" s="134"/>
      <c r="YQ8" s="135">
        <f t="shared" ref="YQ8:YQ71" si="202">IF(YR8="G",1,IF(YR8="Y",2,IF(YR8="R",3,0)))</f>
        <v>0</v>
      </c>
      <c r="YR8" s="134" t="str">
        <f t="shared" ref="YR8:YR71" si="203">IF(YN8="","N/A",IF(YN8="N","R",IF(YO8=3,"R",IF(AND(YO8=2,YP8=3),"R",IF(AND(YO8=1)*OR(YP8=1,YP8=2),"G","Y")))))</f>
        <v>N/A</v>
      </c>
      <c r="YS8" s="94"/>
      <c r="YT8" s="134"/>
      <c r="YU8" s="134"/>
      <c r="YV8" s="134"/>
      <c r="YW8" s="135">
        <f t="shared" ref="YW8:YW71" si="204">IF(YX8="G",1,IF(YX8="Y",2,IF(YX8="R",3,0)))</f>
        <v>0</v>
      </c>
      <c r="YX8" s="134" t="str">
        <f t="shared" ref="YX8:YX71" si="205">IF(YT8="","N/A",IF(YT8="N","R",IF(YU8=3,"R",IF(AND(YU8=2,YV8=3),"R",IF(AND(YU8=1)*OR(YV8=1,YV8=2),"G","Y")))))</f>
        <v>N/A</v>
      </c>
      <c r="YY8" s="94"/>
      <c r="YZ8" s="134"/>
      <c r="ZA8" s="134"/>
      <c r="ZB8" s="134"/>
      <c r="ZC8" s="135">
        <f t="shared" ref="ZC8:ZC71" si="206">IF(ZD8="G",1,IF(ZD8="Y",2,IF(ZD8="R",3,0)))</f>
        <v>0</v>
      </c>
      <c r="ZD8" s="134" t="str">
        <f>IF(YZ8="","N/A",IF(YZ8="N","R",IF(ZA8=3,"R",IF(AND(ZA8=2,ZB8=3),"R",IF(AND(ZA8=1)*OR(ZB8=1,ZB8=2),"G","Y")))))</f>
        <v>N/A</v>
      </c>
      <c r="ZE8" s="94"/>
      <c r="ZF8" s="134"/>
      <c r="ZG8" s="134"/>
      <c r="ZH8" s="134"/>
      <c r="ZI8" s="135">
        <f t="shared" ref="ZI8:ZI71" si="207">IF(ZJ8="G",1,IF(ZJ8="Y",2,IF(ZJ8="R",3,0)))</f>
        <v>0</v>
      </c>
      <c r="ZJ8" s="134" t="str">
        <f t="shared" ref="ZJ8:ZJ71" si="208">IF(ZF8="","N/A",IF(ZF8="N","R",IF(ZG8=3,"R",IF(AND(ZG8=2,ZH8=3),"R",IF(AND(ZG8=1)*OR(ZH8=1,ZH8=2),"G","Y")))))</f>
        <v>N/A</v>
      </c>
      <c r="ZK8" s="94"/>
      <c r="ZL8" s="134"/>
      <c r="ZM8" s="134"/>
      <c r="ZN8" s="134"/>
      <c r="ZO8" s="135">
        <f t="shared" ref="ZO8:ZO71" si="209">IF(ZP8="G",1,IF(ZP8="Y",2,IF(ZP8="R",3,0)))</f>
        <v>0</v>
      </c>
      <c r="ZP8" s="134" t="str">
        <f>IF(ZL8="","N/A",IF(ZL8="N","R",IF(ZM8=3,"R",IF(AND(ZM8=2,ZN8=3),"R",IF(AND(ZM8=1)*OR(ZN8=1,ZN8=2),"G","Y")))))</f>
        <v>N/A</v>
      </c>
      <c r="ZQ8" s="96"/>
      <c r="ZR8" s="179">
        <f>SUM(G8,M8,S8,Y8,AQ8,BC8,BU8,AW8,BO8,CG8,EC8,KO8,CY8,FA8,FS8,HO8,FM8,DQ8,EO8,DW8,GE8,HC8,GK8,AK8,AE8,CS8,BI8,CM8,FG8,EI8,OM8,EU8,JK8,IG8,DK8,HI8,GW8,FY8,GQ8,HU8,LS8,KU8,JW8,JE8,IS8,LG8,IM8,KC8,OA8,OG8,IA8,LM8,IY8,JQ8,KI8,ME8,MK8,MQ8,LA8,MW8,CA8,NO8,NU8,OS8,OY8,NC8,NI8,LY8,DE8,PE8,PK8,PQ8,PW8,QC8,QI8,QO8,QU8,RA8,RG8,RM8,RS8,RY8,SE8,SK8,SQ8,SW8,TC8,TI8,TO8,TU8,UA8,UG8,UM8,US8,UY8,VE8,VK8,VQ8,VW8,WC8,WI8,WO8,WU8,XA8,XG8,XM8,XS8,XY8,YE8,YK8,YQ8,YW8,ZC8,ZI8,ZO8)/INDEX(FREQUENCY((DE8,G8,M8,S8,Y8,KO8,AQ8,BC8,BU8,AW8,BO8,CG8,EC8,CY8,HO8,FA8,LY8,FS8,FM8,DQ8,EO8,DW8,GE8,HC8,GK8,AK8,AE8,BI8,CM8,FG8,CS8,EI8,OM8,EU8,JK8,IG8,DK8,HI8,GW8,FY8,GQ8,HU8,LS8,KU8,JW8,JE8,IS8,LG8,IM8,KC8,OA8,OG8,IA8,LM8,IY8,JQ8,KI8,ME8,MK8,MQ8,LA8,MW8,CA8,NO8,NU8,OS8,OY8,NC8,NI8,PE8,PK8,PQ8,PW8,QC8,QI8,QO8,QU8,RA8,RG8,RM8,RS8,RY8,SE8,SK8,SQ8,SW8,TC8,TI8,TO8,TU8,UA8,UG8,UM8,US8,UY8,VE8,VK8,VQ8,VW8,WC8,WI8,WO8,WU8,XA8,XG8,XM8,XS8,XY8,YE8,YK8,YQ8,YW8,ZC8,ZI8,ZO8),0),2)</f>
        <v>1</v>
      </c>
      <c r="ZS8" s="139" t="str">
        <f>IF(ZR8&lt;1.5,"G",IF(ZR8&gt;=2.5,"R","Y"))</f>
        <v>G</v>
      </c>
      <c r="ZT8" s="86"/>
    </row>
    <row r="9" spans="1:705" s="41" customFormat="1" ht="93.75" hidden="1" customHeight="1" outlineLevel="1" x14ac:dyDescent="0.2">
      <c r="A9" s="97" t="s">
        <v>402</v>
      </c>
      <c r="B9" s="90" t="s">
        <v>730</v>
      </c>
      <c r="C9" s="91">
        <v>1</v>
      </c>
      <c r="D9" s="140"/>
      <c r="E9" s="140"/>
      <c r="F9" s="140"/>
      <c r="G9" s="140">
        <f t="shared" si="9"/>
        <v>0</v>
      </c>
      <c r="H9" s="140" t="str">
        <f t="shared" si="10"/>
        <v>N/A</v>
      </c>
      <c r="I9" s="141"/>
      <c r="J9" s="140"/>
      <c r="K9" s="140"/>
      <c r="L9" s="140"/>
      <c r="M9" s="140">
        <f t="shared" si="11"/>
        <v>0</v>
      </c>
      <c r="N9" s="140" t="str">
        <f t="shared" si="12"/>
        <v>N/A</v>
      </c>
      <c r="O9" s="140"/>
      <c r="P9" s="140"/>
      <c r="Q9" s="140"/>
      <c r="R9" s="140"/>
      <c r="S9" s="140">
        <f t="shared" si="13"/>
        <v>0</v>
      </c>
      <c r="T9" s="140" t="str">
        <f t="shared" si="14"/>
        <v>N/A</v>
      </c>
      <c r="U9" s="140"/>
      <c r="V9" s="140"/>
      <c r="W9" s="140"/>
      <c r="X9" s="140"/>
      <c r="Y9" s="140">
        <f t="shared" si="15"/>
        <v>0</v>
      </c>
      <c r="Z9" s="140" t="str">
        <f t="shared" si="16"/>
        <v>N/A</v>
      </c>
      <c r="AA9" s="140"/>
      <c r="AB9" s="140"/>
      <c r="AC9" s="140"/>
      <c r="AD9" s="140"/>
      <c r="AE9" s="140">
        <f t="shared" si="17"/>
        <v>0</v>
      </c>
      <c r="AF9" s="140" t="str">
        <f t="shared" si="18"/>
        <v>N/A</v>
      </c>
      <c r="AG9" s="140"/>
      <c r="AH9" s="140"/>
      <c r="AI9" s="140"/>
      <c r="AJ9" s="140"/>
      <c r="AK9" s="140">
        <f t="shared" ref="AK9:AK72" si="210">IF(AL9="G",1,IF(AL9="Y",2,IF(AL9="R",3,0)))</f>
        <v>0</v>
      </c>
      <c r="AL9" s="140" t="str">
        <f t="shared" ref="AL9:AL72" si="211">IF(AH9="","N/A",IF(AH9="N","R",IF(AI9=3,"R",IF(AND(AI9=2,AJ9=3),"R",IF(AND(AI9=1)*OR(AJ9=1,AJ9=2),"G","Y")))))</f>
        <v>N/A</v>
      </c>
      <c r="AM9" s="140"/>
      <c r="AN9" s="180"/>
      <c r="AO9" s="180"/>
      <c r="AP9" s="180"/>
      <c r="AQ9" s="193">
        <f t="shared" si="19"/>
        <v>0</v>
      </c>
      <c r="AR9" s="180" t="str">
        <f t="shared" si="20"/>
        <v>N/A</v>
      </c>
      <c r="AS9" s="182" t="s">
        <v>824</v>
      </c>
      <c r="AT9" s="180" t="s">
        <v>66</v>
      </c>
      <c r="AU9" s="180">
        <v>1</v>
      </c>
      <c r="AV9" s="180">
        <v>1</v>
      </c>
      <c r="AW9" s="193">
        <f t="shared" si="21"/>
        <v>1</v>
      </c>
      <c r="AX9" s="180" t="str">
        <f t="shared" si="22"/>
        <v>G</v>
      </c>
      <c r="AY9" s="180"/>
      <c r="AZ9" s="140"/>
      <c r="BA9" s="140"/>
      <c r="BB9" s="140"/>
      <c r="BC9" s="140">
        <f t="shared" si="23"/>
        <v>0</v>
      </c>
      <c r="BD9" s="140" t="str">
        <f t="shared" si="24"/>
        <v>N/A</v>
      </c>
      <c r="BE9" s="140"/>
      <c r="BF9" s="180" t="s">
        <v>66</v>
      </c>
      <c r="BG9" s="180">
        <v>1</v>
      </c>
      <c r="BH9" s="180">
        <v>1</v>
      </c>
      <c r="BI9" s="193">
        <f t="shared" si="25"/>
        <v>1</v>
      </c>
      <c r="BJ9" s="180" t="str">
        <f t="shared" si="26"/>
        <v>G</v>
      </c>
      <c r="BK9" s="202"/>
      <c r="BL9" s="180" t="s">
        <v>66</v>
      </c>
      <c r="BM9" s="180">
        <v>1</v>
      </c>
      <c r="BN9" s="180">
        <v>1</v>
      </c>
      <c r="BO9" s="193">
        <f t="shared" ref="BO9:BO72" si="212">IF(BP9="G",1,IF(BP9="Y",2,IF(BP9="R",3,0)))</f>
        <v>1</v>
      </c>
      <c r="BP9" s="180" t="str">
        <f t="shared" si="27"/>
        <v>G</v>
      </c>
      <c r="BQ9" s="198"/>
      <c r="BR9" s="180" t="s">
        <v>66</v>
      </c>
      <c r="BS9" s="180">
        <v>3</v>
      </c>
      <c r="BT9" s="180">
        <v>2</v>
      </c>
      <c r="BU9" s="193">
        <f t="shared" si="28"/>
        <v>3</v>
      </c>
      <c r="BV9" s="180" t="str">
        <f t="shared" si="29"/>
        <v>R</v>
      </c>
      <c r="BW9" s="199" t="s">
        <v>860</v>
      </c>
      <c r="BX9" s="180" t="s">
        <v>66</v>
      </c>
      <c r="BY9" s="180">
        <v>1</v>
      </c>
      <c r="BZ9" s="180">
        <v>1</v>
      </c>
      <c r="CA9" s="193">
        <f t="shared" si="30"/>
        <v>1</v>
      </c>
      <c r="CB9" s="180" t="str">
        <f t="shared" si="31"/>
        <v>G</v>
      </c>
      <c r="CC9" s="198"/>
      <c r="CD9" s="180" t="s">
        <v>66</v>
      </c>
      <c r="CE9" s="180">
        <v>1</v>
      </c>
      <c r="CF9" s="180">
        <v>1</v>
      </c>
      <c r="CG9" s="193">
        <f t="shared" ref="CG9:CG72" si="213">IF(CH9="G",1,IF(CH9="Y",2,IF(CH9="R",3,0)))</f>
        <v>1</v>
      </c>
      <c r="CH9" s="180" t="str">
        <f t="shared" si="32"/>
        <v>G</v>
      </c>
      <c r="CI9" s="198"/>
      <c r="CJ9" s="140"/>
      <c r="CK9" s="140"/>
      <c r="CL9" s="140"/>
      <c r="CM9" s="140">
        <f t="shared" si="33"/>
        <v>0</v>
      </c>
      <c r="CN9" s="140" t="str">
        <f t="shared" si="34"/>
        <v>N/A</v>
      </c>
      <c r="CO9" s="140"/>
      <c r="CP9" s="140"/>
      <c r="CQ9" s="140"/>
      <c r="CR9" s="140"/>
      <c r="CS9" s="140">
        <f t="shared" si="35"/>
        <v>0</v>
      </c>
      <c r="CT9" s="140" t="str">
        <f t="shared" si="36"/>
        <v>N/A</v>
      </c>
      <c r="CU9" s="201"/>
      <c r="CV9" s="180"/>
      <c r="CW9" s="180"/>
      <c r="CX9" s="180"/>
      <c r="CY9" s="193">
        <f t="shared" si="37"/>
        <v>0</v>
      </c>
      <c r="CZ9" s="180" t="str">
        <f t="shared" si="38"/>
        <v>N/A</v>
      </c>
      <c r="DA9" s="199" t="s">
        <v>837</v>
      </c>
      <c r="DB9" s="140"/>
      <c r="DC9" s="140"/>
      <c r="DD9" s="140"/>
      <c r="DE9" s="140">
        <f t="shared" si="39"/>
        <v>0</v>
      </c>
      <c r="DF9" s="140" t="str">
        <f t="shared" si="40"/>
        <v>N/A</v>
      </c>
      <c r="DG9" s="201"/>
      <c r="DH9" s="140"/>
      <c r="DI9" s="140"/>
      <c r="DJ9" s="140"/>
      <c r="DK9" s="140">
        <f t="shared" si="41"/>
        <v>0</v>
      </c>
      <c r="DL9" s="140" t="str">
        <f t="shared" si="42"/>
        <v>N/A</v>
      </c>
      <c r="DM9" s="201"/>
      <c r="DN9" s="180" t="s">
        <v>66</v>
      </c>
      <c r="DO9" s="180">
        <v>1</v>
      </c>
      <c r="DP9" s="180">
        <v>1</v>
      </c>
      <c r="DQ9" s="193">
        <f t="shared" si="43"/>
        <v>1</v>
      </c>
      <c r="DR9" s="180" t="str">
        <f t="shared" si="44"/>
        <v>G</v>
      </c>
      <c r="DS9" s="202"/>
      <c r="DT9" s="140"/>
      <c r="DU9" s="140"/>
      <c r="DV9" s="140"/>
      <c r="DW9" s="140">
        <f t="shared" si="45"/>
        <v>0</v>
      </c>
      <c r="DX9" s="140" t="str">
        <f t="shared" si="46"/>
        <v>N/A</v>
      </c>
      <c r="DY9" s="140"/>
      <c r="DZ9" s="140"/>
      <c r="EA9" s="140"/>
      <c r="EB9" s="140"/>
      <c r="EC9" s="140">
        <f t="shared" si="47"/>
        <v>0</v>
      </c>
      <c r="ED9" s="140" t="str">
        <f t="shared" si="48"/>
        <v>N/A</v>
      </c>
      <c r="EE9" s="140"/>
      <c r="EF9" s="140"/>
      <c r="EG9" s="140"/>
      <c r="EH9" s="140"/>
      <c r="EI9" s="140">
        <f t="shared" si="49"/>
        <v>0</v>
      </c>
      <c r="EJ9" s="140" t="str">
        <f t="shared" ref="EJ9:EJ72" si="214">IF(EF9="","N/A",IF(EF9="N","R",IF(EG9=3,"R",IF(AND(EG9=2,EH9=3),"R",IF(AND(EG9=1)*OR(EH9=1,EH9=2,EH9=""),"G","Y")))))</f>
        <v>N/A</v>
      </c>
      <c r="EK9" s="212"/>
      <c r="EL9" s="140"/>
      <c r="EM9" s="140"/>
      <c r="EN9" s="140"/>
      <c r="EO9" s="140">
        <f t="shared" si="50"/>
        <v>0</v>
      </c>
      <c r="EP9" s="140" t="str">
        <f t="shared" si="51"/>
        <v>N/A</v>
      </c>
      <c r="EQ9" s="201"/>
      <c r="ER9" s="140"/>
      <c r="ES9" s="140"/>
      <c r="ET9" s="140"/>
      <c r="EU9" s="140">
        <f t="shared" si="52"/>
        <v>0</v>
      </c>
      <c r="EV9" s="140" t="str">
        <f t="shared" ref="EV9:EV72" si="215">IF(ER9="","N/A",IF(ER9="N","R",IF(ES9=3,"R",IF(AND(ES9=2,ET9=3),"R",IF(AND(ES9=1)*OR(ET9=1,ET9=2,ET9=""),"G","Y")))))</f>
        <v>N/A</v>
      </c>
      <c r="EW9" s="140"/>
      <c r="EX9" s="180" t="s">
        <v>66</v>
      </c>
      <c r="EY9" s="180">
        <v>1</v>
      </c>
      <c r="EZ9" s="180">
        <v>1</v>
      </c>
      <c r="FA9" s="193">
        <f t="shared" si="53"/>
        <v>1</v>
      </c>
      <c r="FB9" s="180" t="str">
        <f t="shared" si="54"/>
        <v>G</v>
      </c>
      <c r="FC9" s="202"/>
      <c r="FD9" s="140"/>
      <c r="FE9" s="140"/>
      <c r="FF9" s="140"/>
      <c r="FG9" s="140">
        <f t="shared" ref="FG9:FG72" si="216">IF(FH9="G",1,IF(FH9="Y",2,IF(FH9="R",3,0)))</f>
        <v>0</v>
      </c>
      <c r="FH9" s="140" t="str">
        <f t="shared" ref="FH9:FH72" si="217">IF(FD9="","N/A",IF(FD9="N","R",IF(FE9=3,"R",IF(AND(FE9=2,FF9=3),"R",IF(AND(FE9=1)*OR(FF9=1,FF9=2),"G","Y")))))</f>
        <v>N/A</v>
      </c>
      <c r="FI9" s="140"/>
      <c r="FJ9" s="140"/>
      <c r="FK9" s="140"/>
      <c r="FL9" s="140"/>
      <c r="FM9" s="140">
        <f t="shared" si="55"/>
        <v>0</v>
      </c>
      <c r="FN9" s="140" t="str">
        <f t="shared" si="56"/>
        <v>N/A</v>
      </c>
      <c r="FO9" s="140"/>
      <c r="FP9" s="140"/>
      <c r="FQ9" s="140"/>
      <c r="FR9" s="140"/>
      <c r="FS9" s="140">
        <f t="shared" si="57"/>
        <v>0</v>
      </c>
      <c r="FT9" s="140" t="str">
        <f t="shared" si="58"/>
        <v>N/A</v>
      </c>
      <c r="FU9" s="140"/>
      <c r="FV9" s="140"/>
      <c r="FW9" s="140"/>
      <c r="FX9" s="140"/>
      <c r="FY9" s="140">
        <f t="shared" si="59"/>
        <v>0</v>
      </c>
      <c r="FZ9" s="140" t="str">
        <f t="shared" si="60"/>
        <v>N/A</v>
      </c>
      <c r="GA9" s="140"/>
      <c r="GB9" s="140"/>
      <c r="GC9" s="140"/>
      <c r="GD9" s="140"/>
      <c r="GE9" s="140">
        <f t="shared" si="61"/>
        <v>0</v>
      </c>
      <c r="GF9" s="140" t="str">
        <f t="shared" ref="GF9:GF72" si="218">IF(GB9="","N/A",IF(GB9="N","R",IF(GC9=3,"R",IF(AND(GC9=2,GD9=3),"R",IF(AND(GC9=1)*OR(GD9=1,GD9=2,GD9=""),"G","Y")))))</f>
        <v>N/A</v>
      </c>
      <c r="GG9" s="140"/>
      <c r="GH9" s="140"/>
      <c r="GI9" s="140"/>
      <c r="GJ9" s="140"/>
      <c r="GK9" s="140">
        <f t="shared" si="62"/>
        <v>0</v>
      </c>
      <c r="GL9" s="140" t="str">
        <f t="shared" si="63"/>
        <v>N/A</v>
      </c>
      <c r="GM9" s="140"/>
      <c r="GN9" s="140"/>
      <c r="GO9" s="140"/>
      <c r="GP9" s="140"/>
      <c r="GQ9" s="140">
        <f t="shared" si="64"/>
        <v>0</v>
      </c>
      <c r="GR9" s="140" t="str">
        <f t="shared" si="65"/>
        <v>N/A</v>
      </c>
      <c r="GS9" s="140"/>
      <c r="GT9" s="140"/>
      <c r="GU9" s="140"/>
      <c r="GV9" s="140"/>
      <c r="GW9" s="140">
        <f t="shared" si="66"/>
        <v>0</v>
      </c>
      <c r="GX9" s="140" t="str">
        <f t="shared" si="67"/>
        <v>N/A</v>
      </c>
      <c r="GY9" s="140"/>
      <c r="GZ9" s="140"/>
      <c r="HA9" s="140"/>
      <c r="HB9" s="140"/>
      <c r="HC9" s="140">
        <f t="shared" si="68"/>
        <v>0</v>
      </c>
      <c r="HD9" s="140" t="str">
        <f t="shared" si="69"/>
        <v>N/A</v>
      </c>
      <c r="HE9" s="140"/>
      <c r="HF9" s="140"/>
      <c r="HG9" s="140"/>
      <c r="HH9" s="140"/>
      <c r="HI9" s="140">
        <f t="shared" si="70"/>
        <v>0</v>
      </c>
      <c r="HJ9" s="140" t="str">
        <f t="shared" si="71"/>
        <v>N/A</v>
      </c>
      <c r="HK9" s="140"/>
      <c r="HL9" s="140"/>
      <c r="HM9" s="140"/>
      <c r="HN9" s="140"/>
      <c r="HO9" s="140">
        <f t="shared" si="72"/>
        <v>0</v>
      </c>
      <c r="HP9" s="140" t="str">
        <f t="shared" si="73"/>
        <v>N/A</v>
      </c>
      <c r="HQ9" s="140"/>
      <c r="HR9" s="140"/>
      <c r="HS9" s="140"/>
      <c r="HT9" s="140"/>
      <c r="HU9" s="140">
        <f t="shared" si="74"/>
        <v>0</v>
      </c>
      <c r="HV9" s="140" t="str">
        <f t="shared" si="75"/>
        <v>N/A</v>
      </c>
      <c r="HW9" s="140"/>
      <c r="HX9" s="140"/>
      <c r="HY9" s="140"/>
      <c r="HZ9" s="140"/>
      <c r="IA9" s="140">
        <f t="shared" si="76"/>
        <v>0</v>
      </c>
      <c r="IB9" s="140" t="str">
        <f t="shared" si="77"/>
        <v>N/A</v>
      </c>
      <c r="IC9" s="140"/>
      <c r="ID9" s="140"/>
      <c r="IE9" s="140"/>
      <c r="IF9" s="140"/>
      <c r="IG9" s="140">
        <f t="shared" si="78"/>
        <v>0</v>
      </c>
      <c r="IH9" s="140" t="str">
        <f t="shared" si="79"/>
        <v>N/A</v>
      </c>
      <c r="II9" s="140"/>
      <c r="IJ9" s="140"/>
      <c r="IK9" s="140"/>
      <c r="IL9" s="140"/>
      <c r="IM9" s="140">
        <f t="shared" si="80"/>
        <v>0</v>
      </c>
      <c r="IN9" s="140" t="str">
        <f t="shared" ref="IN9:IN72" si="219">IF(IJ9="","N/A",IF(IJ9="N","R",IF(IK9=3,"R",IF(AND(IK9=2,IL9=3),"R",IF(AND(IK9=1)*OR(IL9=1,IL9=2, IL9=""),"G","Y")))))</f>
        <v>N/A</v>
      </c>
      <c r="IO9" s="140"/>
      <c r="IP9" s="140"/>
      <c r="IQ9" s="140"/>
      <c r="IR9" s="140"/>
      <c r="IS9" s="140">
        <f t="shared" si="81"/>
        <v>0</v>
      </c>
      <c r="IT9" s="140" t="str">
        <f t="shared" si="82"/>
        <v>N/A</v>
      </c>
      <c r="IU9" s="140"/>
      <c r="IV9" s="140"/>
      <c r="IW9" s="140"/>
      <c r="IX9" s="140"/>
      <c r="IY9" s="140">
        <f t="shared" si="83"/>
        <v>0</v>
      </c>
      <c r="IZ9" s="140" t="str">
        <f t="shared" si="84"/>
        <v>N/A</v>
      </c>
      <c r="JA9" s="140"/>
      <c r="JB9" s="140"/>
      <c r="JC9" s="140"/>
      <c r="JD9" s="140"/>
      <c r="JE9" s="140">
        <f t="shared" si="85"/>
        <v>0</v>
      </c>
      <c r="JF9" s="140" t="str">
        <f t="shared" si="86"/>
        <v>N/A</v>
      </c>
      <c r="JG9" s="140"/>
      <c r="JH9" s="140"/>
      <c r="JI9" s="140"/>
      <c r="JJ9" s="140"/>
      <c r="JK9" s="140">
        <f t="shared" si="87"/>
        <v>0</v>
      </c>
      <c r="JL9" s="140" t="str">
        <f t="shared" si="88"/>
        <v>N/A</v>
      </c>
      <c r="JM9" s="140"/>
      <c r="JN9" s="140"/>
      <c r="JO9" s="140"/>
      <c r="JP9" s="140"/>
      <c r="JQ9" s="140">
        <f t="shared" ref="JQ9:JQ72" si="220">IF(JR9="G",1,IF(JR9="Y",2,IF(JR9="R",3,0)))</f>
        <v>0</v>
      </c>
      <c r="JR9" s="140" t="str">
        <f t="shared" ref="JR9:JR72" si="221">IF(JN9="","N/A",IF(JN9="N","R",IF(JO9=3,"R",IF(AND(JO9=2,JP9=3),"R",IF(AND(JO9=1)*OR(JP9=1,JP9=2),"G","Y")))))</f>
        <v>N/A</v>
      </c>
      <c r="JS9" s="140"/>
      <c r="JT9" s="140"/>
      <c r="JU9" s="140"/>
      <c r="JV9" s="140"/>
      <c r="JW9" s="140">
        <f t="shared" si="89"/>
        <v>0</v>
      </c>
      <c r="JX9" s="140" t="str">
        <f t="shared" ref="JX9:JX72" si="222">IF(JT9="","N/A",IF(JT9="N","R",IF(JU9=3,"R",IF(AND(JU9=2,JV9=3),"R",IF(AND(JU9=1)*OR(JV9=1,JV9=2, JV9=""),"G","Y")))))</f>
        <v>N/A</v>
      </c>
      <c r="JY9" s="140"/>
      <c r="JZ9" s="140"/>
      <c r="KA9" s="140"/>
      <c r="KB9" s="140"/>
      <c r="KC9" s="140">
        <f t="shared" si="90"/>
        <v>0</v>
      </c>
      <c r="KD9" s="140" t="str">
        <f t="shared" si="91"/>
        <v>N/A</v>
      </c>
      <c r="KE9" s="140"/>
      <c r="KF9" s="140"/>
      <c r="KG9" s="140"/>
      <c r="KH9" s="140"/>
      <c r="KI9" s="140">
        <f t="shared" si="92"/>
        <v>0</v>
      </c>
      <c r="KJ9" s="140" t="str">
        <f t="shared" si="93"/>
        <v>N/A</v>
      </c>
      <c r="KK9" s="140"/>
      <c r="KL9" s="140"/>
      <c r="KM9" s="140"/>
      <c r="KN9" s="140"/>
      <c r="KO9" s="140">
        <f t="shared" si="94"/>
        <v>0</v>
      </c>
      <c r="KP9" s="140" t="str">
        <f t="shared" si="95"/>
        <v>N/A</v>
      </c>
      <c r="KQ9" s="140"/>
      <c r="KR9" s="140"/>
      <c r="KS9" s="140"/>
      <c r="KT9" s="140"/>
      <c r="KU9" s="140">
        <f t="shared" si="96"/>
        <v>0</v>
      </c>
      <c r="KV9" s="140" t="str">
        <f t="shared" ref="KV9:KV72" si="223">IF(KR9="","N/A",IF(KR9="N","R",IF(KS9=3,"R",IF(AND(KS9=2,KT9=3),"R",IF(AND(KS9=1)*OR(KT9=1,KT9=2, KT9=""),"G","Y")))))</f>
        <v>N/A</v>
      </c>
      <c r="KW9" s="140"/>
      <c r="KX9" s="140"/>
      <c r="KY9" s="140"/>
      <c r="KZ9" s="140"/>
      <c r="LA9" s="140">
        <f t="shared" si="97"/>
        <v>0</v>
      </c>
      <c r="LB9" s="140" t="str">
        <f t="shared" ref="LB9:LB72" si="224">IF(KX9="","N/A",IF(KX9="N","R",IF(KY9=3,"R",IF(AND(KY9=2,KZ9=3),"R",IF(AND(KY9=1)*OR(KZ9=1,KZ9=2, KZ9=""),"G","Y")))))</f>
        <v>N/A</v>
      </c>
      <c r="LC9" s="140"/>
      <c r="LD9" s="140"/>
      <c r="LE9" s="140"/>
      <c r="LF9" s="140"/>
      <c r="LG9" s="140">
        <f t="shared" si="98"/>
        <v>0</v>
      </c>
      <c r="LH9" s="140" t="str">
        <f t="shared" ref="LH9:LH72" si="225">IF(LD9="","N/A",IF(LD9="N","R",IF(LE9=3,"R",IF(AND(LE9=2,LF9=3),"R",IF(AND(LE9=1)*OR(LF9=1,LF9=2, LF9=""),"G","Y")))))</f>
        <v>N/A</v>
      </c>
      <c r="LI9" s="140"/>
      <c r="LJ9" s="140"/>
      <c r="LK9" s="140"/>
      <c r="LL9" s="140"/>
      <c r="LM9" s="140">
        <f t="shared" si="99"/>
        <v>0</v>
      </c>
      <c r="LN9" s="140" t="str">
        <f t="shared" ref="LN9:LN72" si="226">IF(LJ9="","N/A",IF(LJ9="N","R",IF(LK9=3,"R",IF(AND(LK9=2,LL9=3),"R",IF(AND(LK9=1)*OR(LL9=1,LL9=2, LL9=""),"G","Y")))))</f>
        <v>N/A</v>
      </c>
      <c r="LO9" s="140"/>
      <c r="LP9" s="140"/>
      <c r="LQ9" s="140"/>
      <c r="LR9" s="140"/>
      <c r="LS9" s="140">
        <f t="shared" si="100"/>
        <v>0</v>
      </c>
      <c r="LT9" s="140" t="str">
        <f t="shared" ref="LT9:LT72" si="227">IF(LP9="","N/A",IF(LP9="N","R",IF(LQ9=3,"R",IF(AND(LQ9=2,LR9=3),"R",IF(AND(LQ9=1)*OR(LR9=1,LR9=2, LR9=""),"G","Y")))))</f>
        <v>N/A</v>
      </c>
      <c r="LU9" s="140"/>
      <c r="LV9" s="140"/>
      <c r="LW9" s="140"/>
      <c r="LX9" s="140"/>
      <c r="LY9" s="140">
        <f t="shared" si="101"/>
        <v>0</v>
      </c>
      <c r="LZ9" s="140" t="str">
        <f t="shared" ref="LZ9:LZ72" si="228">IF(LV9="","N/A",IF(LV9="N","R",IF(LW9=3,"R",IF(AND(LW9=2,LX9=3),"R",IF(AND(LW9=1)*OR(LX9=1,LX9=2, LX9=""),"G","Y")))))</f>
        <v>N/A</v>
      </c>
      <c r="MA9" s="140"/>
      <c r="MB9" s="140"/>
      <c r="MC9" s="140"/>
      <c r="MD9" s="140"/>
      <c r="ME9" s="140">
        <f t="shared" si="102"/>
        <v>0</v>
      </c>
      <c r="MF9" s="140" t="str">
        <f t="shared" ref="MF9:MF72" si="229">IF(MB9="","N/A",IF(MB9="N","R",IF(MC9=3,"R",IF(AND(MC9=2,MD9=3),"R",IF(AND(MC9=1)*OR(MD9=1,MD9=2, MD9=""),"G","Y")))))</f>
        <v>N/A</v>
      </c>
      <c r="MG9" s="140"/>
      <c r="MH9" s="140"/>
      <c r="MI9" s="140"/>
      <c r="MJ9" s="140"/>
      <c r="MK9" s="140">
        <f t="shared" si="103"/>
        <v>0</v>
      </c>
      <c r="ML9" s="140" t="str">
        <f t="shared" si="104"/>
        <v>N/A</v>
      </c>
      <c r="MM9" s="140"/>
      <c r="MN9" s="140"/>
      <c r="MO9" s="140"/>
      <c r="MP9" s="140"/>
      <c r="MQ9" s="140">
        <f t="shared" si="105"/>
        <v>0</v>
      </c>
      <c r="MR9" s="140" t="str">
        <f t="shared" ref="MR9:MR72" si="230">IF(MN9="","N/A",IF(MN9="N","R",IF(MO9=3,"R",IF(AND(MO9=2,MP9=3),"R",IF(AND(MO9=1)*OR(MP9=1,MP9=2, MP9=""),"G","Y")))))</f>
        <v>N/A</v>
      </c>
      <c r="MS9" s="140"/>
      <c r="MT9" s="140"/>
      <c r="MU9" s="140"/>
      <c r="MV9" s="140"/>
      <c r="MW9" s="140">
        <f t="shared" si="106"/>
        <v>0</v>
      </c>
      <c r="MX9" s="140" t="str">
        <f t="shared" ref="MX9:MX72" si="231">IF(MT9="","N/A",IF(MT9="N","R",IF(MU9=3,"R",IF(AND(MU9=2,MV9=3),"R",IF(AND(MU9=1)*OR(MV9=1,MV9=2, MV9=""),"G","Y")))))</f>
        <v>N/A</v>
      </c>
      <c r="MY9" s="140"/>
      <c r="MZ9" s="140"/>
      <c r="NA9" s="140"/>
      <c r="NB9" s="140"/>
      <c r="NC9" s="140">
        <f t="shared" si="107"/>
        <v>0</v>
      </c>
      <c r="ND9" s="140" t="str">
        <f t="shared" ref="ND9:ND72" si="232">IF(MZ9="","N/A",IF(MZ9="N","R",IF(NA9=3,"R",IF(AND(NA9=2,NB9=3),"R",IF(AND(NA9=1)*OR(NB9=1,NB9=2, NB9=""),"G","Y")))))</f>
        <v>N/A</v>
      </c>
      <c r="NE9" s="140"/>
      <c r="NF9" s="140"/>
      <c r="NG9" s="140"/>
      <c r="NH9" s="140"/>
      <c r="NI9" s="140">
        <f t="shared" si="108"/>
        <v>0</v>
      </c>
      <c r="NJ9" s="140" t="str">
        <f t="shared" si="109"/>
        <v>N/A</v>
      </c>
      <c r="NK9" s="140"/>
      <c r="NL9" s="140"/>
      <c r="NM9" s="140"/>
      <c r="NN9" s="140"/>
      <c r="NO9" s="140">
        <f t="shared" si="110"/>
        <v>0</v>
      </c>
      <c r="NP9" s="140" t="str">
        <f t="shared" si="111"/>
        <v>N/A</v>
      </c>
      <c r="NQ9" s="140"/>
      <c r="NR9" s="140"/>
      <c r="NS9" s="140"/>
      <c r="NT9" s="140"/>
      <c r="NU9" s="140">
        <f t="shared" si="112"/>
        <v>0</v>
      </c>
      <c r="NV9" s="140" t="str">
        <f t="shared" si="113"/>
        <v>N/A</v>
      </c>
      <c r="NW9" s="140"/>
      <c r="NX9" s="140"/>
      <c r="NY9" s="140"/>
      <c r="NZ9" s="140"/>
      <c r="OA9" s="140">
        <f t="shared" ref="OA9:OA72" si="233">IF(OB9="G",1,IF(OB9="Y",2,IF(OB9="R",3,0)))</f>
        <v>0</v>
      </c>
      <c r="OB9" s="140" t="str">
        <f t="shared" ref="OB9:OB72" si="234">IF(NX9="","N/A",IF(NX9="N","R",IF(NY9=3,"R",IF(AND(NY9=2,NZ9=3),"R",IF(AND(NY9=1)*OR(NZ9=1,NZ9=2),"G","Y")))))</f>
        <v>N/A</v>
      </c>
      <c r="OC9" s="140"/>
      <c r="OD9" s="140"/>
      <c r="OE9" s="140"/>
      <c r="OF9" s="140"/>
      <c r="OG9" s="140">
        <f t="shared" si="114"/>
        <v>0</v>
      </c>
      <c r="OH9" s="140" t="str">
        <f t="shared" si="115"/>
        <v>N/A</v>
      </c>
      <c r="OI9" s="140"/>
      <c r="OJ9" s="140"/>
      <c r="OK9" s="140"/>
      <c r="OL9" s="140"/>
      <c r="OM9" s="140">
        <f t="shared" si="116"/>
        <v>0</v>
      </c>
      <c r="ON9" s="140" t="str">
        <f t="shared" si="117"/>
        <v>N/A</v>
      </c>
      <c r="OO9" s="140"/>
      <c r="OP9" s="140"/>
      <c r="OQ9" s="140"/>
      <c r="OR9" s="140"/>
      <c r="OS9" s="140">
        <f t="shared" si="118"/>
        <v>0</v>
      </c>
      <c r="OT9" s="140" t="str">
        <f t="shared" si="119"/>
        <v>N/A</v>
      </c>
      <c r="OU9" s="140"/>
      <c r="OV9" s="140"/>
      <c r="OW9" s="140"/>
      <c r="OX9" s="140"/>
      <c r="OY9" s="140">
        <f t="shared" si="120"/>
        <v>0</v>
      </c>
      <c r="OZ9" s="140" t="str">
        <f t="shared" si="121"/>
        <v>N/A</v>
      </c>
      <c r="PA9" s="140"/>
      <c r="PB9" s="140"/>
      <c r="PC9" s="140"/>
      <c r="PD9" s="140"/>
      <c r="PE9" s="140">
        <f t="shared" si="122"/>
        <v>0</v>
      </c>
      <c r="PF9" s="140" t="str">
        <f t="shared" si="123"/>
        <v>N/A</v>
      </c>
      <c r="PG9" s="140"/>
      <c r="PH9" s="140"/>
      <c r="PI9" s="140"/>
      <c r="PJ9" s="140"/>
      <c r="PK9" s="140">
        <f t="shared" si="124"/>
        <v>0</v>
      </c>
      <c r="PL9" s="140" t="str">
        <f t="shared" si="125"/>
        <v>N/A</v>
      </c>
      <c r="PM9" s="140"/>
      <c r="PN9" s="140"/>
      <c r="PO9" s="140"/>
      <c r="PP9" s="140"/>
      <c r="PQ9" s="140">
        <f t="shared" ref="PQ9:PQ72" si="235">IF(PR9="G",1,IF(PR9="Y",2,IF(PR9="R",3,0)))</f>
        <v>0</v>
      </c>
      <c r="PR9" s="140" t="str">
        <f t="shared" ref="PR9:PR72" si="236">IF(PN9="","N/A",IF(PN9="N","R",IF(PO9=3,"R",IF(AND(PO9=2,PP9=3),"R",IF(AND(PO9=1)*OR(PP9=1,PP9=2),"G","Y")))))</f>
        <v>N/A</v>
      </c>
      <c r="PS9" s="140"/>
      <c r="PT9" s="140"/>
      <c r="PU9" s="140"/>
      <c r="PV9" s="140"/>
      <c r="PW9" s="140">
        <f t="shared" si="126"/>
        <v>0</v>
      </c>
      <c r="PX9" s="140" t="str">
        <f t="shared" si="127"/>
        <v>N/A</v>
      </c>
      <c r="PY9" s="140"/>
      <c r="PZ9" s="140"/>
      <c r="QA9" s="140"/>
      <c r="QB9" s="140"/>
      <c r="QC9" s="140">
        <f t="shared" si="128"/>
        <v>0</v>
      </c>
      <c r="QD9" s="140" t="str">
        <f t="shared" si="129"/>
        <v>N/A</v>
      </c>
      <c r="QE9" s="140"/>
      <c r="QF9" s="140"/>
      <c r="QG9" s="140"/>
      <c r="QH9" s="140"/>
      <c r="QI9" s="140">
        <f t="shared" si="130"/>
        <v>0</v>
      </c>
      <c r="QJ9" s="140" t="str">
        <f t="shared" si="131"/>
        <v>N/A</v>
      </c>
      <c r="QK9" s="140"/>
      <c r="QL9" s="140"/>
      <c r="QM9" s="140"/>
      <c r="QN9" s="140"/>
      <c r="QO9" s="140">
        <f t="shared" si="132"/>
        <v>0</v>
      </c>
      <c r="QP9" s="140" t="str">
        <f t="shared" si="133"/>
        <v>N/A</v>
      </c>
      <c r="QQ9" s="140"/>
      <c r="QR9" s="140"/>
      <c r="QS9" s="140"/>
      <c r="QT9" s="140"/>
      <c r="QU9" s="140">
        <f t="shared" si="134"/>
        <v>0</v>
      </c>
      <c r="QV9" s="140" t="str">
        <f t="shared" si="135"/>
        <v>N/A</v>
      </c>
      <c r="QW9" s="140"/>
      <c r="QX9" s="140"/>
      <c r="QY9" s="140"/>
      <c r="QZ9" s="140"/>
      <c r="RA9" s="140">
        <f t="shared" si="136"/>
        <v>0</v>
      </c>
      <c r="RB9" s="140" t="str">
        <f t="shared" si="137"/>
        <v>N/A</v>
      </c>
      <c r="RC9" s="140"/>
      <c r="RD9" s="140"/>
      <c r="RE9" s="140"/>
      <c r="RF9" s="140"/>
      <c r="RG9" s="140">
        <f t="shared" si="138"/>
        <v>0</v>
      </c>
      <c r="RH9" s="140" t="str">
        <f t="shared" si="139"/>
        <v>N/A</v>
      </c>
      <c r="RI9" s="140"/>
      <c r="RJ9" s="140"/>
      <c r="RK9" s="140"/>
      <c r="RL9" s="140"/>
      <c r="RM9" s="140">
        <f t="shared" si="140"/>
        <v>0</v>
      </c>
      <c r="RN9" s="140" t="str">
        <f t="shared" si="141"/>
        <v>N/A</v>
      </c>
      <c r="RO9" s="140"/>
      <c r="RP9" s="140"/>
      <c r="RQ9" s="140"/>
      <c r="RR9" s="140"/>
      <c r="RS9" s="140">
        <f t="shared" si="142"/>
        <v>0</v>
      </c>
      <c r="RT9" s="140" t="str">
        <f t="shared" si="143"/>
        <v>N/A</v>
      </c>
      <c r="RU9" s="140"/>
      <c r="RV9" s="140"/>
      <c r="RW9" s="140"/>
      <c r="RX9" s="140"/>
      <c r="RY9" s="140">
        <f t="shared" si="144"/>
        <v>0</v>
      </c>
      <c r="RZ9" s="140" t="str">
        <f t="shared" si="145"/>
        <v>N/A</v>
      </c>
      <c r="SA9" s="140"/>
      <c r="SB9" s="140"/>
      <c r="SC9" s="140"/>
      <c r="SD9" s="140"/>
      <c r="SE9" s="140">
        <f t="shared" si="146"/>
        <v>0</v>
      </c>
      <c r="SF9" s="140" t="str">
        <f t="shared" si="147"/>
        <v>N/A</v>
      </c>
      <c r="SG9" s="140"/>
      <c r="SH9" s="140"/>
      <c r="SI9" s="140"/>
      <c r="SJ9" s="140"/>
      <c r="SK9" s="140">
        <f t="shared" si="148"/>
        <v>0</v>
      </c>
      <c r="SL9" s="140" t="str">
        <f t="shared" si="149"/>
        <v>N/A</v>
      </c>
      <c r="SM9" s="140"/>
      <c r="SN9" s="140"/>
      <c r="SO9" s="140"/>
      <c r="SP9" s="140"/>
      <c r="SQ9" s="140">
        <f t="shared" si="150"/>
        <v>0</v>
      </c>
      <c r="SR9" s="140" t="str">
        <f t="shared" si="151"/>
        <v>N/A</v>
      </c>
      <c r="SS9" s="140"/>
      <c r="ST9" s="140"/>
      <c r="SU9" s="140"/>
      <c r="SV9" s="140"/>
      <c r="SW9" s="140">
        <f t="shared" si="152"/>
        <v>0</v>
      </c>
      <c r="SX9" s="140" t="str">
        <f t="shared" si="153"/>
        <v>N/A</v>
      </c>
      <c r="SY9" s="140"/>
      <c r="SZ9" s="140"/>
      <c r="TA9" s="140"/>
      <c r="TB9" s="140"/>
      <c r="TC9" s="140">
        <f t="shared" si="154"/>
        <v>0</v>
      </c>
      <c r="TD9" s="140" t="str">
        <f t="shared" si="155"/>
        <v>N/A</v>
      </c>
      <c r="TE9" s="140"/>
      <c r="TF9" s="140"/>
      <c r="TG9" s="140"/>
      <c r="TH9" s="140"/>
      <c r="TI9" s="140">
        <f t="shared" si="156"/>
        <v>0</v>
      </c>
      <c r="TJ9" s="140" t="str">
        <f t="shared" si="157"/>
        <v>N/A</v>
      </c>
      <c r="TK9" s="140"/>
      <c r="TL9" s="140"/>
      <c r="TM9" s="140"/>
      <c r="TN9" s="140"/>
      <c r="TO9" s="140">
        <f t="shared" si="158"/>
        <v>0</v>
      </c>
      <c r="TP9" s="140" t="str">
        <f t="shared" si="159"/>
        <v>N/A</v>
      </c>
      <c r="TQ9" s="140"/>
      <c r="TR9" s="140"/>
      <c r="TS9" s="140"/>
      <c r="TT9" s="140"/>
      <c r="TU9" s="140">
        <f t="shared" si="160"/>
        <v>0</v>
      </c>
      <c r="TV9" s="140" t="str">
        <f t="shared" si="161"/>
        <v>N/A</v>
      </c>
      <c r="TW9" s="140"/>
      <c r="TX9" s="140"/>
      <c r="TY9" s="140"/>
      <c r="TZ9" s="140"/>
      <c r="UA9" s="140">
        <f t="shared" si="162"/>
        <v>0</v>
      </c>
      <c r="UB9" s="140" t="str">
        <f t="shared" si="163"/>
        <v>N/A</v>
      </c>
      <c r="UC9" s="140"/>
      <c r="UD9" s="140"/>
      <c r="UE9" s="140"/>
      <c r="UF9" s="140"/>
      <c r="UG9" s="140">
        <f t="shared" si="164"/>
        <v>0</v>
      </c>
      <c r="UH9" s="140" t="str">
        <f t="shared" si="165"/>
        <v>N/A</v>
      </c>
      <c r="UI9" s="140"/>
      <c r="UJ9" s="140"/>
      <c r="UK9" s="140"/>
      <c r="UL9" s="140"/>
      <c r="UM9" s="140">
        <f t="shared" si="166"/>
        <v>0</v>
      </c>
      <c r="UN9" s="140" t="str">
        <f t="shared" si="167"/>
        <v>N/A</v>
      </c>
      <c r="UO9" s="140"/>
      <c r="UP9" s="140"/>
      <c r="UQ9" s="140"/>
      <c r="UR9" s="140"/>
      <c r="US9" s="140">
        <f t="shared" si="168"/>
        <v>0</v>
      </c>
      <c r="UT9" s="140" t="str">
        <f t="shared" si="169"/>
        <v>N/A</v>
      </c>
      <c r="UU9" s="140"/>
      <c r="UV9" s="140"/>
      <c r="UW9" s="140"/>
      <c r="UX9" s="140"/>
      <c r="UY9" s="140">
        <f t="shared" si="170"/>
        <v>0</v>
      </c>
      <c r="UZ9" s="140" t="str">
        <f t="shared" si="171"/>
        <v>N/A</v>
      </c>
      <c r="VA9" s="140"/>
      <c r="VB9" s="140"/>
      <c r="VC9" s="140"/>
      <c r="VD9" s="140"/>
      <c r="VE9" s="140">
        <f t="shared" si="172"/>
        <v>0</v>
      </c>
      <c r="VF9" s="140" t="str">
        <f t="shared" si="173"/>
        <v>N/A</v>
      </c>
      <c r="VG9" s="140"/>
      <c r="VH9" s="140"/>
      <c r="VI9" s="140"/>
      <c r="VJ9" s="140"/>
      <c r="VK9" s="140">
        <f t="shared" si="174"/>
        <v>0</v>
      </c>
      <c r="VL9" s="140" t="str">
        <f t="shared" si="175"/>
        <v>N/A</v>
      </c>
      <c r="VM9" s="140"/>
      <c r="VN9" s="140"/>
      <c r="VO9" s="140"/>
      <c r="VP9" s="140"/>
      <c r="VQ9" s="140">
        <f t="shared" si="176"/>
        <v>0</v>
      </c>
      <c r="VR9" s="140" t="str">
        <f t="shared" si="177"/>
        <v>N/A</v>
      </c>
      <c r="VS9" s="140"/>
      <c r="VT9" s="140"/>
      <c r="VU9" s="140"/>
      <c r="VV9" s="140"/>
      <c r="VW9" s="140">
        <f t="shared" si="178"/>
        <v>0</v>
      </c>
      <c r="VX9" s="140" t="str">
        <f t="shared" si="179"/>
        <v>N/A</v>
      </c>
      <c r="VY9" s="140"/>
      <c r="VZ9" s="140"/>
      <c r="WA9" s="140"/>
      <c r="WB9" s="140"/>
      <c r="WC9" s="140">
        <f t="shared" si="180"/>
        <v>0</v>
      </c>
      <c r="WD9" s="140" t="str">
        <f t="shared" si="181"/>
        <v>N/A</v>
      </c>
      <c r="WE9" s="140"/>
      <c r="WF9" s="140"/>
      <c r="WG9" s="140"/>
      <c r="WH9" s="140"/>
      <c r="WI9" s="140">
        <f t="shared" si="182"/>
        <v>0</v>
      </c>
      <c r="WJ9" s="140" t="str">
        <f t="shared" si="183"/>
        <v>N/A</v>
      </c>
      <c r="WK9" s="140"/>
      <c r="WL9" s="140"/>
      <c r="WM9" s="140"/>
      <c r="WN9" s="140"/>
      <c r="WO9" s="140">
        <f t="shared" si="184"/>
        <v>0</v>
      </c>
      <c r="WP9" s="140" t="str">
        <f t="shared" si="185"/>
        <v>N/A</v>
      </c>
      <c r="WQ9" s="140"/>
      <c r="WR9" s="140"/>
      <c r="WS9" s="140"/>
      <c r="WT9" s="140"/>
      <c r="WU9" s="140">
        <f t="shared" si="186"/>
        <v>0</v>
      </c>
      <c r="WV9" s="140" t="str">
        <f t="shared" si="187"/>
        <v>N/A</v>
      </c>
      <c r="WW9" s="140"/>
      <c r="WX9" s="140"/>
      <c r="WY9" s="140"/>
      <c r="WZ9" s="140"/>
      <c r="XA9" s="140">
        <f t="shared" si="188"/>
        <v>0</v>
      </c>
      <c r="XB9" s="140" t="str">
        <f t="shared" si="189"/>
        <v>N/A</v>
      </c>
      <c r="XC9" s="140"/>
      <c r="XD9" s="140"/>
      <c r="XE9" s="140"/>
      <c r="XF9" s="140"/>
      <c r="XG9" s="140">
        <f t="shared" si="190"/>
        <v>0</v>
      </c>
      <c r="XH9" s="140" t="str">
        <f t="shared" si="191"/>
        <v>N/A</v>
      </c>
      <c r="XI9" s="140"/>
      <c r="XJ9" s="140"/>
      <c r="XK9" s="140"/>
      <c r="XL9" s="140"/>
      <c r="XM9" s="140">
        <f t="shared" si="192"/>
        <v>0</v>
      </c>
      <c r="XN9" s="140" t="str">
        <f t="shared" si="193"/>
        <v>N/A</v>
      </c>
      <c r="XO9" s="140"/>
      <c r="XP9" s="140"/>
      <c r="XQ9" s="140"/>
      <c r="XR9" s="140"/>
      <c r="XS9" s="140">
        <f t="shared" si="194"/>
        <v>0</v>
      </c>
      <c r="XT9" s="140" t="str">
        <f t="shared" si="195"/>
        <v>N/A</v>
      </c>
      <c r="XU9" s="140"/>
      <c r="XV9" s="140"/>
      <c r="XW9" s="140"/>
      <c r="XX9" s="140"/>
      <c r="XY9" s="140">
        <f t="shared" si="196"/>
        <v>0</v>
      </c>
      <c r="XZ9" s="140" t="str">
        <f t="shared" si="197"/>
        <v>N/A</v>
      </c>
      <c r="YA9" s="140"/>
      <c r="YB9" s="140"/>
      <c r="YC9" s="140"/>
      <c r="YD9" s="140"/>
      <c r="YE9" s="140">
        <f t="shared" si="198"/>
        <v>0</v>
      </c>
      <c r="YF9" s="140" t="str">
        <f t="shared" si="199"/>
        <v>N/A</v>
      </c>
      <c r="YG9" s="140"/>
      <c r="YH9" s="140"/>
      <c r="YI9" s="140"/>
      <c r="YJ9" s="140"/>
      <c r="YK9" s="140">
        <f t="shared" si="200"/>
        <v>0</v>
      </c>
      <c r="YL9" s="140" t="str">
        <f t="shared" si="201"/>
        <v>N/A</v>
      </c>
      <c r="YM9" s="140"/>
      <c r="YN9" s="140"/>
      <c r="YO9" s="140"/>
      <c r="YP9" s="140"/>
      <c r="YQ9" s="140">
        <f t="shared" si="202"/>
        <v>0</v>
      </c>
      <c r="YR9" s="140" t="str">
        <f t="shared" si="203"/>
        <v>N/A</v>
      </c>
      <c r="YS9" s="140"/>
      <c r="YT9" s="140"/>
      <c r="YU9" s="140"/>
      <c r="YV9" s="140"/>
      <c r="YW9" s="140">
        <f t="shared" si="204"/>
        <v>0</v>
      </c>
      <c r="YX9" s="140" t="str">
        <f t="shared" si="205"/>
        <v>N/A</v>
      </c>
      <c r="YY9" s="140"/>
      <c r="YZ9" s="140"/>
      <c r="ZA9" s="140"/>
      <c r="ZB9" s="140"/>
      <c r="ZC9" s="140">
        <f t="shared" si="206"/>
        <v>0</v>
      </c>
      <c r="ZD9" s="140" t="str">
        <f t="shared" ref="ZD9:ZD72" si="237">IF(YZ9="","N/A",IF(YZ9="N","R",IF(ZA9=3,"R",IF(AND(ZA9=2,ZB9=3),"R",IF(AND(ZA9=1)*OR(ZB9=1,ZB9=2),"G","Y")))))</f>
        <v>N/A</v>
      </c>
      <c r="ZE9" s="140"/>
      <c r="ZF9" s="140"/>
      <c r="ZG9" s="140"/>
      <c r="ZH9" s="140"/>
      <c r="ZI9" s="140">
        <f t="shared" si="207"/>
        <v>0</v>
      </c>
      <c r="ZJ9" s="140" t="str">
        <f t="shared" si="208"/>
        <v>N/A</v>
      </c>
      <c r="ZK9" s="140"/>
      <c r="ZL9" s="140"/>
      <c r="ZM9" s="140"/>
      <c r="ZN9" s="140"/>
      <c r="ZO9" s="140">
        <f t="shared" si="209"/>
        <v>0</v>
      </c>
      <c r="ZP9" s="140" t="str">
        <f t="shared" ref="ZP9:ZP72" si="238">IF(ZL9="","N/A",IF(ZL9="N","R",IF(ZM9=3,"R",IF(AND(ZM9=2,ZN9=3),"R",IF(AND(ZM9=1)*OR(ZN9=1,ZN9=2),"G","Y")))))</f>
        <v>N/A</v>
      </c>
      <c r="ZQ9" s="141"/>
      <c r="ZR9" s="179">
        <f>SUM(G9,M9,S9,Y9,AQ9,BC9,BU9,AW9,BO9,CG9,EC9,KO9,CY9,FA9,FS9,HO9,FM9,DQ9,EO9,DW9,GE9,HC9,GK9,AK9,AE9,CS9,BI9,CM9,FG9,EI9,OM9,EU9,JK9,IG9,DK9,HI9,GW9,FY9,GQ9,HU9,LS9,KU9,JW9,JE9,IS9,LG9,IM9,KC9,OA9,OG9,IA9,LM9,IY9,JQ9,KI9,ME9,MK9,MQ9,LA9,MW9,CA9,NO9,NU9,OS9,OY9,NC9,NI9,LY9,DE9,PE9,PK9,PQ9,PW9,QC9,QI9,QO9,QU9,RA9,RG9,RM9,RS9,RY9,SE9,SK9,SQ9,SW9,TC9,TI9,TO9,TU9,UA9,UG9,UM9,US9,UY9,VE9,VK9,VQ9,VW9,WC9,WI9,WO9,WU9,XA9,XG9,XM9,XS9,XY9,YE9,YK9,YQ9,YW9,ZC9,ZI9,ZO9)/INDEX(FREQUENCY((DE9,G9,M9,S9,Y9,KO9,AQ9,BC9,BU9,AW9,BO9,CG9,EC9,CY9,HO9,FA9,LY9,FS9,FM9,DQ9,EO9,DW9,GE9,HC9,GK9,AK9,AE9,BI9,CM9,FG9,CS9,EI9,OM9,EU9,JK9,IG9,DK9,HI9,GW9,FY9,GQ9,HU9,LS9,KU9,JW9,JE9,IS9,LG9,IM9,KC9,OA9,OG9,IA9,LM9,IY9,JQ9,KI9,ME9,MK9,MQ9,LA9,MW9,CA9,NO9,NU9,OS9,OY9,NC9,NI9,PE9,PK9,PQ9,PW9,QC9,QI9,QO9,QU9,RA9,RG9,RM9,RS9,RY9,SE9,SK9,SQ9,SW9,TC9,TI9,TO9,TU9,UA9,UG9,UM9,US9,UY9,VE9,VK9,VQ9,VW9,WC9,WI9,WO9,WU9,XA9,XG9,XM9,XS9,XY9,YE9,YK9,YQ9,YW9,ZC9,ZI9,ZO9),0),2)</f>
        <v>1.25</v>
      </c>
      <c r="ZS9" s="139" t="str">
        <f t="shared" ref="ZS9:ZS72" si="239">IF(ZR9&lt;1.5,"G",IF(ZR9&gt;=2.5,"R","Y"))</f>
        <v>G</v>
      </c>
      <c r="ZT9" s="86"/>
    </row>
    <row r="10" spans="1:705" s="41" customFormat="1" ht="93.75" hidden="1" customHeight="1" outlineLevel="1" x14ac:dyDescent="0.2">
      <c r="A10" s="97" t="s">
        <v>403</v>
      </c>
      <c r="B10" s="90" t="s">
        <v>730</v>
      </c>
      <c r="C10" s="91">
        <v>2</v>
      </c>
      <c r="D10" s="140"/>
      <c r="E10" s="140"/>
      <c r="F10" s="140"/>
      <c r="G10" s="140">
        <f t="shared" si="9"/>
        <v>0</v>
      </c>
      <c r="H10" s="140" t="str">
        <f t="shared" si="10"/>
        <v>N/A</v>
      </c>
      <c r="I10" s="141"/>
      <c r="J10" s="140"/>
      <c r="K10" s="140"/>
      <c r="L10" s="140"/>
      <c r="M10" s="140">
        <f t="shared" si="11"/>
        <v>0</v>
      </c>
      <c r="N10" s="140" t="str">
        <f t="shared" si="12"/>
        <v>N/A</v>
      </c>
      <c r="O10" s="140"/>
      <c r="P10" s="140"/>
      <c r="Q10" s="140"/>
      <c r="R10" s="140"/>
      <c r="S10" s="140">
        <f t="shared" si="13"/>
        <v>0</v>
      </c>
      <c r="T10" s="140" t="str">
        <f t="shared" si="14"/>
        <v>N/A</v>
      </c>
      <c r="U10" s="140"/>
      <c r="V10" s="140"/>
      <c r="W10" s="140"/>
      <c r="X10" s="140"/>
      <c r="Y10" s="140">
        <f t="shared" si="15"/>
        <v>0</v>
      </c>
      <c r="Z10" s="140" t="str">
        <f t="shared" si="16"/>
        <v>N/A</v>
      </c>
      <c r="AA10" s="140"/>
      <c r="AB10" s="140"/>
      <c r="AC10" s="140"/>
      <c r="AD10" s="140"/>
      <c r="AE10" s="140">
        <f t="shared" si="17"/>
        <v>0</v>
      </c>
      <c r="AF10" s="140" t="str">
        <f t="shared" si="18"/>
        <v>N/A</v>
      </c>
      <c r="AG10" s="140"/>
      <c r="AH10" s="140"/>
      <c r="AI10" s="140"/>
      <c r="AJ10" s="140"/>
      <c r="AK10" s="140">
        <f t="shared" si="210"/>
        <v>0</v>
      </c>
      <c r="AL10" s="140" t="str">
        <f t="shared" si="211"/>
        <v>N/A</v>
      </c>
      <c r="AM10" s="140"/>
      <c r="AN10" s="180"/>
      <c r="AO10" s="180"/>
      <c r="AP10" s="180"/>
      <c r="AQ10" s="193">
        <f t="shared" si="19"/>
        <v>0</v>
      </c>
      <c r="AR10" s="180" t="str">
        <f t="shared" si="20"/>
        <v>N/A</v>
      </c>
      <c r="AS10" s="182" t="s">
        <v>824</v>
      </c>
      <c r="AT10" s="180" t="s">
        <v>66</v>
      </c>
      <c r="AU10" s="180">
        <v>1</v>
      </c>
      <c r="AV10" s="180">
        <v>1</v>
      </c>
      <c r="AW10" s="193">
        <f t="shared" si="21"/>
        <v>1</v>
      </c>
      <c r="AX10" s="180" t="str">
        <f t="shared" si="22"/>
        <v>G</v>
      </c>
      <c r="AY10" s="180"/>
      <c r="AZ10" s="140"/>
      <c r="BA10" s="140"/>
      <c r="BB10" s="140"/>
      <c r="BC10" s="140">
        <f t="shared" si="23"/>
        <v>0</v>
      </c>
      <c r="BD10" s="140" t="str">
        <f t="shared" si="24"/>
        <v>N/A</v>
      </c>
      <c r="BE10" s="140"/>
      <c r="BF10" s="180" t="s">
        <v>66</v>
      </c>
      <c r="BG10" s="180">
        <v>1</v>
      </c>
      <c r="BH10" s="180">
        <v>1</v>
      </c>
      <c r="BI10" s="193">
        <f t="shared" si="25"/>
        <v>1</v>
      </c>
      <c r="BJ10" s="180" t="str">
        <f t="shared" si="26"/>
        <v>G</v>
      </c>
      <c r="BK10" s="202"/>
      <c r="BL10" s="180" t="s">
        <v>66</v>
      </c>
      <c r="BM10" s="180">
        <v>1</v>
      </c>
      <c r="BN10" s="180">
        <v>1</v>
      </c>
      <c r="BO10" s="193">
        <f t="shared" si="212"/>
        <v>1</v>
      </c>
      <c r="BP10" s="180" t="str">
        <f t="shared" si="27"/>
        <v>G</v>
      </c>
      <c r="BQ10" s="198"/>
      <c r="BR10" s="180" t="s">
        <v>66</v>
      </c>
      <c r="BS10" s="180">
        <v>3</v>
      </c>
      <c r="BT10" s="180">
        <v>2</v>
      </c>
      <c r="BU10" s="193">
        <f t="shared" si="28"/>
        <v>3</v>
      </c>
      <c r="BV10" s="180" t="str">
        <f t="shared" si="29"/>
        <v>R</v>
      </c>
      <c r="BW10" s="199" t="s">
        <v>860</v>
      </c>
      <c r="BX10" s="180" t="s">
        <v>66</v>
      </c>
      <c r="BY10" s="180">
        <v>1</v>
      </c>
      <c r="BZ10" s="180">
        <v>1</v>
      </c>
      <c r="CA10" s="193">
        <f t="shared" si="30"/>
        <v>1</v>
      </c>
      <c r="CB10" s="180" t="str">
        <f t="shared" si="31"/>
        <v>G</v>
      </c>
      <c r="CC10" s="198"/>
      <c r="CD10" s="180" t="s">
        <v>66</v>
      </c>
      <c r="CE10" s="180">
        <v>1</v>
      </c>
      <c r="CF10" s="180">
        <v>1</v>
      </c>
      <c r="CG10" s="193">
        <f t="shared" si="213"/>
        <v>1</v>
      </c>
      <c r="CH10" s="180" t="str">
        <f t="shared" si="32"/>
        <v>G</v>
      </c>
      <c r="CI10" s="198"/>
      <c r="CJ10" s="140"/>
      <c r="CK10" s="140"/>
      <c r="CL10" s="140"/>
      <c r="CM10" s="140">
        <f t="shared" si="33"/>
        <v>0</v>
      </c>
      <c r="CN10" s="140" t="str">
        <f t="shared" si="34"/>
        <v>N/A</v>
      </c>
      <c r="CO10" s="140"/>
      <c r="CP10" s="140"/>
      <c r="CQ10" s="140"/>
      <c r="CR10" s="140"/>
      <c r="CS10" s="140">
        <f t="shared" si="35"/>
        <v>0</v>
      </c>
      <c r="CT10" s="140" t="str">
        <f t="shared" si="36"/>
        <v>N/A</v>
      </c>
      <c r="CU10" s="201"/>
      <c r="CV10" s="180"/>
      <c r="CW10" s="180"/>
      <c r="CX10" s="180"/>
      <c r="CY10" s="193">
        <f t="shared" si="37"/>
        <v>0</v>
      </c>
      <c r="CZ10" s="180" t="str">
        <f t="shared" si="38"/>
        <v>N/A</v>
      </c>
      <c r="DA10" s="199" t="s">
        <v>837</v>
      </c>
      <c r="DB10" s="140"/>
      <c r="DC10" s="140"/>
      <c r="DD10" s="140"/>
      <c r="DE10" s="140">
        <f t="shared" si="39"/>
        <v>0</v>
      </c>
      <c r="DF10" s="140" t="str">
        <f t="shared" si="40"/>
        <v>N/A</v>
      </c>
      <c r="DG10" s="201"/>
      <c r="DH10" s="140"/>
      <c r="DI10" s="140"/>
      <c r="DJ10" s="140"/>
      <c r="DK10" s="140">
        <f t="shared" si="41"/>
        <v>0</v>
      </c>
      <c r="DL10" s="140" t="str">
        <f t="shared" si="42"/>
        <v>N/A</v>
      </c>
      <c r="DM10" s="201"/>
      <c r="DN10" s="180" t="s">
        <v>66</v>
      </c>
      <c r="DO10" s="180">
        <v>1</v>
      </c>
      <c r="DP10" s="180">
        <v>1</v>
      </c>
      <c r="DQ10" s="193">
        <f t="shared" si="43"/>
        <v>1</v>
      </c>
      <c r="DR10" s="180" t="str">
        <f t="shared" si="44"/>
        <v>G</v>
      </c>
      <c r="DS10" s="202"/>
      <c r="DT10" s="140"/>
      <c r="DU10" s="140"/>
      <c r="DV10" s="140"/>
      <c r="DW10" s="140">
        <f t="shared" si="45"/>
        <v>0</v>
      </c>
      <c r="DX10" s="140" t="str">
        <f t="shared" si="46"/>
        <v>N/A</v>
      </c>
      <c r="DY10" s="140"/>
      <c r="DZ10" s="140"/>
      <c r="EA10" s="140"/>
      <c r="EB10" s="140"/>
      <c r="EC10" s="140">
        <f t="shared" si="47"/>
        <v>0</v>
      </c>
      <c r="ED10" s="140" t="str">
        <f t="shared" si="48"/>
        <v>N/A</v>
      </c>
      <c r="EE10" s="140"/>
      <c r="EF10" s="140"/>
      <c r="EG10" s="140"/>
      <c r="EH10" s="140"/>
      <c r="EI10" s="140">
        <f t="shared" si="49"/>
        <v>0</v>
      </c>
      <c r="EJ10" s="140" t="str">
        <f t="shared" si="214"/>
        <v>N/A</v>
      </c>
      <c r="EK10" s="212"/>
      <c r="EL10" s="140"/>
      <c r="EM10" s="140"/>
      <c r="EN10" s="140"/>
      <c r="EO10" s="140">
        <f t="shared" si="50"/>
        <v>0</v>
      </c>
      <c r="EP10" s="140" t="str">
        <f t="shared" si="51"/>
        <v>N/A</v>
      </c>
      <c r="EQ10" s="201"/>
      <c r="ER10" s="140"/>
      <c r="ES10" s="140"/>
      <c r="ET10" s="140"/>
      <c r="EU10" s="140">
        <f t="shared" si="52"/>
        <v>0</v>
      </c>
      <c r="EV10" s="140" t="str">
        <f t="shared" si="215"/>
        <v>N/A</v>
      </c>
      <c r="EW10" s="140"/>
      <c r="EX10" s="180" t="s">
        <v>66</v>
      </c>
      <c r="EY10" s="180">
        <v>1</v>
      </c>
      <c r="EZ10" s="180">
        <v>1</v>
      </c>
      <c r="FA10" s="193">
        <f t="shared" si="53"/>
        <v>1</v>
      </c>
      <c r="FB10" s="180" t="str">
        <f t="shared" si="54"/>
        <v>G</v>
      </c>
      <c r="FC10" s="202"/>
      <c r="FD10" s="140"/>
      <c r="FE10" s="140"/>
      <c r="FF10" s="140"/>
      <c r="FG10" s="140">
        <f t="shared" si="216"/>
        <v>0</v>
      </c>
      <c r="FH10" s="140" t="str">
        <f t="shared" si="217"/>
        <v>N/A</v>
      </c>
      <c r="FI10" s="140"/>
      <c r="FJ10" s="140"/>
      <c r="FK10" s="140"/>
      <c r="FL10" s="140"/>
      <c r="FM10" s="140">
        <f t="shared" si="55"/>
        <v>0</v>
      </c>
      <c r="FN10" s="140" t="str">
        <f t="shared" si="56"/>
        <v>N/A</v>
      </c>
      <c r="FO10" s="140"/>
      <c r="FP10" s="140"/>
      <c r="FQ10" s="140"/>
      <c r="FR10" s="140"/>
      <c r="FS10" s="140">
        <f t="shared" si="57"/>
        <v>0</v>
      </c>
      <c r="FT10" s="140" t="str">
        <f t="shared" si="58"/>
        <v>N/A</v>
      </c>
      <c r="FU10" s="140"/>
      <c r="FV10" s="140"/>
      <c r="FW10" s="140"/>
      <c r="FX10" s="140"/>
      <c r="FY10" s="140">
        <f t="shared" si="59"/>
        <v>0</v>
      </c>
      <c r="FZ10" s="140" t="str">
        <f t="shared" si="60"/>
        <v>N/A</v>
      </c>
      <c r="GA10" s="140"/>
      <c r="GB10" s="140"/>
      <c r="GC10" s="140"/>
      <c r="GD10" s="140"/>
      <c r="GE10" s="140">
        <f t="shared" si="61"/>
        <v>0</v>
      </c>
      <c r="GF10" s="140" t="str">
        <f t="shared" si="218"/>
        <v>N/A</v>
      </c>
      <c r="GG10" s="140"/>
      <c r="GH10" s="140"/>
      <c r="GI10" s="140"/>
      <c r="GJ10" s="140"/>
      <c r="GK10" s="140">
        <f t="shared" si="62"/>
        <v>0</v>
      </c>
      <c r="GL10" s="140" t="str">
        <f t="shared" si="63"/>
        <v>N/A</v>
      </c>
      <c r="GM10" s="140"/>
      <c r="GN10" s="140"/>
      <c r="GO10" s="140"/>
      <c r="GP10" s="140"/>
      <c r="GQ10" s="140">
        <f t="shared" si="64"/>
        <v>0</v>
      </c>
      <c r="GR10" s="140" t="str">
        <f t="shared" si="65"/>
        <v>N/A</v>
      </c>
      <c r="GS10" s="140"/>
      <c r="GT10" s="140"/>
      <c r="GU10" s="140"/>
      <c r="GV10" s="140"/>
      <c r="GW10" s="140">
        <f t="shared" si="66"/>
        <v>0</v>
      </c>
      <c r="GX10" s="140" t="str">
        <f t="shared" si="67"/>
        <v>N/A</v>
      </c>
      <c r="GY10" s="140"/>
      <c r="GZ10" s="140"/>
      <c r="HA10" s="140"/>
      <c r="HB10" s="140"/>
      <c r="HC10" s="140">
        <f t="shared" si="68"/>
        <v>0</v>
      </c>
      <c r="HD10" s="140" t="str">
        <f t="shared" si="69"/>
        <v>N/A</v>
      </c>
      <c r="HE10" s="140"/>
      <c r="HF10" s="140"/>
      <c r="HG10" s="140"/>
      <c r="HH10" s="140"/>
      <c r="HI10" s="140">
        <f t="shared" si="70"/>
        <v>0</v>
      </c>
      <c r="HJ10" s="140" t="str">
        <f t="shared" si="71"/>
        <v>N/A</v>
      </c>
      <c r="HK10" s="140"/>
      <c r="HL10" s="140"/>
      <c r="HM10" s="140"/>
      <c r="HN10" s="140"/>
      <c r="HO10" s="140">
        <f t="shared" si="72"/>
        <v>0</v>
      </c>
      <c r="HP10" s="140" t="str">
        <f t="shared" si="73"/>
        <v>N/A</v>
      </c>
      <c r="HQ10" s="140"/>
      <c r="HR10" s="140"/>
      <c r="HS10" s="140"/>
      <c r="HT10" s="140"/>
      <c r="HU10" s="140">
        <f t="shared" si="74"/>
        <v>0</v>
      </c>
      <c r="HV10" s="140" t="str">
        <f t="shared" si="75"/>
        <v>N/A</v>
      </c>
      <c r="HW10" s="140"/>
      <c r="HX10" s="140"/>
      <c r="HY10" s="140"/>
      <c r="HZ10" s="140"/>
      <c r="IA10" s="140">
        <f t="shared" si="76"/>
        <v>0</v>
      </c>
      <c r="IB10" s="140" t="str">
        <f t="shared" si="77"/>
        <v>N/A</v>
      </c>
      <c r="IC10" s="140"/>
      <c r="ID10" s="140"/>
      <c r="IE10" s="140"/>
      <c r="IF10" s="140"/>
      <c r="IG10" s="140">
        <f t="shared" si="78"/>
        <v>0</v>
      </c>
      <c r="IH10" s="140" t="str">
        <f t="shared" si="79"/>
        <v>N/A</v>
      </c>
      <c r="II10" s="140"/>
      <c r="IJ10" s="140"/>
      <c r="IK10" s="140"/>
      <c r="IL10" s="140"/>
      <c r="IM10" s="140">
        <f t="shared" si="80"/>
        <v>0</v>
      </c>
      <c r="IN10" s="140" t="str">
        <f t="shared" si="219"/>
        <v>N/A</v>
      </c>
      <c r="IO10" s="140"/>
      <c r="IP10" s="140"/>
      <c r="IQ10" s="140"/>
      <c r="IR10" s="140"/>
      <c r="IS10" s="140">
        <f t="shared" si="81"/>
        <v>0</v>
      </c>
      <c r="IT10" s="140" t="str">
        <f t="shared" si="82"/>
        <v>N/A</v>
      </c>
      <c r="IU10" s="140"/>
      <c r="IV10" s="140"/>
      <c r="IW10" s="140"/>
      <c r="IX10" s="140"/>
      <c r="IY10" s="140">
        <f t="shared" si="83"/>
        <v>0</v>
      </c>
      <c r="IZ10" s="140" t="str">
        <f t="shared" si="84"/>
        <v>N/A</v>
      </c>
      <c r="JA10" s="140"/>
      <c r="JB10" s="140"/>
      <c r="JC10" s="140"/>
      <c r="JD10" s="140"/>
      <c r="JE10" s="140">
        <f t="shared" si="85"/>
        <v>0</v>
      </c>
      <c r="JF10" s="140" t="str">
        <f t="shared" si="86"/>
        <v>N/A</v>
      </c>
      <c r="JG10" s="140"/>
      <c r="JH10" s="140"/>
      <c r="JI10" s="140"/>
      <c r="JJ10" s="140"/>
      <c r="JK10" s="140">
        <f t="shared" si="87"/>
        <v>0</v>
      </c>
      <c r="JL10" s="140" t="str">
        <f t="shared" si="88"/>
        <v>N/A</v>
      </c>
      <c r="JM10" s="140"/>
      <c r="JN10" s="140"/>
      <c r="JO10" s="140"/>
      <c r="JP10" s="140"/>
      <c r="JQ10" s="140">
        <f t="shared" si="220"/>
        <v>0</v>
      </c>
      <c r="JR10" s="140" t="str">
        <f t="shared" si="221"/>
        <v>N/A</v>
      </c>
      <c r="JS10" s="140"/>
      <c r="JT10" s="140"/>
      <c r="JU10" s="140"/>
      <c r="JV10" s="140"/>
      <c r="JW10" s="140">
        <f t="shared" si="89"/>
        <v>0</v>
      </c>
      <c r="JX10" s="140" t="str">
        <f t="shared" si="222"/>
        <v>N/A</v>
      </c>
      <c r="JY10" s="140"/>
      <c r="JZ10" s="140"/>
      <c r="KA10" s="140"/>
      <c r="KB10" s="140"/>
      <c r="KC10" s="140">
        <f t="shared" si="90"/>
        <v>0</v>
      </c>
      <c r="KD10" s="140" t="str">
        <f t="shared" si="91"/>
        <v>N/A</v>
      </c>
      <c r="KE10" s="140"/>
      <c r="KF10" s="140"/>
      <c r="KG10" s="140"/>
      <c r="KH10" s="140"/>
      <c r="KI10" s="140">
        <f t="shared" si="92"/>
        <v>0</v>
      </c>
      <c r="KJ10" s="140" t="str">
        <f t="shared" si="93"/>
        <v>N/A</v>
      </c>
      <c r="KK10" s="140"/>
      <c r="KL10" s="140"/>
      <c r="KM10" s="140"/>
      <c r="KN10" s="140"/>
      <c r="KO10" s="140">
        <f t="shared" si="94"/>
        <v>0</v>
      </c>
      <c r="KP10" s="140" t="str">
        <f t="shared" si="95"/>
        <v>N/A</v>
      </c>
      <c r="KQ10" s="140"/>
      <c r="KR10" s="140"/>
      <c r="KS10" s="140"/>
      <c r="KT10" s="140"/>
      <c r="KU10" s="140">
        <f t="shared" si="96"/>
        <v>0</v>
      </c>
      <c r="KV10" s="140" t="str">
        <f t="shared" si="223"/>
        <v>N/A</v>
      </c>
      <c r="KW10" s="140"/>
      <c r="KX10" s="140"/>
      <c r="KY10" s="140"/>
      <c r="KZ10" s="140"/>
      <c r="LA10" s="140">
        <f t="shared" si="97"/>
        <v>0</v>
      </c>
      <c r="LB10" s="140" t="str">
        <f t="shared" si="224"/>
        <v>N/A</v>
      </c>
      <c r="LC10" s="140"/>
      <c r="LD10" s="140"/>
      <c r="LE10" s="140"/>
      <c r="LF10" s="140"/>
      <c r="LG10" s="140">
        <f t="shared" si="98"/>
        <v>0</v>
      </c>
      <c r="LH10" s="140" t="str">
        <f t="shared" si="225"/>
        <v>N/A</v>
      </c>
      <c r="LI10" s="140"/>
      <c r="LJ10" s="140"/>
      <c r="LK10" s="140"/>
      <c r="LL10" s="140"/>
      <c r="LM10" s="140">
        <f t="shared" si="99"/>
        <v>0</v>
      </c>
      <c r="LN10" s="140" t="str">
        <f t="shared" si="226"/>
        <v>N/A</v>
      </c>
      <c r="LO10" s="140"/>
      <c r="LP10" s="140"/>
      <c r="LQ10" s="140"/>
      <c r="LR10" s="140"/>
      <c r="LS10" s="140">
        <f t="shared" si="100"/>
        <v>0</v>
      </c>
      <c r="LT10" s="140" t="str">
        <f t="shared" si="227"/>
        <v>N/A</v>
      </c>
      <c r="LU10" s="140"/>
      <c r="LV10" s="140"/>
      <c r="LW10" s="140"/>
      <c r="LX10" s="140"/>
      <c r="LY10" s="140">
        <f t="shared" si="101"/>
        <v>0</v>
      </c>
      <c r="LZ10" s="140" t="str">
        <f t="shared" si="228"/>
        <v>N/A</v>
      </c>
      <c r="MA10" s="140"/>
      <c r="MB10" s="140"/>
      <c r="MC10" s="140"/>
      <c r="MD10" s="140"/>
      <c r="ME10" s="140">
        <f t="shared" si="102"/>
        <v>0</v>
      </c>
      <c r="MF10" s="140" t="str">
        <f t="shared" si="229"/>
        <v>N/A</v>
      </c>
      <c r="MG10" s="140"/>
      <c r="MH10" s="140"/>
      <c r="MI10" s="140"/>
      <c r="MJ10" s="140"/>
      <c r="MK10" s="140">
        <f t="shared" si="103"/>
        <v>0</v>
      </c>
      <c r="ML10" s="140" t="str">
        <f t="shared" si="104"/>
        <v>N/A</v>
      </c>
      <c r="MM10" s="140"/>
      <c r="MN10" s="140"/>
      <c r="MO10" s="140"/>
      <c r="MP10" s="140"/>
      <c r="MQ10" s="140">
        <f t="shared" si="105"/>
        <v>0</v>
      </c>
      <c r="MR10" s="140" t="str">
        <f t="shared" si="230"/>
        <v>N/A</v>
      </c>
      <c r="MS10" s="140"/>
      <c r="MT10" s="140"/>
      <c r="MU10" s="140"/>
      <c r="MV10" s="140"/>
      <c r="MW10" s="140">
        <f t="shared" si="106"/>
        <v>0</v>
      </c>
      <c r="MX10" s="140" t="str">
        <f t="shared" si="231"/>
        <v>N/A</v>
      </c>
      <c r="MY10" s="140"/>
      <c r="MZ10" s="140"/>
      <c r="NA10" s="140"/>
      <c r="NB10" s="140"/>
      <c r="NC10" s="140">
        <f t="shared" si="107"/>
        <v>0</v>
      </c>
      <c r="ND10" s="140" t="str">
        <f t="shared" si="232"/>
        <v>N/A</v>
      </c>
      <c r="NE10" s="140"/>
      <c r="NF10" s="140"/>
      <c r="NG10" s="140"/>
      <c r="NH10" s="140"/>
      <c r="NI10" s="140">
        <f t="shared" si="108"/>
        <v>0</v>
      </c>
      <c r="NJ10" s="140" t="str">
        <f t="shared" si="109"/>
        <v>N/A</v>
      </c>
      <c r="NK10" s="140"/>
      <c r="NL10" s="140"/>
      <c r="NM10" s="140"/>
      <c r="NN10" s="140"/>
      <c r="NO10" s="140">
        <f t="shared" si="110"/>
        <v>0</v>
      </c>
      <c r="NP10" s="140" t="str">
        <f t="shared" si="111"/>
        <v>N/A</v>
      </c>
      <c r="NQ10" s="140"/>
      <c r="NR10" s="140"/>
      <c r="NS10" s="140"/>
      <c r="NT10" s="140"/>
      <c r="NU10" s="140">
        <f t="shared" si="112"/>
        <v>0</v>
      </c>
      <c r="NV10" s="140" t="str">
        <f t="shared" si="113"/>
        <v>N/A</v>
      </c>
      <c r="NW10" s="140"/>
      <c r="NX10" s="140"/>
      <c r="NY10" s="140"/>
      <c r="NZ10" s="140"/>
      <c r="OA10" s="140">
        <f t="shared" si="233"/>
        <v>0</v>
      </c>
      <c r="OB10" s="140" t="str">
        <f t="shared" si="234"/>
        <v>N/A</v>
      </c>
      <c r="OC10" s="140"/>
      <c r="OD10" s="140"/>
      <c r="OE10" s="140"/>
      <c r="OF10" s="140"/>
      <c r="OG10" s="140">
        <f t="shared" si="114"/>
        <v>0</v>
      </c>
      <c r="OH10" s="140" t="str">
        <f t="shared" si="115"/>
        <v>N/A</v>
      </c>
      <c r="OI10" s="140"/>
      <c r="OJ10" s="140"/>
      <c r="OK10" s="140"/>
      <c r="OL10" s="140"/>
      <c r="OM10" s="140">
        <f t="shared" si="116"/>
        <v>0</v>
      </c>
      <c r="ON10" s="140" t="str">
        <f t="shared" si="117"/>
        <v>N/A</v>
      </c>
      <c r="OO10" s="140"/>
      <c r="OP10" s="140"/>
      <c r="OQ10" s="140"/>
      <c r="OR10" s="140"/>
      <c r="OS10" s="140">
        <f t="shared" si="118"/>
        <v>0</v>
      </c>
      <c r="OT10" s="140" t="str">
        <f t="shared" si="119"/>
        <v>N/A</v>
      </c>
      <c r="OU10" s="140"/>
      <c r="OV10" s="140"/>
      <c r="OW10" s="140"/>
      <c r="OX10" s="140"/>
      <c r="OY10" s="140">
        <f t="shared" si="120"/>
        <v>0</v>
      </c>
      <c r="OZ10" s="140" t="str">
        <f t="shared" si="121"/>
        <v>N/A</v>
      </c>
      <c r="PA10" s="140"/>
      <c r="PB10" s="140"/>
      <c r="PC10" s="140"/>
      <c r="PD10" s="140"/>
      <c r="PE10" s="140">
        <f t="shared" si="122"/>
        <v>0</v>
      </c>
      <c r="PF10" s="140" t="str">
        <f t="shared" si="123"/>
        <v>N/A</v>
      </c>
      <c r="PG10" s="140"/>
      <c r="PH10" s="140"/>
      <c r="PI10" s="140"/>
      <c r="PJ10" s="140"/>
      <c r="PK10" s="140">
        <f t="shared" si="124"/>
        <v>0</v>
      </c>
      <c r="PL10" s="140" t="str">
        <f t="shared" si="125"/>
        <v>N/A</v>
      </c>
      <c r="PM10" s="140"/>
      <c r="PN10" s="140"/>
      <c r="PO10" s="140"/>
      <c r="PP10" s="140"/>
      <c r="PQ10" s="140">
        <f t="shared" si="235"/>
        <v>0</v>
      </c>
      <c r="PR10" s="140" t="str">
        <f t="shared" si="236"/>
        <v>N/A</v>
      </c>
      <c r="PS10" s="140"/>
      <c r="PT10" s="140"/>
      <c r="PU10" s="140"/>
      <c r="PV10" s="140"/>
      <c r="PW10" s="140">
        <f t="shared" si="126"/>
        <v>0</v>
      </c>
      <c r="PX10" s="140" t="str">
        <f t="shared" si="127"/>
        <v>N/A</v>
      </c>
      <c r="PY10" s="140"/>
      <c r="PZ10" s="140"/>
      <c r="QA10" s="140"/>
      <c r="QB10" s="140"/>
      <c r="QC10" s="140">
        <f t="shared" si="128"/>
        <v>0</v>
      </c>
      <c r="QD10" s="140" t="str">
        <f t="shared" si="129"/>
        <v>N/A</v>
      </c>
      <c r="QE10" s="140"/>
      <c r="QF10" s="140"/>
      <c r="QG10" s="140"/>
      <c r="QH10" s="140"/>
      <c r="QI10" s="140">
        <f t="shared" si="130"/>
        <v>0</v>
      </c>
      <c r="QJ10" s="140" t="str">
        <f t="shared" si="131"/>
        <v>N/A</v>
      </c>
      <c r="QK10" s="140"/>
      <c r="QL10" s="140"/>
      <c r="QM10" s="140"/>
      <c r="QN10" s="140"/>
      <c r="QO10" s="140">
        <f t="shared" si="132"/>
        <v>0</v>
      </c>
      <c r="QP10" s="140" t="str">
        <f t="shared" si="133"/>
        <v>N/A</v>
      </c>
      <c r="QQ10" s="140"/>
      <c r="QR10" s="140"/>
      <c r="QS10" s="140"/>
      <c r="QT10" s="140"/>
      <c r="QU10" s="140">
        <f t="shared" si="134"/>
        <v>0</v>
      </c>
      <c r="QV10" s="140" t="str">
        <f t="shared" si="135"/>
        <v>N/A</v>
      </c>
      <c r="QW10" s="140"/>
      <c r="QX10" s="140"/>
      <c r="QY10" s="140"/>
      <c r="QZ10" s="140"/>
      <c r="RA10" s="140">
        <f t="shared" si="136"/>
        <v>0</v>
      </c>
      <c r="RB10" s="140" t="str">
        <f t="shared" si="137"/>
        <v>N/A</v>
      </c>
      <c r="RC10" s="140"/>
      <c r="RD10" s="140"/>
      <c r="RE10" s="140"/>
      <c r="RF10" s="140"/>
      <c r="RG10" s="140">
        <f t="shared" si="138"/>
        <v>0</v>
      </c>
      <c r="RH10" s="140" t="str">
        <f t="shared" si="139"/>
        <v>N/A</v>
      </c>
      <c r="RI10" s="140"/>
      <c r="RJ10" s="140"/>
      <c r="RK10" s="140"/>
      <c r="RL10" s="140"/>
      <c r="RM10" s="140">
        <f t="shared" si="140"/>
        <v>0</v>
      </c>
      <c r="RN10" s="140" t="str">
        <f t="shared" si="141"/>
        <v>N/A</v>
      </c>
      <c r="RO10" s="140"/>
      <c r="RP10" s="140"/>
      <c r="RQ10" s="140"/>
      <c r="RR10" s="140"/>
      <c r="RS10" s="140">
        <f t="shared" si="142"/>
        <v>0</v>
      </c>
      <c r="RT10" s="140" t="str">
        <f t="shared" si="143"/>
        <v>N/A</v>
      </c>
      <c r="RU10" s="140"/>
      <c r="RV10" s="140"/>
      <c r="RW10" s="140"/>
      <c r="RX10" s="140"/>
      <c r="RY10" s="140">
        <f t="shared" si="144"/>
        <v>0</v>
      </c>
      <c r="RZ10" s="140" t="str">
        <f t="shared" si="145"/>
        <v>N/A</v>
      </c>
      <c r="SA10" s="140"/>
      <c r="SB10" s="140"/>
      <c r="SC10" s="140"/>
      <c r="SD10" s="140"/>
      <c r="SE10" s="140">
        <f t="shared" si="146"/>
        <v>0</v>
      </c>
      <c r="SF10" s="140" t="str">
        <f t="shared" si="147"/>
        <v>N/A</v>
      </c>
      <c r="SG10" s="140"/>
      <c r="SH10" s="140"/>
      <c r="SI10" s="140"/>
      <c r="SJ10" s="140"/>
      <c r="SK10" s="140">
        <f t="shared" si="148"/>
        <v>0</v>
      </c>
      <c r="SL10" s="140" t="str">
        <f t="shared" si="149"/>
        <v>N/A</v>
      </c>
      <c r="SM10" s="140"/>
      <c r="SN10" s="140"/>
      <c r="SO10" s="140"/>
      <c r="SP10" s="140"/>
      <c r="SQ10" s="140">
        <f t="shared" si="150"/>
        <v>0</v>
      </c>
      <c r="SR10" s="140" t="str">
        <f t="shared" si="151"/>
        <v>N/A</v>
      </c>
      <c r="SS10" s="140"/>
      <c r="ST10" s="140"/>
      <c r="SU10" s="140"/>
      <c r="SV10" s="140"/>
      <c r="SW10" s="140">
        <f t="shared" si="152"/>
        <v>0</v>
      </c>
      <c r="SX10" s="140" t="str">
        <f t="shared" si="153"/>
        <v>N/A</v>
      </c>
      <c r="SY10" s="140"/>
      <c r="SZ10" s="140"/>
      <c r="TA10" s="140"/>
      <c r="TB10" s="140"/>
      <c r="TC10" s="140">
        <f t="shared" si="154"/>
        <v>0</v>
      </c>
      <c r="TD10" s="140" t="str">
        <f t="shared" si="155"/>
        <v>N/A</v>
      </c>
      <c r="TE10" s="140"/>
      <c r="TF10" s="140"/>
      <c r="TG10" s="140"/>
      <c r="TH10" s="140"/>
      <c r="TI10" s="140">
        <f t="shared" si="156"/>
        <v>0</v>
      </c>
      <c r="TJ10" s="140" t="str">
        <f t="shared" si="157"/>
        <v>N/A</v>
      </c>
      <c r="TK10" s="140"/>
      <c r="TL10" s="140"/>
      <c r="TM10" s="140"/>
      <c r="TN10" s="140"/>
      <c r="TO10" s="140">
        <f t="shared" si="158"/>
        <v>0</v>
      </c>
      <c r="TP10" s="140" t="str">
        <f t="shared" si="159"/>
        <v>N/A</v>
      </c>
      <c r="TQ10" s="140"/>
      <c r="TR10" s="140"/>
      <c r="TS10" s="140"/>
      <c r="TT10" s="140"/>
      <c r="TU10" s="140">
        <f t="shared" si="160"/>
        <v>0</v>
      </c>
      <c r="TV10" s="140" t="str">
        <f t="shared" si="161"/>
        <v>N/A</v>
      </c>
      <c r="TW10" s="140"/>
      <c r="TX10" s="140"/>
      <c r="TY10" s="140"/>
      <c r="TZ10" s="140"/>
      <c r="UA10" s="140">
        <f t="shared" si="162"/>
        <v>0</v>
      </c>
      <c r="UB10" s="140" t="str">
        <f t="shared" si="163"/>
        <v>N/A</v>
      </c>
      <c r="UC10" s="140"/>
      <c r="UD10" s="140"/>
      <c r="UE10" s="140"/>
      <c r="UF10" s="140"/>
      <c r="UG10" s="140">
        <f t="shared" si="164"/>
        <v>0</v>
      </c>
      <c r="UH10" s="140" t="str">
        <f t="shared" si="165"/>
        <v>N/A</v>
      </c>
      <c r="UI10" s="140"/>
      <c r="UJ10" s="140"/>
      <c r="UK10" s="140"/>
      <c r="UL10" s="140"/>
      <c r="UM10" s="140">
        <f t="shared" si="166"/>
        <v>0</v>
      </c>
      <c r="UN10" s="140" t="str">
        <f t="shared" si="167"/>
        <v>N/A</v>
      </c>
      <c r="UO10" s="140"/>
      <c r="UP10" s="140"/>
      <c r="UQ10" s="140"/>
      <c r="UR10" s="140"/>
      <c r="US10" s="140">
        <f t="shared" si="168"/>
        <v>0</v>
      </c>
      <c r="UT10" s="140" t="str">
        <f t="shared" si="169"/>
        <v>N/A</v>
      </c>
      <c r="UU10" s="140"/>
      <c r="UV10" s="140"/>
      <c r="UW10" s="140"/>
      <c r="UX10" s="140"/>
      <c r="UY10" s="140">
        <f t="shared" si="170"/>
        <v>0</v>
      </c>
      <c r="UZ10" s="140" t="str">
        <f t="shared" si="171"/>
        <v>N/A</v>
      </c>
      <c r="VA10" s="140"/>
      <c r="VB10" s="140"/>
      <c r="VC10" s="140"/>
      <c r="VD10" s="140"/>
      <c r="VE10" s="140">
        <f t="shared" si="172"/>
        <v>0</v>
      </c>
      <c r="VF10" s="140" t="str">
        <f t="shared" si="173"/>
        <v>N/A</v>
      </c>
      <c r="VG10" s="140"/>
      <c r="VH10" s="140"/>
      <c r="VI10" s="140"/>
      <c r="VJ10" s="140"/>
      <c r="VK10" s="140">
        <f t="shared" si="174"/>
        <v>0</v>
      </c>
      <c r="VL10" s="140" t="str">
        <f t="shared" si="175"/>
        <v>N/A</v>
      </c>
      <c r="VM10" s="140"/>
      <c r="VN10" s="140"/>
      <c r="VO10" s="140"/>
      <c r="VP10" s="140"/>
      <c r="VQ10" s="140">
        <f t="shared" si="176"/>
        <v>0</v>
      </c>
      <c r="VR10" s="140" t="str">
        <f t="shared" si="177"/>
        <v>N/A</v>
      </c>
      <c r="VS10" s="140"/>
      <c r="VT10" s="140"/>
      <c r="VU10" s="140"/>
      <c r="VV10" s="140"/>
      <c r="VW10" s="140">
        <f t="shared" si="178"/>
        <v>0</v>
      </c>
      <c r="VX10" s="140" t="str">
        <f t="shared" si="179"/>
        <v>N/A</v>
      </c>
      <c r="VY10" s="140"/>
      <c r="VZ10" s="140"/>
      <c r="WA10" s="140"/>
      <c r="WB10" s="140"/>
      <c r="WC10" s="140">
        <f t="shared" si="180"/>
        <v>0</v>
      </c>
      <c r="WD10" s="140" t="str">
        <f t="shared" si="181"/>
        <v>N/A</v>
      </c>
      <c r="WE10" s="140"/>
      <c r="WF10" s="140"/>
      <c r="WG10" s="140"/>
      <c r="WH10" s="140"/>
      <c r="WI10" s="140">
        <f t="shared" si="182"/>
        <v>0</v>
      </c>
      <c r="WJ10" s="140" t="str">
        <f t="shared" si="183"/>
        <v>N/A</v>
      </c>
      <c r="WK10" s="140"/>
      <c r="WL10" s="140"/>
      <c r="WM10" s="140"/>
      <c r="WN10" s="140"/>
      <c r="WO10" s="140">
        <f t="shared" si="184"/>
        <v>0</v>
      </c>
      <c r="WP10" s="140" t="str">
        <f t="shared" si="185"/>
        <v>N/A</v>
      </c>
      <c r="WQ10" s="140"/>
      <c r="WR10" s="140"/>
      <c r="WS10" s="140"/>
      <c r="WT10" s="140"/>
      <c r="WU10" s="140">
        <f t="shared" si="186"/>
        <v>0</v>
      </c>
      <c r="WV10" s="140" t="str">
        <f t="shared" si="187"/>
        <v>N/A</v>
      </c>
      <c r="WW10" s="140"/>
      <c r="WX10" s="140"/>
      <c r="WY10" s="140"/>
      <c r="WZ10" s="140"/>
      <c r="XA10" s="140">
        <f t="shared" si="188"/>
        <v>0</v>
      </c>
      <c r="XB10" s="140" t="str">
        <f t="shared" si="189"/>
        <v>N/A</v>
      </c>
      <c r="XC10" s="140"/>
      <c r="XD10" s="140"/>
      <c r="XE10" s="140"/>
      <c r="XF10" s="140"/>
      <c r="XG10" s="140">
        <f t="shared" si="190"/>
        <v>0</v>
      </c>
      <c r="XH10" s="140" t="str">
        <f t="shared" si="191"/>
        <v>N/A</v>
      </c>
      <c r="XI10" s="140"/>
      <c r="XJ10" s="140"/>
      <c r="XK10" s="140"/>
      <c r="XL10" s="140"/>
      <c r="XM10" s="140">
        <f t="shared" si="192"/>
        <v>0</v>
      </c>
      <c r="XN10" s="140" t="str">
        <f t="shared" si="193"/>
        <v>N/A</v>
      </c>
      <c r="XO10" s="140"/>
      <c r="XP10" s="140"/>
      <c r="XQ10" s="140"/>
      <c r="XR10" s="140"/>
      <c r="XS10" s="140">
        <f t="shared" si="194"/>
        <v>0</v>
      </c>
      <c r="XT10" s="140" t="str">
        <f t="shared" si="195"/>
        <v>N/A</v>
      </c>
      <c r="XU10" s="140"/>
      <c r="XV10" s="140"/>
      <c r="XW10" s="140"/>
      <c r="XX10" s="140"/>
      <c r="XY10" s="140">
        <f t="shared" si="196"/>
        <v>0</v>
      </c>
      <c r="XZ10" s="140" t="str">
        <f t="shared" si="197"/>
        <v>N/A</v>
      </c>
      <c r="YA10" s="140"/>
      <c r="YB10" s="140"/>
      <c r="YC10" s="140"/>
      <c r="YD10" s="140"/>
      <c r="YE10" s="140">
        <f t="shared" si="198"/>
        <v>0</v>
      </c>
      <c r="YF10" s="140" t="str">
        <f t="shared" si="199"/>
        <v>N/A</v>
      </c>
      <c r="YG10" s="140"/>
      <c r="YH10" s="140"/>
      <c r="YI10" s="140"/>
      <c r="YJ10" s="140"/>
      <c r="YK10" s="140">
        <f t="shared" si="200"/>
        <v>0</v>
      </c>
      <c r="YL10" s="140" t="str">
        <f t="shared" si="201"/>
        <v>N/A</v>
      </c>
      <c r="YM10" s="140"/>
      <c r="YN10" s="140"/>
      <c r="YO10" s="140"/>
      <c r="YP10" s="140"/>
      <c r="YQ10" s="140">
        <f t="shared" si="202"/>
        <v>0</v>
      </c>
      <c r="YR10" s="140" t="str">
        <f t="shared" si="203"/>
        <v>N/A</v>
      </c>
      <c r="YS10" s="140"/>
      <c r="YT10" s="140"/>
      <c r="YU10" s="140"/>
      <c r="YV10" s="140"/>
      <c r="YW10" s="140">
        <f t="shared" si="204"/>
        <v>0</v>
      </c>
      <c r="YX10" s="140" t="str">
        <f t="shared" si="205"/>
        <v>N/A</v>
      </c>
      <c r="YY10" s="140"/>
      <c r="YZ10" s="140"/>
      <c r="ZA10" s="140"/>
      <c r="ZB10" s="140"/>
      <c r="ZC10" s="140">
        <f t="shared" si="206"/>
        <v>0</v>
      </c>
      <c r="ZD10" s="140" t="str">
        <f t="shared" si="237"/>
        <v>N/A</v>
      </c>
      <c r="ZE10" s="140"/>
      <c r="ZF10" s="140"/>
      <c r="ZG10" s="140"/>
      <c r="ZH10" s="140"/>
      <c r="ZI10" s="140">
        <f t="shared" si="207"/>
        <v>0</v>
      </c>
      <c r="ZJ10" s="140" t="str">
        <f t="shared" si="208"/>
        <v>N/A</v>
      </c>
      <c r="ZK10" s="140"/>
      <c r="ZL10" s="140"/>
      <c r="ZM10" s="140"/>
      <c r="ZN10" s="140"/>
      <c r="ZO10" s="140">
        <f t="shared" si="209"/>
        <v>0</v>
      </c>
      <c r="ZP10" s="140" t="str">
        <f t="shared" si="238"/>
        <v>N/A</v>
      </c>
      <c r="ZQ10" s="141"/>
      <c r="ZR10" s="179">
        <f>SUM(G10,M10,S10,Y10,AQ10,BC10,BU10,AW10,BO10,CG10,EC10,KO10,CY10,FA10,FS10,HO10,FM10,DQ10,EO10,DW10,GE10,HC10,GK10,AK10,AE10,CS10,BI10,CM10,FG10,EI10,OM10,EU10,JK10,IG10,DK10,HI10,GW10,FY10,GQ10,HU10,LS10,KU10,JW10,JE10,IS10,LG10,IM10,KC10,OA10,OG10,IA10,LM10,IY10,JQ10,KI10,ME10,MK10,MQ10,LA10,MW10,CA10,NO10,NU10,OS10,OY10,NC10,NI10,LY10,DE10,PE10,PK10,PQ10,PW10,QC10,QI10,QO10,QU10,RA10,RG10,RM10,RS10,RY10,SE10,SK10,SQ10,SW10,TC10,TI10,TO10,TU10,UA10,UG10,UM10,US10,UY10,VE10,VK10,VQ10,VW10,WC10,WI10,WO10,WU10,XA10,XG10,XM10,XS10,XY10,YE10,YK10,YQ10,YW10,ZC10,ZI10,ZO10)/INDEX(FREQUENCY((DE10,G10,M10,S10,Y10,KO10,AQ10,BC10,BU10,AW10,BO10,CG10,EC10,CY10,HO10,FA10,LY10,FS10,FM10,DQ10,EO10,DW10,GE10,HC10,GK10,AK10,AE10,BI10,CM10,FG10,CS10,EI10,OM10,EU10,JK10,IG10,DK10,HI10,GW10,FY10,GQ10,HU10,LS10,KU10,JW10,JE10,IS10,LG10,IM10,KC10,OA10,OG10,IA10,LM10,IY10,JQ10,KI10,ME10,MK10,MQ10,LA10,MW10,CA10,NO10,NU10,OS10,OY10,NC10,NI10,PE10,PK10,PQ10,PW10,QC10,QI10,QO10,QU10,RA10,RG10,RM10,RS10,RY10,SE10,SK10,SQ10,SW10,TC10,TI10,TO10,TU10,UA10,UG10,UM10,US10,UY10,VE10,VK10,VQ10,VW10,WC10,WI10,WO10,WU10,XA10,XG10,XM10,XS10,XY10,YE10,YK10,YQ10,YW10,ZC10,ZI10,ZO10),0),2)</f>
        <v>1.25</v>
      </c>
      <c r="ZS10" s="139" t="str">
        <f t="shared" si="239"/>
        <v>G</v>
      </c>
      <c r="ZT10" s="86"/>
    </row>
    <row r="11" spans="1:705" s="41" customFormat="1" ht="93.75" hidden="1" customHeight="1" outlineLevel="1" x14ac:dyDescent="0.2">
      <c r="A11" s="97" t="s">
        <v>404</v>
      </c>
      <c r="B11" s="90" t="s">
        <v>730</v>
      </c>
      <c r="C11" s="91">
        <v>3</v>
      </c>
      <c r="D11" s="140"/>
      <c r="E11" s="140"/>
      <c r="F11" s="140"/>
      <c r="G11" s="140">
        <f t="shared" si="9"/>
        <v>0</v>
      </c>
      <c r="H11" s="140" t="str">
        <f t="shared" si="10"/>
        <v>N/A</v>
      </c>
      <c r="I11" s="141"/>
      <c r="J11" s="140"/>
      <c r="K11" s="140"/>
      <c r="L11" s="140"/>
      <c r="M11" s="140">
        <f t="shared" si="11"/>
        <v>0</v>
      </c>
      <c r="N11" s="140" t="str">
        <f t="shared" si="12"/>
        <v>N/A</v>
      </c>
      <c r="O11" s="140"/>
      <c r="P11" s="140"/>
      <c r="Q11" s="140"/>
      <c r="R11" s="140"/>
      <c r="S11" s="140">
        <f t="shared" si="13"/>
        <v>0</v>
      </c>
      <c r="T11" s="140" t="str">
        <f t="shared" si="14"/>
        <v>N/A</v>
      </c>
      <c r="U11" s="140"/>
      <c r="V11" s="140"/>
      <c r="W11" s="140"/>
      <c r="X11" s="140"/>
      <c r="Y11" s="140">
        <f t="shared" si="15"/>
        <v>0</v>
      </c>
      <c r="Z11" s="140" t="str">
        <f t="shared" si="16"/>
        <v>N/A</v>
      </c>
      <c r="AA11" s="140"/>
      <c r="AB11" s="140"/>
      <c r="AC11" s="140"/>
      <c r="AD11" s="140"/>
      <c r="AE11" s="140">
        <f t="shared" si="17"/>
        <v>0</v>
      </c>
      <c r="AF11" s="140" t="str">
        <f t="shared" si="18"/>
        <v>N/A</v>
      </c>
      <c r="AG11" s="140"/>
      <c r="AH11" s="140"/>
      <c r="AI11" s="140"/>
      <c r="AJ11" s="140"/>
      <c r="AK11" s="140">
        <f t="shared" si="210"/>
        <v>0</v>
      </c>
      <c r="AL11" s="140" t="str">
        <f t="shared" si="211"/>
        <v>N/A</v>
      </c>
      <c r="AM11" s="140"/>
      <c r="AN11" s="180"/>
      <c r="AO11" s="180"/>
      <c r="AP11" s="180"/>
      <c r="AQ11" s="193">
        <f t="shared" si="19"/>
        <v>0</v>
      </c>
      <c r="AR11" s="180" t="str">
        <f t="shared" si="20"/>
        <v>N/A</v>
      </c>
      <c r="AS11" s="182" t="s">
        <v>824</v>
      </c>
      <c r="AT11" s="180" t="s">
        <v>66</v>
      </c>
      <c r="AU11" s="180">
        <v>1</v>
      </c>
      <c r="AV11" s="180">
        <v>1</v>
      </c>
      <c r="AW11" s="193">
        <f t="shared" si="21"/>
        <v>1</v>
      </c>
      <c r="AX11" s="180" t="str">
        <f t="shared" si="22"/>
        <v>G</v>
      </c>
      <c r="AY11" s="180"/>
      <c r="AZ11" s="140"/>
      <c r="BA11" s="140"/>
      <c r="BB11" s="140"/>
      <c r="BC11" s="140">
        <f t="shared" si="23"/>
        <v>0</v>
      </c>
      <c r="BD11" s="140" t="str">
        <f t="shared" si="24"/>
        <v>N/A</v>
      </c>
      <c r="BE11" s="140"/>
      <c r="BF11" s="180" t="s">
        <v>66</v>
      </c>
      <c r="BG11" s="180">
        <v>1</v>
      </c>
      <c r="BH11" s="180">
        <v>1</v>
      </c>
      <c r="BI11" s="193">
        <f t="shared" si="25"/>
        <v>1</v>
      </c>
      <c r="BJ11" s="180" t="str">
        <f t="shared" si="26"/>
        <v>G</v>
      </c>
      <c r="BK11" s="202"/>
      <c r="BL11" s="180" t="s">
        <v>66</v>
      </c>
      <c r="BM11" s="180">
        <v>1</v>
      </c>
      <c r="BN11" s="180">
        <v>1</v>
      </c>
      <c r="BO11" s="193">
        <f t="shared" si="212"/>
        <v>1</v>
      </c>
      <c r="BP11" s="180" t="str">
        <f t="shared" si="27"/>
        <v>G</v>
      </c>
      <c r="BQ11" s="198"/>
      <c r="BR11" s="180" t="s">
        <v>66</v>
      </c>
      <c r="BS11" s="180">
        <v>1</v>
      </c>
      <c r="BT11" s="180">
        <v>1</v>
      </c>
      <c r="BU11" s="193">
        <f t="shared" si="28"/>
        <v>1</v>
      </c>
      <c r="BV11" s="180" t="str">
        <f t="shared" si="29"/>
        <v>G</v>
      </c>
      <c r="BW11" s="198"/>
      <c r="BX11" s="180" t="s">
        <v>66</v>
      </c>
      <c r="BY11" s="180">
        <v>1</v>
      </c>
      <c r="BZ11" s="180">
        <v>1</v>
      </c>
      <c r="CA11" s="193">
        <f t="shared" si="30"/>
        <v>1</v>
      </c>
      <c r="CB11" s="180" t="str">
        <f t="shared" si="31"/>
        <v>G</v>
      </c>
      <c r="CC11" s="198"/>
      <c r="CD11" s="180" t="s">
        <v>66</v>
      </c>
      <c r="CE11" s="180">
        <v>1</v>
      </c>
      <c r="CF11" s="180">
        <v>1</v>
      </c>
      <c r="CG11" s="193">
        <f t="shared" si="213"/>
        <v>1</v>
      </c>
      <c r="CH11" s="180" t="str">
        <f t="shared" si="32"/>
        <v>G</v>
      </c>
      <c r="CI11" s="198"/>
      <c r="CJ11" s="140"/>
      <c r="CK11" s="140"/>
      <c r="CL11" s="140"/>
      <c r="CM11" s="140">
        <f t="shared" si="33"/>
        <v>0</v>
      </c>
      <c r="CN11" s="140" t="str">
        <f t="shared" si="34"/>
        <v>N/A</v>
      </c>
      <c r="CO11" s="140"/>
      <c r="CP11" s="140"/>
      <c r="CQ11" s="140"/>
      <c r="CR11" s="140"/>
      <c r="CS11" s="140">
        <f t="shared" si="35"/>
        <v>0</v>
      </c>
      <c r="CT11" s="140" t="str">
        <f t="shared" si="36"/>
        <v>N/A</v>
      </c>
      <c r="CU11" s="201"/>
      <c r="CV11" s="180"/>
      <c r="CW11" s="180"/>
      <c r="CX11" s="180"/>
      <c r="CY11" s="193">
        <f t="shared" si="37"/>
        <v>0</v>
      </c>
      <c r="CZ11" s="180" t="str">
        <f t="shared" si="38"/>
        <v>N/A</v>
      </c>
      <c r="DA11" s="199" t="s">
        <v>837</v>
      </c>
      <c r="DB11" s="140"/>
      <c r="DC11" s="140"/>
      <c r="DD11" s="140"/>
      <c r="DE11" s="140">
        <f t="shared" si="39"/>
        <v>0</v>
      </c>
      <c r="DF11" s="140" t="str">
        <f t="shared" si="40"/>
        <v>N/A</v>
      </c>
      <c r="DG11" s="201"/>
      <c r="DH11" s="140"/>
      <c r="DI11" s="140"/>
      <c r="DJ11" s="140"/>
      <c r="DK11" s="140">
        <f t="shared" si="41"/>
        <v>0</v>
      </c>
      <c r="DL11" s="140" t="str">
        <f t="shared" si="42"/>
        <v>N/A</v>
      </c>
      <c r="DM11" s="201"/>
      <c r="DN11" s="180" t="s">
        <v>66</v>
      </c>
      <c r="DO11" s="180">
        <v>1</v>
      </c>
      <c r="DP11" s="180">
        <v>1</v>
      </c>
      <c r="DQ11" s="193">
        <f t="shared" si="43"/>
        <v>1</v>
      </c>
      <c r="DR11" s="180" t="str">
        <f t="shared" si="44"/>
        <v>G</v>
      </c>
      <c r="DS11" s="202"/>
      <c r="DT11" s="140"/>
      <c r="DU11" s="140"/>
      <c r="DV11" s="140"/>
      <c r="DW11" s="140">
        <f t="shared" si="45"/>
        <v>0</v>
      </c>
      <c r="DX11" s="140" t="str">
        <f t="shared" si="46"/>
        <v>N/A</v>
      </c>
      <c r="DY11" s="140"/>
      <c r="DZ11" s="140"/>
      <c r="EA11" s="140"/>
      <c r="EB11" s="140"/>
      <c r="EC11" s="140">
        <f t="shared" si="47"/>
        <v>0</v>
      </c>
      <c r="ED11" s="140" t="str">
        <f t="shared" si="48"/>
        <v>N/A</v>
      </c>
      <c r="EE11" s="140"/>
      <c r="EF11" s="140"/>
      <c r="EG11" s="140"/>
      <c r="EH11" s="140"/>
      <c r="EI11" s="140">
        <f t="shared" si="49"/>
        <v>0</v>
      </c>
      <c r="EJ11" s="140" t="str">
        <f t="shared" si="214"/>
        <v>N/A</v>
      </c>
      <c r="EK11" s="212"/>
      <c r="EL11" s="140"/>
      <c r="EM11" s="140"/>
      <c r="EN11" s="140"/>
      <c r="EO11" s="140">
        <f t="shared" si="50"/>
        <v>0</v>
      </c>
      <c r="EP11" s="140" t="str">
        <f t="shared" si="51"/>
        <v>N/A</v>
      </c>
      <c r="EQ11" s="201"/>
      <c r="ER11" s="140"/>
      <c r="ES11" s="140"/>
      <c r="ET11" s="140"/>
      <c r="EU11" s="140">
        <f t="shared" si="52"/>
        <v>0</v>
      </c>
      <c r="EV11" s="140" t="str">
        <f t="shared" si="215"/>
        <v>N/A</v>
      </c>
      <c r="EW11" s="140"/>
      <c r="EX11" s="180" t="s">
        <v>66</v>
      </c>
      <c r="EY11" s="180">
        <v>1</v>
      </c>
      <c r="EZ11" s="180">
        <v>1</v>
      </c>
      <c r="FA11" s="193">
        <f t="shared" si="53"/>
        <v>1</v>
      </c>
      <c r="FB11" s="180" t="str">
        <f t="shared" si="54"/>
        <v>G</v>
      </c>
      <c r="FC11" s="202"/>
      <c r="FD11" s="140"/>
      <c r="FE11" s="140"/>
      <c r="FF11" s="140"/>
      <c r="FG11" s="140">
        <f t="shared" si="216"/>
        <v>0</v>
      </c>
      <c r="FH11" s="140" t="str">
        <f t="shared" si="217"/>
        <v>N/A</v>
      </c>
      <c r="FI11" s="140"/>
      <c r="FJ11" s="140"/>
      <c r="FK11" s="140"/>
      <c r="FL11" s="140"/>
      <c r="FM11" s="140">
        <f t="shared" si="55"/>
        <v>0</v>
      </c>
      <c r="FN11" s="140" t="str">
        <f t="shared" si="56"/>
        <v>N/A</v>
      </c>
      <c r="FO11" s="140"/>
      <c r="FP11" s="140"/>
      <c r="FQ11" s="140"/>
      <c r="FR11" s="140"/>
      <c r="FS11" s="140">
        <f t="shared" si="57"/>
        <v>0</v>
      </c>
      <c r="FT11" s="140" t="str">
        <f t="shared" si="58"/>
        <v>N/A</v>
      </c>
      <c r="FU11" s="140"/>
      <c r="FV11" s="140"/>
      <c r="FW11" s="140"/>
      <c r="FX11" s="140"/>
      <c r="FY11" s="140">
        <f t="shared" si="59"/>
        <v>0</v>
      </c>
      <c r="FZ11" s="140" t="str">
        <f t="shared" si="60"/>
        <v>N/A</v>
      </c>
      <c r="GA11" s="140"/>
      <c r="GB11" s="140"/>
      <c r="GC11" s="140"/>
      <c r="GD11" s="140"/>
      <c r="GE11" s="140">
        <f t="shared" si="61"/>
        <v>0</v>
      </c>
      <c r="GF11" s="140" t="str">
        <f t="shared" si="218"/>
        <v>N/A</v>
      </c>
      <c r="GG11" s="140"/>
      <c r="GH11" s="140"/>
      <c r="GI11" s="140"/>
      <c r="GJ11" s="140"/>
      <c r="GK11" s="140">
        <f t="shared" si="62"/>
        <v>0</v>
      </c>
      <c r="GL11" s="140" t="str">
        <f t="shared" si="63"/>
        <v>N/A</v>
      </c>
      <c r="GM11" s="140"/>
      <c r="GN11" s="140"/>
      <c r="GO11" s="140"/>
      <c r="GP11" s="140"/>
      <c r="GQ11" s="140">
        <f t="shared" si="64"/>
        <v>0</v>
      </c>
      <c r="GR11" s="140" t="str">
        <f t="shared" si="65"/>
        <v>N/A</v>
      </c>
      <c r="GS11" s="140"/>
      <c r="GT11" s="140"/>
      <c r="GU11" s="140"/>
      <c r="GV11" s="140"/>
      <c r="GW11" s="140">
        <f t="shared" si="66"/>
        <v>0</v>
      </c>
      <c r="GX11" s="140" t="str">
        <f t="shared" si="67"/>
        <v>N/A</v>
      </c>
      <c r="GY11" s="140"/>
      <c r="GZ11" s="140"/>
      <c r="HA11" s="140"/>
      <c r="HB11" s="140"/>
      <c r="HC11" s="140">
        <f t="shared" si="68"/>
        <v>0</v>
      </c>
      <c r="HD11" s="140" t="str">
        <f t="shared" si="69"/>
        <v>N/A</v>
      </c>
      <c r="HE11" s="140"/>
      <c r="HF11" s="140"/>
      <c r="HG11" s="140"/>
      <c r="HH11" s="140"/>
      <c r="HI11" s="140">
        <f t="shared" si="70"/>
        <v>0</v>
      </c>
      <c r="HJ11" s="140" t="str">
        <f t="shared" si="71"/>
        <v>N/A</v>
      </c>
      <c r="HK11" s="140"/>
      <c r="HL11" s="140"/>
      <c r="HM11" s="140"/>
      <c r="HN11" s="140"/>
      <c r="HO11" s="140">
        <f t="shared" si="72"/>
        <v>0</v>
      </c>
      <c r="HP11" s="140" t="str">
        <f t="shared" si="73"/>
        <v>N/A</v>
      </c>
      <c r="HQ11" s="140"/>
      <c r="HR11" s="140"/>
      <c r="HS11" s="140"/>
      <c r="HT11" s="140"/>
      <c r="HU11" s="140">
        <f t="shared" si="74"/>
        <v>0</v>
      </c>
      <c r="HV11" s="140" t="str">
        <f t="shared" si="75"/>
        <v>N/A</v>
      </c>
      <c r="HW11" s="140"/>
      <c r="HX11" s="140"/>
      <c r="HY11" s="140"/>
      <c r="HZ11" s="140"/>
      <c r="IA11" s="140">
        <f t="shared" si="76"/>
        <v>0</v>
      </c>
      <c r="IB11" s="140" t="str">
        <f t="shared" si="77"/>
        <v>N/A</v>
      </c>
      <c r="IC11" s="140"/>
      <c r="ID11" s="140"/>
      <c r="IE11" s="140"/>
      <c r="IF11" s="140"/>
      <c r="IG11" s="140">
        <f t="shared" si="78"/>
        <v>0</v>
      </c>
      <c r="IH11" s="140" t="str">
        <f t="shared" si="79"/>
        <v>N/A</v>
      </c>
      <c r="II11" s="140"/>
      <c r="IJ11" s="140"/>
      <c r="IK11" s="140"/>
      <c r="IL11" s="140"/>
      <c r="IM11" s="140">
        <f t="shared" si="80"/>
        <v>0</v>
      </c>
      <c r="IN11" s="140" t="str">
        <f t="shared" si="219"/>
        <v>N/A</v>
      </c>
      <c r="IO11" s="140"/>
      <c r="IP11" s="140"/>
      <c r="IQ11" s="140"/>
      <c r="IR11" s="140"/>
      <c r="IS11" s="140">
        <f t="shared" si="81"/>
        <v>0</v>
      </c>
      <c r="IT11" s="140" t="str">
        <f t="shared" si="82"/>
        <v>N/A</v>
      </c>
      <c r="IU11" s="140"/>
      <c r="IV11" s="140"/>
      <c r="IW11" s="140"/>
      <c r="IX11" s="140"/>
      <c r="IY11" s="140">
        <f t="shared" si="83"/>
        <v>0</v>
      </c>
      <c r="IZ11" s="140" t="str">
        <f t="shared" si="84"/>
        <v>N/A</v>
      </c>
      <c r="JA11" s="140"/>
      <c r="JB11" s="140"/>
      <c r="JC11" s="140"/>
      <c r="JD11" s="140"/>
      <c r="JE11" s="140">
        <f t="shared" si="85"/>
        <v>0</v>
      </c>
      <c r="JF11" s="140" t="str">
        <f t="shared" si="86"/>
        <v>N/A</v>
      </c>
      <c r="JG11" s="140"/>
      <c r="JH11" s="140"/>
      <c r="JI11" s="140"/>
      <c r="JJ11" s="140"/>
      <c r="JK11" s="140">
        <f t="shared" si="87"/>
        <v>0</v>
      </c>
      <c r="JL11" s="140" t="str">
        <f t="shared" si="88"/>
        <v>N/A</v>
      </c>
      <c r="JM11" s="140"/>
      <c r="JN11" s="140"/>
      <c r="JO11" s="140"/>
      <c r="JP11" s="140"/>
      <c r="JQ11" s="140">
        <f t="shared" si="220"/>
        <v>0</v>
      </c>
      <c r="JR11" s="140" t="str">
        <f t="shared" si="221"/>
        <v>N/A</v>
      </c>
      <c r="JS11" s="140"/>
      <c r="JT11" s="140"/>
      <c r="JU11" s="140"/>
      <c r="JV11" s="140"/>
      <c r="JW11" s="140">
        <f t="shared" si="89"/>
        <v>0</v>
      </c>
      <c r="JX11" s="140" t="str">
        <f t="shared" si="222"/>
        <v>N/A</v>
      </c>
      <c r="JY11" s="140"/>
      <c r="JZ11" s="140"/>
      <c r="KA11" s="140"/>
      <c r="KB11" s="140"/>
      <c r="KC11" s="140">
        <f t="shared" si="90"/>
        <v>0</v>
      </c>
      <c r="KD11" s="140" t="str">
        <f t="shared" si="91"/>
        <v>N/A</v>
      </c>
      <c r="KE11" s="140"/>
      <c r="KF11" s="140"/>
      <c r="KG11" s="140"/>
      <c r="KH11" s="140"/>
      <c r="KI11" s="140">
        <f t="shared" si="92"/>
        <v>0</v>
      </c>
      <c r="KJ11" s="140" t="str">
        <f t="shared" si="93"/>
        <v>N/A</v>
      </c>
      <c r="KK11" s="140"/>
      <c r="KL11" s="140"/>
      <c r="KM11" s="140"/>
      <c r="KN11" s="140"/>
      <c r="KO11" s="140">
        <f t="shared" si="94"/>
        <v>0</v>
      </c>
      <c r="KP11" s="140" t="str">
        <f t="shared" si="95"/>
        <v>N/A</v>
      </c>
      <c r="KQ11" s="140"/>
      <c r="KR11" s="140"/>
      <c r="KS11" s="140"/>
      <c r="KT11" s="140"/>
      <c r="KU11" s="140">
        <f t="shared" si="96"/>
        <v>0</v>
      </c>
      <c r="KV11" s="140" t="str">
        <f t="shared" si="223"/>
        <v>N/A</v>
      </c>
      <c r="KW11" s="140"/>
      <c r="KX11" s="140"/>
      <c r="KY11" s="140"/>
      <c r="KZ11" s="140"/>
      <c r="LA11" s="140">
        <f t="shared" si="97"/>
        <v>0</v>
      </c>
      <c r="LB11" s="140" t="str">
        <f t="shared" si="224"/>
        <v>N/A</v>
      </c>
      <c r="LC11" s="140"/>
      <c r="LD11" s="140"/>
      <c r="LE11" s="140"/>
      <c r="LF11" s="140"/>
      <c r="LG11" s="140">
        <f t="shared" si="98"/>
        <v>0</v>
      </c>
      <c r="LH11" s="140" t="str">
        <f t="shared" si="225"/>
        <v>N/A</v>
      </c>
      <c r="LI11" s="140"/>
      <c r="LJ11" s="140"/>
      <c r="LK11" s="140"/>
      <c r="LL11" s="140"/>
      <c r="LM11" s="140">
        <f t="shared" si="99"/>
        <v>0</v>
      </c>
      <c r="LN11" s="140" t="str">
        <f t="shared" si="226"/>
        <v>N/A</v>
      </c>
      <c r="LO11" s="140"/>
      <c r="LP11" s="140"/>
      <c r="LQ11" s="140"/>
      <c r="LR11" s="140"/>
      <c r="LS11" s="140">
        <f t="shared" si="100"/>
        <v>0</v>
      </c>
      <c r="LT11" s="140" t="str">
        <f t="shared" si="227"/>
        <v>N/A</v>
      </c>
      <c r="LU11" s="140"/>
      <c r="LV11" s="140"/>
      <c r="LW11" s="140"/>
      <c r="LX11" s="140"/>
      <c r="LY11" s="140">
        <f t="shared" si="101"/>
        <v>0</v>
      </c>
      <c r="LZ11" s="140" t="str">
        <f t="shared" si="228"/>
        <v>N/A</v>
      </c>
      <c r="MA11" s="140"/>
      <c r="MB11" s="140"/>
      <c r="MC11" s="140"/>
      <c r="MD11" s="140"/>
      <c r="ME11" s="140">
        <f t="shared" si="102"/>
        <v>0</v>
      </c>
      <c r="MF11" s="140" t="str">
        <f t="shared" si="229"/>
        <v>N/A</v>
      </c>
      <c r="MG11" s="140"/>
      <c r="MH11" s="140"/>
      <c r="MI11" s="140"/>
      <c r="MJ11" s="140"/>
      <c r="MK11" s="140">
        <f t="shared" si="103"/>
        <v>0</v>
      </c>
      <c r="ML11" s="140" t="str">
        <f t="shared" si="104"/>
        <v>N/A</v>
      </c>
      <c r="MM11" s="140"/>
      <c r="MN11" s="140"/>
      <c r="MO11" s="140"/>
      <c r="MP11" s="140"/>
      <c r="MQ11" s="140">
        <f t="shared" si="105"/>
        <v>0</v>
      </c>
      <c r="MR11" s="140" t="str">
        <f t="shared" si="230"/>
        <v>N/A</v>
      </c>
      <c r="MS11" s="140"/>
      <c r="MT11" s="140"/>
      <c r="MU11" s="140"/>
      <c r="MV11" s="140"/>
      <c r="MW11" s="140">
        <f t="shared" si="106"/>
        <v>0</v>
      </c>
      <c r="MX11" s="140" t="str">
        <f t="shared" si="231"/>
        <v>N/A</v>
      </c>
      <c r="MY11" s="140"/>
      <c r="MZ11" s="140"/>
      <c r="NA11" s="140"/>
      <c r="NB11" s="140"/>
      <c r="NC11" s="140">
        <f t="shared" si="107"/>
        <v>0</v>
      </c>
      <c r="ND11" s="140" t="str">
        <f t="shared" si="232"/>
        <v>N/A</v>
      </c>
      <c r="NE11" s="140"/>
      <c r="NF11" s="140"/>
      <c r="NG11" s="140"/>
      <c r="NH11" s="140"/>
      <c r="NI11" s="140">
        <f t="shared" si="108"/>
        <v>0</v>
      </c>
      <c r="NJ11" s="140" t="str">
        <f t="shared" si="109"/>
        <v>N/A</v>
      </c>
      <c r="NK11" s="140"/>
      <c r="NL11" s="140"/>
      <c r="NM11" s="140"/>
      <c r="NN11" s="140"/>
      <c r="NO11" s="140">
        <f t="shared" si="110"/>
        <v>0</v>
      </c>
      <c r="NP11" s="140" t="str">
        <f t="shared" si="111"/>
        <v>N/A</v>
      </c>
      <c r="NQ11" s="140"/>
      <c r="NR11" s="140"/>
      <c r="NS11" s="140"/>
      <c r="NT11" s="140"/>
      <c r="NU11" s="140">
        <f t="shared" si="112"/>
        <v>0</v>
      </c>
      <c r="NV11" s="140" t="str">
        <f t="shared" si="113"/>
        <v>N/A</v>
      </c>
      <c r="NW11" s="140"/>
      <c r="NX11" s="140"/>
      <c r="NY11" s="140"/>
      <c r="NZ11" s="140"/>
      <c r="OA11" s="140">
        <f t="shared" si="233"/>
        <v>0</v>
      </c>
      <c r="OB11" s="140" t="str">
        <f t="shared" si="234"/>
        <v>N/A</v>
      </c>
      <c r="OC11" s="140"/>
      <c r="OD11" s="140"/>
      <c r="OE11" s="140"/>
      <c r="OF11" s="140"/>
      <c r="OG11" s="140">
        <f t="shared" si="114"/>
        <v>0</v>
      </c>
      <c r="OH11" s="140" t="str">
        <f t="shared" si="115"/>
        <v>N/A</v>
      </c>
      <c r="OI11" s="140"/>
      <c r="OJ11" s="140"/>
      <c r="OK11" s="140"/>
      <c r="OL11" s="140"/>
      <c r="OM11" s="140">
        <f t="shared" si="116"/>
        <v>0</v>
      </c>
      <c r="ON11" s="140" t="str">
        <f t="shared" si="117"/>
        <v>N/A</v>
      </c>
      <c r="OO11" s="140"/>
      <c r="OP11" s="140"/>
      <c r="OQ11" s="140"/>
      <c r="OR11" s="140"/>
      <c r="OS11" s="140">
        <f t="shared" si="118"/>
        <v>0</v>
      </c>
      <c r="OT11" s="140" t="str">
        <f t="shared" si="119"/>
        <v>N/A</v>
      </c>
      <c r="OU11" s="140"/>
      <c r="OV11" s="140"/>
      <c r="OW11" s="140"/>
      <c r="OX11" s="140"/>
      <c r="OY11" s="140">
        <f t="shared" si="120"/>
        <v>0</v>
      </c>
      <c r="OZ11" s="140" t="str">
        <f t="shared" si="121"/>
        <v>N/A</v>
      </c>
      <c r="PA11" s="140"/>
      <c r="PB11" s="140"/>
      <c r="PC11" s="140"/>
      <c r="PD11" s="140"/>
      <c r="PE11" s="140">
        <f t="shared" si="122"/>
        <v>0</v>
      </c>
      <c r="PF11" s="140" t="str">
        <f t="shared" si="123"/>
        <v>N/A</v>
      </c>
      <c r="PG11" s="140"/>
      <c r="PH11" s="140"/>
      <c r="PI11" s="140"/>
      <c r="PJ11" s="140"/>
      <c r="PK11" s="140">
        <f t="shared" si="124"/>
        <v>0</v>
      </c>
      <c r="PL11" s="140" t="str">
        <f t="shared" si="125"/>
        <v>N/A</v>
      </c>
      <c r="PM11" s="140"/>
      <c r="PN11" s="140"/>
      <c r="PO11" s="140"/>
      <c r="PP11" s="140"/>
      <c r="PQ11" s="140">
        <f t="shared" si="235"/>
        <v>0</v>
      </c>
      <c r="PR11" s="140" t="str">
        <f t="shared" si="236"/>
        <v>N/A</v>
      </c>
      <c r="PS11" s="140"/>
      <c r="PT11" s="140"/>
      <c r="PU11" s="140"/>
      <c r="PV11" s="140"/>
      <c r="PW11" s="140">
        <f t="shared" si="126"/>
        <v>0</v>
      </c>
      <c r="PX11" s="140" t="str">
        <f t="shared" si="127"/>
        <v>N/A</v>
      </c>
      <c r="PY11" s="140"/>
      <c r="PZ11" s="140"/>
      <c r="QA11" s="140"/>
      <c r="QB11" s="140"/>
      <c r="QC11" s="140">
        <f t="shared" si="128"/>
        <v>0</v>
      </c>
      <c r="QD11" s="140" t="str">
        <f t="shared" si="129"/>
        <v>N/A</v>
      </c>
      <c r="QE11" s="140"/>
      <c r="QF11" s="140"/>
      <c r="QG11" s="140"/>
      <c r="QH11" s="140"/>
      <c r="QI11" s="140">
        <f t="shared" si="130"/>
        <v>0</v>
      </c>
      <c r="QJ11" s="140" t="str">
        <f t="shared" si="131"/>
        <v>N/A</v>
      </c>
      <c r="QK11" s="140"/>
      <c r="QL11" s="140"/>
      <c r="QM11" s="140"/>
      <c r="QN11" s="140"/>
      <c r="QO11" s="140">
        <f t="shared" si="132"/>
        <v>0</v>
      </c>
      <c r="QP11" s="140" t="str">
        <f t="shared" si="133"/>
        <v>N/A</v>
      </c>
      <c r="QQ11" s="140"/>
      <c r="QR11" s="140"/>
      <c r="QS11" s="140"/>
      <c r="QT11" s="140"/>
      <c r="QU11" s="140">
        <f t="shared" si="134"/>
        <v>0</v>
      </c>
      <c r="QV11" s="140" t="str">
        <f t="shared" si="135"/>
        <v>N/A</v>
      </c>
      <c r="QW11" s="140"/>
      <c r="QX11" s="140"/>
      <c r="QY11" s="140"/>
      <c r="QZ11" s="140"/>
      <c r="RA11" s="140">
        <f t="shared" si="136"/>
        <v>0</v>
      </c>
      <c r="RB11" s="140" t="str">
        <f t="shared" si="137"/>
        <v>N/A</v>
      </c>
      <c r="RC11" s="140"/>
      <c r="RD11" s="140"/>
      <c r="RE11" s="140"/>
      <c r="RF11" s="140"/>
      <c r="RG11" s="140">
        <f t="shared" si="138"/>
        <v>0</v>
      </c>
      <c r="RH11" s="140" t="str">
        <f t="shared" si="139"/>
        <v>N/A</v>
      </c>
      <c r="RI11" s="140"/>
      <c r="RJ11" s="140"/>
      <c r="RK11" s="140"/>
      <c r="RL11" s="140"/>
      <c r="RM11" s="140">
        <f t="shared" si="140"/>
        <v>0</v>
      </c>
      <c r="RN11" s="140" t="str">
        <f t="shared" si="141"/>
        <v>N/A</v>
      </c>
      <c r="RO11" s="140"/>
      <c r="RP11" s="140"/>
      <c r="RQ11" s="140"/>
      <c r="RR11" s="140"/>
      <c r="RS11" s="140">
        <f t="shared" si="142"/>
        <v>0</v>
      </c>
      <c r="RT11" s="140" t="str">
        <f t="shared" si="143"/>
        <v>N/A</v>
      </c>
      <c r="RU11" s="140"/>
      <c r="RV11" s="140"/>
      <c r="RW11" s="140"/>
      <c r="RX11" s="140"/>
      <c r="RY11" s="140">
        <f t="shared" si="144"/>
        <v>0</v>
      </c>
      <c r="RZ11" s="140" t="str">
        <f t="shared" si="145"/>
        <v>N/A</v>
      </c>
      <c r="SA11" s="140"/>
      <c r="SB11" s="140"/>
      <c r="SC11" s="140"/>
      <c r="SD11" s="140"/>
      <c r="SE11" s="140">
        <f t="shared" si="146"/>
        <v>0</v>
      </c>
      <c r="SF11" s="140" t="str">
        <f t="shared" si="147"/>
        <v>N/A</v>
      </c>
      <c r="SG11" s="140"/>
      <c r="SH11" s="140"/>
      <c r="SI11" s="140"/>
      <c r="SJ11" s="140"/>
      <c r="SK11" s="140">
        <f t="shared" si="148"/>
        <v>0</v>
      </c>
      <c r="SL11" s="140" t="str">
        <f t="shared" si="149"/>
        <v>N/A</v>
      </c>
      <c r="SM11" s="140"/>
      <c r="SN11" s="140"/>
      <c r="SO11" s="140"/>
      <c r="SP11" s="140"/>
      <c r="SQ11" s="140">
        <f t="shared" si="150"/>
        <v>0</v>
      </c>
      <c r="SR11" s="140" t="str">
        <f t="shared" si="151"/>
        <v>N/A</v>
      </c>
      <c r="SS11" s="140"/>
      <c r="ST11" s="140"/>
      <c r="SU11" s="140"/>
      <c r="SV11" s="140"/>
      <c r="SW11" s="140">
        <f t="shared" si="152"/>
        <v>0</v>
      </c>
      <c r="SX11" s="140" t="str">
        <f t="shared" si="153"/>
        <v>N/A</v>
      </c>
      <c r="SY11" s="140"/>
      <c r="SZ11" s="140"/>
      <c r="TA11" s="140"/>
      <c r="TB11" s="140"/>
      <c r="TC11" s="140">
        <f t="shared" si="154"/>
        <v>0</v>
      </c>
      <c r="TD11" s="140" t="str">
        <f t="shared" si="155"/>
        <v>N/A</v>
      </c>
      <c r="TE11" s="140"/>
      <c r="TF11" s="140"/>
      <c r="TG11" s="140"/>
      <c r="TH11" s="140"/>
      <c r="TI11" s="140">
        <f t="shared" si="156"/>
        <v>0</v>
      </c>
      <c r="TJ11" s="140" t="str">
        <f t="shared" si="157"/>
        <v>N/A</v>
      </c>
      <c r="TK11" s="140"/>
      <c r="TL11" s="140"/>
      <c r="TM11" s="140"/>
      <c r="TN11" s="140"/>
      <c r="TO11" s="140">
        <f t="shared" si="158"/>
        <v>0</v>
      </c>
      <c r="TP11" s="140" t="str">
        <f t="shared" si="159"/>
        <v>N/A</v>
      </c>
      <c r="TQ11" s="140"/>
      <c r="TR11" s="140"/>
      <c r="TS11" s="140"/>
      <c r="TT11" s="140"/>
      <c r="TU11" s="140">
        <f t="shared" si="160"/>
        <v>0</v>
      </c>
      <c r="TV11" s="140" t="str">
        <f t="shared" si="161"/>
        <v>N/A</v>
      </c>
      <c r="TW11" s="140"/>
      <c r="TX11" s="140"/>
      <c r="TY11" s="140"/>
      <c r="TZ11" s="140"/>
      <c r="UA11" s="140">
        <f t="shared" si="162"/>
        <v>0</v>
      </c>
      <c r="UB11" s="140" t="str">
        <f t="shared" si="163"/>
        <v>N/A</v>
      </c>
      <c r="UC11" s="140"/>
      <c r="UD11" s="140"/>
      <c r="UE11" s="140"/>
      <c r="UF11" s="140"/>
      <c r="UG11" s="140">
        <f t="shared" si="164"/>
        <v>0</v>
      </c>
      <c r="UH11" s="140" t="str">
        <f t="shared" si="165"/>
        <v>N/A</v>
      </c>
      <c r="UI11" s="140"/>
      <c r="UJ11" s="140"/>
      <c r="UK11" s="140"/>
      <c r="UL11" s="140"/>
      <c r="UM11" s="140">
        <f t="shared" si="166"/>
        <v>0</v>
      </c>
      <c r="UN11" s="140" t="str">
        <f t="shared" si="167"/>
        <v>N/A</v>
      </c>
      <c r="UO11" s="140"/>
      <c r="UP11" s="140"/>
      <c r="UQ11" s="140"/>
      <c r="UR11" s="140"/>
      <c r="US11" s="140">
        <f t="shared" si="168"/>
        <v>0</v>
      </c>
      <c r="UT11" s="140" t="str">
        <f t="shared" si="169"/>
        <v>N/A</v>
      </c>
      <c r="UU11" s="140"/>
      <c r="UV11" s="140"/>
      <c r="UW11" s="140"/>
      <c r="UX11" s="140"/>
      <c r="UY11" s="140">
        <f t="shared" si="170"/>
        <v>0</v>
      </c>
      <c r="UZ11" s="140" t="str">
        <f t="shared" si="171"/>
        <v>N/A</v>
      </c>
      <c r="VA11" s="140"/>
      <c r="VB11" s="140"/>
      <c r="VC11" s="140"/>
      <c r="VD11" s="140"/>
      <c r="VE11" s="140">
        <f t="shared" si="172"/>
        <v>0</v>
      </c>
      <c r="VF11" s="140" t="str">
        <f t="shared" si="173"/>
        <v>N/A</v>
      </c>
      <c r="VG11" s="140"/>
      <c r="VH11" s="140"/>
      <c r="VI11" s="140"/>
      <c r="VJ11" s="140"/>
      <c r="VK11" s="140">
        <f t="shared" si="174"/>
        <v>0</v>
      </c>
      <c r="VL11" s="140" t="str">
        <f t="shared" si="175"/>
        <v>N/A</v>
      </c>
      <c r="VM11" s="140"/>
      <c r="VN11" s="140"/>
      <c r="VO11" s="140"/>
      <c r="VP11" s="140"/>
      <c r="VQ11" s="140">
        <f t="shared" si="176"/>
        <v>0</v>
      </c>
      <c r="VR11" s="140" t="str">
        <f t="shared" si="177"/>
        <v>N/A</v>
      </c>
      <c r="VS11" s="140"/>
      <c r="VT11" s="140"/>
      <c r="VU11" s="140"/>
      <c r="VV11" s="140"/>
      <c r="VW11" s="140">
        <f t="shared" si="178"/>
        <v>0</v>
      </c>
      <c r="VX11" s="140" t="str">
        <f t="shared" si="179"/>
        <v>N/A</v>
      </c>
      <c r="VY11" s="140"/>
      <c r="VZ11" s="140"/>
      <c r="WA11" s="140"/>
      <c r="WB11" s="140"/>
      <c r="WC11" s="140">
        <f t="shared" si="180"/>
        <v>0</v>
      </c>
      <c r="WD11" s="140" t="str">
        <f t="shared" si="181"/>
        <v>N/A</v>
      </c>
      <c r="WE11" s="140"/>
      <c r="WF11" s="140"/>
      <c r="WG11" s="140"/>
      <c r="WH11" s="140"/>
      <c r="WI11" s="140">
        <f t="shared" si="182"/>
        <v>0</v>
      </c>
      <c r="WJ11" s="140" t="str">
        <f t="shared" si="183"/>
        <v>N/A</v>
      </c>
      <c r="WK11" s="140"/>
      <c r="WL11" s="140"/>
      <c r="WM11" s="140"/>
      <c r="WN11" s="140"/>
      <c r="WO11" s="140">
        <f t="shared" si="184"/>
        <v>0</v>
      </c>
      <c r="WP11" s="140" t="str">
        <f t="shared" si="185"/>
        <v>N/A</v>
      </c>
      <c r="WQ11" s="140"/>
      <c r="WR11" s="140"/>
      <c r="WS11" s="140"/>
      <c r="WT11" s="140"/>
      <c r="WU11" s="140">
        <f t="shared" si="186"/>
        <v>0</v>
      </c>
      <c r="WV11" s="140" t="str">
        <f t="shared" si="187"/>
        <v>N/A</v>
      </c>
      <c r="WW11" s="140"/>
      <c r="WX11" s="140"/>
      <c r="WY11" s="140"/>
      <c r="WZ11" s="140"/>
      <c r="XA11" s="140">
        <f t="shared" si="188"/>
        <v>0</v>
      </c>
      <c r="XB11" s="140" t="str">
        <f t="shared" si="189"/>
        <v>N/A</v>
      </c>
      <c r="XC11" s="140"/>
      <c r="XD11" s="140"/>
      <c r="XE11" s="140"/>
      <c r="XF11" s="140"/>
      <c r="XG11" s="140">
        <f t="shared" si="190"/>
        <v>0</v>
      </c>
      <c r="XH11" s="140" t="str">
        <f t="shared" si="191"/>
        <v>N/A</v>
      </c>
      <c r="XI11" s="140"/>
      <c r="XJ11" s="140"/>
      <c r="XK11" s="140"/>
      <c r="XL11" s="140"/>
      <c r="XM11" s="140">
        <f t="shared" si="192"/>
        <v>0</v>
      </c>
      <c r="XN11" s="140" t="str">
        <f t="shared" si="193"/>
        <v>N/A</v>
      </c>
      <c r="XO11" s="140"/>
      <c r="XP11" s="140"/>
      <c r="XQ11" s="140"/>
      <c r="XR11" s="140"/>
      <c r="XS11" s="140">
        <f t="shared" si="194"/>
        <v>0</v>
      </c>
      <c r="XT11" s="140" t="str">
        <f t="shared" si="195"/>
        <v>N/A</v>
      </c>
      <c r="XU11" s="140"/>
      <c r="XV11" s="140"/>
      <c r="XW11" s="140"/>
      <c r="XX11" s="140"/>
      <c r="XY11" s="140">
        <f t="shared" si="196"/>
        <v>0</v>
      </c>
      <c r="XZ11" s="140" t="str">
        <f t="shared" si="197"/>
        <v>N/A</v>
      </c>
      <c r="YA11" s="140"/>
      <c r="YB11" s="140"/>
      <c r="YC11" s="140"/>
      <c r="YD11" s="140"/>
      <c r="YE11" s="140">
        <f t="shared" si="198"/>
        <v>0</v>
      </c>
      <c r="YF11" s="140" t="str">
        <f t="shared" si="199"/>
        <v>N/A</v>
      </c>
      <c r="YG11" s="140"/>
      <c r="YH11" s="140"/>
      <c r="YI11" s="140"/>
      <c r="YJ11" s="140"/>
      <c r="YK11" s="140">
        <f t="shared" si="200"/>
        <v>0</v>
      </c>
      <c r="YL11" s="140" t="str">
        <f t="shared" si="201"/>
        <v>N/A</v>
      </c>
      <c r="YM11" s="140"/>
      <c r="YN11" s="140"/>
      <c r="YO11" s="140"/>
      <c r="YP11" s="140"/>
      <c r="YQ11" s="140">
        <f t="shared" si="202"/>
        <v>0</v>
      </c>
      <c r="YR11" s="140" t="str">
        <f t="shared" si="203"/>
        <v>N/A</v>
      </c>
      <c r="YS11" s="140"/>
      <c r="YT11" s="140"/>
      <c r="YU11" s="140"/>
      <c r="YV11" s="140"/>
      <c r="YW11" s="140">
        <f t="shared" si="204"/>
        <v>0</v>
      </c>
      <c r="YX11" s="140" t="str">
        <f t="shared" si="205"/>
        <v>N/A</v>
      </c>
      <c r="YY11" s="140"/>
      <c r="YZ11" s="140"/>
      <c r="ZA11" s="140"/>
      <c r="ZB11" s="140"/>
      <c r="ZC11" s="140">
        <f t="shared" si="206"/>
        <v>0</v>
      </c>
      <c r="ZD11" s="140" t="str">
        <f t="shared" si="237"/>
        <v>N/A</v>
      </c>
      <c r="ZE11" s="140"/>
      <c r="ZF11" s="140"/>
      <c r="ZG11" s="140"/>
      <c r="ZH11" s="140"/>
      <c r="ZI11" s="140">
        <f t="shared" si="207"/>
        <v>0</v>
      </c>
      <c r="ZJ11" s="140" t="str">
        <f t="shared" si="208"/>
        <v>N/A</v>
      </c>
      <c r="ZK11" s="140"/>
      <c r="ZL11" s="140"/>
      <c r="ZM11" s="140"/>
      <c r="ZN11" s="140"/>
      <c r="ZO11" s="140">
        <f t="shared" si="209"/>
        <v>0</v>
      </c>
      <c r="ZP11" s="140" t="str">
        <f t="shared" si="238"/>
        <v>N/A</v>
      </c>
      <c r="ZQ11" s="141"/>
      <c r="ZR11" s="179">
        <f>SUM(G11,M11,S11,Y11,AQ11,BC11,BU11,AW11,BO11,CG11,EC11,KO11,CY11,FA11,FS11,HO11,FM11,DQ11,EO11,DW11,GE11,HC11,GK11,AK11,AE11,CS11,BI11,CM11,FG11,EI11,OM11,EU11,JK11,IG11,DK11,HI11,GW11,FY11,GQ11,HU11,LS11,KU11,JW11,JE11,IS11,LG11,IM11,KC11,OA11,OG11,IA11,LM11,IY11,JQ11,KI11,ME11,MK11,MQ11,LA11,MW11,CA11,NO11,NU11,OS11,OY11,NC11,NI11,LY11,DE11,PE11,PK11,PQ11,PW11,QC11,QI11,QO11,QU11,RA11,RG11,RM11,RS11,RY11,SE11,SK11,SQ11,SW11,TC11,TI11,TO11,TU11,UA11,UG11,UM11,US11,UY11,VE11,VK11,VQ11,VW11,WC11,WI11,WO11,WU11,XA11,XG11,XM11,XS11,XY11,YE11,YK11,YQ11,YW11,ZC11,ZI11,ZO11)/INDEX(FREQUENCY((DE11,G11,M11,S11,Y11,KO11,AQ11,BC11,BU11,AW11,BO11,CG11,EC11,CY11,HO11,FA11,LY11,FS11,FM11,DQ11,EO11,DW11,GE11,HC11,GK11,AK11,AE11,BI11,CM11,FG11,CS11,EI11,OM11,EU11,JK11,IG11,DK11,HI11,GW11,FY11,GQ11,HU11,LS11,KU11,JW11,JE11,IS11,LG11,IM11,KC11,OA11,OG11,IA11,LM11,IY11,JQ11,KI11,ME11,MK11,MQ11,LA11,MW11,CA11,NO11,NU11,OS11,OY11,NC11,NI11,PE11,PK11,PQ11,PW11,QC11,QI11,QO11,QU11,RA11,RG11,RM11,RS11,RY11,SE11,SK11,SQ11,SW11,TC11,TI11,TO11,TU11,UA11,UG11,UM11,US11,UY11,VE11,VK11,VQ11,VW11,WC11,WI11,WO11,WU11,XA11,XG11,XM11,XS11,XY11,YE11,YK11,YQ11,YW11,ZC11,ZI11,ZO11),0),2)</f>
        <v>1</v>
      </c>
      <c r="ZS11" s="139" t="str">
        <f t="shared" si="239"/>
        <v>G</v>
      </c>
      <c r="ZT11" s="86"/>
    </row>
    <row r="12" spans="1:705" s="41" customFormat="1" ht="93.75" hidden="1" customHeight="1" outlineLevel="1" x14ac:dyDescent="0.2">
      <c r="A12" s="97" t="s">
        <v>405</v>
      </c>
      <c r="B12" s="90" t="s">
        <v>730</v>
      </c>
      <c r="C12" s="91">
        <v>4</v>
      </c>
      <c r="D12" s="140"/>
      <c r="E12" s="140"/>
      <c r="F12" s="140"/>
      <c r="G12" s="140">
        <f t="shared" si="9"/>
        <v>0</v>
      </c>
      <c r="H12" s="140" t="str">
        <f t="shared" si="10"/>
        <v>N/A</v>
      </c>
      <c r="I12" s="141"/>
      <c r="J12" s="140"/>
      <c r="K12" s="140"/>
      <c r="L12" s="140"/>
      <c r="M12" s="140">
        <f t="shared" si="11"/>
        <v>0</v>
      </c>
      <c r="N12" s="140" t="str">
        <f t="shared" si="12"/>
        <v>N/A</v>
      </c>
      <c r="O12" s="140"/>
      <c r="P12" s="140"/>
      <c r="Q12" s="140"/>
      <c r="R12" s="140"/>
      <c r="S12" s="140">
        <f t="shared" si="13"/>
        <v>0</v>
      </c>
      <c r="T12" s="140" t="str">
        <f t="shared" si="14"/>
        <v>N/A</v>
      </c>
      <c r="U12" s="140"/>
      <c r="V12" s="140"/>
      <c r="W12" s="140"/>
      <c r="X12" s="140"/>
      <c r="Y12" s="140">
        <f t="shared" si="15"/>
        <v>0</v>
      </c>
      <c r="Z12" s="140" t="str">
        <f t="shared" si="16"/>
        <v>N/A</v>
      </c>
      <c r="AA12" s="140"/>
      <c r="AB12" s="140"/>
      <c r="AC12" s="140"/>
      <c r="AD12" s="140"/>
      <c r="AE12" s="140">
        <f t="shared" si="17"/>
        <v>0</v>
      </c>
      <c r="AF12" s="140" t="str">
        <f t="shared" si="18"/>
        <v>N/A</v>
      </c>
      <c r="AG12" s="140"/>
      <c r="AH12" s="140"/>
      <c r="AI12" s="140"/>
      <c r="AJ12" s="140"/>
      <c r="AK12" s="140">
        <f t="shared" si="210"/>
        <v>0</v>
      </c>
      <c r="AL12" s="140" t="str">
        <f t="shared" si="211"/>
        <v>N/A</v>
      </c>
      <c r="AM12" s="140"/>
      <c r="AN12" s="180"/>
      <c r="AO12" s="180"/>
      <c r="AP12" s="180"/>
      <c r="AQ12" s="193">
        <f t="shared" si="19"/>
        <v>0</v>
      </c>
      <c r="AR12" s="180" t="str">
        <f t="shared" si="20"/>
        <v>N/A</v>
      </c>
      <c r="AS12" s="182" t="s">
        <v>824</v>
      </c>
      <c r="AT12" s="180" t="s">
        <v>66</v>
      </c>
      <c r="AU12" s="180">
        <v>1</v>
      </c>
      <c r="AV12" s="180">
        <v>1</v>
      </c>
      <c r="AW12" s="193">
        <f t="shared" si="21"/>
        <v>1</v>
      </c>
      <c r="AX12" s="180" t="str">
        <f t="shared" si="22"/>
        <v>G</v>
      </c>
      <c r="AY12" s="180"/>
      <c r="AZ12" s="140"/>
      <c r="BA12" s="140"/>
      <c r="BB12" s="140"/>
      <c r="BC12" s="140">
        <f t="shared" si="23"/>
        <v>0</v>
      </c>
      <c r="BD12" s="140" t="str">
        <f t="shared" si="24"/>
        <v>N/A</v>
      </c>
      <c r="BE12" s="140"/>
      <c r="BF12" s="180" t="s">
        <v>66</v>
      </c>
      <c r="BG12" s="180">
        <v>1</v>
      </c>
      <c r="BH12" s="180">
        <v>1</v>
      </c>
      <c r="BI12" s="193">
        <f t="shared" si="25"/>
        <v>1</v>
      </c>
      <c r="BJ12" s="180" t="str">
        <f t="shared" si="26"/>
        <v>G</v>
      </c>
      <c r="BK12" s="202"/>
      <c r="BL12" s="180" t="s">
        <v>66</v>
      </c>
      <c r="BM12" s="180">
        <v>1</v>
      </c>
      <c r="BN12" s="180">
        <v>1</v>
      </c>
      <c r="BO12" s="193">
        <f t="shared" si="212"/>
        <v>1</v>
      </c>
      <c r="BP12" s="180" t="str">
        <f t="shared" si="27"/>
        <v>G</v>
      </c>
      <c r="BQ12" s="198"/>
      <c r="BR12" s="180" t="s">
        <v>66</v>
      </c>
      <c r="BS12" s="180">
        <v>1</v>
      </c>
      <c r="BT12" s="180">
        <v>1</v>
      </c>
      <c r="BU12" s="193">
        <f t="shared" si="28"/>
        <v>1</v>
      </c>
      <c r="BV12" s="180" t="str">
        <f t="shared" si="29"/>
        <v>G</v>
      </c>
      <c r="BW12" s="198"/>
      <c r="BX12" s="180" t="s">
        <v>66</v>
      </c>
      <c r="BY12" s="180">
        <v>1</v>
      </c>
      <c r="BZ12" s="180">
        <v>1</v>
      </c>
      <c r="CA12" s="193">
        <f t="shared" si="30"/>
        <v>1</v>
      </c>
      <c r="CB12" s="180" t="str">
        <f t="shared" si="31"/>
        <v>G</v>
      </c>
      <c r="CC12" s="198"/>
      <c r="CD12" s="180" t="s">
        <v>66</v>
      </c>
      <c r="CE12" s="180">
        <v>1</v>
      </c>
      <c r="CF12" s="180">
        <v>1</v>
      </c>
      <c r="CG12" s="193">
        <f t="shared" si="213"/>
        <v>1</v>
      </c>
      <c r="CH12" s="180" t="str">
        <f t="shared" si="32"/>
        <v>G</v>
      </c>
      <c r="CI12" s="198"/>
      <c r="CJ12" s="140"/>
      <c r="CK12" s="140"/>
      <c r="CL12" s="140"/>
      <c r="CM12" s="140">
        <f t="shared" si="33"/>
        <v>0</v>
      </c>
      <c r="CN12" s="140" t="str">
        <f t="shared" si="34"/>
        <v>N/A</v>
      </c>
      <c r="CO12" s="140"/>
      <c r="CP12" s="140"/>
      <c r="CQ12" s="140"/>
      <c r="CR12" s="140"/>
      <c r="CS12" s="140">
        <f t="shared" si="35"/>
        <v>0</v>
      </c>
      <c r="CT12" s="140" t="str">
        <f t="shared" si="36"/>
        <v>N/A</v>
      </c>
      <c r="CU12" s="201"/>
      <c r="CV12" s="180"/>
      <c r="CW12" s="180"/>
      <c r="CX12" s="180"/>
      <c r="CY12" s="193">
        <f t="shared" si="37"/>
        <v>0</v>
      </c>
      <c r="CZ12" s="180" t="str">
        <f t="shared" si="38"/>
        <v>N/A</v>
      </c>
      <c r="DA12" s="199" t="s">
        <v>837</v>
      </c>
      <c r="DB12" s="140"/>
      <c r="DC12" s="140"/>
      <c r="DD12" s="140"/>
      <c r="DE12" s="140">
        <f t="shared" si="39"/>
        <v>0</v>
      </c>
      <c r="DF12" s="140" t="str">
        <f t="shared" si="40"/>
        <v>N/A</v>
      </c>
      <c r="DG12" s="201"/>
      <c r="DH12" s="140"/>
      <c r="DI12" s="140"/>
      <c r="DJ12" s="140"/>
      <c r="DK12" s="140">
        <f t="shared" si="41"/>
        <v>0</v>
      </c>
      <c r="DL12" s="140" t="str">
        <f t="shared" si="42"/>
        <v>N/A</v>
      </c>
      <c r="DM12" s="201"/>
      <c r="DN12" s="180" t="s">
        <v>66</v>
      </c>
      <c r="DO12" s="180">
        <v>1</v>
      </c>
      <c r="DP12" s="180">
        <v>1</v>
      </c>
      <c r="DQ12" s="193">
        <f t="shared" si="43"/>
        <v>1</v>
      </c>
      <c r="DR12" s="180" t="str">
        <f t="shared" si="44"/>
        <v>G</v>
      </c>
      <c r="DS12" s="202"/>
      <c r="DT12" s="140"/>
      <c r="DU12" s="140"/>
      <c r="DV12" s="140"/>
      <c r="DW12" s="140">
        <f t="shared" si="45"/>
        <v>0</v>
      </c>
      <c r="DX12" s="140" t="str">
        <f t="shared" si="46"/>
        <v>N/A</v>
      </c>
      <c r="DY12" s="140"/>
      <c r="DZ12" s="140"/>
      <c r="EA12" s="140"/>
      <c r="EB12" s="140"/>
      <c r="EC12" s="140">
        <f t="shared" si="47"/>
        <v>0</v>
      </c>
      <c r="ED12" s="140" t="str">
        <f t="shared" si="48"/>
        <v>N/A</v>
      </c>
      <c r="EE12" s="140"/>
      <c r="EF12" s="140"/>
      <c r="EG12" s="140"/>
      <c r="EH12" s="140"/>
      <c r="EI12" s="140">
        <f t="shared" si="49"/>
        <v>0</v>
      </c>
      <c r="EJ12" s="140" t="str">
        <f t="shared" si="214"/>
        <v>N/A</v>
      </c>
      <c r="EK12" s="212"/>
      <c r="EL12" s="140"/>
      <c r="EM12" s="140"/>
      <c r="EN12" s="140"/>
      <c r="EO12" s="140">
        <f t="shared" si="50"/>
        <v>0</v>
      </c>
      <c r="EP12" s="140" t="str">
        <f t="shared" si="51"/>
        <v>N/A</v>
      </c>
      <c r="EQ12" s="201"/>
      <c r="ER12" s="140"/>
      <c r="ES12" s="140"/>
      <c r="ET12" s="140"/>
      <c r="EU12" s="140">
        <f t="shared" si="52"/>
        <v>0</v>
      </c>
      <c r="EV12" s="140" t="str">
        <f t="shared" si="215"/>
        <v>N/A</v>
      </c>
      <c r="EW12" s="140"/>
      <c r="EX12" s="180" t="s">
        <v>66</v>
      </c>
      <c r="EY12" s="180">
        <v>1</v>
      </c>
      <c r="EZ12" s="180">
        <v>1</v>
      </c>
      <c r="FA12" s="193">
        <f t="shared" si="53"/>
        <v>1</v>
      </c>
      <c r="FB12" s="180" t="str">
        <f t="shared" si="54"/>
        <v>G</v>
      </c>
      <c r="FC12" s="202"/>
      <c r="FD12" s="140"/>
      <c r="FE12" s="140"/>
      <c r="FF12" s="140"/>
      <c r="FG12" s="140">
        <f t="shared" si="216"/>
        <v>0</v>
      </c>
      <c r="FH12" s="140" t="str">
        <f t="shared" si="217"/>
        <v>N/A</v>
      </c>
      <c r="FI12" s="140"/>
      <c r="FJ12" s="140"/>
      <c r="FK12" s="140"/>
      <c r="FL12" s="140"/>
      <c r="FM12" s="140">
        <f t="shared" si="55"/>
        <v>0</v>
      </c>
      <c r="FN12" s="140" t="str">
        <f t="shared" si="56"/>
        <v>N/A</v>
      </c>
      <c r="FO12" s="140"/>
      <c r="FP12" s="140"/>
      <c r="FQ12" s="140"/>
      <c r="FR12" s="140"/>
      <c r="FS12" s="140">
        <f t="shared" si="57"/>
        <v>0</v>
      </c>
      <c r="FT12" s="140" t="str">
        <f t="shared" si="58"/>
        <v>N/A</v>
      </c>
      <c r="FU12" s="140"/>
      <c r="FV12" s="140"/>
      <c r="FW12" s="140"/>
      <c r="FX12" s="140"/>
      <c r="FY12" s="140">
        <f t="shared" si="59"/>
        <v>0</v>
      </c>
      <c r="FZ12" s="140" t="str">
        <f t="shared" si="60"/>
        <v>N/A</v>
      </c>
      <c r="GA12" s="140"/>
      <c r="GB12" s="140"/>
      <c r="GC12" s="140"/>
      <c r="GD12" s="140"/>
      <c r="GE12" s="140">
        <f t="shared" si="61"/>
        <v>0</v>
      </c>
      <c r="GF12" s="140" t="str">
        <f t="shared" si="218"/>
        <v>N/A</v>
      </c>
      <c r="GG12" s="140"/>
      <c r="GH12" s="140"/>
      <c r="GI12" s="140"/>
      <c r="GJ12" s="140"/>
      <c r="GK12" s="140">
        <f t="shared" si="62"/>
        <v>0</v>
      </c>
      <c r="GL12" s="140" t="str">
        <f t="shared" si="63"/>
        <v>N/A</v>
      </c>
      <c r="GM12" s="140"/>
      <c r="GN12" s="140"/>
      <c r="GO12" s="140"/>
      <c r="GP12" s="140"/>
      <c r="GQ12" s="140">
        <f t="shared" si="64"/>
        <v>0</v>
      </c>
      <c r="GR12" s="140" t="str">
        <f t="shared" si="65"/>
        <v>N/A</v>
      </c>
      <c r="GS12" s="140"/>
      <c r="GT12" s="140"/>
      <c r="GU12" s="140"/>
      <c r="GV12" s="140"/>
      <c r="GW12" s="140">
        <f t="shared" si="66"/>
        <v>0</v>
      </c>
      <c r="GX12" s="140" t="str">
        <f t="shared" si="67"/>
        <v>N/A</v>
      </c>
      <c r="GY12" s="140"/>
      <c r="GZ12" s="140"/>
      <c r="HA12" s="140"/>
      <c r="HB12" s="140"/>
      <c r="HC12" s="140">
        <f t="shared" si="68"/>
        <v>0</v>
      </c>
      <c r="HD12" s="140" t="str">
        <f t="shared" si="69"/>
        <v>N/A</v>
      </c>
      <c r="HE12" s="140"/>
      <c r="HF12" s="140"/>
      <c r="HG12" s="140"/>
      <c r="HH12" s="140"/>
      <c r="HI12" s="140">
        <f t="shared" si="70"/>
        <v>0</v>
      </c>
      <c r="HJ12" s="140" t="str">
        <f t="shared" si="71"/>
        <v>N/A</v>
      </c>
      <c r="HK12" s="140"/>
      <c r="HL12" s="140"/>
      <c r="HM12" s="140"/>
      <c r="HN12" s="140"/>
      <c r="HO12" s="140">
        <f t="shared" si="72"/>
        <v>0</v>
      </c>
      <c r="HP12" s="140" t="str">
        <f t="shared" si="73"/>
        <v>N/A</v>
      </c>
      <c r="HQ12" s="140"/>
      <c r="HR12" s="140"/>
      <c r="HS12" s="140"/>
      <c r="HT12" s="140"/>
      <c r="HU12" s="140">
        <f t="shared" si="74"/>
        <v>0</v>
      </c>
      <c r="HV12" s="140" t="str">
        <f t="shared" si="75"/>
        <v>N/A</v>
      </c>
      <c r="HW12" s="140"/>
      <c r="HX12" s="140"/>
      <c r="HY12" s="140"/>
      <c r="HZ12" s="140"/>
      <c r="IA12" s="140">
        <f t="shared" si="76"/>
        <v>0</v>
      </c>
      <c r="IB12" s="140" t="str">
        <f t="shared" si="77"/>
        <v>N/A</v>
      </c>
      <c r="IC12" s="140"/>
      <c r="ID12" s="140"/>
      <c r="IE12" s="140"/>
      <c r="IF12" s="140"/>
      <c r="IG12" s="140">
        <f t="shared" si="78"/>
        <v>0</v>
      </c>
      <c r="IH12" s="140" t="str">
        <f t="shared" si="79"/>
        <v>N/A</v>
      </c>
      <c r="II12" s="140"/>
      <c r="IJ12" s="140"/>
      <c r="IK12" s="140"/>
      <c r="IL12" s="140"/>
      <c r="IM12" s="140">
        <f t="shared" si="80"/>
        <v>0</v>
      </c>
      <c r="IN12" s="140" t="str">
        <f t="shared" si="219"/>
        <v>N/A</v>
      </c>
      <c r="IO12" s="140"/>
      <c r="IP12" s="140"/>
      <c r="IQ12" s="140"/>
      <c r="IR12" s="140"/>
      <c r="IS12" s="140">
        <f t="shared" si="81"/>
        <v>0</v>
      </c>
      <c r="IT12" s="140" t="str">
        <f t="shared" si="82"/>
        <v>N/A</v>
      </c>
      <c r="IU12" s="140"/>
      <c r="IV12" s="140"/>
      <c r="IW12" s="140"/>
      <c r="IX12" s="140"/>
      <c r="IY12" s="140">
        <f t="shared" si="83"/>
        <v>0</v>
      </c>
      <c r="IZ12" s="140" t="str">
        <f t="shared" si="84"/>
        <v>N/A</v>
      </c>
      <c r="JA12" s="140"/>
      <c r="JB12" s="140"/>
      <c r="JC12" s="140"/>
      <c r="JD12" s="140"/>
      <c r="JE12" s="140">
        <f t="shared" si="85"/>
        <v>0</v>
      </c>
      <c r="JF12" s="140" t="str">
        <f t="shared" si="86"/>
        <v>N/A</v>
      </c>
      <c r="JG12" s="140"/>
      <c r="JH12" s="140"/>
      <c r="JI12" s="140"/>
      <c r="JJ12" s="140"/>
      <c r="JK12" s="140">
        <f t="shared" si="87"/>
        <v>0</v>
      </c>
      <c r="JL12" s="140" t="str">
        <f t="shared" si="88"/>
        <v>N/A</v>
      </c>
      <c r="JM12" s="140"/>
      <c r="JN12" s="140"/>
      <c r="JO12" s="140"/>
      <c r="JP12" s="140"/>
      <c r="JQ12" s="140">
        <f t="shared" si="220"/>
        <v>0</v>
      </c>
      <c r="JR12" s="140" t="str">
        <f t="shared" si="221"/>
        <v>N/A</v>
      </c>
      <c r="JS12" s="140"/>
      <c r="JT12" s="140"/>
      <c r="JU12" s="140"/>
      <c r="JV12" s="140"/>
      <c r="JW12" s="140">
        <f t="shared" si="89"/>
        <v>0</v>
      </c>
      <c r="JX12" s="140" t="str">
        <f t="shared" si="222"/>
        <v>N/A</v>
      </c>
      <c r="JY12" s="140"/>
      <c r="JZ12" s="140"/>
      <c r="KA12" s="140"/>
      <c r="KB12" s="140"/>
      <c r="KC12" s="140">
        <f t="shared" si="90"/>
        <v>0</v>
      </c>
      <c r="KD12" s="140" t="str">
        <f t="shared" si="91"/>
        <v>N/A</v>
      </c>
      <c r="KE12" s="140"/>
      <c r="KF12" s="140"/>
      <c r="KG12" s="140"/>
      <c r="KH12" s="140"/>
      <c r="KI12" s="140">
        <f t="shared" si="92"/>
        <v>0</v>
      </c>
      <c r="KJ12" s="140" t="str">
        <f t="shared" si="93"/>
        <v>N/A</v>
      </c>
      <c r="KK12" s="140"/>
      <c r="KL12" s="140"/>
      <c r="KM12" s="140"/>
      <c r="KN12" s="140"/>
      <c r="KO12" s="140">
        <f t="shared" si="94"/>
        <v>0</v>
      </c>
      <c r="KP12" s="140" t="str">
        <f t="shared" si="95"/>
        <v>N/A</v>
      </c>
      <c r="KQ12" s="140"/>
      <c r="KR12" s="140"/>
      <c r="KS12" s="140"/>
      <c r="KT12" s="140"/>
      <c r="KU12" s="140">
        <f t="shared" si="96"/>
        <v>0</v>
      </c>
      <c r="KV12" s="140" t="str">
        <f t="shared" si="223"/>
        <v>N/A</v>
      </c>
      <c r="KW12" s="140"/>
      <c r="KX12" s="140"/>
      <c r="KY12" s="140"/>
      <c r="KZ12" s="140"/>
      <c r="LA12" s="140">
        <f t="shared" si="97"/>
        <v>0</v>
      </c>
      <c r="LB12" s="140" t="str">
        <f t="shared" si="224"/>
        <v>N/A</v>
      </c>
      <c r="LC12" s="140"/>
      <c r="LD12" s="140"/>
      <c r="LE12" s="140"/>
      <c r="LF12" s="140"/>
      <c r="LG12" s="140">
        <f t="shared" si="98"/>
        <v>0</v>
      </c>
      <c r="LH12" s="140" t="str">
        <f t="shared" si="225"/>
        <v>N/A</v>
      </c>
      <c r="LI12" s="140"/>
      <c r="LJ12" s="140"/>
      <c r="LK12" s="140"/>
      <c r="LL12" s="140"/>
      <c r="LM12" s="140">
        <f t="shared" si="99"/>
        <v>0</v>
      </c>
      <c r="LN12" s="140" t="str">
        <f t="shared" si="226"/>
        <v>N/A</v>
      </c>
      <c r="LO12" s="140"/>
      <c r="LP12" s="140"/>
      <c r="LQ12" s="140"/>
      <c r="LR12" s="140"/>
      <c r="LS12" s="140">
        <f t="shared" si="100"/>
        <v>0</v>
      </c>
      <c r="LT12" s="140" t="str">
        <f t="shared" si="227"/>
        <v>N/A</v>
      </c>
      <c r="LU12" s="140"/>
      <c r="LV12" s="140"/>
      <c r="LW12" s="140"/>
      <c r="LX12" s="140"/>
      <c r="LY12" s="140">
        <f t="shared" si="101"/>
        <v>0</v>
      </c>
      <c r="LZ12" s="140" t="str">
        <f t="shared" si="228"/>
        <v>N/A</v>
      </c>
      <c r="MA12" s="140"/>
      <c r="MB12" s="140"/>
      <c r="MC12" s="140"/>
      <c r="MD12" s="140"/>
      <c r="ME12" s="140">
        <f t="shared" si="102"/>
        <v>0</v>
      </c>
      <c r="MF12" s="140" t="str">
        <f t="shared" si="229"/>
        <v>N/A</v>
      </c>
      <c r="MG12" s="140"/>
      <c r="MH12" s="140"/>
      <c r="MI12" s="140"/>
      <c r="MJ12" s="140"/>
      <c r="MK12" s="140">
        <f t="shared" si="103"/>
        <v>0</v>
      </c>
      <c r="ML12" s="140" t="str">
        <f t="shared" si="104"/>
        <v>N/A</v>
      </c>
      <c r="MM12" s="140"/>
      <c r="MN12" s="140"/>
      <c r="MO12" s="140"/>
      <c r="MP12" s="140"/>
      <c r="MQ12" s="140">
        <f t="shared" si="105"/>
        <v>0</v>
      </c>
      <c r="MR12" s="140" t="str">
        <f t="shared" si="230"/>
        <v>N/A</v>
      </c>
      <c r="MS12" s="140"/>
      <c r="MT12" s="140"/>
      <c r="MU12" s="140"/>
      <c r="MV12" s="140"/>
      <c r="MW12" s="140">
        <f t="shared" si="106"/>
        <v>0</v>
      </c>
      <c r="MX12" s="140" t="str">
        <f t="shared" si="231"/>
        <v>N/A</v>
      </c>
      <c r="MY12" s="140"/>
      <c r="MZ12" s="140"/>
      <c r="NA12" s="140"/>
      <c r="NB12" s="140"/>
      <c r="NC12" s="140">
        <f t="shared" si="107"/>
        <v>0</v>
      </c>
      <c r="ND12" s="140" t="str">
        <f t="shared" si="232"/>
        <v>N/A</v>
      </c>
      <c r="NE12" s="140"/>
      <c r="NF12" s="140"/>
      <c r="NG12" s="140"/>
      <c r="NH12" s="140"/>
      <c r="NI12" s="140">
        <f t="shared" si="108"/>
        <v>0</v>
      </c>
      <c r="NJ12" s="140" t="str">
        <f t="shared" si="109"/>
        <v>N/A</v>
      </c>
      <c r="NK12" s="140"/>
      <c r="NL12" s="140"/>
      <c r="NM12" s="140"/>
      <c r="NN12" s="140"/>
      <c r="NO12" s="140">
        <f t="shared" si="110"/>
        <v>0</v>
      </c>
      <c r="NP12" s="140" t="str">
        <f t="shared" si="111"/>
        <v>N/A</v>
      </c>
      <c r="NQ12" s="140"/>
      <c r="NR12" s="140"/>
      <c r="NS12" s="140"/>
      <c r="NT12" s="140"/>
      <c r="NU12" s="140">
        <f t="shared" si="112"/>
        <v>0</v>
      </c>
      <c r="NV12" s="140" t="str">
        <f t="shared" si="113"/>
        <v>N/A</v>
      </c>
      <c r="NW12" s="140"/>
      <c r="NX12" s="140"/>
      <c r="NY12" s="140"/>
      <c r="NZ12" s="140"/>
      <c r="OA12" s="140">
        <f t="shared" si="233"/>
        <v>0</v>
      </c>
      <c r="OB12" s="140" t="str">
        <f t="shared" si="234"/>
        <v>N/A</v>
      </c>
      <c r="OC12" s="140"/>
      <c r="OD12" s="140"/>
      <c r="OE12" s="140"/>
      <c r="OF12" s="140"/>
      <c r="OG12" s="140">
        <f t="shared" si="114"/>
        <v>0</v>
      </c>
      <c r="OH12" s="140" t="str">
        <f t="shared" si="115"/>
        <v>N/A</v>
      </c>
      <c r="OI12" s="140"/>
      <c r="OJ12" s="140"/>
      <c r="OK12" s="140"/>
      <c r="OL12" s="140"/>
      <c r="OM12" s="140">
        <f t="shared" si="116"/>
        <v>0</v>
      </c>
      <c r="ON12" s="140" t="str">
        <f t="shared" si="117"/>
        <v>N/A</v>
      </c>
      <c r="OO12" s="140"/>
      <c r="OP12" s="140"/>
      <c r="OQ12" s="140"/>
      <c r="OR12" s="140"/>
      <c r="OS12" s="140">
        <f t="shared" si="118"/>
        <v>0</v>
      </c>
      <c r="OT12" s="140" t="str">
        <f t="shared" si="119"/>
        <v>N/A</v>
      </c>
      <c r="OU12" s="140"/>
      <c r="OV12" s="140"/>
      <c r="OW12" s="140"/>
      <c r="OX12" s="140"/>
      <c r="OY12" s="140">
        <f t="shared" si="120"/>
        <v>0</v>
      </c>
      <c r="OZ12" s="140" t="str">
        <f t="shared" si="121"/>
        <v>N/A</v>
      </c>
      <c r="PA12" s="140"/>
      <c r="PB12" s="140"/>
      <c r="PC12" s="140"/>
      <c r="PD12" s="140"/>
      <c r="PE12" s="140">
        <f t="shared" si="122"/>
        <v>0</v>
      </c>
      <c r="PF12" s="140" t="str">
        <f t="shared" si="123"/>
        <v>N/A</v>
      </c>
      <c r="PG12" s="140"/>
      <c r="PH12" s="140"/>
      <c r="PI12" s="140"/>
      <c r="PJ12" s="140"/>
      <c r="PK12" s="140">
        <f t="shared" si="124"/>
        <v>0</v>
      </c>
      <c r="PL12" s="140" t="str">
        <f t="shared" si="125"/>
        <v>N/A</v>
      </c>
      <c r="PM12" s="140"/>
      <c r="PN12" s="140"/>
      <c r="PO12" s="140"/>
      <c r="PP12" s="140"/>
      <c r="PQ12" s="140">
        <f t="shared" si="235"/>
        <v>0</v>
      </c>
      <c r="PR12" s="140" t="str">
        <f t="shared" si="236"/>
        <v>N/A</v>
      </c>
      <c r="PS12" s="140"/>
      <c r="PT12" s="140"/>
      <c r="PU12" s="140"/>
      <c r="PV12" s="140"/>
      <c r="PW12" s="140">
        <f t="shared" si="126"/>
        <v>0</v>
      </c>
      <c r="PX12" s="140" t="str">
        <f t="shared" si="127"/>
        <v>N/A</v>
      </c>
      <c r="PY12" s="140"/>
      <c r="PZ12" s="140"/>
      <c r="QA12" s="140"/>
      <c r="QB12" s="140"/>
      <c r="QC12" s="140">
        <f t="shared" si="128"/>
        <v>0</v>
      </c>
      <c r="QD12" s="140" t="str">
        <f t="shared" si="129"/>
        <v>N/A</v>
      </c>
      <c r="QE12" s="140"/>
      <c r="QF12" s="140"/>
      <c r="QG12" s="140"/>
      <c r="QH12" s="140"/>
      <c r="QI12" s="140">
        <f t="shared" si="130"/>
        <v>0</v>
      </c>
      <c r="QJ12" s="140" t="str">
        <f t="shared" si="131"/>
        <v>N/A</v>
      </c>
      <c r="QK12" s="140"/>
      <c r="QL12" s="140"/>
      <c r="QM12" s="140"/>
      <c r="QN12" s="140"/>
      <c r="QO12" s="140">
        <f t="shared" si="132"/>
        <v>0</v>
      </c>
      <c r="QP12" s="140" t="str">
        <f t="shared" si="133"/>
        <v>N/A</v>
      </c>
      <c r="QQ12" s="140"/>
      <c r="QR12" s="140"/>
      <c r="QS12" s="140"/>
      <c r="QT12" s="140"/>
      <c r="QU12" s="140">
        <f t="shared" si="134"/>
        <v>0</v>
      </c>
      <c r="QV12" s="140" t="str">
        <f t="shared" si="135"/>
        <v>N/A</v>
      </c>
      <c r="QW12" s="140"/>
      <c r="QX12" s="140"/>
      <c r="QY12" s="140"/>
      <c r="QZ12" s="140"/>
      <c r="RA12" s="140">
        <f t="shared" si="136"/>
        <v>0</v>
      </c>
      <c r="RB12" s="140" t="str">
        <f t="shared" si="137"/>
        <v>N/A</v>
      </c>
      <c r="RC12" s="140"/>
      <c r="RD12" s="140"/>
      <c r="RE12" s="140"/>
      <c r="RF12" s="140"/>
      <c r="RG12" s="140">
        <f t="shared" si="138"/>
        <v>0</v>
      </c>
      <c r="RH12" s="140" t="str">
        <f t="shared" si="139"/>
        <v>N/A</v>
      </c>
      <c r="RI12" s="140"/>
      <c r="RJ12" s="140"/>
      <c r="RK12" s="140"/>
      <c r="RL12" s="140"/>
      <c r="RM12" s="140">
        <f t="shared" si="140"/>
        <v>0</v>
      </c>
      <c r="RN12" s="140" t="str">
        <f t="shared" si="141"/>
        <v>N/A</v>
      </c>
      <c r="RO12" s="140"/>
      <c r="RP12" s="140"/>
      <c r="RQ12" s="140"/>
      <c r="RR12" s="140"/>
      <c r="RS12" s="140">
        <f t="shared" si="142"/>
        <v>0</v>
      </c>
      <c r="RT12" s="140" t="str">
        <f t="shared" si="143"/>
        <v>N/A</v>
      </c>
      <c r="RU12" s="140"/>
      <c r="RV12" s="140"/>
      <c r="RW12" s="140"/>
      <c r="RX12" s="140"/>
      <c r="RY12" s="140">
        <f t="shared" si="144"/>
        <v>0</v>
      </c>
      <c r="RZ12" s="140" t="str">
        <f t="shared" si="145"/>
        <v>N/A</v>
      </c>
      <c r="SA12" s="140"/>
      <c r="SB12" s="140"/>
      <c r="SC12" s="140"/>
      <c r="SD12" s="140"/>
      <c r="SE12" s="140">
        <f t="shared" si="146"/>
        <v>0</v>
      </c>
      <c r="SF12" s="140" t="str">
        <f t="shared" si="147"/>
        <v>N/A</v>
      </c>
      <c r="SG12" s="140"/>
      <c r="SH12" s="140"/>
      <c r="SI12" s="140"/>
      <c r="SJ12" s="140"/>
      <c r="SK12" s="140">
        <f t="shared" si="148"/>
        <v>0</v>
      </c>
      <c r="SL12" s="140" t="str">
        <f t="shared" si="149"/>
        <v>N/A</v>
      </c>
      <c r="SM12" s="140"/>
      <c r="SN12" s="140"/>
      <c r="SO12" s="140"/>
      <c r="SP12" s="140"/>
      <c r="SQ12" s="140">
        <f t="shared" si="150"/>
        <v>0</v>
      </c>
      <c r="SR12" s="140" t="str">
        <f t="shared" si="151"/>
        <v>N/A</v>
      </c>
      <c r="SS12" s="140"/>
      <c r="ST12" s="140"/>
      <c r="SU12" s="140"/>
      <c r="SV12" s="140"/>
      <c r="SW12" s="140">
        <f t="shared" si="152"/>
        <v>0</v>
      </c>
      <c r="SX12" s="140" t="str">
        <f t="shared" si="153"/>
        <v>N/A</v>
      </c>
      <c r="SY12" s="140"/>
      <c r="SZ12" s="140"/>
      <c r="TA12" s="140"/>
      <c r="TB12" s="140"/>
      <c r="TC12" s="140">
        <f t="shared" si="154"/>
        <v>0</v>
      </c>
      <c r="TD12" s="140" t="str">
        <f t="shared" si="155"/>
        <v>N/A</v>
      </c>
      <c r="TE12" s="140"/>
      <c r="TF12" s="140"/>
      <c r="TG12" s="140"/>
      <c r="TH12" s="140"/>
      <c r="TI12" s="140">
        <f t="shared" si="156"/>
        <v>0</v>
      </c>
      <c r="TJ12" s="140" t="str">
        <f t="shared" si="157"/>
        <v>N/A</v>
      </c>
      <c r="TK12" s="140"/>
      <c r="TL12" s="140"/>
      <c r="TM12" s="140"/>
      <c r="TN12" s="140"/>
      <c r="TO12" s="140">
        <f t="shared" si="158"/>
        <v>0</v>
      </c>
      <c r="TP12" s="140" t="str">
        <f t="shared" si="159"/>
        <v>N/A</v>
      </c>
      <c r="TQ12" s="140"/>
      <c r="TR12" s="140"/>
      <c r="TS12" s="140"/>
      <c r="TT12" s="140"/>
      <c r="TU12" s="140">
        <f t="shared" si="160"/>
        <v>0</v>
      </c>
      <c r="TV12" s="140" t="str">
        <f t="shared" si="161"/>
        <v>N/A</v>
      </c>
      <c r="TW12" s="140"/>
      <c r="TX12" s="140"/>
      <c r="TY12" s="140"/>
      <c r="TZ12" s="140"/>
      <c r="UA12" s="140">
        <f t="shared" si="162"/>
        <v>0</v>
      </c>
      <c r="UB12" s="140" t="str">
        <f t="shared" si="163"/>
        <v>N/A</v>
      </c>
      <c r="UC12" s="140"/>
      <c r="UD12" s="140"/>
      <c r="UE12" s="140"/>
      <c r="UF12" s="140"/>
      <c r="UG12" s="140">
        <f t="shared" si="164"/>
        <v>0</v>
      </c>
      <c r="UH12" s="140" t="str">
        <f t="shared" si="165"/>
        <v>N/A</v>
      </c>
      <c r="UI12" s="140"/>
      <c r="UJ12" s="140"/>
      <c r="UK12" s="140"/>
      <c r="UL12" s="140"/>
      <c r="UM12" s="140">
        <f t="shared" si="166"/>
        <v>0</v>
      </c>
      <c r="UN12" s="140" t="str">
        <f t="shared" si="167"/>
        <v>N/A</v>
      </c>
      <c r="UO12" s="140"/>
      <c r="UP12" s="140"/>
      <c r="UQ12" s="140"/>
      <c r="UR12" s="140"/>
      <c r="US12" s="140">
        <f t="shared" si="168"/>
        <v>0</v>
      </c>
      <c r="UT12" s="140" t="str">
        <f t="shared" si="169"/>
        <v>N/A</v>
      </c>
      <c r="UU12" s="140"/>
      <c r="UV12" s="140"/>
      <c r="UW12" s="140"/>
      <c r="UX12" s="140"/>
      <c r="UY12" s="140">
        <f t="shared" si="170"/>
        <v>0</v>
      </c>
      <c r="UZ12" s="140" t="str">
        <f t="shared" si="171"/>
        <v>N/A</v>
      </c>
      <c r="VA12" s="140"/>
      <c r="VB12" s="140"/>
      <c r="VC12" s="140"/>
      <c r="VD12" s="140"/>
      <c r="VE12" s="140">
        <f t="shared" si="172"/>
        <v>0</v>
      </c>
      <c r="VF12" s="140" t="str">
        <f t="shared" si="173"/>
        <v>N/A</v>
      </c>
      <c r="VG12" s="140"/>
      <c r="VH12" s="140"/>
      <c r="VI12" s="140"/>
      <c r="VJ12" s="140"/>
      <c r="VK12" s="140">
        <f t="shared" si="174"/>
        <v>0</v>
      </c>
      <c r="VL12" s="140" t="str">
        <f t="shared" si="175"/>
        <v>N/A</v>
      </c>
      <c r="VM12" s="140"/>
      <c r="VN12" s="140"/>
      <c r="VO12" s="140"/>
      <c r="VP12" s="140"/>
      <c r="VQ12" s="140">
        <f t="shared" si="176"/>
        <v>0</v>
      </c>
      <c r="VR12" s="140" t="str">
        <f t="shared" si="177"/>
        <v>N/A</v>
      </c>
      <c r="VS12" s="140"/>
      <c r="VT12" s="140"/>
      <c r="VU12" s="140"/>
      <c r="VV12" s="140"/>
      <c r="VW12" s="140">
        <f t="shared" si="178"/>
        <v>0</v>
      </c>
      <c r="VX12" s="140" t="str">
        <f t="shared" si="179"/>
        <v>N/A</v>
      </c>
      <c r="VY12" s="140"/>
      <c r="VZ12" s="140"/>
      <c r="WA12" s="140"/>
      <c r="WB12" s="140"/>
      <c r="WC12" s="140">
        <f t="shared" si="180"/>
        <v>0</v>
      </c>
      <c r="WD12" s="140" t="str">
        <f t="shared" si="181"/>
        <v>N/A</v>
      </c>
      <c r="WE12" s="140"/>
      <c r="WF12" s="140"/>
      <c r="WG12" s="140"/>
      <c r="WH12" s="140"/>
      <c r="WI12" s="140">
        <f t="shared" si="182"/>
        <v>0</v>
      </c>
      <c r="WJ12" s="140" t="str">
        <f t="shared" si="183"/>
        <v>N/A</v>
      </c>
      <c r="WK12" s="140"/>
      <c r="WL12" s="140"/>
      <c r="WM12" s="140"/>
      <c r="WN12" s="140"/>
      <c r="WO12" s="140">
        <f t="shared" si="184"/>
        <v>0</v>
      </c>
      <c r="WP12" s="140" t="str">
        <f t="shared" si="185"/>
        <v>N/A</v>
      </c>
      <c r="WQ12" s="140"/>
      <c r="WR12" s="140"/>
      <c r="WS12" s="140"/>
      <c r="WT12" s="140"/>
      <c r="WU12" s="140">
        <f t="shared" si="186"/>
        <v>0</v>
      </c>
      <c r="WV12" s="140" t="str">
        <f t="shared" si="187"/>
        <v>N/A</v>
      </c>
      <c r="WW12" s="140"/>
      <c r="WX12" s="140"/>
      <c r="WY12" s="140"/>
      <c r="WZ12" s="140"/>
      <c r="XA12" s="140">
        <f t="shared" si="188"/>
        <v>0</v>
      </c>
      <c r="XB12" s="140" t="str">
        <f t="shared" si="189"/>
        <v>N/A</v>
      </c>
      <c r="XC12" s="140"/>
      <c r="XD12" s="140"/>
      <c r="XE12" s="140"/>
      <c r="XF12" s="140"/>
      <c r="XG12" s="140">
        <f t="shared" si="190"/>
        <v>0</v>
      </c>
      <c r="XH12" s="140" t="str">
        <f t="shared" si="191"/>
        <v>N/A</v>
      </c>
      <c r="XI12" s="140"/>
      <c r="XJ12" s="140"/>
      <c r="XK12" s="140"/>
      <c r="XL12" s="140"/>
      <c r="XM12" s="140">
        <f t="shared" si="192"/>
        <v>0</v>
      </c>
      <c r="XN12" s="140" t="str">
        <f t="shared" si="193"/>
        <v>N/A</v>
      </c>
      <c r="XO12" s="140"/>
      <c r="XP12" s="140"/>
      <c r="XQ12" s="140"/>
      <c r="XR12" s="140"/>
      <c r="XS12" s="140">
        <f t="shared" si="194"/>
        <v>0</v>
      </c>
      <c r="XT12" s="140" t="str">
        <f t="shared" si="195"/>
        <v>N/A</v>
      </c>
      <c r="XU12" s="140"/>
      <c r="XV12" s="140"/>
      <c r="XW12" s="140"/>
      <c r="XX12" s="140"/>
      <c r="XY12" s="140">
        <f t="shared" si="196"/>
        <v>0</v>
      </c>
      <c r="XZ12" s="140" t="str">
        <f t="shared" si="197"/>
        <v>N/A</v>
      </c>
      <c r="YA12" s="140"/>
      <c r="YB12" s="140"/>
      <c r="YC12" s="140"/>
      <c r="YD12" s="140"/>
      <c r="YE12" s="140">
        <f t="shared" si="198"/>
        <v>0</v>
      </c>
      <c r="YF12" s="140" t="str">
        <f t="shared" si="199"/>
        <v>N/A</v>
      </c>
      <c r="YG12" s="140"/>
      <c r="YH12" s="140"/>
      <c r="YI12" s="140"/>
      <c r="YJ12" s="140"/>
      <c r="YK12" s="140">
        <f t="shared" si="200"/>
        <v>0</v>
      </c>
      <c r="YL12" s="140" t="str">
        <f t="shared" si="201"/>
        <v>N/A</v>
      </c>
      <c r="YM12" s="140"/>
      <c r="YN12" s="140"/>
      <c r="YO12" s="140"/>
      <c r="YP12" s="140"/>
      <c r="YQ12" s="140">
        <f t="shared" si="202"/>
        <v>0</v>
      </c>
      <c r="YR12" s="140" t="str">
        <f t="shared" si="203"/>
        <v>N/A</v>
      </c>
      <c r="YS12" s="140"/>
      <c r="YT12" s="140"/>
      <c r="YU12" s="140"/>
      <c r="YV12" s="140"/>
      <c r="YW12" s="140">
        <f t="shared" si="204"/>
        <v>0</v>
      </c>
      <c r="YX12" s="140" t="str">
        <f t="shared" si="205"/>
        <v>N/A</v>
      </c>
      <c r="YY12" s="140"/>
      <c r="YZ12" s="140"/>
      <c r="ZA12" s="140"/>
      <c r="ZB12" s="140"/>
      <c r="ZC12" s="140">
        <f t="shared" si="206"/>
        <v>0</v>
      </c>
      <c r="ZD12" s="140" t="str">
        <f t="shared" si="237"/>
        <v>N/A</v>
      </c>
      <c r="ZE12" s="140"/>
      <c r="ZF12" s="140"/>
      <c r="ZG12" s="140"/>
      <c r="ZH12" s="140"/>
      <c r="ZI12" s="140">
        <f t="shared" si="207"/>
        <v>0</v>
      </c>
      <c r="ZJ12" s="140" t="str">
        <f t="shared" si="208"/>
        <v>N/A</v>
      </c>
      <c r="ZK12" s="140"/>
      <c r="ZL12" s="140"/>
      <c r="ZM12" s="140"/>
      <c r="ZN12" s="140"/>
      <c r="ZO12" s="140">
        <f t="shared" si="209"/>
        <v>0</v>
      </c>
      <c r="ZP12" s="140" t="str">
        <f t="shared" si="238"/>
        <v>N/A</v>
      </c>
      <c r="ZQ12" s="141"/>
      <c r="ZR12" s="179">
        <f>SUM(G12,M12,S12,Y12,AQ12,BC12,BU12,AW12,BO12,CG12,EC12,KO12,CY12,FA12,FS12,HO12,FM12,DQ12,EO12,DW12,GE12,HC12,GK12,AK12,AE12,CS12,BI12,CM12,FG12,EI12,OM12,EU12,JK12,IG12,DK12,HI12,GW12,FY12,GQ12,HU12,LS12,KU12,JW12,JE12,IS12,LG12,IM12,KC12,OA12,OG12,IA12,LM12,IY12,JQ12,KI12,ME12,MK12,MQ12,LA12,MW12,CA12,NO12,NU12,OS12,OY12,NC12,NI12,LY12,DE12,PE12,PK12,PQ12,PW12,QC12,QI12,QO12,QU12,RA12,RG12,RM12,RS12,RY12,SE12,SK12,SQ12,SW12,TC12,TI12,TO12,TU12,UA12,UG12,UM12,US12,UY12,VE12,VK12,VQ12,VW12,WC12,WI12,WO12,WU12,XA12,XG12,XM12,XS12,XY12,YE12,YK12,YQ12,YW12,ZC12,ZI12,ZO12)/INDEX(FREQUENCY((DE12,G12,M12,S12,Y12,KO12,AQ12,BC12,BU12,AW12,BO12,CG12,EC12,CY12,HO12,FA12,LY12,FS12,FM12,DQ12,EO12,DW12,GE12,HC12,GK12,AK12,AE12,BI12,CM12,FG12,CS12,EI12,OM12,EU12,JK12,IG12,DK12,HI12,GW12,FY12,GQ12,HU12,LS12,KU12,JW12,JE12,IS12,LG12,IM12,KC12,OA12,OG12,IA12,LM12,IY12,JQ12,KI12,ME12,MK12,MQ12,LA12,MW12,CA12,NO12,NU12,OS12,OY12,NC12,NI12,PE12,PK12,PQ12,PW12,QC12,QI12,QO12,QU12,RA12,RG12,RM12,RS12,RY12,SE12,SK12,SQ12,SW12,TC12,TI12,TO12,TU12,UA12,UG12,UM12,US12,UY12,VE12,VK12,VQ12,VW12,WC12,WI12,WO12,WU12,XA12,XG12,XM12,XS12,XY12,YE12,YK12,YQ12,YW12,ZC12,ZI12,ZO12),0),2)</f>
        <v>1</v>
      </c>
      <c r="ZS12" s="139" t="str">
        <f t="shared" si="239"/>
        <v>G</v>
      </c>
      <c r="ZT12" s="86"/>
    </row>
    <row r="13" spans="1:705" s="41" customFormat="1" ht="93.75" hidden="1" customHeight="1" outlineLevel="1" x14ac:dyDescent="0.2">
      <c r="A13" s="97" t="s">
        <v>406</v>
      </c>
      <c r="B13" s="90" t="s">
        <v>730</v>
      </c>
      <c r="C13" s="91">
        <v>5</v>
      </c>
      <c r="D13" s="140"/>
      <c r="E13" s="140"/>
      <c r="F13" s="140"/>
      <c r="G13" s="140">
        <f t="shared" si="9"/>
        <v>0</v>
      </c>
      <c r="H13" s="140" t="str">
        <f t="shared" si="10"/>
        <v>N/A</v>
      </c>
      <c r="I13" s="141"/>
      <c r="J13" s="140"/>
      <c r="K13" s="140"/>
      <c r="L13" s="140"/>
      <c r="M13" s="140">
        <f t="shared" si="11"/>
        <v>0</v>
      </c>
      <c r="N13" s="140" t="str">
        <f t="shared" si="12"/>
        <v>N/A</v>
      </c>
      <c r="O13" s="140"/>
      <c r="P13" s="140"/>
      <c r="Q13" s="140"/>
      <c r="R13" s="140"/>
      <c r="S13" s="140">
        <f t="shared" si="13"/>
        <v>0</v>
      </c>
      <c r="T13" s="140" t="str">
        <f t="shared" si="14"/>
        <v>N/A</v>
      </c>
      <c r="U13" s="140"/>
      <c r="V13" s="140"/>
      <c r="W13" s="140"/>
      <c r="X13" s="140"/>
      <c r="Y13" s="140">
        <f t="shared" si="15"/>
        <v>0</v>
      </c>
      <c r="Z13" s="140" t="str">
        <f t="shared" si="16"/>
        <v>N/A</v>
      </c>
      <c r="AA13" s="140"/>
      <c r="AB13" s="140"/>
      <c r="AC13" s="140"/>
      <c r="AD13" s="140"/>
      <c r="AE13" s="140">
        <f t="shared" si="17"/>
        <v>0</v>
      </c>
      <c r="AF13" s="140" t="str">
        <f t="shared" si="18"/>
        <v>N/A</v>
      </c>
      <c r="AG13" s="140"/>
      <c r="AH13" s="140"/>
      <c r="AI13" s="140"/>
      <c r="AJ13" s="140"/>
      <c r="AK13" s="140">
        <f t="shared" si="210"/>
        <v>0</v>
      </c>
      <c r="AL13" s="140" t="str">
        <f t="shared" si="211"/>
        <v>N/A</v>
      </c>
      <c r="AM13" s="140"/>
      <c r="AN13" s="180"/>
      <c r="AO13" s="180"/>
      <c r="AP13" s="180"/>
      <c r="AQ13" s="193">
        <f t="shared" si="19"/>
        <v>0</v>
      </c>
      <c r="AR13" s="180" t="str">
        <f t="shared" si="20"/>
        <v>N/A</v>
      </c>
      <c r="AS13" s="182" t="s">
        <v>824</v>
      </c>
      <c r="AT13" s="180" t="s">
        <v>66</v>
      </c>
      <c r="AU13" s="180">
        <v>1</v>
      </c>
      <c r="AV13" s="180">
        <v>1</v>
      </c>
      <c r="AW13" s="193">
        <f t="shared" si="21"/>
        <v>1</v>
      </c>
      <c r="AX13" s="180" t="str">
        <f t="shared" si="22"/>
        <v>G</v>
      </c>
      <c r="AY13" s="180"/>
      <c r="AZ13" s="140"/>
      <c r="BA13" s="140"/>
      <c r="BB13" s="140"/>
      <c r="BC13" s="140">
        <f t="shared" si="23"/>
        <v>0</v>
      </c>
      <c r="BD13" s="140" t="str">
        <f t="shared" si="24"/>
        <v>N/A</v>
      </c>
      <c r="BE13" s="140"/>
      <c r="BF13" s="180" t="s">
        <v>66</v>
      </c>
      <c r="BG13" s="180">
        <v>1</v>
      </c>
      <c r="BH13" s="180">
        <v>1</v>
      </c>
      <c r="BI13" s="193">
        <f t="shared" si="25"/>
        <v>1</v>
      </c>
      <c r="BJ13" s="180" t="str">
        <f t="shared" si="26"/>
        <v>G</v>
      </c>
      <c r="BK13" s="202"/>
      <c r="BL13" s="180" t="s">
        <v>66</v>
      </c>
      <c r="BM13" s="180">
        <v>1</v>
      </c>
      <c r="BN13" s="180">
        <v>1</v>
      </c>
      <c r="BO13" s="193">
        <f t="shared" si="212"/>
        <v>1</v>
      </c>
      <c r="BP13" s="180" t="str">
        <f t="shared" si="27"/>
        <v>G</v>
      </c>
      <c r="BQ13" s="198"/>
      <c r="BR13" s="180" t="s">
        <v>66</v>
      </c>
      <c r="BS13" s="180">
        <v>1</v>
      </c>
      <c r="BT13" s="180">
        <v>1</v>
      </c>
      <c r="BU13" s="193">
        <f t="shared" si="28"/>
        <v>1</v>
      </c>
      <c r="BV13" s="180" t="str">
        <f t="shared" si="29"/>
        <v>G</v>
      </c>
      <c r="BW13" s="198"/>
      <c r="BX13" s="180" t="s">
        <v>66</v>
      </c>
      <c r="BY13" s="180">
        <v>1</v>
      </c>
      <c r="BZ13" s="180">
        <v>1</v>
      </c>
      <c r="CA13" s="193">
        <f t="shared" si="30"/>
        <v>1</v>
      </c>
      <c r="CB13" s="180" t="str">
        <f t="shared" si="31"/>
        <v>G</v>
      </c>
      <c r="CC13" s="198"/>
      <c r="CD13" s="180" t="s">
        <v>66</v>
      </c>
      <c r="CE13" s="180">
        <v>1</v>
      </c>
      <c r="CF13" s="180">
        <v>1</v>
      </c>
      <c r="CG13" s="193">
        <f t="shared" si="213"/>
        <v>1</v>
      </c>
      <c r="CH13" s="180" t="str">
        <f t="shared" si="32"/>
        <v>G</v>
      </c>
      <c r="CI13" s="198"/>
      <c r="CJ13" s="140"/>
      <c r="CK13" s="140"/>
      <c r="CL13" s="140"/>
      <c r="CM13" s="140">
        <f t="shared" si="33"/>
        <v>0</v>
      </c>
      <c r="CN13" s="140" t="str">
        <f t="shared" si="34"/>
        <v>N/A</v>
      </c>
      <c r="CO13" s="140"/>
      <c r="CP13" s="140"/>
      <c r="CQ13" s="140"/>
      <c r="CR13" s="140"/>
      <c r="CS13" s="140">
        <f t="shared" si="35"/>
        <v>0</v>
      </c>
      <c r="CT13" s="140" t="str">
        <f t="shared" si="36"/>
        <v>N/A</v>
      </c>
      <c r="CU13" s="201"/>
      <c r="CV13" s="180"/>
      <c r="CW13" s="180"/>
      <c r="CX13" s="180"/>
      <c r="CY13" s="193">
        <f t="shared" si="37"/>
        <v>0</v>
      </c>
      <c r="CZ13" s="180" t="str">
        <f t="shared" si="38"/>
        <v>N/A</v>
      </c>
      <c r="DA13" s="199" t="s">
        <v>837</v>
      </c>
      <c r="DB13" s="140"/>
      <c r="DC13" s="140"/>
      <c r="DD13" s="140"/>
      <c r="DE13" s="140">
        <f t="shared" si="39"/>
        <v>0</v>
      </c>
      <c r="DF13" s="140" t="str">
        <f t="shared" si="40"/>
        <v>N/A</v>
      </c>
      <c r="DG13" s="201"/>
      <c r="DH13" s="140"/>
      <c r="DI13" s="140"/>
      <c r="DJ13" s="140"/>
      <c r="DK13" s="140">
        <f t="shared" si="41"/>
        <v>0</v>
      </c>
      <c r="DL13" s="140" t="str">
        <f t="shared" si="42"/>
        <v>N/A</v>
      </c>
      <c r="DM13" s="201"/>
      <c r="DN13" s="180" t="s">
        <v>66</v>
      </c>
      <c r="DO13" s="180">
        <v>1</v>
      </c>
      <c r="DP13" s="180">
        <v>1</v>
      </c>
      <c r="DQ13" s="193">
        <f t="shared" si="43"/>
        <v>1</v>
      </c>
      <c r="DR13" s="180" t="str">
        <f t="shared" si="44"/>
        <v>G</v>
      </c>
      <c r="DS13" s="202"/>
      <c r="DT13" s="140"/>
      <c r="DU13" s="140"/>
      <c r="DV13" s="140"/>
      <c r="DW13" s="140">
        <f t="shared" si="45"/>
        <v>0</v>
      </c>
      <c r="DX13" s="140" t="str">
        <f t="shared" si="46"/>
        <v>N/A</v>
      </c>
      <c r="DY13" s="140"/>
      <c r="DZ13" s="140"/>
      <c r="EA13" s="140"/>
      <c r="EB13" s="140"/>
      <c r="EC13" s="140">
        <f t="shared" si="47"/>
        <v>0</v>
      </c>
      <c r="ED13" s="140" t="str">
        <f t="shared" si="48"/>
        <v>N/A</v>
      </c>
      <c r="EE13" s="140"/>
      <c r="EF13" s="140"/>
      <c r="EG13" s="140"/>
      <c r="EH13" s="140"/>
      <c r="EI13" s="140">
        <f t="shared" si="49"/>
        <v>0</v>
      </c>
      <c r="EJ13" s="140" t="str">
        <f t="shared" si="214"/>
        <v>N/A</v>
      </c>
      <c r="EK13" s="212"/>
      <c r="EL13" s="140"/>
      <c r="EM13" s="140"/>
      <c r="EN13" s="140"/>
      <c r="EO13" s="140">
        <f t="shared" si="50"/>
        <v>0</v>
      </c>
      <c r="EP13" s="140" t="str">
        <f t="shared" si="51"/>
        <v>N/A</v>
      </c>
      <c r="EQ13" s="201"/>
      <c r="ER13" s="140"/>
      <c r="ES13" s="140"/>
      <c r="ET13" s="140"/>
      <c r="EU13" s="140">
        <f t="shared" si="52"/>
        <v>0</v>
      </c>
      <c r="EV13" s="140" t="str">
        <f t="shared" si="215"/>
        <v>N/A</v>
      </c>
      <c r="EW13" s="140"/>
      <c r="EX13" s="180" t="s">
        <v>66</v>
      </c>
      <c r="EY13" s="180">
        <v>1</v>
      </c>
      <c r="EZ13" s="180">
        <v>1</v>
      </c>
      <c r="FA13" s="193">
        <f t="shared" si="53"/>
        <v>1</v>
      </c>
      <c r="FB13" s="180" t="str">
        <f t="shared" si="54"/>
        <v>G</v>
      </c>
      <c r="FC13" s="202"/>
      <c r="FD13" s="140"/>
      <c r="FE13" s="140"/>
      <c r="FF13" s="140"/>
      <c r="FG13" s="140">
        <f t="shared" si="216"/>
        <v>0</v>
      </c>
      <c r="FH13" s="140" t="str">
        <f t="shared" si="217"/>
        <v>N/A</v>
      </c>
      <c r="FI13" s="140"/>
      <c r="FJ13" s="140"/>
      <c r="FK13" s="140"/>
      <c r="FL13" s="140"/>
      <c r="FM13" s="140">
        <f t="shared" si="55"/>
        <v>0</v>
      </c>
      <c r="FN13" s="140" t="str">
        <f t="shared" si="56"/>
        <v>N/A</v>
      </c>
      <c r="FO13" s="140"/>
      <c r="FP13" s="140"/>
      <c r="FQ13" s="140"/>
      <c r="FR13" s="140"/>
      <c r="FS13" s="140">
        <f t="shared" si="57"/>
        <v>0</v>
      </c>
      <c r="FT13" s="140" t="str">
        <f t="shared" si="58"/>
        <v>N/A</v>
      </c>
      <c r="FU13" s="140"/>
      <c r="FV13" s="140"/>
      <c r="FW13" s="140"/>
      <c r="FX13" s="140"/>
      <c r="FY13" s="140">
        <f t="shared" si="59"/>
        <v>0</v>
      </c>
      <c r="FZ13" s="140" t="str">
        <f t="shared" si="60"/>
        <v>N/A</v>
      </c>
      <c r="GA13" s="140"/>
      <c r="GB13" s="140"/>
      <c r="GC13" s="140"/>
      <c r="GD13" s="140"/>
      <c r="GE13" s="140">
        <f t="shared" si="61"/>
        <v>0</v>
      </c>
      <c r="GF13" s="140" t="str">
        <f t="shared" si="218"/>
        <v>N/A</v>
      </c>
      <c r="GG13" s="140"/>
      <c r="GH13" s="140"/>
      <c r="GI13" s="140"/>
      <c r="GJ13" s="140"/>
      <c r="GK13" s="140">
        <f t="shared" si="62"/>
        <v>0</v>
      </c>
      <c r="GL13" s="140" t="str">
        <f t="shared" si="63"/>
        <v>N/A</v>
      </c>
      <c r="GM13" s="140"/>
      <c r="GN13" s="140"/>
      <c r="GO13" s="140"/>
      <c r="GP13" s="140"/>
      <c r="GQ13" s="140">
        <f t="shared" si="64"/>
        <v>0</v>
      </c>
      <c r="GR13" s="140" t="str">
        <f t="shared" si="65"/>
        <v>N/A</v>
      </c>
      <c r="GS13" s="140"/>
      <c r="GT13" s="140"/>
      <c r="GU13" s="140"/>
      <c r="GV13" s="140"/>
      <c r="GW13" s="140">
        <f t="shared" si="66"/>
        <v>0</v>
      </c>
      <c r="GX13" s="140" t="str">
        <f t="shared" si="67"/>
        <v>N/A</v>
      </c>
      <c r="GY13" s="140"/>
      <c r="GZ13" s="140"/>
      <c r="HA13" s="140"/>
      <c r="HB13" s="140"/>
      <c r="HC13" s="140">
        <f t="shared" si="68"/>
        <v>0</v>
      </c>
      <c r="HD13" s="140" t="str">
        <f t="shared" si="69"/>
        <v>N/A</v>
      </c>
      <c r="HE13" s="140"/>
      <c r="HF13" s="140"/>
      <c r="HG13" s="140"/>
      <c r="HH13" s="140"/>
      <c r="HI13" s="140">
        <f t="shared" si="70"/>
        <v>0</v>
      </c>
      <c r="HJ13" s="140" t="str">
        <f t="shared" si="71"/>
        <v>N/A</v>
      </c>
      <c r="HK13" s="140"/>
      <c r="HL13" s="140"/>
      <c r="HM13" s="140"/>
      <c r="HN13" s="140"/>
      <c r="HO13" s="140">
        <f t="shared" si="72"/>
        <v>0</v>
      </c>
      <c r="HP13" s="140" t="str">
        <f t="shared" si="73"/>
        <v>N/A</v>
      </c>
      <c r="HQ13" s="140"/>
      <c r="HR13" s="140"/>
      <c r="HS13" s="140"/>
      <c r="HT13" s="140"/>
      <c r="HU13" s="140">
        <f t="shared" si="74"/>
        <v>0</v>
      </c>
      <c r="HV13" s="140" t="str">
        <f t="shared" si="75"/>
        <v>N/A</v>
      </c>
      <c r="HW13" s="140"/>
      <c r="HX13" s="140"/>
      <c r="HY13" s="140"/>
      <c r="HZ13" s="140"/>
      <c r="IA13" s="140">
        <f t="shared" si="76"/>
        <v>0</v>
      </c>
      <c r="IB13" s="140" t="str">
        <f t="shared" si="77"/>
        <v>N/A</v>
      </c>
      <c r="IC13" s="140"/>
      <c r="ID13" s="140"/>
      <c r="IE13" s="140"/>
      <c r="IF13" s="140"/>
      <c r="IG13" s="140">
        <f t="shared" si="78"/>
        <v>0</v>
      </c>
      <c r="IH13" s="140" t="str">
        <f t="shared" si="79"/>
        <v>N/A</v>
      </c>
      <c r="II13" s="140"/>
      <c r="IJ13" s="140"/>
      <c r="IK13" s="140"/>
      <c r="IL13" s="140"/>
      <c r="IM13" s="140">
        <f t="shared" si="80"/>
        <v>0</v>
      </c>
      <c r="IN13" s="140" t="str">
        <f t="shared" si="219"/>
        <v>N/A</v>
      </c>
      <c r="IO13" s="140"/>
      <c r="IP13" s="140"/>
      <c r="IQ13" s="140"/>
      <c r="IR13" s="140"/>
      <c r="IS13" s="140">
        <f t="shared" si="81"/>
        <v>0</v>
      </c>
      <c r="IT13" s="140" t="str">
        <f t="shared" si="82"/>
        <v>N/A</v>
      </c>
      <c r="IU13" s="140"/>
      <c r="IV13" s="140"/>
      <c r="IW13" s="140"/>
      <c r="IX13" s="140"/>
      <c r="IY13" s="140">
        <f t="shared" si="83"/>
        <v>0</v>
      </c>
      <c r="IZ13" s="140" t="str">
        <f t="shared" si="84"/>
        <v>N/A</v>
      </c>
      <c r="JA13" s="140"/>
      <c r="JB13" s="140"/>
      <c r="JC13" s="140"/>
      <c r="JD13" s="140"/>
      <c r="JE13" s="140">
        <f t="shared" si="85"/>
        <v>0</v>
      </c>
      <c r="JF13" s="140" t="str">
        <f t="shared" si="86"/>
        <v>N/A</v>
      </c>
      <c r="JG13" s="140"/>
      <c r="JH13" s="140"/>
      <c r="JI13" s="140"/>
      <c r="JJ13" s="140"/>
      <c r="JK13" s="140">
        <f t="shared" si="87"/>
        <v>0</v>
      </c>
      <c r="JL13" s="140" t="str">
        <f t="shared" si="88"/>
        <v>N/A</v>
      </c>
      <c r="JM13" s="140"/>
      <c r="JN13" s="140"/>
      <c r="JO13" s="140"/>
      <c r="JP13" s="140"/>
      <c r="JQ13" s="140">
        <f t="shared" si="220"/>
        <v>0</v>
      </c>
      <c r="JR13" s="140" t="str">
        <f t="shared" si="221"/>
        <v>N/A</v>
      </c>
      <c r="JS13" s="140"/>
      <c r="JT13" s="140"/>
      <c r="JU13" s="140"/>
      <c r="JV13" s="140"/>
      <c r="JW13" s="140">
        <f t="shared" si="89"/>
        <v>0</v>
      </c>
      <c r="JX13" s="140" t="str">
        <f t="shared" si="222"/>
        <v>N/A</v>
      </c>
      <c r="JY13" s="140"/>
      <c r="JZ13" s="140"/>
      <c r="KA13" s="140"/>
      <c r="KB13" s="140"/>
      <c r="KC13" s="140">
        <f t="shared" si="90"/>
        <v>0</v>
      </c>
      <c r="KD13" s="140" t="str">
        <f t="shared" si="91"/>
        <v>N/A</v>
      </c>
      <c r="KE13" s="140"/>
      <c r="KF13" s="140"/>
      <c r="KG13" s="140"/>
      <c r="KH13" s="140"/>
      <c r="KI13" s="140">
        <f t="shared" si="92"/>
        <v>0</v>
      </c>
      <c r="KJ13" s="140" t="str">
        <f t="shared" si="93"/>
        <v>N/A</v>
      </c>
      <c r="KK13" s="140"/>
      <c r="KL13" s="140"/>
      <c r="KM13" s="140"/>
      <c r="KN13" s="140"/>
      <c r="KO13" s="140">
        <f t="shared" si="94"/>
        <v>0</v>
      </c>
      <c r="KP13" s="140" t="str">
        <f t="shared" si="95"/>
        <v>N/A</v>
      </c>
      <c r="KQ13" s="140"/>
      <c r="KR13" s="140"/>
      <c r="KS13" s="140"/>
      <c r="KT13" s="140"/>
      <c r="KU13" s="140">
        <f t="shared" si="96"/>
        <v>0</v>
      </c>
      <c r="KV13" s="140" t="str">
        <f t="shared" si="223"/>
        <v>N/A</v>
      </c>
      <c r="KW13" s="140"/>
      <c r="KX13" s="140"/>
      <c r="KY13" s="140"/>
      <c r="KZ13" s="140"/>
      <c r="LA13" s="140">
        <f t="shared" si="97"/>
        <v>0</v>
      </c>
      <c r="LB13" s="140" t="str">
        <f t="shared" si="224"/>
        <v>N/A</v>
      </c>
      <c r="LC13" s="140"/>
      <c r="LD13" s="140"/>
      <c r="LE13" s="140"/>
      <c r="LF13" s="140"/>
      <c r="LG13" s="140">
        <f t="shared" si="98"/>
        <v>0</v>
      </c>
      <c r="LH13" s="140" t="str">
        <f t="shared" si="225"/>
        <v>N/A</v>
      </c>
      <c r="LI13" s="140"/>
      <c r="LJ13" s="140"/>
      <c r="LK13" s="140"/>
      <c r="LL13" s="140"/>
      <c r="LM13" s="140">
        <f t="shared" si="99"/>
        <v>0</v>
      </c>
      <c r="LN13" s="140" t="str">
        <f t="shared" si="226"/>
        <v>N/A</v>
      </c>
      <c r="LO13" s="140"/>
      <c r="LP13" s="140"/>
      <c r="LQ13" s="140"/>
      <c r="LR13" s="140"/>
      <c r="LS13" s="140">
        <f t="shared" si="100"/>
        <v>0</v>
      </c>
      <c r="LT13" s="140" t="str">
        <f t="shared" si="227"/>
        <v>N/A</v>
      </c>
      <c r="LU13" s="140"/>
      <c r="LV13" s="140"/>
      <c r="LW13" s="140"/>
      <c r="LX13" s="140"/>
      <c r="LY13" s="140">
        <f t="shared" si="101"/>
        <v>0</v>
      </c>
      <c r="LZ13" s="140" t="str">
        <f t="shared" si="228"/>
        <v>N/A</v>
      </c>
      <c r="MA13" s="140"/>
      <c r="MB13" s="140"/>
      <c r="MC13" s="140"/>
      <c r="MD13" s="140"/>
      <c r="ME13" s="140">
        <f t="shared" si="102"/>
        <v>0</v>
      </c>
      <c r="MF13" s="140" t="str">
        <f t="shared" si="229"/>
        <v>N/A</v>
      </c>
      <c r="MG13" s="140"/>
      <c r="MH13" s="140"/>
      <c r="MI13" s="140"/>
      <c r="MJ13" s="140"/>
      <c r="MK13" s="140">
        <f t="shared" si="103"/>
        <v>0</v>
      </c>
      <c r="ML13" s="140" t="str">
        <f t="shared" si="104"/>
        <v>N/A</v>
      </c>
      <c r="MM13" s="140"/>
      <c r="MN13" s="140"/>
      <c r="MO13" s="140"/>
      <c r="MP13" s="140"/>
      <c r="MQ13" s="140">
        <f t="shared" si="105"/>
        <v>0</v>
      </c>
      <c r="MR13" s="140" t="str">
        <f t="shared" si="230"/>
        <v>N/A</v>
      </c>
      <c r="MS13" s="140"/>
      <c r="MT13" s="140"/>
      <c r="MU13" s="140"/>
      <c r="MV13" s="140"/>
      <c r="MW13" s="140">
        <f t="shared" si="106"/>
        <v>0</v>
      </c>
      <c r="MX13" s="140" t="str">
        <f t="shared" si="231"/>
        <v>N/A</v>
      </c>
      <c r="MY13" s="140"/>
      <c r="MZ13" s="140"/>
      <c r="NA13" s="140"/>
      <c r="NB13" s="140"/>
      <c r="NC13" s="140">
        <f t="shared" si="107"/>
        <v>0</v>
      </c>
      <c r="ND13" s="140" t="str">
        <f t="shared" si="232"/>
        <v>N/A</v>
      </c>
      <c r="NE13" s="140"/>
      <c r="NF13" s="140"/>
      <c r="NG13" s="140"/>
      <c r="NH13" s="140"/>
      <c r="NI13" s="140">
        <f t="shared" si="108"/>
        <v>0</v>
      </c>
      <c r="NJ13" s="140" t="str">
        <f t="shared" si="109"/>
        <v>N/A</v>
      </c>
      <c r="NK13" s="140"/>
      <c r="NL13" s="140"/>
      <c r="NM13" s="140"/>
      <c r="NN13" s="140"/>
      <c r="NO13" s="140">
        <f t="shared" si="110"/>
        <v>0</v>
      </c>
      <c r="NP13" s="140" t="str">
        <f t="shared" si="111"/>
        <v>N/A</v>
      </c>
      <c r="NQ13" s="140"/>
      <c r="NR13" s="140"/>
      <c r="NS13" s="140"/>
      <c r="NT13" s="140"/>
      <c r="NU13" s="140">
        <f t="shared" si="112"/>
        <v>0</v>
      </c>
      <c r="NV13" s="140" t="str">
        <f t="shared" si="113"/>
        <v>N/A</v>
      </c>
      <c r="NW13" s="140"/>
      <c r="NX13" s="140"/>
      <c r="NY13" s="140"/>
      <c r="NZ13" s="140"/>
      <c r="OA13" s="140">
        <f t="shared" si="233"/>
        <v>0</v>
      </c>
      <c r="OB13" s="140" t="str">
        <f t="shared" si="234"/>
        <v>N/A</v>
      </c>
      <c r="OC13" s="140"/>
      <c r="OD13" s="140"/>
      <c r="OE13" s="140"/>
      <c r="OF13" s="140"/>
      <c r="OG13" s="140">
        <f t="shared" si="114"/>
        <v>0</v>
      </c>
      <c r="OH13" s="140" t="str">
        <f t="shared" si="115"/>
        <v>N/A</v>
      </c>
      <c r="OI13" s="140"/>
      <c r="OJ13" s="140"/>
      <c r="OK13" s="140"/>
      <c r="OL13" s="140"/>
      <c r="OM13" s="140">
        <f t="shared" si="116"/>
        <v>0</v>
      </c>
      <c r="ON13" s="140" t="str">
        <f t="shared" si="117"/>
        <v>N/A</v>
      </c>
      <c r="OO13" s="140"/>
      <c r="OP13" s="140"/>
      <c r="OQ13" s="140"/>
      <c r="OR13" s="140"/>
      <c r="OS13" s="140">
        <f t="shared" si="118"/>
        <v>0</v>
      </c>
      <c r="OT13" s="140" t="str">
        <f t="shared" si="119"/>
        <v>N/A</v>
      </c>
      <c r="OU13" s="140"/>
      <c r="OV13" s="140"/>
      <c r="OW13" s="140"/>
      <c r="OX13" s="140"/>
      <c r="OY13" s="140">
        <f t="shared" si="120"/>
        <v>0</v>
      </c>
      <c r="OZ13" s="140" t="str">
        <f t="shared" si="121"/>
        <v>N/A</v>
      </c>
      <c r="PA13" s="140"/>
      <c r="PB13" s="140"/>
      <c r="PC13" s="140"/>
      <c r="PD13" s="140"/>
      <c r="PE13" s="140">
        <f t="shared" si="122"/>
        <v>0</v>
      </c>
      <c r="PF13" s="140" t="str">
        <f t="shared" si="123"/>
        <v>N/A</v>
      </c>
      <c r="PG13" s="140"/>
      <c r="PH13" s="140"/>
      <c r="PI13" s="140"/>
      <c r="PJ13" s="140"/>
      <c r="PK13" s="140">
        <f t="shared" si="124"/>
        <v>0</v>
      </c>
      <c r="PL13" s="140" t="str">
        <f t="shared" si="125"/>
        <v>N/A</v>
      </c>
      <c r="PM13" s="140"/>
      <c r="PN13" s="140"/>
      <c r="PO13" s="140"/>
      <c r="PP13" s="140"/>
      <c r="PQ13" s="140">
        <f t="shared" si="235"/>
        <v>0</v>
      </c>
      <c r="PR13" s="140" t="str">
        <f t="shared" si="236"/>
        <v>N/A</v>
      </c>
      <c r="PS13" s="140"/>
      <c r="PT13" s="140"/>
      <c r="PU13" s="140"/>
      <c r="PV13" s="140"/>
      <c r="PW13" s="140">
        <f t="shared" si="126"/>
        <v>0</v>
      </c>
      <c r="PX13" s="140" t="str">
        <f t="shared" si="127"/>
        <v>N/A</v>
      </c>
      <c r="PY13" s="140"/>
      <c r="PZ13" s="140"/>
      <c r="QA13" s="140"/>
      <c r="QB13" s="140"/>
      <c r="QC13" s="140">
        <f t="shared" si="128"/>
        <v>0</v>
      </c>
      <c r="QD13" s="140" t="str">
        <f t="shared" si="129"/>
        <v>N/A</v>
      </c>
      <c r="QE13" s="140"/>
      <c r="QF13" s="140"/>
      <c r="QG13" s="140"/>
      <c r="QH13" s="140"/>
      <c r="QI13" s="140">
        <f t="shared" si="130"/>
        <v>0</v>
      </c>
      <c r="QJ13" s="140" t="str">
        <f t="shared" si="131"/>
        <v>N/A</v>
      </c>
      <c r="QK13" s="140"/>
      <c r="QL13" s="140"/>
      <c r="QM13" s="140"/>
      <c r="QN13" s="140"/>
      <c r="QO13" s="140">
        <f t="shared" si="132"/>
        <v>0</v>
      </c>
      <c r="QP13" s="140" t="str">
        <f t="shared" si="133"/>
        <v>N/A</v>
      </c>
      <c r="QQ13" s="140"/>
      <c r="QR13" s="140"/>
      <c r="QS13" s="140"/>
      <c r="QT13" s="140"/>
      <c r="QU13" s="140">
        <f t="shared" si="134"/>
        <v>0</v>
      </c>
      <c r="QV13" s="140" t="str">
        <f t="shared" si="135"/>
        <v>N/A</v>
      </c>
      <c r="QW13" s="140"/>
      <c r="QX13" s="140"/>
      <c r="QY13" s="140"/>
      <c r="QZ13" s="140"/>
      <c r="RA13" s="140">
        <f t="shared" si="136"/>
        <v>0</v>
      </c>
      <c r="RB13" s="140" t="str">
        <f t="shared" si="137"/>
        <v>N/A</v>
      </c>
      <c r="RC13" s="140"/>
      <c r="RD13" s="140"/>
      <c r="RE13" s="140"/>
      <c r="RF13" s="140"/>
      <c r="RG13" s="140">
        <f t="shared" si="138"/>
        <v>0</v>
      </c>
      <c r="RH13" s="140" t="str">
        <f t="shared" si="139"/>
        <v>N/A</v>
      </c>
      <c r="RI13" s="140"/>
      <c r="RJ13" s="140"/>
      <c r="RK13" s="140"/>
      <c r="RL13" s="140"/>
      <c r="RM13" s="140">
        <f t="shared" si="140"/>
        <v>0</v>
      </c>
      <c r="RN13" s="140" t="str">
        <f t="shared" si="141"/>
        <v>N/A</v>
      </c>
      <c r="RO13" s="140"/>
      <c r="RP13" s="140"/>
      <c r="RQ13" s="140"/>
      <c r="RR13" s="140"/>
      <c r="RS13" s="140">
        <f t="shared" si="142"/>
        <v>0</v>
      </c>
      <c r="RT13" s="140" t="str">
        <f t="shared" si="143"/>
        <v>N/A</v>
      </c>
      <c r="RU13" s="140"/>
      <c r="RV13" s="140"/>
      <c r="RW13" s="140"/>
      <c r="RX13" s="140"/>
      <c r="RY13" s="140">
        <f t="shared" si="144"/>
        <v>0</v>
      </c>
      <c r="RZ13" s="140" t="str">
        <f t="shared" si="145"/>
        <v>N/A</v>
      </c>
      <c r="SA13" s="140"/>
      <c r="SB13" s="140"/>
      <c r="SC13" s="140"/>
      <c r="SD13" s="140"/>
      <c r="SE13" s="140">
        <f t="shared" si="146"/>
        <v>0</v>
      </c>
      <c r="SF13" s="140" t="str">
        <f t="shared" si="147"/>
        <v>N/A</v>
      </c>
      <c r="SG13" s="140"/>
      <c r="SH13" s="140"/>
      <c r="SI13" s="140"/>
      <c r="SJ13" s="140"/>
      <c r="SK13" s="140">
        <f t="shared" si="148"/>
        <v>0</v>
      </c>
      <c r="SL13" s="140" t="str">
        <f t="shared" si="149"/>
        <v>N/A</v>
      </c>
      <c r="SM13" s="140"/>
      <c r="SN13" s="140"/>
      <c r="SO13" s="140"/>
      <c r="SP13" s="140"/>
      <c r="SQ13" s="140">
        <f t="shared" si="150"/>
        <v>0</v>
      </c>
      <c r="SR13" s="140" t="str">
        <f t="shared" si="151"/>
        <v>N/A</v>
      </c>
      <c r="SS13" s="140"/>
      <c r="ST13" s="140"/>
      <c r="SU13" s="140"/>
      <c r="SV13" s="140"/>
      <c r="SW13" s="140">
        <f t="shared" si="152"/>
        <v>0</v>
      </c>
      <c r="SX13" s="140" t="str">
        <f t="shared" si="153"/>
        <v>N/A</v>
      </c>
      <c r="SY13" s="140"/>
      <c r="SZ13" s="140"/>
      <c r="TA13" s="140"/>
      <c r="TB13" s="140"/>
      <c r="TC13" s="140">
        <f t="shared" si="154"/>
        <v>0</v>
      </c>
      <c r="TD13" s="140" t="str">
        <f t="shared" si="155"/>
        <v>N/A</v>
      </c>
      <c r="TE13" s="140"/>
      <c r="TF13" s="140"/>
      <c r="TG13" s="140"/>
      <c r="TH13" s="140"/>
      <c r="TI13" s="140">
        <f t="shared" si="156"/>
        <v>0</v>
      </c>
      <c r="TJ13" s="140" t="str">
        <f t="shared" si="157"/>
        <v>N/A</v>
      </c>
      <c r="TK13" s="140"/>
      <c r="TL13" s="140"/>
      <c r="TM13" s="140"/>
      <c r="TN13" s="140"/>
      <c r="TO13" s="140">
        <f t="shared" si="158"/>
        <v>0</v>
      </c>
      <c r="TP13" s="140" t="str">
        <f t="shared" si="159"/>
        <v>N/A</v>
      </c>
      <c r="TQ13" s="140"/>
      <c r="TR13" s="140"/>
      <c r="TS13" s="140"/>
      <c r="TT13" s="140"/>
      <c r="TU13" s="140">
        <f t="shared" si="160"/>
        <v>0</v>
      </c>
      <c r="TV13" s="140" t="str">
        <f t="shared" si="161"/>
        <v>N/A</v>
      </c>
      <c r="TW13" s="140"/>
      <c r="TX13" s="140"/>
      <c r="TY13" s="140"/>
      <c r="TZ13" s="140"/>
      <c r="UA13" s="140">
        <f t="shared" si="162"/>
        <v>0</v>
      </c>
      <c r="UB13" s="140" t="str">
        <f t="shared" si="163"/>
        <v>N/A</v>
      </c>
      <c r="UC13" s="140"/>
      <c r="UD13" s="140"/>
      <c r="UE13" s="140"/>
      <c r="UF13" s="140"/>
      <c r="UG13" s="140">
        <f t="shared" si="164"/>
        <v>0</v>
      </c>
      <c r="UH13" s="140" t="str">
        <f t="shared" si="165"/>
        <v>N/A</v>
      </c>
      <c r="UI13" s="140"/>
      <c r="UJ13" s="140"/>
      <c r="UK13" s="140"/>
      <c r="UL13" s="140"/>
      <c r="UM13" s="140">
        <f t="shared" si="166"/>
        <v>0</v>
      </c>
      <c r="UN13" s="140" t="str">
        <f t="shared" si="167"/>
        <v>N/A</v>
      </c>
      <c r="UO13" s="140"/>
      <c r="UP13" s="140"/>
      <c r="UQ13" s="140"/>
      <c r="UR13" s="140"/>
      <c r="US13" s="140">
        <f t="shared" si="168"/>
        <v>0</v>
      </c>
      <c r="UT13" s="140" t="str">
        <f t="shared" si="169"/>
        <v>N/A</v>
      </c>
      <c r="UU13" s="140"/>
      <c r="UV13" s="140"/>
      <c r="UW13" s="140"/>
      <c r="UX13" s="140"/>
      <c r="UY13" s="140">
        <f t="shared" si="170"/>
        <v>0</v>
      </c>
      <c r="UZ13" s="140" t="str">
        <f t="shared" si="171"/>
        <v>N/A</v>
      </c>
      <c r="VA13" s="140"/>
      <c r="VB13" s="140"/>
      <c r="VC13" s="140"/>
      <c r="VD13" s="140"/>
      <c r="VE13" s="140">
        <f t="shared" si="172"/>
        <v>0</v>
      </c>
      <c r="VF13" s="140" t="str">
        <f t="shared" si="173"/>
        <v>N/A</v>
      </c>
      <c r="VG13" s="140"/>
      <c r="VH13" s="140"/>
      <c r="VI13" s="140"/>
      <c r="VJ13" s="140"/>
      <c r="VK13" s="140">
        <f t="shared" si="174"/>
        <v>0</v>
      </c>
      <c r="VL13" s="140" t="str">
        <f t="shared" si="175"/>
        <v>N/A</v>
      </c>
      <c r="VM13" s="140"/>
      <c r="VN13" s="140"/>
      <c r="VO13" s="140"/>
      <c r="VP13" s="140"/>
      <c r="VQ13" s="140">
        <f t="shared" si="176"/>
        <v>0</v>
      </c>
      <c r="VR13" s="140" t="str">
        <f t="shared" si="177"/>
        <v>N/A</v>
      </c>
      <c r="VS13" s="140"/>
      <c r="VT13" s="140"/>
      <c r="VU13" s="140"/>
      <c r="VV13" s="140"/>
      <c r="VW13" s="140">
        <f t="shared" si="178"/>
        <v>0</v>
      </c>
      <c r="VX13" s="140" t="str">
        <f t="shared" si="179"/>
        <v>N/A</v>
      </c>
      <c r="VY13" s="140"/>
      <c r="VZ13" s="140"/>
      <c r="WA13" s="140"/>
      <c r="WB13" s="140"/>
      <c r="WC13" s="140">
        <f t="shared" si="180"/>
        <v>0</v>
      </c>
      <c r="WD13" s="140" t="str">
        <f t="shared" si="181"/>
        <v>N/A</v>
      </c>
      <c r="WE13" s="140"/>
      <c r="WF13" s="140"/>
      <c r="WG13" s="140"/>
      <c r="WH13" s="140"/>
      <c r="WI13" s="140">
        <f t="shared" si="182"/>
        <v>0</v>
      </c>
      <c r="WJ13" s="140" t="str">
        <f t="shared" si="183"/>
        <v>N/A</v>
      </c>
      <c r="WK13" s="140"/>
      <c r="WL13" s="140"/>
      <c r="WM13" s="140"/>
      <c r="WN13" s="140"/>
      <c r="WO13" s="140">
        <f t="shared" si="184"/>
        <v>0</v>
      </c>
      <c r="WP13" s="140" t="str">
        <f t="shared" si="185"/>
        <v>N/A</v>
      </c>
      <c r="WQ13" s="140"/>
      <c r="WR13" s="140"/>
      <c r="WS13" s="140"/>
      <c r="WT13" s="140"/>
      <c r="WU13" s="140">
        <f t="shared" si="186"/>
        <v>0</v>
      </c>
      <c r="WV13" s="140" t="str">
        <f t="shared" si="187"/>
        <v>N/A</v>
      </c>
      <c r="WW13" s="140"/>
      <c r="WX13" s="140"/>
      <c r="WY13" s="140"/>
      <c r="WZ13" s="140"/>
      <c r="XA13" s="140">
        <f t="shared" si="188"/>
        <v>0</v>
      </c>
      <c r="XB13" s="140" t="str">
        <f t="shared" si="189"/>
        <v>N/A</v>
      </c>
      <c r="XC13" s="140"/>
      <c r="XD13" s="140"/>
      <c r="XE13" s="140"/>
      <c r="XF13" s="140"/>
      <c r="XG13" s="140">
        <f t="shared" si="190"/>
        <v>0</v>
      </c>
      <c r="XH13" s="140" t="str">
        <f t="shared" si="191"/>
        <v>N/A</v>
      </c>
      <c r="XI13" s="140"/>
      <c r="XJ13" s="140"/>
      <c r="XK13" s="140"/>
      <c r="XL13" s="140"/>
      <c r="XM13" s="140">
        <f t="shared" si="192"/>
        <v>0</v>
      </c>
      <c r="XN13" s="140" t="str">
        <f t="shared" si="193"/>
        <v>N/A</v>
      </c>
      <c r="XO13" s="140"/>
      <c r="XP13" s="140"/>
      <c r="XQ13" s="140"/>
      <c r="XR13" s="140"/>
      <c r="XS13" s="140">
        <f t="shared" si="194"/>
        <v>0</v>
      </c>
      <c r="XT13" s="140" t="str">
        <f t="shared" si="195"/>
        <v>N/A</v>
      </c>
      <c r="XU13" s="140"/>
      <c r="XV13" s="140"/>
      <c r="XW13" s="140"/>
      <c r="XX13" s="140"/>
      <c r="XY13" s="140">
        <f t="shared" si="196"/>
        <v>0</v>
      </c>
      <c r="XZ13" s="140" t="str">
        <f t="shared" si="197"/>
        <v>N/A</v>
      </c>
      <c r="YA13" s="140"/>
      <c r="YB13" s="140"/>
      <c r="YC13" s="140"/>
      <c r="YD13" s="140"/>
      <c r="YE13" s="140">
        <f t="shared" si="198"/>
        <v>0</v>
      </c>
      <c r="YF13" s="140" t="str">
        <f t="shared" si="199"/>
        <v>N/A</v>
      </c>
      <c r="YG13" s="140"/>
      <c r="YH13" s="140"/>
      <c r="YI13" s="140"/>
      <c r="YJ13" s="140"/>
      <c r="YK13" s="140">
        <f t="shared" si="200"/>
        <v>0</v>
      </c>
      <c r="YL13" s="140" t="str">
        <f t="shared" si="201"/>
        <v>N/A</v>
      </c>
      <c r="YM13" s="140"/>
      <c r="YN13" s="140"/>
      <c r="YO13" s="140"/>
      <c r="YP13" s="140"/>
      <c r="YQ13" s="140">
        <f t="shared" si="202"/>
        <v>0</v>
      </c>
      <c r="YR13" s="140" t="str">
        <f t="shared" si="203"/>
        <v>N/A</v>
      </c>
      <c r="YS13" s="140"/>
      <c r="YT13" s="140"/>
      <c r="YU13" s="140"/>
      <c r="YV13" s="140"/>
      <c r="YW13" s="140">
        <f t="shared" si="204"/>
        <v>0</v>
      </c>
      <c r="YX13" s="140" t="str">
        <f t="shared" si="205"/>
        <v>N/A</v>
      </c>
      <c r="YY13" s="140"/>
      <c r="YZ13" s="140"/>
      <c r="ZA13" s="140"/>
      <c r="ZB13" s="140"/>
      <c r="ZC13" s="140">
        <f t="shared" si="206"/>
        <v>0</v>
      </c>
      <c r="ZD13" s="140" t="str">
        <f t="shared" si="237"/>
        <v>N/A</v>
      </c>
      <c r="ZE13" s="140"/>
      <c r="ZF13" s="140"/>
      <c r="ZG13" s="140"/>
      <c r="ZH13" s="140"/>
      <c r="ZI13" s="140">
        <f t="shared" si="207"/>
        <v>0</v>
      </c>
      <c r="ZJ13" s="140" t="str">
        <f t="shared" si="208"/>
        <v>N/A</v>
      </c>
      <c r="ZK13" s="140"/>
      <c r="ZL13" s="140"/>
      <c r="ZM13" s="140"/>
      <c r="ZN13" s="140"/>
      <c r="ZO13" s="140">
        <f t="shared" si="209"/>
        <v>0</v>
      </c>
      <c r="ZP13" s="140" t="str">
        <f t="shared" si="238"/>
        <v>N/A</v>
      </c>
      <c r="ZQ13" s="141"/>
      <c r="ZR13" s="179">
        <f>SUM(G13,M13,S13,Y13,AQ13,BC13,BU13,AW13,BO13,CG13,EC13,KO13,CY13,FA13,FS13,HO13,FM13,DQ13,EO13,DW13,GE13,HC13,GK13,AK13,AE13,CS13,BI13,CM13,FG13,EI13,OM13,EU13,JK13,IG13,DK13,HI13,GW13,FY13,GQ13,HU13,LS13,KU13,JW13,JE13,IS13,LG13,IM13,KC13,OA13,OG13,IA13,LM13,IY13,JQ13,KI13,ME13,MK13,MQ13,LA13,MW13,CA13,NO13,NU13,OS13,OY13,NC13,NI13,LY13,DE13,PE13,PK13,PQ13,PW13,QC13,QI13,QO13,QU13,RA13,RG13,RM13,RS13,RY13,SE13,SK13,SQ13,SW13,TC13,TI13,TO13,TU13,UA13,UG13,UM13,US13,UY13,VE13,VK13,VQ13,VW13,WC13,WI13,WO13,WU13,XA13,XG13,XM13,XS13,XY13,YE13,YK13,YQ13,YW13,ZC13,ZI13,ZO13)/INDEX(FREQUENCY((DE13,G13,M13,S13,Y13,KO13,AQ13,BC13,BU13,AW13,BO13,CG13,EC13,CY13,HO13,FA13,LY13,FS13,FM13,DQ13,EO13,DW13,GE13,HC13,GK13,AK13,AE13,BI13,CM13,FG13,CS13,EI13,OM13,EU13,JK13,IG13,DK13,HI13,GW13,FY13,GQ13,HU13,LS13,KU13,JW13,JE13,IS13,LG13,IM13,KC13,OA13,OG13,IA13,LM13,IY13,JQ13,KI13,ME13,MK13,MQ13,LA13,MW13,CA13,NO13,NU13,OS13,OY13,NC13,NI13,PE13,PK13,PQ13,PW13,QC13,QI13,QO13,QU13,RA13,RG13,RM13,RS13,RY13,SE13,SK13,SQ13,SW13,TC13,TI13,TO13,TU13,UA13,UG13,UM13,US13,UY13,VE13,VK13,VQ13,VW13,WC13,WI13,WO13,WU13,XA13,XG13,XM13,XS13,XY13,YE13,YK13,YQ13,YW13,ZC13,ZI13,ZO13),0),2)</f>
        <v>1</v>
      </c>
      <c r="ZS13" s="139" t="str">
        <f t="shared" si="239"/>
        <v>G</v>
      </c>
      <c r="ZT13" s="86"/>
    </row>
    <row r="14" spans="1:705" s="41" customFormat="1" ht="93.75" hidden="1" customHeight="1" outlineLevel="1" x14ac:dyDescent="0.2">
      <c r="A14" s="97" t="s">
        <v>407</v>
      </c>
      <c r="B14" s="90" t="s">
        <v>730</v>
      </c>
      <c r="C14" s="91">
        <v>6</v>
      </c>
      <c r="D14" s="140"/>
      <c r="E14" s="140"/>
      <c r="F14" s="140"/>
      <c r="G14" s="140">
        <f t="shared" si="9"/>
        <v>0</v>
      </c>
      <c r="H14" s="140" t="str">
        <f t="shared" si="10"/>
        <v>N/A</v>
      </c>
      <c r="I14" s="141"/>
      <c r="J14" s="140"/>
      <c r="K14" s="140"/>
      <c r="L14" s="140"/>
      <c r="M14" s="140">
        <f t="shared" si="11"/>
        <v>0</v>
      </c>
      <c r="N14" s="140" t="str">
        <f t="shared" si="12"/>
        <v>N/A</v>
      </c>
      <c r="O14" s="140"/>
      <c r="P14" s="140"/>
      <c r="Q14" s="140"/>
      <c r="R14" s="140"/>
      <c r="S14" s="140">
        <f t="shared" si="13"/>
        <v>0</v>
      </c>
      <c r="T14" s="140" t="str">
        <f t="shared" si="14"/>
        <v>N/A</v>
      </c>
      <c r="U14" s="140"/>
      <c r="V14" s="140"/>
      <c r="W14" s="140"/>
      <c r="X14" s="140"/>
      <c r="Y14" s="140">
        <f t="shared" si="15"/>
        <v>0</v>
      </c>
      <c r="Z14" s="140" t="str">
        <f t="shared" si="16"/>
        <v>N/A</v>
      </c>
      <c r="AA14" s="140"/>
      <c r="AB14" s="140"/>
      <c r="AC14" s="140"/>
      <c r="AD14" s="140"/>
      <c r="AE14" s="140">
        <f t="shared" si="17"/>
        <v>0</v>
      </c>
      <c r="AF14" s="140" t="str">
        <f t="shared" si="18"/>
        <v>N/A</v>
      </c>
      <c r="AG14" s="140"/>
      <c r="AH14" s="140"/>
      <c r="AI14" s="140"/>
      <c r="AJ14" s="140"/>
      <c r="AK14" s="140">
        <f t="shared" si="210"/>
        <v>0</v>
      </c>
      <c r="AL14" s="140" t="str">
        <f t="shared" si="211"/>
        <v>N/A</v>
      </c>
      <c r="AM14" s="140"/>
      <c r="AN14" s="180"/>
      <c r="AO14" s="180"/>
      <c r="AP14" s="180"/>
      <c r="AQ14" s="193">
        <f t="shared" si="19"/>
        <v>0</v>
      </c>
      <c r="AR14" s="180" t="str">
        <f t="shared" si="20"/>
        <v>N/A</v>
      </c>
      <c r="AS14" s="182" t="s">
        <v>824</v>
      </c>
      <c r="AT14" s="180" t="s">
        <v>66</v>
      </c>
      <c r="AU14" s="180">
        <v>1</v>
      </c>
      <c r="AV14" s="180">
        <v>1</v>
      </c>
      <c r="AW14" s="193">
        <f t="shared" si="21"/>
        <v>1</v>
      </c>
      <c r="AX14" s="180" t="str">
        <f t="shared" si="22"/>
        <v>G</v>
      </c>
      <c r="AY14" s="180"/>
      <c r="AZ14" s="140"/>
      <c r="BA14" s="140"/>
      <c r="BB14" s="140"/>
      <c r="BC14" s="140">
        <f t="shared" si="23"/>
        <v>0</v>
      </c>
      <c r="BD14" s="140" t="str">
        <f t="shared" si="24"/>
        <v>N/A</v>
      </c>
      <c r="BE14" s="140"/>
      <c r="BF14" s="180" t="s">
        <v>66</v>
      </c>
      <c r="BG14" s="180">
        <v>1</v>
      </c>
      <c r="BH14" s="180">
        <v>1</v>
      </c>
      <c r="BI14" s="193">
        <f t="shared" si="25"/>
        <v>1</v>
      </c>
      <c r="BJ14" s="180" t="str">
        <f t="shared" si="26"/>
        <v>G</v>
      </c>
      <c r="BK14" s="202"/>
      <c r="BL14" s="180" t="s">
        <v>66</v>
      </c>
      <c r="BM14" s="180">
        <v>1</v>
      </c>
      <c r="BN14" s="180">
        <v>1</v>
      </c>
      <c r="BO14" s="193">
        <f t="shared" si="212"/>
        <v>1</v>
      </c>
      <c r="BP14" s="180" t="str">
        <f t="shared" si="27"/>
        <v>G</v>
      </c>
      <c r="BQ14" s="198"/>
      <c r="BR14" s="180" t="s">
        <v>66</v>
      </c>
      <c r="BS14" s="180">
        <v>1</v>
      </c>
      <c r="BT14" s="180">
        <v>1</v>
      </c>
      <c r="BU14" s="193">
        <f t="shared" si="28"/>
        <v>1</v>
      </c>
      <c r="BV14" s="180" t="str">
        <f t="shared" si="29"/>
        <v>G</v>
      </c>
      <c r="BW14" s="198"/>
      <c r="BX14" s="180" t="s">
        <v>66</v>
      </c>
      <c r="BY14" s="180">
        <v>1</v>
      </c>
      <c r="BZ14" s="180">
        <v>1</v>
      </c>
      <c r="CA14" s="193">
        <f t="shared" si="30"/>
        <v>1</v>
      </c>
      <c r="CB14" s="180" t="str">
        <f t="shared" si="31"/>
        <v>G</v>
      </c>
      <c r="CC14" s="198"/>
      <c r="CD14" s="180" t="s">
        <v>66</v>
      </c>
      <c r="CE14" s="180">
        <v>1</v>
      </c>
      <c r="CF14" s="180">
        <v>1</v>
      </c>
      <c r="CG14" s="193">
        <f t="shared" si="213"/>
        <v>1</v>
      </c>
      <c r="CH14" s="180" t="str">
        <f t="shared" si="32"/>
        <v>G</v>
      </c>
      <c r="CI14" s="198"/>
      <c r="CJ14" s="140"/>
      <c r="CK14" s="140"/>
      <c r="CL14" s="140"/>
      <c r="CM14" s="140">
        <f t="shared" si="33"/>
        <v>0</v>
      </c>
      <c r="CN14" s="140" t="str">
        <f t="shared" si="34"/>
        <v>N/A</v>
      </c>
      <c r="CO14" s="140"/>
      <c r="CP14" s="140"/>
      <c r="CQ14" s="140"/>
      <c r="CR14" s="140"/>
      <c r="CS14" s="140">
        <f t="shared" si="35"/>
        <v>0</v>
      </c>
      <c r="CT14" s="140" t="str">
        <f t="shared" si="36"/>
        <v>N/A</v>
      </c>
      <c r="CU14" s="201"/>
      <c r="CV14" s="180"/>
      <c r="CW14" s="180"/>
      <c r="CX14" s="180"/>
      <c r="CY14" s="193">
        <f t="shared" si="37"/>
        <v>0</v>
      </c>
      <c r="CZ14" s="180" t="str">
        <f t="shared" si="38"/>
        <v>N/A</v>
      </c>
      <c r="DA14" s="199" t="s">
        <v>837</v>
      </c>
      <c r="DB14" s="140"/>
      <c r="DC14" s="140"/>
      <c r="DD14" s="140"/>
      <c r="DE14" s="140">
        <f t="shared" si="39"/>
        <v>0</v>
      </c>
      <c r="DF14" s="140" t="str">
        <f t="shared" si="40"/>
        <v>N/A</v>
      </c>
      <c r="DG14" s="201"/>
      <c r="DH14" s="140"/>
      <c r="DI14" s="140"/>
      <c r="DJ14" s="140"/>
      <c r="DK14" s="140">
        <f t="shared" si="41"/>
        <v>0</v>
      </c>
      <c r="DL14" s="140" t="str">
        <f t="shared" si="42"/>
        <v>N/A</v>
      </c>
      <c r="DM14" s="201"/>
      <c r="DN14" s="180" t="s">
        <v>66</v>
      </c>
      <c r="DO14" s="180">
        <v>1</v>
      </c>
      <c r="DP14" s="180">
        <v>1</v>
      </c>
      <c r="DQ14" s="193">
        <f t="shared" si="43"/>
        <v>1</v>
      </c>
      <c r="DR14" s="180" t="str">
        <f t="shared" si="44"/>
        <v>G</v>
      </c>
      <c r="DS14" s="202"/>
      <c r="DT14" s="140"/>
      <c r="DU14" s="140"/>
      <c r="DV14" s="140"/>
      <c r="DW14" s="140">
        <f t="shared" si="45"/>
        <v>0</v>
      </c>
      <c r="DX14" s="140" t="str">
        <f t="shared" si="46"/>
        <v>N/A</v>
      </c>
      <c r="DY14" s="140"/>
      <c r="DZ14" s="140"/>
      <c r="EA14" s="140"/>
      <c r="EB14" s="140"/>
      <c r="EC14" s="140">
        <f t="shared" si="47"/>
        <v>0</v>
      </c>
      <c r="ED14" s="140" t="str">
        <f t="shared" si="48"/>
        <v>N/A</v>
      </c>
      <c r="EE14" s="140"/>
      <c r="EF14" s="140"/>
      <c r="EG14" s="140"/>
      <c r="EH14" s="140"/>
      <c r="EI14" s="140">
        <f t="shared" si="49"/>
        <v>0</v>
      </c>
      <c r="EJ14" s="140" t="str">
        <f t="shared" si="214"/>
        <v>N/A</v>
      </c>
      <c r="EK14" s="212"/>
      <c r="EL14" s="140"/>
      <c r="EM14" s="140"/>
      <c r="EN14" s="140"/>
      <c r="EO14" s="140">
        <f t="shared" si="50"/>
        <v>0</v>
      </c>
      <c r="EP14" s="140" t="str">
        <f t="shared" si="51"/>
        <v>N/A</v>
      </c>
      <c r="EQ14" s="201"/>
      <c r="ER14" s="140"/>
      <c r="ES14" s="140"/>
      <c r="ET14" s="140"/>
      <c r="EU14" s="140">
        <f t="shared" si="52"/>
        <v>0</v>
      </c>
      <c r="EV14" s="140" t="str">
        <f t="shared" si="215"/>
        <v>N/A</v>
      </c>
      <c r="EW14" s="140"/>
      <c r="EX14" s="180" t="s">
        <v>66</v>
      </c>
      <c r="EY14" s="180">
        <v>1</v>
      </c>
      <c r="EZ14" s="180">
        <v>1</v>
      </c>
      <c r="FA14" s="193">
        <f t="shared" si="53"/>
        <v>1</v>
      </c>
      <c r="FB14" s="180" t="str">
        <f t="shared" si="54"/>
        <v>G</v>
      </c>
      <c r="FC14" s="202"/>
      <c r="FD14" s="140"/>
      <c r="FE14" s="140"/>
      <c r="FF14" s="140"/>
      <c r="FG14" s="140">
        <f t="shared" si="216"/>
        <v>0</v>
      </c>
      <c r="FH14" s="140" t="str">
        <f t="shared" si="217"/>
        <v>N/A</v>
      </c>
      <c r="FI14" s="140"/>
      <c r="FJ14" s="140"/>
      <c r="FK14" s="140"/>
      <c r="FL14" s="140"/>
      <c r="FM14" s="140">
        <f t="shared" si="55"/>
        <v>0</v>
      </c>
      <c r="FN14" s="140" t="str">
        <f t="shared" si="56"/>
        <v>N/A</v>
      </c>
      <c r="FO14" s="140"/>
      <c r="FP14" s="140"/>
      <c r="FQ14" s="140"/>
      <c r="FR14" s="140"/>
      <c r="FS14" s="140">
        <f t="shared" si="57"/>
        <v>0</v>
      </c>
      <c r="FT14" s="140" t="str">
        <f t="shared" si="58"/>
        <v>N/A</v>
      </c>
      <c r="FU14" s="140"/>
      <c r="FV14" s="140"/>
      <c r="FW14" s="140"/>
      <c r="FX14" s="140"/>
      <c r="FY14" s="140">
        <f t="shared" si="59"/>
        <v>0</v>
      </c>
      <c r="FZ14" s="140" t="str">
        <f t="shared" si="60"/>
        <v>N/A</v>
      </c>
      <c r="GA14" s="140"/>
      <c r="GB14" s="140"/>
      <c r="GC14" s="140"/>
      <c r="GD14" s="140"/>
      <c r="GE14" s="140">
        <f t="shared" si="61"/>
        <v>0</v>
      </c>
      <c r="GF14" s="140" t="str">
        <f t="shared" si="218"/>
        <v>N/A</v>
      </c>
      <c r="GG14" s="140"/>
      <c r="GH14" s="140"/>
      <c r="GI14" s="140"/>
      <c r="GJ14" s="140"/>
      <c r="GK14" s="140">
        <f t="shared" si="62"/>
        <v>0</v>
      </c>
      <c r="GL14" s="140" t="str">
        <f t="shared" si="63"/>
        <v>N/A</v>
      </c>
      <c r="GM14" s="140"/>
      <c r="GN14" s="140"/>
      <c r="GO14" s="140"/>
      <c r="GP14" s="140"/>
      <c r="GQ14" s="140">
        <f t="shared" si="64"/>
        <v>0</v>
      </c>
      <c r="GR14" s="140" t="str">
        <f t="shared" si="65"/>
        <v>N/A</v>
      </c>
      <c r="GS14" s="140"/>
      <c r="GT14" s="140"/>
      <c r="GU14" s="140"/>
      <c r="GV14" s="140"/>
      <c r="GW14" s="140">
        <f t="shared" si="66"/>
        <v>0</v>
      </c>
      <c r="GX14" s="140" t="str">
        <f t="shared" si="67"/>
        <v>N/A</v>
      </c>
      <c r="GY14" s="140"/>
      <c r="GZ14" s="140"/>
      <c r="HA14" s="140"/>
      <c r="HB14" s="140"/>
      <c r="HC14" s="140">
        <f t="shared" si="68"/>
        <v>0</v>
      </c>
      <c r="HD14" s="140" t="str">
        <f t="shared" si="69"/>
        <v>N/A</v>
      </c>
      <c r="HE14" s="140"/>
      <c r="HF14" s="140"/>
      <c r="HG14" s="140"/>
      <c r="HH14" s="140"/>
      <c r="HI14" s="140">
        <f t="shared" si="70"/>
        <v>0</v>
      </c>
      <c r="HJ14" s="140" t="str">
        <f t="shared" si="71"/>
        <v>N/A</v>
      </c>
      <c r="HK14" s="140"/>
      <c r="HL14" s="140"/>
      <c r="HM14" s="140"/>
      <c r="HN14" s="140"/>
      <c r="HO14" s="140">
        <f t="shared" si="72"/>
        <v>0</v>
      </c>
      <c r="HP14" s="140" t="str">
        <f t="shared" si="73"/>
        <v>N/A</v>
      </c>
      <c r="HQ14" s="140"/>
      <c r="HR14" s="140"/>
      <c r="HS14" s="140"/>
      <c r="HT14" s="140"/>
      <c r="HU14" s="140">
        <f t="shared" si="74"/>
        <v>0</v>
      </c>
      <c r="HV14" s="140" t="str">
        <f t="shared" si="75"/>
        <v>N/A</v>
      </c>
      <c r="HW14" s="140"/>
      <c r="HX14" s="140"/>
      <c r="HY14" s="140"/>
      <c r="HZ14" s="140"/>
      <c r="IA14" s="140">
        <f t="shared" si="76"/>
        <v>0</v>
      </c>
      <c r="IB14" s="140" t="str">
        <f t="shared" si="77"/>
        <v>N/A</v>
      </c>
      <c r="IC14" s="140"/>
      <c r="ID14" s="140"/>
      <c r="IE14" s="140"/>
      <c r="IF14" s="140"/>
      <c r="IG14" s="140">
        <f t="shared" si="78"/>
        <v>0</v>
      </c>
      <c r="IH14" s="140" t="str">
        <f t="shared" si="79"/>
        <v>N/A</v>
      </c>
      <c r="II14" s="140"/>
      <c r="IJ14" s="140"/>
      <c r="IK14" s="140"/>
      <c r="IL14" s="140"/>
      <c r="IM14" s="140">
        <f t="shared" si="80"/>
        <v>0</v>
      </c>
      <c r="IN14" s="140" t="str">
        <f t="shared" si="219"/>
        <v>N/A</v>
      </c>
      <c r="IO14" s="140"/>
      <c r="IP14" s="140"/>
      <c r="IQ14" s="140"/>
      <c r="IR14" s="140"/>
      <c r="IS14" s="140">
        <f t="shared" si="81"/>
        <v>0</v>
      </c>
      <c r="IT14" s="140" t="str">
        <f t="shared" si="82"/>
        <v>N/A</v>
      </c>
      <c r="IU14" s="140"/>
      <c r="IV14" s="140"/>
      <c r="IW14" s="140"/>
      <c r="IX14" s="140"/>
      <c r="IY14" s="140">
        <f t="shared" si="83"/>
        <v>0</v>
      </c>
      <c r="IZ14" s="140" t="str">
        <f t="shared" si="84"/>
        <v>N/A</v>
      </c>
      <c r="JA14" s="140"/>
      <c r="JB14" s="140"/>
      <c r="JC14" s="140"/>
      <c r="JD14" s="140"/>
      <c r="JE14" s="140">
        <f t="shared" si="85"/>
        <v>0</v>
      </c>
      <c r="JF14" s="140" t="str">
        <f t="shared" si="86"/>
        <v>N/A</v>
      </c>
      <c r="JG14" s="140"/>
      <c r="JH14" s="140"/>
      <c r="JI14" s="140"/>
      <c r="JJ14" s="140"/>
      <c r="JK14" s="140">
        <f t="shared" si="87"/>
        <v>0</v>
      </c>
      <c r="JL14" s="140" t="str">
        <f t="shared" si="88"/>
        <v>N/A</v>
      </c>
      <c r="JM14" s="140"/>
      <c r="JN14" s="140"/>
      <c r="JO14" s="140"/>
      <c r="JP14" s="140"/>
      <c r="JQ14" s="140">
        <f t="shared" si="220"/>
        <v>0</v>
      </c>
      <c r="JR14" s="140" t="str">
        <f t="shared" si="221"/>
        <v>N/A</v>
      </c>
      <c r="JS14" s="140"/>
      <c r="JT14" s="140"/>
      <c r="JU14" s="140"/>
      <c r="JV14" s="140"/>
      <c r="JW14" s="140">
        <f t="shared" si="89"/>
        <v>0</v>
      </c>
      <c r="JX14" s="140" t="str">
        <f t="shared" si="222"/>
        <v>N/A</v>
      </c>
      <c r="JY14" s="140"/>
      <c r="JZ14" s="140"/>
      <c r="KA14" s="140"/>
      <c r="KB14" s="140"/>
      <c r="KC14" s="140">
        <f t="shared" si="90"/>
        <v>0</v>
      </c>
      <c r="KD14" s="140" t="str">
        <f t="shared" si="91"/>
        <v>N/A</v>
      </c>
      <c r="KE14" s="140"/>
      <c r="KF14" s="140"/>
      <c r="KG14" s="140"/>
      <c r="KH14" s="140"/>
      <c r="KI14" s="140">
        <f t="shared" si="92"/>
        <v>0</v>
      </c>
      <c r="KJ14" s="140" t="str">
        <f t="shared" si="93"/>
        <v>N/A</v>
      </c>
      <c r="KK14" s="140"/>
      <c r="KL14" s="140"/>
      <c r="KM14" s="140"/>
      <c r="KN14" s="140"/>
      <c r="KO14" s="140">
        <f t="shared" si="94"/>
        <v>0</v>
      </c>
      <c r="KP14" s="140" t="str">
        <f t="shared" si="95"/>
        <v>N/A</v>
      </c>
      <c r="KQ14" s="140"/>
      <c r="KR14" s="140"/>
      <c r="KS14" s="140"/>
      <c r="KT14" s="140"/>
      <c r="KU14" s="140">
        <f t="shared" si="96"/>
        <v>0</v>
      </c>
      <c r="KV14" s="140" t="str">
        <f t="shared" si="223"/>
        <v>N/A</v>
      </c>
      <c r="KW14" s="140"/>
      <c r="KX14" s="140"/>
      <c r="KY14" s="140"/>
      <c r="KZ14" s="140"/>
      <c r="LA14" s="140">
        <f t="shared" si="97"/>
        <v>0</v>
      </c>
      <c r="LB14" s="140" t="str">
        <f t="shared" si="224"/>
        <v>N/A</v>
      </c>
      <c r="LC14" s="140"/>
      <c r="LD14" s="140"/>
      <c r="LE14" s="140"/>
      <c r="LF14" s="140"/>
      <c r="LG14" s="140">
        <f t="shared" si="98"/>
        <v>0</v>
      </c>
      <c r="LH14" s="140" t="str">
        <f t="shared" si="225"/>
        <v>N/A</v>
      </c>
      <c r="LI14" s="140"/>
      <c r="LJ14" s="140"/>
      <c r="LK14" s="140"/>
      <c r="LL14" s="140"/>
      <c r="LM14" s="140">
        <f t="shared" si="99"/>
        <v>0</v>
      </c>
      <c r="LN14" s="140" t="str">
        <f t="shared" si="226"/>
        <v>N/A</v>
      </c>
      <c r="LO14" s="140"/>
      <c r="LP14" s="140"/>
      <c r="LQ14" s="140"/>
      <c r="LR14" s="140"/>
      <c r="LS14" s="140">
        <f t="shared" si="100"/>
        <v>0</v>
      </c>
      <c r="LT14" s="140" t="str">
        <f t="shared" si="227"/>
        <v>N/A</v>
      </c>
      <c r="LU14" s="140"/>
      <c r="LV14" s="140"/>
      <c r="LW14" s="140"/>
      <c r="LX14" s="140"/>
      <c r="LY14" s="140">
        <f t="shared" si="101"/>
        <v>0</v>
      </c>
      <c r="LZ14" s="140" t="str">
        <f t="shared" si="228"/>
        <v>N/A</v>
      </c>
      <c r="MA14" s="140"/>
      <c r="MB14" s="140"/>
      <c r="MC14" s="140"/>
      <c r="MD14" s="140"/>
      <c r="ME14" s="140">
        <f t="shared" si="102"/>
        <v>0</v>
      </c>
      <c r="MF14" s="140" t="str">
        <f t="shared" si="229"/>
        <v>N/A</v>
      </c>
      <c r="MG14" s="140"/>
      <c r="MH14" s="140"/>
      <c r="MI14" s="140"/>
      <c r="MJ14" s="140"/>
      <c r="MK14" s="140">
        <f t="shared" si="103"/>
        <v>0</v>
      </c>
      <c r="ML14" s="140" t="str">
        <f t="shared" si="104"/>
        <v>N/A</v>
      </c>
      <c r="MM14" s="140"/>
      <c r="MN14" s="140"/>
      <c r="MO14" s="140"/>
      <c r="MP14" s="140"/>
      <c r="MQ14" s="140">
        <f t="shared" si="105"/>
        <v>0</v>
      </c>
      <c r="MR14" s="140" t="str">
        <f t="shared" si="230"/>
        <v>N/A</v>
      </c>
      <c r="MS14" s="140"/>
      <c r="MT14" s="140"/>
      <c r="MU14" s="140"/>
      <c r="MV14" s="140"/>
      <c r="MW14" s="140">
        <f t="shared" si="106"/>
        <v>0</v>
      </c>
      <c r="MX14" s="140" t="str">
        <f t="shared" si="231"/>
        <v>N/A</v>
      </c>
      <c r="MY14" s="140"/>
      <c r="MZ14" s="140"/>
      <c r="NA14" s="140"/>
      <c r="NB14" s="140"/>
      <c r="NC14" s="140">
        <f t="shared" si="107"/>
        <v>0</v>
      </c>
      <c r="ND14" s="140" t="str">
        <f t="shared" si="232"/>
        <v>N/A</v>
      </c>
      <c r="NE14" s="140"/>
      <c r="NF14" s="140"/>
      <c r="NG14" s="140"/>
      <c r="NH14" s="140"/>
      <c r="NI14" s="140">
        <f t="shared" si="108"/>
        <v>0</v>
      </c>
      <c r="NJ14" s="140" t="str">
        <f t="shared" si="109"/>
        <v>N/A</v>
      </c>
      <c r="NK14" s="140"/>
      <c r="NL14" s="140"/>
      <c r="NM14" s="140"/>
      <c r="NN14" s="140"/>
      <c r="NO14" s="140">
        <f t="shared" si="110"/>
        <v>0</v>
      </c>
      <c r="NP14" s="140" t="str">
        <f t="shared" si="111"/>
        <v>N/A</v>
      </c>
      <c r="NQ14" s="140"/>
      <c r="NR14" s="140"/>
      <c r="NS14" s="140"/>
      <c r="NT14" s="140"/>
      <c r="NU14" s="140">
        <f t="shared" si="112"/>
        <v>0</v>
      </c>
      <c r="NV14" s="140" t="str">
        <f t="shared" si="113"/>
        <v>N/A</v>
      </c>
      <c r="NW14" s="140"/>
      <c r="NX14" s="140"/>
      <c r="NY14" s="140"/>
      <c r="NZ14" s="140"/>
      <c r="OA14" s="140">
        <f t="shared" si="233"/>
        <v>0</v>
      </c>
      <c r="OB14" s="140" t="str">
        <f t="shared" si="234"/>
        <v>N/A</v>
      </c>
      <c r="OC14" s="140"/>
      <c r="OD14" s="140"/>
      <c r="OE14" s="140"/>
      <c r="OF14" s="140"/>
      <c r="OG14" s="140">
        <f t="shared" si="114"/>
        <v>0</v>
      </c>
      <c r="OH14" s="140" t="str">
        <f t="shared" si="115"/>
        <v>N/A</v>
      </c>
      <c r="OI14" s="140"/>
      <c r="OJ14" s="140"/>
      <c r="OK14" s="140"/>
      <c r="OL14" s="140"/>
      <c r="OM14" s="140">
        <f t="shared" si="116"/>
        <v>0</v>
      </c>
      <c r="ON14" s="140" t="str">
        <f t="shared" si="117"/>
        <v>N/A</v>
      </c>
      <c r="OO14" s="140"/>
      <c r="OP14" s="140"/>
      <c r="OQ14" s="140"/>
      <c r="OR14" s="140"/>
      <c r="OS14" s="140">
        <f t="shared" si="118"/>
        <v>0</v>
      </c>
      <c r="OT14" s="140" t="str">
        <f t="shared" si="119"/>
        <v>N/A</v>
      </c>
      <c r="OU14" s="140"/>
      <c r="OV14" s="140"/>
      <c r="OW14" s="140"/>
      <c r="OX14" s="140"/>
      <c r="OY14" s="140">
        <f t="shared" si="120"/>
        <v>0</v>
      </c>
      <c r="OZ14" s="140" t="str">
        <f t="shared" si="121"/>
        <v>N/A</v>
      </c>
      <c r="PA14" s="140"/>
      <c r="PB14" s="140"/>
      <c r="PC14" s="140"/>
      <c r="PD14" s="140"/>
      <c r="PE14" s="140">
        <f t="shared" si="122"/>
        <v>0</v>
      </c>
      <c r="PF14" s="140" t="str">
        <f t="shared" si="123"/>
        <v>N/A</v>
      </c>
      <c r="PG14" s="140"/>
      <c r="PH14" s="140"/>
      <c r="PI14" s="140"/>
      <c r="PJ14" s="140"/>
      <c r="PK14" s="140">
        <f t="shared" si="124"/>
        <v>0</v>
      </c>
      <c r="PL14" s="140" t="str">
        <f t="shared" si="125"/>
        <v>N/A</v>
      </c>
      <c r="PM14" s="140"/>
      <c r="PN14" s="140"/>
      <c r="PO14" s="140"/>
      <c r="PP14" s="140"/>
      <c r="PQ14" s="140">
        <f t="shared" si="235"/>
        <v>0</v>
      </c>
      <c r="PR14" s="140" t="str">
        <f t="shared" si="236"/>
        <v>N/A</v>
      </c>
      <c r="PS14" s="140"/>
      <c r="PT14" s="140"/>
      <c r="PU14" s="140"/>
      <c r="PV14" s="140"/>
      <c r="PW14" s="140">
        <f t="shared" si="126"/>
        <v>0</v>
      </c>
      <c r="PX14" s="140" t="str">
        <f t="shared" si="127"/>
        <v>N/A</v>
      </c>
      <c r="PY14" s="140"/>
      <c r="PZ14" s="140"/>
      <c r="QA14" s="140"/>
      <c r="QB14" s="140"/>
      <c r="QC14" s="140">
        <f t="shared" si="128"/>
        <v>0</v>
      </c>
      <c r="QD14" s="140" t="str">
        <f t="shared" si="129"/>
        <v>N/A</v>
      </c>
      <c r="QE14" s="140"/>
      <c r="QF14" s="140"/>
      <c r="QG14" s="140"/>
      <c r="QH14" s="140"/>
      <c r="QI14" s="140">
        <f t="shared" si="130"/>
        <v>0</v>
      </c>
      <c r="QJ14" s="140" t="str">
        <f t="shared" si="131"/>
        <v>N/A</v>
      </c>
      <c r="QK14" s="140"/>
      <c r="QL14" s="140"/>
      <c r="QM14" s="140"/>
      <c r="QN14" s="140"/>
      <c r="QO14" s="140">
        <f t="shared" si="132"/>
        <v>0</v>
      </c>
      <c r="QP14" s="140" t="str">
        <f t="shared" si="133"/>
        <v>N/A</v>
      </c>
      <c r="QQ14" s="140"/>
      <c r="QR14" s="140"/>
      <c r="QS14" s="140"/>
      <c r="QT14" s="140"/>
      <c r="QU14" s="140">
        <f t="shared" si="134"/>
        <v>0</v>
      </c>
      <c r="QV14" s="140" t="str">
        <f t="shared" si="135"/>
        <v>N/A</v>
      </c>
      <c r="QW14" s="140"/>
      <c r="QX14" s="140"/>
      <c r="QY14" s="140"/>
      <c r="QZ14" s="140"/>
      <c r="RA14" s="140">
        <f t="shared" si="136"/>
        <v>0</v>
      </c>
      <c r="RB14" s="140" t="str">
        <f t="shared" si="137"/>
        <v>N/A</v>
      </c>
      <c r="RC14" s="140"/>
      <c r="RD14" s="140"/>
      <c r="RE14" s="140"/>
      <c r="RF14" s="140"/>
      <c r="RG14" s="140">
        <f t="shared" si="138"/>
        <v>0</v>
      </c>
      <c r="RH14" s="140" t="str">
        <f t="shared" si="139"/>
        <v>N/A</v>
      </c>
      <c r="RI14" s="140"/>
      <c r="RJ14" s="140"/>
      <c r="RK14" s="140"/>
      <c r="RL14" s="140"/>
      <c r="RM14" s="140">
        <f t="shared" si="140"/>
        <v>0</v>
      </c>
      <c r="RN14" s="140" t="str">
        <f t="shared" si="141"/>
        <v>N/A</v>
      </c>
      <c r="RO14" s="140"/>
      <c r="RP14" s="140"/>
      <c r="RQ14" s="140"/>
      <c r="RR14" s="140"/>
      <c r="RS14" s="140">
        <f t="shared" si="142"/>
        <v>0</v>
      </c>
      <c r="RT14" s="140" t="str">
        <f t="shared" si="143"/>
        <v>N/A</v>
      </c>
      <c r="RU14" s="140"/>
      <c r="RV14" s="140"/>
      <c r="RW14" s="140"/>
      <c r="RX14" s="140"/>
      <c r="RY14" s="140">
        <f t="shared" si="144"/>
        <v>0</v>
      </c>
      <c r="RZ14" s="140" t="str">
        <f t="shared" si="145"/>
        <v>N/A</v>
      </c>
      <c r="SA14" s="140"/>
      <c r="SB14" s="140"/>
      <c r="SC14" s="140"/>
      <c r="SD14" s="140"/>
      <c r="SE14" s="140">
        <f t="shared" si="146"/>
        <v>0</v>
      </c>
      <c r="SF14" s="140" t="str">
        <f t="shared" si="147"/>
        <v>N/A</v>
      </c>
      <c r="SG14" s="140"/>
      <c r="SH14" s="140"/>
      <c r="SI14" s="140"/>
      <c r="SJ14" s="140"/>
      <c r="SK14" s="140">
        <f t="shared" si="148"/>
        <v>0</v>
      </c>
      <c r="SL14" s="140" t="str">
        <f t="shared" si="149"/>
        <v>N/A</v>
      </c>
      <c r="SM14" s="140"/>
      <c r="SN14" s="140"/>
      <c r="SO14" s="140"/>
      <c r="SP14" s="140"/>
      <c r="SQ14" s="140">
        <f t="shared" si="150"/>
        <v>0</v>
      </c>
      <c r="SR14" s="140" t="str">
        <f t="shared" si="151"/>
        <v>N/A</v>
      </c>
      <c r="SS14" s="140"/>
      <c r="ST14" s="140"/>
      <c r="SU14" s="140"/>
      <c r="SV14" s="140"/>
      <c r="SW14" s="140">
        <f t="shared" si="152"/>
        <v>0</v>
      </c>
      <c r="SX14" s="140" t="str">
        <f t="shared" si="153"/>
        <v>N/A</v>
      </c>
      <c r="SY14" s="140"/>
      <c r="SZ14" s="140"/>
      <c r="TA14" s="140"/>
      <c r="TB14" s="140"/>
      <c r="TC14" s="140">
        <f t="shared" si="154"/>
        <v>0</v>
      </c>
      <c r="TD14" s="140" t="str">
        <f t="shared" si="155"/>
        <v>N/A</v>
      </c>
      <c r="TE14" s="140"/>
      <c r="TF14" s="140"/>
      <c r="TG14" s="140"/>
      <c r="TH14" s="140"/>
      <c r="TI14" s="140">
        <f t="shared" si="156"/>
        <v>0</v>
      </c>
      <c r="TJ14" s="140" t="str">
        <f t="shared" si="157"/>
        <v>N/A</v>
      </c>
      <c r="TK14" s="140"/>
      <c r="TL14" s="140"/>
      <c r="TM14" s="140"/>
      <c r="TN14" s="140"/>
      <c r="TO14" s="140">
        <f t="shared" si="158"/>
        <v>0</v>
      </c>
      <c r="TP14" s="140" t="str">
        <f t="shared" si="159"/>
        <v>N/A</v>
      </c>
      <c r="TQ14" s="140"/>
      <c r="TR14" s="140"/>
      <c r="TS14" s="140"/>
      <c r="TT14" s="140"/>
      <c r="TU14" s="140">
        <f t="shared" si="160"/>
        <v>0</v>
      </c>
      <c r="TV14" s="140" t="str">
        <f t="shared" si="161"/>
        <v>N/A</v>
      </c>
      <c r="TW14" s="140"/>
      <c r="TX14" s="140"/>
      <c r="TY14" s="140"/>
      <c r="TZ14" s="140"/>
      <c r="UA14" s="140">
        <f t="shared" si="162"/>
        <v>0</v>
      </c>
      <c r="UB14" s="140" t="str">
        <f t="shared" si="163"/>
        <v>N/A</v>
      </c>
      <c r="UC14" s="140"/>
      <c r="UD14" s="140"/>
      <c r="UE14" s="140"/>
      <c r="UF14" s="140"/>
      <c r="UG14" s="140">
        <f t="shared" si="164"/>
        <v>0</v>
      </c>
      <c r="UH14" s="140" t="str">
        <f t="shared" si="165"/>
        <v>N/A</v>
      </c>
      <c r="UI14" s="140"/>
      <c r="UJ14" s="140"/>
      <c r="UK14" s="140"/>
      <c r="UL14" s="140"/>
      <c r="UM14" s="140">
        <f t="shared" si="166"/>
        <v>0</v>
      </c>
      <c r="UN14" s="140" t="str">
        <f t="shared" si="167"/>
        <v>N/A</v>
      </c>
      <c r="UO14" s="140"/>
      <c r="UP14" s="140"/>
      <c r="UQ14" s="140"/>
      <c r="UR14" s="140"/>
      <c r="US14" s="140">
        <f t="shared" si="168"/>
        <v>0</v>
      </c>
      <c r="UT14" s="140" t="str">
        <f t="shared" si="169"/>
        <v>N/A</v>
      </c>
      <c r="UU14" s="140"/>
      <c r="UV14" s="140"/>
      <c r="UW14" s="140"/>
      <c r="UX14" s="140"/>
      <c r="UY14" s="140">
        <f t="shared" si="170"/>
        <v>0</v>
      </c>
      <c r="UZ14" s="140" t="str">
        <f t="shared" si="171"/>
        <v>N/A</v>
      </c>
      <c r="VA14" s="140"/>
      <c r="VB14" s="140"/>
      <c r="VC14" s="140"/>
      <c r="VD14" s="140"/>
      <c r="VE14" s="140">
        <f t="shared" si="172"/>
        <v>0</v>
      </c>
      <c r="VF14" s="140" t="str">
        <f t="shared" si="173"/>
        <v>N/A</v>
      </c>
      <c r="VG14" s="140"/>
      <c r="VH14" s="140"/>
      <c r="VI14" s="140"/>
      <c r="VJ14" s="140"/>
      <c r="VK14" s="140">
        <f t="shared" si="174"/>
        <v>0</v>
      </c>
      <c r="VL14" s="140" t="str">
        <f t="shared" si="175"/>
        <v>N/A</v>
      </c>
      <c r="VM14" s="140"/>
      <c r="VN14" s="140"/>
      <c r="VO14" s="140"/>
      <c r="VP14" s="140"/>
      <c r="VQ14" s="140">
        <f t="shared" si="176"/>
        <v>0</v>
      </c>
      <c r="VR14" s="140" t="str">
        <f t="shared" si="177"/>
        <v>N/A</v>
      </c>
      <c r="VS14" s="140"/>
      <c r="VT14" s="140"/>
      <c r="VU14" s="140"/>
      <c r="VV14" s="140"/>
      <c r="VW14" s="140">
        <f t="shared" si="178"/>
        <v>0</v>
      </c>
      <c r="VX14" s="140" t="str">
        <f t="shared" si="179"/>
        <v>N/A</v>
      </c>
      <c r="VY14" s="140"/>
      <c r="VZ14" s="140"/>
      <c r="WA14" s="140"/>
      <c r="WB14" s="140"/>
      <c r="WC14" s="140">
        <f t="shared" si="180"/>
        <v>0</v>
      </c>
      <c r="WD14" s="140" t="str">
        <f t="shared" si="181"/>
        <v>N/A</v>
      </c>
      <c r="WE14" s="140"/>
      <c r="WF14" s="140"/>
      <c r="WG14" s="140"/>
      <c r="WH14" s="140"/>
      <c r="WI14" s="140">
        <f t="shared" si="182"/>
        <v>0</v>
      </c>
      <c r="WJ14" s="140" t="str">
        <f t="shared" si="183"/>
        <v>N/A</v>
      </c>
      <c r="WK14" s="140"/>
      <c r="WL14" s="140"/>
      <c r="WM14" s="140"/>
      <c r="WN14" s="140"/>
      <c r="WO14" s="140">
        <f t="shared" si="184"/>
        <v>0</v>
      </c>
      <c r="WP14" s="140" t="str">
        <f t="shared" si="185"/>
        <v>N/A</v>
      </c>
      <c r="WQ14" s="140"/>
      <c r="WR14" s="140"/>
      <c r="WS14" s="140"/>
      <c r="WT14" s="140"/>
      <c r="WU14" s="140">
        <f t="shared" si="186"/>
        <v>0</v>
      </c>
      <c r="WV14" s="140" t="str">
        <f t="shared" si="187"/>
        <v>N/A</v>
      </c>
      <c r="WW14" s="140"/>
      <c r="WX14" s="140"/>
      <c r="WY14" s="140"/>
      <c r="WZ14" s="140"/>
      <c r="XA14" s="140">
        <f t="shared" si="188"/>
        <v>0</v>
      </c>
      <c r="XB14" s="140" t="str">
        <f t="shared" si="189"/>
        <v>N/A</v>
      </c>
      <c r="XC14" s="140"/>
      <c r="XD14" s="140"/>
      <c r="XE14" s="140"/>
      <c r="XF14" s="140"/>
      <c r="XG14" s="140">
        <f t="shared" si="190"/>
        <v>0</v>
      </c>
      <c r="XH14" s="140" t="str">
        <f t="shared" si="191"/>
        <v>N/A</v>
      </c>
      <c r="XI14" s="140"/>
      <c r="XJ14" s="140"/>
      <c r="XK14" s="140"/>
      <c r="XL14" s="140"/>
      <c r="XM14" s="140">
        <f t="shared" si="192"/>
        <v>0</v>
      </c>
      <c r="XN14" s="140" t="str">
        <f t="shared" si="193"/>
        <v>N/A</v>
      </c>
      <c r="XO14" s="140"/>
      <c r="XP14" s="140"/>
      <c r="XQ14" s="140"/>
      <c r="XR14" s="140"/>
      <c r="XS14" s="140">
        <f t="shared" si="194"/>
        <v>0</v>
      </c>
      <c r="XT14" s="140" t="str">
        <f t="shared" si="195"/>
        <v>N/A</v>
      </c>
      <c r="XU14" s="140"/>
      <c r="XV14" s="140"/>
      <c r="XW14" s="140"/>
      <c r="XX14" s="140"/>
      <c r="XY14" s="140">
        <f t="shared" si="196"/>
        <v>0</v>
      </c>
      <c r="XZ14" s="140" t="str">
        <f t="shared" si="197"/>
        <v>N/A</v>
      </c>
      <c r="YA14" s="140"/>
      <c r="YB14" s="140"/>
      <c r="YC14" s="140"/>
      <c r="YD14" s="140"/>
      <c r="YE14" s="140">
        <f t="shared" si="198"/>
        <v>0</v>
      </c>
      <c r="YF14" s="140" t="str">
        <f t="shared" si="199"/>
        <v>N/A</v>
      </c>
      <c r="YG14" s="140"/>
      <c r="YH14" s="140"/>
      <c r="YI14" s="140"/>
      <c r="YJ14" s="140"/>
      <c r="YK14" s="140">
        <f t="shared" si="200"/>
        <v>0</v>
      </c>
      <c r="YL14" s="140" t="str">
        <f t="shared" si="201"/>
        <v>N/A</v>
      </c>
      <c r="YM14" s="140"/>
      <c r="YN14" s="140"/>
      <c r="YO14" s="140"/>
      <c r="YP14" s="140"/>
      <c r="YQ14" s="140">
        <f t="shared" si="202"/>
        <v>0</v>
      </c>
      <c r="YR14" s="140" t="str">
        <f t="shared" si="203"/>
        <v>N/A</v>
      </c>
      <c r="YS14" s="140"/>
      <c r="YT14" s="140"/>
      <c r="YU14" s="140"/>
      <c r="YV14" s="140"/>
      <c r="YW14" s="140">
        <f t="shared" si="204"/>
        <v>0</v>
      </c>
      <c r="YX14" s="140" t="str">
        <f t="shared" si="205"/>
        <v>N/A</v>
      </c>
      <c r="YY14" s="140"/>
      <c r="YZ14" s="140"/>
      <c r="ZA14" s="140"/>
      <c r="ZB14" s="140"/>
      <c r="ZC14" s="140">
        <f t="shared" si="206"/>
        <v>0</v>
      </c>
      <c r="ZD14" s="140" t="str">
        <f t="shared" si="237"/>
        <v>N/A</v>
      </c>
      <c r="ZE14" s="140"/>
      <c r="ZF14" s="140"/>
      <c r="ZG14" s="140"/>
      <c r="ZH14" s="140"/>
      <c r="ZI14" s="140">
        <f t="shared" si="207"/>
        <v>0</v>
      </c>
      <c r="ZJ14" s="140" t="str">
        <f t="shared" si="208"/>
        <v>N/A</v>
      </c>
      <c r="ZK14" s="140"/>
      <c r="ZL14" s="140"/>
      <c r="ZM14" s="140"/>
      <c r="ZN14" s="140"/>
      <c r="ZO14" s="140">
        <f t="shared" si="209"/>
        <v>0</v>
      </c>
      <c r="ZP14" s="140" t="str">
        <f t="shared" si="238"/>
        <v>N/A</v>
      </c>
      <c r="ZQ14" s="141"/>
      <c r="ZR14" s="179">
        <f>SUM(G14,M14,S14,Y14,AQ14,BC14,BU14,AW14,BO14,CG14,EC14,KO14,CY14,FA14,FS14,HO14,FM14,DQ14,EO14,DW14,GE14,HC14,GK14,AK14,AE14,CS14,BI14,CM14,FG14,EI14,OM14,EU14,JK14,IG14,DK14,HI14,GW14,FY14,GQ14,HU14,LS14,KU14,JW14,JE14,IS14,LG14,IM14,KC14,OA14,OG14,IA14,LM14,IY14,JQ14,KI14,ME14,MK14,MQ14,LA14,MW14,CA14,NO14,NU14,OS14,OY14,NC14,NI14,LY14,DE14,PE14,PK14,PQ14,PW14,QC14,QI14,QO14,QU14,RA14,RG14,RM14,RS14,RY14,SE14,SK14,SQ14,SW14,TC14,TI14,TO14,TU14,UA14,UG14,UM14,US14,UY14,VE14,VK14,VQ14,VW14,WC14,WI14,WO14,WU14,XA14,XG14,XM14,XS14,XY14,YE14,YK14,YQ14,YW14,ZC14,ZI14,ZO14)/INDEX(FREQUENCY((DE14,G14,M14,S14,Y14,KO14,AQ14,BC14,BU14,AW14,BO14,CG14,EC14,CY14,HO14,FA14,LY14,FS14,FM14,DQ14,EO14,DW14,GE14,HC14,GK14,AK14,AE14,BI14,CM14,FG14,CS14,EI14,OM14,EU14,JK14,IG14,DK14,HI14,GW14,FY14,GQ14,HU14,LS14,KU14,JW14,JE14,IS14,LG14,IM14,KC14,OA14,OG14,IA14,LM14,IY14,JQ14,KI14,ME14,MK14,MQ14,LA14,MW14,CA14,NO14,NU14,OS14,OY14,NC14,NI14,PE14,PK14,PQ14,PW14,QC14,QI14,QO14,QU14,RA14,RG14,RM14,RS14,RY14,SE14,SK14,SQ14,SW14,TC14,TI14,TO14,TU14,UA14,UG14,UM14,US14,UY14,VE14,VK14,VQ14,VW14,WC14,WI14,WO14,WU14,XA14,XG14,XM14,XS14,XY14,YE14,YK14,YQ14,YW14,ZC14,ZI14,ZO14),0),2)</f>
        <v>1</v>
      </c>
      <c r="ZS14" s="139" t="str">
        <f t="shared" si="239"/>
        <v>G</v>
      </c>
      <c r="ZT14" s="86"/>
    </row>
    <row r="15" spans="1:705" s="41" customFormat="1" ht="93.75" hidden="1" customHeight="1" outlineLevel="1" x14ac:dyDescent="0.2">
      <c r="A15" s="97" t="s">
        <v>408</v>
      </c>
      <c r="B15" s="90" t="s">
        <v>730</v>
      </c>
      <c r="C15" s="91">
        <v>7</v>
      </c>
      <c r="D15" s="140"/>
      <c r="E15" s="140"/>
      <c r="F15" s="140"/>
      <c r="G15" s="140">
        <f t="shared" si="9"/>
        <v>0</v>
      </c>
      <c r="H15" s="140" t="str">
        <f t="shared" si="10"/>
        <v>N/A</v>
      </c>
      <c r="I15" s="141"/>
      <c r="J15" s="140"/>
      <c r="K15" s="140"/>
      <c r="L15" s="140"/>
      <c r="M15" s="140">
        <f t="shared" si="11"/>
        <v>0</v>
      </c>
      <c r="N15" s="140" t="str">
        <f t="shared" si="12"/>
        <v>N/A</v>
      </c>
      <c r="O15" s="140"/>
      <c r="P15" s="140"/>
      <c r="Q15" s="140"/>
      <c r="R15" s="140"/>
      <c r="S15" s="140">
        <f t="shared" si="13"/>
        <v>0</v>
      </c>
      <c r="T15" s="140" t="str">
        <f t="shared" si="14"/>
        <v>N/A</v>
      </c>
      <c r="U15" s="140"/>
      <c r="V15" s="140"/>
      <c r="W15" s="140"/>
      <c r="X15" s="140"/>
      <c r="Y15" s="140">
        <f t="shared" si="15"/>
        <v>0</v>
      </c>
      <c r="Z15" s="140" t="str">
        <f t="shared" si="16"/>
        <v>N/A</v>
      </c>
      <c r="AA15" s="140"/>
      <c r="AB15" s="140"/>
      <c r="AC15" s="140"/>
      <c r="AD15" s="140"/>
      <c r="AE15" s="140">
        <f t="shared" si="17"/>
        <v>0</v>
      </c>
      <c r="AF15" s="140" t="str">
        <f t="shared" si="18"/>
        <v>N/A</v>
      </c>
      <c r="AG15" s="140"/>
      <c r="AH15" s="140"/>
      <c r="AI15" s="140"/>
      <c r="AJ15" s="140"/>
      <c r="AK15" s="140">
        <f t="shared" si="210"/>
        <v>0</v>
      </c>
      <c r="AL15" s="140" t="str">
        <f t="shared" si="211"/>
        <v>N/A</v>
      </c>
      <c r="AM15" s="140"/>
      <c r="AN15" s="180"/>
      <c r="AO15" s="180"/>
      <c r="AP15" s="180"/>
      <c r="AQ15" s="193">
        <f t="shared" si="19"/>
        <v>0</v>
      </c>
      <c r="AR15" s="180" t="str">
        <f t="shared" si="20"/>
        <v>N/A</v>
      </c>
      <c r="AS15" s="182" t="s">
        <v>824</v>
      </c>
      <c r="AT15" s="180" t="s">
        <v>66</v>
      </c>
      <c r="AU15" s="180">
        <v>1</v>
      </c>
      <c r="AV15" s="180">
        <v>1</v>
      </c>
      <c r="AW15" s="193">
        <f t="shared" si="21"/>
        <v>1</v>
      </c>
      <c r="AX15" s="180" t="str">
        <f t="shared" si="22"/>
        <v>G</v>
      </c>
      <c r="AY15" s="180"/>
      <c r="AZ15" s="140"/>
      <c r="BA15" s="140"/>
      <c r="BB15" s="140"/>
      <c r="BC15" s="140">
        <f t="shared" si="23"/>
        <v>0</v>
      </c>
      <c r="BD15" s="140" t="str">
        <f t="shared" si="24"/>
        <v>N/A</v>
      </c>
      <c r="BE15" s="140"/>
      <c r="BF15" s="180" t="s">
        <v>66</v>
      </c>
      <c r="BG15" s="180">
        <v>1</v>
      </c>
      <c r="BH15" s="180">
        <v>1</v>
      </c>
      <c r="BI15" s="193">
        <f t="shared" si="25"/>
        <v>1</v>
      </c>
      <c r="BJ15" s="180" t="str">
        <f t="shared" si="26"/>
        <v>G</v>
      </c>
      <c r="BK15" s="202"/>
      <c r="BL15" s="180" t="s">
        <v>66</v>
      </c>
      <c r="BM15" s="180">
        <v>1</v>
      </c>
      <c r="BN15" s="180">
        <v>1</v>
      </c>
      <c r="BO15" s="193">
        <f t="shared" si="212"/>
        <v>1</v>
      </c>
      <c r="BP15" s="180" t="str">
        <f t="shared" si="27"/>
        <v>G</v>
      </c>
      <c r="BQ15" s="198"/>
      <c r="BR15" s="180" t="s">
        <v>66</v>
      </c>
      <c r="BS15" s="180">
        <v>1</v>
      </c>
      <c r="BT15" s="180">
        <v>1</v>
      </c>
      <c r="BU15" s="193">
        <f t="shared" si="28"/>
        <v>1</v>
      </c>
      <c r="BV15" s="180" t="str">
        <f t="shared" si="29"/>
        <v>G</v>
      </c>
      <c r="BW15" s="198"/>
      <c r="BX15" s="180" t="s">
        <v>66</v>
      </c>
      <c r="BY15" s="180">
        <v>1</v>
      </c>
      <c r="BZ15" s="180">
        <v>1</v>
      </c>
      <c r="CA15" s="193">
        <f t="shared" si="30"/>
        <v>1</v>
      </c>
      <c r="CB15" s="180" t="str">
        <f t="shared" si="31"/>
        <v>G</v>
      </c>
      <c r="CC15" s="198"/>
      <c r="CD15" s="180" t="s">
        <v>66</v>
      </c>
      <c r="CE15" s="180">
        <v>1</v>
      </c>
      <c r="CF15" s="180">
        <v>1</v>
      </c>
      <c r="CG15" s="193">
        <f t="shared" si="213"/>
        <v>1</v>
      </c>
      <c r="CH15" s="180" t="str">
        <f t="shared" si="32"/>
        <v>G</v>
      </c>
      <c r="CI15" s="198"/>
      <c r="CJ15" s="140"/>
      <c r="CK15" s="140"/>
      <c r="CL15" s="140"/>
      <c r="CM15" s="140">
        <f t="shared" si="33"/>
        <v>0</v>
      </c>
      <c r="CN15" s="140" t="str">
        <f t="shared" si="34"/>
        <v>N/A</v>
      </c>
      <c r="CO15" s="140"/>
      <c r="CP15" s="140"/>
      <c r="CQ15" s="140"/>
      <c r="CR15" s="140"/>
      <c r="CS15" s="140">
        <f t="shared" si="35"/>
        <v>0</v>
      </c>
      <c r="CT15" s="140" t="str">
        <f t="shared" si="36"/>
        <v>N/A</v>
      </c>
      <c r="CU15" s="201"/>
      <c r="CV15" s="180"/>
      <c r="CW15" s="180"/>
      <c r="CX15" s="180"/>
      <c r="CY15" s="193">
        <f t="shared" si="37"/>
        <v>0</v>
      </c>
      <c r="CZ15" s="180" t="str">
        <f t="shared" si="38"/>
        <v>N/A</v>
      </c>
      <c r="DA15" s="199" t="s">
        <v>837</v>
      </c>
      <c r="DB15" s="140"/>
      <c r="DC15" s="140"/>
      <c r="DD15" s="140"/>
      <c r="DE15" s="140">
        <f t="shared" si="39"/>
        <v>0</v>
      </c>
      <c r="DF15" s="140" t="str">
        <f t="shared" si="40"/>
        <v>N/A</v>
      </c>
      <c r="DG15" s="201"/>
      <c r="DH15" s="140"/>
      <c r="DI15" s="140"/>
      <c r="DJ15" s="140"/>
      <c r="DK15" s="140">
        <f t="shared" si="41"/>
        <v>0</v>
      </c>
      <c r="DL15" s="140" t="str">
        <f t="shared" si="42"/>
        <v>N/A</v>
      </c>
      <c r="DM15" s="201"/>
      <c r="DN15" s="180" t="s">
        <v>66</v>
      </c>
      <c r="DO15" s="180">
        <v>1</v>
      </c>
      <c r="DP15" s="180">
        <v>1</v>
      </c>
      <c r="DQ15" s="193">
        <f t="shared" si="43"/>
        <v>1</v>
      </c>
      <c r="DR15" s="180" t="str">
        <f t="shared" si="44"/>
        <v>G</v>
      </c>
      <c r="DS15" s="202"/>
      <c r="DT15" s="140"/>
      <c r="DU15" s="140"/>
      <c r="DV15" s="140"/>
      <c r="DW15" s="140">
        <f t="shared" si="45"/>
        <v>0</v>
      </c>
      <c r="DX15" s="140" t="str">
        <f t="shared" si="46"/>
        <v>N/A</v>
      </c>
      <c r="DY15" s="140"/>
      <c r="DZ15" s="140"/>
      <c r="EA15" s="140"/>
      <c r="EB15" s="140"/>
      <c r="EC15" s="140">
        <f t="shared" si="47"/>
        <v>0</v>
      </c>
      <c r="ED15" s="140" t="str">
        <f t="shared" si="48"/>
        <v>N/A</v>
      </c>
      <c r="EE15" s="140"/>
      <c r="EF15" s="140"/>
      <c r="EG15" s="140"/>
      <c r="EH15" s="140"/>
      <c r="EI15" s="140">
        <f t="shared" si="49"/>
        <v>0</v>
      </c>
      <c r="EJ15" s="140" t="str">
        <f t="shared" si="214"/>
        <v>N/A</v>
      </c>
      <c r="EK15" s="212"/>
      <c r="EL15" s="140"/>
      <c r="EM15" s="140"/>
      <c r="EN15" s="140"/>
      <c r="EO15" s="140">
        <f t="shared" si="50"/>
        <v>0</v>
      </c>
      <c r="EP15" s="140" t="str">
        <f t="shared" si="51"/>
        <v>N/A</v>
      </c>
      <c r="EQ15" s="201"/>
      <c r="ER15" s="140"/>
      <c r="ES15" s="140"/>
      <c r="ET15" s="140"/>
      <c r="EU15" s="140">
        <f t="shared" si="52"/>
        <v>0</v>
      </c>
      <c r="EV15" s="140" t="str">
        <f t="shared" si="215"/>
        <v>N/A</v>
      </c>
      <c r="EW15" s="140"/>
      <c r="EX15" s="180" t="s">
        <v>66</v>
      </c>
      <c r="EY15" s="180">
        <v>1</v>
      </c>
      <c r="EZ15" s="180">
        <v>1</v>
      </c>
      <c r="FA15" s="193">
        <f t="shared" si="53"/>
        <v>1</v>
      </c>
      <c r="FB15" s="180" t="str">
        <f t="shared" si="54"/>
        <v>G</v>
      </c>
      <c r="FC15" s="202"/>
      <c r="FD15" s="140"/>
      <c r="FE15" s="140"/>
      <c r="FF15" s="140"/>
      <c r="FG15" s="140">
        <f t="shared" si="216"/>
        <v>0</v>
      </c>
      <c r="FH15" s="140" t="str">
        <f t="shared" si="217"/>
        <v>N/A</v>
      </c>
      <c r="FI15" s="140"/>
      <c r="FJ15" s="140"/>
      <c r="FK15" s="140"/>
      <c r="FL15" s="140"/>
      <c r="FM15" s="140">
        <f t="shared" si="55"/>
        <v>0</v>
      </c>
      <c r="FN15" s="140" t="str">
        <f t="shared" si="56"/>
        <v>N/A</v>
      </c>
      <c r="FO15" s="140"/>
      <c r="FP15" s="140"/>
      <c r="FQ15" s="140"/>
      <c r="FR15" s="140"/>
      <c r="FS15" s="140">
        <f t="shared" si="57"/>
        <v>0</v>
      </c>
      <c r="FT15" s="140" t="str">
        <f t="shared" si="58"/>
        <v>N/A</v>
      </c>
      <c r="FU15" s="140"/>
      <c r="FV15" s="140"/>
      <c r="FW15" s="140"/>
      <c r="FX15" s="140"/>
      <c r="FY15" s="140">
        <f t="shared" si="59"/>
        <v>0</v>
      </c>
      <c r="FZ15" s="140" t="str">
        <f t="shared" si="60"/>
        <v>N/A</v>
      </c>
      <c r="GA15" s="140"/>
      <c r="GB15" s="140"/>
      <c r="GC15" s="140"/>
      <c r="GD15" s="140"/>
      <c r="GE15" s="140">
        <f t="shared" si="61"/>
        <v>0</v>
      </c>
      <c r="GF15" s="140" t="str">
        <f t="shared" si="218"/>
        <v>N/A</v>
      </c>
      <c r="GG15" s="140"/>
      <c r="GH15" s="140"/>
      <c r="GI15" s="140"/>
      <c r="GJ15" s="140"/>
      <c r="GK15" s="140">
        <f t="shared" si="62"/>
        <v>0</v>
      </c>
      <c r="GL15" s="140" t="str">
        <f t="shared" si="63"/>
        <v>N/A</v>
      </c>
      <c r="GM15" s="140"/>
      <c r="GN15" s="140"/>
      <c r="GO15" s="140"/>
      <c r="GP15" s="140"/>
      <c r="GQ15" s="140">
        <f t="shared" si="64"/>
        <v>0</v>
      </c>
      <c r="GR15" s="140" t="str">
        <f t="shared" si="65"/>
        <v>N/A</v>
      </c>
      <c r="GS15" s="140"/>
      <c r="GT15" s="140"/>
      <c r="GU15" s="140"/>
      <c r="GV15" s="140"/>
      <c r="GW15" s="140">
        <f t="shared" si="66"/>
        <v>0</v>
      </c>
      <c r="GX15" s="140" t="str">
        <f t="shared" si="67"/>
        <v>N/A</v>
      </c>
      <c r="GY15" s="140"/>
      <c r="GZ15" s="140"/>
      <c r="HA15" s="140"/>
      <c r="HB15" s="140"/>
      <c r="HC15" s="140">
        <f t="shared" si="68"/>
        <v>0</v>
      </c>
      <c r="HD15" s="140" t="str">
        <f t="shared" si="69"/>
        <v>N/A</v>
      </c>
      <c r="HE15" s="140"/>
      <c r="HF15" s="140"/>
      <c r="HG15" s="140"/>
      <c r="HH15" s="140"/>
      <c r="HI15" s="140">
        <f t="shared" si="70"/>
        <v>0</v>
      </c>
      <c r="HJ15" s="140" t="str">
        <f t="shared" si="71"/>
        <v>N/A</v>
      </c>
      <c r="HK15" s="140"/>
      <c r="HL15" s="140"/>
      <c r="HM15" s="140"/>
      <c r="HN15" s="140"/>
      <c r="HO15" s="140">
        <f t="shared" si="72"/>
        <v>0</v>
      </c>
      <c r="HP15" s="140" t="str">
        <f t="shared" si="73"/>
        <v>N/A</v>
      </c>
      <c r="HQ15" s="140"/>
      <c r="HR15" s="140"/>
      <c r="HS15" s="140"/>
      <c r="HT15" s="140"/>
      <c r="HU15" s="140">
        <f t="shared" si="74"/>
        <v>0</v>
      </c>
      <c r="HV15" s="140" t="str">
        <f t="shared" si="75"/>
        <v>N/A</v>
      </c>
      <c r="HW15" s="140"/>
      <c r="HX15" s="140"/>
      <c r="HY15" s="140"/>
      <c r="HZ15" s="140"/>
      <c r="IA15" s="140">
        <f t="shared" si="76"/>
        <v>0</v>
      </c>
      <c r="IB15" s="140" t="str">
        <f t="shared" si="77"/>
        <v>N/A</v>
      </c>
      <c r="IC15" s="140"/>
      <c r="ID15" s="140"/>
      <c r="IE15" s="140"/>
      <c r="IF15" s="140"/>
      <c r="IG15" s="140">
        <f t="shared" si="78"/>
        <v>0</v>
      </c>
      <c r="IH15" s="140" t="str">
        <f t="shared" si="79"/>
        <v>N/A</v>
      </c>
      <c r="II15" s="140"/>
      <c r="IJ15" s="140"/>
      <c r="IK15" s="140"/>
      <c r="IL15" s="140"/>
      <c r="IM15" s="140">
        <f t="shared" si="80"/>
        <v>0</v>
      </c>
      <c r="IN15" s="140" t="str">
        <f t="shared" si="219"/>
        <v>N/A</v>
      </c>
      <c r="IO15" s="140"/>
      <c r="IP15" s="140"/>
      <c r="IQ15" s="140"/>
      <c r="IR15" s="140"/>
      <c r="IS15" s="140">
        <f t="shared" si="81"/>
        <v>0</v>
      </c>
      <c r="IT15" s="140" t="str">
        <f t="shared" si="82"/>
        <v>N/A</v>
      </c>
      <c r="IU15" s="140"/>
      <c r="IV15" s="140"/>
      <c r="IW15" s="140"/>
      <c r="IX15" s="140"/>
      <c r="IY15" s="140">
        <f t="shared" si="83"/>
        <v>0</v>
      </c>
      <c r="IZ15" s="140" t="str">
        <f t="shared" si="84"/>
        <v>N/A</v>
      </c>
      <c r="JA15" s="140"/>
      <c r="JB15" s="140"/>
      <c r="JC15" s="140"/>
      <c r="JD15" s="140"/>
      <c r="JE15" s="140">
        <f t="shared" si="85"/>
        <v>0</v>
      </c>
      <c r="JF15" s="140" t="str">
        <f t="shared" si="86"/>
        <v>N/A</v>
      </c>
      <c r="JG15" s="140"/>
      <c r="JH15" s="140"/>
      <c r="JI15" s="140"/>
      <c r="JJ15" s="140"/>
      <c r="JK15" s="140">
        <f t="shared" si="87"/>
        <v>0</v>
      </c>
      <c r="JL15" s="140" t="str">
        <f t="shared" si="88"/>
        <v>N/A</v>
      </c>
      <c r="JM15" s="140"/>
      <c r="JN15" s="140"/>
      <c r="JO15" s="140"/>
      <c r="JP15" s="140"/>
      <c r="JQ15" s="140">
        <f t="shared" si="220"/>
        <v>0</v>
      </c>
      <c r="JR15" s="140" t="str">
        <f t="shared" si="221"/>
        <v>N/A</v>
      </c>
      <c r="JS15" s="140"/>
      <c r="JT15" s="140"/>
      <c r="JU15" s="140"/>
      <c r="JV15" s="140"/>
      <c r="JW15" s="140">
        <f t="shared" si="89"/>
        <v>0</v>
      </c>
      <c r="JX15" s="140" t="str">
        <f t="shared" si="222"/>
        <v>N/A</v>
      </c>
      <c r="JY15" s="140"/>
      <c r="JZ15" s="140"/>
      <c r="KA15" s="140"/>
      <c r="KB15" s="140"/>
      <c r="KC15" s="140">
        <f t="shared" si="90"/>
        <v>0</v>
      </c>
      <c r="KD15" s="140" t="str">
        <f t="shared" si="91"/>
        <v>N/A</v>
      </c>
      <c r="KE15" s="140"/>
      <c r="KF15" s="140"/>
      <c r="KG15" s="140"/>
      <c r="KH15" s="140"/>
      <c r="KI15" s="140">
        <f t="shared" si="92"/>
        <v>0</v>
      </c>
      <c r="KJ15" s="140" t="str">
        <f t="shared" si="93"/>
        <v>N/A</v>
      </c>
      <c r="KK15" s="140"/>
      <c r="KL15" s="140"/>
      <c r="KM15" s="140"/>
      <c r="KN15" s="140"/>
      <c r="KO15" s="140">
        <f t="shared" si="94"/>
        <v>0</v>
      </c>
      <c r="KP15" s="140" t="str">
        <f t="shared" si="95"/>
        <v>N/A</v>
      </c>
      <c r="KQ15" s="140"/>
      <c r="KR15" s="140"/>
      <c r="KS15" s="140"/>
      <c r="KT15" s="140"/>
      <c r="KU15" s="140">
        <f t="shared" si="96"/>
        <v>0</v>
      </c>
      <c r="KV15" s="140" t="str">
        <f t="shared" si="223"/>
        <v>N/A</v>
      </c>
      <c r="KW15" s="140"/>
      <c r="KX15" s="140"/>
      <c r="KY15" s="140"/>
      <c r="KZ15" s="140"/>
      <c r="LA15" s="140">
        <f t="shared" si="97"/>
        <v>0</v>
      </c>
      <c r="LB15" s="140" t="str">
        <f t="shared" si="224"/>
        <v>N/A</v>
      </c>
      <c r="LC15" s="140"/>
      <c r="LD15" s="140"/>
      <c r="LE15" s="140"/>
      <c r="LF15" s="140"/>
      <c r="LG15" s="140">
        <f t="shared" si="98"/>
        <v>0</v>
      </c>
      <c r="LH15" s="140" t="str">
        <f t="shared" si="225"/>
        <v>N/A</v>
      </c>
      <c r="LI15" s="140"/>
      <c r="LJ15" s="140"/>
      <c r="LK15" s="140"/>
      <c r="LL15" s="140"/>
      <c r="LM15" s="140">
        <f t="shared" si="99"/>
        <v>0</v>
      </c>
      <c r="LN15" s="140" t="str">
        <f t="shared" si="226"/>
        <v>N/A</v>
      </c>
      <c r="LO15" s="140"/>
      <c r="LP15" s="140"/>
      <c r="LQ15" s="140"/>
      <c r="LR15" s="140"/>
      <c r="LS15" s="140">
        <f t="shared" si="100"/>
        <v>0</v>
      </c>
      <c r="LT15" s="140" t="str">
        <f t="shared" si="227"/>
        <v>N/A</v>
      </c>
      <c r="LU15" s="140"/>
      <c r="LV15" s="140"/>
      <c r="LW15" s="140"/>
      <c r="LX15" s="140"/>
      <c r="LY15" s="140">
        <f t="shared" si="101"/>
        <v>0</v>
      </c>
      <c r="LZ15" s="140" t="str">
        <f t="shared" si="228"/>
        <v>N/A</v>
      </c>
      <c r="MA15" s="140"/>
      <c r="MB15" s="140"/>
      <c r="MC15" s="140"/>
      <c r="MD15" s="140"/>
      <c r="ME15" s="140">
        <f t="shared" si="102"/>
        <v>0</v>
      </c>
      <c r="MF15" s="140" t="str">
        <f t="shared" si="229"/>
        <v>N/A</v>
      </c>
      <c r="MG15" s="140"/>
      <c r="MH15" s="140"/>
      <c r="MI15" s="140"/>
      <c r="MJ15" s="140"/>
      <c r="MK15" s="140">
        <f t="shared" si="103"/>
        <v>0</v>
      </c>
      <c r="ML15" s="140" t="str">
        <f t="shared" si="104"/>
        <v>N/A</v>
      </c>
      <c r="MM15" s="140"/>
      <c r="MN15" s="140"/>
      <c r="MO15" s="140"/>
      <c r="MP15" s="140"/>
      <c r="MQ15" s="140">
        <f t="shared" si="105"/>
        <v>0</v>
      </c>
      <c r="MR15" s="140" t="str">
        <f t="shared" si="230"/>
        <v>N/A</v>
      </c>
      <c r="MS15" s="140"/>
      <c r="MT15" s="140"/>
      <c r="MU15" s="140"/>
      <c r="MV15" s="140"/>
      <c r="MW15" s="140">
        <f t="shared" si="106"/>
        <v>0</v>
      </c>
      <c r="MX15" s="140" t="str">
        <f t="shared" si="231"/>
        <v>N/A</v>
      </c>
      <c r="MY15" s="140"/>
      <c r="MZ15" s="140"/>
      <c r="NA15" s="140"/>
      <c r="NB15" s="140"/>
      <c r="NC15" s="140">
        <f t="shared" si="107"/>
        <v>0</v>
      </c>
      <c r="ND15" s="140" t="str">
        <f t="shared" si="232"/>
        <v>N/A</v>
      </c>
      <c r="NE15" s="140"/>
      <c r="NF15" s="140"/>
      <c r="NG15" s="140"/>
      <c r="NH15" s="140"/>
      <c r="NI15" s="140">
        <f t="shared" si="108"/>
        <v>0</v>
      </c>
      <c r="NJ15" s="140" t="str">
        <f t="shared" si="109"/>
        <v>N/A</v>
      </c>
      <c r="NK15" s="140"/>
      <c r="NL15" s="140"/>
      <c r="NM15" s="140"/>
      <c r="NN15" s="140"/>
      <c r="NO15" s="140">
        <f t="shared" si="110"/>
        <v>0</v>
      </c>
      <c r="NP15" s="140" t="str">
        <f t="shared" si="111"/>
        <v>N/A</v>
      </c>
      <c r="NQ15" s="140"/>
      <c r="NR15" s="140"/>
      <c r="NS15" s="140"/>
      <c r="NT15" s="140"/>
      <c r="NU15" s="140">
        <f t="shared" si="112"/>
        <v>0</v>
      </c>
      <c r="NV15" s="140" t="str">
        <f t="shared" si="113"/>
        <v>N/A</v>
      </c>
      <c r="NW15" s="140"/>
      <c r="NX15" s="140"/>
      <c r="NY15" s="140"/>
      <c r="NZ15" s="140"/>
      <c r="OA15" s="140">
        <f t="shared" si="233"/>
        <v>0</v>
      </c>
      <c r="OB15" s="140" t="str">
        <f t="shared" si="234"/>
        <v>N/A</v>
      </c>
      <c r="OC15" s="140"/>
      <c r="OD15" s="140"/>
      <c r="OE15" s="140"/>
      <c r="OF15" s="140"/>
      <c r="OG15" s="140">
        <f t="shared" si="114"/>
        <v>0</v>
      </c>
      <c r="OH15" s="140" t="str">
        <f t="shared" si="115"/>
        <v>N/A</v>
      </c>
      <c r="OI15" s="140"/>
      <c r="OJ15" s="140"/>
      <c r="OK15" s="140"/>
      <c r="OL15" s="140"/>
      <c r="OM15" s="140">
        <f t="shared" si="116"/>
        <v>0</v>
      </c>
      <c r="ON15" s="140" t="str">
        <f t="shared" si="117"/>
        <v>N/A</v>
      </c>
      <c r="OO15" s="140"/>
      <c r="OP15" s="140"/>
      <c r="OQ15" s="140"/>
      <c r="OR15" s="140"/>
      <c r="OS15" s="140">
        <f t="shared" si="118"/>
        <v>0</v>
      </c>
      <c r="OT15" s="140" t="str">
        <f t="shared" si="119"/>
        <v>N/A</v>
      </c>
      <c r="OU15" s="140"/>
      <c r="OV15" s="140"/>
      <c r="OW15" s="140"/>
      <c r="OX15" s="140"/>
      <c r="OY15" s="140">
        <f t="shared" si="120"/>
        <v>0</v>
      </c>
      <c r="OZ15" s="140" t="str">
        <f t="shared" si="121"/>
        <v>N/A</v>
      </c>
      <c r="PA15" s="140"/>
      <c r="PB15" s="140"/>
      <c r="PC15" s="140"/>
      <c r="PD15" s="140"/>
      <c r="PE15" s="140">
        <f t="shared" si="122"/>
        <v>0</v>
      </c>
      <c r="PF15" s="140" t="str">
        <f t="shared" si="123"/>
        <v>N/A</v>
      </c>
      <c r="PG15" s="140"/>
      <c r="PH15" s="140"/>
      <c r="PI15" s="140"/>
      <c r="PJ15" s="140"/>
      <c r="PK15" s="140">
        <f t="shared" si="124"/>
        <v>0</v>
      </c>
      <c r="PL15" s="140" t="str">
        <f t="shared" si="125"/>
        <v>N/A</v>
      </c>
      <c r="PM15" s="140"/>
      <c r="PN15" s="140"/>
      <c r="PO15" s="140"/>
      <c r="PP15" s="140"/>
      <c r="PQ15" s="140">
        <f t="shared" si="235"/>
        <v>0</v>
      </c>
      <c r="PR15" s="140" t="str">
        <f t="shared" si="236"/>
        <v>N/A</v>
      </c>
      <c r="PS15" s="140"/>
      <c r="PT15" s="140"/>
      <c r="PU15" s="140"/>
      <c r="PV15" s="140"/>
      <c r="PW15" s="140">
        <f t="shared" si="126"/>
        <v>0</v>
      </c>
      <c r="PX15" s="140" t="str">
        <f t="shared" si="127"/>
        <v>N/A</v>
      </c>
      <c r="PY15" s="140"/>
      <c r="PZ15" s="140"/>
      <c r="QA15" s="140"/>
      <c r="QB15" s="140"/>
      <c r="QC15" s="140">
        <f t="shared" si="128"/>
        <v>0</v>
      </c>
      <c r="QD15" s="140" t="str">
        <f t="shared" si="129"/>
        <v>N/A</v>
      </c>
      <c r="QE15" s="140"/>
      <c r="QF15" s="140"/>
      <c r="QG15" s="140"/>
      <c r="QH15" s="140"/>
      <c r="QI15" s="140">
        <f t="shared" si="130"/>
        <v>0</v>
      </c>
      <c r="QJ15" s="140" t="str">
        <f t="shared" si="131"/>
        <v>N/A</v>
      </c>
      <c r="QK15" s="140"/>
      <c r="QL15" s="140"/>
      <c r="QM15" s="140"/>
      <c r="QN15" s="140"/>
      <c r="QO15" s="140">
        <f t="shared" si="132"/>
        <v>0</v>
      </c>
      <c r="QP15" s="140" t="str">
        <f t="shared" si="133"/>
        <v>N/A</v>
      </c>
      <c r="QQ15" s="140"/>
      <c r="QR15" s="140"/>
      <c r="QS15" s="140"/>
      <c r="QT15" s="140"/>
      <c r="QU15" s="140">
        <f t="shared" si="134"/>
        <v>0</v>
      </c>
      <c r="QV15" s="140" t="str">
        <f t="shared" si="135"/>
        <v>N/A</v>
      </c>
      <c r="QW15" s="140"/>
      <c r="QX15" s="140"/>
      <c r="QY15" s="140"/>
      <c r="QZ15" s="140"/>
      <c r="RA15" s="140">
        <f t="shared" si="136"/>
        <v>0</v>
      </c>
      <c r="RB15" s="140" t="str">
        <f t="shared" si="137"/>
        <v>N/A</v>
      </c>
      <c r="RC15" s="140"/>
      <c r="RD15" s="140"/>
      <c r="RE15" s="140"/>
      <c r="RF15" s="140"/>
      <c r="RG15" s="140">
        <f t="shared" si="138"/>
        <v>0</v>
      </c>
      <c r="RH15" s="140" t="str">
        <f t="shared" si="139"/>
        <v>N/A</v>
      </c>
      <c r="RI15" s="140"/>
      <c r="RJ15" s="140"/>
      <c r="RK15" s="140"/>
      <c r="RL15" s="140"/>
      <c r="RM15" s="140">
        <f t="shared" si="140"/>
        <v>0</v>
      </c>
      <c r="RN15" s="140" t="str">
        <f t="shared" si="141"/>
        <v>N/A</v>
      </c>
      <c r="RO15" s="140"/>
      <c r="RP15" s="140"/>
      <c r="RQ15" s="140"/>
      <c r="RR15" s="140"/>
      <c r="RS15" s="140">
        <f t="shared" si="142"/>
        <v>0</v>
      </c>
      <c r="RT15" s="140" t="str">
        <f t="shared" si="143"/>
        <v>N/A</v>
      </c>
      <c r="RU15" s="140"/>
      <c r="RV15" s="140"/>
      <c r="RW15" s="140"/>
      <c r="RX15" s="140"/>
      <c r="RY15" s="140">
        <f t="shared" si="144"/>
        <v>0</v>
      </c>
      <c r="RZ15" s="140" t="str">
        <f t="shared" si="145"/>
        <v>N/A</v>
      </c>
      <c r="SA15" s="140"/>
      <c r="SB15" s="140"/>
      <c r="SC15" s="140"/>
      <c r="SD15" s="140"/>
      <c r="SE15" s="140">
        <f t="shared" si="146"/>
        <v>0</v>
      </c>
      <c r="SF15" s="140" t="str">
        <f t="shared" si="147"/>
        <v>N/A</v>
      </c>
      <c r="SG15" s="140"/>
      <c r="SH15" s="140"/>
      <c r="SI15" s="140"/>
      <c r="SJ15" s="140"/>
      <c r="SK15" s="140">
        <f t="shared" si="148"/>
        <v>0</v>
      </c>
      <c r="SL15" s="140" t="str">
        <f t="shared" si="149"/>
        <v>N/A</v>
      </c>
      <c r="SM15" s="140"/>
      <c r="SN15" s="140"/>
      <c r="SO15" s="140"/>
      <c r="SP15" s="140"/>
      <c r="SQ15" s="140">
        <f t="shared" si="150"/>
        <v>0</v>
      </c>
      <c r="SR15" s="140" t="str">
        <f t="shared" si="151"/>
        <v>N/A</v>
      </c>
      <c r="SS15" s="140"/>
      <c r="ST15" s="140"/>
      <c r="SU15" s="140"/>
      <c r="SV15" s="140"/>
      <c r="SW15" s="140">
        <f t="shared" si="152"/>
        <v>0</v>
      </c>
      <c r="SX15" s="140" t="str">
        <f t="shared" si="153"/>
        <v>N/A</v>
      </c>
      <c r="SY15" s="140"/>
      <c r="SZ15" s="140"/>
      <c r="TA15" s="140"/>
      <c r="TB15" s="140"/>
      <c r="TC15" s="140">
        <f t="shared" si="154"/>
        <v>0</v>
      </c>
      <c r="TD15" s="140" t="str">
        <f t="shared" si="155"/>
        <v>N/A</v>
      </c>
      <c r="TE15" s="140"/>
      <c r="TF15" s="140"/>
      <c r="TG15" s="140"/>
      <c r="TH15" s="140"/>
      <c r="TI15" s="140">
        <f t="shared" si="156"/>
        <v>0</v>
      </c>
      <c r="TJ15" s="140" t="str">
        <f t="shared" si="157"/>
        <v>N/A</v>
      </c>
      <c r="TK15" s="140"/>
      <c r="TL15" s="140"/>
      <c r="TM15" s="140"/>
      <c r="TN15" s="140"/>
      <c r="TO15" s="140">
        <f t="shared" si="158"/>
        <v>0</v>
      </c>
      <c r="TP15" s="140" t="str">
        <f t="shared" si="159"/>
        <v>N/A</v>
      </c>
      <c r="TQ15" s="140"/>
      <c r="TR15" s="140"/>
      <c r="TS15" s="140"/>
      <c r="TT15" s="140"/>
      <c r="TU15" s="140">
        <f t="shared" si="160"/>
        <v>0</v>
      </c>
      <c r="TV15" s="140" t="str">
        <f t="shared" si="161"/>
        <v>N/A</v>
      </c>
      <c r="TW15" s="140"/>
      <c r="TX15" s="140"/>
      <c r="TY15" s="140"/>
      <c r="TZ15" s="140"/>
      <c r="UA15" s="140">
        <f t="shared" si="162"/>
        <v>0</v>
      </c>
      <c r="UB15" s="140" t="str">
        <f t="shared" si="163"/>
        <v>N/A</v>
      </c>
      <c r="UC15" s="140"/>
      <c r="UD15" s="140"/>
      <c r="UE15" s="140"/>
      <c r="UF15" s="140"/>
      <c r="UG15" s="140">
        <f t="shared" si="164"/>
        <v>0</v>
      </c>
      <c r="UH15" s="140" t="str">
        <f t="shared" si="165"/>
        <v>N/A</v>
      </c>
      <c r="UI15" s="140"/>
      <c r="UJ15" s="140"/>
      <c r="UK15" s="140"/>
      <c r="UL15" s="140"/>
      <c r="UM15" s="140">
        <f t="shared" si="166"/>
        <v>0</v>
      </c>
      <c r="UN15" s="140" t="str">
        <f t="shared" si="167"/>
        <v>N/A</v>
      </c>
      <c r="UO15" s="140"/>
      <c r="UP15" s="140"/>
      <c r="UQ15" s="140"/>
      <c r="UR15" s="140"/>
      <c r="US15" s="140">
        <f t="shared" si="168"/>
        <v>0</v>
      </c>
      <c r="UT15" s="140" t="str">
        <f t="shared" si="169"/>
        <v>N/A</v>
      </c>
      <c r="UU15" s="140"/>
      <c r="UV15" s="140"/>
      <c r="UW15" s="140"/>
      <c r="UX15" s="140"/>
      <c r="UY15" s="140">
        <f t="shared" si="170"/>
        <v>0</v>
      </c>
      <c r="UZ15" s="140" t="str">
        <f t="shared" si="171"/>
        <v>N/A</v>
      </c>
      <c r="VA15" s="140"/>
      <c r="VB15" s="140"/>
      <c r="VC15" s="140"/>
      <c r="VD15" s="140"/>
      <c r="VE15" s="140">
        <f t="shared" si="172"/>
        <v>0</v>
      </c>
      <c r="VF15" s="140" t="str">
        <f t="shared" si="173"/>
        <v>N/A</v>
      </c>
      <c r="VG15" s="140"/>
      <c r="VH15" s="140"/>
      <c r="VI15" s="140"/>
      <c r="VJ15" s="140"/>
      <c r="VK15" s="140">
        <f t="shared" si="174"/>
        <v>0</v>
      </c>
      <c r="VL15" s="140" t="str">
        <f t="shared" si="175"/>
        <v>N/A</v>
      </c>
      <c r="VM15" s="140"/>
      <c r="VN15" s="140"/>
      <c r="VO15" s="140"/>
      <c r="VP15" s="140"/>
      <c r="VQ15" s="140">
        <f t="shared" si="176"/>
        <v>0</v>
      </c>
      <c r="VR15" s="140" t="str">
        <f t="shared" si="177"/>
        <v>N/A</v>
      </c>
      <c r="VS15" s="140"/>
      <c r="VT15" s="140"/>
      <c r="VU15" s="140"/>
      <c r="VV15" s="140"/>
      <c r="VW15" s="140">
        <f t="shared" si="178"/>
        <v>0</v>
      </c>
      <c r="VX15" s="140" t="str">
        <f t="shared" si="179"/>
        <v>N/A</v>
      </c>
      <c r="VY15" s="140"/>
      <c r="VZ15" s="140"/>
      <c r="WA15" s="140"/>
      <c r="WB15" s="140"/>
      <c r="WC15" s="140">
        <f t="shared" si="180"/>
        <v>0</v>
      </c>
      <c r="WD15" s="140" t="str">
        <f t="shared" si="181"/>
        <v>N/A</v>
      </c>
      <c r="WE15" s="140"/>
      <c r="WF15" s="140"/>
      <c r="WG15" s="140"/>
      <c r="WH15" s="140"/>
      <c r="WI15" s="140">
        <f t="shared" si="182"/>
        <v>0</v>
      </c>
      <c r="WJ15" s="140" t="str">
        <f t="shared" si="183"/>
        <v>N/A</v>
      </c>
      <c r="WK15" s="140"/>
      <c r="WL15" s="140"/>
      <c r="WM15" s="140"/>
      <c r="WN15" s="140"/>
      <c r="WO15" s="140">
        <f t="shared" si="184"/>
        <v>0</v>
      </c>
      <c r="WP15" s="140" t="str">
        <f t="shared" si="185"/>
        <v>N/A</v>
      </c>
      <c r="WQ15" s="140"/>
      <c r="WR15" s="140"/>
      <c r="WS15" s="140"/>
      <c r="WT15" s="140"/>
      <c r="WU15" s="140">
        <f t="shared" si="186"/>
        <v>0</v>
      </c>
      <c r="WV15" s="140" t="str">
        <f t="shared" si="187"/>
        <v>N/A</v>
      </c>
      <c r="WW15" s="140"/>
      <c r="WX15" s="140"/>
      <c r="WY15" s="140"/>
      <c r="WZ15" s="140"/>
      <c r="XA15" s="140">
        <f t="shared" si="188"/>
        <v>0</v>
      </c>
      <c r="XB15" s="140" t="str">
        <f t="shared" si="189"/>
        <v>N/A</v>
      </c>
      <c r="XC15" s="140"/>
      <c r="XD15" s="140"/>
      <c r="XE15" s="140"/>
      <c r="XF15" s="140"/>
      <c r="XG15" s="140">
        <f t="shared" si="190"/>
        <v>0</v>
      </c>
      <c r="XH15" s="140" t="str">
        <f t="shared" si="191"/>
        <v>N/A</v>
      </c>
      <c r="XI15" s="140"/>
      <c r="XJ15" s="140"/>
      <c r="XK15" s="140"/>
      <c r="XL15" s="140"/>
      <c r="XM15" s="140">
        <f t="shared" si="192"/>
        <v>0</v>
      </c>
      <c r="XN15" s="140" t="str">
        <f t="shared" si="193"/>
        <v>N/A</v>
      </c>
      <c r="XO15" s="140"/>
      <c r="XP15" s="140"/>
      <c r="XQ15" s="140"/>
      <c r="XR15" s="140"/>
      <c r="XS15" s="140">
        <f t="shared" si="194"/>
        <v>0</v>
      </c>
      <c r="XT15" s="140" t="str">
        <f t="shared" si="195"/>
        <v>N/A</v>
      </c>
      <c r="XU15" s="140"/>
      <c r="XV15" s="140"/>
      <c r="XW15" s="140"/>
      <c r="XX15" s="140"/>
      <c r="XY15" s="140">
        <f t="shared" si="196"/>
        <v>0</v>
      </c>
      <c r="XZ15" s="140" t="str">
        <f t="shared" si="197"/>
        <v>N/A</v>
      </c>
      <c r="YA15" s="140"/>
      <c r="YB15" s="140"/>
      <c r="YC15" s="140"/>
      <c r="YD15" s="140"/>
      <c r="YE15" s="140">
        <f t="shared" si="198"/>
        <v>0</v>
      </c>
      <c r="YF15" s="140" t="str">
        <f t="shared" si="199"/>
        <v>N/A</v>
      </c>
      <c r="YG15" s="140"/>
      <c r="YH15" s="140"/>
      <c r="YI15" s="140"/>
      <c r="YJ15" s="140"/>
      <c r="YK15" s="140">
        <f t="shared" si="200"/>
        <v>0</v>
      </c>
      <c r="YL15" s="140" t="str">
        <f t="shared" si="201"/>
        <v>N/A</v>
      </c>
      <c r="YM15" s="140"/>
      <c r="YN15" s="140"/>
      <c r="YO15" s="140"/>
      <c r="YP15" s="140"/>
      <c r="YQ15" s="140">
        <f t="shared" si="202"/>
        <v>0</v>
      </c>
      <c r="YR15" s="140" t="str">
        <f t="shared" si="203"/>
        <v>N/A</v>
      </c>
      <c r="YS15" s="140"/>
      <c r="YT15" s="140"/>
      <c r="YU15" s="140"/>
      <c r="YV15" s="140"/>
      <c r="YW15" s="140">
        <f t="shared" si="204"/>
        <v>0</v>
      </c>
      <c r="YX15" s="140" t="str">
        <f t="shared" si="205"/>
        <v>N/A</v>
      </c>
      <c r="YY15" s="140"/>
      <c r="YZ15" s="140"/>
      <c r="ZA15" s="140"/>
      <c r="ZB15" s="140"/>
      <c r="ZC15" s="140">
        <f t="shared" si="206"/>
        <v>0</v>
      </c>
      <c r="ZD15" s="140" t="str">
        <f t="shared" si="237"/>
        <v>N/A</v>
      </c>
      <c r="ZE15" s="140"/>
      <c r="ZF15" s="140"/>
      <c r="ZG15" s="140"/>
      <c r="ZH15" s="140"/>
      <c r="ZI15" s="140">
        <f t="shared" si="207"/>
        <v>0</v>
      </c>
      <c r="ZJ15" s="140" t="str">
        <f t="shared" si="208"/>
        <v>N/A</v>
      </c>
      <c r="ZK15" s="140"/>
      <c r="ZL15" s="140"/>
      <c r="ZM15" s="140"/>
      <c r="ZN15" s="140"/>
      <c r="ZO15" s="140">
        <f t="shared" si="209"/>
        <v>0</v>
      </c>
      <c r="ZP15" s="140" t="str">
        <f t="shared" si="238"/>
        <v>N/A</v>
      </c>
      <c r="ZQ15" s="141"/>
      <c r="ZR15" s="179">
        <f>SUM(G15,M15,S15,Y15,AQ15,BC15,BU15,AW15,BO15,CG15,EC15,KO15,CY15,FA15,FS15,HO15,FM15,DQ15,EO15,DW15,GE15,HC15,GK15,AK15,AE15,CS15,BI15,CM15,FG15,EI15,OM15,EU15,JK15,IG15,DK15,HI15,GW15,FY15,GQ15,HU15,LS15,KU15,JW15,JE15,IS15,LG15,IM15,KC15,OA15,OG15,IA15,LM15,IY15,JQ15,KI15,ME15,MK15,MQ15,LA15,MW15,CA15,NO15,NU15,OS15,OY15,NC15,NI15,LY15,DE15,PE15,PK15,PQ15,PW15,QC15,QI15,QO15,QU15,RA15,RG15,RM15,RS15,RY15,SE15,SK15,SQ15,SW15,TC15,TI15,TO15,TU15,UA15,UG15,UM15,US15,UY15,VE15,VK15,VQ15,VW15,WC15,WI15,WO15,WU15,XA15,XG15,XM15,XS15,XY15,YE15,YK15,YQ15,YW15,ZC15,ZI15,ZO15)/INDEX(FREQUENCY((DE15,G15,M15,S15,Y15,KO15,AQ15,BC15,BU15,AW15,BO15,CG15,EC15,CY15,HO15,FA15,LY15,FS15,FM15,DQ15,EO15,DW15,GE15,HC15,GK15,AK15,AE15,BI15,CM15,FG15,CS15,EI15,OM15,EU15,JK15,IG15,DK15,HI15,GW15,FY15,GQ15,HU15,LS15,KU15,JW15,JE15,IS15,LG15,IM15,KC15,OA15,OG15,IA15,LM15,IY15,JQ15,KI15,ME15,MK15,MQ15,LA15,MW15,CA15,NO15,NU15,OS15,OY15,NC15,NI15,PE15,PK15,PQ15,PW15,QC15,QI15,QO15,QU15,RA15,RG15,RM15,RS15,RY15,SE15,SK15,SQ15,SW15,TC15,TI15,TO15,TU15,UA15,UG15,UM15,US15,UY15,VE15,VK15,VQ15,VW15,WC15,WI15,WO15,WU15,XA15,XG15,XM15,XS15,XY15,YE15,YK15,YQ15,YW15,ZC15,ZI15,ZO15),0),2)</f>
        <v>1</v>
      </c>
      <c r="ZS15" s="139" t="str">
        <f t="shared" si="239"/>
        <v>G</v>
      </c>
      <c r="ZT15" s="86"/>
    </row>
    <row r="16" spans="1:705" s="41" customFormat="1" ht="93.75" hidden="1" customHeight="1" outlineLevel="1" x14ac:dyDescent="0.2">
      <c r="A16" s="97" t="s">
        <v>409</v>
      </c>
      <c r="B16" s="90" t="s">
        <v>730</v>
      </c>
      <c r="C16" s="91">
        <v>8</v>
      </c>
      <c r="D16" s="140"/>
      <c r="E16" s="140"/>
      <c r="F16" s="140"/>
      <c r="G16" s="140">
        <f t="shared" si="9"/>
        <v>0</v>
      </c>
      <c r="H16" s="140" t="str">
        <f t="shared" si="10"/>
        <v>N/A</v>
      </c>
      <c r="I16" s="141"/>
      <c r="J16" s="140"/>
      <c r="K16" s="140"/>
      <c r="L16" s="140"/>
      <c r="M16" s="140">
        <f t="shared" si="11"/>
        <v>0</v>
      </c>
      <c r="N16" s="140" t="str">
        <f t="shared" si="12"/>
        <v>N/A</v>
      </c>
      <c r="O16" s="140"/>
      <c r="P16" s="140"/>
      <c r="Q16" s="140"/>
      <c r="R16" s="140"/>
      <c r="S16" s="140">
        <f t="shared" si="13"/>
        <v>0</v>
      </c>
      <c r="T16" s="140" t="str">
        <f t="shared" si="14"/>
        <v>N/A</v>
      </c>
      <c r="U16" s="140"/>
      <c r="V16" s="140"/>
      <c r="W16" s="140"/>
      <c r="X16" s="140"/>
      <c r="Y16" s="140">
        <f t="shared" si="15"/>
        <v>0</v>
      </c>
      <c r="Z16" s="140" t="str">
        <f t="shared" si="16"/>
        <v>N/A</v>
      </c>
      <c r="AA16" s="140"/>
      <c r="AB16" s="140"/>
      <c r="AC16" s="140"/>
      <c r="AD16" s="140"/>
      <c r="AE16" s="140">
        <f t="shared" si="17"/>
        <v>0</v>
      </c>
      <c r="AF16" s="140" t="str">
        <f t="shared" si="18"/>
        <v>N/A</v>
      </c>
      <c r="AG16" s="140"/>
      <c r="AH16" s="140"/>
      <c r="AI16" s="140"/>
      <c r="AJ16" s="140"/>
      <c r="AK16" s="140">
        <f t="shared" si="210"/>
        <v>0</v>
      </c>
      <c r="AL16" s="140" t="str">
        <f t="shared" si="211"/>
        <v>N/A</v>
      </c>
      <c r="AM16" s="140"/>
      <c r="AN16" s="180"/>
      <c r="AO16" s="180"/>
      <c r="AP16" s="180"/>
      <c r="AQ16" s="193">
        <f t="shared" si="19"/>
        <v>0</v>
      </c>
      <c r="AR16" s="180" t="str">
        <f t="shared" si="20"/>
        <v>N/A</v>
      </c>
      <c r="AS16" s="182" t="s">
        <v>824</v>
      </c>
      <c r="AT16" s="180" t="s">
        <v>66</v>
      </c>
      <c r="AU16" s="180">
        <v>1</v>
      </c>
      <c r="AV16" s="180">
        <v>1</v>
      </c>
      <c r="AW16" s="193">
        <f t="shared" si="21"/>
        <v>1</v>
      </c>
      <c r="AX16" s="180" t="str">
        <f t="shared" si="22"/>
        <v>G</v>
      </c>
      <c r="AY16" s="180"/>
      <c r="AZ16" s="140"/>
      <c r="BA16" s="140"/>
      <c r="BB16" s="140"/>
      <c r="BC16" s="140">
        <f t="shared" si="23"/>
        <v>0</v>
      </c>
      <c r="BD16" s="140" t="str">
        <f t="shared" si="24"/>
        <v>N/A</v>
      </c>
      <c r="BE16" s="140"/>
      <c r="BF16" s="180" t="s">
        <v>66</v>
      </c>
      <c r="BG16" s="180">
        <v>1</v>
      </c>
      <c r="BH16" s="180">
        <v>1</v>
      </c>
      <c r="BI16" s="193">
        <f t="shared" si="25"/>
        <v>1</v>
      </c>
      <c r="BJ16" s="180" t="str">
        <f t="shared" si="26"/>
        <v>G</v>
      </c>
      <c r="BK16" s="202"/>
      <c r="BL16" s="180" t="s">
        <v>66</v>
      </c>
      <c r="BM16" s="180">
        <v>1</v>
      </c>
      <c r="BN16" s="180">
        <v>1</v>
      </c>
      <c r="BO16" s="193">
        <f t="shared" si="212"/>
        <v>1</v>
      </c>
      <c r="BP16" s="180" t="str">
        <f t="shared" si="27"/>
        <v>G</v>
      </c>
      <c r="BQ16" s="198"/>
      <c r="BR16" s="180" t="s">
        <v>66</v>
      </c>
      <c r="BS16" s="180">
        <v>1</v>
      </c>
      <c r="BT16" s="180">
        <v>1</v>
      </c>
      <c r="BU16" s="193">
        <f t="shared" si="28"/>
        <v>1</v>
      </c>
      <c r="BV16" s="180" t="str">
        <f t="shared" si="29"/>
        <v>G</v>
      </c>
      <c r="BW16" s="198"/>
      <c r="BX16" s="180" t="s">
        <v>66</v>
      </c>
      <c r="BY16" s="180">
        <v>1</v>
      </c>
      <c r="BZ16" s="180">
        <v>1</v>
      </c>
      <c r="CA16" s="193">
        <f t="shared" si="30"/>
        <v>1</v>
      </c>
      <c r="CB16" s="180" t="str">
        <f t="shared" si="31"/>
        <v>G</v>
      </c>
      <c r="CC16" s="198"/>
      <c r="CD16" s="180" t="s">
        <v>66</v>
      </c>
      <c r="CE16" s="180">
        <v>1</v>
      </c>
      <c r="CF16" s="180">
        <v>1</v>
      </c>
      <c r="CG16" s="193">
        <f t="shared" si="213"/>
        <v>1</v>
      </c>
      <c r="CH16" s="180" t="str">
        <f t="shared" si="32"/>
        <v>G</v>
      </c>
      <c r="CI16" s="198"/>
      <c r="CJ16" s="140"/>
      <c r="CK16" s="140"/>
      <c r="CL16" s="140"/>
      <c r="CM16" s="140">
        <f t="shared" si="33"/>
        <v>0</v>
      </c>
      <c r="CN16" s="140" t="str">
        <f t="shared" si="34"/>
        <v>N/A</v>
      </c>
      <c r="CO16" s="140"/>
      <c r="CP16" s="140"/>
      <c r="CQ16" s="140"/>
      <c r="CR16" s="140"/>
      <c r="CS16" s="140">
        <f t="shared" si="35"/>
        <v>0</v>
      </c>
      <c r="CT16" s="140" t="str">
        <f t="shared" si="36"/>
        <v>N/A</v>
      </c>
      <c r="CU16" s="201"/>
      <c r="CV16" s="180"/>
      <c r="CW16" s="180"/>
      <c r="CX16" s="180"/>
      <c r="CY16" s="193">
        <f t="shared" si="37"/>
        <v>0</v>
      </c>
      <c r="CZ16" s="180" t="str">
        <f t="shared" si="38"/>
        <v>N/A</v>
      </c>
      <c r="DA16" s="199" t="s">
        <v>837</v>
      </c>
      <c r="DB16" s="140"/>
      <c r="DC16" s="140"/>
      <c r="DD16" s="140"/>
      <c r="DE16" s="140">
        <f t="shared" si="39"/>
        <v>0</v>
      </c>
      <c r="DF16" s="140" t="str">
        <f t="shared" si="40"/>
        <v>N/A</v>
      </c>
      <c r="DG16" s="201"/>
      <c r="DH16" s="140"/>
      <c r="DI16" s="140"/>
      <c r="DJ16" s="140"/>
      <c r="DK16" s="140">
        <f t="shared" si="41"/>
        <v>0</v>
      </c>
      <c r="DL16" s="140" t="str">
        <f t="shared" si="42"/>
        <v>N/A</v>
      </c>
      <c r="DM16" s="201"/>
      <c r="DN16" s="180" t="s">
        <v>66</v>
      </c>
      <c r="DO16" s="180">
        <v>1</v>
      </c>
      <c r="DP16" s="180">
        <v>1</v>
      </c>
      <c r="DQ16" s="193">
        <f t="shared" si="43"/>
        <v>1</v>
      </c>
      <c r="DR16" s="180" t="str">
        <f t="shared" si="44"/>
        <v>G</v>
      </c>
      <c r="DS16" s="202"/>
      <c r="DT16" s="140"/>
      <c r="DU16" s="140"/>
      <c r="DV16" s="140"/>
      <c r="DW16" s="140">
        <f t="shared" si="45"/>
        <v>0</v>
      </c>
      <c r="DX16" s="140" t="str">
        <f t="shared" si="46"/>
        <v>N/A</v>
      </c>
      <c r="DY16" s="140"/>
      <c r="DZ16" s="140"/>
      <c r="EA16" s="140"/>
      <c r="EB16" s="140"/>
      <c r="EC16" s="140">
        <f t="shared" si="47"/>
        <v>0</v>
      </c>
      <c r="ED16" s="140" t="str">
        <f t="shared" si="48"/>
        <v>N/A</v>
      </c>
      <c r="EE16" s="140"/>
      <c r="EF16" s="140"/>
      <c r="EG16" s="140"/>
      <c r="EH16" s="140"/>
      <c r="EI16" s="140">
        <f t="shared" si="49"/>
        <v>0</v>
      </c>
      <c r="EJ16" s="140" t="str">
        <f t="shared" si="214"/>
        <v>N/A</v>
      </c>
      <c r="EK16" s="212"/>
      <c r="EL16" s="140"/>
      <c r="EM16" s="140"/>
      <c r="EN16" s="140"/>
      <c r="EO16" s="140">
        <f t="shared" si="50"/>
        <v>0</v>
      </c>
      <c r="EP16" s="140" t="str">
        <f t="shared" si="51"/>
        <v>N/A</v>
      </c>
      <c r="EQ16" s="201"/>
      <c r="ER16" s="140"/>
      <c r="ES16" s="140"/>
      <c r="ET16" s="140"/>
      <c r="EU16" s="140">
        <f t="shared" si="52"/>
        <v>0</v>
      </c>
      <c r="EV16" s="140" t="str">
        <f t="shared" si="215"/>
        <v>N/A</v>
      </c>
      <c r="EW16" s="140"/>
      <c r="EX16" s="180" t="s">
        <v>66</v>
      </c>
      <c r="EY16" s="180">
        <v>1</v>
      </c>
      <c r="EZ16" s="180">
        <v>1</v>
      </c>
      <c r="FA16" s="193">
        <f t="shared" si="53"/>
        <v>1</v>
      </c>
      <c r="FB16" s="180" t="str">
        <f t="shared" si="54"/>
        <v>G</v>
      </c>
      <c r="FC16" s="202"/>
      <c r="FD16" s="140"/>
      <c r="FE16" s="140"/>
      <c r="FF16" s="140"/>
      <c r="FG16" s="140">
        <f t="shared" si="216"/>
        <v>0</v>
      </c>
      <c r="FH16" s="140" t="str">
        <f t="shared" si="217"/>
        <v>N/A</v>
      </c>
      <c r="FI16" s="140"/>
      <c r="FJ16" s="140"/>
      <c r="FK16" s="140"/>
      <c r="FL16" s="140"/>
      <c r="FM16" s="140">
        <f t="shared" si="55"/>
        <v>0</v>
      </c>
      <c r="FN16" s="140" t="str">
        <f t="shared" si="56"/>
        <v>N/A</v>
      </c>
      <c r="FO16" s="140"/>
      <c r="FP16" s="140"/>
      <c r="FQ16" s="140"/>
      <c r="FR16" s="140"/>
      <c r="FS16" s="140">
        <f t="shared" si="57"/>
        <v>0</v>
      </c>
      <c r="FT16" s="140" t="str">
        <f t="shared" si="58"/>
        <v>N/A</v>
      </c>
      <c r="FU16" s="140"/>
      <c r="FV16" s="140"/>
      <c r="FW16" s="140"/>
      <c r="FX16" s="140"/>
      <c r="FY16" s="140">
        <f t="shared" si="59"/>
        <v>0</v>
      </c>
      <c r="FZ16" s="140" t="str">
        <f t="shared" si="60"/>
        <v>N/A</v>
      </c>
      <c r="GA16" s="140"/>
      <c r="GB16" s="140"/>
      <c r="GC16" s="140"/>
      <c r="GD16" s="140"/>
      <c r="GE16" s="140">
        <f t="shared" si="61"/>
        <v>0</v>
      </c>
      <c r="GF16" s="140" t="str">
        <f t="shared" si="218"/>
        <v>N/A</v>
      </c>
      <c r="GG16" s="140"/>
      <c r="GH16" s="140"/>
      <c r="GI16" s="140"/>
      <c r="GJ16" s="140"/>
      <c r="GK16" s="140">
        <f t="shared" si="62"/>
        <v>0</v>
      </c>
      <c r="GL16" s="140" t="str">
        <f t="shared" si="63"/>
        <v>N/A</v>
      </c>
      <c r="GM16" s="140"/>
      <c r="GN16" s="140"/>
      <c r="GO16" s="140"/>
      <c r="GP16" s="140"/>
      <c r="GQ16" s="140">
        <f t="shared" si="64"/>
        <v>0</v>
      </c>
      <c r="GR16" s="140" t="str">
        <f t="shared" si="65"/>
        <v>N/A</v>
      </c>
      <c r="GS16" s="140"/>
      <c r="GT16" s="140"/>
      <c r="GU16" s="140"/>
      <c r="GV16" s="140"/>
      <c r="GW16" s="140">
        <f t="shared" si="66"/>
        <v>0</v>
      </c>
      <c r="GX16" s="140" t="str">
        <f t="shared" si="67"/>
        <v>N/A</v>
      </c>
      <c r="GY16" s="140"/>
      <c r="GZ16" s="140"/>
      <c r="HA16" s="140"/>
      <c r="HB16" s="140"/>
      <c r="HC16" s="140">
        <f t="shared" si="68"/>
        <v>0</v>
      </c>
      <c r="HD16" s="140" t="str">
        <f t="shared" si="69"/>
        <v>N/A</v>
      </c>
      <c r="HE16" s="140"/>
      <c r="HF16" s="140"/>
      <c r="HG16" s="140"/>
      <c r="HH16" s="140"/>
      <c r="HI16" s="140">
        <f t="shared" si="70"/>
        <v>0</v>
      </c>
      <c r="HJ16" s="140" t="str">
        <f t="shared" si="71"/>
        <v>N/A</v>
      </c>
      <c r="HK16" s="140"/>
      <c r="HL16" s="140"/>
      <c r="HM16" s="140"/>
      <c r="HN16" s="140"/>
      <c r="HO16" s="140">
        <f t="shared" si="72"/>
        <v>0</v>
      </c>
      <c r="HP16" s="140" t="str">
        <f t="shared" si="73"/>
        <v>N/A</v>
      </c>
      <c r="HQ16" s="140"/>
      <c r="HR16" s="140"/>
      <c r="HS16" s="140"/>
      <c r="HT16" s="140"/>
      <c r="HU16" s="140">
        <f t="shared" si="74"/>
        <v>0</v>
      </c>
      <c r="HV16" s="140" t="str">
        <f t="shared" si="75"/>
        <v>N/A</v>
      </c>
      <c r="HW16" s="140"/>
      <c r="HX16" s="140"/>
      <c r="HY16" s="140"/>
      <c r="HZ16" s="140"/>
      <c r="IA16" s="140">
        <f t="shared" si="76"/>
        <v>0</v>
      </c>
      <c r="IB16" s="140" t="str">
        <f t="shared" si="77"/>
        <v>N/A</v>
      </c>
      <c r="IC16" s="140"/>
      <c r="ID16" s="140"/>
      <c r="IE16" s="140"/>
      <c r="IF16" s="140"/>
      <c r="IG16" s="140">
        <f t="shared" si="78"/>
        <v>0</v>
      </c>
      <c r="IH16" s="140" t="str">
        <f t="shared" si="79"/>
        <v>N/A</v>
      </c>
      <c r="II16" s="140"/>
      <c r="IJ16" s="140"/>
      <c r="IK16" s="140"/>
      <c r="IL16" s="140"/>
      <c r="IM16" s="140">
        <f t="shared" si="80"/>
        <v>0</v>
      </c>
      <c r="IN16" s="140" t="str">
        <f t="shared" si="219"/>
        <v>N/A</v>
      </c>
      <c r="IO16" s="140"/>
      <c r="IP16" s="140"/>
      <c r="IQ16" s="140"/>
      <c r="IR16" s="140"/>
      <c r="IS16" s="140">
        <f t="shared" si="81"/>
        <v>0</v>
      </c>
      <c r="IT16" s="140" t="str">
        <f t="shared" si="82"/>
        <v>N/A</v>
      </c>
      <c r="IU16" s="140"/>
      <c r="IV16" s="140"/>
      <c r="IW16" s="140"/>
      <c r="IX16" s="140"/>
      <c r="IY16" s="140">
        <f t="shared" si="83"/>
        <v>0</v>
      </c>
      <c r="IZ16" s="140" t="str">
        <f t="shared" si="84"/>
        <v>N/A</v>
      </c>
      <c r="JA16" s="140"/>
      <c r="JB16" s="140"/>
      <c r="JC16" s="140"/>
      <c r="JD16" s="140"/>
      <c r="JE16" s="140">
        <f t="shared" si="85"/>
        <v>0</v>
      </c>
      <c r="JF16" s="140" t="str">
        <f t="shared" si="86"/>
        <v>N/A</v>
      </c>
      <c r="JG16" s="140"/>
      <c r="JH16" s="140"/>
      <c r="JI16" s="140"/>
      <c r="JJ16" s="140"/>
      <c r="JK16" s="140">
        <f t="shared" si="87"/>
        <v>0</v>
      </c>
      <c r="JL16" s="140" t="str">
        <f t="shared" si="88"/>
        <v>N/A</v>
      </c>
      <c r="JM16" s="140"/>
      <c r="JN16" s="140"/>
      <c r="JO16" s="140"/>
      <c r="JP16" s="140"/>
      <c r="JQ16" s="140">
        <f t="shared" si="220"/>
        <v>0</v>
      </c>
      <c r="JR16" s="140" t="str">
        <f t="shared" si="221"/>
        <v>N/A</v>
      </c>
      <c r="JS16" s="140"/>
      <c r="JT16" s="140"/>
      <c r="JU16" s="140"/>
      <c r="JV16" s="140"/>
      <c r="JW16" s="140">
        <f t="shared" si="89"/>
        <v>0</v>
      </c>
      <c r="JX16" s="140" t="str">
        <f t="shared" si="222"/>
        <v>N/A</v>
      </c>
      <c r="JY16" s="140"/>
      <c r="JZ16" s="140"/>
      <c r="KA16" s="140"/>
      <c r="KB16" s="140"/>
      <c r="KC16" s="140">
        <f t="shared" si="90"/>
        <v>0</v>
      </c>
      <c r="KD16" s="140" t="str">
        <f t="shared" si="91"/>
        <v>N/A</v>
      </c>
      <c r="KE16" s="140"/>
      <c r="KF16" s="140"/>
      <c r="KG16" s="140"/>
      <c r="KH16" s="140"/>
      <c r="KI16" s="140">
        <f t="shared" si="92"/>
        <v>0</v>
      </c>
      <c r="KJ16" s="140" t="str">
        <f t="shared" si="93"/>
        <v>N/A</v>
      </c>
      <c r="KK16" s="140"/>
      <c r="KL16" s="140"/>
      <c r="KM16" s="140"/>
      <c r="KN16" s="140"/>
      <c r="KO16" s="140">
        <f t="shared" si="94"/>
        <v>0</v>
      </c>
      <c r="KP16" s="140" t="str">
        <f t="shared" si="95"/>
        <v>N/A</v>
      </c>
      <c r="KQ16" s="140"/>
      <c r="KR16" s="140"/>
      <c r="KS16" s="140"/>
      <c r="KT16" s="140"/>
      <c r="KU16" s="140">
        <f t="shared" si="96"/>
        <v>0</v>
      </c>
      <c r="KV16" s="140" t="str">
        <f t="shared" si="223"/>
        <v>N/A</v>
      </c>
      <c r="KW16" s="140"/>
      <c r="KX16" s="140"/>
      <c r="KY16" s="140"/>
      <c r="KZ16" s="140"/>
      <c r="LA16" s="140">
        <f t="shared" si="97"/>
        <v>0</v>
      </c>
      <c r="LB16" s="140" t="str">
        <f t="shared" si="224"/>
        <v>N/A</v>
      </c>
      <c r="LC16" s="140"/>
      <c r="LD16" s="140"/>
      <c r="LE16" s="140"/>
      <c r="LF16" s="140"/>
      <c r="LG16" s="140">
        <f t="shared" si="98"/>
        <v>0</v>
      </c>
      <c r="LH16" s="140" t="str">
        <f t="shared" si="225"/>
        <v>N/A</v>
      </c>
      <c r="LI16" s="140"/>
      <c r="LJ16" s="140"/>
      <c r="LK16" s="140"/>
      <c r="LL16" s="140"/>
      <c r="LM16" s="140">
        <f t="shared" si="99"/>
        <v>0</v>
      </c>
      <c r="LN16" s="140" t="str">
        <f t="shared" si="226"/>
        <v>N/A</v>
      </c>
      <c r="LO16" s="140"/>
      <c r="LP16" s="140"/>
      <c r="LQ16" s="140"/>
      <c r="LR16" s="140"/>
      <c r="LS16" s="140">
        <f t="shared" si="100"/>
        <v>0</v>
      </c>
      <c r="LT16" s="140" t="str">
        <f t="shared" si="227"/>
        <v>N/A</v>
      </c>
      <c r="LU16" s="140"/>
      <c r="LV16" s="140"/>
      <c r="LW16" s="140"/>
      <c r="LX16" s="140"/>
      <c r="LY16" s="140">
        <f t="shared" si="101"/>
        <v>0</v>
      </c>
      <c r="LZ16" s="140" t="str">
        <f t="shared" si="228"/>
        <v>N/A</v>
      </c>
      <c r="MA16" s="140"/>
      <c r="MB16" s="140"/>
      <c r="MC16" s="140"/>
      <c r="MD16" s="140"/>
      <c r="ME16" s="140">
        <f t="shared" si="102"/>
        <v>0</v>
      </c>
      <c r="MF16" s="140" t="str">
        <f t="shared" si="229"/>
        <v>N/A</v>
      </c>
      <c r="MG16" s="140"/>
      <c r="MH16" s="140"/>
      <c r="MI16" s="140"/>
      <c r="MJ16" s="140"/>
      <c r="MK16" s="140">
        <f t="shared" si="103"/>
        <v>0</v>
      </c>
      <c r="ML16" s="140" t="str">
        <f t="shared" si="104"/>
        <v>N/A</v>
      </c>
      <c r="MM16" s="140"/>
      <c r="MN16" s="140"/>
      <c r="MO16" s="140"/>
      <c r="MP16" s="140"/>
      <c r="MQ16" s="140">
        <f t="shared" si="105"/>
        <v>0</v>
      </c>
      <c r="MR16" s="140" t="str">
        <f t="shared" si="230"/>
        <v>N/A</v>
      </c>
      <c r="MS16" s="140"/>
      <c r="MT16" s="140"/>
      <c r="MU16" s="140"/>
      <c r="MV16" s="140"/>
      <c r="MW16" s="140">
        <f t="shared" si="106"/>
        <v>0</v>
      </c>
      <c r="MX16" s="140" t="str">
        <f t="shared" si="231"/>
        <v>N/A</v>
      </c>
      <c r="MY16" s="140"/>
      <c r="MZ16" s="140"/>
      <c r="NA16" s="140"/>
      <c r="NB16" s="140"/>
      <c r="NC16" s="140">
        <f t="shared" si="107"/>
        <v>0</v>
      </c>
      <c r="ND16" s="140" t="str">
        <f t="shared" si="232"/>
        <v>N/A</v>
      </c>
      <c r="NE16" s="140"/>
      <c r="NF16" s="140"/>
      <c r="NG16" s="140"/>
      <c r="NH16" s="140"/>
      <c r="NI16" s="140">
        <f t="shared" si="108"/>
        <v>0</v>
      </c>
      <c r="NJ16" s="140" t="str">
        <f t="shared" si="109"/>
        <v>N/A</v>
      </c>
      <c r="NK16" s="140"/>
      <c r="NL16" s="140"/>
      <c r="NM16" s="140"/>
      <c r="NN16" s="140"/>
      <c r="NO16" s="140">
        <f t="shared" si="110"/>
        <v>0</v>
      </c>
      <c r="NP16" s="140" t="str">
        <f t="shared" si="111"/>
        <v>N/A</v>
      </c>
      <c r="NQ16" s="140"/>
      <c r="NR16" s="140"/>
      <c r="NS16" s="140"/>
      <c r="NT16" s="140"/>
      <c r="NU16" s="140">
        <f t="shared" si="112"/>
        <v>0</v>
      </c>
      <c r="NV16" s="140" t="str">
        <f t="shared" si="113"/>
        <v>N/A</v>
      </c>
      <c r="NW16" s="140"/>
      <c r="NX16" s="140"/>
      <c r="NY16" s="140"/>
      <c r="NZ16" s="140"/>
      <c r="OA16" s="140">
        <f t="shared" si="233"/>
        <v>0</v>
      </c>
      <c r="OB16" s="140" t="str">
        <f t="shared" si="234"/>
        <v>N/A</v>
      </c>
      <c r="OC16" s="140"/>
      <c r="OD16" s="140"/>
      <c r="OE16" s="140"/>
      <c r="OF16" s="140"/>
      <c r="OG16" s="140">
        <f t="shared" si="114"/>
        <v>0</v>
      </c>
      <c r="OH16" s="140" t="str">
        <f t="shared" si="115"/>
        <v>N/A</v>
      </c>
      <c r="OI16" s="140"/>
      <c r="OJ16" s="140"/>
      <c r="OK16" s="140"/>
      <c r="OL16" s="140"/>
      <c r="OM16" s="140">
        <f t="shared" si="116"/>
        <v>0</v>
      </c>
      <c r="ON16" s="140" t="str">
        <f t="shared" si="117"/>
        <v>N/A</v>
      </c>
      <c r="OO16" s="140"/>
      <c r="OP16" s="140"/>
      <c r="OQ16" s="140"/>
      <c r="OR16" s="140"/>
      <c r="OS16" s="140">
        <f t="shared" si="118"/>
        <v>0</v>
      </c>
      <c r="OT16" s="140" t="str">
        <f t="shared" si="119"/>
        <v>N/A</v>
      </c>
      <c r="OU16" s="140"/>
      <c r="OV16" s="140"/>
      <c r="OW16" s="140"/>
      <c r="OX16" s="140"/>
      <c r="OY16" s="140">
        <f t="shared" si="120"/>
        <v>0</v>
      </c>
      <c r="OZ16" s="140" t="str">
        <f t="shared" si="121"/>
        <v>N/A</v>
      </c>
      <c r="PA16" s="140"/>
      <c r="PB16" s="140"/>
      <c r="PC16" s="140"/>
      <c r="PD16" s="140"/>
      <c r="PE16" s="140">
        <f t="shared" si="122"/>
        <v>0</v>
      </c>
      <c r="PF16" s="140" t="str">
        <f t="shared" si="123"/>
        <v>N/A</v>
      </c>
      <c r="PG16" s="140"/>
      <c r="PH16" s="140"/>
      <c r="PI16" s="140"/>
      <c r="PJ16" s="140"/>
      <c r="PK16" s="140">
        <f t="shared" si="124"/>
        <v>0</v>
      </c>
      <c r="PL16" s="140" t="str">
        <f t="shared" si="125"/>
        <v>N/A</v>
      </c>
      <c r="PM16" s="140"/>
      <c r="PN16" s="140"/>
      <c r="PO16" s="140"/>
      <c r="PP16" s="140"/>
      <c r="PQ16" s="140">
        <f t="shared" si="235"/>
        <v>0</v>
      </c>
      <c r="PR16" s="140" t="str">
        <f t="shared" si="236"/>
        <v>N/A</v>
      </c>
      <c r="PS16" s="140"/>
      <c r="PT16" s="140"/>
      <c r="PU16" s="140"/>
      <c r="PV16" s="140"/>
      <c r="PW16" s="140">
        <f t="shared" si="126"/>
        <v>0</v>
      </c>
      <c r="PX16" s="140" t="str">
        <f t="shared" si="127"/>
        <v>N/A</v>
      </c>
      <c r="PY16" s="140"/>
      <c r="PZ16" s="140"/>
      <c r="QA16" s="140"/>
      <c r="QB16" s="140"/>
      <c r="QC16" s="140">
        <f t="shared" si="128"/>
        <v>0</v>
      </c>
      <c r="QD16" s="140" t="str">
        <f t="shared" si="129"/>
        <v>N/A</v>
      </c>
      <c r="QE16" s="140"/>
      <c r="QF16" s="140"/>
      <c r="QG16" s="140"/>
      <c r="QH16" s="140"/>
      <c r="QI16" s="140">
        <f t="shared" si="130"/>
        <v>0</v>
      </c>
      <c r="QJ16" s="140" t="str">
        <f t="shared" si="131"/>
        <v>N/A</v>
      </c>
      <c r="QK16" s="140"/>
      <c r="QL16" s="140"/>
      <c r="QM16" s="140"/>
      <c r="QN16" s="140"/>
      <c r="QO16" s="140">
        <f t="shared" si="132"/>
        <v>0</v>
      </c>
      <c r="QP16" s="140" t="str">
        <f t="shared" si="133"/>
        <v>N/A</v>
      </c>
      <c r="QQ16" s="140"/>
      <c r="QR16" s="140"/>
      <c r="QS16" s="140"/>
      <c r="QT16" s="140"/>
      <c r="QU16" s="140">
        <f t="shared" si="134"/>
        <v>0</v>
      </c>
      <c r="QV16" s="140" t="str">
        <f t="shared" si="135"/>
        <v>N/A</v>
      </c>
      <c r="QW16" s="140"/>
      <c r="QX16" s="140"/>
      <c r="QY16" s="140"/>
      <c r="QZ16" s="140"/>
      <c r="RA16" s="140">
        <f t="shared" si="136"/>
        <v>0</v>
      </c>
      <c r="RB16" s="140" t="str">
        <f t="shared" si="137"/>
        <v>N/A</v>
      </c>
      <c r="RC16" s="140"/>
      <c r="RD16" s="140"/>
      <c r="RE16" s="140"/>
      <c r="RF16" s="140"/>
      <c r="RG16" s="140">
        <f t="shared" si="138"/>
        <v>0</v>
      </c>
      <c r="RH16" s="140" t="str">
        <f t="shared" si="139"/>
        <v>N/A</v>
      </c>
      <c r="RI16" s="140"/>
      <c r="RJ16" s="140"/>
      <c r="RK16" s="140"/>
      <c r="RL16" s="140"/>
      <c r="RM16" s="140">
        <f t="shared" si="140"/>
        <v>0</v>
      </c>
      <c r="RN16" s="140" t="str">
        <f t="shared" si="141"/>
        <v>N/A</v>
      </c>
      <c r="RO16" s="140"/>
      <c r="RP16" s="140"/>
      <c r="RQ16" s="140"/>
      <c r="RR16" s="140"/>
      <c r="RS16" s="140">
        <f t="shared" si="142"/>
        <v>0</v>
      </c>
      <c r="RT16" s="140" t="str">
        <f t="shared" si="143"/>
        <v>N/A</v>
      </c>
      <c r="RU16" s="140"/>
      <c r="RV16" s="140"/>
      <c r="RW16" s="140"/>
      <c r="RX16" s="140"/>
      <c r="RY16" s="140">
        <f t="shared" si="144"/>
        <v>0</v>
      </c>
      <c r="RZ16" s="140" t="str">
        <f t="shared" si="145"/>
        <v>N/A</v>
      </c>
      <c r="SA16" s="140"/>
      <c r="SB16" s="140"/>
      <c r="SC16" s="140"/>
      <c r="SD16" s="140"/>
      <c r="SE16" s="140">
        <f t="shared" si="146"/>
        <v>0</v>
      </c>
      <c r="SF16" s="140" t="str">
        <f t="shared" si="147"/>
        <v>N/A</v>
      </c>
      <c r="SG16" s="140"/>
      <c r="SH16" s="140"/>
      <c r="SI16" s="140"/>
      <c r="SJ16" s="140"/>
      <c r="SK16" s="140">
        <f t="shared" si="148"/>
        <v>0</v>
      </c>
      <c r="SL16" s="140" t="str">
        <f t="shared" si="149"/>
        <v>N/A</v>
      </c>
      <c r="SM16" s="140"/>
      <c r="SN16" s="140"/>
      <c r="SO16" s="140"/>
      <c r="SP16" s="140"/>
      <c r="SQ16" s="140">
        <f t="shared" si="150"/>
        <v>0</v>
      </c>
      <c r="SR16" s="140" t="str">
        <f t="shared" si="151"/>
        <v>N/A</v>
      </c>
      <c r="SS16" s="140"/>
      <c r="ST16" s="140"/>
      <c r="SU16" s="140"/>
      <c r="SV16" s="140"/>
      <c r="SW16" s="140">
        <f t="shared" si="152"/>
        <v>0</v>
      </c>
      <c r="SX16" s="140" t="str">
        <f t="shared" si="153"/>
        <v>N/A</v>
      </c>
      <c r="SY16" s="140"/>
      <c r="SZ16" s="140"/>
      <c r="TA16" s="140"/>
      <c r="TB16" s="140"/>
      <c r="TC16" s="140">
        <f t="shared" si="154"/>
        <v>0</v>
      </c>
      <c r="TD16" s="140" t="str">
        <f t="shared" si="155"/>
        <v>N/A</v>
      </c>
      <c r="TE16" s="140"/>
      <c r="TF16" s="140"/>
      <c r="TG16" s="140"/>
      <c r="TH16" s="140"/>
      <c r="TI16" s="140">
        <f t="shared" si="156"/>
        <v>0</v>
      </c>
      <c r="TJ16" s="140" t="str">
        <f t="shared" si="157"/>
        <v>N/A</v>
      </c>
      <c r="TK16" s="140"/>
      <c r="TL16" s="140"/>
      <c r="TM16" s="140"/>
      <c r="TN16" s="140"/>
      <c r="TO16" s="140">
        <f t="shared" si="158"/>
        <v>0</v>
      </c>
      <c r="TP16" s="140" t="str">
        <f t="shared" si="159"/>
        <v>N/A</v>
      </c>
      <c r="TQ16" s="140"/>
      <c r="TR16" s="140"/>
      <c r="TS16" s="140"/>
      <c r="TT16" s="140"/>
      <c r="TU16" s="140">
        <f t="shared" si="160"/>
        <v>0</v>
      </c>
      <c r="TV16" s="140" t="str">
        <f t="shared" si="161"/>
        <v>N/A</v>
      </c>
      <c r="TW16" s="140"/>
      <c r="TX16" s="140"/>
      <c r="TY16" s="140"/>
      <c r="TZ16" s="140"/>
      <c r="UA16" s="140">
        <f t="shared" si="162"/>
        <v>0</v>
      </c>
      <c r="UB16" s="140" t="str">
        <f t="shared" si="163"/>
        <v>N/A</v>
      </c>
      <c r="UC16" s="140"/>
      <c r="UD16" s="140"/>
      <c r="UE16" s="140"/>
      <c r="UF16" s="140"/>
      <c r="UG16" s="140">
        <f t="shared" si="164"/>
        <v>0</v>
      </c>
      <c r="UH16" s="140" t="str">
        <f t="shared" si="165"/>
        <v>N/A</v>
      </c>
      <c r="UI16" s="140"/>
      <c r="UJ16" s="140"/>
      <c r="UK16" s="140"/>
      <c r="UL16" s="140"/>
      <c r="UM16" s="140">
        <f t="shared" si="166"/>
        <v>0</v>
      </c>
      <c r="UN16" s="140" t="str">
        <f t="shared" si="167"/>
        <v>N/A</v>
      </c>
      <c r="UO16" s="140"/>
      <c r="UP16" s="140"/>
      <c r="UQ16" s="140"/>
      <c r="UR16" s="140"/>
      <c r="US16" s="140">
        <f t="shared" si="168"/>
        <v>0</v>
      </c>
      <c r="UT16" s="140" t="str">
        <f t="shared" si="169"/>
        <v>N/A</v>
      </c>
      <c r="UU16" s="140"/>
      <c r="UV16" s="140"/>
      <c r="UW16" s="140"/>
      <c r="UX16" s="140"/>
      <c r="UY16" s="140">
        <f t="shared" si="170"/>
        <v>0</v>
      </c>
      <c r="UZ16" s="140" t="str">
        <f t="shared" si="171"/>
        <v>N/A</v>
      </c>
      <c r="VA16" s="140"/>
      <c r="VB16" s="140"/>
      <c r="VC16" s="140"/>
      <c r="VD16" s="140"/>
      <c r="VE16" s="140">
        <f t="shared" si="172"/>
        <v>0</v>
      </c>
      <c r="VF16" s="140" t="str">
        <f t="shared" si="173"/>
        <v>N/A</v>
      </c>
      <c r="VG16" s="140"/>
      <c r="VH16" s="140"/>
      <c r="VI16" s="140"/>
      <c r="VJ16" s="140"/>
      <c r="VK16" s="140">
        <f t="shared" si="174"/>
        <v>0</v>
      </c>
      <c r="VL16" s="140" t="str">
        <f t="shared" si="175"/>
        <v>N/A</v>
      </c>
      <c r="VM16" s="140"/>
      <c r="VN16" s="140"/>
      <c r="VO16" s="140"/>
      <c r="VP16" s="140"/>
      <c r="VQ16" s="140">
        <f t="shared" si="176"/>
        <v>0</v>
      </c>
      <c r="VR16" s="140" t="str">
        <f t="shared" si="177"/>
        <v>N/A</v>
      </c>
      <c r="VS16" s="140"/>
      <c r="VT16" s="140"/>
      <c r="VU16" s="140"/>
      <c r="VV16" s="140"/>
      <c r="VW16" s="140">
        <f t="shared" si="178"/>
        <v>0</v>
      </c>
      <c r="VX16" s="140" t="str">
        <f t="shared" si="179"/>
        <v>N/A</v>
      </c>
      <c r="VY16" s="140"/>
      <c r="VZ16" s="140"/>
      <c r="WA16" s="140"/>
      <c r="WB16" s="140"/>
      <c r="WC16" s="140">
        <f t="shared" si="180"/>
        <v>0</v>
      </c>
      <c r="WD16" s="140" t="str">
        <f t="shared" si="181"/>
        <v>N/A</v>
      </c>
      <c r="WE16" s="140"/>
      <c r="WF16" s="140"/>
      <c r="WG16" s="140"/>
      <c r="WH16" s="140"/>
      <c r="WI16" s="140">
        <f t="shared" si="182"/>
        <v>0</v>
      </c>
      <c r="WJ16" s="140" t="str">
        <f t="shared" si="183"/>
        <v>N/A</v>
      </c>
      <c r="WK16" s="140"/>
      <c r="WL16" s="140"/>
      <c r="WM16" s="140"/>
      <c r="WN16" s="140"/>
      <c r="WO16" s="140">
        <f t="shared" si="184"/>
        <v>0</v>
      </c>
      <c r="WP16" s="140" t="str">
        <f t="shared" si="185"/>
        <v>N/A</v>
      </c>
      <c r="WQ16" s="140"/>
      <c r="WR16" s="140"/>
      <c r="WS16" s="140"/>
      <c r="WT16" s="140"/>
      <c r="WU16" s="140">
        <f t="shared" si="186"/>
        <v>0</v>
      </c>
      <c r="WV16" s="140" t="str">
        <f t="shared" si="187"/>
        <v>N/A</v>
      </c>
      <c r="WW16" s="140"/>
      <c r="WX16" s="140"/>
      <c r="WY16" s="140"/>
      <c r="WZ16" s="140"/>
      <c r="XA16" s="140">
        <f t="shared" si="188"/>
        <v>0</v>
      </c>
      <c r="XB16" s="140" t="str">
        <f t="shared" si="189"/>
        <v>N/A</v>
      </c>
      <c r="XC16" s="140"/>
      <c r="XD16" s="140"/>
      <c r="XE16" s="140"/>
      <c r="XF16" s="140"/>
      <c r="XG16" s="140">
        <f t="shared" si="190"/>
        <v>0</v>
      </c>
      <c r="XH16" s="140" t="str">
        <f t="shared" si="191"/>
        <v>N/A</v>
      </c>
      <c r="XI16" s="140"/>
      <c r="XJ16" s="140"/>
      <c r="XK16" s="140"/>
      <c r="XL16" s="140"/>
      <c r="XM16" s="140">
        <f t="shared" si="192"/>
        <v>0</v>
      </c>
      <c r="XN16" s="140" t="str">
        <f t="shared" si="193"/>
        <v>N/A</v>
      </c>
      <c r="XO16" s="140"/>
      <c r="XP16" s="140"/>
      <c r="XQ16" s="140"/>
      <c r="XR16" s="140"/>
      <c r="XS16" s="140">
        <f t="shared" si="194"/>
        <v>0</v>
      </c>
      <c r="XT16" s="140" t="str">
        <f t="shared" si="195"/>
        <v>N/A</v>
      </c>
      <c r="XU16" s="140"/>
      <c r="XV16" s="140"/>
      <c r="XW16" s="140"/>
      <c r="XX16" s="140"/>
      <c r="XY16" s="140">
        <f t="shared" si="196"/>
        <v>0</v>
      </c>
      <c r="XZ16" s="140" t="str">
        <f t="shared" si="197"/>
        <v>N/A</v>
      </c>
      <c r="YA16" s="140"/>
      <c r="YB16" s="140"/>
      <c r="YC16" s="140"/>
      <c r="YD16" s="140"/>
      <c r="YE16" s="140">
        <f t="shared" si="198"/>
        <v>0</v>
      </c>
      <c r="YF16" s="140" t="str">
        <f t="shared" si="199"/>
        <v>N/A</v>
      </c>
      <c r="YG16" s="140"/>
      <c r="YH16" s="140"/>
      <c r="YI16" s="140"/>
      <c r="YJ16" s="140"/>
      <c r="YK16" s="140">
        <f t="shared" si="200"/>
        <v>0</v>
      </c>
      <c r="YL16" s="140" t="str">
        <f t="shared" si="201"/>
        <v>N/A</v>
      </c>
      <c r="YM16" s="140"/>
      <c r="YN16" s="140"/>
      <c r="YO16" s="140"/>
      <c r="YP16" s="140"/>
      <c r="YQ16" s="140">
        <f t="shared" si="202"/>
        <v>0</v>
      </c>
      <c r="YR16" s="140" t="str">
        <f t="shared" si="203"/>
        <v>N/A</v>
      </c>
      <c r="YS16" s="140"/>
      <c r="YT16" s="140"/>
      <c r="YU16" s="140"/>
      <c r="YV16" s="140"/>
      <c r="YW16" s="140">
        <f t="shared" si="204"/>
        <v>0</v>
      </c>
      <c r="YX16" s="140" t="str">
        <f t="shared" si="205"/>
        <v>N/A</v>
      </c>
      <c r="YY16" s="140"/>
      <c r="YZ16" s="140"/>
      <c r="ZA16" s="140"/>
      <c r="ZB16" s="140"/>
      <c r="ZC16" s="140">
        <f t="shared" si="206"/>
        <v>0</v>
      </c>
      <c r="ZD16" s="140" t="str">
        <f t="shared" si="237"/>
        <v>N/A</v>
      </c>
      <c r="ZE16" s="140"/>
      <c r="ZF16" s="140"/>
      <c r="ZG16" s="140"/>
      <c r="ZH16" s="140"/>
      <c r="ZI16" s="140">
        <f t="shared" si="207"/>
        <v>0</v>
      </c>
      <c r="ZJ16" s="140" t="str">
        <f t="shared" si="208"/>
        <v>N/A</v>
      </c>
      <c r="ZK16" s="140"/>
      <c r="ZL16" s="140"/>
      <c r="ZM16" s="140"/>
      <c r="ZN16" s="140"/>
      <c r="ZO16" s="140">
        <f t="shared" si="209"/>
        <v>0</v>
      </c>
      <c r="ZP16" s="140" t="str">
        <f t="shared" si="238"/>
        <v>N/A</v>
      </c>
      <c r="ZQ16" s="141"/>
      <c r="ZR16" s="179">
        <f>SUM(G16,M16,S16,Y16,AQ16,BC16,BU16,AW16,BO16,CG16,EC16,KO16,CY16,FA16,FS16,HO16,FM16,DQ16,EO16,DW16,GE16,HC16,GK16,AK16,AE16,CS16,BI16,CM16,FG16,EI16,OM16,EU16,JK16,IG16,DK16,HI16,GW16,FY16,GQ16,HU16,LS16,KU16,JW16,JE16,IS16,LG16,IM16,KC16,OA16,OG16,IA16,LM16,IY16,JQ16,KI16,ME16,MK16,MQ16,LA16,MW16,CA16,NO16,NU16,OS16,OY16,NC16,NI16,LY16,DE16,PE16,PK16,PQ16,PW16,QC16,QI16,QO16,QU16,RA16,RG16,RM16,RS16,RY16,SE16,SK16,SQ16,SW16,TC16,TI16,TO16,TU16,UA16,UG16,UM16,US16,UY16,VE16,VK16,VQ16,VW16,WC16,WI16,WO16,WU16,XA16,XG16,XM16,XS16,XY16,YE16,YK16,YQ16,YW16,ZC16,ZI16,ZO16)/INDEX(FREQUENCY((DE16,G16,M16,S16,Y16,KO16,AQ16,BC16,BU16,AW16,BO16,CG16,EC16,CY16,HO16,FA16,LY16,FS16,FM16,DQ16,EO16,DW16,GE16,HC16,GK16,AK16,AE16,BI16,CM16,FG16,CS16,EI16,OM16,EU16,JK16,IG16,DK16,HI16,GW16,FY16,GQ16,HU16,LS16,KU16,JW16,JE16,IS16,LG16,IM16,KC16,OA16,OG16,IA16,LM16,IY16,JQ16,KI16,ME16,MK16,MQ16,LA16,MW16,CA16,NO16,NU16,OS16,OY16,NC16,NI16,PE16,PK16,PQ16,PW16,QC16,QI16,QO16,QU16,RA16,RG16,RM16,RS16,RY16,SE16,SK16,SQ16,SW16,TC16,TI16,TO16,TU16,UA16,UG16,UM16,US16,UY16,VE16,VK16,VQ16,VW16,WC16,WI16,WO16,WU16,XA16,XG16,XM16,XS16,XY16,YE16,YK16,YQ16,YW16,ZC16,ZI16,ZO16),0),2)</f>
        <v>1</v>
      </c>
      <c r="ZS16" s="139" t="str">
        <f t="shared" si="239"/>
        <v>G</v>
      </c>
      <c r="ZT16" s="86"/>
    </row>
    <row r="17" spans="1:696" s="41" customFormat="1" ht="93.75" hidden="1" customHeight="1" outlineLevel="1" x14ac:dyDescent="0.2">
      <c r="A17" s="97" t="s">
        <v>410</v>
      </c>
      <c r="B17" s="90" t="s">
        <v>730</v>
      </c>
      <c r="C17" s="91">
        <v>9</v>
      </c>
      <c r="D17" s="140"/>
      <c r="E17" s="140"/>
      <c r="F17" s="140"/>
      <c r="G17" s="140">
        <f t="shared" si="9"/>
        <v>0</v>
      </c>
      <c r="H17" s="140" t="str">
        <f t="shared" si="10"/>
        <v>N/A</v>
      </c>
      <c r="I17" s="141"/>
      <c r="J17" s="140"/>
      <c r="K17" s="140"/>
      <c r="L17" s="140"/>
      <c r="M17" s="140">
        <f t="shared" si="11"/>
        <v>0</v>
      </c>
      <c r="N17" s="140" t="str">
        <f t="shared" si="12"/>
        <v>N/A</v>
      </c>
      <c r="O17" s="140"/>
      <c r="P17" s="140"/>
      <c r="Q17" s="140"/>
      <c r="R17" s="140"/>
      <c r="S17" s="140">
        <f t="shared" si="13"/>
        <v>0</v>
      </c>
      <c r="T17" s="140" t="str">
        <f t="shared" si="14"/>
        <v>N/A</v>
      </c>
      <c r="U17" s="140"/>
      <c r="V17" s="140"/>
      <c r="W17" s="140"/>
      <c r="X17" s="140"/>
      <c r="Y17" s="140">
        <f t="shared" si="15"/>
        <v>0</v>
      </c>
      <c r="Z17" s="140" t="str">
        <f t="shared" si="16"/>
        <v>N/A</v>
      </c>
      <c r="AA17" s="140"/>
      <c r="AB17" s="140"/>
      <c r="AC17" s="140"/>
      <c r="AD17" s="140"/>
      <c r="AE17" s="140">
        <f t="shared" si="17"/>
        <v>0</v>
      </c>
      <c r="AF17" s="140" t="str">
        <f t="shared" si="18"/>
        <v>N/A</v>
      </c>
      <c r="AG17" s="140"/>
      <c r="AH17" s="140"/>
      <c r="AI17" s="140"/>
      <c r="AJ17" s="140"/>
      <c r="AK17" s="140">
        <f t="shared" si="210"/>
        <v>0</v>
      </c>
      <c r="AL17" s="140" t="str">
        <f t="shared" si="211"/>
        <v>N/A</v>
      </c>
      <c r="AM17" s="140"/>
      <c r="AN17" s="180"/>
      <c r="AO17" s="180"/>
      <c r="AP17" s="180"/>
      <c r="AQ17" s="193">
        <f t="shared" si="19"/>
        <v>0</v>
      </c>
      <c r="AR17" s="180" t="str">
        <f t="shared" si="20"/>
        <v>N/A</v>
      </c>
      <c r="AS17" s="182" t="s">
        <v>824</v>
      </c>
      <c r="AT17" s="180" t="s">
        <v>66</v>
      </c>
      <c r="AU17" s="180">
        <v>1</v>
      </c>
      <c r="AV17" s="180">
        <v>1</v>
      </c>
      <c r="AW17" s="193">
        <f t="shared" si="21"/>
        <v>1</v>
      </c>
      <c r="AX17" s="180" t="str">
        <f t="shared" si="22"/>
        <v>G</v>
      </c>
      <c r="AY17" s="180"/>
      <c r="AZ17" s="140"/>
      <c r="BA17" s="140"/>
      <c r="BB17" s="140"/>
      <c r="BC17" s="140">
        <f t="shared" si="23"/>
        <v>0</v>
      </c>
      <c r="BD17" s="140" t="str">
        <f t="shared" si="24"/>
        <v>N/A</v>
      </c>
      <c r="BE17" s="140"/>
      <c r="BF17" s="180" t="s">
        <v>66</v>
      </c>
      <c r="BG17" s="180">
        <v>1</v>
      </c>
      <c r="BH17" s="180">
        <v>1</v>
      </c>
      <c r="BI17" s="193">
        <f t="shared" si="25"/>
        <v>1</v>
      </c>
      <c r="BJ17" s="180" t="str">
        <f t="shared" si="26"/>
        <v>G</v>
      </c>
      <c r="BK17" s="202"/>
      <c r="BL17" s="180" t="s">
        <v>66</v>
      </c>
      <c r="BM17" s="180">
        <v>1</v>
      </c>
      <c r="BN17" s="180">
        <v>1</v>
      </c>
      <c r="BO17" s="193">
        <f t="shared" si="212"/>
        <v>1</v>
      </c>
      <c r="BP17" s="180" t="str">
        <f t="shared" si="27"/>
        <v>G</v>
      </c>
      <c r="BQ17" s="198"/>
      <c r="BR17" s="180" t="s">
        <v>66</v>
      </c>
      <c r="BS17" s="180">
        <v>1</v>
      </c>
      <c r="BT17" s="180">
        <v>1</v>
      </c>
      <c r="BU17" s="193">
        <f t="shared" si="28"/>
        <v>1</v>
      </c>
      <c r="BV17" s="180" t="str">
        <f t="shared" si="29"/>
        <v>G</v>
      </c>
      <c r="BW17" s="198"/>
      <c r="BX17" s="180" t="s">
        <v>66</v>
      </c>
      <c r="BY17" s="180">
        <v>1</v>
      </c>
      <c r="BZ17" s="180">
        <v>1</v>
      </c>
      <c r="CA17" s="193">
        <f t="shared" si="30"/>
        <v>1</v>
      </c>
      <c r="CB17" s="180" t="str">
        <f t="shared" si="31"/>
        <v>G</v>
      </c>
      <c r="CC17" s="198"/>
      <c r="CD17" s="180" t="s">
        <v>66</v>
      </c>
      <c r="CE17" s="180">
        <v>1</v>
      </c>
      <c r="CF17" s="180">
        <v>1</v>
      </c>
      <c r="CG17" s="193">
        <f t="shared" si="213"/>
        <v>1</v>
      </c>
      <c r="CH17" s="180" t="str">
        <f t="shared" si="32"/>
        <v>G</v>
      </c>
      <c r="CI17" s="198"/>
      <c r="CJ17" s="140"/>
      <c r="CK17" s="140"/>
      <c r="CL17" s="140"/>
      <c r="CM17" s="140">
        <f t="shared" si="33"/>
        <v>0</v>
      </c>
      <c r="CN17" s="140" t="str">
        <f t="shared" si="34"/>
        <v>N/A</v>
      </c>
      <c r="CO17" s="140"/>
      <c r="CP17" s="140"/>
      <c r="CQ17" s="140"/>
      <c r="CR17" s="140"/>
      <c r="CS17" s="140">
        <f t="shared" si="35"/>
        <v>0</v>
      </c>
      <c r="CT17" s="140" t="str">
        <f t="shared" si="36"/>
        <v>N/A</v>
      </c>
      <c r="CU17" s="201"/>
      <c r="CV17" s="180"/>
      <c r="CW17" s="180"/>
      <c r="CX17" s="180"/>
      <c r="CY17" s="193">
        <f t="shared" si="37"/>
        <v>0</v>
      </c>
      <c r="CZ17" s="180" t="str">
        <f t="shared" si="38"/>
        <v>N/A</v>
      </c>
      <c r="DA17" s="199" t="s">
        <v>837</v>
      </c>
      <c r="DB17" s="140"/>
      <c r="DC17" s="140"/>
      <c r="DD17" s="140"/>
      <c r="DE17" s="140">
        <f t="shared" si="39"/>
        <v>0</v>
      </c>
      <c r="DF17" s="140" t="str">
        <f t="shared" si="40"/>
        <v>N/A</v>
      </c>
      <c r="DG17" s="201"/>
      <c r="DH17" s="140"/>
      <c r="DI17" s="140"/>
      <c r="DJ17" s="140"/>
      <c r="DK17" s="140">
        <f t="shared" si="41"/>
        <v>0</v>
      </c>
      <c r="DL17" s="140" t="str">
        <f t="shared" si="42"/>
        <v>N/A</v>
      </c>
      <c r="DM17" s="201"/>
      <c r="DN17" s="180" t="s">
        <v>66</v>
      </c>
      <c r="DO17" s="180">
        <v>1</v>
      </c>
      <c r="DP17" s="180">
        <v>1</v>
      </c>
      <c r="DQ17" s="193">
        <f t="shared" si="43"/>
        <v>1</v>
      </c>
      <c r="DR17" s="180" t="str">
        <f t="shared" si="44"/>
        <v>G</v>
      </c>
      <c r="DS17" s="202"/>
      <c r="DT17" s="140"/>
      <c r="DU17" s="140"/>
      <c r="DV17" s="140"/>
      <c r="DW17" s="140">
        <f t="shared" si="45"/>
        <v>0</v>
      </c>
      <c r="DX17" s="140" t="str">
        <f t="shared" si="46"/>
        <v>N/A</v>
      </c>
      <c r="DY17" s="140"/>
      <c r="DZ17" s="140"/>
      <c r="EA17" s="140"/>
      <c r="EB17" s="140"/>
      <c r="EC17" s="140">
        <f t="shared" si="47"/>
        <v>0</v>
      </c>
      <c r="ED17" s="140" t="str">
        <f t="shared" si="48"/>
        <v>N/A</v>
      </c>
      <c r="EE17" s="140"/>
      <c r="EF17" s="140"/>
      <c r="EG17" s="140"/>
      <c r="EH17" s="140"/>
      <c r="EI17" s="140">
        <f t="shared" si="49"/>
        <v>0</v>
      </c>
      <c r="EJ17" s="140" t="str">
        <f t="shared" si="214"/>
        <v>N/A</v>
      </c>
      <c r="EK17" s="212"/>
      <c r="EL17" s="140"/>
      <c r="EM17" s="140"/>
      <c r="EN17" s="140"/>
      <c r="EO17" s="140">
        <f t="shared" si="50"/>
        <v>0</v>
      </c>
      <c r="EP17" s="140" t="str">
        <f t="shared" si="51"/>
        <v>N/A</v>
      </c>
      <c r="EQ17" s="201"/>
      <c r="ER17" s="140"/>
      <c r="ES17" s="140"/>
      <c r="ET17" s="140"/>
      <c r="EU17" s="140">
        <f t="shared" si="52"/>
        <v>0</v>
      </c>
      <c r="EV17" s="140" t="str">
        <f t="shared" si="215"/>
        <v>N/A</v>
      </c>
      <c r="EW17" s="140"/>
      <c r="EX17" s="180" t="s">
        <v>66</v>
      </c>
      <c r="EY17" s="180">
        <v>1</v>
      </c>
      <c r="EZ17" s="180">
        <v>1</v>
      </c>
      <c r="FA17" s="193">
        <f t="shared" si="53"/>
        <v>1</v>
      </c>
      <c r="FB17" s="180" t="str">
        <f t="shared" si="54"/>
        <v>G</v>
      </c>
      <c r="FC17" s="202"/>
      <c r="FD17" s="140"/>
      <c r="FE17" s="140"/>
      <c r="FF17" s="140"/>
      <c r="FG17" s="140">
        <f t="shared" si="216"/>
        <v>0</v>
      </c>
      <c r="FH17" s="140" t="str">
        <f t="shared" si="217"/>
        <v>N/A</v>
      </c>
      <c r="FI17" s="140"/>
      <c r="FJ17" s="140"/>
      <c r="FK17" s="140"/>
      <c r="FL17" s="140"/>
      <c r="FM17" s="140">
        <f t="shared" si="55"/>
        <v>0</v>
      </c>
      <c r="FN17" s="140" t="str">
        <f t="shared" si="56"/>
        <v>N/A</v>
      </c>
      <c r="FO17" s="140"/>
      <c r="FP17" s="140"/>
      <c r="FQ17" s="140"/>
      <c r="FR17" s="140"/>
      <c r="FS17" s="140">
        <f t="shared" si="57"/>
        <v>0</v>
      </c>
      <c r="FT17" s="140" t="str">
        <f t="shared" si="58"/>
        <v>N/A</v>
      </c>
      <c r="FU17" s="140"/>
      <c r="FV17" s="140"/>
      <c r="FW17" s="140"/>
      <c r="FX17" s="140"/>
      <c r="FY17" s="140">
        <f t="shared" si="59"/>
        <v>0</v>
      </c>
      <c r="FZ17" s="140" t="str">
        <f t="shared" si="60"/>
        <v>N/A</v>
      </c>
      <c r="GA17" s="140"/>
      <c r="GB17" s="140"/>
      <c r="GC17" s="140"/>
      <c r="GD17" s="140"/>
      <c r="GE17" s="140">
        <f t="shared" si="61"/>
        <v>0</v>
      </c>
      <c r="GF17" s="140" t="str">
        <f t="shared" si="218"/>
        <v>N/A</v>
      </c>
      <c r="GG17" s="140"/>
      <c r="GH17" s="140"/>
      <c r="GI17" s="140"/>
      <c r="GJ17" s="140"/>
      <c r="GK17" s="140">
        <f t="shared" si="62"/>
        <v>0</v>
      </c>
      <c r="GL17" s="140" t="str">
        <f t="shared" si="63"/>
        <v>N/A</v>
      </c>
      <c r="GM17" s="140"/>
      <c r="GN17" s="140"/>
      <c r="GO17" s="140"/>
      <c r="GP17" s="140"/>
      <c r="GQ17" s="140">
        <f t="shared" si="64"/>
        <v>0</v>
      </c>
      <c r="GR17" s="140" t="str">
        <f t="shared" si="65"/>
        <v>N/A</v>
      </c>
      <c r="GS17" s="140"/>
      <c r="GT17" s="140"/>
      <c r="GU17" s="140"/>
      <c r="GV17" s="140"/>
      <c r="GW17" s="140">
        <f t="shared" si="66"/>
        <v>0</v>
      </c>
      <c r="GX17" s="140" t="str">
        <f t="shared" si="67"/>
        <v>N/A</v>
      </c>
      <c r="GY17" s="140"/>
      <c r="GZ17" s="140"/>
      <c r="HA17" s="140"/>
      <c r="HB17" s="140"/>
      <c r="HC17" s="140">
        <f t="shared" si="68"/>
        <v>0</v>
      </c>
      <c r="HD17" s="140" t="str">
        <f t="shared" si="69"/>
        <v>N/A</v>
      </c>
      <c r="HE17" s="140"/>
      <c r="HF17" s="140"/>
      <c r="HG17" s="140"/>
      <c r="HH17" s="140"/>
      <c r="HI17" s="140">
        <f t="shared" si="70"/>
        <v>0</v>
      </c>
      <c r="HJ17" s="140" t="str">
        <f t="shared" si="71"/>
        <v>N/A</v>
      </c>
      <c r="HK17" s="140"/>
      <c r="HL17" s="140"/>
      <c r="HM17" s="140"/>
      <c r="HN17" s="140"/>
      <c r="HO17" s="140">
        <f t="shared" si="72"/>
        <v>0</v>
      </c>
      <c r="HP17" s="140" t="str">
        <f t="shared" si="73"/>
        <v>N/A</v>
      </c>
      <c r="HQ17" s="140"/>
      <c r="HR17" s="140"/>
      <c r="HS17" s="140"/>
      <c r="HT17" s="140"/>
      <c r="HU17" s="140">
        <f t="shared" si="74"/>
        <v>0</v>
      </c>
      <c r="HV17" s="140" t="str">
        <f t="shared" si="75"/>
        <v>N/A</v>
      </c>
      <c r="HW17" s="140"/>
      <c r="HX17" s="140"/>
      <c r="HY17" s="140"/>
      <c r="HZ17" s="140"/>
      <c r="IA17" s="140">
        <f t="shared" si="76"/>
        <v>0</v>
      </c>
      <c r="IB17" s="140" t="str">
        <f t="shared" si="77"/>
        <v>N/A</v>
      </c>
      <c r="IC17" s="140"/>
      <c r="ID17" s="140"/>
      <c r="IE17" s="140"/>
      <c r="IF17" s="140"/>
      <c r="IG17" s="140">
        <f t="shared" si="78"/>
        <v>0</v>
      </c>
      <c r="IH17" s="140" t="str">
        <f t="shared" si="79"/>
        <v>N/A</v>
      </c>
      <c r="II17" s="140"/>
      <c r="IJ17" s="140"/>
      <c r="IK17" s="140"/>
      <c r="IL17" s="140"/>
      <c r="IM17" s="140">
        <f t="shared" si="80"/>
        <v>0</v>
      </c>
      <c r="IN17" s="140" t="str">
        <f t="shared" si="219"/>
        <v>N/A</v>
      </c>
      <c r="IO17" s="140"/>
      <c r="IP17" s="140"/>
      <c r="IQ17" s="140"/>
      <c r="IR17" s="140"/>
      <c r="IS17" s="140">
        <f t="shared" si="81"/>
        <v>0</v>
      </c>
      <c r="IT17" s="140" t="str">
        <f t="shared" si="82"/>
        <v>N/A</v>
      </c>
      <c r="IU17" s="140"/>
      <c r="IV17" s="140"/>
      <c r="IW17" s="140"/>
      <c r="IX17" s="140"/>
      <c r="IY17" s="140">
        <f t="shared" si="83"/>
        <v>0</v>
      </c>
      <c r="IZ17" s="140" t="str">
        <f t="shared" si="84"/>
        <v>N/A</v>
      </c>
      <c r="JA17" s="140"/>
      <c r="JB17" s="140"/>
      <c r="JC17" s="140"/>
      <c r="JD17" s="140"/>
      <c r="JE17" s="140">
        <f t="shared" si="85"/>
        <v>0</v>
      </c>
      <c r="JF17" s="140" t="str">
        <f t="shared" si="86"/>
        <v>N/A</v>
      </c>
      <c r="JG17" s="140"/>
      <c r="JH17" s="140"/>
      <c r="JI17" s="140"/>
      <c r="JJ17" s="140"/>
      <c r="JK17" s="140">
        <f t="shared" si="87"/>
        <v>0</v>
      </c>
      <c r="JL17" s="140" t="str">
        <f t="shared" si="88"/>
        <v>N/A</v>
      </c>
      <c r="JM17" s="140"/>
      <c r="JN17" s="140"/>
      <c r="JO17" s="140"/>
      <c r="JP17" s="140"/>
      <c r="JQ17" s="140">
        <f t="shared" si="220"/>
        <v>0</v>
      </c>
      <c r="JR17" s="140" t="str">
        <f t="shared" si="221"/>
        <v>N/A</v>
      </c>
      <c r="JS17" s="140"/>
      <c r="JT17" s="140"/>
      <c r="JU17" s="140"/>
      <c r="JV17" s="140"/>
      <c r="JW17" s="140">
        <f t="shared" si="89"/>
        <v>0</v>
      </c>
      <c r="JX17" s="140" t="str">
        <f t="shared" si="222"/>
        <v>N/A</v>
      </c>
      <c r="JY17" s="140"/>
      <c r="JZ17" s="140"/>
      <c r="KA17" s="140"/>
      <c r="KB17" s="140"/>
      <c r="KC17" s="140">
        <f t="shared" si="90"/>
        <v>0</v>
      </c>
      <c r="KD17" s="140" t="str">
        <f t="shared" si="91"/>
        <v>N/A</v>
      </c>
      <c r="KE17" s="140"/>
      <c r="KF17" s="140"/>
      <c r="KG17" s="140"/>
      <c r="KH17" s="140"/>
      <c r="KI17" s="140">
        <f t="shared" si="92"/>
        <v>0</v>
      </c>
      <c r="KJ17" s="140" t="str">
        <f t="shared" si="93"/>
        <v>N/A</v>
      </c>
      <c r="KK17" s="140"/>
      <c r="KL17" s="140"/>
      <c r="KM17" s="140"/>
      <c r="KN17" s="140"/>
      <c r="KO17" s="140">
        <f t="shared" si="94"/>
        <v>0</v>
      </c>
      <c r="KP17" s="140" t="str">
        <f t="shared" si="95"/>
        <v>N/A</v>
      </c>
      <c r="KQ17" s="140"/>
      <c r="KR17" s="140"/>
      <c r="KS17" s="140"/>
      <c r="KT17" s="140"/>
      <c r="KU17" s="140">
        <f t="shared" si="96"/>
        <v>0</v>
      </c>
      <c r="KV17" s="140" t="str">
        <f t="shared" si="223"/>
        <v>N/A</v>
      </c>
      <c r="KW17" s="140"/>
      <c r="KX17" s="140"/>
      <c r="KY17" s="140"/>
      <c r="KZ17" s="140"/>
      <c r="LA17" s="140">
        <f t="shared" si="97"/>
        <v>0</v>
      </c>
      <c r="LB17" s="140" t="str">
        <f t="shared" si="224"/>
        <v>N/A</v>
      </c>
      <c r="LC17" s="140"/>
      <c r="LD17" s="140"/>
      <c r="LE17" s="140"/>
      <c r="LF17" s="140"/>
      <c r="LG17" s="140">
        <f t="shared" si="98"/>
        <v>0</v>
      </c>
      <c r="LH17" s="140" t="str">
        <f t="shared" si="225"/>
        <v>N/A</v>
      </c>
      <c r="LI17" s="140"/>
      <c r="LJ17" s="140"/>
      <c r="LK17" s="140"/>
      <c r="LL17" s="140"/>
      <c r="LM17" s="140">
        <f t="shared" si="99"/>
        <v>0</v>
      </c>
      <c r="LN17" s="140" t="str">
        <f t="shared" si="226"/>
        <v>N/A</v>
      </c>
      <c r="LO17" s="140"/>
      <c r="LP17" s="140"/>
      <c r="LQ17" s="140"/>
      <c r="LR17" s="140"/>
      <c r="LS17" s="140">
        <f t="shared" si="100"/>
        <v>0</v>
      </c>
      <c r="LT17" s="140" t="str">
        <f t="shared" si="227"/>
        <v>N/A</v>
      </c>
      <c r="LU17" s="140"/>
      <c r="LV17" s="140"/>
      <c r="LW17" s="140"/>
      <c r="LX17" s="140"/>
      <c r="LY17" s="140">
        <f t="shared" si="101"/>
        <v>0</v>
      </c>
      <c r="LZ17" s="140" t="str">
        <f t="shared" si="228"/>
        <v>N/A</v>
      </c>
      <c r="MA17" s="140"/>
      <c r="MB17" s="140"/>
      <c r="MC17" s="140"/>
      <c r="MD17" s="140"/>
      <c r="ME17" s="140">
        <f t="shared" si="102"/>
        <v>0</v>
      </c>
      <c r="MF17" s="140" t="str">
        <f t="shared" si="229"/>
        <v>N/A</v>
      </c>
      <c r="MG17" s="140"/>
      <c r="MH17" s="140"/>
      <c r="MI17" s="140"/>
      <c r="MJ17" s="140"/>
      <c r="MK17" s="140">
        <f t="shared" si="103"/>
        <v>0</v>
      </c>
      <c r="ML17" s="140" t="str">
        <f t="shared" si="104"/>
        <v>N/A</v>
      </c>
      <c r="MM17" s="140"/>
      <c r="MN17" s="140"/>
      <c r="MO17" s="140"/>
      <c r="MP17" s="140"/>
      <c r="MQ17" s="140">
        <f t="shared" si="105"/>
        <v>0</v>
      </c>
      <c r="MR17" s="140" t="str">
        <f t="shared" si="230"/>
        <v>N/A</v>
      </c>
      <c r="MS17" s="140"/>
      <c r="MT17" s="140"/>
      <c r="MU17" s="140"/>
      <c r="MV17" s="140"/>
      <c r="MW17" s="140">
        <f t="shared" si="106"/>
        <v>0</v>
      </c>
      <c r="MX17" s="140" t="str">
        <f t="shared" si="231"/>
        <v>N/A</v>
      </c>
      <c r="MY17" s="140"/>
      <c r="MZ17" s="140"/>
      <c r="NA17" s="140"/>
      <c r="NB17" s="140"/>
      <c r="NC17" s="140">
        <f t="shared" si="107"/>
        <v>0</v>
      </c>
      <c r="ND17" s="140" t="str">
        <f t="shared" si="232"/>
        <v>N/A</v>
      </c>
      <c r="NE17" s="140"/>
      <c r="NF17" s="140"/>
      <c r="NG17" s="140"/>
      <c r="NH17" s="140"/>
      <c r="NI17" s="140">
        <f t="shared" si="108"/>
        <v>0</v>
      </c>
      <c r="NJ17" s="140" t="str">
        <f t="shared" si="109"/>
        <v>N/A</v>
      </c>
      <c r="NK17" s="140"/>
      <c r="NL17" s="140"/>
      <c r="NM17" s="140"/>
      <c r="NN17" s="140"/>
      <c r="NO17" s="140">
        <f t="shared" si="110"/>
        <v>0</v>
      </c>
      <c r="NP17" s="140" t="str">
        <f t="shared" si="111"/>
        <v>N/A</v>
      </c>
      <c r="NQ17" s="140"/>
      <c r="NR17" s="140"/>
      <c r="NS17" s="140"/>
      <c r="NT17" s="140"/>
      <c r="NU17" s="140">
        <f t="shared" si="112"/>
        <v>0</v>
      </c>
      <c r="NV17" s="140" t="str">
        <f t="shared" si="113"/>
        <v>N/A</v>
      </c>
      <c r="NW17" s="140"/>
      <c r="NX17" s="140"/>
      <c r="NY17" s="140"/>
      <c r="NZ17" s="140"/>
      <c r="OA17" s="140">
        <f t="shared" si="233"/>
        <v>0</v>
      </c>
      <c r="OB17" s="140" t="str">
        <f t="shared" si="234"/>
        <v>N/A</v>
      </c>
      <c r="OC17" s="140"/>
      <c r="OD17" s="140"/>
      <c r="OE17" s="140"/>
      <c r="OF17" s="140"/>
      <c r="OG17" s="140">
        <f t="shared" si="114"/>
        <v>0</v>
      </c>
      <c r="OH17" s="140" t="str">
        <f t="shared" si="115"/>
        <v>N/A</v>
      </c>
      <c r="OI17" s="140"/>
      <c r="OJ17" s="140"/>
      <c r="OK17" s="140"/>
      <c r="OL17" s="140"/>
      <c r="OM17" s="140">
        <f t="shared" si="116"/>
        <v>0</v>
      </c>
      <c r="ON17" s="140" t="str">
        <f t="shared" si="117"/>
        <v>N/A</v>
      </c>
      <c r="OO17" s="140"/>
      <c r="OP17" s="140"/>
      <c r="OQ17" s="140"/>
      <c r="OR17" s="140"/>
      <c r="OS17" s="140">
        <f t="shared" si="118"/>
        <v>0</v>
      </c>
      <c r="OT17" s="140" t="str">
        <f t="shared" si="119"/>
        <v>N/A</v>
      </c>
      <c r="OU17" s="140"/>
      <c r="OV17" s="140"/>
      <c r="OW17" s="140"/>
      <c r="OX17" s="140"/>
      <c r="OY17" s="140">
        <f t="shared" si="120"/>
        <v>0</v>
      </c>
      <c r="OZ17" s="140" t="str">
        <f t="shared" si="121"/>
        <v>N/A</v>
      </c>
      <c r="PA17" s="140"/>
      <c r="PB17" s="140"/>
      <c r="PC17" s="140"/>
      <c r="PD17" s="140"/>
      <c r="PE17" s="140">
        <f t="shared" si="122"/>
        <v>0</v>
      </c>
      <c r="PF17" s="140" t="str">
        <f t="shared" si="123"/>
        <v>N/A</v>
      </c>
      <c r="PG17" s="140"/>
      <c r="PH17" s="140"/>
      <c r="PI17" s="140"/>
      <c r="PJ17" s="140"/>
      <c r="PK17" s="140">
        <f t="shared" si="124"/>
        <v>0</v>
      </c>
      <c r="PL17" s="140" t="str">
        <f t="shared" si="125"/>
        <v>N/A</v>
      </c>
      <c r="PM17" s="140"/>
      <c r="PN17" s="140"/>
      <c r="PO17" s="140"/>
      <c r="PP17" s="140"/>
      <c r="PQ17" s="140">
        <f t="shared" si="235"/>
        <v>0</v>
      </c>
      <c r="PR17" s="140" t="str">
        <f t="shared" si="236"/>
        <v>N/A</v>
      </c>
      <c r="PS17" s="140"/>
      <c r="PT17" s="140"/>
      <c r="PU17" s="140"/>
      <c r="PV17" s="140"/>
      <c r="PW17" s="140">
        <f t="shared" si="126"/>
        <v>0</v>
      </c>
      <c r="PX17" s="140" t="str">
        <f t="shared" si="127"/>
        <v>N/A</v>
      </c>
      <c r="PY17" s="140"/>
      <c r="PZ17" s="140"/>
      <c r="QA17" s="140"/>
      <c r="QB17" s="140"/>
      <c r="QC17" s="140">
        <f t="shared" si="128"/>
        <v>0</v>
      </c>
      <c r="QD17" s="140" t="str">
        <f t="shared" si="129"/>
        <v>N/A</v>
      </c>
      <c r="QE17" s="140"/>
      <c r="QF17" s="140"/>
      <c r="QG17" s="140"/>
      <c r="QH17" s="140"/>
      <c r="QI17" s="140">
        <f t="shared" si="130"/>
        <v>0</v>
      </c>
      <c r="QJ17" s="140" t="str">
        <f t="shared" si="131"/>
        <v>N/A</v>
      </c>
      <c r="QK17" s="140"/>
      <c r="QL17" s="140"/>
      <c r="QM17" s="140"/>
      <c r="QN17" s="140"/>
      <c r="QO17" s="140">
        <f t="shared" si="132"/>
        <v>0</v>
      </c>
      <c r="QP17" s="140" t="str">
        <f t="shared" si="133"/>
        <v>N/A</v>
      </c>
      <c r="QQ17" s="140"/>
      <c r="QR17" s="140"/>
      <c r="QS17" s="140"/>
      <c r="QT17" s="140"/>
      <c r="QU17" s="140">
        <f t="shared" si="134"/>
        <v>0</v>
      </c>
      <c r="QV17" s="140" t="str">
        <f t="shared" si="135"/>
        <v>N/A</v>
      </c>
      <c r="QW17" s="140"/>
      <c r="QX17" s="140"/>
      <c r="QY17" s="140"/>
      <c r="QZ17" s="140"/>
      <c r="RA17" s="140">
        <f t="shared" si="136"/>
        <v>0</v>
      </c>
      <c r="RB17" s="140" t="str">
        <f t="shared" si="137"/>
        <v>N/A</v>
      </c>
      <c r="RC17" s="140"/>
      <c r="RD17" s="140"/>
      <c r="RE17" s="140"/>
      <c r="RF17" s="140"/>
      <c r="RG17" s="140">
        <f t="shared" si="138"/>
        <v>0</v>
      </c>
      <c r="RH17" s="140" t="str">
        <f t="shared" si="139"/>
        <v>N/A</v>
      </c>
      <c r="RI17" s="140"/>
      <c r="RJ17" s="140"/>
      <c r="RK17" s="140"/>
      <c r="RL17" s="140"/>
      <c r="RM17" s="140">
        <f t="shared" si="140"/>
        <v>0</v>
      </c>
      <c r="RN17" s="140" t="str">
        <f t="shared" si="141"/>
        <v>N/A</v>
      </c>
      <c r="RO17" s="140"/>
      <c r="RP17" s="140"/>
      <c r="RQ17" s="140"/>
      <c r="RR17" s="140"/>
      <c r="RS17" s="140">
        <f t="shared" si="142"/>
        <v>0</v>
      </c>
      <c r="RT17" s="140" t="str">
        <f t="shared" si="143"/>
        <v>N/A</v>
      </c>
      <c r="RU17" s="140"/>
      <c r="RV17" s="140"/>
      <c r="RW17" s="140"/>
      <c r="RX17" s="140"/>
      <c r="RY17" s="140">
        <f t="shared" si="144"/>
        <v>0</v>
      </c>
      <c r="RZ17" s="140" t="str">
        <f t="shared" si="145"/>
        <v>N/A</v>
      </c>
      <c r="SA17" s="140"/>
      <c r="SB17" s="140"/>
      <c r="SC17" s="140"/>
      <c r="SD17" s="140"/>
      <c r="SE17" s="140">
        <f t="shared" si="146"/>
        <v>0</v>
      </c>
      <c r="SF17" s="140" t="str">
        <f t="shared" si="147"/>
        <v>N/A</v>
      </c>
      <c r="SG17" s="140"/>
      <c r="SH17" s="140"/>
      <c r="SI17" s="140"/>
      <c r="SJ17" s="140"/>
      <c r="SK17" s="140">
        <f t="shared" si="148"/>
        <v>0</v>
      </c>
      <c r="SL17" s="140" t="str">
        <f t="shared" si="149"/>
        <v>N/A</v>
      </c>
      <c r="SM17" s="140"/>
      <c r="SN17" s="140"/>
      <c r="SO17" s="140"/>
      <c r="SP17" s="140"/>
      <c r="SQ17" s="140">
        <f t="shared" si="150"/>
        <v>0</v>
      </c>
      <c r="SR17" s="140" t="str">
        <f t="shared" si="151"/>
        <v>N/A</v>
      </c>
      <c r="SS17" s="140"/>
      <c r="ST17" s="140"/>
      <c r="SU17" s="140"/>
      <c r="SV17" s="140"/>
      <c r="SW17" s="140">
        <f t="shared" si="152"/>
        <v>0</v>
      </c>
      <c r="SX17" s="140" t="str">
        <f t="shared" si="153"/>
        <v>N/A</v>
      </c>
      <c r="SY17" s="140"/>
      <c r="SZ17" s="140"/>
      <c r="TA17" s="140"/>
      <c r="TB17" s="140"/>
      <c r="TC17" s="140">
        <f t="shared" si="154"/>
        <v>0</v>
      </c>
      <c r="TD17" s="140" t="str">
        <f t="shared" si="155"/>
        <v>N/A</v>
      </c>
      <c r="TE17" s="140"/>
      <c r="TF17" s="140"/>
      <c r="TG17" s="140"/>
      <c r="TH17" s="140"/>
      <c r="TI17" s="140">
        <f t="shared" si="156"/>
        <v>0</v>
      </c>
      <c r="TJ17" s="140" t="str">
        <f t="shared" si="157"/>
        <v>N/A</v>
      </c>
      <c r="TK17" s="140"/>
      <c r="TL17" s="140"/>
      <c r="TM17" s="140"/>
      <c r="TN17" s="140"/>
      <c r="TO17" s="140">
        <f t="shared" si="158"/>
        <v>0</v>
      </c>
      <c r="TP17" s="140" t="str">
        <f t="shared" si="159"/>
        <v>N/A</v>
      </c>
      <c r="TQ17" s="140"/>
      <c r="TR17" s="140"/>
      <c r="TS17" s="140"/>
      <c r="TT17" s="140"/>
      <c r="TU17" s="140">
        <f t="shared" si="160"/>
        <v>0</v>
      </c>
      <c r="TV17" s="140" t="str">
        <f t="shared" si="161"/>
        <v>N/A</v>
      </c>
      <c r="TW17" s="140"/>
      <c r="TX17" s="140"/>
      <c r="TY17" s="140"/>
      <c r="TZ17" s="140"/>
      <c r="UA17" s="140">
        <f t="shared" si="162"/>
        <v>0</v>
      </c>
      <c r="UB17" s="140" t="str">
        <f t="shared" si="163"/>
        <v>N/A</v>
      </c>
      <c r="UC17" s="140"/>
      <c r="UD17" s="140"/>
      <c r="UE17" s="140"/>
      <c r="UF17" s="140"/>
      <c r="UG17" s="140">
        <f t="shared" si="164"/>
        <v>0</v>
      </c>
      <c r="UH17" s="140" t="str">
        <f t="shared" si="165"/>
        <v>N/A</v>
      </c>
      <c r="UI17" s="140"/>
      <c r="UJ17" s="140"/>
      <c r="UK17" s="140"/>
      <c r="UL17" s="140"/>
      <c r="UM17" s="140">
        <f t="shared" si="166"/>
        <v>0</v>
      </c>
      <c r="UN17" s="140" t="str">
        <f t="shared" si="167"/>
        <v>N/A</v>
      </c>
      <c r="UO17" s="140"/>
      <c r="UP17" s="140"/>
      <c r="UQ17" s="140"/>
      <c r="UR17" s="140"/>
      <c r="US17" s="140">
        <f t="shared" si="168"/>
        <v>0</v>
      </c>
      <c r="UT17" s="140" t="str">
        <f t="shared" si="169"/>
        <v>N/A</v>
      </c>
      <c r="UU17" s="140"/>
      <c r="UV17" s="140"/>
      <c r="UW17" s="140"/>
      <c r="UX17" s="140"/>
      <c r="UY17" s="140">
        <f t="shared" si="170"/>
        <v>0</v>
      </c>
      <c r="UZ17" s="140" t="str">
        <f t="shared" si="171"/>
        <v>N/A</v>
      </c>
      <c r="VA17" s="140"/>
      <c r="VB17" s="140"/>
      <c r="VC17" s="140"/>
      <c r="VD17" s="140"/>
      <c r="VE17" s="140">
        <f t="shared" si="172"/>
        <v>0</v>
      </c>
      <c r="VF17" s="140" t="str">
        <f t="shared" si="173"/>
        <v>N/A</v>
      </c>
      <c r="VG17" s="140"/>
      <c r="VH17" s="140"/>
      <c r="VI17" s="140"/>
      <c r="VJ17" s="140"/>
      <c r="VK17" s="140">
        <f t="shared" si="174"/>
        <v>0</v>
      </c>
      <c r="VL17" s="140" t="str">
        <f t="shared" si="175"/>
        <v>N/A</v>
      </c>
      <c r="VM17" s="140"/>
      <c r="VN17" s="140"/>
      <c r="VO17" s="140"/>
      <c r="VP17" s="140"/>
      <c r="VQ17" s="140">
        <f t="shared" si="176"/>
        <v>0</v>
      </c>
      <c r="VR17" s="140" t="str">
        <f t="shared" si="177"/>
        <v>N/A</v>
      </c>
      <c r="VS17" s="140"/>
      <c r="VT17" s="140"/>
      <c r="VU17" s="140"/>
      <c r="VV17" s="140"/>
      <c r="VW17" s="140">
        <f t="shared" si="178"/>
        <v>0</v>
      </c>
      <c r="VX17" s="140" t="str">
        <f t="shared" si="179"/>
        <v>N/A</v>
      </c>
      <c r="VY17" s="140"/>
      <c r="VZ17" s="140"/>
      <c r="WA17" s="140"/>
      <c r="WB17" s="140"/>
      <c r="WC17" s="140">
        <f t="shared" si="180"/>
        <v>0</v>
      </c>
      <c r="WD17" s="140" t="str">
        <f t="shared" si="181"/>
        <v>N/A</v>
      </c>
      <c r="WE17" s="140"/>
      <c r="WF17" s="140"/>
      <c r="WG17" s="140"/>
      <c r="WH17" s="140"/>
      <c r="WI17" s="140">
        <f t="shared" si="182"/>
        <v>0</v>
      </c>
      <c r="WJ17" s="140" t="str">
        <f t="shared" si="183"/>
        <v>N/A</v>
      </c>
      <c r="WK17" s="140"/>
      <c r="WL17" s="140"/>
      <c r="WM17" s="140"/>
      <c r="WN17" s="140"/>
      <c r="WO17" s="140">
        <f t="shared" si="184"/>
        <v>0</v>
      </c>
      <c r="WP17" s="140" t="str">
        <f t="shared" si="185"/>
        <v>N/A</v>
      </c>
      <c r="WQ17" s="140"/>
      <c r="WR17" s="140"/>
      <c r="WS17" s="140"/>
      <c r="WT17" s="140"/>
      <c r="WU17" s="140">
        <f t="shared" si="186"/>
        <v>0</v>
      </c>
      <c r="WV17" s="140" t="str">
        <f t="shared" si="187"/>
        <v>N/A</v>
      </c>
      <c r="WW17" s="140"/>
      <c r="WX17" s="140"/>
      <c r="WY17" s="140"/>
      <c r="WZ17" s="140"/>
      <c r="XA17" s="140">
        <f t="shared" si="188"/>
        <v>0</v>
      </c>
      <c r="XB17" s="140" t="str">
        <f t="shared" si="189"/>
        <v>N/A</v>
      </c>
      <c r="XC17" s="140"/>
      <c r="XD17" s="140"/>
      <c r="XE17" s="140"/>
      <c r="XF17" s="140"/>
      <c r="XG17" s="140">
        <f t="shared" si="190"/>
        <v>0</v>
      </c>
      <c r="XH17" s="140" t="str">
        <f t="shared" si="191"/>
        <v>N/A</v>
      </c>
      <c r="XI17" s="140"/>
      <c r="XJ17" s="140"/>
      <c r="XK17" s="140"/>
      <c r="XL17" s="140"/>
      <c r="XM17" s="140">
        <f t="shared" si="192"/>
        <v>0</v>
      </c>
      <c r="XN17" s="140" t="str">
        <f t="shared" si="193"/>
        <v>N/A</v>
      </c>
      <c r="XO17" s="140"/>
      <c r="XP17" s="140"/>
      <c r="XQ17" s="140"/>
      <c r="XR17" s="140"/>
      <c r="XS17" s="140">
        <f t="shared" si="194"/>
        <v>0</v>
      </c>
      <c r="XT17" s="140" t="str">
        <f t="shared" si="195"/>
        <v>N/A</v>
      </c>
      <c r="XU17" s="140"/>
      <c r="XV17" s="140"/>
      <c r="XW17" s="140"/>
      <c r="XX17" s="140"/>
      <c r="XY17" s="140">
        <f t="shared" si="196"/>
        <v>0</v>
      </c>
      <c r="XZ17" s="140" t="str">
        <f t="shared" si="197"/>
        <v>N/A</v>
      </c>
      <c r="YA17" s="140"/>
      <c r="YB17" s="140"/>
      <c r="YC17" s="140"/>
      <c r="YD17" s="140"/>
      <c r="YE17" s="140">
        <f t="shared" si="198"/>
        <v>0</v>
      </c>
      <c r="YF17" s="140" t="str">
        <f t="shared" si="199"/>
        <v>N/A</v>
      </c>
      <c r="YG17" s="140"/>
      <c r="YH17" s="140"/>
      <c r="YI17" s="140"/>
      <c r="YJ17" s="140"/>
      <c r="YK17" s="140">
        <f t="shared" si="200"/>
        <v>0</v>
      </c>
      <c r="YL17" s="140" t="str">
        <f t="shared" si="201"/>
        <v>N/A</v>
      </c>
      <c r="YM17" s="140"/>
      <c r="YN17" s="140"/>
      <c r="YO17" s="140"/>
      <c r="YP17" s="140"/>
      <c r="YQ17" s="140">
        <f t="shared" si="202"/>
        <v>0</v>
      </c>
      <c r="YR17" s="140" t="str">
        <f t="shared" si="203"/>
        <v>N/A</v>
      </c>
      <c r="YS17" s="140"/>
      <c r="YT17" s="140"/>
      <c r="YU17" s="140"/>
      <c r="YV17" s="140"/>
      <c r="YW17" s="140">
        <f t="shared" si="204"/>
        <v>0</v>
      </c>
      <c r="YX17" s="140" t="str">
        <f t="shared" si="205"/>
        <v>N/A</v>
      </c>
      <c r="YY17" s="140"/>
      <c r="YZ17" s="140"/>
      <c r="ZA17" s="140"/>
      <c r="ZB17" s="140"/>
      <c r="ZC17" s="140">
        <f t="shared" si="206"/>
        <v>0</v>
      </c>
      <c r="ZD17" s="140" t="str">
        <f t="shared" si="237"/>
        <v>N/A</v>
      </c>
      <c r="ZE17" s="140"/>
      <c r="ZF17" s="140"/>
      <c r="ZG17" s="140"/>
      <c r="ZH17" s="140"/>
      <c r="ZI17" s="140">
        <f t="shared" si="207"/>
        <v>0</v>
      </c>
      <c r="ZJ17" s="140" t="str">
        <f t="shared" si="208"/>
        <v>N/A</v>
      </c>
      <c r="ZK17" s="140"/>
      <c r="ZL17" s="140"/>
      <c r="ZM17" s="140"/>
      <c r="ZN17" s="140"/>
      <c r="ZO17" s="140">
        <f t="shared" si="209"/>
        <v>0</v>
      </c>
      <c r="ZP17" s="140" t="str">
        <f t="shared" si="238"/>
        <v>N/A</v>
      </c>
      <c r="ZQ17" s="141"/>
      <c r="ZR17" s="179">
        <f>SUM(G17,M17,S17,Y17,AQ17,BC17,BU17,AW17,BO17,CG17,EC17,KO17,CY17,FA17,FS17,HO17,FM17,DQ17,EO17,DW17,GE17,HC17,GK17,AK17,AE17,CS17,BI17,CM17,FG17,EI17,OM17,EU17,JK17,IG17,DK17,HI17,GW17,FY17,GQ17,HU17,LS17,KU17,JW17,JE17,IS17,LG17,IM17,KC17,OA17,OG17,IA17,LM17,IY17,JQ17,KI17,ME17,MK17,MQ17,LA17,MW17,CA17,NO17,NU17,OS17,OY17,NC17,NI17,LY17,DE17,PE17,PK17,PQ17,PW17,QC17,QI17,QO17,QU17,RA17,RG17,RM17,RS17,RY17,SE17,SK17,SQ17,SW17,TC17,TI17,TO17,TU17,UA17,UG17,UM17,US17,UY17,VE17,VK17,VQ17,VW17,WC17,WI17,WO17,WU17,XA17,XG17,XM17,XS17,XY17,YE17,YK17,YQ17,YW17,ZC17,ZI17,ZO17)/INDEX(FREQUENCY((DE17,G17,M17,S17,Y17,KO17,AQ17,BC17,BU17,AW17,BO17,CG17,EC17,CY17,HO17,FA17,LY17,FS17,FM17,DQ17,EO17,DW17,GE17,HC17,GK17,AK17,AE17,BI17,CM17,FG17,CS17,EI17,OM17,EU17,JK17,IG17,DK17,HI17,GW17,FY17,GQ17,HU17,LS17,KU17,JW17,JE17,IS17,LG17,IM17,KC17,OA17,OG17,IA17,LM17,IY17,JQ17,KI17,ME17,MK17,MQ17,LA17,MW17,CA17,NO17,NU17,OS17,OY17,NC17,NI17,PE17,PK17,PQ17,PW17,QC17,QI17,QO17,QU17,RA17,RG17,RM17,RS17,RY17,SE17,SK17,SQ17,SW17,TC17,TI17,TO17,TU17,UA17,UG17,UM17,US17,UY17,VE17,VK17,VQ17,VW17,WC17,WI17,WO17,WU17,XA17,XG17,XM17,XS17,XY17,YE17,YK17,YQ17,YW17,ZC17,ZI17,ZO17),0),2)</f>
        <v>1</v>
      </c>
      <c r="ZS17" s="139" t="str">
        <f t="shared" si="239"/>
        <v>G</v>
      </c>
      <c r="ZT17" s="86"/>
    </row>
    <row r="18" spans="1:696" s="41" customFormat="1" ht="93.75" hidden="1" customHeight="1" outlineLevel="1" x14ac:dyDescent="0.2">
      <c r="A18" s="97" t="s">
        <v>411</v>
      </c>
      <c r="B18" s="90" t="s">
        <v>730</v>
      </c>
      <c r="C18" s="91">
        <v>10</v>
      </c>
      <c r="D18" s="140"/>
      <c r="E18" s="140"/>
      <c r="F18" s="140"/>
      <c r="G18" s="140">
        <f t="shared" si="9"/>
        <v>0</v>
      </c>
      <c r="H18" s="140" t="str">
        <f t="shared" si="10"/>
        <v>N/A</v>
      </c>
      <c r="I18" s="141"/>
      <c r="J18" s="140"/>
      <c r="K18" s="140"/>
      <c r="L18" s="140"/>
      <c r="M18" s="140">
        <f t="shared" si="11"/>
        <v>0</v>
      </c>
      <c r="N18" s="140" t="str">
        <f t="shared" si="12"/>
        <v>N/A</v>
      </c>
      <c r="O18" s="140"/>
      <c r="P18" s="140"/>
      <c r="Q18" s="140"/>
      <c r="R18" s="140"/>
      <c r="S18" s="140">
        <f t="shared" si="13"/>
        <v>0</v>
      </c>
      <c r="T18" s="140" t="str">
        <f t="shared" si="14"/>
        <v>N/A</v>
      </c>
      <c r="U18" s="140"/>
      <c r="V18" s="140"/>
      <c r="W18" s="140"/>
      <c r="X18" s="140"/>
      <c r="Y18" s="140">
        <f t="shared" si="15"/>
        <v>0</v>
      </c>
      <c r="Z18" s="140" t="str">
        <f t="shared" si="16"/>
        <v>N/A</v>
      </c>
      <c r="AA18" s="140"/>
      <c r="AB18" s="140"/>
      <c r="AC18" s="140"/>
      <c r="AD18" s="140"/>
      <c r="AE18" s="140">
        <f t="shared" si="17"/>
        <v>0</v>
      </c>
      <c r="AF18" s="140" t="str">
        <f t="shared" si="18"/>
        <v>N/A</v>
      </c>
      <c r="AG18" s="140"/>
      <c r="AH18" s="140"/>
      <c r="AI18" s="140"/>
      <c r="AJ18" s="140"/>
      <c r="AK18" s="140">
        <f t="shared" si="210"/>
        <v>0</v>
      </c>
      <c r="AL18" s="140" t="str">
        <f t="shared" si="211"/>
        <v>N/A</v>
      </c>
      <c r="AM18" s="140"/>
      <c r="AN18" s="180"/>
      <c r="AO18" s="180"/>
      <c r="AP18" s="180"/>
      <c r="AQ18" s="193">
        <f t="shared" si="19"/>
        <v>0</v>
      </c>
      <c r="AR18" s="180" t="str">
        <f t="shared" si="20"/>
        <v>N/A</v>
      </c>
      <c r="AS18" s="182" t="s">
        <v>824</v>
      </c>
      <c r="AT18" s="180" t="s">
        <v>66</v>
      </c>
      <c r="AU18" s="180">
        <v>1</v>
      </c>
      <c r="AV18" s="180">
        <v>1</v>
      </c>
      <c r="AW18" s="193">
        <f t="shared" si="21"/>
        <v>1</v>
      </c>
      <c r="AX18" s="180" t="str">
        <f t="shared" si="22"/>
        <v>G</v>
      </c>
      <c r="AY18" s="180"/>
      <c r="AZ18" s="140"/>
      <c r="BA18" s="140"/>
      <c r="BB18" s="140"/>
      <c r="BC18" s="140">
        <f t="shared" si="23"/>
        <v>0</v>
      </c>
      <c r="BD18" s="140" t="str">
        <f t="shared" si="24"/>
        <v>N/A</v>
      </c>
      <c r="BE18" s="140"/>
      <c r="BF18" s="180" t="s">
        <v>66</v>
      </c>
      <c r="BG18" s="180">
        <v>1</v>
      </c>
      <c r="BH18" s="180">
        <v>1</v>
      </c>
      <c r="BI18" s="193">
        <f t="shared" si="25"/>
        <v>1</v>
      </c>
      <c r="BJ18" s="180" t="str">
        <f t="shared" si="26"/>
        <v>G</v>
      </c>
      <c r="BK18" s="202"/>
      <c r="BL18" s="180" t="s">
        <v>66</v>
      </c>
      <c r="BM18" s="180">
        <v>1</v>
      </c>
      <c r="BN18" s="180">
        <v>1</v>
      </c>
      <c r="BO18" s="193">
        <f t="shared" si="212"/>
        <v>1</v>
      </c>
      <c r="BP18" s="180" t="str">
        <f t="shared" si="27"/>
        <v>G</v>
      </c>
      <c r="BQ18" s="198"/>
      <c r="BR18" s="180" t="s">
        <v>66</v>
      </c>
      <c r="BS18" s="180">
        <v>3</v>
      </c>
      <c r="BT18" s="180">
        <v>2</v>
      </c>
      <c r="BU18" s="193">
        <f t="shared" si="28"/>
        <v>3</v>
      </c>
      <c r="BV18" s="180" t="str">
        <f t="shared" si="29"/>
        <v>R</v>
      </c>
      <c r="BW18" s="199" t="s">
        <v>860</v>
      </c>
      <c r="BX18" s="180" t="s">
        <v>66</v>
      </c>
      <c r="BY18" s="180">
        <v>1</v>
      </c>
      <c r="BZ18" s="180">
        <v>1</v>
      </c>
      <c r="CA18" s="193">
        <f t="shared" si="30"/>
        <v>1</v>
      </c>
      <c r="CB18" s="180" t="str">
        <f t="shared" si="31"/>
        <v>G</v>
      </c>
      <c r="CC18" s="198"/>
      <c r="CD18" s="180" t="s">
        <v>66</v>
      </c>
      <c r="CE18" s="180">
        <v>1</v>
      </c>
      <c r="CF18" s="180">
        <v>1</v>
      </c>
      <c r="CG18" s="193">
        <f t="shared" si="213"/>
        <v>1</v>
      </c>
      <c r="CH18" s="180" t="str">
        <f t="shared" si="32"/>
        <v>G</v>
      </c>
      <c r="CI18" s="198"/>
      <c r="CJ18" s="140"/>
      <c r="CK18" s="140"/>
      <c r="CL18" s="140"/>
      <c r="CM18" s="140">
        <f t="shared" si="33"/>
        <v>0</v>
      </c>
      <c r="CN18" s="140" t="str">
        <f t="shared" si="34"/>
        <v>N/A</v>
      </c>
      <c r="CO18" s="140"/>
      <c r="CP18" s="140"/>
      <c r="CQ18" s="140"/>
      <c r="CR18" s="140"/>
      <c r="CS18" s="140">
        <f t="shared" si="35"/>
        <v>0</v>
      </c>
      <c r="CT18" s="140" t="str">
        <f t="shared" si="36"/>
        <v>N/A</v>
      </c>
      <c r="CU18" s="201"/>
      <c r="CV18" s="180"/>
      <c r="CW18" s="180"/>
      <c r="CX18" s="180"/>
      <c r="CY18" s="193">
        <f t="shared" si="37"/>
        <v>0</v>
      </c>
      <c r="CZ18" s="180" t="str">
        <f t="shared" si="38"/>
        <v>N/A</v>
      </c>
      <c r="DA18" s="199" t="s">
        <v>837</v>
      </c>
      <c r="DB18" s="140"/>
      <c r="DC18" s="140"/>
      <c r="DD18" s="140"/>
      <c r="DE18" s="140">
        <f t="shared" si="39"/>
        <v>0</v>
      </c>
      <c r="DF18" s="140" t="str">
        <f t="shared" si="40"/>
        <v>N/A</v>
      </c>
      <c r="DG18" s="201"/>
      <c r="DH18" s="140"/>
      <c r="DI18" s="140"/>
      <c r="DJ18" s="140"/>
      <c r="DK18" s="140">
        <f t="shared" si="41"/>
        <v>0</v>
      </c>
      <c r="DL18" s="140" t="str">
        <f t="shared" si="42"/>
        <v>N/A</v>
      </c>
      <c r="DM18" s="201"/>
      <c r="DN18" s="180" t="s">
        <v>66</v>
      </c>
      <c r="DO18" s="180">
        <v>1</v>
      </c>
      <c r="DP18" s="180">
        <v>1</v>
      </c>
      <c r="DQ18" s="193">
        <f t="shared" si="43"/>
        <v>1</v>
      </c>
      <c r="DR18" s="180" t="str">
        <f t="shared" si="44"/>
        <v>G</v>
      </c>
      <c r="DS18" s="202"/>
      <c r="DT18" s="140"/>
      <c r="DU18" s="140"/>
      <c r="DV18" s="140"/>
      <c r="DW18" s="140">
        <f t="shared" si="45"/>
        <v>0</v>
      </c>
      <c r="DX18" s="140" t="str">
        <f t="shared" si="46"/>
        <v>N/A</v>
      </c>
      <c r="DY18" s="140"/>
      <c r="DZ18" s="140"/>
      <c r="EA18" s="140"/>
      <c r="EB18" s="140"/>
      <c r="EC18" s="140">
        <f t="shared" si="47"/>
        <v>0</v>
      </c>
      <c r="ED18" s="140" t="str">
        <f t="shared" si="48"/>
        <v>N/A</v>
      </c>
      <c r="EE18" s="140"/>
      <c r="EF18" s="140"/>
      <c r="EG18" s="140"/>
      <c r="EH18" s="140"/>
      <c r="EI18" s="140">
        <f t="shared" si="49"/>
        <v>0</v>
      </c>
      <c r="EJ18" s="140" t="str">
        <f t="shared" si="214"/>
        <v>N/A</v>
      </c>
      <c r="EK18" s="212"/>
      <c r="EL18" s="140"/>
      <c r="EM18" s="140"/>
      <c r="EN18" s="140"/>
      <c r="EO18" s="140">
        <f t="shared" si="50"/>
        <v>0</v>
      </c>
      <c r="EP18" s="140" t="str">
        <f t="shared" si="51"/>
        <v>N/A</v>
      </c>
      <c r="EQ18" s="201"/>
      <c r="ER18" s="140"/>
      <c r="ES18" s="140"/>
      <c r="ET18" s="140"/>
      <c r="EU18" s="140">
        <f t="shared" si="52"/>
        <v>0</v>
      </c>
      <c r="EV18" s="140" t="str">
        <f t="shared" si="215"/>
        <v>N/A</v>
      </c>
      <c r="EW18" s="140"/>
      <c r="EX18" s="180" t="s">
        <v>66</v>
      </c>
      <c r="EY18" s="180">
        <v>1</v>
      </c>
      <c r="EZ18" s="180">
        <v>1</v>
      </c>
      <c r="FA18" s="193">
        <f t="shared" si="53"/>
        <v>1</v>
      </c>
      <c r="FB18" s="180" t="str">
        <f t="shared" si="54"/>
        <v>G</v>
      </c>
      <c r="FC18" s="202"/>
      <c r="FD18" s="140"/>
      <c r="FE18" s="140"/>
      <c r="FF18" s="140"/>
      <c r="FG18" s="140">
        <f t="shared" si="216"/>
        <v>0</v>
      </c>
      <c r="FH18" s="140" t="str">
        <f t="shared" si="217"/>
        <v>N/A</v>
      </c>
      <c r="FI18" s="140"/>
      <c r="FJ18" s="140"/>
      <c r="FK18" s="140"/>
      <c r="FL18" s="140"/>
      <c r="FM18" s="140">
        <f t="shared" si="55"/>
        <v>0</v>
      </c>
      <c r="FN18" s="140" t="str">
        <f t="shared" si="56"/>
        <v>N/A</v>
      </c>
      <c r="FO18" s="140"/>
      <c r="FP18" s="140"/>
      <c r="FQ18" s="140"/>
      <c r="FR18" s="140"/>
      <c r="FS18" s="140">
        <f t="shared" si="57"/>
        <v>0</v>
      </c>
      <c r="FT18" s="140" t="str">
        <f t="shared" si="58"/>
        <v>N/A</v>
      </c>
      <c r="FU18" s="140"/>
      <c r="FV18" s="140"/>
      <c r="FW18" s="140"/>
      <c r="FX18" s="140"/>
      <c r="FY18" s="140">
        <f t="shared" si="59"/>
        <v>0</v>
      </c>
      <c r="FZ18" s="140" t="str">
        <f t="shared" si="60"/>
        <v>N/A</v>
      </c>
      <c r="GA18" s="140"/>
      <c r="GB18" s="140"/>
      <c r="GC18" s="140"/>
      <c r="GD18" s="140"/>
      <c r="GE18" s="140">
        <f t="shared" si="61"/>
        <v>0</v>
      </c>
      <c r="GF18" s="140" t="str">
        <f t="shared" si="218"/>
        <v>N/A</v>
      </c>
      <c r="GG18" s="140"/>
      <c r="GH18" s="140"/>
      <c r="GI18" s="140"/>
      <c r="GJ18" s="140"/>
      <c r="GK18" s="140">
        <f t="shared" si="62"/>
        <v>0</v>
      </c>
      <c r="GL18" s="140" t="str">
        <f t="shared" si="63"/>
        <v>N/A</v>
      </c>
      <c r="GM18" s="140"/>
      <c r="GN18" s="140"/>
      <c r="GO18" s="140"/>
      <c r="GP18" s="140"/>
      <c r="GQ18" s="140">
        <f t="shared" si="64"/>
        <v>0</v>
      </c>
      <c r="GR18" s="140" t="str">
        <f t="shared" si="65"/>
        <v>N/A</v>
      </c>
      <c r="GS18" s="140"/>
      <c r="GT18" s="140"/>
      <c r="GU18" s="140"/>
      <c r="GV18" s="140"/>
      <c r="GW18" s="140">
        <f t="shared" si="66"/>
        <v>0</v>
      </c>
      <c r="GX18" s="140" t="str">
        <f t="shared" si="67"/>
        <v>N/A</v>
      </c>
      <c r="GY18" s="140"/>
      <c r="GZ18" s="140"/>
      <c r="HA18" s="140"/>
      <c r="HB18" s="140"/>
      <c r="HC18" s="140">
        <f t="shared" si="68"/>
        <v>0</v>
      </c>
      <c r="HD18" s="140" t="str">
        <f t="shared" si="69"/>
        <v>N/A</v>
      </c>
      <c r="HE18" s="140"/>
      <c r="HF18" s="140"/>
      <c r="HG18" s="140"/>
      <c r="HH18" s="140"/>
      <c r="HI18" s="140">
        <f t="shared" si="70"/>
        <v>0</v>
      </c>
      <c r="HJ18" s="140" t="str">
        <f t="shared" si="71"/>
        <v>N/A</v>
      </c>
      <c r="HK18" s="140"/>
      <c r="HL18" s="140"/>
      <c r="HM18" s="140"/>
      <c r="HN18" s="140"/>
      <c r="HO18" s="140">
        <f t="shared" si="72"/>
        <v>0</v>
      </c>
      <c r="HP18" s="140" t="str">
        <f t="shared" si="73"/>
        <v>N/A</v>
      </c>
      <c r="HQ18" s="140"/>
      <c r="HR18" s="140"/>
      <c r="HS18" s="140"/>
      <c r="HT18" s="140"/>
      <c r="HU18" s="140">
        <f t="shared" si="74"/>
        <v>0</v>
      </c>
      <c r="HV18" s="140" t="str">
        <f t="shared" si="75"/>
        <v>N/A</v>
      </c>
      <c r="HW18" s="140"/>
      <c r="HX18" s="140"/>
      <c r="HY18" s="140"/>
      <c r="HZ18" s="140"/>
      <c r="IA18" s="140">
        <f t="shared" si="76"/>
        <v>0</v>
      </c>
      <c r="IB18" s="140" t="str">
        <f t="shared" si="77"/>
        <v>N/A</v>
      </c>
      <c r="IC18" s="140"/>
      <c r="ID18" s="140"/>
      <c r="IE18" s="140"/>
      <c r="IF18" s="140"/>
      <c r="IG18" s="140">
        <f t="shared" si="78"/>
        <v>0</v>
      </c>
      <c r="IH18" s="140" t="str">
        <f t="shared" si="79"/>
        <v>N/A</v>
      </c>
      <c r="II18" s="140"/>
      <c r="IJ18" s="140"/>
      <c r="IK18" s="140"/>
      <c r="IL18" s="140"/>
      <c r="IM18" s="140">
        <f t="shared" si="80"/>
        <v>0</v>
      </c>
      <c r="IN18" s="140" t="str">
        <f t="shared" si="219"/>
        <v>N/A</v>
      </c>
      <c r="IO18" s="140"/>
      <c r="IP18" s="140"/>
      <c r="IQ18" s="140"/>
      <c r="IR18" s="140"/>
      <c r="IS18" s="140">
        <f t="shared" si="81"/>
        <v>0</v>
      </c>
      <c r="IT18" s="140" t="str">
        <f t="shared" si="82"/>
        <v>N/A</v>
      </c>
      <c r="IU18" s="140"/>
      <c r="IV18" s="140"/>
      <c r="IW18" s="140"/>
      <c r="IX18" s="140"/>
      <c r="IY18" s="140">
        <f t="shared" si="83"/>
        <v>0</v>
      </c>
      <c r="IZ18" s="140" t="str">
        <f t="shared" si="84"/>
        <v>N/A</v>
      </c>
      <c r="JA18" s="140"/>
      <c r="JB18" s="140"/>
      <c r="JC18" s="140"/>
      <c r="JD18" s="140"/>
      <c r="JE18" s="140">
        <f t="shared" si="85"/>
        <v>0</v>
      </c>
      <c r="JF18" s="140" t="str">
        <f t="shared" si="86"/>
        <v>N/A</v>
      </c>
      <c r="JG18" s="140"/>
      <c r="JH18" s="140"/>
      <c r="JI18" s="140"/>
      <c r="JJ18" s="140"/>
      <c r="JK18" s="140">
        <f t="shared" si="87"/>
        <v>0</v>
      </c>
      <c r="JL18" s="140" t="str">
        <f t="shared" si="88"/>
        <v>N/A</v>
      </c>
      <c r="JM18" s="140"/>
      <c r="JN18" s="140"/>
      <c r="JO18" s="140"/>
      <c r="JP18" s="140"/>
      <c r="JQ18" s="140">
        <f t="shared" si="220"/>
        <v>0</v>
      </c>
      <c r="JR18" s="140" t="str">
        <f t="shared" si="221"/>
        <v>N/A</v>
      </c>
      <c r="JS18" s="140"/>
      <c r="JT18" s="140"/>
      <c r="JU18" s="140"/>
      <c r="JV18" s="140"/>
      <c r="JW18" s="140">
        <f t="shared" si="89"/>
        <v>0</v>
      </c>
      <c r="JX18" s="140" t="str">
        <f t="shared" si="222"/>
        <v>N/A</v>
      </c>
      <c r="JY18" s="140"/>
      <c r="JZ18" s="140"/>
      <c r="KA18" s="140"/>
      <c r="KB18" s="140"/>
      <c r="KC18" s="140">
        <f t="shared" si="90"/>
        <v>0</v>
      </c>
      <c r="KD18" s="140" t="str">
        <f t="shared" si="91"/>
        <v>N/A</v>
      </c>
      <c r="KE18" s="140"/>
      <c r="KF18" s="140"/>
      <c r="KG18" s="140"/>
      <c r="KH18" s="140"/>
      <c r="KI18" s="140">
        <f t="shared" si="92"/>
        <v>0</v>
      </c>
      <c r="KJ18" s="140" t="str">
        <f t="shared" si="93"/>
        <v>N/A</v>
      </c>
      <c r="KK18" s="140"/>
      <c r="KL18" s="140"/>
      <c r="KM18" s="140"/>
      <c r="KN18" s="140"/>
      <c r="KO18" s="140">
        <f t="shared" si="94"/>
        <v>0</v>
      </c>
      <c r="KP18" s="140" t="str">
        <f t="shared" si="95"/>
        <v>N/A</v>
      </c>
      <c r="KQ18" s="140"/>
      <c r="KR18" s="140"/>
      <c r="KS18" s="140"/>
      <c r="KT18" s="140"/>
      <c r="KU18" s="140">
        <f t="shared" si="96"/>
        <v>0</v>
      </c>
      <c r="KV18" s="140" t="str">
        <f t="shared" si="223"/>
        <v>N/A</v>
      </c>
      <c r="KW18" s="140"/>
      <c r="KX18" s="140"/>
      <c r="KY18" s="140"/>
      <c r="KZ18" s="140"/>
      <c r="LA18" s="140">
        <f t="shared" si="97"/>
        <v>0</v>
      </c>
      <c r="LB18" s="140" t="str">
        <f t="shared" si="224"/>
        <v>N/A</v>
      </c>
      <c r="LC18" s="140"/>
      <c r="LD18" s="140"/>
      <c r="LE18" s="140"/>
      <c r="LF18" s="140"/>
      <c r="LG18" s="140">
        <f t="shared" si="98"/>
        <v>0</v>
      </c>
      <c r="LH18" s="140" t="str">
        <f t="shared" si="225"/>
        <v>N/A</v>
      </c>
      <c r="LI18" s="140"/>
      <c r="LJ18" s="140"/>
      <c r="LK18" s="140"/>
      <c r="LL18" s="140"/>
      <c r="LM18" s="140">
        <f t="shared" si="99"/>
        <v>0</v>
      </c>
      <c r="LN18" s="140" t="str">
        <f t="shared" si="226"/>
        <v>N/A</v>
      </c>
      <c r="LO18" s="140"/>
      <c r="LP18" s="140"/>
      <c r="LQ18" s="140"/>
      <c r="LR18" s="140"/>
      <c r="LS18" s="140">
        <f t="shared" si="100"/>
        <v>0</v>
      </c>
      <c r="LT18" s="140" t="str">
        <f t="shared" si="227"/>
        <v>N/A</v>
      </c>
      <c r="LU18" s="140"/>
      <c r="LV18" s="140"/>
      <c r="LW18" s="140"/>
      <c r="LX18" s="140"/>
      <c r="LY18" s="140">
        <f t="shared" si="101"/>
        <v>0</v>
      </c>
      <c r="LZ18" s="140" t="str">
        <f t="shared" si="228"/>
        <v>N/A</v>
      </c>
      <c r="MA18" s="140"/>
      <c r="MB18" s="140"/>
      <c r="MC18" s="140"/>
      <c r="MD18" s="140"/>
      <c r="ME18" s="140">
        <f t="shared" si="102"/>
        <v>0</v>
      </c>
      <c r="MF18" s="140" t="str">
        <f t="shared" si="229"/>
        <v>N/A</v>
      </c>
      <c r="MG18" s="140"/>
      <c r="MH18" s="140"/>
      <c r="MI18" s="140"/>
      <c r="MJ18" s="140"/>
      <c r="MK18" s="140">
        <f t="shared" si="103"/>
        <v>0</v>
      </c>
      <c r="ML18" s="140" t="str">
        <f t="shared" si="104"/>
        <v>N/A</v>
      </c>
      <c r="MM18" s="140"/>
      <c r="MN18" s="140"/>
      <c r="MO18" s="140"/>
      <c r="MP18" s="140"/>
      <c r="MQ18" s="140">
        <f t="shared" si="105"/>
        <v>0</v>
      </c>
      <c r="MR18" s="140" t="str">
        <f t="shared" si="230"/>
        <v>N/A</v>
      </c>
      <c r="MS18" s="140"/>
      <c r="MT18" s="140"/>
      <c r="MU18" s="140"/>
      <c r="MV18" s="140"/>
      <c r="MW18" s="140">
        <f t="shared" si="106"/>
        <v>0</v>
      </c>
      <c r="MX18" s="140" t="str">
        <f t="shared" si="231"/>
        <v>N/A</v>
      </c>
      <c r="MY18" s="140"/>
      <c r="MZ18" s="140"/>
      <c r="NA18" s="140"/>
      <c r="NB18" s="140"/>
      <c r="NC18" s="140">
        <f t="shared" si="107"/>
        <v>0</v>
      </c>
      <c r="ND18" s="140" t="str">
        <f t="shared" si="232"/>
        <v>N/A</v>
      </c>
      <c r="NE18" s="140"/>
      <c r="NF18" s="140"/>
      <c r="NG18" s="140"/>
      <c r="NH18" s="140"/>
      <c r="NI18" s="140">
        <f t="shared" si="108"/>
        <v>0</v>
      </c>
      <c r="NJ18" s="140" t="str">
        <f t="shared" si="109"/>
        <v>N/A</v>
      </c>
      <c r="NK18" s="140"/>
      <c r="NL18" s="140"/>
      <c r="NM18" s="140"/>
      <c r="NN18" s="140"/>
      <c r="NO18" s="140">
        <f t="shared" si="110"/>
        <v>0</v>
      </c>
      <c r="NP18" s="140" t="str">
        <f t="shared" si="111"/>
        <v>N/A</v>
      </c>
      <c r="NQ18" s="140"/>
      <c r="NR18" s="140"/>
      <c r="NS18" s="140"/>
      <c r="NT18" s="140"/>
      <c r="NU18" s="140">
        <f t="shared" si="112"/>
        <v>0</v>
      </c>
      <c r="NV18" s="140" t="str">
        <f t="shared" si="113"/>
        <v>N/A</v>
      </c>
      <c r="NW18" s="140"/>
      <c r="NX18" s="140"/>
      <c r="NY18" s="140"/>
      <c r="NZ18" s="140"/>
      <c r="OA18" s="140">
        <f t="shared" si="233"/>
        <v>0</v>
      </c>
      <c r="OB18" s="140" t="str">
        <f t="shared" si="234"/>
        <v>N/A</v>
      </c>
      <c r="OC18" s="140"/>
      <c r="OD18" s="140"/>
      <c r="OE18" s="140"/>
      <c r="OF18" s="140"/>
      <c r="OG18" s="140">
        <f t="shared" si="114"/>
        <v>0</v>
      </c>
      <c r="OH18" s="140" t="str">
        <f t="shared" si="115"/>
        <v>N/A</v>
      </c>
      <c r="OI18" s="140"/>
      <c r="OJ18" s="140"/>
      <c r="OK18" s="140"/>
      <c r="OL18" s="140"/>
      <c r="OM18" s="140">
        <f t="shared" si="116"/>
        <v>0</v>
      </c>
      <c r="ON18" s="140" t="str">
        <f t="shared" si="117"/>
        <v>N/A</v>
      </c>
      <c r="OO18" s="140"/>
      <c r="OP18" s="140"/>
      <c r="OQ18" s="140"/>
      <c r="OR18" s="140"/>
      <c r="OS18" s="140">
        <f t="shared" si="118"/>
        <v>0</v>
      </c>
      <c r="OT18" s="140" t="str">
        <f t="shared" si="119"/>
        <v>N/A</v>
      </c>
      <c r="OU18" s="140"/>
      <c r="OV18" s="140"/>
      <c r="OW18" s="140"/>
      <c r="OX18" s="140"/>
      <c r="OY18" s="140">
        <f t="shared" si="120"/>
        <v>0</v>
      </c>
      <c r="OZ18" s="140" t="str">
        <f t="shared" si="121"/>
        <v>N/A</v>
      </c>
      <c r="PA18" s="140"/>
      <c r="PB18" s="140"/>
      <c r="PC18" s="140"/>
      <c r="PD18" s="140"/>
      <c r="PE18" s="140">
        <f t="shared" si="122"/>
        <v>0</v>
      </c>
      <c r="PF18" s="140" t="str">
        <f t="shared" si="123"/>
        <v>N/A</v>
      </c>
      <c r="PG18" s="140"/>
      <c r="PH18" s="140"/>
      <c r="PI18" s="140"/>
      <c r="PJ18" s="140"/>
      <c r="PK18" s="140">
        <f t="shared" si="124"/>
        <v>0</v>
      </c>
      <c r="PL18" s="140" t="str">
        <f t="shared" si="125"/>
        <v>N/A</v>
      </c>
      <c r="PM18" s="140"/>
      <c r="PN18" s="140"/>
      <c r="PO18" s="140"/>
      <c r="PP18" s="140"/>
      <c r="PQ18" s="140">
        <f t="shared" si="235"/>
        <v>0</v>
      </c>
      <c r="PR18" s="140" t="str">
        <f t="shared" si="236"/>
        <v>N/A</v>
      </c>
      <c r="PS18" s="140"/>
      <c r="PT18" s="140"/>
      <c r="PU18" s="140"/>
      <c r="PV18" s="140"/>
      <c r="PW18" s="140">
        <f t="shared" si="126"/>
        <v>0</v>
      </c>
      <c r="PX18" s="140" t="str">
        <f t="shared" si="127"/>
        <v>N/A</v>
      </c>
      <c r="PY18" s="140"/>
      <c r="PZ18" s="140"/>
      <c r="QA18" s="140"/>
      <c r="QB18" s="140"/>
      <c r="QC18" s="140">
        <f t="shared" si="128"/>
        <v>0</v>
      </c>
      <c r="QD18" s="140" t="str">
        <f t="shared" si="129"/>
        <v>N/A</v>
      </c>
      <c r="QE18" s="140"/>
      <c r="QF18" s="140"/>
      <c r="QG18" s="140"/>
      <c r="QH18" s="140"/>
      <c r="QI18" s="140">
        <f t="shared" si="130"/>
        <v>0</v>
      </c>
      <c r="QJ18" s="140" t="str">
        <f t="shared" si="131"/>
        <v>N/A</v>
      </c>
      <c r="QK18" s="140"/>
      <c r="QL18" s="140"/>
      <c r="QM18" s="140"/>
      <c r="QN18" s="140"/>
      <c r="QO18" s="140">
        <f t="shared" si="132"/>
        <v>0</v>
      </c>
      <c r="QP18" s="140" t="str">
        <f t="shared" si="133"/>
        <v>N/A</v>
      </c>
      <c r="QQ18" s="140"/>
      <c r="QR18" s="140"/>
      <c r="QS18" s="140"/>
      <c r="QT18" s="140"/>
      <c r="QU18" s="140">
        <f t="shared" si="134"/>
        <v>0</v>
      </c>
      <c r="QV18" s="140" t="str">
        <f t="shared" si="135"/>
        <v>N/A</v>
      </c>
      <c r="QW18" s="140"/>
      <c r="QX18" s="140"/>
      <c r="QY18" s="140"/>
      <c r="QZ18" s="140"/>
      <c r="RA18" s="140">
        <f t="shared" si="136"/>
        <v>0</v>
      </c>
      <c r="RB18" s="140" t="str">
        <f t="shared" si="137"/>
        <v>N/A</v>
      </c>
      <c r="RC18" s="140"/>
      <c r="RD18" s="140"/>
      <c r="RE18" s="140"/>
      <c r="RF18" s="140"/>
      <c r="RG18" s="140">
        <f t="shared" si="138"/>
        <v>0</v>
      </c>
      <c r="RH18" s="140" t="str">
        <f t="shared" si="139"/>
        <v>N/A</v>
      </c>
      <c r="RI18" s="140"/>
      <c r="RJ18" s="140"/>
      <c r="RK18" s="140"/>
      <c r="RL18" s="140"/>
      <c r="RM18" s="140">
        <f t="shared" si="140"/>
        <v>0</v>
      </c>
      <c r="RN18" s="140" t="str">
        <f t="shared" si="141"/>
        <v>N/A</v>
      </c>
      <c r="RO18" s="140"/>
      <c r="RP18" s="140"/>
      <c r="RQ18" s="140"/>
      <c r="RR18" s="140"/>
      <c r="RS18" s="140">
        <f t="shared" si="142"/>
        <v>0</v>
      </c>
      <c r="RT18" s="140" t="str">
        <f t="shared" si="143"/>
        <v>N/A</v>
      </c>
      <c r="RU18" s="140"/>
      <c r="RV18" s="140"/>
      <c r="RW18" s="140"/>
      <c r="RX18" s="140"/>
      <c r="RY18" s="140">
        <f t="shared" si="144"/>
        <v>0</v>
      </c>
      <c r="RZ18" s="140" t="str">
        <f t="shared" si="145"/>
        <v>N/A</v>
      </c>
      <c r="SA18" s="140"/>
      <c r="SB18" s="140"/>
      <c r="SC18" s="140"/>
      <c r="SD18" s="140"/>
      <c r="SE18" s="140">
        <f t="shared" si="146"/>
        <v>0</v>
      </c>
      <c r="SF18" s="140" t="str">
        <f t="shared" si="147"/>
        <v>N/A</v>
      </c>
      <c r="SG18" s="140"/>
      <c r="SH18" s="140"/>
      <c r="SI18" s="140"/>
      <c r="SJ18" s="140"/>
      <c r="SK18" s="140">
        <f t="shared" si="148"/>
        <v>0</v>
      </c>
      <c r="SL18" s="140" t="str">
        <f t="shared" si="149"/>
        <v>N/A</v>
      </c>
      <c r="SM18" s="140"/>
      <c r="SN18" s="140"/>
      <c r="SO18" s="140"/>
      <c r="SP18" s="140"/>
      <c r="SQ18" s="140">
        <f t="shared" si="150"/>
        <v>0</v>
      </c>
      <c r="SR18" s="140" t="str">
        <f t="shared" si="151"/>
        <v>N/A</v>
      </c>
      <c r="SS18" s="140"/>
      <c r="ST18" s="140"/>
      <c r="SU18" s="140"/>
      <c r="SV18" s="140"/>
      <c r="SW18" s="140">
        <f t="shared" si="152"/>
        <v>0</v>
      </c>
      <c r="SX18" s="140" t="str">
        <f t="shared" si="153"/>
        <v>N/A</v>
      </c>
      <c r="SY18" s="140"/>
      <c r="SZ18" s="140"/>
      <c r="TA18" s="140"/>
      <c r="TB18" s="140"/>
      <c r="TC18" s="140">
        <f t="shared" si="154"/>
        <v>0</v>
      </c>
      <c r="TD18" s="140" t="str">
        <f t="shared" si="155"/>
        <v>N/A</v>
      </c>
      <c r="TE18" s="140"/>
      <c r="TF18" s="140"/>
      <c r="TG18" s="140"/>
      <c r="TH18" s="140"/>
      <c r="TI18" s="140">
        <f t="shared" si="156"/>
        <v>0</v>
      </c>
      <c r="TJ18" s="140" t="str">
        <f t="shared" si="157"/>
        <v>N/A</v>
      </c>
      <c r="TK18" s="140"/>
      <c r="TL18" s="140"/>
      <c r="TM18" s="140"/>
      <c r="TN18" s="140"/>
      <c r="TO18" s="140">
        <f t="shared" si="158"/>
        <v>0</v>
      </c>
      <c r="TP18" s="140" t="str">
        <f t="shared" si="159"/>
        <v>N/A</v>
      </c>
      <c r="TQ18" s="140"/>
      <c r="TR18" s="140"/>
      <c r="TS18" s="140"/>
      <c r="TT18" s="140"/>
      <c r="TU18" s="140">
        <f t="shared" si="160"/>
        <v>0</v>
      </c>
      <c r="TV18" s="140" t="str">
        <f t="shared" si="161"/>
        <v>N/A</v>
      </c>
      <c r="TW18" s="140"/>
      <c r="TX18" s="140"/>
      <c r="TY18" s="140"/>
      <c r="TZ18" s="140"/>
      <c r="UA18" s="140">
        <f t="shared" si="162"/>
        <v>0</v>
      </c>
      <c r="UB18" s="140" t="str">
        <f t="shared" si="163"/>
        <v>N/A</v>
      </c>
      <c r="UC18" s="140"/>
      <c r="UD18" s="140"/>
      <c r="UE18" s="140"/>
      <c r="UF18" s="140"/>
      <c r="UG18" s="140">
        <f t="shared" si="164"/>
        <v>0</v>
      </c>
      <c r="UH18" s="140" t="str">
        <f t="shared" si="165"/>
        <v>N/A</v>
      </c>
      <c r="UI18" s="140"/>
      <c r="UJ18" s="140"/>
      <c r="UK18" s="140"/>
      <c r="UL18" s="140"/>
      <c r="UM18" s="140">
        <f t="shared" si="166"/>
        <v>0</v>
      </c>
      <c r="UN18" s="140" t="str">
        <f t="shared" si="167"/>
        <v>N/A</v>
      </c>
      <c r="UO18" s="140"/>
      <c r="UP18" s="140"/>
      <c r="UQ18" s="140"/>
      <c r="UR18" s="140"/>
      <c r="US18" s="140">
        <f t="shared" si="168"/>
        <v>0</v>
      </c>
      <c r="UT18" s="140" t="str">
        <f t="shared" si="169"/>
        <v>N/A</v>
      </c>
      <c r="UU18" s="140"/>
      <c r="UV18" s="140"/>
      <c r="UW18" s="140"/>
      <c r="UX18" s="140"/>
      <c r="UY18" s="140">
        <f t="shared" si="170"/>
        <v>0</v>
      </c>
      <c r="UZ18" s="140" t="str">
        <f t="shared" si="171"/>
        <v>N/A</v>
      </c>
      <c r="VA18" s="140"/>
      <c r="VB18" s="140"/>
      <c r="VC18" s="140"/>
      <c r="VD18" s="140"/>
      <c r="VE18" s="140">
        <f t="shared" si="172"/>
        <v>0</v>
      </c>
      <c r="VF18" s="140" t="str">
        <f t="shared" si="173"/>
        <v>N/A</v>
      </c>
      <c r="VG18" s="140"/>
      <c r="VH18" s="140"/>
      <c r="VI18" s="140"/>
      <c r="VJ18" s="140"/>
      <c r="VK18" s="140">
        <f t="shared" si="174"/>
        <v>0</v>
      </c>
      <c r="VL18" s="140" t="str">
        <f t="shared" si="175"/>
        <v>N/A</v>
      </c>
      <c r="VM18" s="140"/>
      <c r="VN18" s="140"/>
      <c r="VO18" s="140"/>
      <c r="VP18" s="140"/>
      <c r="VQ18" s="140">
        <f t="shared" si="176"/>
        <v>0</v>
      </c>
      <c r="VR18" s="140" t="str">
        <f t="shared" si="177"/>
        <v>N/A</v>
      </c>
      <c r="VS18" s="140"/>
      <c r="VT18" s="140"/>
      <c r="VU18" s="140"/>
      <c r="VV18" s="140"/>
      <c r="VW18" s="140">
        <f t="shared" si="178"/>
        <v>0</v>
      </c>
      <c r="VX18" s="140" t="str">
        <f t="shared" si="179"/>
        <v>N/A</v>
      </c>
      <c r="VY18" s="140"/>
      <c r="VZ18" s="140"/>
      <c r="WA18" s="140"/>
      <c r="WB18" s="140"/>
      <c r="WC18" s="140">
        <f t="shared" si="180"/>
        <v>0</v>
      </c>
      <c r="WD18" s="140" t="str">
        <f t="shared" si="181"/>
        <v>N/A</v>
      </c>
      <c r="WE18" s="140"/>
      <c r="WF18" s="140"/>
      <c r="WG18" s="140"/>
      <c r="WH18" s="140"/>
      <c r="WI18" s="140">
        <f t="shared" si="182"/>
        <v>0</v>
      </c>
      <c r="WJ18" s="140" t="str">
        <f t="shared" si="183"/>
        <v>N/A</v>
      </c>
      <c r="WK18" s="140"/>
      <c r="WL18" s="140"/>
      <c r="WM18" s="140"/>
      <c r="WN18" s="140"/>
      <c r="WO18" s="140">
        <f t="shared" si="184"/>
        <v>0</v>
      </c>
      <c r="WP18" s="140" t="str">
        <f t="shared" si="185"/>
        <v>N/A</v>
      </c>
      <c r="WQ18" s="140"/>
      <c r="WR18" s="140"/>
      <c r="WS18" s="140"/>
      <c r="WT18" s="140"/>
      <c r="WU18" s="140">
        <f t="shared" si="186"/>
        <v>0</v>
      </c>
      <c r="WV18" s="140" t="str">
        <f t="shared" si="187"/>
        <v>N/A</v>
      </c>
      <c r="WW18" s="140"/>
      <c r="WX18" s="140"/>
      <c r="WY18" s="140"/>
      <c r="WZ18" s="140"/>
      <c r="XA18" s="140">
        <f t="shared" si="188"/>
        <v>0</v>
      </c>
      <c r="XB18" s="140" t="str">
        <f t="shared" si="189"/>
        <v>N/A</v>
      </c>
      <c r="XC18" s="140"/>
      <c r="XD18" s="140"/>
      <c r="XE18" s="140"/>
      <c r="XF18" s="140"/>
      <c r="XG18" s="140">
        <f t="shared" si="190"/>
        <v>0</v>
      </c>
      <c r="XH18" s="140" t="str">
        <f t="shared" si="191"/>
        <v>N/A</v>
      </c>
      <c r="XI18" s="140"/>
      <c r="XJ18" s="140"/>
      <c r="XK18" s="140"/>
      <c r="XL18" s="140"/>
      <c r="XM18" s="140">
        <f t="shared" si="192"/>
        <v>0</v>
      </c>
      <c r="XN18" s="140" t="str">
        <f t="shared" si="193"/>
        <v>N/A</v>
      </c>
      <c r="XO18" s="140"/>
      <c r="XP18" s="140"/>
      <c r="XQ18" s="140"/>
      <c r="XR18" s="140"/>
      <c r="XS18" s="140">
        <f t="shared" si="194"/>
        <v>0</v>
      </c>
      <c r="XT18" s="140" t="str">
        <f t="shared" si="195"/>
        <v>N/A</v>
      </c>
      <c r="XU18" s="140"/>
      <c r="XV18" s="140"/>
      <c r="XW18" s="140"/>
      <c r="XX18" s="140"/>
      <c r="XY18" s="140">
        <f t="shared" si="196"/>
        <v>0</v>
      </c>
      <c r="XZ18" s="140" t="str">
        <f t="shared" si="197"/>
        <v>N/A</v>
      </c>
      <c r="YA18" s="140"/>
      <c r="YB18" s="140"/>
      <c r="YC18" s="140"/>
      <c r="YD18" s="140"/>
      <c r="YE18" s="140">
        <f t="shared" si="198"/>
        <v>0</v>
      </c>
      <c r="YF18" s="140" t="str">
        <f t="shared" si="199"/>
        <v>N/A</v>
      </c>
      <c r="YG18" s="140"/>
      <c r="YH18" s="140"/>
      <c r="YI18" s="140"/>
      <c r="YJ18" s="140"/>
      <c r="YK18" s="140">
        <f t="shared" si="200"/>
        <v>0</v>
      </c>
      <c r="YL18" s="140" t="str">
        <f t="shared" si="201"/>
        <v>N/A</v>
      </c>
      <c r="YM18" s="140"/>
      <c r="YN18" s="140"/>
      <c r="YO18" s="140"/>
      <c r="YP18" s="140"/>
      <c r="YQ18" s="140">
        <f t="shared" si="202"/>
        <v>0</v>
      </c>
      <c r="YR18" s="140" t="str">
        <f t="shared" si="203"/>
        <v>N/A</v>
      </c>
      <c r="YS18" s="140"/>
      <c r="YT18" s="140"/>
      <c r="YU18" s="140"/>
      <c r="YV18" s="140"/>
      <c r="YW18" s="140">
        <f t="shared" si="204"/>
        <v>0</v>
      </c>
      <c r="YX18" s="140" t="str">
        <f t="shared" si="205"/>
        <v>N/A</v>
      </c>
      <c r="YY18" s="140"/>
      <c r="YZ18" s="140"/>
      <c r="ZA18" s="140"/>
      <c r="ZB18" s="140"/>
      <c r="ZC18" s="140">
        <f t="shared" si="206"/>
        <v>0</v>
      </c>
      <c r="ZD18" s="140" t="str">
        <f t="shared" si="237"/>
        <v>N/A</v>
      </c>
      <c r="ZE18" s="140"/>
      <c r="ZF18" s="140"/>
      <c r="ZG18" s="140"/>
      <c r="ZH18" s="140"/>
      <c r="ZI18" s="140">
        <f t="shared" si="207"/>
        <v>0</v>
      </c>
      <c r="ZJ18" s="140" t="str">
        <f t="shared" si="208"/>
        <v>N/A</v>
      </c>
      <c r="ZK18" s="140"/>
      <c r="ZL18" s="140"/>
      <c r="ZM18" s="140"/>
      <c r="ZN18" s="140"/>
      <c r="ZO18" s="140">
        <f t="shared" si="209"/>
        <v>0</v>
      </c>
      <c r="ZP18" s="140" t="str">
        <f t="shared" si="238"/>
        <v>N/A</v>
      </c>
      <c r="ZQ18" s="141"/>
      <c r="ZR18" s="179">
        <f>SUM(G18,M18,S18,Y18,AQ18,BC18,BU18,AW18,BO18,CG18,EC18,KO18,CY18,FA18,FS18,HO18,FM18,DQ18,EO18,DW18,GE18,HC18,GK18,AK18,AE18,CS18,BI18,CM18,FG18,EI18,OM18,EU18,JK18,IG18,DK18,HI18,GW18,FY18,GQ18,HU18,LS18,KU18,JW18,JE18,IS18,LG18,IM18,KC18,OA18,OG18,IA18,LM18,IY18,JQ18,KI18,ME18,MK18,MQ18,LA18,MW18,CA18,NO18,NU18,OS18,OY18,NC18,NI18,LY18,DE18,PE18,PK18,PQ18,PW18,QC18,QI18,QO18,QU18,RA18,RG18,RM18,RS18,RY18,SE18,SK18,SQ18,SW18,TC18,TI18,TO18,TU18,UA18,UG18,UM18,US18,UY18,VE18,VK18,VQ18,VW18,WC18,WI18,WO18,WU18,XA18,XG18,XM18,XS18,XY18,YE18,YK18,YQ18,YW18,ZC18,ZI18,ZO18)/INDEX(FREQUENCY((DE18,G18,M18,S18,Y18,KO18,AQ18,BC18,BU18,AW18,BO18,CG18,EC18,CY18,HO18,FA18,LY18,FS18,FM18,DQ18,EO18,DW18,GE18,HC18,GK18,AK18,AE18,BI18,CM18,FG18,CS18,EI18,OM18,EU18,JK18,IG18,DK18,HI18,GW18,FY18,GQ18,HU18,LS18,KU18,JW18,JE18,IS18,LG18,IM18,KC18,OA18,OG18,IA18,LM18,IY18,JQ18,KI18,ME18,MK18,MQ18,LA18,MW18,CA18,NO18,NU18,OS18,OY18,NC18,NI18,PE18,PK18,PQ18,PW18,QC18,QI18,QO18,QU18,RA18,RG18,RM18,RS18,RY18,SE18,SK18,SQ18,SW18,TC18,TI18,TO18,TU18,UA18,UG18,UM18,US18,UY18,VE18,VK18,VQ18,VW18,WC18,WI18,WO18,WU18,XA18,XG18,XM18,XS18,XY18,YE18,YK18,YQ18,YW18,ZC18,ZI18,ZO18),0),2)</f>
        <v>1.25</v>
      </c>
      <c r="ZS18" s="139" t="str">
        <f t="shared" si="239"/>
        <v>G</v>
      </c>
      <c r="ZT18" s="86"/>
    </row>
    <row r="19" spans="1:696" s="41" customFormat="1" ht="93.75" hidden="1" customHeight="1" outlineLevel="1" x14ac:dyDescent="0.2">
      <c r="A19" s="97" t="s">
        <v>412</v>
      </c>
      <c r="B19" s="90" t="s">
        <v>730</v>
      </c>
      <c r="C19" s="91">
        <v>11</v>
      </c>
      <c r="D19" s="140"/>
      <c r="E19" s="140"/>
      <c r="F19" s="140"/>
      <c r="G19" s="140">
        <f t="shared" si="9"/>
        <v>0</v>
      </c>
      <c r="H19" s="140" t="str">
        <f t="shared" si="10"/>
        <v>N/A</v>
      </c>
      <c r="I19" s="141"/>
      <c r="J19" s="140"/>
      <c r="K19" s="140"/>
      <c r="L19" s="140"/>
      <c r="M19" s="140">
        <f t="shared" si="11"/>
        <v>0</v>
      </c>
      <c r="N19" s="140" t="str">
        <f t="shared" si="12"/>
        <v>N/A</v>
      </c>
      <c r="O19" s="140"/>
      <c r="P19" s="140"/>
      <c r="Q19" s="140"/>
      <c r="R19" s="140"/>
      <c r="S19" s="140">
        <f t="shared" si="13"/>
        <v>0</v>
      </c>
      <c r="T19" s="140" t="str">
        <f t="shared" si="14"/>
        <v>N/A</v>
      </c>
      <c r="U19" s="140"/>
      <c r="V19" s="140"/>
      <c r="W19" s="140"/>
      <c r="X19" s="140"/>
      <c r="Y19" s="140">
        <f t="shared" si="15"/>
        <v>0</v>
      </c>
      <c r="Z19" s="140" t="str">
        <f t="shared" si="16"/>
        <v>N/A</v>
      </c>
      <c r="AA19" s="140"/>
      <c r="AB19" s="140"/>
      <c r="AC19" s="140"/>
      <c r="AD19" s="140"/>
      <c r="AE19" s="140">
        <f t="shared" si="17"/>
        <v>0</v>
      </c>
      <c r="AF19" s="140" t="str">
        <f t="shared" si="18"/>
        <v>N/A</v>
      </c>
      <c r="AG19" s="140"/>
      <c r="AH19" s="140"/>
      <c r="AI19" s="140"/>
      <c r="AJ19" s="140"/>
      <c r="AK19" s="140">
        <f t="shared" si="210"/>
        <v>0</v>
      </c>
      <c r="AL19" s="140" t="str">
        <f t="shared" si="211"/>
        <v>N/A</v>
      </c>
      <c r="AM19" s="140"/>
      <c r="AN19" s="180"/>
      <c r="AO19" s="180"/>
      <c r="AP19" s="180"/>
      <c r="AQ19" s="193">
        <f t="shared" si="19"/>
        <v>0</v>
      </c>
      <c r="AR19" s="180" t="str">
        <f t="shared" si="20"/>
        <v>N/A</v>
      </c>
      <c r="AS19" s="182" t="s">
        <v>824</v>
      </c>
      <c r="AT19" s="180" t="s">
        <v>66</v>
      </c>
      <c r="AU19" s="180">
        <v>1</v>
      </c>
      <c r="AV19" s="180">
        <v>1</v>
      </c>
      <c r="AW19" s="193">
        <f t="shared" si="21"/>
        <v>1</v>
      </c>
      <c r="AX19" s="180" t="str">
        <f t="shared" si="22"/>
        <v>G</v>
      </c>
      <c r="AY19" s="180"/>
      <c r="AZ19" s="140"/>
      <c r="BA19" s="140"/>
      <c r="BB19" s="140"/>
      <c r="BC19" s="140">
        <f t="shared" si="23"/>
        <v>0</v>
      </c>
      <c r="BD19" s="140" t="str">
        <f t="shared" si="24"/>
        <v>N/A</v>
      </c>
      <c r="BE19" s="140"/>
      <c r="BF19" s="180" t="s">
        <v>66</v>
      </c>
      <c r="BG19" s="180">
        <v>1</v>
      </c>
      <c r="BH19" s="180">
        <v>1</v>
      </c>
      <c r="BI19" s="193">
        <f t="shared" si="25"/>
        <v>1</v>
      </c>
      <c r="BJ19" s="180" t="str">
        <f t="shared" si="26"/>
        <v>G</v>
      </c>
      <c r="BK19" s="202"/>
      <c r="BL19" s="180" t="s">
        <v>66</v>
      </c>
      <c r="BM19" s="180">
        <v>1</v>
      </c>
      <c r="BN19" s="180">
        <v>1</v>
      </c>
      <c r="BO19" s="193">
        <f t="shared" si="212"/>
        <v>1</v>
      </c>
      <c r="BP19" s="180" t="str">
        <f t="shared" si="27"/>
        <v>G</v>
      </c>
      <c r="BQ19" s="198"/>
      <c r="BR19" s="180" t="s">
        <v>66</v>
      </c>
      <c r="BS19" s="180">
        <v>1</v>
      </c>
      <c r="BT19" s="180">
        <v>1</v>
      </c>
      <c r="BU19" s="193">
        <f t="shared" si="28"/>
        <v>1</v>
      </c>
      <c r="BV19" s="180" t="str">
        <f t="shared" si="29"/>
        <v>G</v>
      </c>
      <c r="BW19" s="198"/>
      <c r="BX19" s="180" t="s">
        <v>66</v>
      </c>
      <c r="BY19" s="180">
        <v>1</v>
      </c>
      <c r="BZ19" s="180">
        <v>1</v>
      </c>
      <c r="CA19" s="193">
        <f t="shared" si="30"/>
        <v>1</v>
      </c>
      <c r="CB19" s="180" t="str">
        <f t="shared" si="31"/>
        <v>G</v>
      </c>
      <c r="CC19" s="198"/>
      <c r="CD19" s="180" t="s">
        <v>66</v>
      </c>
      <c r="CE19" s="180">
        <v>1</v>
      </c>
      <c r="CF19" s="180">
        <v>1</v>
      </c>
      <c r="CG19" s="193">
        <f t="shared" si="213"/>
        <v>1</v>
      </c>
      <c r="CH19" s="180" t="str">
        <f t="shared" si="32"/>
        <v>G</v>
      </c>
      <c r="CI19" s="198"/>
      <c r="CJ19" s="140"/>
      <c r="CK19" s="140"/>
      <c r="CL19" s="140"/>
      <c r="CM19" s="140">
        <f t="shared" si="33"/>
        <v>0</v>
      </c>
      <c r="CN19" s="140" t="str">
        <f t="shared" si="34"/>
        <v>N/A</v>
      </c>
      <c r="CO19" s="140"/>
      <c r="CP19" s="140"/>
      <c r="CQ19" s="140"/>
      <c r="CR19" s="140"/>
      <c r="CS19" s="140">
        <f t="shared" si="35"/>
        <v>0</v>
      </c>
      <c r="CT19" s="140" t="str">
        <f t="shared" si="36"/>
        <v>N/A</v>
      </c>
      <c r="CU19" s="201"/>
      <c r="CV19" s="180"/>
      <c r="CW19" s="180"/>
      <c r="CX19" s="180"/>
      <c r="CY19" s="193">
        <f t="shared" si="37"/>
        <v>0</v>
      </c>
      <c r="CZ19" s="180" t="str">
        <f t="shared" si="38"/>
        <v>N/A</v>
      </c>
      <c r="DA19" s="199" t="s">
        <v>837</v>
      </c>
      <c r="DB19" s="140"/>
      <c r="DC19" s="140"/>
      <c r="DD19" s="140"/>
      <c r="DE19" s="140">
        <f t="shared" si="39"/>
        <v>0</v>
      </c>
      <c r="DF19" s="140" t="str">
        <f t="shared" si="40"/>
        <v>N/A</v>
      </c>
      <c r="DG19" s="201"/>
      <c r="DH19" s="140"/>
      <c r="DI19" s="140"/>
      <c r="DJ19" s="140"/>
      <c r="DK19" s="140">
        <f t="shared" si="41"/>
        <v>0</v>
      </c>
      <c r="DL19" s="140" t="str">
        <f t="shared" si="42"/>
        <v>N/A</v>
      </c>
      <c r="DM19" s="201"/>
      <c r="DN19" s="180" t="s">
        <v>66</v>
      </c>
      <c r="DO19" s="180">
        <v>1</v>
      </c>
      <c r="DP19" s="180">
        <v>1</v>
      </c>
      <c r="DQ19" s="193">
        <f t="shared" si="43"/>
        <v>1</v>
      </c>
      <c r="DR19" s="180" t="str">
        <f t="shared" si="44"/>
        <v>G</v>
      </c>
      <c r="DS19" s="202"/>
      <c r="DT19" s="140"/>
      <c r="DU19" s="140"/>
      <c r="DV19" s="140"/>
      <c r="DW19" s="140">
        <f t="shared" si="45"/>
        <v>0</v>
      </c>
      <c r="DX19" s="140" t="str">
        <f t="shared" si="46"/>
        <v>N/A</v>
      </c>
      <c r="DY19" s="140"/>
      <c r="DZ19" s="140"/>
      <c r="EA19" s="140"/>
      <c r="EB19" s="140"/>
      <c r="EC19" s="140">
        <f t="shared" si="47"/>
        <v>0</v>
      </c>
      <c r="ED19" s="140" t="str">
        <f t="shared" si="48"/>
        <v>N/A</v>
      </c>
      <c r="EE19" s="140"/>
      <c r="EF19" s="140"/>
      <c r="EG19" s="140"/>
      <c r="EH19" s="140"/>
      <c r="EI19" s="140">
        <f t="shared" si="49"/>
        <v>0</v>
      </c>
      <c r="EJ19" s="140" t="str">
        <f t="shared" si="214"/>
        <v>N/A</v>
      </c>
      <c r="EK19" s="212"/>
      <c r="EL19" s="140"/>
      <c r="EM19" s="140"/>
      <c r="EN19" s="140"/>
      <c r="EO19" s="140">
        <f t="shared" si="50"/>
        <v>0</v>
      </c>
      <c r="EP19" s="140" t="str">
        <f t="shared" si="51"/>
        <v>N/A</v>
      </c>
      <c r="EQ19" s="201"/>
      <c r="ER19" s="140"/>
      <c r="ES19" s="140"/>
      <c r="ET19" s="140"/>
      <c r="EU19" s="140">
        <f t="shared" si="52"/>
        <v>0</v>
      </c>
      <c r="EV19" s="140" t="str">
        <f t="shared" si="215"/>
        <v>N/A</v>
      </c>
      <c r="EW19" s="140"/>
      <c r="EX19" s="180" t="s">
        <v>66</v>
      </c>
      <c r="EY19" s="180">
        <v>1</v>
      </c>
      <c r="EZ19" s="180">
        <v>1</v>
      </c>
      <c r="FA19" s="193">
        <f t="shared" si="53"/>
        <v>1</v>
      </c>
      <c r="FB19" s="180" t="str">
        <f t="shared" si="54"/>
        <v>G</v>
      </c>
      <c r="FC19" s="202"/>
      <c r="FD19" s="140"/>
      <c r="FE19" s="140"/>
      <c r="FF19" s="140"/>
      <c r="FG19" s="140">
        <f t="shared" si="216"/>
        <v>0</v>
      </c>
      <c r="FH19" s="140" t="str">
        <f t="shared" si="217"/>
        <v>N/A</v>
      </c>
      <c r="FI19" s="140"/>
      <c r="FJ19" s="140"/>
      <c r="FK19" s="140"/>
      <c r="FL19" s="140"/>
      <c r="FM19" s="140">
        <f t="shared" si="55"/>
        <v>0</v>
      </c>
      <c r="FN19" s="140" t="str">
        <f t="shared" si="56"/>
        <v>N/A</v>
      </c>
      <c r="FO19" s="140"/>
      <c r="FP19" s="140"/>
      <c r="FQ19" s="140"/>
      <c r="FR19" s="140"/>
      <c r="FS19" s="140">
        <f t="shared" si="57"/>
        <v>0</v>
      </c>
      <c r="FT19" s="140" t="str">
        <f t="shared" si="58"/>
        <v>N/A</v>
      </c>
      <c r="FU19" s="140"/>
      <c r="FV19" s="140"/>
      <c r="FW19" s="140"/>
      <c r="FX19" s="140"/>
      <c r="FY19" s="140">
        <f t="shared" si="59"/>
        <v>0</v>
      </c>
      <c r="FZ19" s="140" t="str">
        <f t="shared" si="60"/>
        <v>N/A</v>
      </c>
      <c r="GA19" s="140"/>
      <c r="GB19" s="140"/>
      <c r="GC19" s="140"/>
      <c r="GD19" s="140"/>
      <c r="GE19" s="140">
        <f t="shared" si="61"/>
        <v>0</v>
      </c>
      <c r="GF19" s="140" t="str">
        <f t="shared" si="218"/>
        <v>N/A</v>
      </c>
      <c r="GG19" s="140"/>
      <c r="GH19" s="140"/>
      <c r="GI19" s="140"/>
      <c r="GJ19" s="140"/>
      <c r="GK19" s="140">
        <f t="shared" si="62"/>
        <v>0</v>
      </c>
      <c r="GL19" s="140" t="str">
        <f t="shared" si="63"/>
        <v>N/A</v>
      </c>
      <c r="GM19" s="140"/>
      <c r="GN19" s="140"/>
      <c r="GO19" s="140"/>
      <c r="GP19" s="140"/>
      <c r="GQ19" s="140">
        <f t="shared" si="64"/>
        <v>0</v>
      </c>
      <c r="GR19" s="140" t="str">
        <f t="shared" si="65"/>
        <v>N/A</v>
      </c>
      <c r="GS19" s="140"/>
      <c r="GT19" s="140"/>
      <c r="GU19" s="140"/>
      <c r="GV19" s="140"/>
      <c r="GW19" s="140">
        <f t="shared" si="66"/>
        <v>0</v>
      </c>
      <c r="GX19" s="140" t="str">
        <f t="shared" si="67"/>
        <v>N/A</v>
      </c>
      <c r="GY19" s="140"/>
      <c r="GZ19" s="140"/>
      <c r="HA19" s="140"/>
      <c r="HB19" s="140"/>
      <c r="HC19" s="140">
        <f t="shared" si="68"/>
        <v>0</v>
      </c>
      <c r="HD19" s="140" t="str">
        <f t="shared" si="69"/>
        <v>N/A</v>
      </c>
      <c r="HE19" s="140"/>
      <c r="HF19" s="140"/>
      <c r="HG19" s="140"/>
      <c r="HH19" s="140"/>
      <c r="HI19" s="140">
        <f t="shared" si="70"/>
        <v>0</v>
      </c>
      <c r="HJ19" s="140" t="str">
        <f t="shared" si="71"/>
        <v>N/A</v>
      </c>
      <c r="HK19" s="140"/>
      <c r="HL19" s="140"/>
      <c r="HM19" s="140"/>
      <c r="HN19" s="140"/>
      <c r="HO19" s="140">
        <f t="shared" si="72"/>
        <v>0</v>
      </c>
      <c r="HP19" s="140" t="str">
        <f t="shared" si="73"/>
        <v>N/A</v>
      </c>
      <c r="HQ19" s="140"/>
      <c r="HR19" s="140"/>
      <c r="HS19" s="140"/>
      <c r="HT19" s="140"/>
      <c r="HU19" s="140">
        <f t="shared" si="74"/>
        <v>0</v>
      </c>
      <c r="HV19" s="140" t="str">
        <f t="shared" si="75"/>
        <v>N/A</v>
      </c>
      <c r="HW19" s="140"/>
      <c r="HX19" s="140"/>
      <c r="HY19" s="140"/>
      <c r="HZ19" s="140"/>
      <c r="IA19" s="140">
        <f t="shared" si="76"/>
        <v>0</v>
      </c>
      <c r="IB19" s="140" t="str">
        <f t="shared" si="77"/>
        <v>N/A</v>
      </c>
      <c r="IC19" s="140"/>
      <c r="ID19" s="140"/>
      <c r="IE19" s="140"/>
      <c r="IF19" s="140"/>
      <c r="IG19" s="140">
        <f t="shared" si="78"/>
        <v>0</v>
      </c>
      <c r="IH19" s="140" t="str">
        <f t="shared" si="79"/>
        <v>N/A</v>
      </c>
      <c r="II19" s="140"/>
      <c r="IJ19" s="140"/>
      <c r="IK19" s="140"/>
      <c r="IL19" s="140"/>
      <c r="IM19" s="140">
        <f t="shared" si="80"/>
        <v>0</v>
      </c>
      <c r="IN19" s="140" t="str">
        <f t="shared" si="219"/>
        <v>N/A</v>
      </c>
      <c r="IO19" s="140"/>
      <c r="IP19" s="140"/>
      <c r="IQ19" s="140"/>
      <c r="IR19" s="140"/>
      <c r="IS19" s="140">
        <f t="shared" si="81"/>
        <v>0</v>
      </c>
      <c r="IT19" s="140" t="str">
        <f t="shared" si="82"/>
        <v>N/A</v>
      </c>
      <c r="IU19" s="140"/>
      <c r="IV19" s="140"/>
      <c r="IW19" s="140"/>
      <c r="IX19" s="140"/>
      <c r="IY19" s="140">
        <f t="shared" si="83"/>
        <v>0</v>
      </c>
      <c r="IZ19" s="140" t="str">
        <f t="shared" si="84"/>
        <v>N/A</v>
      </c>
      <c r="JA19" s="140"/>
      <c r="JB19" s="140"/>
      <c r="JC19" s="140"/>
      <c r="JD19" s="140"/>
      <c r="JE19" s="140">
        <f t="shared" si="85"/>
        <v>0</v>
      </c>
      <c r="JF19" s="140" t="str">
        <f t="shared" si="86"/>
        <v>N/A</v>
      </c>
      <c r="JG19" s="140"/>
      <c r="JH19" s="140"/>
      <c r="JI19" s="140"/>
      <c r="JJ19" s="140"/>
      <c r="JK19" s="140">
        <f t="shared" si="87"/>
        <v>0</v>
      </c>
      <c r="JL19" s="140" t="str">
        <f t="shared" si="88"/>
        <v>N/A</v>
      </c>
      <c r="JM19" s="140"/>
      <c r="JN19" s="140"/>
      <c r="JO19" s="140"/>
      <c r="JP19" s="140"/>
      <c r="JQ19" s="140">
        <f t="shared" si="220"/>
        <v>0</v>
      </c>
      <c r="JR19" s="140" t="str">
        <f t="shared" si="221"/>
        <v>N/A</v>
      </c>
      <c r="JS19" s="140"/>
      <c r="JT19" s="140"/>
      <c r="JU19" s="140"/>
      <c r="JV19" s="140"/>
      <c r="JW19" s="140">
        <f t="shared" si="89"/>
        <v>0</v>
      </c>
      <c r="JX19" s="140" t="str">
        <f t="shared" si="222"/>
        <v>N/A</v>
      </c>
      <c r="JY19" s="140"/>
      <c r="JZ19" s="140"/>
      <c r="KA19" s="140"/>
      <c r="KB19" s="140"/>
      <c r="KC19" s="140">
        <f t="shared" si="90"/>
        <v>0</v>
      </c>
      <c r="KD19" s="140" t="str">
        <f t="shared" si="91"/>
        <v>N/A</v>
      </c>
      <c r="KE19" s="140"/>
      <c r="KF19" s="140"/>
      <c r="KG19" s="140"/>
      <c r="KH19" s="140"/>
      <c r="KI19" s="140">
        <f t="shared" si="92"/>
        <v>0</v>
      </c>
      <c r="KJ19" s="140" t="str">
        <f t="shared" si="93"/>
        <v>N/A</v>
      </c>
      <c r="KK19" s="140"/>
      <c r="KL19" s="140"/>
      <c r="KM19" s="140"/>
      <c r="KN19" s="140"/>
      <c r="KO19" s="140">
        <f t="shared" si="94"/>
        <v>0</v>
      </c>
      <c r="KP19" s="140" t="str">
        <f t="shared" si="95"/>
        <v>N/A</v>
      </c>
      <c r="KQ19" s="140"/>
      <c r="KR19" s="140"/>
      <c r="KS19" s="140"/>
      <c r="KT19" s="140"/>
      <c r="KU19" s="140">
        <f t="shared" si="96"/>
        <v>0</v>
      </c>
      <c r="KV19" s="140" t="str">
        <f t="shared" si="223"/>
        <v>N/A</v>
      </c>
      <c r="KW19" s="140"/>
      <c r="KX19" s="140"/>
      <c r="KY19" s="140"/>
      <c r="KZ19" s="140"/>
      <c r="LA19" s="140">
        <f t="shared" si="97"/>
        <v>0</v>
      </c>
      <c r="LB19" s="140" t="str">
        <f t="shared" si="224"/>
        <v>N/A</v>
      </c>
      <c r="LC19" s="140"/>
      <c r="LD19" s="140"/>
      <c r="LE19" s="140"/>
      <c r="LF19" s="140"/>
      <c r="LG19" s="140">
        <f t="shared" si="98"/>
        <v>0</v>
      </c>
      <c r="LH19" s="140" t="str">
        <f t="shared" si="225"/>
        <v>N/A</v>
      </c>
      <c r="LI19" s="140"/>
      <c r="LJ19" s="140"/>
      <c r="LK19" s="140"/>
      <c r="LL19" s="140"/>
      <c r="LM19" s="140">
        <f t="shared" si="99"/>
        <v>0</v>
      </c>
      <c r="LN19" s="140" t="str">
        <f t="shared" si="226"/>
        <v>N/A</v>
      </c>
      <c r="LO19" s="140"/>
      <c r="LP19" s="140"/>
      <c r="LQ19" s="140"/>
      <c r="LR19" s="140"/>
      <c r="LS19" s="140">
        <f t="shared" si="100"/>
        <v>0</v>
      </c>
      <c r="LT19" s="140" t="str">
        <f t="shared" si="227"/>
        <v>N/A</v>
      </c>
      <c r="LU19" s="140"/>
      <c r="LV19" s="140"/>
      <c r="LW19" s="140"/>
      <c r="LX19" s="140"/>
      <c r="LY19" s="140">
        <f t="shared" si="101"/>
        <v>0</v>
      </c>
      <c r="LZ19" s="140" t="str">
        <f t="shared" si="228"/>
        <v>N/A</v>
      </c>
      <c r="MA19" s="140"/>
      <c r="MB19" s="140"/>
      <c r="MC19" s="140"/>
      <c r="MD19" s="140"/>
      <c r="ME19" s="140">
        <f t="shared" si="102"/>
        <v>0</v>
      </c>
      <c r="MF19" s="140" t="str">
        <f t="shared" si="229"/>
        <v>N/A</v>
      </c>
      <c r="MG19" s="140"/>
      <c r="MH19" s="140"/>
      <c r="MI19" s="140"/>
      <c r="MJ19" s="140"/>
      <c r="MK19" s="140">
        <f t="shared" si="103"/>
        <v>0</v>
      </c>
      <c r="ML19" s="140" t="str">
        <f t="shared" si="104"/>
        <v>N/A</v>
      </c>
      <c r="MM19" s="140"/>
      <c r="MN19" s="140"/>
      <c r="MO19" s="140"/>
      <c r="MP19" s="140"/>
      <c r="MQ19" s="140">
        <f t="shared" si="105"/>
        <v>0</v>
      </c>
      <c r="MR19" s="140" t="str">
        <f t="shared" si="230"/>
        <v>N/A</v>
      </c>
      <c r="MS19" s="140"/>
      <c r="MT19" s="140"/>
      <c r="MU19" s="140"/>
      <c r="MV19" s="140"/>
      <c r="MW19" s="140">
        <f t="shared" si="106"/>
        <v>0</v>
      </c>
      <c r="MX19" s="140" t="str">
        <f t="shared" si="231"/>
        <v>N/A</v>
      </c>
      <c r="MY19" s="140"/>
      <c r="MZ19" s="140"/>
      <c r="NA19" s="140"/>
      <c r="NB19" s="140"/>
      <c r="NC19" s="140">
        <f t="shared" si="107"/>
        <v>0</v>
      </c>
      <c r="ND19" s="140" t="str">
        <f t="shared" si="232"/>
        <v>N/A</v>
      </c>
      <c r="NE19" s="140"/>
      <c r="NF19" s="140"/>
      <c r="NG19" s="140"/>
      <c r="NH19" s="140"/>
      <c r="NI19" s="140">
        <f t="shared" si="108"/>
        <v>0</v>
      </c>
      <c r="NJ19" s="140" t="str">
        <f t="shared" si="109"/>
        <v>N/A</v>
      </c>
      <c r="NK19" s="140"/>
      <c r="NL19" s="140"/>
      <c r="NM19" s="140"/>
      <c r="NN19" s="140"/>
      <c r="NO19" s="140">
        <f t="shared" si="110"/>
        <v>0</v>
      </c>
      <c r="NP19" s="140" t="str">
        <f t="shared" si="111"/>
        <v>N/A</v>
      </c>
      <c r="NQ19" s="140"/>
      <c r="NR19" s="140"/>
      <c r="NS19" s="140"/>
      <c r="NT19" s="140"/>
      <c r="NU19" s="140">
        <f t="shared" si="112"/>
        <v>0</v>
      </c>
      <c r="NV19" s="140" t="str">
        <f t="shared" si="113"/>
        <v>N/A</v>
      </c>
      <c r="NW19" s="140"/>
      <c r="NX19" s="140"/>
      <c r="NY19" s="140"/>
      <c r="NZ19" s="140"/>
      <c r="OA19" s="140">
        <f t="shared" si="233"/>
        <v>0</v>
      </c>
      <c r="OB19" s="140" t="str">
        <f t="shared" si="234"/>
        <v>N/A</v>
      </c>
      <c r="OC19" s="140"/>
      <c r="OD19" s="140"/>
      <c r="OE19" s="140"/>
      <c r="OF19" s="140"/>
      <c r="OG19" s="140">
        <f t="shared" si="114"/>
        <v>0</v>
      </c>
      <c r="OH19" s="140" t="str">
        <f t="shared" si="115"/>
        <v>N/A</v>
      </c>
      <c r="OI19" s="140"/>
      <c r="OJ19" s="140"/>
      <c r="OK19" s="140"/>
      <c r="OL19" s="140"/>
      <c r="OM19" s="140">
        <f t="shared" si="116"/>
        <v>0</v>
      </c>
      <c r="ON19" s="140" t="str">
        <f t="shared" si="117"/>
        <v>N/A</v>
      </c>
      <c r="OO19" s="140"/>
      <c r="OP19" s="140"/>
      <c r="OQ19" s="140"/>
      <c r="OR19" s="140"/>
      <c r="OS19" s="140">
        <f t="shared" si="118"/>
        <v>0</v>
      </c>
      <c r="OT19" s="140" t="str">
        <f t="shared" si="119"/>
        <v>N/A</v>
      </c>
      <c r="OU19" s="140"/>
      <c r="OV19" s="140"/>
      <c r="OW19" s="140"/>
      <c r="OX19" s="140"/>
      <c r="OY19" s="140">
        <f t="shared" si="120"/>
        <v>0</v>
      </c>
      <c r="OZ19" s="140" t="str">
        <f t="shared" si="121"/>
        <v>N/A</v>
      </c>
      <c r="PA19" s="140"/>
      <c r="PB19" s="140"/>
      <c r="PC19" s="140"/>
      <c r="PD19" s="140"/>
      <c r="PE19" s="140">
        <f t="shared" si="122"/>
        <v>0</v>
      </c>
      <c r="PF19" s="140" t="str">
        <f t="shared" si="123"/>
        <v>N/A</v>
      </c>
      <c r="PG19" s="140"/>
      <c r="PH19" s="140"/>
      <c r="PI19" s="140"/>
      <c r="PJ19" s="140"/>
      <c r="PK19" s="140">
        <f t="shared" si="124"/>
        <v>0</v>
      </c>
      <c r="PL19" s="140" t="str">
        <f t="shared" si="125"/>
        <v>N/A</v>
      </c>
      <c r="PM19" s="140"/>
      <c r="PN19" s="140"/>
      <c r="PO19" s="140"/>
      <c r="PP19" s="140"/>
      <c r="PQ19" s="140">
        <f t="shared" si="235"/>
        <v>0</v>
      </c>
      <c r="PR19" s="140" t="str">
        <f t="shared" si="236"/>
        <v>N/A</v>
      </c>
      <c r="PS19" s="140"/>
      <c r="PT19" s="140"/>
      <c r="PU19" s="140"/>
      <c r="PV19" s="140"/>
      <c r="PW19" s="140">
        <f t="shared" si="126"/>
        <v>0</v>
      </c>
      <c r="PX19" s="140" t="str">
        <f t="shared" si="127"/>
        <v>N/A</v>
      </c>
      <c r="PY19" s="140"/>
      <c r="PZ19" s="140"/>
      <c r="QA19" s="140"/>
      <c r="QB19" s="140"/>
      <c r="QC19" s="140">
        <f t="shared" si="128"/>
        <v>0</v>
      </c>
      <c r="QD19" s="140" t="str">
        <f t="shared" si="129"/>
        <v>N/A</v>
      </c>
      <c r="QE19" s="140"/>
      <c r="QF19" s="140"/>
      <c r="QG19" s="140"/>
      <c r="QH19" s="140"/>
      <c r="QI19" s="140">
        <f t="shared" si="130"/>
        <v>0</v>
      </c>
      <c r="QJ19" s="140" t="str">
        <f t="shared" si="131"/>
        <v>N/A</v>
      </c>
      <c r="QK19" s="140"/>
      <c r="QL19" s="140"/>
      <c r="QM19" s="140"/>
      <c r="QN19" s="140"/>
      <c r="QO19" s="140">
        <f t="shared" si="132"/>
        <v>0</v>
      </c>
      <c r="QP19" s="140" t="str">
        <f t="shared" si="133"/>
        <v>N/A</v>
      </c>
      <c r="QQ19" s="140"/>
      <c r="QR19" s="140"/>
      <c r="QS19" s="140"/>
      <c r="QT19" s="140"/>
      <c r="QU19" s="140">
        <f t="shared" si="134"/>
        <v>0</v>
      </c>
      <c r="QV19" s="140" t="str">
        <f t="shared" si="135"/>
        <v>N/A</v>
      </c>
      <c r="QW19" s="140"/>
      <c r="QX19" s="140"/>
      <c r="QY19" s="140"/>
      <c r="QZ19" s="140"/>
      <c r="RA19" s="140">
        <f t="shared" si="136"/>
        <v>0</v>
      </c>
      <c r="RB19" s="140" t="str">
        <f t="shared" si="137"/>
        <v>N/A</v>
      </c>
      <c r="RC19" s="140"/>
      <c r="RD19" s="140"/>
      <c r="RE19" s="140"/>
      <c r="RF19" s="140"/>
      <c r="RG19" s="140">
        <f t="shared" si="138"/>
        <v>0</v>
      </c>
      <c r="RH19" s="140" t="str">
        <f t="shared" si="139"/>
        <v>N/A</v>
      </c>
      <c r="RI19" s="140"/>
      <c r="RJ19" s="140"/>
      <c r="RK19" s="140"/>
      <c r="RL19" s="140"/>
      <c r="RM19" s="140">
        <f t="shared" si="140"/>
        <v>0</v>
      </c>
      <c r="RN19" s="140" t="str">
        <f t="shared" si="141"/>
        <v>N/A</v>
      </c>
      <c r="RO19" s="140"/>
      <c r="RP19" s="140"/>
      <c r="RQ19" s="140"/>
      <c r="RR19" s="140"/>
      <c r="RS19" s="140">
        <f t="shared" si="142"/>
        <v>0</v>
      </c>
      <c r="RT19" s="140" t="str">
        <f t="shared" si="143"/>
        <v>N/A</v>
      </c>
      <c r="RU19" s="140"/>
      <c r="RV19" s="140"/>
      <c r="RW19" s="140"/>
      <c r="RX19" s="140"/>
      <c r="RY19" s="140">
        <f t="shared" si="144"/>
        <v>0</v>
      </c>
      <c r="RZ19" s="140" t="str">
        <f t="shared" si="145"/>
        <v>N/A</v>
      </c>
      <c r="SA19" s="140"/>
      <c r="SB19" s="140"/>
      <c r="SC19" s="140"/>
      <c r="SD19" s="140"/>
      <c r="SE19" s="140">
        <f t="shared" si="146"/>
        <v>0</v>
      </c>
      <c r="SF19" s="140" t="str">
        <f t="shared" si="147"/>
        <v>N/A</v>
      </c>
      <c r="SG19" s="140"/>
      <c r="SH19" s="140"/>
      <c r="SI19" s="140"/>
      <c r="SJ19" s="140"/>
      <c r="SK19" s="140">
        <f t="shared" si="148"/>
        <v>0</v>
      </c>
      <c r="SL19" s="140" t="str">
        <f t="shared" si="149"/>
        <v>N/A</v>
      </c>
      <c r="SM19" s="140"/>
      <c r="SN19" s="140"/>
      <c r="SO19" s="140"/>
      <c r="SP19" s="140"/>
      <c r="SQ19" s="140">
        <f t="shared" si="150"/>
        <v>0</v>
      </c>
      <c r="SR19" s="140" t="str">
        <f t="shared" si="151"/>
        <v>N/A</v>
      </c>
      <c r="SS19" s="140"/>
      <c r="ST19" s="140"/>
      <c r="SU19" s="140"/>
      <c r="SV19" s="140"/>
      <c r="SW19" s="140">
        <f t="shared" si="152"/>
        <v>0</v>
      </c>
      <c r="SX19" s="140" t="str">
        <f t="shared" si="153"/>
        <v>N/A</v>
      </c>
      <c r="SY19" s="140"/>
      <c r="SZ19" s="140"/>
      <c r="TA19" s="140"/>
      <c r="TB19" s="140"/>
      <c r="TC19" s="140">
        <f t="shared" si="154"/>
        <v>0</v>
      </c>
      <c r="TD19" s="140" t="str">
        <f t="shared" si="155"/>
        <v>N/A</v>
      </c>
      <c r="TE19" s="140"/>
      <c r="TF19" s="140"/>
      <c r="TG19" s="140"/>
      <c r="TH19" s="140"/>
      <c r="TI19" s="140">
        <f t="shared" si="156"/>
        <v>0</v>
      </c>
      <c r="TJ19" s="140" t="str">
        <f t="shared" si="157"/>
        <v>N/A</v>
      </c>
      <c r="TK19" s="140"/>
      <c r="TL19" s="140"/>
      <c r="TM19" s="140"/>
      <c r="TN19" s="140"/>
      <c r="TO19" s="140">
        <f t="shared" si="158"/>
        <v>0</v>
      </c>
      <c r="TP19" s="140" t="str">
        <f t="shared" si="159"/>
        <v>N/A</v>
      </c>
      <c r="TQ19" s="140"/>
      <c r="TR19" s="140"/>
      <c r="TS19" s="140"/>
      <c r="TT19" s="140"/>
      <c r="TU19" s="140">
        <f t="shared" si="160"/>
        <v>0</v>
      </c>
      <c r="TV19" s="140" t="str">
        <f t="shared" si="161"/>
        <v>N/A</v>
      </c>
      <c r="TW19" s="140"/>
      <c r="TX19" s="140"/>
      <c r="TY19" s="140"/>
      <c r="TZ19" s="140"/>
      <c r="UA19" s="140">
        <f t="shared" si="162"/>
        <v>0</v>
      </c>
      <c r="UB19" s="140" t="str">
        <f t="shared" si="163"/>
        <v>N/A</v>
      </c>
      <c r="UC19" s="140"/>
      <c r="UD19" s="140"/>
      <c r="UE19" s="140"/>
      <c r="UF19" s="140"/>
      <c r="UG19" s="140">
        <f t="shared" si="164"/>
        <v>0</v>
      </c>
      <c r="UH19" s="140" t="str">
        <f t="shared" si="165"/>
        <v>N/A</v>
      </c>
      <c r="UI19" s="140"/>
      <c r="UJ19" s="140"/>
      <c r="UK19" s="140"/>
      <c r="UL19" s="140"/>
      <c r="UM19" s="140">
        <f t="shared" si="166"/>
        <v>0</v>
      </c>
      <c r="UN19" s="140" t="str">
        <f t="shared" si="167"/>
        <v>N/A</v>
      </c>
      <c r="UO19" s="140"/>
      <c r="UP19" s="140"/>
      <c r="UQ19" s="140"/>
      <c r="UR19" s="140"/>
      <c r="US19" s="140">
        <f t="shared" si="168"/>
        <v>0</v>
      </c>
      <c r="UT19" s="140" t="str">
        <f t="shared" si="169"/>
        <v>N/A</v>
      </c>
      <c r="UU19" s="140"/>
      <c r="UV19" s="140"/>
      <c r="UW19" s="140"/>
      <c r="UX19" s="140"/>
      <c r="UY19" s="140">
        <f t="shared" si="170"/>
        <v>0</v>
      </c>
      <c r="UZ19" s="140" t="str">
        <f t="shared" si="171"/>
        <v>N/A</v>
      </c>
      <c r="VA19" s="140"/>
      <c r="VB19" s="140"/>
      <c r="VC19" s="140"/>
      <c r="VD19" s="140"/>
      <c r="VE19" s="140">
        <f t="shared" si="172"/>
        <v>0</v>
      </c>
      <c r="VF19" s="140" t="str">
        <f t="shared" si="173"/>
        <v>N/A</v>
      </c>
      <c r="VG19" s="140"/>
      <c r="VH19" s="140"/>
      <c r="VI19" s="140"/>
      <c r="VJ19" s="140"/>
      <c r="VK19" s="140">
        <f t="shared" si="174"/>
        <v>0</v>
      </c>
      <c r="VL19" s="140" t="str">
        <f t="shared" si="175"/>
        <v>N/A</v>
      </c>
      <c r="VM19" s="140"/>
      <c r="VN19" s="140"/>
      <c r="VO19" s="140"/>
      <c r="VP19" s="140"/>
      <c r="VQ19" s="140">
        <f t="shared" si="176"/>
        <v>0</v>
      </c>
      <c r="VR19" s="140" t="str">
        <f t="shared" si="177"/>
        <v>N/A</v>
      </c>
      <c r="VS19" s="140"/>
      <c r="VT19" s="140"/>
      <c r="VU19" s="140"/>
      <c r="VV19" s="140"/>
      <c r="VW19" s="140">
        <f t="shared" si="178"/>
        <v>0</v>
      </c>
      <c r="VX19" s="140" t="str">
        <f t="shared" si="179"/>
        <v>N/A</v>
      </c>
      <c r="VY19" s="140"/>
      <c r="VZ19" s="140"/>
      <c r="WA19" s="140"/>
      <c r="WB19" s="140"/>
      <c r="WC19" s="140">
        <f t="shared" si="180"/>
        <v>0</v>
      </c>
      <c r="WD19" s="140" t="str">
        <f t="shared" si="181"/>
        <v>N/A</v>
      </c>
      <c r="WE19" s="140"/>
      <c r="WF19" s="140"/>
      <c r="WG19" s="140"/>
      <c r="WH19" s="140"/>
      <c r="WI19" s="140">
        <f t="shared" si="182"/>
        <v>0</v>
      </c>
      <c r="WJ19" s="140" t="str">
        <f t="shared" si="183"/>
        <v>N/A</v>
      </c>
      <c r="WK19" s="140"/>
      <c r="WL19" s="140"/>
      <c r="WM19" s="140"/>
      <c r="WN19" s="140"/>
      <c r="WO19" s="140">
        <f t="shared" si="184"/>
        <v>0</v>
      </c>
      <c r="WP19" s="140" t="str">
        <f t="shared" si="185"/>
        <v>N/A</v>
      </c>
      <c r="WQ19" s="140"/>
      <c r="WR19" s="140"/>
      <c r="WS19" s="140"/>
      <c r="WT19" s="140"/>
      <c r="WU19" s="140">
        <f t="shared" si="186"/>
        <v>0</v>
      </c>
      <c r="WV19" s="140" t="str">
        <f t="shared" si="187"/>
        <v>N/A</v>
      </c>
      <c r="WW19" s="140"/>
      <c r="WX19" s="140"/>
      <c r="WY19" s="140"/>
      <c r="WZ19" s="140"/>
      <c r="XA19" s="140">
        <f t="shared" si="188"/>
        <v>0</v>
      </c>
      <c r="XB19" s="140" t="str">
        <f t="shared" si="189"/>
        <v>N/A</v>
      </c>
      <c r="XC19" s="140"/>
      <c r="XD19" s="140"/>
      <c r="XE19" s="140"/>
      <c r="XF19" s="140"/>
      <c r="XG19" s="140">
        <f t="shared" si="190"/>
        <v>0</v>
      </c>
      <c r="XH19" s="140" t="str">
        <f t="shared" si="191"/>
        <v>N/A</v>
      </c>
      <c r="XI19" s="140"/>
      <c r="XJ19" s="140"/>
      <c r="XK19" s="140"/>
      <c r="XL19" s="140"/>
      <c r="XM19" s="140">
        <f t="shared" si="192"/>
        <v>0</v>
      </c>
      <c r="XN19" s="140" t="str">
        <f t="shared" si="193"/>
        <v>N/A</v>
      </c>
      <c r="XO19" s="140"/>
      <c r="XP19" s="140"/>
      <c r="XQ19" s="140"/>
      <c r="XR19" s="140"/>
      <c r="XS19" s="140">
        <f t="shared" si="194"/>
        <v>0</v>
      </c>
      <c r="XT19" s="140" t="str">
        <f t="shared" si="195"/>
        <v>N/A</v>
      </c>
      <c r="XU19" s="140"/>
      <c r="XV19" s="140"/>
      <c r="XW19" s="140"/>
      <c r="XX19" s="140"/>
      <c r="XY19" s="140">
        <f t="shared" si="196"/>
        <v>0</v>
      </c>
      <c r="XZ19" s="140" t="str">
        <f t="shared" si="197"/>
        <v>N/A</v>
      </c>
      <c r="YA19" s="140"/>
      <c r="YB19" s="140"/>
      <c r="YC19" s="140"/>
      <c r="YD19" s="140"/>
      <c r="YE19" s="140">
        <f t="shared" si="198"/>
        <v>0</v>
      </c>
      <c r="YF19" s="140" t="str">
        <f t="shared" si="199"/>
        <v>N/A</v>
      </c>
      <c r="YG19" s="140"/>
      <c r="YH19" s="140"/>
      <c r="YI19" s="140"/>
      <c r="YJ19" s="140"/>
      <c r="YK19" s="140">
        <f t="shared" si="200"/>
        <v>0</v>
      </c>
      <c r="YL19" s="140" t="str">
        <f t="shared" si="201"/>
        <v>N/A</v>
      </c>
      <c r="YM19" s="140"/>
      <c r="YN19" s="140"/>
      <c r="YO19" s="140"/>
      <c r="YP19" s="140"/>
      <c r="YQ19" s="140">
        <f t="shared" si="202"/>
        <v>0</v>
      </c>
      <c r="YR19" s="140" t="str">
        <f t="shared" si="203"/>
        <v>N/A</v>
      </c>
      <c r="YS19" s="140"/>
      <c r="YT19" s="140"/>
      <c r="YU19" s="140"/>
      <c r="YV19" s="140"/>
      <c r="YW19" s="140">
        <f t="shared" si="204"/>
        <v>0</v>
      </c>
      <c r="YX19" s="140" t="str">
        <f t="shared" si="205"/>
        <v>N/A</v>
      </c>
      <c r="YY19" s="140"/>
      <c r="YZ19" s="140"/>
      <c r="ZA19" s="140"/>
      <c r="ZB19" s="140"/>
      <c r="ZC19" s="140">
        <f t="shared" si="206"/>
        <v>0</v>
      </c>
      <c r="ZD19" s="140" t="str">
        <f t="shared" si="237"/>
        <v>N/A</v>
      </c>
      <c r="ZE19" s="140"/>
      <c r="ZF19" s="140"/>
      <c r="ZG19" s="140"/>
      <c r="ZH19" s="140"/>
      <c r="ZI19" s="140">
        <f t="shared" si="207"/>
        <v>0</v>
      </c>
      <c r="ZJ19" s="140" t="str">
        <f t="shared" si="208"/>
        <v>N/A</v>
      </c>
      <c r="ZK19" s="140"/>
      <c r="ZL19" s="140"/>
      <c r="ZM19" s="140"/>
      <c r="ZN19" s="140"/>
      <c r="ZO19" s="140">
        <f t="shared" si="209"/>
        <v>0</v>
      </c>
      <c r="ZP19" s="140" t="str">
        <f t="shared" si="238"/>
        <v>N/A</v>
      </c>
      <c r="ZQ19" s="141"/>
      <c r="ZR19" s="179">
        <f>SUM(G19,M19,S19,Y19,AQ19,BC19,BU19,AW19,BO19,CG19,EC19,KO19,CY19,FA19,FS19,HO19,FM19,DQ19,EO19,DW19,GE19,HC19,GK19,AK19,AE19,CS19,BI19,CM19,FG19,EI19,OM19,EU19,JK19,IG19,DK19,HI19,GW19,FY19,GQ19,HU19,LS19,KU19,JW19,JE19,IS19,LG19,IM19,KC19,OA19,OG19,IA19,LM19,IY19,JQ19,KI19,ME19,MK19,MQ19,LA19,MW19,CA19,NO19,NU19,OS19,OY19,NC19,NI19,LY19,DE19,PE19,PK19,PQ19,PW19,QC19,QI19,QO19,QU19,RA19,RG19,RM19,RS19,RY19,SE19,SK19,SQ19,SW19,TC19,TI19,TO19,TU19,UA19,UG19,UM19,US19,UY19,VE19,VK19,VQ19,VW19,WC19,WI19,WO19,WU19,XA19,XG19,XM19,XS19,XY19,YE19,YK19,YQ19,YW19,ZC19,ZI19,ZO19)/INDEX(FREQUENCY((DE19,G19,M19,S19,Y19,KO19,AQ19,BC19,BU19,AW19,BO19,CG19,EC19,CY19,HO19,FA19,LY19,FS19,FM19,DQ19,EO19,DW19,GE19,HC19,GK19,AK19,AE19,BI19,CM19,FG19,CS19,EI19,OM19,EU19,JK19,IG19,DK19,HI19,GW19,FY19,GQ19,HU19,LS19,KU19,JW19,JE19,IS19,LG19,IM19,KC19,OA19,OG19,IA19,LM19,IY19,JQ19,KI19,ME19,MK19,MQ19,LA19,MW19,CA19,NO19,NU19,OS19,OY19,NC19,NI19,PE19,PK19,PQ19,PW19,QC19,QI19,QO19,QU19,RA19,RG19,RM19,RS19,RY19,SE19,SK19,SQ19,SW19,TC19,TI19,TO19,TU19,UA19,UG19,UM19,US19,UY19,VE19,VK19,VQ19,VW19,WC19,WI19,WO19,WU19,XA19,XG19,XM19,XS19,XY19,YE19,YK19,YQ19,YW19,ZC19,ZI19,ZO19),0),2)</f>
        <v>1</v>
      </c>
      <c r="ZS19" s="139" t="str">
        <f t="shared" si="239"/>
        <v>G</v>
      </c>
      <c r="ZT19" s="86"/>
    </row>
    <row r="20" spans="1:696" s="41" customFormat="1" ht="93.75" hidden="1" customHeight="1" outlineLevel="1" x14ac:dyDescent="0.2">
      <c r="A20" s="97" t="s">
        <v>413</v>
      </c>
      <c r="B20" s="90" t="s">
        <v>730</v>
      </c>
      <c r="C20" s="91">
        <v>12</v>
      </c>
      <c r="D20" s="140"/>
      <c r="E20" s="140"/>
      <c r="F20" s="140"/>
      <c r="G20" s="140">
        <f t="shared" si="9"/>
        <v>0</v>
      </c>
      <c r="H20" s="140" t="str">
        <f t="shared" si="10"/>
        <v>N/A</v>
      </c>
      <c r="I20" s="141"/>
      <c r="J20" s="140"/>
      <c r="K20" s="140"/>
      <c r="L20" s="140"/>
      <c r="M20" s="140">
        <f t="shared" si="11"/>
        <v>0</v>
      </c>
      <c r="N20" s="140" t="str">
        <f t="shared" si="12"/>
        <v>N/A</v>
      </c>
      <c r="O20" s="140"/>
      <c r="P20" s="140"/>
      <c r="Q20" s="140"/>
      <c r="R20" s="140"/>
      <c r="S20" s="140">
        <f t="shared" si="13"/>
        <v>0</v>
      </c>
      <c r="T20" s="140" t="str">
        <f t="shared" si="14"/>
        <v>N/A</v>
      </c>
      <c r="U20" s="140"/>
      <c r="V20" s="140"/>
      <c r="W20" s="140"/>
      <c r="X20" s="140"/>
      <c r="Y20" s="140">
        <f t="shared" si="15"/>
        <v>0</v>
      </c>
      <c r="Z20" s="140" t="str">
        <f t="shared" si="16"/>
        <v>N/A</v>
      </c>
      <c r="AA20" s="140"/>
      <c r="AB20" s="140"/>
      <c r="AC20" s="140"/>
      <c r="AD20" s="140"/>
      <c r="AE20" s="140">
        <f t="shared" si="17"/>
        <v>0</v>
      </c>
      <c r="AF20" s="140" t="str">
        <f t="shared" si="18"/>
        <v>N/A</v>
      </c>
      <c r="AG20" s="140"/>
      <c r="AH20" s="140"/>
      <c r="AI20" s="140"/>
      <c r="AJ20" s="140"/>
      <c r="AK20" s="140">
        <f t="shared" si="210"/>
        <v>0</v>
      </c>
      <c r="AL20" s="140" t="str">
        <f t="shared" si="211"/>
        <v>N/A</v>
      </c>
      <c r="AM20" s="140"/>
      <c r="AN20" s="180"/>
      <c r="AO20" s="180"/>
      <c r="AP20" s="180"/>
      <c r="AQ20" s="193">
        <f t="shared" si="19"/>
        <v>0</v>
      </c>
      <c r="AR20" s="180" t="str">
        <f t="shared" si="20"/>
        <v>N/A</v>
      </c>
      <c r="AS20" s="182" t="s">
        <v>824</v>
      </c>
      <c r="AT20" s="180" t="s">
        <v>66</v>
      </c>
      <c r="AU20" s="180">
        <v>1</v>
      </c>
      <c r="AV20" s="180">
        <v>1</v>
      </c>
      <c r="AW20" s="193">
        <f t="shared" si="21"/>
        <v>1</v>
      </c>
      <c r="AX20" s="180" t="str">
        <f t="shared" si="22"/>
        <v>G</v>
      </c>
      <c r="AY20" s="180"/>
      <c r="AZ20" s="140"/>
      <c r="BA20" s="140"/>
      <c r="BB20" s="140"/>
      <c r="BC20" s="140">
        <f t="shared" si="23"/>
        <v>0</v>
      </c>
      <c r="BD20" s="140" t="str">
        <f t="shared" si="24"/>
        <v>N/A</v>
      </c>
      <c r="BE20" s="140"/>
      <c r="BF20" s="180" t="s">
        <v>66</v>
      </c>
      <c r="BG20" s="180">
        <v>1</v>
      </c>
      <c r="BH20" s="180">
        <v>1</v>
      </c>
      <c r="BI20" s="193">
        <f t="shared" si="25"/>
        <v>1</v>
      </c>
      <c r="BJ20" s="180" t="str">
        <f t="shared" si="26"/>
        <v>G</v>
      </c>
      <c r="BK20" s="202"/>
      <c r="BL20" s="180" t="s">
        <v>66</v>
      </c>
      <c r="BM20" s="180">
        <v>1</v>
      </c>
      <c r="BN20" s="180">
        <v>1</v>
      </c>
      <c r="BO20" s="193">
        <f t="shared" si="212"/>
        <v>1</v>
      </c>
      <c r="BP20" s="180" t="str">
        <f t="shared" si="27"/>
        <v>G</v>
      </c>
      <c r="BQ20" s="198"/>
      <c r="BR20" s="180" t="s">
        <v>66</v>
      </c>
      <c r="BS20" s="180">
        <v>1</v>
      </c>
      <c r="BT20" s="180">
        <v>1</v>
      </c>
      <c r="BU20" s="193">
        <f t="shared" si="28"/>
        <v>1</v>
      </c>
      <c r="BV20" s="180" t="str">
        <f t="shared" si="29"/>
        <v>G</v>
      </c>
      <c r="BW20" s="198"/>
      <c r="BX20" s="180" t="s">
        <v>66</v>
      </c>
      <c r="BY20" s="180">
        <v>1</v>
      </c>
      <c r="BZ20" s="180">
        <v>1</v>
      </c>
      <c r="CA20" s="193">
        <f t="shared" si="30"/>
        <v>1</v>
      </c>
      <c r="CB20" s="180" t="str">
        <f t="shared" si="31"/>
        <v>G</v>
      </c>
      <c r="CC20" s="198"/>
      <c r="CD20" s="180" t="s">
        <v>66</v>
      </c>
      <c r="CE20" s="180">
        <v>1</v>
      </c>
      <c r="CF20" s="180">
        <v>1</v>
      </c>
      <c r="CG20" s="193">
        <f t="shared" si="213"/>
        <v>1</v>
      </c>
      <c r="CH20" s="180" t="str">
        <f t="shared" si="32"/>
        <v>G</v>
      </c>
      <c r="CI20" s="198"/>
      <c r="CJ20" s="140"/>
      <c r="CK20" s="140"/>
      <c r="CL20" s="140"/>
      <c r="CM20" s="140">
        <f t="shared" si="33"/>
        <v>0</v>
      </c>
      <c r="CN20" s="140" t="str">
        <f t="shared" si="34"/>
        <v>N/A</v>
      </c>
      <c r="CO20" s="140"/>
      <c r="CP20" s="140"/>
      <c r="CQ20" s="140"/>
      <c r="CR20" s="140"/>
      <c r="CS20" s="140">
        <f t="shared" si="35"/>
        <v>0</v>
      </c>
      <c r="CT20" s="140" t="str">
        <f t="shared" si="36"/>
        <v>N/A</v>
      </c>
      <c r="CU20" s="201"/>
      <c r="CV20" s="180"/>
      <c r="CW20" s="180"/>
      <c r="CX20" s="180"/>
      <c r="CY20" s="193">
        <f t="shared" si="37"/>
        <v>0</v>
      </c>
      <c r="CZ20" s="180" t="str">
        <f t="shared" si="38"/>
        <v>N/A</v>
      </c>
      <c r="DA20" s="199" t="s">
        <v>837</v>
      </c>
      <c r="DB20" s="140"/>
      <c r="DC20" s="140"/>
      <c r="DD20" s="140"/>
      <c r="DE20" s="140">
        <f t="shared" si="39"/>
        <v>0</v>
      </c>
      <c r="DF20" s="140" t="str">
        <f t="shared" si="40"/>
        <v>N/A</v>
      </c>
      <c r="DG20" s="201"/>
      <c r="DH20" s="140"/>
      <c r="DI20" s="140"/>
      <c r="DJ20" s="140"/>
      <c r="DK20" s="140">
        <f t="shared" si="41"/>
        <v>0</v>
      </c>
      <c r="DL20" s="140" t="str">
        <f t="shared" si="42"/>
        <v>N/A</v>
      </c>
      <c r="DM20" s="201"/>
      <c r="DN20" s="180" t="s">
        <v>66</v>
      </c>
      <c r="DO20" s="180">
        <v>1</v>
      </c>
      <c r="DP20" s="180">
        <v>1</v>
      </c>
      <c r="DQ20" s="193">
        <f t="shared" si="43"/>
        <v>1</v>
      </c>
      <c r="DR20" s="180" t="str">
        <f t="shared" si="44"/>
        <v>G</v>
      </c>
      <c r="DS20" s="202"/>
      <c r="DT20" s="140"/>
      <c r="DU20" s="140"/>
      <c r="DV20" s="140"/>
      <c r="DW20" s="140">
        <f t="shared" si="45"/>
        <v>0</v>
      </c>
      <c r="DX20" s="140" t="str">
        <f t="shared" si="46"/>
        <v>N/A</v>
      </c>
      <c r="DY20" s="140"/>
      <c r="DZ20" s="140"/>
      <c r="EA20" s="140"/>
      <c r="EB20" s="140"/>
      <c r="EC20" s="140">
        <f t="shared" si="47"/>
        <v>0</v>
      </c>
      <c r="ED20" s="140" t="str">
        <f t="shared" si="48"/>
        <v>N/A</v>
      </c>
      <c r="EE20" s="140"/>
      <c r="EF20" s="140"/>
      <c r="EG20" s="140"/>
      <c r="EH20" s="140"/>
      <c r="EI20" s="140">
        <f t="shared" si="49"/>
        <v>0</v>
      </c>
      <c r="EJ20" s="140" t="str">
        <f t="shared" si="214"/>
        <v>N/A</v>
      </c>
      <c r="EK20" s="212"/>
      <c r="EL20" s="140"/>
      <c r="EM20" s="140"/>
      <c r="EN20" s="140"/>
      <c r="EO20" s="140">
        <f t="shared" si="50"/>
        <v>0</v>
      </c>
      <c r="EP20" s="140" t="str">
        <f t="shared" si="51"/>
        <v>N/A</v>
      </c>
      <c r="EQ20" s="201"/>
      <c r="ER20" s="140"/>
      <c r="ES20" s="140"/>
      <c r="ET20" s="140"/>
      <c r="EU20" s="140">
        <f t="shared" si="52"/>
        <v>0</v>
      </c>
      <c r="EV20" s="140" t="str">
        <f t="shared" si="215"/>
        <v>N/A</v>
      </c>
      <c r="EW20" s="140"/>
      <c r="EX20" s="180" t="s">
        <v>66</v>
      </c>
      <c r="EY20" s="180">
        <v>1</v>
      </c>
      <c r="EZ20" s="180">
        <v>1</v>
      </c>
      <c r="FA20" s="193">
        <f t="shared" si="53"/>
        <v>1</v>
      </c>
      <c r="FB20" s="180" t="str">
        <f t="shared" si="54"/>
        <v>G</v>
      </c>
      <c r="FC20" s="202"/>
      <c r="FD20" s="140"/>
      <c r="FE20" s="140"/>
      <c r="FF20" s="140"/>
      <c r="FG20" s="140">
        <f t="shared" si="216"/>
        <v>0</v>
      </c>
      <c r="FH20" s="140" t="str">
        <f t="shared" si="217"/>
        <v>N/A</v>
      </c>
      <c r="FI20" s="140"/>
      <c r="FJ20" s="140"/>
      <c r="FK20" s="140"/>
      <c r="FL20" s="140"/>
      <c r="FM20" s="140">
        <f t="shared" si="55"/>
        <v>0</v>
      </c>
      <c r="FN20" s="140" t="str">
        <f t="shared" si="56"/>
        <v>N/A</v>
      </c>
      <c r="FO20" s="140"/>
      <c r="FP20" s="140"/>
      <c r="FQ20" s="140"/>
      <c r="FR20" s="140"/>
      <c r="FS20" s="140">
        <f t="shared" si="57"/>
        <v>0</v>
      </c>
      <c r="FT20" s="140" t="str">
        <f t="shared" si="58"/>
        <v>N/A</v>
      </c>
      <c r="FU20" s="140"/>
      <c r="FV20" s="140"/>
      <c r="FW20" s="140"/>
      <c r="FX20" s="140"/>
      <c r="FY20" s="140">
        <f t="shared" si="59"/>
        <v>0</v>
      </c>
      <c r="FZ20" s="140" t="str">
        <f t="shared" si="60"/>
        <v>N/A</v>
      </c>
      <c r="GA20" s="140"/>
      <c r="GB20" s="140"/>
      <c r="GC20" s="140"/>
      <c r="GD20" s="140"/>
      <c r="GE20" s="140">
        <f t="shared" si="61"/>
        <v>0</v>
      </c>
      <c r="GF20" s="140" t="str">
        <f t="shared" si="218"/>
        <v>N/A</v>
      </c>
      <c r="GG20" s="140"/>
      <c r="GH20" s="140"/>
      <c r="GI20" s="140"/>
      <c r="GJ20" s="140"/>
      <c r="GK20" s="140">
        <f t="shared" si="62"/>
        <v>0</v>
      </c>
      <c r="GL20" s="140" t="str">
        <f t="shared" si="63"/>
        <v>N/A</v>
      </c>
      <c r="GM20" s="140"/>
      <c r="GN20" s="140"/>
      <c r="GO20" s="140"/>
      <c r="GP20" s="140"/>
      <c r="GQ20" s="140">
        <f t="shared" si="64"/>
        <v>0</v>
      </c>
      <c r="GR20" s="140" t="str">
        <f t="shared" si="65"/>
        <v>N/A</v>
      </c>
      <c r="GS20" s="140"/>
      <c r="GT20" s="140"/>
      <c r="GU20" s="140"/>
      <c r="GV20" s="140"/>
      <c r="GW20" s="140">
        <f t="shared" si="66"/>
        <v>0</v>
      </c>
      <c r="GX20" s="140" t="str">
        <f t="shared" si="67"/>
        <v>N/A</v>
      </c>
      <c r="GY20" s="140"/>
      <c r="GZ20" s="140"/>
      <c r="HA20" s="140"/>
      <c r="HB20" s="140"/>
      <c r="HC20" s="140">
        <f t="shared" si="68"/>
        <v>0</v>
      </c>
      <c r="HD20" s="140" t="str">
        <f t="shared" si="69"/>
        <v>N/A</v>
      </c>
      <c r="HE20" s="140"/>
      <c r="HF20" s="140"/>
      <c r="HG20" s="140"/>
      <c r="HH20" s="140"/>
      <c r="HI20" s="140">
        <f t="shared" si="70"/>
        <v>0</v>
      </c>
      <c r="HJ20" s="140" t="str">
        <f t="shared" si="71"/>
        <v>N/A</v>
      </c>
      <c r="HK20" s="140"/>
      <c r="HL20" s="140"/>
      <c r="HM20" s="140"/>
      <c r="HN20" s="140"/>
      <c r="HO20" s="140">
        <f t="shared" si="72"/>
        <v>0</v>
      </c>
      <c r="HP20" s="140" t="str">
        <f t="shared" si="73"/>
        <v>N/A</v>
      </c>
      <c r="HQ20" s="140"/>
      <c r="HR20" s="140"/>
      <c r="HS20" s="140"/>
      <c r="HT20" s="140"/>
      <c r="HU20" s="140">
        <f t="shared" si="74"/>
        <v>0</v>
      </c>
      <c r="HV20" s="140" t="str">
        <f t="shared" si="75"/>
        <v>N/A</v>
      </c>
      <c r="HW20" s="140"/>
      <c r="HX20" s="140"/>
      <c r="HY20" s="140"/>
      <c r="HZ20" s="140"/>
      <c r="IA20" s="140">
        <f t="shared" si="76"/>
        <v>0</v>
      </c>
      <c r="IB20" s="140" t="str">
        <f t="shared" si="77"/>
        <v>N/A</v>
      </c>
      <c r="IC20" s="140"/>
      <c r="ID20" s="140"/>
      <c r="IE20" s="140"/>
      <c r="IF20" s="140"/>
      <c r="IG20" s="140">
        <f t="shared" si="78"/>
        <v>0</v>
      </c>
      <c r="IH20" s="140" t="str">
        <f t="shared" si="79"/>
        <v>N/A</v>
      </c>
      <c r="II20" s="140"/>
      <c r="IJ20" s="140"/>
      <c r="IK20" s="140"/>
      <c r="IL20" s="140"/>
      <c r="IM20" s="140">
        <f t="shared" si="80"/>
        <v>0</v>
      </c>
      <c r="IN20" s="140" t="str">
        <f t="shared" si="219"/>
        <v>N/A</v>
      </c>
      <c r="IO20" s="140"/>
      <c r="IP20" s="140"/>
      <c r="IQ20" s="140"/>
      <c r="IR20" s="140"/>
      <c r="IS20" s="140">
        <f t="shared" si="81"/>
        <v>0</v>
      </c>
      <c r="IT20" s="140" t="str">
        <f t="shared" si="82"/>
        <v>N/A</v>
      </c>
      <c r="IU20" s="140"/>
      <c r="IV20" s="140"/>
      <c r="IW20" s="140"/>
      <c r="IX20" s="140"/>
      <c r="IY20" s="140">
        <f t="shared" si="83"/>
        <v>0</v>
      </c>
      <c r="IZ20" s="140" t="str">
        <f t="shared" si="84"/>
        <v>N/A</v>
      </c>
      <c r="JA20" s="140"/>
      <c r="JB20" s="140"/>
      <c r="JC20" s="140"/>
      <c r="JD20" s="140"/>
      <c r="JE20" s="140">
        <f t="shared" si="85"/>
        <v>0</v>
      </c>
      <c r="JF20" s="140" t="str">
        <f t="shared" si="86"/>
        <v>N/A</v>
      </c>
      <c r="JG20" s="140"/>
      <c r="JH20" s="140"/>
      <c r="JI20" s="140"/>
      <c r="JJ20" s="140"/>
      <c r="JK20" s="140">
        <f t="shared" si="87"/>
        <v>0</v>
      </c>
      <c r="JL20" s="140" t="str">
        <f t="shared" si="88"/>
        <v>N/A</v>
      </c>
      <c r="JM20" s="140"/>
      <c r="JN20" s="140"/>
      <c r="JO20" s="140"/>
      <c r="JP20" s="140"/>
      <c r="JQ20" s="140">
        <f t="shared" si="220"/>
        <v>0</v>
      </c>
      <c r="JR20" s="140" t="str">
        <f t="shared" si="221"/>
        <v>N/A</v>
      </c>
      <c r="JS20" s="140"/>
      <c r="JT20" s="140"/>
      <c r="JU20" s="140"/>
      <c r="JV20" s="140"/>
      <c r="JW20" s="140">
        <f t="shared" si="89"/>
        <v>0</v>
      </c>
      <c r="JX20" s="140" t="str">
        <f t="shared" si="222"/>
        <v>N/A</v>
      </c>
      <c r="JY20" s="140"/>
      <c r="JZ20" s="140"/>
      <c r="KA20" s="140"/>
      <c r="KB20" s="140"/>
      <c r="KC20" s="140">
        <f t="shared" si="90"/>
        <v>0</v>
      </c>
      <c r="KD20" s="140" t="str">
        <f t="shared" si="91"/>
        <v>N/A</v>
      </c>
      <c r="KE20" s="140"/>
      <c r="KF20" s="140"/>
      <c r="KG20" s="140"/>
      <c r="KH20" s="140"/>
      <c r="KI20" s="140">
        <f t="shared" si="92"/>
        <v>0</v>
      </c>
      <c r="KJ20" s="140" t="str">
        <f t="shared" si="93"/>
        <v>N/A</v>
      </c>
      <c r="KK20" s="140"/>
      <c r="KL20" s="140"/>
      <c r="KM20" s="140"/>
      <c r="KN20" s="140"/>
      <c r="KO20" s="140">
        <f t="shared" si="94"/>
        <v>0</v>
      </c>
      <c r="KP20" s="140" t="str">
        <f t="shared" si="95"/>
        <v>N/A</v>
      </c>
      <c r="KQ20" s="140"/>
      <c r="KR20" s="140"/>
      <c r="KS20" s="140"/>
      <c r="KT20" s="140"/>
      <c r="KU20" s="140">
        <f t="shared" si="96"/>
        <v>0</v>
      </c>
      <c r="KV20" s="140" t="str">
        <f t="shared" si="223"/>
        <v>N/A</v>
      </c>
      <c r="KW20" s="140"/>
      <c r="KX20" s="140"/>
      <c r="KY20" s="140"/>
      <c r="KZ20" s="140"/>
      <c r="LA20" s="140">
        <f t="shared" si="97"/>
        <v>0</v>
      </c>
      <c r="LB20" s="140" t="str">
        <f t="shared" si="224"/>
        <v>N/A</v>
      </c>
      <c r="LC20" s="140"/>
      <c r="LD20" s="140"/>
      <c r="LE20" s="140"/>
      <c r="LF20" s="140"/>
      <c r="LG20" s="140">
        <f t="shared" si="98"/>
        <v>0</v>
      </c>
      <c r="LH20" s="140" t="str">
        <f t="shared" si="225"/>
        <v>N/A</v>
      </c>
      <c r="LI20" s="140"/>
      <c r="LJ20" s="140"/>
      <c r="LK20" s="140"/>
      <c r="LL20" s="140"/>
      <c r="LM20" s="140">
        <f t="shared" si="99"/>
        <v>0</v>
      </c>
      <c r="LN20" s="140" t="str">
        <f t="shared" si="226"/>
        <v>N/A</v>
      </c>
      <c r="LO20" s="140"/>
      <c r="LP20" s="140"/>
      <c r="LQ20" s="140"/>
      <c r="LR20" s="140"/>
      <c r="LS20" s="140">
        <f t="shared" si="100"/>
        <v>0</v>
      </c>
      <c r="LT20" s="140" t="str">
        <f t="shared" si="227"/>
        <v>N/A</v>
      </c>
      <c r="LU20" s="140"/>
      <c r="LV20" s="140"/>
      <c r="LW20" s="140"/>
      <c r="LX20" s="140"/>
      <c r="LY20" s="140">
        <f t="shared" si="101"/>
        <v>0</v>
      </c>
      <c r="LZ20" s="140" t="str">
        <f t="shared" si="228"/>
        <v>N/A</v>
      </c>
      <c r="MA20" s="140"/>
      <c r="MB20" s="140"/>
      <c r="MC20" s="140"/>
      <c r="MD20" s="140"/>
      <c r="ME20" s="140">
        <f t="shared" si="102"/>
        <v>0</v>
      </c>
      <c r="MF20" s="140" t="str">
        <f t="shared" si="229"/>
        <v>N/A</v>
      </c>
      <c r="MG20" s="140"/>
      <c r="MH20" s="140"/>
      <c r="MI20" s="140"/>
      <c r="MJ20" s="140"/>
      <c r="MK20" s="140">
        <f t="shared" si="103"/>
        <v>0</v>
      </c>
      <c r="ML20" s="140" t="str">
        <f t="shared" si="104"/>
        <v>N/A</v>
      </c>
      <c r="MM20" s="140"/>
      <c r="MN20" s="140"/>
      <c r="MO20" s="140"/>
      <c r="MP20" s="140"/>
      <c r="MQ20" s="140">
        <f t="shared" si="105"/>
        <v>0</v>
      </c>
      <c r="MR20" s="140" t="str">
        <f t="shared" si="230"/>
        <v>N/A</v>
      </c>
      <c r="MS20" s="140"/>
      <c r="MT20" s="140"/>
      <c r="MU20" s="140"/>
      <c r="MV20" s="140"/>
      <c r="MW20" s="140">
        <f t="shared" si="106"/>
        <v>0</v>
      </c>
      <c r="MX20" s="140" t="str">
        <f t="shared" si="231"/>
        <v>N/A</v>
      </c>
      <c r="MY20" s="140"/>
      <c r="MZ20" s="140"/>
      <c r="NA20" s="140"/>
      <c r="NB20" s="140"/>
      <c r="NC20" s="140">
        <f t="shared" si="107"/>
        <v>0</v>
      </c>
      <c r="ND20" s="140" t="str">
        <f t="shared" si="232"/>
        <v>N/A</v>
      </c>
      <c r="NE20" s="140"/>
      <c r="NF20" s="140"/>
      <c r="NG20" s="140"/>
      <c r="NH20" s="140"/>
      <c r="NI20" s="140">
        <f t="shared" si="108"/>
        <v>0</v>
      </c>
      <c r="NJ20" s="140" t="str">
        <f t="shared" si="109"/>
        <v>N/A</v>
      </c>
      <c r="NK20" s="140"/>
      <c r="NL20" s="140"/>
      <c r="NM20" s="140"/>
      <c r="NN20" s="140"/>
      <c r="NO20" s="140">
        <f t="shared" si="110"/>
        <v>0</v>
      </c>
      <c r="NP20" s="140" t="str">
        <f t="shared" si="111"/>
        <v>N/A</v>
      </c>
      <c r="NQ20" s="140"/>
      <c r="NR20" s="140"/>
      <c r="NS20" s="140"/>
      <c r="NT20" s="140"/>
      <c r="NU20" s="140">
        <f t="shared" si="112"/>
        <v>0</v>
      </c>
      <c r="NV20" s="140" t="str">
        <f t="shared" si="113"/>
        <v>N/A</v>
      </c>
      <c r="NW20" s="140"/>
      <c r="NX20" s="140"/>
      <c r="NY20" s="140"/>
      <c r="NZ20" s="140"/>
      <c r="OA20" s="140">
        <f t="shared" si="233"/>
        <v>0</v>
      </c>
      <c r="OB20" s="140" t="str">
        <f t="shared" si="234"/>
        <v>N/A</v>
      </c>
      <c r="OC20" s="140"/>
      <c r="OD20" s="140"/>
      <c r="OE20" s="140"/>
      <c r="OF20" s="140"/>
      <c r="OG20" s="140">
        <f t="shared" si="114"/>
        <v>0</v>
      </c>
      <c r="OH20" s="140" t="str">
        <f t="shared" si="115"/>
        <v>N/A</v>
      </c>
      <c r="OI20" s="140"/>
      <c r="OJ20" s="140"/>
      <c r="OK20" s="140"/>
      <c r="OL20" s="140"/>
      <c r="OM20" s="140">
        <f t="shared" si="116"/>
        <v>0</v>
      </c>
      <c r="ON20" s="140" t="str">
        <f t="shared" si="117"/>
        <v>N/A</v>
      </c>
      <c r="OO20" s="140"/>
      <c r="OP20" s="140"/>
      <c r="OQ20" s="140"/>
      <c r="OR20" s="140"/>
      <c r="OS20" s="140">
        <f t="shared" si="118"/>
        <v>0</v>
      </c>
      <c r="OT20" s="140" t="str">
        <f t="shared" si="119"/>
        <v>N/A</v>
      </c>
      <c r="OU20" s="140"/>
      <c r="OV20" s="140"/>
      <c r="OW20" s="140"/>
      <c r="OX20" s="140"/>
      <c r="OY20" s="140">
        <f t="shared" si="120"/>
        <v>0</v>
      </c>
      <c r="OZ20" s="140" t="str">
        <f t="shared" si="121"/>
        <v>N/A</v>
      </c>
      <c r="PA20" s="140"/>
      <c r="PB20" s="140"/>
      <c r="PC20" s="140"/>
      <c r="PD20" s="140"/>
      <c r="PE20" s="140">
        <f t="shared" si="122"/>
        <v>0</v>
      </c>
      <c r="PF20" s="140" t="str">
        <f t="shared" si="123"/>
        <v>N/A</v>
      </c>
      <c r="PG20" s="140"/>
      <c r="PH20" s="140"/>
      <c r="PI20" s="140"/>
      <c r="PJ20" s="140"/>
      <c r="PK20" s="140">
        <f t="shared" si="124"/>
        <v>0</v>
      </c>
      <c r="PL20" s="140" t="str">
        <f t="shared" si="125"/>
        <v>N/A</v>
      </c>
      <c r="PM20" s="140"/>
      <c r="PN20" s="140"/>
      <c r="PO20" s="140"/>
      <c r="PP20" s="140"/>
      <c r="PQ20" s="140">
        <f t="shared" si="235"/>
        <v>0</v>
      </c>
      <c r="PR20" s="140" t="str">
        <f t="shared" si="236"/>
        <v>N/A</v>
      </c>
      <c r="PS20" s="140"/>
      <c r="PT20" s="140"/>
      <c r="PU20" s="140"/>
      <c r="PV20" s="140"/>
      <c r="PW20" s="140">
        <f t="shared" si="126"/>
        <v>0</v>
      </c>
      <c r="PX20" s="140" t="str">
        <f t="shared" si="127"/>
        <v>N/A</v>
      </c>
      <c r="PY20" s="140"/>
      <c r="PZ20" s="140"/>
      <c r="QA20" s="140"/>
      <c r="QB20" s="140"/>
      <c r="QC20" s="140">
        <f t="shared" si="128"/>
        <v>0</v>
      </c>
      <c r="QD20" s="140" t="str">
        <f t="shared" si="129"/>
        <v>N/A</v>
      </c>
      <c r="QE20" s="140"/>
      <c r="QF20" s="140"/>
      <c r="QG20" s="140"/>
      <c r="QH20" s="140"/>
      <c r="QI20" s="140">
        <f t="shared" si="130"/>
        <v>0</v>
      </c>
      <c r="QJ20" s="140" t="str">
        <f t="shared" si="131"/>
        <v>N/A</v>
      </c>
      <c r="QK20" s="140"/>
      <c r="QL20" s="140"/>
      <c r="QM20" s="140"/>
      <c r="QN20" s="140"/>
      <c r="QO20" s="140">
        <f t="shared" si="132"/>
        <v>0</v>
      </c>
      <c r="QP20" s="140" t="str">
        <f t="shared" si="133"/>
        <v>N/A</v>
      </c>
      <c r="QQ20" s="140"/>
      <c r="QR20" s="140"/>
      <c r="QS20" s="140"/>
      <c r="QT20" s="140"/>
      <c r="QU20" s="140">
        <f t="shared" si="134"/>
        <v>0</v>
      </c>
      <c r="QV20" s="140" t="str">
        <f t="shared" si="135"/>
        <v>N/A</v>
      </c>
      <c r="QW20" s="140"/>
      <c r="QX20" s="140"/>
      <c r="QY20" s="140"/>
      <c r="QZ20" s="140"/>
      <c r="RA20" s="140">
        <f t="shared" si="136"/>
        <v>0</v>
      </c>
      <c r="RB20" s="140" t="str">
        <f t="shared" si="137"/>
        <v>N/A</v>
      </c>
      <c r="RC20" s="140"/>
      <c r="RD20" s="140"/>
      <c r="RE20" s="140"/>
      <c r="RF20" s="140"/>
      <c r="RG20" s="140">
        <f t="shared" si="138"/>
        <v>0</v>
      </c>
      <c r="RH20" s="140" t="str">
        <f t="shared" si="139"/>
        <v>N/A</v>
      </c>
      <c r="RI20" s="140"/>
      <c r="RJ20" s="140"/>
      <c r="RK20" s="140"/>
      <c r="RL20" s="140"/>
      <c r="RM20" s="140">
        <f t="shared" si="140"/>
        <v>0</v>
      </c>
      <c r="RN20" s="140" t="str">
        <f t="shared" si="141"/>
        <v>N/A</v>
      </c>
      <c r="RO20" s="140"/>
      <c r="RP20" s="140"/>
      <c r="RQ20" s="140"/>
      <c r="RR20" s="140"/>
      <c r="RS20" s="140">
        <f t="shared" si="142"/>
        <v>0</v>
      </c>
      <c r="RT20" s="140" t="str">
        <f t="shared" si="143"/>
        <v>N/A</v>
      </c>
      <c r="RU20" s="140"/>
      <c r="RV20" s="140"/>
      <c r="RW20" s="140"/>
      <c r="RX20" s="140"/>
      <c r="RY20" s="140">
        <f t="shared" si="144"/>
        <v>0</v>
      </c>
      <c r="RZ20" s="140" t="str">
        <f t="shared" si="145"/>
        <v>N/A</v>
      </c>
      <c r="SA20" s="140"/>
      <c r="SB20" s="140"/>
      <c r="SC20" s="140"/>
      <c r="SD20" s="140"/>
      <c r="SE20" s="140">
        <f t="shared" si="146"/>
        <v>0</v>
      </c>
      <c r="SF20" s="140" t="str">
        <f t="shared" si="147"/>
        <v>N/A</v>
      </c>
      <c r="SG20" s="140"/>
      <c r="SH20" s="140"/>
      <c r="SI20" s="140"/>
      <c r="SJ20" s="140"/>
      <c r="SK20" s="140">
        <f t="shared" si="148"/>
        <v>0</v>
      </c>
      <c r="SL20" s="140" t="str">
        <f t="shared" si="149"/>
        <v>N/A</v>
      </c>
      <c r="SM20" s="140"/>
      <c r="SN20" s="140"/>
      <c r="SO20" s="140"/>
      <c r="SP20" s="140"/>
      <c r="SQ20" s="140">
        <f t="shared" si="150"/>
        <v>0</v>
      </c>
      <c r="SR20" s="140" t="str">
        <f t="shared" si="151"/>
        <v>N/A</v>
      </c>
      <c r="SS20" s="140"/>
      <c r="ST20" s="140"/>
      <c r="SU20" s="140"/>
      <c r="SV20" s="140"/>
      <c r="SW20" s="140">
        <f t="shared" si="152"/>
        <v>0</v>
      </c>
      <c r="SX20" s="140" t="str">
        <f t="shared" si="153"/>
        <v>N/A</v>
      </c>
      <c r="SY20" s="140"/>
      <c r="SZ20" s="140"/>
      <c r="TA20" s="140"/>
      <c r="TB20" s="140"/>
      <c r="TC20" s="140">
        <f t="shared" si="154"/>
        <v>0</v>
      </c>
      <c r="TD20" s="140" t="str">
        <f t="shared" si="155"/>
        <v>N/A</v>
      </c>
      <c r="TE20" s="140"/>
      <c r="TF20" s="140"/>
      <c r="TG20" s="140"/>
      <c r="TH20" s="140"/>
      <c r="TI20" s="140">
        <f t="shared" si="156"/>
        <v>0</v>
      </c>
      <c r="TJ20" s="140" t="str">
        <f t="shared" si="157"/>
        <v>N/A</v>
      </c>
      <c r="TK20" s="140"/>
      <c r="TL20" s="140"/>
      <c r="TM20" s="140"/>
      <c r="TN20" s="140"/>
      <c r="TO20" s="140">
        <f t="shared" si="158"/>
        <v>0</v>
      </c>
      <c r="TP20" s="140" t="str">
        <f t="shared" si="159"/>
        <v>N/A</v>
      </c>
      <c r="TQ20" s="140"/>
      <c r="TR20" s="140"/>
      <c r="TS20" s="140"/>
      <c r="TT20" s="140"/>
      <c r="TU20" s="140">
        <f t="shared" si="160"/>
        <v>0</v>
      </c>
      <c r="TV20" s="140" t="str">
        <f t="shared" si="161"/>
        <v>N/A</v>
      </c>
      <c r="TW20" s="140"/>
      <c r="TX20" s="140"/>
      <c r="TY20" s="140"/>
      <c r="TZ20" s="140"/>
      <c r="UA20" s="140">
        <f t="shared" si="162"/>
        <v>0</v>
      </c>
      <c r="UB20" s="140" t="str">
        <f t="shared" si="163"/>
        <v>N/A</v>
      </c>
      <c r="UC20" s="140"/>
      <c r="UD20" s="140"/>
      <c r="UE20" s="140"/>
      <c r="UF20" s="140"/>
      <c r="UG20" s="140">
        <f t="shared" si="164"/>
        <v>0</v>
      </c>
      <c r="UH20" s="140" t="str">
        <f t="shared" si="165"/>
        <v>N/A</v>
      </c>
      <c r="UI20" s="140"/>
      <c r="UJ20" s="140"/>
      <c r="UK20" s="140"/>
      <c r="UL20" s="140"/>
      <c r="UM20" s="140">
        <f t="shared" si="166"/>
        <v>0</v>
      </c>
      <c r="UN20" s="140" t="str">
        <f t="shared" si="167"/>
        <v>N/A</v>
      </c>
      <c r="UO20" s="140"/>
      <c r="UP20" s="140"/>
      <c r="UQ20" s="140"/>
      <c r="UR20" s="140"/>
      <c r="US20" s="140">
        <f t="shared" si="168"/>
        <v>0</v>
      </c>
      <c r="UT20" s="140" t="str">
        <f t="shared" si="169"/>
        <v>N/A</v>
      </c>
      <c r="UU20" s="140"/>
      <c r="UV20" s="140"/>
      <c r="UW20" s="140"/>
      <c r="UX20" s="140"/>
      <c r="UY20" s="140">
        <f t="shared" si="170"/>
        <v>0</v>
      </c>
      <c r="UZ20" s="140" t="str">
        <f t="shared" si="171"/>
        <v>N/A</v>
      </c>
      <c r="VA20" s="140"/>
      <c r="VB20" s="140"/>
      <c r="VC20" s="140"/>
      <c r="VD20" s="140"/>
      <c r="VE20" s="140">
        <f t="shared" si="172"/>
        <v>0</v>
      </c>
      <c r="VF20" s="140" t="str">
        <f t="shared" si="173"/>
        <v>N/A</v>
      </c>
      <c r="VG20" s="140"/>
      <c r="VH20" s="140"/>
      <c r="VI20" s="140"/>
      <c r="VJ20" s="140"/>
      <c r="VK20" s="140">
        <f t="shared" si="174"/>
        <v>0</v>
      </c>
      <c r="VL20" s="140" t="str">
        <f t="shared" si="175"/>
        <v>N/A</v>
      </c>
      <c r="VM20" s="140"/>
      <c r="VN20" s="140"/>
      <c r="VO20" s="140"/>
      <c r="VP20" s="140"/>
      <c r="VQ20" s="140">
        <f t="shared" si="176"/>
        <v>0</v>
      </c>
      <c r="VR20" s="140" t="str">
        <f t="shared" si="177"/>
        <v>N/A</v>
      </c>
      <c r="VS20" s="140"/>
      <c r="VT20" s="140"/>
      <c r="VU20" s="140"/>
      <c r="VV20" s="140"/>
      <c r="VW20" s="140">
        <f t="shared" si="178"/>
        <v>0</v>
      </c>
      <c r="VX20" s="140" t="str">
        <f t="shared" si="179"/>
        <v>N/A</v>
      </c>
      <c r="VY20" s="140"/>
      <c r="VZ20" s="140"/>
      <c r="WA20" s="140"/>
      <c r="WB20" s="140"/>
      <c r="WC20" s="140">
        <f t="shared" si="180"/>
        <v>0</v>
      </c>
      <c r="WD20" s="140" t="str">
        <f t="shared" si="181"/>
        <v>N/A</v>
      </c>
      <c r="WE20" s="140"/>
      <c r="WF20" s="140"/>
      <c r="WG20" s="140"/>
      <c r="WH20" s="140"/>
      <c r="WI20" s="140">
        <f t="shared" si="182"/>
        <v>0</v>
      </c>
      <c r="WJ20" s="140" t="str">
        <f t="shared" si="183"/>
        <v>N/A</v>
      </c>
      <c r="WK20" s="140"/>
      <c r="WL20" s="140"/>
      <c r="WM20" s="140"/>
      <c r="WN20" s="140"/>
      <c r="WO20" s="140">
        <f t="shared" si="184"/>
        <v>0</v>
      </c>
      <c r="WP20" s="140" t="str">
        <f t="shared" si="185"/>
        <v>N/A</v>
      </c>
      <c r="WQ20" s="140"/>
      <c r="WR20" s="140"/>
      <c r="WS20" s="140"/>
      <c r="WT20" s="140"/>
      <c r="WU20" s="140">
        <f t="shared" si="186"/>
        <v>0</v>
      </c>
      <c r="WV20" s="140" t="str">
        <f t="shared" si="187"/>
        <v>N/A</v>
      </c>
      <c r="WW20" s="140"/>
      <c r="WX20" s="140"/>
      <c r="WY20" s="140"/>
      <c r="WZ20" s="140"/>
      <c r="XA20" s="140">
        <f t="shared" si="188"/>
        <v>0</v>
      </c>
      <c r="XB20" s="140" t="str">
        <f t="shared" si="189"/>
        <v>N/A</v>
      </c>
      <c r="XC20" s="140"/>
      <c r="XD20" s="140"/>
      <c r="XE20" s="140"/>
      <c r="XF20" s="140"/>
      <c r="XG20" s="140">
        <f t="shared" si="190"/>
        <v>0</v>
      </c>
      <c r="XH20" s="140" t="str">
        <f t="shared" si="191"/>
        <v>N/A</v>
      </c>
      <c r="XI20" s="140"/>
      <c r="XJ20" s="140"/>
      <c r="XK20" s="140"/>
      <c r="XL20" s="140"/>
      <c r="XM20" s="140">
        <f t="shared" si="192"/>
        <v>0</v>
      </c>
      <c r="XN20" s="140" t="str">
        <f t="shared" si="193"/>
        <v>N/A</v>
      </c>
      <c r="XO20" s="140"/>
      <c r="XP20" s="140"/>
      <c r="XQ20" s="140"/>
      <c r="XR20" s="140"/>
      <c r="XS20" s="140">
        <f t="shared" si="194"/>
        <v>0</v>
      </c>
      <c r="XT20" s="140" t="str">
        <f t="shared" si="195"/>
        <v>N/A</v>
      </c>
      <c r="XU20" s="140"/>
      <c r="XV20" s="140"/>
      <c r="XW20" s="140"/>
      <c r="XX20" s="140"/>
      <c r="XY20" s="140">
        <f t="shared" si="196"/>
        <v>0</v>
      </c>
      <c r="XZ20" s="140" t="str">
        <f t="shared" si="197"/>
        <v>N/A</v>
      </c>
      <c r="YA20" s="140"/>
      <c r="YB20" s="140"/>
      <c r="YC20" s="140"/>
      <c r="YD20" s="140"/>
      <c r="YE20" s="140">
        <f t="shared" si="198"/>
        <v>0</v>
      </c>
      <c r="YF20" s="140" t="str">
        <f t="shared" si="199"/>
        <v>N/A</v>
      </c>
      <c r="YG20" s="140"/>
      <c r="YH20" s="140"/>
      <c r="YI20" s="140"/>
      <c r="YJ20" s="140"/>
      <c r="YK20" s="140">
        <f t="shared" si="200"/>
        <v>0</v>
      </c>
      <c r="YL20" s="140" t="str">
        <f t="shared" si="201"/>
        <v>N/A</v>
      </c>
      <c r="YM20" s="140"/>
      <c r="YN20" s="140"/>
      <c r="YO20" s="140"/>
      <c r="YP20" s="140"/>
      <c r="YQ20" s="140">
        <f t="shared" si="202"/>
        <v>0</v>
      </c>
      <c r="YR20" s="140" t="str">
        <f t="shared" si="203"/>
        <v>N/A</v>
      </c>
      <c r="YS20" s="140"/>
      <c r="YT20" s="140"/>
      <c r="YU20" s="140"/>
      <c r="YV20" s="140"/>
      <c r="YW20" s="140">
        <f t="shared" si="204"/>
        <v>0</v>
      </c>
      <c r="YX20" s="140" t="str">
        <f t="shared" si="205"/>
        <v>N/A</v>
      </c>
      <c r="YY20" s="140"/>
      <c r="YZ20" s="140"/>
      <c r="ZA20" s="140"/>
      <c r="ZB20" s="140"/>
      <c r="ZC20" s="140">
        <f t="shared" si="206"/>
        <v>0</v>
      </c>
      <c r="ZD20" s="140" t="str">
        <f t="shared" si="237"/>
        <v>N/A</v>
      </c>
      <c r="ZE20" s="140"/>
      <c r="ZF20" s="140"/>
      <c r="ZG20" s="140"/>
      <c r="ZH20" s="140"/>
      <c r="ZI20" s="140">
        <f t="shared" si="207"/>
        <v>0</v>
      </c>
      <c r="ZJ20" s="140" t="str">
        <f t="shared" si="208"/>
        <v>N/A</v>
      </c>
      <c r="ZK20" s="140"/>
      <c r="ZL20" s="140"/>
      <c r="ZM20" s="140"/>
      <c r="ZN20" s="140"/>
      <c r="ZO20" s="140">
        <f t="shared" si="209"/>
        <v>0</v>
      </c>
      <c r="ZP20" s="140" t="str">
        <f t="shared" si="238"/>
        <v>N/A</v>
      </c>
      <c r="ZQ20" s="141"/>
      <c r="ZR20" s="179">
        <f>SUM(G20,M20,S20,Y20,AQ20,BC20,BU20,AW20,BO20,CG20,EC20,KO20,CY20,FA20,FS20,HO20,FM20,DQ20,EO20,DW20,GE20,HC20,GK20,AK20,AE20,CS20,BI20,CM20,FG20,EI20,OM20,EU20,JK20,IG20,DK20,HI20,GW20,FY20,GQ20,HU20,LS20,KU20,JW20,JE20,IS20,LG20,IM20,KC20,OA20,OG20,IA20,LM20,IY20,JQ20,KI20,ME20,MK20,MQ20,LA20,MW20,CA20,NO20,NU20,OS20,OY20,NC20,NI20,LY20,DE20,PE20,PK20,PQ20,PW20,QC20,QI20,QO20,QU20,RA20,RG20,RM20,RS20,RY20,SE20,SK20,SQ20,SW20,TC20,TI20,TO20,TU20,UA20,UG20,UM20,US20,UY20,VE20,VK20,VQ20,VW20,WC20,WI20,WO20,WU20,XA20,XG20,XM20,XS20,XY20,YE20,YK20,YQ20,YW20,ZC20,ZI20,ZO20)/INDEX(FREQUENCY((DE20,G20,M20,S20,Y20,KO20,AQ20,BC20,BU20,AW20,BO20,CG20,EC20,CY20,HO20,FA20,LY20,FS20,FM20,DQ20,EO20,DW20,GE20,HC20,GK20,AK20,AE20,BI20,CM20,FG20,CS20,EI20,OM20,EU20,JK20,IG20,DK20,HI20,GW20,FY20,GQ20,HU20,LS20,KU20,JW20,JE20,IS20,LG20,IM20,KC20,OA20,OG20,IA20,LM20,IY20,JQ20,KI20,ME20,MK20,MQ20,LA20,MW20,CA20,NO20,NU20,OS20,OY20,NC20,NI20,PE20,PK20,PQ20,PW20,QC20,QI20,QO20,QU20,RA20,RG20,RM20,RS20,RY20,SE20,SK20,SQ20,SW20,TC20,TI20,TO20,TU20,UA20,UG20,UM20,US20,UY20,VE20,VK20,VQ20,VW20,WC20,WI20,WO20,WU20,XA20,XG20,XM20,XS20,XY20,YE20,YK20,YQ20,YW20,ZC20,ZI20,ZO20),0),2)</f>
        <v>1</v>
      </c>
      <c r="ZS20" s="139" t="str">
        <f t="shared" si="239"/>
        <v>G</v>
      </c>
      <c r="ZT20" s="86"/>
    </row>
    <row r="21" spans="1:696" s="41" customFormat="1" ht="93.75" hidden="1" customHeight="1" outlineLevel="1" x14ac:dyDescent="0.2">
      <c r="A21" s="97" t="s">
        <v>414</v>
      </c>
      <c r="B21" s="90" t="s">
        <v>730</v>
      </c>
      <c r="C21" s="91">
        <v>13</v>
      </c>
      <c r="D21" s="140"/>
      <c r="E21" s="140"/>
      <c r="F21" s="140"/>
      <c r="G21" s="140">
        <f t="shared" si="9"/>
        <v>0</v>
      </c>
      <c r="H21" s="140" t="str">
        <f t="shared" si="10"/>
        <v>N/A</v>
      </c>
      <c r="I21" s="141"/>
      <c r="J21" s="140"/>
      <c r="K21" s="140"/>
      <c r="L21" s="140"/>
      <c r="M21" s="140">
        <f t="shared" si="11"/>
        <v>0</v>
      </c>
      <c r="N21" s="140" t="str">
        <f t="shared" si="12"/>
        <v>N/A</v>
      </c>
      <c r="O21" s="140"/>
      <c r="P21" s="140"/>
      <c r="Q21" s="140"/>
      <c r="R21" s="140"/>
      <c r="S21" s="140">
        <f t="shared" si="13"/>
        <v>0</v>
      </c>
      <c r="T21" s="140" t="str">
        <f t="shared" si="14"/>
        <v>N/A</v>
      </c>
      <c r="U21" s="140"/>
      <c r="V21" s="140"/>
      <c r="W21" s="140"/>
      <c r="X21" s="140"/>
      <c r="Y21" s="140">
        <f t="shared" si="15"/>
        <v>0</v>
      </c>
      <c r="Z21" s="140" t="str">
        <f t="shared" si="16"/>
        <v>N/A</v>
      </c>
      <c r="AA21" s="140"/>
      <c r="AB21" s="140"/>
      <c r="AC21" s="140"/>
      <c r="AD21" s="140"/>
      <c r="AE21" s="140">
        <f t="shared" si="17"/>
        <v>0</v>
      </c>
      <c r="AF21" s="140" t="str">
        <f t="shared" si="18"/>
        <v>N/A</v>
      </c>
      <c r="AG21" s="140"/>
      <c r="AH21" s="140"/>
      <c r="AI21" s="140"/>
      <c r="AJ21" s="140"/>
      <c r="AK21" s="140">
        <f t="shared" si="210"/>
        <v>0</v>
      </c>
      <c r="AL21" s="140" t="str">
        <f t="shared" si="211"/>
        <v>N/A</v>
      </c>
      <c r="AM21" s="140"/>
      <c r="AN21" s="180"/>
      <c r="AO21" s="180"/>
      <c r="AP21" s="180"/>
      <c r="AQ21" s="193">
        <f t="shared" si="19"/>
        <v>0</v>
      </c>
      <c r="AR21" s="180" t="str">
        <f t="shared" si="20"/>
        <v>N/A</v>
      </c>
      <c r="AS21" s="182" t="s">
        <v>824</v>
      </c>
      <c r="AT21" s="180" t="s">
        <v>66</v>
      </c>
      <c r="AU21" s="180">
        <v>1</v>
      </c>
      <c r="AV21" s="180">
        <v>1</v>
      </c>
      <c r="AW21" s="193">
        <f t="shared" si="21"/>
        <v>1</v>
      </c>
      <c r="AX21" s="180" t="str">
        <f t="shared" si="22"/>
        <v>G</v>
      </c>
      <c r="AY21" s="180"/>
      <c r="AZ21" s="140"/>
      <c r="BA21" s="140"/>
      <c r="BB21" s="140"/>
      <c r="BC21" s="140">
        <f t="shared" si="23"/>
        <v>0</v>
      </c>
      <c r="BD21" s="140" t="str">
        <f t="shared" si="24"/>
        <v>N/A</v>
      </c>
      <c r="BE21" s="140"/>
      <c r="BF21" s="180" t="s">
        <v>66</v>
      </c>
      <c r="BG21" s="180">
        <v>1</v>
      </c>
      <c r="BH21" s="180">
        <v>1</v>
      </c>
      <c r="BI21" s="193">
        <f t="shared" si="25"/>
        <v>1</v>
      </c>
      <c r="BJ21" s="180" t="str">
        <f t="shared" si="26"/>
        <v>G</v>
      </c>
      <c r="BK21" s="202"/>
      <c r="BL21" s="180" t="s">
        <v>66</v>
      </c>
      <c r="BM21" s="180">
        <v>1</v>
      </c>
      <c r="BN21" s="180">
        <v>1</v>
      </c>
      <c r="BO21" s="193">
        <f t="shared" si="212"/>
        <v>1</v>
      </c>
      <c r="BP21" s="180" t="str">
        <f t="shared" si="27"/>
        <v>G</v>
      </c>
      <c r="BQ21" s="198"/>
      <c r="BR21" s="180" t="s">
        <v>66</v>
      </c>
      <c r="BS21" s="180">
        <v>1</v>
      </c>
      <c r="BT21" s="180">
        <v>1</v>
      </c>
      <c r="BU21" s="193">
        <f t="shared" si="28"/>
        <v>1</v>
      </c>
      <c r="BV21" s="180" t="str">
        <f t="shared" si="29"/>
        <v>G</v>
      </c>
      <c r="BW21" s="198"/>
      <c r="BX21" s="180" t="s">
        <v>66</v>
      </c>
      <c r="BY21" s="180">
        <v>1</v>
      </c>
      <c r="BZ21" s="180">
        <v>1</v>
      </c>
      <c r="CA21" s="193">
        <f t="shared" si="30"/>
        <v>1</v>
      </c>
      <c r="CB21" s="180" t="str">
        <f t="shared" si="31"/>
        <v>G</v>
      </c>
      <c r="CC21" s="198"/>
      <c r="CD21" s="180" t="s">
        <v>66</v>
      </c>
      <c r="CE21" s="180">
        <v>1</v>
      </c>
      <c r="CF21" s="180">
        <v>1</v>
      </c>
      <c r="CG21" s="193">
        <f t="shared" si="213"/>
        <v>1</v>
      </c>
      <c r="CH21" s="180" t="str">
        <f t="shared" si="32"/>
        <v>G</v>
      </c>
      <c r="CI21" s="198"/>
      <c r="CJ21" s="140"/>
      <c r="CK21" s="140"/>
      <c r="CL21" s="140"/>
      <c r="CM21" s="140">
        <f t="shared" si="33"/>
        <v>0</v>
      </c>
      <c r="CN21" s="140" t="str">
        <f t="shared" si="34"/>
        <v>N/A</v>
      </c>
      <c r="CO21" s="140"/>
      <c r="CP21" s="140"/>
      <c r="CQ21" s="140"/>
      <c r="CR21" s="140"/>
      <c r="CS21" s="140">
        <f t="shared" si="35"/>
        <v>0</v>
      </c>
      <c r="CT21" s="140" t="str">
        <f t="shared" si="36"/>
        <v>N/A</v>
      </c>
      <c r="CU21" s="201"/>
      <c r="CV21" s="180"/>
      <c r="CW21" s="180"/>
      <c r="CX21" s="180"/>
      <c r="CY21" s="193">
        <f t="shared" si="37"/>
        <v>0</v>
      </c>
      <c r="CZ21" s="180" t="str">
        <f t="shared" si="38"/>
        <v>N/A</v>
      </c>
      <c r="DA21" s="199" t="s">
        <v>837</v>
      </c>
      <c r="DB21" s="140"/>
      <c r="DC21" s="140"/>
      <c r="DD21" s="140"/>
      <c r="DE21" s="140">
        <f t="shared" si="39"/>
        <v>0</v>
      </c>
      <c r="DF21" s="140" t="str">
        <f t="shared" si="40"/>
        <v>N/A</v>
      </c>
      <c r="DG21" s="201"/>
      <c r="DH21" s="140"/>
      <c r="DI21" s="140"/>
      <c r="DJ21" s="140"/>
      <c r="DK21" s="140">
        <f t="shared" si="41"/>
        <v>0</v>
      </c>
      <c r="DL21" s="140" t="str">
        <f t="shared" si="42"/>
        <v>N/A</v>
      </c>
      <c r="DM21" s="201"/>
      <c r="DN21" s="180" t="s">
        <v>66</v>
      </c>
      <c r="DO21" s="180">
        <v>1</v>
      </c>
      <c r="DP21" s="180">
        <v>1</v>
      </c>
      <c r="DQ21" s="193">
        <f t="shared" si="43"/>
        <v>1</v>
      </c>
      <c r="DR21" s="180" t="str">
        <f t="shared" si="44"/>
        <v>G</v>
      </c>
      <c r="DS21" s="202"/>
      <c r="DT21" s="140"/>
      <c r="DU21" s="140"/>
      <c r="DV21" s="140"/>
      <c r="DW21" s="140">
        <f t="shared" si="45"/>
        <v>0</v>
      </c>
      <c r="DX21" s="140" t="str">
        <f t="shared" si="46"/>
        <v>N/A</v>
      </c>
      <c r="DY21" s="140"/>
      <c r="DZ21" s="140"/>
      <c r="EA21" s="140"/>
      <c r="EB21" s="140"/>
      <c r="EC21" s="140">
        <f t="shared" si="47"/>
        <v>0</v>
      </c>
      <c r="ED21" s="140" t="str">
        <f t="shared" si="48"/>
        <v>N/A</v>
      </c>
      <c r="EE21" s="140"/>
      <c r="EF21" s="140"/>
      <c r="EG21" s="140"/>
      <c r="EH21" s="140"/>
      <c r="EI21" s="140">
        <f t="shared" si="49"/>
        <v>0</v>
      </c>
      <c r="EJ21" s="140" t="str">
        <f t="shared" si="214"/>
        <v>N/A</v>
      </c>
      <c r="EK21" s="212"/>
      <c r="EL21" s="140"/>
      <c r="EM21" s="140"/>
      <c r="EN21" s="140"/>
      <c r="EO21" s="140">
        <f t="shared" si="50"/>
        <v>0</v>
      </c>
      <c r="EP21" s="140" t="str">
        <f t="shared" si="51"/>
        <v>N/A</v>
      </c>
      <c r="EQ21" s="201"/>
      <c r="ER21" s="140"/>
      <c r="ES21" s="140"/>
      <c r="ET21" s="140"/>
      <c r="EU21" s="140">
        <f t="shared" si="52"/>
        <v>0</v>
      </c>
      <c r="EV21" s="140" t="str">
        <f t="shared" si="215"/>
        <v>N/A</v>
      </c>
      <c r="EW21" s="140"/>
      <c r="EX21" s="180" t="s">
        <v>66</v>
      </c>
      <c r="EY21" s="180">
        <v>1</v>
      </c>
      <c r="EZ21" s="180">
        <v>1</v>
      </c>
      <c r="FA21" s="193">
        <f t="shared" si="53"/>
        <v>1</v>
      </c>
      <c r="FB21" s="180" t="str">
        <f t="shared" si="54"/>
        <v>G</v>
      </c>
      <c r="FC21" s="202"/>
      <c r="FD21" s="140"/>
      <c r="FE21" s="140"/>
      <c r="FF21" s="140"/>
      <c r="FG21" s="140">
        <f t="shared" si="216"/>
        <v>0</v>
      </c>
      <c r="FH21" s="140" t="str">
        <f t="shared" si="217"/>
        <v>N/A</v>
      </c>
      <c r="FI21" s="140"/>
      <c r="FJ21" s="140"/>
      <c r="FK21" s="140"/>
      <c r="FL21" s="140"/>
      <c r="FM21" s="140">
        <f t="shared" si="55"/>
        <v>0</v>
      </c>
      <c r="FN21" s="140" t="str">
        <f t="shared" si="56"/>
        <v>N/A</v>
      </c>
      <c r="FO21" s="140"/>
      <c r="FP21" s="140"/>
      <c r="FQ21" s="140"/>
      <c r="FR21" s="140"/>
      <c r="FS21" s="140">
        <f t="shared" si="57"/>
        <v>0</v>
      </c>
      <c r="FT21" s="140" t="str">
        <f t="shared" si="58"/>
        <v>N/A</v>
      </c>
      <c r="FU21" s="140"/>
      <c r="FV21" s="140"/>
      <c r="FW21" s="140"/>
      <c r="FX21" s="140"/>
      <c r="FY21" s="140">
        <f t="shared" si="59"/>
        <v>0</v>
      </c>
      <c r="FZ21" s="140" t="str">
        <f t="shared" si="60"/>
        <v>N/A</v>
      </c>
      <c r="GA21" s="140"/>
      <c r="GB21" s="140"/>
      <c r="GC21" s="140"/>
      <c r="GD21" s="140"/>
      <c r="GE21" s="140">
        <f t="shared" si="61"/>
        <v>0</v>
      </c>
      <c r="GF21" s="140" t="str">
        <f t="shared" si="218"/>
        <v>N/A</v>
      </c>
      <c r="GG21" s="140"/>
      <c r="GH21" s="140"/>
      <c r="GI21" s="140"/>
      <c r="GJ21" s="140"/>
      <c r="GK21" s="140">
        <f t="shared" si="62"/>
        <v>0</v>
      </c>
      <c r="GL21" s="140" t="str">
        <f t="shared" si="63"/>
        <v>N/A</v>
      </c>
      <c r="GM21" s="140"/>
      <c r="GN21" s="140"/>
      <c r="GO21" s="140"/>
      <c r="GP21" s="140"/>
      <c r="GQ21" s="140">
        <f t="shared" si="64"/>
        <v>0</v>
      </c>
      <c r="GR21" s="140" t="str">
        <f t="shared" si="65"/>
        <v>N/A</v>
      </c>
      <c r="GS21" s="140"/>
      <c r="GT21" s="140"/>
      <c r="GU21" s="140"/>
      <c r="GV21" s="140"/>
      <c r="GW21" s="140">
        <f t="shared" si="66"/>
        <v>0</v>
      </c>
      <c r="GX21" s="140" t="str">
        <f t="shared" si="67"/>
        <v>N/A</v>
      </c>
      <c r="GY21" s="140"/>
      <c r="GZ21" s="140"/>
      <c r="HA21" s="140"/>
      <c r="HB21" s="140"/>
      <c r="HC21" s="140">
        <f t="shared" si="68"/>
        <v>0</v>
      </c>
      <c r="HD21" s="140" t="str">
        <f t="shared" si="69"/>
        <v>N/A</v>
      </c>
      <c r="HE21" s="140"/>
      <c r="HF21" s="140"/>
      <c r="HG21" s="140"/>
      <c r="HH21" s="140"/>
      <c r="HI21" s="140">
        <f t="shared" si="70"/>
        <v>0</v>
      </c>
      <c r="HJ21" s="140" t="str">
        <f t="shared" si="71"/>
        <v>N/A</v>
      </c>
      <c r="HK21" s="140"/>
      <c r="HL21" s="140"/>
      <c r="HM21" s="140"/>
      <c r="HN21" s="140"/>
      <c r="HO21" s="140">
        <f t="shared" si="72"/>
        <v>0</v>
      </c>
      <c r="HP21" s="140" t="str">
        <f t="shared" si="73"/>
        <v>N/A</v>
      </c>
      <c r="HQ21" s="140"/>
      <c r="HR21" s="140"/>
      <c r="HS21" s="140"/>
      <c r="HT21" s="140"/>
      <c r="HU21" s="140">
        <f t="shared" si="74"/>
        <v>0</v>
      </c>
      <c r="HV21" s="140" t="str">
        <f t="shared" si="75"/>
        <v>N/A</v>
      </c>
      <c r="HW21" s="140"/>
      <c r="HX21" s="140"/>
      <c r="HY21" s="140"/>
      <c r="HZ21" s="140"/>
      <c r="IA21" s="140">
        <f t="shared" si="76"/>
        <v>0</v>
      </c>
      <c r="IB21" s="140" t="str">
        <f t="shared" si="77"/>
        <v>N/A</v>
      </c>
      <c r="IC21" s="140"/>
      <c r="ID21" s="140"/>
      <c r="IE21" s="140"/>
      <c r="IF21" s="140"/>
      <c r="IG21" s="140">
        <f t="shared" si="78"/>
        <v>0</v>
      </c>
      <c r="IH21" s="140" t="str">
        <f t="shared" si="79"/>
        <v>N/A</v>
      </c>
      <c r="II21" s="140"/>
      <c r="IJ21" s="140"/>
      <c r="IK21" s="140"/>
      <c r="IL21" s="140"/>
      <c r="IM21" s="140">
        <f t="shared" si="80"/>
        <v>0</v>
      </c>
      <c r="IN21" s="140" t="str">
        <f t="shared" si="219"/>
        <v>N/A</v>
      </c>
      <c r="IO21" s="140"/>
      <c r="IP21" s="140"/>
      <c r="IQ21" s="140"/>
      <c r="IR21" s="140"/>
      <c r="IS21" s="140">
        <f t="shared" si="81"/>
        <v>0</v>
      </c>
      <c r="IT21" s="140" t="str">
        <f t="shared" si="82"/>
        <v>N/A</v>
      </c>
      <c r="IU21" s="140"/>
      <c r="IV21" s="140"/>
      <c r="IW21" s="140"/>
      <c r="IX21" s="140"/>
      <c r="IY21" s="140">
        <f t="shared" si="83"/>
        <v>0</v>
      </c>
      <c r="IZ21" s="140" t="str">
        <f t="shared" si="84"/>
        <v>N/A</v>
      </c>
      <c r="JA21" s="140"/>
      <c r="JB21" s="140"/>
      <c r="JC21" s="140"/>
      <c r="JD21" s="140"/>
      <c r="JE21" s="140">
        <f t="shared" si="85"/>
        <v>0</v>
      </c>
      <c r="JF21" s="140" t="str">
        <f t="shared" si="86"/>
        <v>N/A</v>
      </c>
      <c r="JG21" s="140"/>
      <c r="JH21" s="140"/>
      <c r="JI21" s="140"/>
      <c r="JJ21" s="140"/>
      <c r="JK21" s="140">
        <f t="shared" si="87"/>
        <v>0</v>
      </c>
      <c r="JL21" s="140" t="str">
        <f t="shared" si="88"/>
        <v>N/A</v>
      </c>
      <c r="JM21" s="140"/>
      <c r="JN21" s="140"/>
      <c r="JO21" s="140"/>
      <c r="JP21" s="140"/>
      <c r="JQ21" s="140">
        <f t="shared" si="220"/>
        <v>0</v>
      </c>
      <c r="JR21" s="140" t="str">
        <f t="shared" si="221"/>
        <v>N/A</v>
      </c>
      <c r="JS21" s="140"/>
      <c r="JT21" s="140"/>
      <c r="JU21" s="140"/>
      <c r="JV21" s="140"/>
      <c r="JW21" s="140">
        <f t="shared" si="89"/>
        <v>0</v>
      </c>
      <c r="JX21" s="140" t="str">
        <f t="shared" si="222"/>
        <v>N/A</v>
      </c>
      <c r="JY21" s="140"/>
      <c r="JZ21" s="140"/>
      <c r="KA21" s="140"/>
      <c r="KB21" s="140"/>
      <c r="KC21" s="140">
        <f t="shared" si="90"/>
        <v>0</v>
      </c>
      <c r="KD21" s="140" t="str">
        <f t="shared" si="91"/>
        <v>N/A</v>
      </c>
      <c r="KE21" s="140"/>
      <c r="KF21" s="140"/>
      <c r="KG21" s="140"/>
      <c r="KH21" s="140"/>
      <c r="KI21" s="140">
        <f t="shared" si="92"/>
        <v>0</v>
      </c>
      <c r="KJ21" s="140" t="str">
        <f t="shared" si="93"/>
        <v>N/A</v>
      </c>
      <c r="KK21" s="140"/>
      <c r="KL21" s="140"/>
      <c r="KM21" s="140"/>
      <c r="KN21" s="140"/>
      <c r="KO21" s="140">
        <f t="shared" si="94"/>
        <v>0</v>
      </c>
      <c r="KP21" s="140" t="str">
        <f t="shared" si="95"/>
        <v>N/A</v>
      </c>
      <c r="KQ21" s="140"/>
      <c r="KR21" s="140"/>
      <c r="KS21" s="140"/>
      <c r="KT21" s="140"/>
      <c r="KU21" s="140">
        <f t="shared" si="96"/>
        <v>0</v>
      </c>
      <c r="KV21" s="140" t="str">
        <f t="shared" si="223"/>
        <v>N/A</v>
      </c>
      <c r="KW21" s="140"/>
      <c r="KX21" s="140"/>
      <c r="KY21" s="140"/>
      <c r="KZ21" s="140"/>
      <c r="LA21" s="140">
        <f t="shared" si="97"/>
        <v>0</v>
      </c>
      <c r="LB21" s="140" t="str">
        <f t="shared" si="224"/>
        <v>N/A</v>
      </c>
      <c r="LC21" s="140"/>
      <c r="LD21" s="140"/>
      <c r="LE21" s="140"/>
      <c r="LF21" s="140"/>
      <c r="LG21" s="140">
        <f t="shared" si="98"/>
        <v>0</v>
      </c>
      <c r="LH21" s="140" t="str">
        <f t="shared" si="225"/>
        <v>N/A</v>
      </c>
      <c r="LI21" s="140"/>
      <c r="LJ21" s="140"/>
      <c r="LK21" s="140"/>
      <c r="LL21" s="140"/>
      <c r="LM21" s="140">
        <f t="shared" si="99"/>
        <v>0</v>
      </c>
      <c r="LN21" s="140" t="str">
        <f t="shared" si="226"/>
        <v>N/A</v>
      </c>
      <c r="LO21" s="140"/>
      <c r="LP21" s="140"/>
      <c r="LQ21" s="140"/>
      <c r="LR21" s="140"/>
      <c r="LS21" s="140">
        <f t="shared" si="100"/>
        <v>0</v>
      </c>
      <c r="LT21" s="140" t="str">
        <f t="shared" si="227"/>
        <v>N/A</v>
      </c>
      <c r="LU21" s="140"/>
      <c r="LV21" s="140"/>
      <c r="LW21" s="140"/>
      <c r="LX21" s="140"/>
      <c r="LY21" s="140">
        <f t="shared" si="101"/>
        <v>0</v>
      </c>
      <c r="LZ21" s="140" t="str">
        <f t="shared" si="228"/>
        <v>N/A</v>
      </c>
      <c r="MA21" s="140"/>
      <c r="MB21" s="140"/>
      <c r="MC21" s="140"/>
      <c r="MD21" s="140"/>
      <c r="ME21" s="140">
        <f t="shared" si="102"/>
        <v>0</v>
      </c>
      <c r="MF21" s="140" t="str">
        <f t="shared" si="229"/>
        <v>N/A</v>
      </c>
      <c r="MG21" s="140"/>
      <c r="MH21" s="140"/>
      <c r="MI21" s="140"/>
      <c r="MJ21" s="140"/>
      <c r="MK21" s="140">
        <f t="shared" si="103"/>
        <v>0</v>
      </c>
      <c r="ML21" s="140" t="str">
        <f t="shared" si="104"/>
        <v>N/A</v>
      </c>
      <c r="MM21" s="140"/>
      <c r="MN21" s="140"/>
      <c r="MO21" s="140"/>
      <c r="MP21" s="140"/>
      <c r="MQ21" s="140">
        <f t="shared" si="105"/>
        <v>0</v>
      </c>
      <c r="MR21" s="140" t="str">
        <f t="shared" si="230"/>
        <v>N/A</v>
      </c>
      <c r="MS21" s="140"/>
      <c r="MT21" s="140"/>
      <c r="MU21" s="140"/>
      <c r="MV21" s="140"/>
      <c r="MW21" s="140">
        <f t="shared" si="106"/>
        <v>0</v>
      </c>
      <c r="MX21" s="140" t="str">
        <f t="shared" si="231"/>
        <v>N/A</v>
      </c>
      <c r="MY21" s="140"/>
      <c r="MZ21" s="140"/>
      <c r="NA21" s="140"/>
      <c r="NB21" s="140"/>
      <c r="NC21" s="140">
        <f t="shared" si="107"/>
        <v>0</v>
      </c>
      <c r="ND21" s="140" t="str">
        <f t="shared" si="232"/>
        <v>N/A</v>
      </c>
      <c r="NE21" s="140"/>
      <c r="NF21" s="140"/>
      <c r="NG21" s="140"/>
      <c r="NH21" s="140"/>
      <c r="NI21" s="140">
        <f t="shared" si="108"/>
        <v>0</v>
      </c>
      <c r="NJ21" s="140" t="str">
        <f t="shared" si="109"/>
        <v>N/A</v>
      </c>
      <c r="NK21" s="140"/>
      <c r="NL21" s="140"/>
      <c r="NM21" s="140"/>
      <c r="NN21" s="140"/>
      <c r="NO21" s="140">
        <f t="shared" si="110"/>
        <v>0</v>
      </c>
      <c r="NP21" s="140" t="str">
        <f t="shared" si="111"/>
        <v>N/A</v>
      </c>
      <c r="NQ21" s="140"/>
      <c r="NR21" s="140"/>
      <c r="NS21" s="140"/>
      <c r="NT21" s="140"/>
      <c r="NU21" s="140">
        <f t="shared" si="112"/>
        <v>0</v>
      </c>
      <c r="NV21" s="140" t="str">
        <f t="shared" si="113"/>
        <v>N/A</v>
      </c>
      <c r="NW21" s="140"/>
      <c r="NX21" s="140"/>
      <c r="NY21" s="140"/>
      <c r="NZ21" s="140"/>
      <c r="OA21" s="140">
        <f t="shared" si="233"/>
        <v>0</v>
      </c>
      <c r="OB21" s="140" t="str">
        <f t="shared" si="234"/>
        <v>N/A</v>
      </c>
      <c r="OC21" s="140"/>
      <c r="OD21" s="140"/>
      <c r="OE21" s="140"/>
      <c r="OF21" s="140"/>
      <c r="OG21" s="140">
        <f t="shared" si="114"/>
        <v>0</v>
      </c>
      <c r="OH21" s="140" t="str">
        <f t="shared" si="115"/>
        <v>N/A</v>
      </c>
      <c r="OI21" s="140"/>
      <c r="OJ21" s="140"/>
      <c r="OK21" s="140"/>
      <c r="OL21" s="140"/>
      <c r="OM21" s="140">
        <f t="shared" si="116"/>
        <v>0</v>
      </c>
      <c r="ON21" s="140" t="str">
        <f t="shared" si="117"/>
        <v>N/A</v>
      </c>
      <c r="OO21" s="140"/>
      <c r="OP21" s="140"/>
      <c r="OQ21" s="140"/>
      <c r="OR21" s="140"/>
      <c r="OS21" s="140">
        <f t="shared" si="118"/>
        <v>0</v>
      </c>
      <c r="OT21" s="140" t="str">
        <f t="shared" si="119"/>
        <v>N/A</v>
      </c>
      <c r="OU21" s="140"/>
      <c r="OV21" s="140"/>
      <c r="OW21" s="140"/>
      <c r="OX21" s="140"/>
      <c r="OY21" s="140">
        <f t="shared" si="120"/>
        <v>0</v>
      </c>
      <c r="OZ21" s="140" t="str">
        <f t="shared" si="121"/>
        <v>N/A</v>
      </c>
      <c r="PA21" s="140"/>
      <c r="PB21" s="140"/>
      <c r="PC21" s="140"/>
      <c r="PD21" s="140"/>
      <c r="PE21" s="140">
        <f t="shared" si="122"/>
        <v>0</v>
      </c>
      <c r="PF21" s="140" t="str">
        <f t="shared" si="123"/>
        <v>N/A</v>
      </c>
      <c r="PG21" s="140"/>
      <c r="PH21" s="140"/>
      <c r="PI21" s="140"/>
      <c r="PJ21" s="140"/>
      <c r="PK21" s="140">
        <f t="shared" si="124"/>
        <v>0</v>
      </c>
      <c r="PL21" s="140" t="str">
        <f t="shared" si="125"/>
        <v>N/A</v>
      </c>
      <c r="PM21" s="140"/>
      <c r="PN21" s="140"/>
      <c r="PO21" s="140"/>
      <c r="PP21" s="140"/>
      <c r="PQ21" s="140">
        <f t="shared" si="235"/>
        <v>0</v>
      </c>
      <c r="PR21" s="140" t="str">
        <f t="shared" si="236"/>
        <v>N/A</v>
      </c>
      <c r="PS21" s="140"/>
      <c r="PT21" s="140"/>
      <c r="PU21" s="140"/>
      <c r="PV21" s="140"/>
      <c r="PW21" s="140">
        <f t="shared" si="126"/>
        <v>0</v>
      </c>
      <c r="PX21" s="140" t="str">
        <f t="shared" si="127"/>
        <v>N/A</v>
      </c>
      <c r="PY21" s="140"/>
      <c r="PZ21" s="140"/>
      <c r="QA21" s="140"/>
      <c r="QB21" s="140"/>
      <c r="QC21" s="140">
        <f t="shared" si="128"/>
        <v>0</v>
      </c>
      <c r="QD21" s="140" t="str">
        <f t="shared" si="129"/>
        <v>N/A</v>
      </c>
      <c r="QE21" s="140"/>
      <c r="QF21" s="140"/>
      <c r="QG21" s="140"/>
      <c r="QH21" s="140"/>
      <c r="QI21" s="140">
        <f t="shared" si="130"/>
        <v>0</v>
      </c>
      <c r="QJ21" s="140" t="str">
        <f t="shared" si="131"/>
        <v>N/A</v>
      </c>
      <c r="QK21" s="140"/>
      <c r="QL21" s="140"/>
      <c r="QM21" s="140"/>
      <c r="QN21" s="140"/>
      <c r="QO21" s="140">
        <f t="shared" si="132"/>
        <v>0</v>
      </c>
      <c r="QP21" s="140" t="str">
        <f t="shared" si="133"/>
        <v>N/A</v>
      </c>
      <c r="QQ21" s="140"/>
      <c r="QR21" s="140"/>
      <c r="QS21" s="140"/>
      <c r="QT21" s="140"/>
      <c r="QU21" s="140">
        <f t="shared" si="134"/>
        <v>0</v>
      </c>
      <c r="QV21" s="140" t="str">
        <f t="shared" si="135"/>
        <v>N/A</v>
      </c>
      <c r="QW21" s="140"/>
      <c r="QX21" s="140"/>
      <c r="QY21" s="140"/>
      <c r="QZ21" s="140"/>
      <c r="RA21" s="140">
        <f t="shared" si="136"/>
        <v>0</v>
      </c>
      <c r="RB21" s="140" t="str">
        <f t="shared" si="137"/>
        <v>N/A</v>
      </c>
      <c r="RC21" s="140"/>
      <c r="RD21" s="140"/>
      <c r="RE21" s="140"/>
      <c r="RF21" s="140"/>
      <c r="RG21" s="140">
        <f t="shared" si="138"/>
        <v>0</v>
      </c>
      <c r="RH21" s="140" t="str">
        <f t="shared" si="139"/>
        <v>N/A</v>
      </c>
      <c r="RI21" s="140"/>
      <c r="RJ21" s="140"/>
      <c r="RK21" s="140"/>
      <c r="RL21" s="140"/>
      <c r="RM21" s="140">
        <f t="shared" si="140"/>
        <v>0</v>
      </c>
      <c r="RN21" s="140" t="str">
        <f t="shared" si="141"/>
        <v>N/A</v>
      </c>
      <c r="RO21" s="140"/>
      <c r="RP21" s="140"/>
      <c r="RQ21" s="140"/>
      <c r="RR21" s="140"/>
      <c r="RS21" s="140">
        <f t="shared" si="142"/>
        <v>0</v>
      </c>
      <c r="RT21" s="140" t="str">
        <f t="shared" si="143"/>
        <v>N/A</v>
      </c>
      <c r="RU21" s="140"/>
      <c r="RV21" s="140"/>
      <c r="RW21" s="140"/>
      <c r="RX21" s="140"/>
      <c r="RY21" s="140">
        <f t="shared" si="144"/>
        <v>0</v>
      </c>
      <c r="RZ21" s="140" t="str">
        <f t="shared" si="145"/>
        <v>N/A</v>
      </c>
      <c r="SA21" s="140"/>
      <c r="SB21" s="140"/>
      <c r="SC21" s="140"/>
      <c r="SD21" s="140"/>
      <c r="SE21" s="140">
        <f t="shared" si="146"/>
        <v>0</v>
      </c>
      <c r="SF21" s="140" t="str">
        <f t="shared" si="147"/>
        <v>N/A</v>
      </c>
      <c r="SG21" s="140"/>
      <c r="SH21" s="140"/>
      <c r="SI21" s="140"/>
      <c r="SJ21" s="140"/>
      <c r="SK21" s="140">
        <f t="shared" si="148"/>
        <v>0</v>
      </c>
      <c r="SL21" s="140" t="str">
        <f t="shared" si="149"/>
        <v>N/A</v>
      </c>
      <c r="SM21" s="140"/>
      <c r="SN21" s="140"/>
      <c r="SO21" s="140"/>
      <c r="SP21" s="140"/>
      <c r="SQ21" s="140">
        <f t="shared" si="150"/>
        <v>0</v>
      </c>
      <c r="SR21" s="140" t="str">
        <f t="shared" si="151"/>
        <v>N/A</v>
      </c>
      <c r="SS21" s="140"/>
      <c r="ST21" s="140"/>
      <c r="SU21" s="140"/>
      <c r="SV21" s="140"/>
      <c r="SW21" s="140">
        <f t="shared" si="152"/>
        <v>0</v>
      </c>
      <c r="SX21" s="140" t="str">
        <f t="shared" si="153"/>
        <v>N/A</v>
      </c>
      <c r="SY21" s="140"/>
      <c r="SZ21" s="140"/>
      <c r="TA21" s="140"/>
      <c r="TB21" s="140"/>
      <c r="TC21" s="140">
        <f t="shared" si="154"/>
        <v>0</v>
      </c>
      <c r="TD21" s="140" t="str">
        <f t="shared" si="155"/>
        <v>N/A</v>
      </c>
      <c r="TE21" s="140"/>
      <c r="TF21" s="140"/>
      <c r="TG21" s="140"/>
      <c r="TH21" s="140"/>
      <c r="TI21" s="140">
        <f t="shared" si="156"/>
        <v>0</v>
      </c>
      <c r="TJ21" s="140" t="str">
        <f t="shared" si="157"/>
        <v>N/A</v>
      </c>
      <c r="TK21" s="140"/>
      <c r="TL21" s="140"/>
      <c r="TM21" s="140"/>
      <c r="TN21" s="140"/>
      <c r="TO21" s="140">
        <f t="shared" si="158"/>
        <v>0</v>
      </c>
      <c r="TP21" s="140" t="str">
        <f t="shared" si="159"/>
        <v>N/A</v>
      </c>
      <c r="TQ21" s="140"/>
      <c r="TR21" s="140"/>
      <c r="TS21" s="140"/>
      <c r="TT21" s="140"/>
      <c r="TU21" s="140">
        <f t="shared" si="160"/>
        <v>0</v>
      </c>
      <c r="TV21" s="140" t="str">
        <f t="shared" si="161"/>
        <v>N/A</v>
      </c>
      <c r="TW21" s="140"/>
      <c r="TX21" s="140"/>
      <c r="TY21" s="140"/>
      <c r="TZ21" s="140"/>
      <c r="UA21" s="140">
        <f t="shared" si="162"/>
        <v>0</v>
      </c>
      <c r="UB21" s="140" t="str">
        <f t="shared" si="163"/>
        <v>N/A</v>
      </c>
      <c r="UC21" s="140"/>
      <c r="UD21" s="140"/>
      <c r="UE21" s="140"/>
      <c r="UF21" s="140"/>
      <c r="UG21" s="140">
        <f t="shared" si="164"/>
        <v>0</v>
      </c>
      <c r="UH21" s="140" t="str">
        <f t="shared" si="165"/>
        <v>N/A</v>
      </c>
      <c r="UI21" s="140"/>
      <c r="UJ21" s="140"/>
      <c r="UK21" s="140"/>
      <c r="UL21" s="140"/>
      <c r="UM21" s="140">
        <f t="shared" si="166"/>
        <v>0</v>
      </c>
      <c r="UN21" s="140" t="str">
        <f t="shared" si="167"/>
        <v>N/A</v>
      </c>
      <c r="UO21" s="140"/>
      <c r="UP21" s="140"/>
      <c r="UQ21" s="140"/>
      <c r="UR21" s="140"/>
      <c r="US21" s="140">
        <f t="shared" si="168"/>
        <v>0</v>
      </c>
      <c r="UT21" s="140" t="str">
        <f t="shared" si="169"/>
        <v>N/A</v>
      </c>
      <c r="UU21" s="140"/>
      <c r="UV21" s="140"/>
      <c r="UW21" s="140"/>
      <c r="UX21" s="140"/>
      <c r="UY21" s="140">
        <f t="shared" si="170"/>
        <v>0</v>
      </c>
      <c r="UZ21" s="140" t="str">
        <f t="shared" si="171"/>
        <v>N/A</v>
      </c>
      <c r="VA21" s="140"/>
      <c r="VB21" s="140"/>
      <c r="VC21" s="140"/>
      <c r="VD21" s="140"/>
      <c r="VE21" s="140">
        <f t="shared" si="172"/>
        <v>0</v>
      </c>
      <c r="VF21" s="140" t="str">
        <f t="shared" si="173"/>
        <v>N/A</v>
      </c>
      <c r="VG21" s="140"/>
      <c r="VH21" s="140"/>
      <c r="VI21" s="140"/>
      <c r="VJ21" s="140"/>
      <c r="VK21" s="140">
        <f t="shared" si="174"/>
        <v>0</v>
      </c>
      <c r="VL21" s="140" t="str">
        <f t="shared" si="175"/>
        <v>N/A</v>
      </c>
      <c r="VM21" s="140"/>
      <c r="VN21" s="140"/>
      <c r="VO21" s="140"/>
      <c r="VP21" s="140"/>
      <c r="VQ21" s="140">
        <f t="shared" si="176"/>
        <v>0</v>
      </c>
      <c r="VR21" s="140" t="str">
        <f t="shared" si="177"/>
        <v>N/A</v>
      </c>
      <c r="VS21" s="140"/>
      <c r="VT21" s="140"/>
      <c r="VU21" s="140"/>
      <c r="VV21" s="140"/>
      <c r="VW21" s="140">
        <f t="shared" si="178"/>
        <v>0</v>
      </c>
      <c r="VX21" s="140" t="str">
        <f t="shared" si="179"/>
        <v>N/A</v>
      </c>
      <c r="VY21" s="140"/>
      <c r="VZ21" s="140"/>
      <c r="WA21" s="140"/>
      <c r="WB21" s="140"/>
      <c r="WC21" s="140">
        <f t="shared" si="180"/>
        <v>0</v>
      </c>
      <c r="WD21" s="140" t="str">
        <f t="shared" si="181"/>
        <v>N/A</v>
      </c>
      <c r="WE21" s="140"/>
      <c r="WF21" s="140"/>
      <c r="WG21" s="140"/>
      <c r="WH21" s="140"/>
      <c r="WI21" s="140">
        <f t="shared" si="182"/>
        <v>0</v>
      </c>
      <c r="WJ21" s="140" t="str">
        <f t="shared" si="183"/>
        <v>N/A</v>
      </c>
      <c r="WK21" s="140"/>
      <c r="WL21" s="140"/>
      <c r="WM21" s="140"/>
      <c r="WN21" s="140"/>
      <c r="WO21" s="140">
        <f t="shared" si="184"/>
        <v>0</v>
      </c>
      <c r="WP21" s="140" t="str">
        <f t="shared" si="185"/>
        <v>N/A</v>
      </c>
      <c r="WQ21" s="140"/>
      <c r="WR21" s="140"/>
      <c r="WS21" s="140"/>
      <c r="WT21" s="140"/>
      <c r="WU21" s="140">
        <f t="shared" si="186"/>
        <v>0</v>
      </c>
      <c r="WV21" s="140" t="str">
        <f t="shared" si="187"/>
        <v>N/A</v>
      </c>
      <c r="WW21" s="140"/>
      <c r="WX21" s="140"/>
      <c r="WY21" s="140"/>
      <c r="WZ21" s="140"/>
      <c r="XA21" s="140">
        <f t="shared" si="188"/>
        <v>0</v>
      </c>
      <c r="XB21" s="140" t="str">
        <f t="shared" si="189"/>
        <v>N/A</v>
      </c>
      <c r="XC21" s="140"/>
      <c r="XD21" s="140"/>
      <c r="XE21" s="140"/>
      <c r="XF21" s="140"/>
      <c r="XG21" s="140">
        <f t="shared" si="190"/>
        <v>0</v>
      </c>
      <c r="XH21" s="140" t="str">
        <f t="shared" si="191"/>
        <v>N/A</v>
      </c>
      <c r="XI21" s="140"/>
      <c r="XJ21" s="140"/>
      <c r="XK21" s="140"/>
      <c r="XL21" s="140"/>
      <c r="XM21" s="140">
        <f t="shared" si="192"/>
        <v>0</v>
      </c>
      <c r="XN21" s="140" t="str">
        <f t="shared" si="193"/>
        <v>N/A</v>
      </c>
      <c r="XO21" s="140"/>
      <c r="XP21" s="140"/>
      <c r="XQ21" s="140"/>
      <c r="XR21" s="140"/>
      <c r="XS21" s="140">
        <f t="shared" si="194"/>
        <v>0</v>
      </c>
      <c r="XT21" s="140" t="str">
        <f t="shared" si="195"/>
        <v>N/A</v>
      </c>
      <c r="XU21" s="140"/>
      <c r="XV21" s="140"/>
      <c r="XW21" s="140"/>
      <c r="XX21" s="140"/>
      <c r="XY21" s="140">
        <f t="shared" si="196"/>
        <v>0</v>
      </c>
      <c r="XZ21" s="140" t="str">
        <f t="shared" si="197"/>
        <v>N/A</v>
      </c>
      <c r="YA21" s="140"/>
      <c r="YB21" s="140"/>
      <c r="YC21" s="140"/>
      <c r="YD21" s="140"/>
      <c r="YE21" s="140">
        <f t="shared" si="198"/>
        <v>0</v>
      </c>
      <c r="YF21" s="140" t="str">
        <f t="shared" si="199"/>
        <v>N/A</v>
      </c>
      <c r="YG21" s="140"/>
      <c r="YH21" s="140"/>
      <c r="YI21" s="140"/>
      <c r="YJ21" s="140"/>
      <c r="YK21" s="140">
        <f t="shared" si="200"/>
        <v>0</v>
      </c>
      <c r="YL21" s="140" t="str">
        <f t="shared" si="201"/>
        <v>N/A</v>
      </c>
      <c r="YM21" s="140"/>
      <c r="YN21" s="140"/>
      <c r="YO21" s="140"/>
      <c r="YP21" s="140"/>
      <c r="YQ21" s="140">
        <f t="shared" si="202"/>
        <v>0</v>
      </c>
      <c r="YR21" s="140" t="str">
        <f t="shared" si="203"/>
        <v>N/A</v>
      </c>
      <c r="YS21" s="140"/>
      <c r="YT21" s="140"/>
      <c r="YU21" s="140"/>
      <c r="YV21" s="140"/>
      <c r="YW21" s="140">
        <f t="shared" si="204"/>
        <v>0</v>
      </c>
      <c r="YX21" s="140" t="str">
        <f t="shared" si="205"/>
        <v>N/A</v>
      </c>
      <c r="YY21" s="140"/>
      <c r="YZ21" s="140"/>
      <c r="ZA21" s="140"/>
      <c r="ZB21" s="140"/>
      <c r="ZC21" s="140">
        <f t="shared" si="206"/>
        <v>0</v>
      </c>
      <c r="ZD21" s="140" t="str">
        <f t="shared" si="237"/>
        <v>N/A</v>
      </c>
      <c r="ZE21" s="140"/>
      <c r="ZF21" s="140"/>
      <c r="ZG21" s="140"/>
      <c r="ZH21" s="140"/>
      <c r="ZI21" s="140">
        <f t="shared" si="207"/>
        <v>0</v>
      </c>
      <c r="ZJ21" s="140" t="str">
        <f t="shared" si="208"/>
        <v>N/A</v>
      </c>
      <c r="ZK21" s="140"/>
      <c r="ZL21" s="140"/>
      <c r="ZM21" s="140"/>
      <c r="ZN21" s="140"/>
      <c r="ZO21" s="140">
        <f t="shared" si="209"/>
        <v>0</v>
      </c>
      <c r="ZP21" s="140" t="str">
        <f t="shared" si="238"/>
        <v>N/A</v>
      </c>
      <c r="ZQ21" s="141"/>
      <c r="ZR21" s="179">
        <f>SUM(G21,M21,S21,Y21,AQ21,BC21,BU21,AW21,BO21,CG21,EC21,KO21,CY21,FA21,FS21,HO21,FM21,DQ21,EO21,DW21,GE21,HC21,GK21,AK21,AE21,CS21,BI21,CM21,FG21,EI21,OM21,EU21,JK21,IG21,DK21,HI21,GW21,FY21,GQ21,HU21,LS21,KU21,JW21,JE21,IS21,LG21,IM21,KC21,OA21,OG21,IA21,LM21,IY21,JQ21,KI21,ME21,MK21,MQ21,LA21,MW21,CA21,NO21,NU21,OS21,OY21,NC21,NI21,LY21,DE21,PE21,PK21,PQ21,PW21,QC21,QI21,QO21,QU21,RA21,RG21,RM21,RS21,RY21,SE21,SK21,SQ21,SW21,TC21,TI21,TO21,TU21,UA21,UG21,UM21,US21,UY21,VE21,VK21,VQ21,VW21,WC21,WI21,WO21,WU21,XA21,XG21,XM21,XS21,XY21,YE21,YK21,YQ21,YW21,ZC21,ZI21,ZO21)/INDEX(FREQUENCY((DE21,G21,M21,S21,Y21,KO21,AQ21,BC21,BU21,AW21,BO21,CG21,EC21,CY21,HO21,FA21,LY21,FS21,FM21,DQ21,EO21,DW21,GE21,HC21,GK21,AK21,AE21,BI21,CM21,FG21,CS21,EI21,OM21,EU21,JK21,IG21,DK21,HI21,GW21,FY21,GQ21,HU21,LS21,KU21,JW21,JE21,IS21,LG21,IM21,KC21,OA21,OG21,IA21,LM21,IY21,JQ21,KI21,ME21,MK21,MQ21,LA21,MW21,CA21,NO21,NU21,OS21,OY21,NC21,NI21,PE21,PK21,PQ21,PW21,QC21,QI21,QO21,QU21,RA21,RG21,RM21,RS21,RY21,SE21,SK21,SQ21,SW21,TC21,TI21,TO21,TU21,UA21,UG21,UM21,US21,UY21,VE21,VK21,VQ21,VW21,WC21,WI21,WO21,WU21,XA21,XG21,XM21,XS21,XY21,YE21,YK21,YQ21,YW21,ZC21,ZI21,ZO21),0),2)</f>
        <v>1</v>
      </c>
      <c r="ZS21" s="139" t="str">
        <f t="shared" si="239"/>
        <v>G</v>
      </c>
      <c r="ZT21" s="86"/>
    </row>
    <row r="22" spans="1:696" s="41" customFormat="1" ht="93.75" hidden="1" customHeight="1" outlineLevel="1" x14ac:dyDescent="0.2">
      <c r="A22" s="97" t="s">
        <v>415</v>
      </c>
      <c r="B22" s="90" t="s">
        <v>730</v>
      </c>
      <c r="C22" s="91">
        <v>14</v>
      </c>
      <c r="D22" s="140"/>
      <c r="E22" s="140"/>
      <c r="F22" s="140"/>
      <c r="G22" s="140">
        <f t="shared" si="9"/>
        <v>0</v>
      </c>
      <c r="H22" s="140" t="str">
        <f t="shared" si="10"/>
        <v>N/A</v>
      </c>
      <c r="I22" s="141"/>
      <c r="J22" s="140"/>
      <c r="K22" s="140"/>
      <c r="L22" s="140"/>
      <c r="M22" s="140">
        <f t="shared" si="11"/>
        <v>0</v>
      </c>
      <c r="N22" s="140" t="str">
        <f t="shared" si="12"/>
        <v>N/A</v>
      </c>
      <c r="O22" s="140"/>
      <c r="P22" s="140"/>
      <c r="Q22" s="140"/>
      <c r="R22" s="140"/>
      <c r="S22" s="140">
        <f t="shared" si="13"/>
        <v>0</v>
      </c>
      <c r="T22" s="140" t="str">
        <f t="shared" si="14"/>
        <v>N/A</v>
      </c>
      <c r="U22" s="140"/>
      <c r="V22" s="140"/>
      <c r="W22" s="140"/>
      <c r="X22" s="140"/>
      <c r="Y22" s="140">
        <f t="shared" si="15"/>
        <v>0</v>
      </c>
      <c r="Z22" s="140" t="str">
        <f t="shared" si="16"/>
        <v>N/A</v>
      </c>
      <c r="AA22" s="140"/>
      <c r="AB22" s="140"/>
      <c r="AC22" s="140"/>
      <c r="AD22" s="140"/>
      <c r="AE22" s="140">
        <f t="shared" si="17"/>
        <v>0</v>
      </c>
      <c r="AF22" s="140" t="str">
        <f t="shared" si="18"/>
        <v>N/A</v>
      </c>
      <c r="AG22" s="140"/>
      <c r="AH22" s="140"/>
      <c r="AI22" s="140"/>
      <c r="AJ22" s="140"/>
      <c r="AK22" s="140">
        <f t="shared" si="210"/>
        <v>0</v>
      </c>
      <c r="AL22" s="140" t="str">
        <f t="shared" si="211"/>
        <v>N/A</v>
      </c>
      <c r="AM22" s="140"/>
      <c r="AN22" s="180"/>
      <c r="AO22" s="180"/>
      <c r="AP22" s="180"/>
      <c r="AQ22" s="193">
        <f t="shared" si="19"/>
        <v>0</v>
      </c>
      <c r="AR22" s="180" t="str">
        <f t="shared" si="20"/>
        <v>N/A</v>
      </c>
      <c r="AS22" s="182" t="s">
        <v>824</v>
      </c>
      <c r="AT22" s="180" t="s">
        <v>66</v>
      </c>
      <c r="AU22" s="180">
        <v>1</v>
      </c>
      <c r="AV22" s="180">
        <v>1</v>
      </c>
      <c r="AW22" s="193">
        <f t="shared" si="21"/>
        <v>1</v>
      </c>
      <c r="AX22" s="180" t="str">
        <f t="shared" si="22"/>
        <v>G</v>
      </c>
      <c r="AY22" s="180"/>
      <c r="AZ22" s="140"/>
      <c r="BA22" s="140"/>
      <c r="BB22" s="140"/>
      <c r="BC22" s="140">
        <f t="shared" si="23"/>
        <v>0</v>
      </c>
      <c r="BD22" s="140" t="str">
        <f t="shared" si="24"/>
        <v>N/A</v>
      </c>
      <c r="BE22" s="140"/>
      <c r="BF22" s="180" t="s">
        <v>66</v>
      </c>
      <c r="BG22" s="180">
        <v>1</v>
      </c>
      <c r="BH22" s="180">
        <v>1</v>
      </c>
      <c r="BI22" s="193">
        <f t="shared" si="25"/>
        <v>1</v>
      </c>
      <c r="BJ22" s="180" t="str">
        <f t="shared" si="26"/>
        <v>G</v>
      </c>
      <c r="BK22" s="202"/>
      <c r="BL22" s="180" t="s">
        <v>66</v>
      </c>
      <c r="BM22" s="180">
        <v>1</v>
      </c>
      <c r="BN22" s="180">
        <v>1</v>
      </c>
      <c r="BO22" s="193">
        <f t="shared" si="212"/>
        <v>1</v>
      </c>
      <c r="BP22" s="180" t="str">
        <f t="shared" si="27"/>
        <v>G</v>
      </c>
      <c r="BQ22" s="198"/>
      <c r="BR22" s="180" t="s">
        <v>66</v>
      </c>
      <c r="BS22" s="180">
        <v>1</v>
      </c>
      <c r="BT22" s="180">
        <v>1</v>
      </c>
      <c r="BU22" s="193">
        <f t="shared" si="28"/>
        <v>1</v>
      </c>
      <c r="BV22" s="180" t="str">
        <f t="shared" si="29"/>
        <v>G</v>
      </c>
      <c r="BW22" s="198"/>
      <c r="BX22" s="180" t="s">
        <v>66</v>
      </c>
      <c r="BY22" s="180">
        <v>1</v>
      </c>
      <c r="BZ22" s="180">
        <v>1</v>
      </c>
      <c r="CA22" s="193">
        <f t="shared" si="30"/>
        <v>1</v>
      </c>
      <c r="CB22" s="180" t="str">
        <f t="shared" si="31"/>
        <v>G</v>
      </c>
      <c r="CC22" s="198"/>
      <c r="CD22" s="180" t="s">
        <v>66</v>
      </c>
      <c r="CE22" s="180">
        <v>1</v>
      </c>
      <c r="CF22" s="180">
        <v>1</v>
      </c>
      <c r="CG22" s="193">
        <f t="shared" si="213"/>
        <v>1</v>
      </c>
      <c r="CH22" s="180" t="str">
        <f t="shared" si="32"/>
        <v>G</v>
      </c>
      <c r="CI22" s="198"/>
      <c r="CJ22" s="140"/>
      <c r="CK22" s="140"/>
      <c r="CL22" s="140"/>
      <c r="CM22" s="140">
        <f t="shared" si="33"/>
        <v>0</v>
      </c>
      <c r="CN22" s="140" t="str">
        <f t="shared" si="34"/>
        <v>N/A</v>
      </c>
      <c r="CO22" s="140"/>
      <c r="CP22" s="140"/>
      <c r="CQ22" s="140"/>
      <c r="CR22" s="140"/>
      <c r="CS22" s="140">
        <f t="shared" si="35"/>
        <v>0</v>
      </c>
      <c r="CT22" s="140" t="str">
        <f t="shared" si="36"/>
        <v>N/A</v>
      </c>
      <c r="CU22" s="201"/>
      <c r="CV22" s="180"/>
      <c r="CW22" s="180"/>
      <c r="CX22" s="180"/>
      <c r="CY22" s="193">
        <f t="shared" si="37"/>
        <v>0</v>
      </c>
      <c r="CZ22" s="180" t="str">
        <f t="shared" si="38"/>
        <v>N/A</v>
      </c>
      <c r="DA22" s="199" t="s">
        <v>837</v>
      </c>
      <c r="DB22" s="140"/>
      <c r="DC22" s="140"/>
      <c r="DD22" s="140"/>
      <c r="DE22" s="140">
        <f t="shared" si="39"/>
        <v>0</v>
      </c>
      <c r="DF22" s="140" t="str">
        <f t="shared" si="40"/>
        <v>N/A</v>
      </c>
      <c r="DG22" s="201"/>
      <c r="DH22" s="140"/>
      <c r="DI22" s="140"/>
      <c r="DJ22" s="140"/>
      <c r="DK22" s="140">
        <f t="shared" si="41"/>
        <v>0</v>
      </c>
      <c r="DL22" s="140" t="str">
        <f t="shared" si="42"/>
        <v>N/A</v>
      </c>
      <c r="DM22" s="201"/>
      <c r="DN22" s="180" t="s">
        <v>66</v>
      </c>
      <c r="DO22" s="180">
        <v>1</v>
      </c>
      <c r="DP22" s="180">
        <v>1</v>
      </c>
      <c r="DQ22" s="193">
        <f t="shared" si="43"/>
        <v>1</v>
      </c>
      <c r="DR22" s="180" t="str">
        <f t="shared" si="44"/>
        <v>G</v>
      </c>
      <c r="DS22" s="202"/>
      <c r="DT22" s="140"/>
      <c r="DU22" s="140"/>
      <c r="DV22" s="140"/>
      <c r="DW22" s="140">
        <f t="shared" si="45"/>
        <v>0</v>
      </c>
      <c r="DX22" s="140" t="str">
        <f t="shared" si="46"/>
        <v>N/A</v>
      </c>
      <c r="DY22" s="140"/>
      <c r="DZ22" s="140"/>
      <c r="EA22" s="140"/>
      <c r="EB22" s="140"/>
      <c r="EC22" s="140">
        <f t="shared" si="47"/>
        <v>0</v>
      </c>
      <c r="ED22" s="140" t="str">
        <f t="shared" si="48"/>
        <v>N/A</v>
      </c>
      <c r="EE22" s="140"/>
      <c r="EF22" s="140"/>
      <c r="EG22" s="140"/>
      <c r="EH22" s="140"/>
      <c r="EI22" s="140">
        <f t="shared" si="49"/>
        <v>0</v>
      </c>
      <c r="EJ22" s="140" t="str">
        <f t="shared" si="214"/>
        <v>N/A</v>
      </c>
      <c r="EK22" s="212"/>
      <c r="EL22" s="140"/>
      <c r="EM22" s="140"/>
      <c r="EN22" s="140"/>
      <c r="EO22" s="140">
        <f t="shared" si="50"/>
        <v>0</v>
      </c>
      <c r="EP22" s="140" t="str">
        <f t="shared" si="51"/>
        <v>N/A</v>
      </c>
      <c r="EQ22" s="201"/>
      <c r="ER22" s="140"/>
      <c r="ES22" s="140"/>
      <c r="ET22" s="140"/>
      <c r="EU22" s="140">
        <f t="shared" si="52"/>
        <v>0</v>
      </c>
      <c r="EV22" s="140" t="str">
        <f t="shared" si="215"/>
        <v>N/A</v>
      </c>
      <c r="EW22" s="140"/>
      <c r="EX22" s="180" t="s">
        <v>66</v>
      </c>
      <c r="EY22" s="180">
        <v>1</v>
      </c>
      <c r="EZ22" s="180">
        <v>1</v>
      </c>
      <c r="FA22" s="193">
        <f t="shared" si="53"/>
        <v>1</v>
      </c>
      <c r="FB22" s="180" t="str">
        <f t="shared" si="54"/>
        <v>G</v>
      </c>
      <c r="FC22" s="202"/>
      <c r="FD22" s="140"/>
      <c r="FE22" s="140"/>
      <c r="FF22" s="140"/>
      <c r="FG22" s="140">
        <f t="shared" si="216"/>
        <v>0</v>
      </c>
      <c r="FH22" s="140" t="str">
        <f t="shared" si="217"/>
        <v>N/A</v>
      </c>
      <c r="FI22" s="140"/>
      <c r="FJ22" s="140"/>
      <c r="FK22" s="140"/>
      <c r="FL22" s="140"/>
      <c r="FM22" s="140">
        <f t="shared" si="55"/>
        <v>0</v>
      </c>
      <c r="FN22" s="140" t="str">
        <f t="shared" si="56"/>
        <v>N/A</v>
      </c>
      <c r="FO22" s="140"/>
      <c r="FP22" s="140"/>
      <c r="FQ22" s="140"/>
      <c r="FR22" s="140"/>
      <c r="FS22" s="140">
        <f t="shared" si="57"/>
        <v>0</v>
      </c>
      <c r="FT22" s="140" t="str">
        <f t="shared" si="58"/>
        <v>N/A</v>
      </c>
      <c r="FU22" s="140"/>
      <c r="FV22" s="140"/>
      <c r="FW22" s="140"/>
      <c r="FX22" s="140"/>
      <c r="FY22" s="140">
        <f t="shared" si="59"/>
        <v>0</v>
      </c>
      <c r="FZ22" s="140" t="str">
        <f t="shared" si="60"/>
        <v>N/A</v>
      </c>
      <c r="GA22" s="140"/>
      <c r="GB22" s="140"/>
      <c r="GC22" s="140"/>
      <c r="GD22" s="140"/>
      <c r="GE22" s="140">
        <f t="shared" si="61"/>
        <v>0</v>
      </c>
      <c r="GF22" s="140" t="str">
        <f t="shared" si="218"/>
        <v>N/A</v>
      </c>
      <c r="GG22" s="140"/>
      <c r="GH22" s="140"/>
      <c r="GI22" s="140"/>
      <c r="GJ22" s="140"/>
      <c r="GK22" s="140">
        <f t="shared" si="62"/>
        <v>0</v>
      </c>
      <c r="GL22" s="140" t="str">
        <f t="shared" si="63"/>
        <v>N/A</v>
      </c>
      <c r="GM22" s="140"/>
      <c r="GN22" s="140"/>
      <c r="GO22" s="140"/>
      <c r="GP22" s="140"/>
      <c r="GQ22" s="140">
        <f t="shared" si="64"/>
        <v>0</v>
      </c>
      <c r="GR22" s="140" t="str">
        <f t="shared" si="65"/>
        <v>N/A</v>
      </c>
      <c r="GS22" s="140"/>
      <c r="GT22" s="140"/>
      <c r="GU22" s="140"/>
      <c r="GV22" s="140"/>
      <c r="GW22" s="140">
        <f t="shared" si="66"/>
        <v>0</v>
      </c>
      <c r="GX22" s="140" t="str">
        <f t="shared" si="67"/>
        <v>N/A</v>
      </c>
      <c r="GY22" s="140"/>
      <c r="GZ22" s="140"/>
      <c r="HA22" s="140"/>
      <c r="HB22" s="140"/>
      <c r="HC22" s="140">
        <f t="shared" si="68"/>
        <v>0</v>
      </c>
      <c r="HD22" s="140" t="str">
        <f t="shared" si="69"/>
        <v>N/A</v>
      </c>
      <c r="HE22" s="140"/>
      <c r="HF22" s="140"/>
      <c r="HG22" s="140"/>
      <c r="HH22" s="140"/>
      <c r="HI22" s="140">
        <f t="shared" si="70"/>
        <v>0</v>
      </c>
      <c r="HJ22" s="140" t="str">
        <f t="shared" si="71"/>
        <v>N/A</v>
      </c>
      <c r="HK22" s="140"/>
      <c r="HL22" s="140"/>
      <c r="HM22" s="140"/>
      <c r="HN22" s="140"/>
      <c r="HO22" s="140">
        <f t="shared" si="72"/>
        <v>0</v>
      </c>
      <c r="HP22" s="140" t="str">
        <f t="shared" si="73"/>
        <v>N/A</v>
      </c>
      <c r="HQ22" s="140"/>
      <c r="HR22" s="140"/>
      <c r="HS22" s="140"/>
      <c r="HT22" s="140"/>
      <c r="HU22" s="140">
        <f t="shared" si="74"/>
        <v>0</v>
      </c>
      <c r="HV22" s="140" t="str">
        <f t="shared" si="75"/>
        <v>N/A</v>
      </c>
      <c r="HW22" s="140"/>
      <c r="HX22" s="140"/>
      <c r="HY22" s="140"/>
      <c r="HZ22" s="140"/>
      <c r="IA22" s="140">
        <f t="shared" si="76"/>
        <v>0</v>
      </c>
      <c r="IB22" s="140" t="str">
        <f t="shared" si="77"/>
        <v>N/A</v>
      </c>
      <c r="IC22" s="140"/>
      <c r="ID22" s="140"/>
      <c r="IE22" s="140"/>
      <c r="IF22" s="140"/>
      <c r="IG22" s="140">
        <f t="shared" si="78"/>
        <v>0</v>
      </c>
      <c r="IH22" s="140" t="str">
        <f t="shared" si="79"/>
        <v>N/A</v>
      </c>
      <c r="II22" s="140"/>
      <c r="IJ22" s="140"/>
      <c r="IK22" s="140"/>
      <c r="IL22" s="140"/>
      <c r="IM22" s="140">
        <f t="shared" si="80"/>
        <v>0</v>
      </c>
      <c r="IN22" s="140" t="str">
        <f t="shared" si="219"/>
        <v>N/A</v>
      </c>
      <c r="IO22" s="140"/>
      <c r="IP22" s="140"/>
      <c r="IQ22" s="140"/>
      <c r="IR22" s="140"/>
      <c r="IS22" s="140">
        <f t="shared" si="81"/>
        <v>0</v>
      </c>
      <c r="IT22" s="140" t="str">
        <f t="shared" si="82"/>
        <v>N/A</v>
      </c>
      <c r="IU22" s="140"/>
      <c r="IV22" s="140"/>
      <c r="IW22" s="140"/>
      <c r="IX22" s="140"/>
      <c r="IY22" s="140">
        <f t="shared" si="83"/>
        <v>0</v>
      </c>
      <c r="IZ22" s="140" t="str">
        <f t="shared" si="84"/>
        <v>N/A</v>
      </c>
      <c r="JA22" s="140"/>
      <c r="JB22" s="140"/>
      <c r="JC22" s="140"/>
      <c r="JD22" s="140"/>
      <c r="JE22" s="140">
        <f t="shared" si="85"/>
        <v>0</v>
      </c>
      <c r="JF22" s="140" t="str">
        <f t="shared" si="86"/>
        <v>N/A</v>
      </c>
      <c r="JG22" s="140"/>
      <c r="JH22" s="140"/>
      <c r="JI22" s="140"/>
      <c r="JJ22" s="140"/>
      <c r="JK22" s="140">
        <f t="shared" si="87"/>
        <v>0</v>
      </c>
      <c r="JL22" s="140" t="str">
        <f t="shared" si="88"/>
        <v>N/A</v>
      </c>
      <c r="JM22" s="140"/>
      <c r="JN22" s="140"/>
      <c r="JO22" s="140"/>
      <c r="JP22" s="140"/>
      <c r="JQ22" s="140">
        <f t="shared" si="220"/>
        <v>0</v>
      </c>
      <c r="JR22" s="140" t="str">
        <f t="shared" si="221"/>
        <v>N/A</v>
      </c>
      <c r="JS22" s="140"/>
      <c r="JT22" s="140"/>
      <c r="JU22" s="140"/>
      <c r="JV22" s="140"/>
      <c r="JW22" s="140">
        <f t="shared" si="89"/>
        <v>0</v>
      </c>
      <c r="JX22" s="140" t="str">
        <f t="shared" si="222"/>
        <v>N/A</v>
      </c>
      <c r="JY22" s="140"/>
      <c r="JZ22" s="140"/>
      <c r="KA22" s="140"/>
      <c r="KB22" s="140"/>
      <c r="KC22" s="140">
        <f t="shared" si="90"/>
        <v>0</v>
      </c>
      <c r="KD22" s="140" t="str">
        <f t="shared" si="91"/>
        <v>N/A</v>
      </c>
      <c r="KE22" s="140"/>
      <c r="KF22" s="140"/>
      <c r="KG22" s="140"/>
      <c r="KH22" s="140"/>
      <c r="KI22" s="140">
        <f t="shared" si="92"/>
        <v>0</v>
      </c>
      <c r="KJ22" s="140" t="str">
        <f t="shared" si="93"/>
        <v>N/A</v>
      </c>
      <c r="KK22" s="140"/>
      <c r="KL22" s="140"/>
      <c r="KM22" s="140"/>
      <c r="KN22" s="140"/>
      <c r="KO22" s="140">
        <f t="shared" si="94"/>
        <v>0</v>
      </c>
      <c r="KP22" s="140" t="str">
        <f t="shared" si="95"/>
        <v>N/A</v>
      </c>
      <c r="KQ22" s="140"/>
      <c r="KR22" s="140"/>
      <c r="KS22" s="140"/>
      <c r="KT22" s="140"/>
      <c r="KU22" s="140">
        <f t="shared" si="96"/>
        <v>0</v>
      </c>
      <c r="KV22" s="140" t="str">
        <f t="shared" si="223"/>
        <v>N/A</v>
      </c>
      <c r="KW22" s="140"/>
      <c r="KX22" s="140"/>
      <c r="KY22" s="140"/>
      <c r="KZ22" s="140"/>
      <c r="LA22" s="140">
        <f t="shared" si="97"/>
        <v>0</v>
      </c>
      <c r="LB22" s="140" t="str">
        <f t="shared" si="224"/>
        <v>N/A</v>
      </c>
      <c r="LC22" s="140"/>
      <c r="LD22" s="140"/>
      <c r="LE22" s="140"/>
      <c r="LF22" s="140"/>
      <c r="LG22" s="140">
        <f t="shared" si="98"/>
        <v>0</v>
      </c>
      <c r="LH22" s="140" t="str">
        <f t="shared" si="225"/>
        <v>N/A</v>
      </c>
      <c r="LI22" s="140"/>
      <c r="LJ22" s="140"/>
      <c r="LK22" s="140"/>
      <c r="LL22" s="140"/>
      <c r="LM22" s="140">
        <f t="shared" si="99"/>
        <v>0</v>
      </c>
      <c r="LN22" s="140" t="str">
        <f t="shared" si="226"/>
        <v>N/A</v>
      </c>
      <c r="LO22" s="140"/>
      <c r="LP22" s="140"/>
      <c r="LQ22" s="140"/>
      <c r="LR22" s="140"/>
      <c r="LS22" s="140">
        <f t="shared" si="100"/>
        <v>0</v>
      </c>
      <c r="LT22" s="140" t="str">
        <f t="shared" si="227"/>
        <v>N/A</v>
      </c>
      <c r="LU22" s="140"/>
      <c r="LV22" s="140"/>
      <c r="LW22" s="140"/>
      <c r="LX22" s="140"/>
      <c r="LY22" s="140">
        <f t="shared" si="101"/>
        <v>0</v>
      </c>
      <c r="LZ22" s="140" t="str">
        <f t="shared" si="228"/>
        <v>N/A</v>
      </c>
      <c r="MA22" s="140"/>
      <c r="MB22" s="140"/>
      <c r="MC22" s="140"/>
      <c r="MD22" s="140"/>
      <c r="ME22" s="140">
        <f t="shared" si="102"/>
        <v>0</v>
      </c>
      <c r="MF22" s="140" t="str">
        <f t="shared" si="229"/>
        <v>N/A</v>
      </c>
      <c r="MG22" s="140"/>
      <c r="MH22" s="140"/>
      <c r="MI22" s="140"/>
      <c r="MJ22" s="140"/>
      <c r="MK22" s="140">
        <f t="shared" si="103"/>
        <v>0</v>
      </c>
      <c r="ML22" s="140" t="str">
        <f t="shared" si="104"/>
        <v>N/A</v>
      </c>
      <c r="MM22" s="140"/>
      <c r="MN22" s="140"/>
      <c r="MO22" s="140"/>
      <c r="MP22" s="140"/>
      <c r="MQ22" s="140">
        <f t="shared" si="105"/>
        <v>0</v>
      </c>
      <c r="MR22" s="140" t="str">
        <f t="shared" si="230"/>
        <v>N/A</v>
      </c>
      <c r="MS22" s="140"/>
      <c r="MT22" s="140"/>
      <c r="MU22" s="140"/>
      <c r="MV22" s="140"/>
      <c r="MW22" s="140">
        <f t="shared" si="106"/>
        <v>0</v>
      </c>
      <c r="MX22" s="140" t="str">
        <f t="shared" si="231"/>
        <v>N/A</v>
      </c>
      <c r="MY22" s="140"/>
      <c r="MZ22" s="140"/>
      <c r="NA22" s="140"/>
      <c r="NB22" s="140"/>
      <c r="NC22" s="140">
        <f t="shared" si="107"/>
        <v>0</v>
      </c>
      <c r="ND22" s="140" t="str">
        <f t="shared" si="232"/>
        <v>N/A</v>
      </c>
      <c r="NE22" s="140"/>
      <c r="NF22" s="140"/>
      <c r="NG22" s="140"/>
      <c r="NH22" s="140"/>
      <c r="NI22" s="140">
        <f t="shared" si="108"/>
        <v>0</v>
      </c>
      <c r="NJ22" s="140" t="str">
        <f t="shared" si="109"/>
        <v>N/A</v>
      </c>
      <c r="NK22" s="140"/>
      <c r="NL22" s="140"/>
      <c r="NM22" s="140"/>
      <c r="NN22" s="140"/>
      <c r="NO22" s="140">
        <f t="shared" si="110"/>
        <v>0</v>
      </c>
      <c r="NP22" s="140" t="str">
        <f t="shared" si="111"/>
        <v>N/A</v>
      </c>
      <c r="NQ22" s="140"/>
      <c r="NR22" s="140"/>
      <c r="NS22" s="140"/>
      <c r="NT22" s="140"/>
      <c r="NU22" s="140">
        <f t="shared" si="112"/>
        <v>0</v>
      </c>
      <c r="NV22" s="140" t="str">
        <f t="shared" si="113"/>
        <v>N/A</v>
      </c>
      <c r="NW22" s="140"/>
      <c r="NX22" s="140"/>
      <c r="NY22" s="140"/>
      <c r="NZ22" s="140"/>
      <c r="OA22" s="140">
        <f t="shared" si="233"/>
        <v>0</v>
      </c>
      <c r="OB22" s="140" t="str">
        <f t="shared" si="234"/>
        <v>N/A</v>
      </c>
      <c r="OC22" s="140"/>
      <c r="OD22" s="140"/>
      <c r="OE22" s="140"/>
      <c r="OF22" s="140"/>
      <c r="OG22" s="140">
        <f t="shared" si="114"/>
        <v>0</v>
      </c>
      <c r="OH22" s="140" t="str">
        <f t="shared" si="115"/>
        <v>N/A</v>
      </c>
      <c r="OI22" s="140"/>
      <c r="OJ22" s="140"/>
      <c r="OK22" s="140"/>
      <c r="OL22" s="140"/>
      <c r="OM22" s="140">
        <f t="shared" si="116"/>
        <v>0</v>
      </c>
      <c r="ON22" s="140" t="str">
        <f t="shared" si="117"/>
        <v>N/A</v>
      </c>
      <c r="OO22" s="140"/>
      <c r="OP22" s="140"/>
      <c r="OQ22" s="140"/>
      <c r="OR22" s="140"/>
      <c r="OS22" s="140">
        <f t="shared" si="118"/>
        <v>0</v>
      </c>
      <c r="OT22" s="140" t="str">
        <f t="shared" si="119"/>
        <v>N/A</v>
      </c>
      <c r="OU22" s="140"/>
      <c r="OV22" s="140"/>
      <c r="OW22" s="140"/>
      <c r="OX22" s="140"/>
      <c r="OY22" s="140">
        <f t="shared" si="120"/>
        <v>0</v>
      </c>
      <c r="OZ22" s="140" t="str">
        <f t="shared" si="121"/>
        <v>N/A</v>
      </c>
      <c r="PA22" s="140"/>
      <c r="PB22" s="140"/>
      <c r="PC22" s="140"/>
      <c r="PD22" s="140"/>
      <c r="PE22" s="140">
        <f t="shared" si="122"/>
        <v>0</v>
      </c>
      <c r="PF22" s="140" t="str">
        <f t="shared" si="123"/>
        <v>N/A</v>
      </c>
      <c r="PG22" s="140"/>
      <c r="PH22" s="140"/>
      <c r="PI22" s="140"/>
      <c r="PJ22" s="140"/>
      <c r="PK22" s="140">
        <f t="shared" si="124"/>
        <v>0</v>
      </c>
      <c r="PL22" s="140" t="str">
        <f t="shared" si="125"/>
        <v>N/A</v>
      </c>
      <c r="PM22" s="140"/>
      <c r="PN22" s="140"/>
      <c r="PO22" s="140"/>
      <c r="PP22" s="140"/>
      <c r="PQ22" s="140">
        <f t="shared" si="235"/>
        <v>0</v>
      </c>
      <c r="PR22" s="140" t="str">
        <f t="shared" si="236"/>
        <v>N/A</v>
      </c>
      <c r="PS22" s="140"/>
      <c r="PT22" s="140"/>
      <c r="PU22" s="140"/>
      <c r="PV22" s="140"/>
      <c r="PW22" s="140">
        <f t="shared" si="126"/>
        <v>0</v>
      </c>
      <c r="PX22" s="140" t="str">
        <f t="shared" si="127"/>
        <v>N/A</v>
      </c>
      <c r="PY22" s="140"/>
      <c r="PZ22" s="140"/>
      <c r="QA22" s="140"/>
      <c r="QB22" s="140"/>
      <c r="QC22" s="140">
        <f t="shared" si="128"/>
        <v>0</v>
      </c>
      <c r="QD22" s="140" t="str">
        <f t="shared" si="129"/>
        <v>N/A</v>
      </c>
      <c r="QE22" s="140"/>
      <c r="QF22" s="140"/>
      <c r="QG22" s="140"/>
      <c r="QH22" s="140"/>
      <c r="QI22" s="140">
        <f t="shared" si="130"/>
        <v>0</v>
      </c>
      <c r="QJ22" s="140" t="str">
        <f t="shared" si="131"/>
        <v>N/A</v>
      </c>
      <c r="QK22" s="140"/>
      <c r="QL22" s="140"/>
      <c r="QM22" s="140"/>
      <c r="QN22" s="140"/>
      <c r="QO22" s="140">
        <f t="shared" si="132"/>
        <v>0</v>
      </c>
      <c r="QP22" s="140" t="str">
        <f t="shared" si="133"/>
        <v>N/A</v>
      </c>
      <c r="QQ22" s="140"/>
      <c r="QR22" s="140"/>
      <c r="QS22" s="140"/>
      <c r="QT22" s="140"/>
      <c r="QU22" s="140">
        <f t="shared" si="134"/>
        <v>0</v>
      </c>
      <c r="QV22" s="140" t="str">
        <f t="shared" si="135"/>
        <v>N/A</v>
      </c>
      <c r="QW22" s="140"/>
      <c r="QX22" s="140"/>
      <c r="QY22" s="140"/>
      <c r="QZ22" s="140"/>
      <c r="RA22" s="140">
        <f t="shared" si="136"/>
        <v>0</v>
      </c>
      <c r="RB22" s="140" t="str">
        <f t="shared" si="137"/>
        <v>N/A</v>
      </c>
      <c r="RC22" s="140"/>
      <c r="RD22" s="140"/>
      <c r="RE22" s="140"/>
      <c r="RF22" s="140"/>
      <c r="RG22" s="140">
        <f t="shared" si="138"/>
        <v>0</v>
      </c>
      <c r="RH22" s="140" t="str">
        <f t="shared" si="139"/>
        <v>N/A</v>
      </c>
      <c r="RI22" s="140"/>
      <c r="RJ22" s="140"/>
      <c r="RK22" s="140"/>
      <c r="RL22" s="140"/>
      <c r="RM22" s="140">
        <f t="shared" si="140"/>
        <v>0</v>
      </c>
      <c r="RN22" s="140" t="str">
        <f t="shared" si="141"/>
        <v>N/A</v>
      </c>
      <c r="RO22" s="140"/>
      <c r="RP22" s="140"/>
      <c r="RQ22" s="140"/>
      <c r="RR22" s="140"/>
      <c r="RS22" s="140">
        <f t="shared" si="142"/>
        <v>0</v>
      </c>
      <c r="RT22" s="140" t="str">
        <f t="shared" si="143"/>
        <v>N/A</v>
      </c>
      <c r="RU22" s="140"/>
      <c r="RV22" s="140"/>
      <c r="RW22" s="140"/>
      <c r="RX22" s="140"/>
      <c r="RY22" s="140">
        <f t="shared" si="144"/>
        <v>0</v>
      </c>
      <c r="RZ22" s="140" t="str">
        <f t="shared" si="145"/>
        <v>N/A</v>
      </c>
      <c r="SA22" s="140"/>
      <c r="SB22" s="140"/>
      <c r="SC22" s="140"/>
      <c r="SD22" s="140"/>
      <c r="SE22" s="140">
        <f t="shared" si="146"/>
        <v>0</v>
      </c>
      <c r="SF22" s="140" t="str">
        <f t="shared" si="147"/>
        <v>N/A</v>
      </c>
      <c r="SG22" s="140"/>
      <c r="SH22" s="140"/>
      <c r="SI22" s="140"/>
      <c r="SJ22" s="140"/>
      <c r="SK22" s="140">
        <f t="shared" si="148"/>
        <v>0</v>
      </c>
      <c r="SL22" s="140" t="str">
        <f t="shared" si="149"/>
        <v>N/A</v>
      </c>
      <c r="SM22" s="140"/>
      <c r="SN22" s="140"/>
      <c r="SO22" s="140"/>
      <c r="SP22" s="140"/>
      <c r="SQ22" s="140">
        <f t="shared" si="150"/>
        <v>0</v>
      </c>
      <c r="SR22" s="140" t="str">
        <f t="shared" si="151"/>
        <v>N/A</v>
      </c>
      <c r="SS22" s="140"/>
      <c r="ST22" s="140"/>
      <c r="SU22" s="140"/>
      <c r="SV22" s="140"/>
      <c r="SW22" s="140">
        <f t="shared" si="152"/>
        <v>0</v>
      </c>
      <c r="SX22" s="140" t="str">
        <f t="shared" si="153"/>
        <v>N/A</v>
      </c>
      <c r="SY22" s="140"/>
      <c r="SZ22" s="140"/>
      <c r="TA22" s="140"/>
      <c r="TB22" s="140"/>
      <c r="TC22" s="140">
        <f t="shared" si="154"/>
        <v>0</v>
      </c>
      <c r="TD22" s="140" t="str">
        <f t="shared" si="155"/>
        <v>N/A</v>
      </c>
      <c r="TE22" s="140"/>
      <c r="TF22" s="140"/>
      <c r="TG22" s="140"/>
      <c r="TH22" s="140"/>
      <c r="TI22" s="140">
        <f t="shared" si="156"/>
        <v>0</v>
      </c>
      <c r="TJ22" s="140" t="str">
        <f t="shared" si="157"/>
        <v>N/A</v>
      </c>
      <c r="TK22" s="140"/>
      <c r="TL22" s="140"/>
      <c r="TM22" s="140"/>
      <c r="TN22" s="140"/>
      <c r="TO22" s="140">
        <f t="shared" si="158"/>
        <v>0</v>
      </c>
      <c r="TP22" s="140" t="str">
        <f t="shared" si="159"/>
        <v>N/A</v>
      </c>
      <c r="TQ22" s="140"/>
      <c r="TR22" s="140"/>
      <c r="TS22" s="140"/>
      <c r="TT22" s="140"/>
      <c r="TU22" s="140">
        <f t="shared" si="160"/>
        <v>0</v>
      </c>
      <c r="TV22" s="140" t="str">
        <f t="shared" si="161"/>
        <v>N/A</v>
      </c>
      <c r="TW22" s="140"/>
      <c r="TX22" s="140"/>
      <c r="TY22" s="140"/>
      <c r="TZ22" s="140"/>
      <c r="UA22" s="140">
        <f t="shared" si="162"/>
        <v>0</v>
      </c>
      <c r="UB22" s="140" t="str">
        <f t="shared" si="163"/>
        <v>N/A</v>
      </c>
      <c r="UC22" s="140"/>
      <c r="UD22" s="140"/>
      <c r="UE22" s="140"/>
      <c r="UF22" s="140"/>
      <c r="UG22" s="140">
        <f t="shared" si="164"/>
        <v>0</v>
      </c>
      <c r="UH22" s="140" t="str">
        <f t="shared" si="165"/>
        <v>N/A</v>
      </c>
      <c r="UI22" s="140"/>
      <c r="UJ22" s="140"/>
      <c r="UK22" s="140"/>
      <c r="UL22" s="140"/>
      <c r="UM22" s="140">
        <f t="shared" si="166"/>
        <v>0</v>
      </c>
      <c r="UN22" s="140" t="str">
        <f t="shared" si="167"/>
        <v>N/A</v>
      </c>
      <c r="UO22" s="140"/>
      <c r="UP22" s="140"/>
      <c r="UQ22" s="140"/>
      <c r="UR22" s="140"/>
      <c r="US22" s="140">
        <f t="shared" si="168"/>
        <v>0</v>
      </c>
      <c r="UT22" s="140" t="str">
        <f t="shared" si="169"/>
        <v>N/A</v>
      </c>
      <c r="UU22" s="140"/>
      <c r="UV22" s="140"/>
      <c r="UW22" s="140"/>
      <c r="UX22" s="140"/>
      <c r="UY22" s="140">
        <f t="shared" si="170"/>
        <v>0</v>
      </c>
      <c r="UZ22" s="140" t="str">
        <f t="shared" si="171"/>
        <v>N/A</v>
      </c>
      <c r="VA22" s="140"/>
      <c r="VB22" s="140"/>
      <c r="VC22" s="140"/>
      <c r="VD22" s="140"/>
      <c r="VE22" s="140">
        <f t="shared" si="172"/>
        <v>0</v>
      </c>
      <c r="VF22" s="140" t="str">
        <f t="shared" si="173"/>
        <v>N/A</v>
      </c>
      <c r="VG22" s="140"/>
      <c r="VH22" s="140"/>
      <c r="VI22" s="140"/>
      <c r="VJ22" s="140"/>
      <c r="VK22" s="140">
        <f t="shared" si="174"/>
        <v>0</v>
      </c>
      <c r="VL22" s="140" t="str">
        <f t="shared" si="175"/>
        <v>N/A</v>
      </c>
      <c r="VM22" s="140"/>
      <c r="VN22" s="140"/>
      <c r="VO22" s="140"/>
      <c r="VP22" s="140"/>
      <c r="VQ22" s="140">
        <f t="shared" si="176"/>
        <v>0</v>
      </c>
      <c r="VR22" s="140" t="str">
        <f t="shared" si="177"/>
        <v>N/A</v>
      </c>
      <c r="VS22" s="140"/>
      <c r="VT22" s="140"/>
      <c r="VU22" s="140"/>
      <c r="VV22" s="140"/>
      <c r="VW22" s="140">
        <f t="shared" si="178"/>
        <v>0</v>
      </c>
      <c r="VX22" s="140" t="str">
        <f t="shared" si="179"/>
        <v>N/A</v>
      </c>
      <c r="VY22" s="140"/>
      <c r="VZ22" s="140"/>
      <c r="WA22" s="140"/>
      <c r="WB22" s="140"/>
      <c r="WC22" s="140">
        <f t="shared" si="180"/>
        <v>0</v>
      </c>
      <c r="WD22" s="140" t="str">
        <f t="shared" si="181"/>
        <v>N/A</v>
      </c>
      <c r="WE22" s="140"/>
      <c r="WF22" s="140"/>
      <c r="WG22" s="140"/>
      <c r="WH22" s="140"/>
      <c r="WI22" s="140">
        <f t="shared" si="182"/>
        <v>0</v>
      </c>
      <c r="WJ22" s="140" t="str">
        <f t="shared" si="183"/>
        <v>N/A</v>
      </c>
      <c r="WK22" s="140"/>
      <c r="WL22" s="140"/>
      <c r="WM22" s="140"/>
      <c r="WN22" s="140"/>
      <c r="WO22" s="140">
        <f t="shared" si="184"/>
        <v>0</v>
      </c>
      <c r="WP22" s="140" t="str">
        <f t="shared" si="185"/>
        <v>N/A</v>
      </c>
      <c r="WQ22" s="140"/>
      <c r="WR22" s="140"/>
      <c r="WS22" s="140"/>
      <c r="WT22" s="140"/>
      <c r="WU22" s="140">
        <f t="shared" si="186"/>
        <v>0</v>
      </c>
      <c r="WV22" s="140" t="str">
        <f t="shared" si="187"/>
        <v>N/A</v>
      </c>
      <c r="WW22" s="140"/>
      <c r="WX22" s="140"/>
      <c r="WY22" s="140"/>
      <c r="WZ22" s="140"/>
      <c r="XA22" s="140">
        <f t="shared" si="188"/>
        <v>0</v>
      </c>
      <c r="XB22" s="140" t="str">
        <f t="shared" si="189"/>
        <v>N/A</v>
      </c>
      <c r="XC22" s="140"/>
      <c r="XD22" s="140"/>
      <c r="XE22" s="140"/>
      <c r="XF22" s="140"/>
      <c r="XG22" s="140">
        <f t="shared" si="190"/>
        <v>0</v>
      </c>
      <c r="XH22" s="140" t="str">
        <f t="shared" si="191"/>
        <v>N/A</v>
      </c>
      <c r="XI22" s="140"/>
      <c r="XJ22" s="140"/>
      <c r="XK22" s="140"/>
      <c r="XL22" s="140"/>
      <c r="XM22" s="140">
        <f t="shared" si="192"/>
        <v>0</v>
      </c>
      <c r="XN22" s="140" t="str">
        <f t="shared" si="193"/>
        <v>N/A</v>
      </c>
      <c r="XO22" s="140"/>
      <c r="XP22" s="140"/>
      <c r="XQ22" s="140"/>
      <c r="XR22" s="140"/>
      <c r="XS22" s="140">
        <f t="shared" si="194"/>
        <v>0</v>
      </c>
      <c r="XT22" s="140" t="str">
        <f t="shared" si="195"/>
        <v>N/A</v>
      </c>
      <c r="XU22" s="140"/>
      <c r="XV22" s="140"/>
      <c r="XW22" s="140"/>
      <c r="XX22" s="140"/>
      <c r="XY22" s="140">
        <f t="shared" si="196"/>
        <v>0</v>
      </c>
      <c r="XZ22" s="140" t="str">
        <f t="shared" si="197"/>
        <v>N/A</v>
      </c>
      <c r="YA22" s="140"/>
      <c r="YB22" s="140"/>
      <c r="YC22" s="140"/>
      <c r="YD22" s="140"/>
      <c r="YE22" s="140">
        <f t="shared" si="198"/>
        <v>0</v>
      </c>
      <c r="YF22" s="140" t="str">
        <f t="shared" si="199"/>
        <v>N/A</v>
      </c>
      <c r="YG22" s="140"/>
      <c r="YH22" s="140"/>
      <c r="YI22" s="140"/>
      <c r="YJ22" s="140"/>
      <c r="YK22" s="140">
        <f t="shared" si="200"/>
        <v>0</v>
      </c>
      <c r="YL22" s="140" t="str">
        <f t="shared" si="201"/>
        <v>N/A</v>
      </c>
      <c r="YM22" s="140"/>
      <c r="YN22" s="140"/>
      <c r="YO22" s="140"/>
      <c r="YP22" s="140"/>
      <c r="YQ22" s="140">
        <f t="shared" si="202"/>
        <v>0</v>
      </c>
      <c r="YR22" s="140" t="str">
        <f t="shared" si="203"/>
        <v>N/A</v>
      </c>
      <c r="YS22" s="140"/>
      <c r="YT22" s="140"/>
      <c r="YU22" s="140"/>
      <c r="YV22" s="140"/>
      <c r="YW22" s="140">
        <f t="shared" si="204"/>
        <v>0</v>
      </c>
      <c r="YX22" s="140" t="str">
        <f t="shared" si="205"/>
        <v>N/A</v>
      </c>
      <c r="YY22" s="140"/>
      <c r="YZ22" s="140"/>
      <c r="ZA22" s="140"/>
      <c r="ZB22" s="140"/>
      <c r="ZC22" s="140">
        <f t="shared" si="206"/>
        <v>0</v>
      </c>
      <c r="ZD22" s="140" t="str">
        <f t="shared" si="237"/>
        <v>N/A</v>
      </c>
      <c r="ZE22" s="140"/>
      <c r="ZF22" s="140"/>
      <c r="ZG22" s="140"/>
      <c r="ZH22" s="140"/>
      <c r="ZI22" s="140">
        <f t="shared" si="207"/>
        <v>0</v>
      </c>
      <c r="ZJ22" s="140" t="str">
        <f t="shared" si="208"/>
        <v>N/A</v>
      </c>
      <c r="ZK22" s="140"/>
      <c r="ZL22" s="140"/>
      <c r="ZM22" s="140"/>
      <c r="ZN22" s="140"/>
      <c r="ZO22" s="140">
        <f t="shared" si="209"/>
        <v>0</v>
      </c>
      <c r="ZP22" s="140" t="str">
        <f t="shared" si="238"/>
        <v>N/A</v>
      </c>
      <c r="ZQ22" s="141"/>
      <c r="ZR22" s="179">
        <f>SUM(G22,M22,S22,Y22,AQ22,BC22,BU22,AW22,BO22,CG22,EC22,KO22,CY22,FA22,FS22,HO22,FM22,DQ22,EO22,DW22,GE22,HC22,GK22,AK22,AE22,CS22,BI22,CM22,FG22,EI22,OM22,EU22,JK22,IG22,DK22,HI22,GW22,FY22,GQ22,HU22,LS22,KU22,JW22,JE22,IS22,LG22,IM22,KC22,OA22,OG22,IA22,LM22,IY22,JQ22,KI22,ME22,MK22,MQ22,LA22,MW22,CA22,NO22,NU22,OS22,OY22,NC22,NI22,LY22,DE22,PE22,PK22,PQ22,PW22,QC22,QI22,QO22,QU22,RA22,RG22,RM22,RS22,RY22,SE22,SK22,SQ22,SW22,TC22,TI22,TO22,TU22,UA22,UG22,UM22,US22,UY22,VE22,VK22,VQ22,VW22,WC22,WI22,WO22,WU22,XA22,XG22,XM22,XS22,XY22,YE22,YK22,YQ22,YW22,ZC22,ZI22,ZO22)/INDEX(FREQUENCY((DE22,G22,M22,S22,Y22,KO22,AQ22,BC22,BU22,AW22,BO22,CG22,EC22,CY22,HO22,FA22,LY22,FS22,FM22,DQ22,EO22,DW22,GE22,HC22,GK22,AK22,AE22,BI22,CM22,FG22,CS22,EI22,OM22,EU22,JK22,IG22,DK22,HI22,GW22,FY22,GQ22,HU22,LS22,KU22,JW22,JE22,IS22,LG22,IM22,KC22,OA22,OG22,IA22,LM22,IY22,JQ22,KI22,ME22,MK22,MQ22,LA22,MW22,CA22,NO22,NU22,OS22,OY22,NC22,NI22,PE22,PK22,PQ22,PW22,QC22,QI22,QO22,QU22,RA22,RG22,RM22,RS22,RY22,SE22,SK22,SQ22,SW22,TC22,TI22,TO22,TU22,UA22,UG22,UM22,US22,UY22,VE22,VK22,VQ22,VW22,WC22,WI22,WO22,WU22,XA22,XG22,XM22,XS22,XY22,YE22,YK22,YQ22,YW22,ZC22,ZI22,ZO22),0),2)</f>
        <v>1</v>
      </c>
      <c r="ZS22" s="139" t="str">
        <f t="shared" si="239"/>
        <v>G</v>
      </c>
      <c r="ZT22" s="86"/>
    </row>
    <row r="23" spans="1:696" s="41" customFormat="1" ht="93.75" hidden="1" customHeight="1" outlineLevel="1" x14ac:dyDescent="0.2">
      <c r="A23" s="97" t="s">
        <v>416</v>
      </c>
      <c r="B23" s="90" t="s">
        <v>730</v>
      </c>
      <c r="C23" s="91">
        <v>15</v>
      </c>
      <c r="D23" s="140"/>
      <c r="E23" s="140"/>
      <c r="F23" s="140"/>
      <c r="G23" s="140">
        <f t="shared" si="9"/>
        <v>0</v>
      </c>
      <c r="H23" s="140" t="str">
        <f t="shared" si="10"/>
        <v>N/A</v>
      </c>
      <c r="I23" s="141"/>
      <c r="J23" s="140"/>
      <c r="K23" s="140"/>
      <c r="L23" s="140"/>
      <c r="M23" s="140">
        <f t="shared" si="11"/>
        <v>0</v>
      </c>
      <c r="N23" s="140" t="str">
        <f t="shared" si="12"/>
        <v>N/A</v>
      </c>
      <c r="O23" s="140"/>
      <c r="P23" s="140"/>
      <c r="Q23" s="140"/>
      <c r="R23" s="140"/>
      <c r="S23" s="140">
        <f t="shared" si="13"/>
        <v>0</v>
      </c>
      <c r="T23" s="140" t="str">
        <f t="shared" si="14"/>
        <v>N/A</v>
      </c>
      <c r="U23" s="140"/>
      <c r="V23" s="140"/>
      <c r="W23" s="140"/>
      <c r="X23" s="140"/>
      <c r="Y23" s="140">
        <f t="shared" si="15"/>
        <v>0</v>
      </c>
      <c r="Z23" s="140" t="str">
        <f t="shared" si="16"/>
        <v>N/A</v>
      </c>
      <c r="AA23" s="140"/>
      <c r="AB23" s="140"/>
      <c r="AC23" s="140"/>
      <c r="AD23" s="140"/>
      <c r="AE23" s="140">
        <f t="shared" si="17"/>
        <v>0</v>
      </c>
      <c r="AF23" s="140" t="str">
        <f t="shared" si="18"/>
        <v>N/A</v>
      </c>
      <c r="AG23" s="140"/>
      <c r="AH23" s="140"/>
      <c r="AI23" s="140"/>
      <c r="AJ23" s="140"/>
      <c r="AK23" s="140">
        <f t="shared" si="210"/>
        <v>0</v>
      </c>
      <c r="AL23" s="140" t="str">
        <f t="shared" si="211"/>
        <v>N/A</v>
      </c>
      <c r="AM23" s="140"/>
      <c r="AN23" s="180"/>
      <c r="AO23" s="180"/>
      <c r="AP23" s="180"/>
      <c r="AQ23" s="193">
        <f t="shared" si="19"/>
        <v>0</v>
      </c>
      <c r="AR23" s="180" t="str">
        <f t="shared" si="20"/>
        <v>N/A</v>
      </c>
      <c r="AS23" s="182" t="s">
        <v>824</v>
      </c>
      <c r="AT23" s="180" t="s">
        <v>66</v>
      </c>
      <c r="AU23" s="180">
        <v>1</v>
      </c>
      <c r="AV23" s="180">
        <v>1</v>
      </c>
      <c r="AW23" s="193">
        <f t="shared" si="21"/>
        <v>1</v>
      </c>
      <c r="AX23" s="180" t="str">
        <f t="shared" si="22"/>
        <v>G</v>
      </c>
      <c r="AY23" s="180"/>
      <c r="AZ23" s="140"/>
      <c r="BA23" s="140"/>
      <c r="BB23" s="140"/>
      <c r="BC23" s="140">
        <f t="shared" si="23"/>
        <v>0</v>
      </c>
      <c r="BD23" s="140" t="str">
        <f t="shared" si="24"/>
        <v>N/A</v>
      </c>
      <c r="BE23" s="140"/>
      <c r="BF23" s="180" t="s">
        <v>66</v>
      </c>
      <c r="BG23" s="180">
        <v>1</v>
      </c>
      <c r="BH23" s="180">
        <v>1</v>
      </c>
      <c r="BI23" s="193">
        <f t="shared" si="25"/>
        <v>1</v>
      </c>
      <c r="BJ23" s="180" t="str">
        <f t="shared" si="26"/>
        <v>G</v>
      </c>
      <c r="BK23" s="202"/>
      <c r="BL23" s="180" t="s">
        <v>66</v>
      </c>
      <c r="BM23" s="180">
        <v>1</v>
      </c>
      <c r="BN23" s="180">
        <v>1</v>
      </c>
      <c r="BO23" s="193">
        <f t="shared" si="212"/>
        <v>1</v>
      </c>
      <c r="BP23" s="180" t="str">
        <f t="shared" si="27"/>
        <v>G</v>
      </c>
      <c r="BQ23" s="198"/>
      <c r="BR23" s="180" t="s">
        <v>66</v>
      </c>
      <c r="BS23" s="180">
        <v>1</v>
      </c>
      <c r="BT23" s="180">
        <v>1</v>
      </c>
      <c r="BU23" s="193">
        <f t="shared" si="28"/>
        <v>1</v>
      </c>
      <c r="BV23" s="180" t="str">
        <f t="shared" si="29"/>
        <v>G</v>
      </c>
      <c r="BW23" s="198"/>
      <c r="BX23" s="180" t="s">
        <v>66</v>
      </c>
      <c r="BY23" s="180">
        <v>1</v>
      </c>
      <c r="BZ23" s="180">
        <v>1</v>
      </c>
      <c r="CA23" s="193">
        <f t="shared" si="30"/>
        <v>1</v>
      </c>
      <c r="CB23" s="180" t="str">
        <f t="shared" si="31"/>
        <v>G</v>
      </c>
      <c r="CC23" s="198"/>
      <c r="CD23" s="180" t="s">
        <v>66</v>
      </c>
      <c r="CE23" s="180">
        <v>1</v>
      </c>
      <c r="CF23" s="180">
        <v>1</v>
      </c>
      <c r="CG23" s="193">
        <f t="shared" si="213"/>
        <v>1</v>
      </c>
      <c r="CH23" s="180" t="str">
        <f t="shared" si="32"/>
        <v>G</v>
      </c>
      <c r="CI23" s="198"/>
      <c r="CJ23" s="140"/>
      <c r="CK23" s="140"/>
      <c r="CL23" s="140"/>
      <c r="CM23" s="140">
        <f t="shared" si="33"/>
        <v>0</v>
      </c>
      <c r="CN23" s="140" t="str">
        <f t="shared" si="34"/>
        <v>N/A</v>
      </c>
      <c r="CO23" s="140"/>
      <c r="CP23" s="140"/>
      <c r="CQ23" s="140"/>
      <c r="CR23" s="140"/>
      <c r="CS23" s="140">
        <f t="shared" si="35"/>
        <v>0</v>
      </c>
      <c r="CT23" s="140" t="str">
        <f t="shared" si="36"/>
        <v>N/A</v>
      </c>
      <c r="CU23" s="201"/>
      <c r="CV23" s="180"/>
      <c r="CW23" s="180"/>
      <c r="CX23" s="180"/>
      <c r="CY23" s="193">
        <f t="shared" si="37"/>
        <v>0</v>
      </c>
      <c r="CZ23" s="180" t="str">
        <f t="shared" si="38"/>
        <v>N/A</v>
      </c>
      <c r="DA23" s="199" t="s">
        <v>837</v>
      </c>
      <c r="DB23" s="140"/>
      <c r="DC23" s="140"/>
      <c r="DD23" s="140"/>
      <c r="DE23" s="140">
        <f t="shared" si="39"/>
        <v>0</v>
      </c>
      <c r="DF23" s="140" t="str">
        <f t="shared" si="40"/>
        <v>N/A</v>
      </c>
      <c r="DG23" s="201"/>
      <c r="DH23" s="140"/>
      <c r="DI23" s="140"/>
      <c r="DJ23" s="140"/>
      <c r="DK23" s="140">
        <f t="shared" si="41"/>
        <v>0</v>
      </c>
      <c r="DL23" s="140" t="str">
        <f t="shared" si="42"/>
        <v>N/A</v>
      </c>
      <c r="DM23" s="201"/>
      <c r="DN23" s="180" t="s">
        <v>66</v>
      </c>
      <c r="DO23" s="180">
        <v>1</v>
      </c>
      <c r="DP23" s="180">
        <v>1</v>
      </c>
      <c r="DQ23" s="193">
        <f t="shared" si="43"/>
        <v>1</v>
      </c>
      <c r="DR23" s="180" t="str">
        <f t="shared" si="44"/>
        <v>G</v>
      </c>
      <c r="DS23" s="202"/>
      <c r="DT23" s="140"/>
      <c r="DU23" s="140"/>
      <c r="DV23" s="140"/>
      <c r="DW23" s="140">
        <f t="shared" si="45"/>
        <v>0</v>
      </c>
      <c r="DX23" s="140" t="str">
        <f t="shared" si="46"/>
        <v>N/A</v>
      </c>
      <c r="DY23" s="140"/>
      <c r="DZ23" s="140"/>
      <c r="EA23" s="140"/>
      <c r="EB23" s="140"/>
      <c r="EC23" s="140">
        <f t="shared" si="47"/>
        <v>0</v>
      </c>
      <c r="ED23" s="140" t="str">
        <f t="shared" si="48"/>
        <v>N/A</v>
      </c>
      <c r="EE23" s="140"/>
      <c r="EF23" s="140"/>
      <c r="EG23" s="140"/>
      <c r="EH23" s="140"/>
      <c r="EI23" s="140">
        <f t="shared" si="49"/>
        <v>0</v>
      </c>
      <c r="EJ23" s="140" t="str">
        <f t="shared" si="214"/>
        <v>N/A</v>
      </c>
      <c r="EK23" s="212"/>
      <c r="EL23" s="140"/>
      <c r="EM23" s="140"/>
      <c r="EN23" s="140"/>
      <c r="EO23" s="140">
        <f t="shared" si="50"/>
        <v>0</v>
      </c>
      <c r="EP23" s="140" t="str">
        <f t="shared" si="51"/>
        <v>N/A</v>
      </c>
      <c r="EQ23" s="201"/>
      <c r="ER23" s="140"/>
      <c r="ES23" s="140"/>
      <c r="ET23" s="140"/>
      <c r="EU23" s="140">
        <f t="shared" si="52"/>
        <v>0</v>
      </c>
      <c r="EV23" s="140" t="str">
        <f t="shared" si="215"/>
        <v>N/A</v>
      </c>
      <c r="EW23" s="140"/>
      <c r="EX23" s="180" t="s">
        <v>66</v>
      </c>
      <c r="EY23" s="180">
        <v>1</v>
      </c>
      <c r="EZ23" s="180">
        <v>1</v>
      </c>
      <c r="FA23" s="193">
        <f t="shared" si="53"/>
        <v>1</v>
      </c>
      <c r="FB23" s="180" t="str">
        <f t="shared" si="54"/>
        <v>G</v>
      </c>
      <c r="FC23" s="202"/>
      <c r="FD23" s="140"/>
      <c r="FE23" s="140"/>
      <c r="FF23" s="140"/>
      <c r="FG23" s="140">
        <f t="shared" si="216"/>
        <v>0</v>
      </c>
      <c r="FH23" s="140" t="str">
        <f t="shared" si="217"/>
        <v>N/A</v>
      </c>
      <c r="FI23" s="140"/>
      <c r="FJ23" s="140"/>
      <c r="FK23" s="140"/>
      <c r="FL23" s="140"/>
      <c r="FM23" s="140">
        <f t="shared" si="55"/>
        <v>0</v>
      </c>
      <c r="FN23" s="140" t="str">
        <f t="shared" si="56"/>
        <v>N/A</v>
      </c>
      <c r="FO23" s="140"/>
      <c r="FP23" s="140"/>
      <c r="FQ23" s="140"/>
      <c r="FR23" s="140"/>
      <c r="FS23" s="140">
        <f t="shared" si="57"/>
        <v>0</v>
      </c>
      <c r="FT23" s="140" t="str">
        <f t="shared" si="58"/>
        <v>N/A</v>
      </c>
      <c r="FU23" s="140"/>
      <c r="FV23" s="140"/>
      <c r="FW23" s="140"/>
      <c r="FX23" s="140"/>
      <c r="FY23" s="140">
        <f t="shared" si="59"/>
        <v>0</v>
      </c>
      <c r="FZ23" s="140" t="str">
        <f t="shared" si="60"/>
        <v>N/A</v>
      </c>
      <c r="GA23" s="140"/>
      <c r="GB23" s="140"/>
      <c r="GC23" s="140"/>
      <c r="GD23" s="140"/>
      <c r="GE23" s="140">
        <f t="shared" si="61"/>
        <v>0</v>
      </c>
      <c r="GF23" s="140" t="str">
        <f t="shared" si="218"/>
        <v>N/A</v>
      </c>
      <c r="GG23" s="140"/>
      <c r="GH23" s="140"/>
      <c r="GI23" s="140"/>
      <c r="GJ23" s="140"/>
      <c r="GK23" s="140">
        <f t="shared" si="62"/>
        <v>0</v>
      </c>
      <c r="GL23" s="140" t="str">
        <f t="shared" si="63"/>
        <v>N/A</v>
      </c>
      <c r="GM23" s="140"/>
      <c r="GN23" s="140"/>
      <c r="GO23" s="140"/>
      <c r="GP23" s="140"/>
      <c r="GQ23" s="140">
        <f t="shared" si="64"/>
        <v>0</v>
      </c>
      <c r="GR23" s="140" t="str">
        <f t="shared" si="65"/>
        <v>N/A</v>
      </c>
      <c r="GS23" s="140"/>
      <c r="GT23" s="140"/>
      <c r="GU23" s="140"/>
      <c r="GV23" s="140"/>
      <c r="GW23" s="140">
        <f t="shared" si="66"/>
        <v>0</v>
      </c>
      <c r="GX23" s="140" t="str">
        <f t="shared" si="67"/>
        <v>N/A</v>
      </c>
      <c r="GY23" s="140"/>
      <c r="GZ23" s="140"/>
      <c r="HA23" s="140"/>
      <c r="HB23" s="140"/>
      <c r="HC23" s="140">
        <f t="shared" si="68"/>
        <v>0</v>
      </c>
      <c r="HD23" s="140" t="str">
        <f t="shared" si="69"/>
        <v>N/A</v>
      </c>
      <c r="HE23" s="140"/>
      <c r="HF23" s="140"/>
      <c r="HG23" s="140"/>
      <c r="HH23" s="140"/>
      <c r="HI23" s="140">
        <f t="shared" si="70"/>
        <v>0</v>
      </c>
      <c r="HJ23" s="140" t="str">
        <f t="shared" si="71"/>
        <v>N/A</v>
      </c>
      <c r="HK23" s="140"/>
      <c r="HL23" s="140"/>
      <c r="HM23" s="140"/>
      <c r="HN23" s="140"/>
      <c r="HO23" s="140">
        <f t="shared" si="72"/>
        <v>0</v>
      </c>
      <c r="HP23" s="140" t="str">
        <f t="shared" si="73"/>
        <v>N/A</v>
      </c>
      <c r="HQ23" s="140"/>
      <c r="HR23" s="140"/>
      <c r="HS23" s="140"/>
      <c r="HT23" s="140"/>
      <c r="HU23" s="140">
        <f t="shared" si="74"/>
        <v>0</v>
      </c>
      <c r="HV23" s="140" t="str">
        <f t="shared" si="75"/>
        <v>N/A</v>
      </c>
      <c r="HW23" s="140"/>
      <c r="HX23" s="140"/>
      <c r="HY23" s="140"/>
      <c r="HZ23" s="140"/>
      <c r="IA23" s="140">
        <f t="shared" si="76"/>
        <v>0</v>
      </c>
      <c r="IB23" s="140" t="str">
        <f t="shared" si="77"/>
        <v>N/A</v>
      </c>
      <c r="IC23" s="140"/>
      <c r="ID23" s="140"/>
      <c r="IE23" s="140"/>
      <c r="IF23" s="140"/>
      <c r="IG23" s="140">
        <f t="shared" si="78"/>
        <v>0</v>
      </c>
      <c r="IH23" s="140" t="str">
        <f t="shared" si="79"/>
        <v>N/A</v>
      </c>
      <c r="II23" s="140"/>
      <c r="IJ23" s="140"/>
      <c r="IK23" s="140"/>
      <c r="IL23" s="140"/>
      <c r="IM23" s="140">
        <f t="shared" si="80"/>
        <v>0</v>
      </c>
      <c r="IN23" s="140" t="str">
        <f t="shared" si="219"/>
        <v>N/A</v>
      </c>
      <c r="IO23" s="140"/>
      <c r="IP23" s="140"/>
      <c r="IQ23" s="140"/>
      <c r="IR23" s="140"/>
      <c r="IS23" s="140">
        <f t="shared" si="81"/>
        <v>0</v>
      </c>
      <c r="IT23" s="140" t="str">
        <f t="shared" si="82"/>
        <v>N/A</v>
      </c>
      <c r="IU23" s="140"/>
      <c r="IV23" s="140"/>
      <c r="IW23" s="140"/>
      <c r="IX23" s="140"/>
      <c r="IY23" s="140">
        <f t="shared" si="83"/>
        <v>0</v>
      </c>
      <c r="IZ23" s="140" t="str">
        <f t="shared" si="84"/>
        <v>N/A</v>
      </c>
      <c r="JA23" s="140"/>
      <c r="JB23" s="140"/>
      <c r="JC23" s="140"/>
      <c r="JD23" s="140"/>
      <c r="JE23" s="140">
        <f t="shared" si="85"/>
        <v>0</v>
      </c>
      <c r="JF23" s="140" t="str">
        <f t="shared" si="86"/>
        <v>N/A</v>
      </c>
      <c r="JG23" s="140"/>
      <c r="JH23" s="140"/>
      <c r="JI23" s="140"/>
      <c r="JJ23" s="140"/>
      <c r="JK23" s="140">
        <f t="shared" si="87"/>
        <v>0</v>
      </c>
      <c r="JL23" s="140" t="str">
        <f t="shared" si="88"/>
        <v>N/A</v>
      </c>
      <c r="JM23" s="140"/>
      <c r="JN23" s="140"/>
      <c r="JO23" s="140"/>
      <c r="JP23" s="140"/>
      <c r="JQ23" s="140">
        <f t="shared" si="220"/>
        <v>0</v>
      </c>
      <c r="JR23" s="140" t="str">
        <f t="shared" si="221"/>
        <v>N/A</v>
      </c>
      <c r="JS23" s="140"/>
      <c r="JT23" s="140"/>
      <c r="JU23" s="140"/>
      <c r="JV23" s="140"/>
      <c r="JW23" s="140">
        <f t="shared" si="89"/>
        <v>0</v>
      </c>
      <c r="JX23" s="140" t="str">
        <f t="shared" si="222"/>
        <v>N/A</v>
      </c>
      <c r="JY23" s="140"/>
      <c r="JZ23" s="140"/>
      <c r="KA23" s="140"/>
      <c r="KB23" s="140"/>
      <c r="KC23" s="140">
        <f t="shared" si="90"/>
        <v>0</v>
      </c>
      <c r="KD23" s="140" t="str">
        <f t="shared" si="91"/>
        <v>N/A</v>
      </c>
      <c r="KE23" s="140"/>
      <c r="KF23" s="140"/>
      <c r="KG23" s="140"/>
      <c r="KH23" s="140"/>
      <c r="KI23" s="140">
        <f t="shared" si="92"/>
        <v>0</v>
      </c>
      <c r="KJ23" s="140" t="str">
        <f t="shared" si="93"/>
        <v>N/A</v>
      </c>
      <c r="KK23" s="140"/>
      <c r="KL23" s="140"/>
      <c r="KM23" s="140"/>
      <c r="KN23" s="140"/>
      <c r="KO23" s="140">
        <f t="shared" si="94"/>
        <v>0</v>
      </c>
      <c r="KP23" s="140" t="str">
        <f t="shared" si="95"/>
        <v>N/A</v>
      </c>
      <c r="KQ23" s="140"/>
      <c r="KR23" s="140"/>
      <c r="KS23" s="140"/>
      <c r="KT23" s="140"/>
      <c r="KU23" s="140">
        <f t="shared" si="96"/>
        <v>0</v>
      </c>
      <c r="KV23" s="140" t="str">
        <f t="shared" si="223"/>
        <v>N/A</v>
      </c>
      <c r="KW23" s="140"/>
      <c r="KX23" s="140"/>
      <c r="KY23" s="140"/>
      <c r="KZ23" s="140"/>
      <c r="LA23" s="140">
        <f t="shared" si="97"/>
        <v>0</v>
      </c>
      <c r="LB23" s="140" t="str">
        <f t="shared" si="224"/>
        <v>N/A</v>
      </c>
      <c r="LC23" s="140"/>
      <c r="LD23" s="140"/>
      <c r="LE23" s="140"/>
      <c r="LF23" s="140"/>
      <c r="LG23" s="140">
        <f t="shared" si="98"/>
        <v>0</v>
      </c>
      <c r="LH23" s="140" t="str">
        <f t="shared" si="225"/>
        <v>N/A</v>
      </c>
      <c r="LI23" s="140"/>
      <c r="LJ23" s="140"/>
      <c r="LK23" s="140"/>
      <c r="LL23" s="140"/>
      <c r="LM23" s="140">
        <f t="shared" si="99"/>
        <v>0</v>
      </c>
      <c r="LN23" s="140" t="str">
        <f t="shared" si="226"/>
        <v>N/A</v>
      </c>
      <c r="LO23" s="140"/>
      <c r="LP23" s="140"/>
      <c r="LQ23" s="140"/>
      <c r="LR23" s="140"/>
      <c r="LS23" s="140">
        <f t="shared" si="100"/>
        <v>0</v>
      </c>
      <c r="LT23" s="140" t="str">
        <f t="shared" si="227"/>
        <v>N/A</v>
      </c>
      <c r="LU23" s="140"/>
      <c r="LV23" s="140"/>
      <c r="LW23" s="140"/>
      <c r="LX23" s="140"/>
      <c r="LY23" s="140">
        <f t="shared" si="101"/>
        <v>0</v>
      </c>
      <c r="LZ23" s="140" t="str">
        <f t="shared" si="228"/>
        <v>N/A</v>
      </c>
      <c r="MA23" s="140"/>
      <c r="MB23" s="140"/>
      <c r="MC23" s="140"/>
      <c r="MD23" s="140"/>
      <c r="ME23" s="140">
        <f t="shared" si="102"/>
        <v>0</v>
      </c>
      <c r="MF23" s="140" t="str">
        <f t="shared" si="229"/>
        <v>N/A</v>
      </c>
      <c r="MG23" s="140"/>
      <c r="MH23" s="140"/>
      <c r="MI23" s="140"/>
      <c r="MJ23" s="140"/>
      <c r="MK23" s="140">
        <f t="shared" si="103"/>
        <v>0</v>
      </c>
      <c r="ML23" s="140" t="str">
        <f t="shared" si="104"/>
        <v>N/A</v>
      </c>
      <c r="MM23" s="140"/>
      <c r="MN23" s="140"/>
      <c r="MO23" s="140"/>
      <c r="MP23" s="140"/>
      <c r="MQ23" s="140">
        <f t="shared" si="105"/>
        <v>0</v>
      </c>
      <c r="MR23" s="140" t="str">
        <f t="shared" si="230"/>
        <v>N/A</v>
      </c>
      <c r="MS23" s="140"/>
      <c r="MT23" s="140"/>
      <c r="MU23" s="140"/>
      <c r="MV23" s="140"/>
      <c r="MW23" s="140">
        <f t="shared" si="106"/>
        <v>0</v>
      </c>
      <c r="MX23" s="140" t="str">
        <f t="shared" si="231"/>
        <v>N/A</v>
      </c>
      <c r="MY23" s="140"/>
      <c r="MZ23" s="140"/>
      <c r="NA23" s="140"/>
      <c r="NB23" s="140"/>
      <c r="NC23" s="140">
        <f t="shared" si="107"/>
        <v>0</v>
      </c>
      <c r="ND23" s="140" t="str">
        <f t="shared" si="232"/>
        <v>N/A</v>
      </c>
      <c r="NE23" s="140"/>
      <c r="NF23" s="140"/>
      <c r="NG23" s="140"/>
      <c r="NH23" s="140"/>
      <c r="NI23" s="140">
        <f t="shared" si="108"/>
        <v>0</v>
      </c>
      <c r="NJ23" s="140" t="str">
        <f t="shared" si="109"/>
        <v>N/A</v>
      </c>
      <c r="NK23" s="140"/>
      <c r="NL23" s="140"/>
      <c r="NM23" s="140"/>
      <c r="NN23" s="140"/>
      <c r="NO23" s="140">
        <f t="shared" si="110"/>
        <v>0</v>
      </c>
      <c r="NP23" s="140" t="str">
        <f t="shared" si="111"/>
        <v>N/A</v>
      </c>
      <c r="NQ23" s="140"/>
      <c r="NR23" s="140"/>
      <c r="NS23" s="140"/>
      <c r="NT23" s="140"/>
      <c r="NU23" s="140">
        <f t="shared" si="112"/>
        <v>0</v>
      </c>
      <c r="NV23" s="140" t="str">
        <f t="shared" si="113"/>
        <v>N/A</v>
      </c>
      <c r="NW23" s="140"/>
      <c r="NX23" s="140"/>
      <c r="NY23" s="140"/>
      <c r="NZ23" s="140"/>
      <c r="OA23" s="140">
        <f t="shared" si="233"/>
        <v>0</v>
      </c>
      <c r="OB23" s="140" t="str">
        <f t="shared" si="234"/>
        <v>N/A</v>
      </c>
      <c r="OC23" s="140"/>
      <c r="OD23" s="140"/>
      <c r="OE23" s="140"/>
      <c r="OF23" s="140"/>
      <c r="OG23" s="140">
        <f t="shared" si="114"/>
        <v>0</v>
      </c>
      <c r="OH23" s="140" t="str">
        <f t="shared" si="115"/>
        <v>N/A</v>
      </c>
      <c r="OI23" s="140"/>
      <c r="OJ23" s="140"/>
      <c r="OK23" s="140"/>
      <c r="OL23" s="140"/>
      <c r="OM23" s="140">
        <f t="shared" si="116"/>
        <v>0</v>
      </c>
      <c r="ON23" s="140" t="str">
        <f t="shared" si="117"/>
        <v>N/A</v>
      </c>
      <c r="OO23" s="140"/>
      <c r="OP23" s="140"/>
      <c r="OQ23" s="140"/>
      <c r="OR23" s="140"/>
      <c r="OS23" s="140">
        <f t="shared" si="118"/>
        <v>0</v>
      </c>
      <c r="OT23" s="140" t="str">
        <f t="shared" si="119"/>
        <v>N/A</v>
      </c>
      <c r="OU23" s="140"/>
      <c r="OV23" s="140"/>
      <c r="OW23" s="140"/>
      <c r="OX23" s="140"/>
      <c r="OY23" s="140">
        <f t="shared" si="120"/>
        <v>0</v>
      </c>
      <c r="OZ23" s="140" t="str">
        <f t="shared" si="121"/>
        <v>N/A</v>
      </c>
      <c r="PA23" s="140"/>
      <c r="PB23" s="140"/>
      <c r="PC23" s="140"/>
      <c r="PD23" s="140"/>
      <c r="PE23" s="140">
        <f t="shared" si="122"/>
        <v>0</v>
      </c>
      <c r="PF23" s="140" t="str">
        <f t="shared" si="123"/>
        <v>N/A</v>
      </c>
      <c r="PG23" s="140"/>
      <c r="PH23" s="140"/>
      <c r="PI23" s="140"/>
      <c r="PJ23" s="140"/>
      <c r="PK23" s="140">
        <f t="shared" si="124"/>
        <v>0</v>
      </c>
      <c r="PL23" s="140" t="str">
        <f t="shared" si="125"/>
        <v>N/A</v>
      </c>
      <c r="PM23" s="140"/>
      <c r="PN23" s="140"/>
      <c r="PO23" s="140"/>
      <c r="PP23" s="140"/>
      <c r="PQ23" s="140">
        <f t="shared" si="235"/>
        <v>0</v>
      </c>
      <c r="PR23" s="140" t="str">
        <f t="shared" si="236"/>
        <v>N/A</v>
      </c>
      <c r="PS23" s="140"/>
      <c r="PT23" s="140"/>
      <c r="PU23" s="140"/>
      <c r="PV23" s="140"/>
      <c r="PW23" s="140">
        <f t="shared" si="126"/>
        <v>0</v>
      </c>
      <c r="PX23" s="140" t="str">
        <f t="shared" si="127"/>
        <v>N/A</v>
      </c>
      <c r="PY23" s="140"/>
      <c r="PZ23" s="140"/>
      <c r="QA23" s="140"/>
      <c r="QB23" s="140"/>
      <c r="QC23" s="140">
        <f t="shared" si="128"/>
        <v>0</v>
      </c>
      <c r="QD23" s="140" t="str">
        <f t="shared" si="129"/>
        <v>N/A</v>
      </c>
      <c r="QE23" s="140"/>
      <c r="QF23" s="140"/>
      <c r="QG23" s="140"/>
      <c r="QH23" s="140"/>
      <c r="QI23" s="140">
        <f t="shared" si="130"/>
        <v>0</v>
      </c>
      <c r="QJ23" s="140" t="str">
        <f t="shared" si="131"/>
        <v>N/A</v>
      </c>
      <c r="QK23" s="140"/>
      <c r="QL23" s="140"/>
      <c r="QM23" s="140"/>
      <c r="QN23" s="140"/>
      <c r="QO23" s="140">
        <f t="shared" si="132"/>
        <v>0</v>
      </c>
      <c r="QP23" s="140" t="str">
        <f t="shared" si="133"/>
        <v>N/A</v>
      </c>
      <c r="QQ23" s="140"/>
      <c r="QR23" s="140"/>
      <c r="QS23" s="140"/>
      <c r="QT23" s="140"/>
      <c r="QU23" s="140">
        <f t="shared" si="134"/>
        <v>0</v>
      </c>
      <c r="QV23" s="140" t="str">
        <f t="shared" si="135"/>
        <v>N/A</v>
      </c>
      <c r="QW23" s="140"/>
      <c r="QX23" s="140"/>
      <c r="QY23" s="140"/>
      <c r="QZ23" s="140"/>
      <c r="RA23" s="140">
        <f t="shared" si="136"/>
        <v>0</v>
      </c>
      <c r="RB23" s="140" t="str">
        <f t="shared" si="137"/>
        <v>N/A</v>
      </c>
      <c r="RC23" s="140"/>
      <c r="RD23" s="140"/>
      <c r="RE23" s="140"/>
      <c r="RF23" s="140"/>
      <c r="RG23" s="140">
        <f t="shared" si="138"/>
        <v>0</v>
      </c>
      <c r="RH23" s="140" t="str">
        <f t="shared" si="139"/>
        <v>N/A</v>
      </c>
      <c r="RI23" s="140"/>
      <c r="RJ23" s="140"/>
      <c r="RK23" s="140"/>
      <c r="RL23" s="140"/>
      <c r="RM23" s="140">
        <f t="shared" si="140"/>
        <v>0</v>
      </c>
      <c r="RN23" s="140" t="str">
        <f t="shared" si="141"/>
        <v>N/A</v>
      </c>
      <c r="RO23" s="140"/>
      <c r="RP23" s="140"/>
      <c r="RQ23" s="140"/>
      <c r="RR23" s="140"/>
      <c r="RS23" s="140">
        <f t="shared" si="142"/>
        <v>0</v>
      </c>
      <c r="RT23" s="140" t="str">
        <f t="shared" si="143"/>
        <v>N/A</v>
      </c>
      <c r="RU23" s="140"/>
      <c r="RV23" s="140"/>
      <c r="RW23" s="140"/>
      <c r="RX23" s="140"/>
      <c r="RY23" s="140">
        <f t="shared" si="144"/>
        <v>0</v>
      </c>
      <c r="RZ23" s="140" t="str">
        <f t="shared" si="145"/>
        <v>N/A</v>
      </c>
      <c r="SA23" s="140"/>
      <c r="SB23" s="140"/>
      <c r="SC23" s="140"/>
      <c r="SD23" s="140"/>
      <c r="SE23" s="140">
        <f t="shared" si="146"/>
        <v>0</v>
      </c>
      <c r="SF23" s="140" t="str">
        <f t="shared" si="147"/>
        <v>N/A</v>
      </c>
      <c r="SG23" s="140"/>
      <c r="SH23" s="140"/>
      <c r="SI23" s="140"/>
      <c r="SJ23" s="140"/>
      <c r="SK23" s="140">
        <f t="shared" si="148"/>
        <v>0</v>
      </c>
      <c r="SL23" s="140" t="str">
        <f t="shared" si="149"/>
        <v>N/A</v>
      </c>
      <c r="SM23" s="140"/>
      <c r="SN23" s="140"/>
      <c r="SO23" s="140"/>
      <c r="SP23" s="140"/>
      <c r="SQ23" s="140">
        <f t="shared" si="150"/>
        <v>0</v>
      </c>
      <c r="SR23" s="140" t="str">
        <f t="shared" si="151"/>
        <v>N/A</v>
      </c>
      <c r="SS23" s="140"/>
      <c r="ST23" s="140"/>
      <c r="SU23" s="140"/>
      <c r="SV23" s="140"/>
      <c r="SW23" s="140">
        <f t="shared" si="152"/>
        <v>0</v>
      </c>
      <c r="SX23" s="140" t="str">
        <f t="shared" si="153"/>
        <v>N/A</v>
      </c>
      <c r="SY23" s="140"/>
      <c r="SZ23" s="140"/>
      <c r="TA23" s="140"/>
      <c r="TB23" s="140"/>
      <c r="TC23" s="140">
        <f t="shared" si="154"/>
        <v>0</v>
      </c>
      <c r="TD23" s="140" t="str">
        <f t="shared" si="155"/>
        <v>N/A</v>
      </c>
      <c r="TE23" s="140"/>
      <c r="TF23" s="140"/>
      <c r="TG23" s="140"/>
      <c r="TH23" s="140"/>
      <c r="TI23" s="140">
        <f t="shared" si="156"/>
        <v>0</v>
      </c>
      <c r="TJ23" s="140" t="str">
        <f t="shared" si="157"/>
        <v>N/A</v>
      </c>
      <c r="TK23" s="140"/>
      <c r="TL23" s="140"/>
      <c r="TM23" s="140"/>
      <c r="TN23" s="140"/>
      <c r="TO23" s="140">
        <f t="shared" si="158"/>
        <v>0</v>
      </c>
      <c r="TP23" s="140" t="str">
        <f t="shared" si="159"/>
        <v>N/A</v>
      </c>
      <c r="TQ23" s="140"/>
      <c r="TR23" s="140"/>
      <c r="TS23" s="140"/>
      <c r="TT23" s="140"/>
      <c r="TU23" s="140">
        <f t="shared" si="160"/>
        <v>0</v>
      </c>
      <c r="TV23" s="140" t="str">
        <f t="shared" si="161"/>
        <v>N/A</v>
      </c>
      <c r="TW23" s="140"/>
      <c r="TX23" s="140"/>
      <c r="TY23" s="140"/>
      <c r="TZ23" s="140"/>
      <c r="UA23" s="140">
        <f t="shared" si="162"/>
        <v>0</v>
      </c>
      <c r="UB23" s="140" t="str">
        <f t="shared" si="163"/>
        <v>N/A</v>
      </c>
      <c r="UC23" s="140"/>
      <c r="UD23" s="140"/>
      <c r="UE23" s="140"/>
      <c r="UF23" s="140"/>
      <c r="UG23" s="140">
        <f t="shared" si="164"/>
        <v>0</v>
      </c>
      <c r="UH23" s="140" t="str">
        <f t="shared" si="165"/>
        <v>N/A</v>
      </c>
      <c r="UI23" s="140"/>
      <c r="UJ23" s="140"/>
      <c r="UK23" s="140"/>
      <c r="UL23" s="140"/>
      <c r="UM23" s="140">
        <f t="shared" si="166"/>
        <v>0</v>
      </c>
      <c r="UN23" s="140" t="str">
        <f t="shared" si="167"/>
        <v>N/A</v>
      </c>
      <c r="UO23" s="140"/>
      <c r="UP23" s="140"/>
      <c r="UQ23" s="140"/>
      <c r="UR23" s="140"/>
      <c r="US23" s="140">
        <f t="shared" si="168"/>
        <v>0</v>
      </c>
      <c r="UT23" s="140" t="str">
        <f t="shared" si="169"/>
        <v>N/A</v>
      </c>
      <c r="UU23" s="140"/>
      <c r="UV23" s="140"/>
      <c r="UW23" s="140"/>
      <c r="UX23" s="140"/>
      <c r="UY23" s="140">
        <f t="shared" si="170"/>
        <v>0</v>
      </c>
      <c r="UZ23" s="140" t="str">
        <f t="shared" si="171"/>
        <v>N/A</v>
      </c>
      <c r="VA23" s="140"/>
      <c r="VB23" s="140"/>
      <c r="VC23" s="140"/>
      <c r="VD23" s="140"/>
      <c r="VE23" s="140">
        <f t="shared" si="172"/>
        <v>0</v>
      </c>
      <c r="VF23" s="140" t="str">
        <f t="shared" si="173"/>
        <v>N/A</v>
      </c>
      <c r="VG23" s="140"/>
      <c r="VH23" s="140"/>
      <c r="VI23" s="140"/>
      <c r="VJ23" s="140"/>
      <c r="VK23" s="140">
        <f t="shared" si="174"/>
        <v>0</v>
      </c>
      <c r="VL23" s="140" t="str">
        <f t="shared" si="175"/>
        <v>N/A</v>
      </c>
      <c r="VM23" s="140"/>
      <c r="VN23" s="140"/>
      <c r="VO23" s="140"/>
      <c r="VP23" s="140"/>
      <c r="VQ23" s="140">
        <f t="shared" si="176"/>
        <v>0</v>
      </c>
      <c r="VR23" s="140" t="str">
        <f t="shared" si="177"/>
        <v>N/A</v>
      </c>
      <c r="VS23" s="140"/>
      <c r="VT23" s="140"/>
      <c r="VU23" s="140"/>
      <c r="VV23" s="140"/>
      <c r="VW23" s="140">
        <f t="shared" si="178"/>
        <v>0</v>
      </c>
      <c r="VX23" s="140" t="str">
        <f t="shared" si="179"/>
        <v>N/A</v>
      </c>
      <c r="VY23" s="140"/>
      <c r="VZ23" s="140"/>
      <c r="WA23" s="140"/>
      <c r="WB23" s="140"/>
      <c r="WC23" s="140">
        <f t="shared" si="180"/>
        <v>0</v>
      </c>
      <c r="WD23" s="140" t="str">
        <f t="shared" si="181"/>
        <v>N/A</v>
      </c>
      <c r="WE23" s="140"/>
      <c r="WF23" s="140"/>
      <c r="WG23" s="140"/>
      <c r="WH23" s="140"/>
      <c r="WI23" s="140">
        <f t="shared" si="182"/>
        <v>0</v>
      </c>
      <c r="WJ23" s="140" t="str">
        <f t="shared" si="183"/>
        <v>N/A</v>
      </c>
      <c r="WK23" s="140"/>
      <c r="WL23" s="140"/>
      <c r="WM23" s="140"/>
      <c r="WN23" s="140"/>
      <c r="WO23" s="140">
        <f t="shared" si="184"/>
        <v>0</v>
      </c>
      <c r="WP23" s="140" t="str">
        <f t="shared" si="185"/>
        <v>N/A</v>
      </c>
      <c r="WQ23" s="140"/>
      <c r="WR23" s="140"/>
      <c r="WS23" s="140"/>
      <c r="WT23" s="140"/>
      <c r="WU23" s="140">
        <f t="shared" si="186"/>
        <v>0</v>
      </c>
      <c r="WV23" s="140" t="str">
        <f t="shared" si="187"/>
        <v>N/A</v>
      </c>
      <c r="WW23" s="140"/>
      <c r="WX23" s="140"/>
      <c r="WY23" s="140"/>
      <c r="WZ23" s="140"/>
      <c r="XA23" s="140">
        <f t="shared" si="188"/>
        <v>0</v>
      </c>
      <c r="XB23" s="140" t="str">
        <f t="shared" si="189"/>
        <v>N/A</v>
      </c>
      <c r="XC23" s="140"/>
      <c r="XD23" s="140"/>
      <c r="XE23" s="140"/>
      <c r="XF23" s="140"/>
      <c r="XG23" s="140">
        <f t="shared" si="190"/>
        <v>0</v>
      </c>
      <c r="XH23" s="140" t="str">
        <f t="shared" si="191"/>
        <v>N/A</v>
      </c>
      <c r="XI23" s="140"/>
      <c r="XJ23" s="140"/>
      <c r="XK23" s="140"/>
      <c r="XL23" s="140"/>
      <c r="XM23" s="140">
        <f t="shared" si="192"/>
        <v>0</v>
      </c>
      <c r="XN23" s="140" t="str">
        <f t="shared" si="193"/>
        <v>N/A</v>
      </c>
      <c r="XO23" s="140"/>
      <c r="XP23" s="140"/>
      <c r="XQ23" s="140"/>
      <c r="XR23" s="140"/>
      <c r="XS23" s="140">
        <f t="shared" si="194"/>
        <v>0</v>
      </c>
      <c r="XT23" s="140" t="str">
        <f t="shared" si="195"/>
        <v>N/A</v>
      </c>
      <c r="XU23" s="140"/>
      <c r="XV23" s="140"/>
      <c r="XW23" s="140"/>
      <c r="XX23" s="140"/>
      <c r="XY23" s="140">
        <f t="shared" si="196"/>
        <v>0</v>
      </c>
      <c r="XZ23" s="140" t="str">
        <f t="shared" si="197"/>
        <v>N/A</v>
      </c>
      <c r="YA23" s="140"/>
      <c r="YB23" s="140"/>
      <c r="YC23" s="140"/>
      <c r="YD23" s="140"/>
      <c r="YE23" s="140">
        <f t="shared" si="198"/>
        <v>0</v>
      </c>
      <c r="YF23" s="140" t="str">
        <f t="shared" si="199"/>
        <v>N/A</v>
      </c>
      <c r="YG23" s="140"/>
      <c r="YH23" s="140"/>
      <c r="YI23" s="140"/>
      <c r="YJ23" s="140"/>
      <c r="YK23" s="140">
        <f t="shared" si="200"/>
        <v>0</v>
      </c>
      <c r="YL23" s="140" t="str">
        <f t="shared" si="201"/>
        <v>N/A</v>
      </c>
      <c r="YM23" s="140"/>
      <c r="YN23" s="140"/>
      <c r="YO23" s="140"/>
      <c r="YP23" s="140"/>
      <c r="YQ23" s="140">
        <f t="shared" si="202"/>
        <v>0</v>
      </c>
      <c r="YR23" s="140" t="str">
        <f t="shared" si="203"/>
        <v>N/A</v>
      </c>
      <c r="YS23" s="140"/>
      <c r="YT23" s="140"/>
      <c r="YU23" s="140"/>
      <c r="YV23" s="140"/>
      <c r="YW23" s="140">
        <f t="shared" si="204"/>
        <v>0</v>
      </c>
      <c r="YX23" s="140" t="str">
        <f t="shared" si="205"/>
        <v>N/A</v>
      </c>
      <c r="YY23" s="140"/>
      <c r="YZ23" s="140"/>
      <c r="ZA23" s="140"/>
      <c r="ZB23" s="140"/>
      <c r="ZC23" s="140">
        <f t="shared" si="206"/>
        <v>0</v>
      </c>
      <c r="ZD23" s="140" t="str">
        <f t="shared" si="237"/>
        <v>N/A</v>
      </c>
      <c r="ZE23" s="140"/>
      <c r="ZF23" s="140"/>
      <c r="ZG23" s="140"/>
      <c r="ZH23" s="140"/>
      <c r="ZI23" s="140">
        <f t="shared" si="207"/>
        <v>0</v>
      </c>
      <c r="ZJ23" s="140" t="str">
        <f t="shared" si="208"/>
        <v>N/A</v>
      </c>
      <c r="ZK23" s="140"/>
      <c r="ZL23" s="140"/>
      <c r="ZM23" s="140"/>
      <c r="ZN23" s="140"/>
      <c r="ZO23" s="140">
        <f t="shared" si="209"/>
        <v>0</v>
      </c>
      <c r="ZP23" s="140" t="str">
        <f t="shared" si="238"/>
        <v>N/A</v>
      </c>
      <c r="ZQ23" s="141"/>
      <c r="ZR23" s="179">
        <f>SUM(G23,M23,S23,Y23,AQ23,BC23,BU23,AW23,BO23,CG23,EC23,KO23,CY23,FA23,FS23,HO23,FM23,DQ23,EO23,DW23,GE23,HC23,GK23,AK23,AE23,CS23,BI23,CM23,FG23,EI23,OM23,EU23,JK23,IG23,DK23,HI23,GW23,FY23,GQ23,HU23,LS23,KU23,JW23,JE23,IS23,LG23,IM23,KC23,OA23,OG23,IA23,LM23,IY23,JQ23,KI23,ME23,MK23,MQ23,LA23,MW23,CA23,NO23,NU23,OS23,OY23,NC23,NI23,LY23,DE23,PE23,PK23,PQ23,PW23,QC23,QI23,QO23,QU23,RA23,RG23,RM23,RS23,RY23,SE23,SK23,SQ23,SW23,TC23,TI23,TO23,TU23,UA23,UG23,UM23,US23,UY23,VE23,VK23,VQ23,VW23,WC23,WI23,WO23,WU23,XA23,XG23,XM23,XS23,XY23,YE23,YK23,YQ23,YW23,ZC23,ZI23,ZO23)/INDEX(FREQUENCY((DE23,G23,M23,S23,Y23,KO23,AQ23,BC23,BU23,AW23,BO23,CG23,EC23,CY23,HO23,FA23,LY23,FS23,FM23,DQ23,EO23,DW23,GE23,HC23,GK23,AK23,AE23,BI23,CM23,FG23,CS23,EI23,OM23,EU23,JK23,IG23,DK23,HI23,GW23,FY23,GQ23,HU23,LS23,KU23,JW23,JE23,IS23,LG23,IM23,KC23,OA23,OG23,IA23,LM23,IY23,JQ23,KI23,ME23,MK23,MQ23,LA23,MW23,CA23,NO23,NU23,OS23,OY23,NC23,NI23,PE23,PK23,PQ23,PW23,QC23,QI23,QO23,QU23,RA23,RG23,RM23,RS23,RY23,SE23,SK23,SQ23,SW23,TC23,TI23,TO23,TU23,UA23,UG23,UM23,US23,UY23,VE23,VK23,VQ23,VW23,WC23,WI23,WO23,WU23,XA23,XG23,XM23,XS23,XY23,YE23,YK23,YQ23,YW23,ZC23,ZI23,ZO23),0),2)</f>
        <v>1</v>
      </c>
      <c r="ZS23" s="139" t="str">
        <f t="shared" si="239"/>
        <v>G</v>
      </c>
      <c r="ZT23" s="86"/>
    </row>
    <row r="24" spans="1:696" s="41" customFormat="1" ht="93.75" hidden="1" customHeight="1" outlineLevel="1" x14ac:dyDescent="0.2">
      <c r="A24" s="97" t="s">
        <v>417</v>
      </c>
      <c r="B24" s="90" t="s">
        <v>730</v>
      </c>
      <c r="C24" s="91">
        <v>16</v>
      </c>
      <c r="D24" s="140"/>
      <c r="E24" s="140"/>
      <c r="F24" s="140"/>
      <c r="G24" s="140">
        <f t="shared" si="9"/>
        <v>0</v>
      </c>
      <c r="H24" s="140" t="str">
        <f t="shared" si="10"/>
        <v>N/A</v>
      </c>
      <c r="I24" s="141"/>
      <c r="J24" s="140"/>
      <c r="K24" s="140"/>
      <c r="L24" s="140"/>
      <c r="M24" s="140">
        <f t="shared" si="11"/>
        <v>0</v>
      </c>
      <c r="N24" s="140" t="str">
        <f t="shared" si="12"/>
        <v>N/A</v>
      </c>
      <c r="O24" s="140"/>
      <c r="P24" s="140"/>
      <c r="Q24" s="140"/>
      <c r="R24" s="140"/>
      <c r="S24" s="140">
        <f t="shared" si="13"/>
        <v>0</v>
      </c>
      <c r="T24" s="140" t="str">
        <f t="shared" si="14"/>
        <v>N/A</v>
      </c>
      <c r="U24" s="140"/>
      <c r="V24" s="140"/>
      <c r="W24" s="140"/>
      <c r="X24" s="140"/>
      <c r="Y24" s="140">
        <f t="shared" si="15"/>
        <v>0</v>
      </c>
      <c r="Z24" s="140" t="str">
        <f t="shared" si="16"/>
        <v>N/A</v>
      </c>
      <c r="AA24" s="140"/>
      <c r="AB24" s="140"/>
      <c r="AC24" s="140"/>
      <c r="AD24" s="140"/>
      <c r="AE24" s="140">
        <f t="shared" si="17"/>
        <v>0</v>
      </c>
      <c r="AF24" s="140" t="str">
        <f t="shared" si="18"/>
        <v>N/A</v>
      </c>
      <c r="AG24" s="140"/>
      <c r="AH24" s="140"/>
      <c r="AI24" s="140"/>
      <c r="AJ24" s="140"/>
      <c r="AK24" s="140">
        <f t="shared" si="210"/>
        <v>0</v>
      </c>
      <c r="AL24" s="140" t="str">
        <f t="shared" si="211"/>
        <v>N/A</v>
      </c>
      <c r="AM24" s="140"/>
      <c r="AN24" s="180"/>
      <c r="AO24" s="180"/>
      <c r="AP24" s="180"/>
      <c r="AQ24" s="193">
        <f t="shared" si="19"/>
        <v>0</v>
      </c>
      <c r="AR24" s="180" t="str">
        <f t="shared" si="20"/>
        <v>N/A</v>
      </c>
      <c r="AS24" s="182" t="s">
        <v>824</v>
      </c>
      <c r="AT24" s="180" t="s">
        <v>66</v>
      </c>
      <c r="AU24" s="180">
        <v>1</v>
      </c>
      <c r="AV24" s="180">
        <v>1</v>
      </c>
      <c r="AW24" s="193">
        <f t="shared" si="21"/>
        <v>1</v>
      </c>
      <c r="AX24" s="180" t="str">
        <f t="shared" si="22"/>
        <v>G</v>
      </c>
      <c r="AY24" s="180"/>
      <c r="AZ24" s="140"/>
      <c r="BA24" s="140"/>
      <c r="BB24" s="140"/>
      <c r="BC24" s="140">
        <f t="shared" si="23"/>
        <v>0</v>
      </c>
      <c r="BD24" s="140" t="str">
        <f t="shared" si="24"/>
        <v>N/A</v>
      </c>
      <c r="BE24" s="140"/>
      <c r="BF24" s="180" t="s">
        <v>66</v>
      </c>
      <c r="BG24" s="180">
        <v>1</v>
      </c>
      <c r="BH24" s="180">
        <v>1</v>
      </c>
      <c r="BI24" s="193">
        <f t="shared" si="25"/>
        <v>1</v>
      </c>
      <c r="BJ24" s="180" t="str">
        <f t="shared" si="26"/>
        <v>G</v>
      </c>
      <c r="BK24" s="202"/>
      <c r="BL24" s="180" t="s">
        <v>66</v>
      </c>
      <c r="BM24" s="180">
        <v>1</v>
      </c>
      <c r="BN24" s="180">
        <v>1</v>
      </c>
      <c r="BO24" s="193">
        <f t="shared" si="212"/>
        <v>1</v>
      </c>
      <c r="BP24" s="180" t="str">
        <f t="shared" si="27"/>
        <v>G</v>
      </c>
      <c r="BQ24" s="198"/>
      <c r="BR24" s="180" t="s">
        <v>66</v>
      </c>
      <c r="BS24" s="180">
        <v>1</v>
      </c>
      <c r="BT24" s="180">
        <v>1</v>
      </c>
      <c r="BU24" s="193">
        <f t="shared" si="28"/>
        <v>1</v>
      </c>
      <c r="BV24" s="180" t="str">
        <f t="shared" si="29"/>
        <v>G</v>
      </c>
      <c r="BW24" s="198"/>
      <c r="BX24" s="180" t="s">
        <v>66</v>
      </c>
      <c r="BY24" s="180">
        <v>1</v>
      </c>
      <c r="BZ24" s="180">
        <v>1</v>
      </c>
      <c r="CA24" s="193">
        <f t="shared" si="30"/>
        <v>1</v>
      </c>
      <c r="CB24" s="180" t="str">
        <f t="shared" si="31"/>
        <v>G</v>
      </c>
      <c r="CC24" s="198"/>
      <c r="CD24" s="180" t="s">
        <v>66</v>
      </c>
      <c r="CE24" s="180">
        <v>1</v>
      </c>
      <c r="CF24" s="180">
        <v>1</v>
      </c>
      <c r="CG24" s="193">
        <f t="shared" si="213"/>
        <v>1</v>
      </c>
      <c r="CH24" s="180" t="str">
        <f t="shared" si="32"/>
        <v>G</v>
      </c>
      <c r="CI24" s="198"/>
      <c r="CJ24" s="140"/>
      <c r="CK24" s="140"/>
      <c r="CL24" s="140"/>
      <c r="CM24" s="140">
        <f t="shared" si="33"/>
        <v>0</v>
      </c>
      <c r="CN24" s="140" t="str">
        <f t="shared" si="34"/>
        <v>N/A</v>
      </c>
      <c r="CO24" s="140"/>
      <c r="CP24" s="140"/>
      <c r="CQ24" s="140"/>
      <c r="CR24" s="140"/>
      <c r="CS24" s="140">
        <f t="shared" si="35"/>
        <v>0</v>
      </c>
      <c r="CT24" s="140" t="str">
        <f t="shared" si="36"/>
        <v>N/A</v>
      </c>
      <c r="CU24" s="201"/>
      <c r="CV24" s="180"/>
      <c r="CW24" s="180"/>
      <c r="CX24" s="180"/>
      <c r="CY24" s="193">
        <f t="shared" si="37"/>
        <v>0</v>
      </c>
      <c r="CZ24" s="180" t="str">
        <f t="shared" si="38"/>
        <v>N/A</v>
      </c>
      <c r="DA24" s="199" t="s">
        <v>837</v>
      </c>
      <c r="DB24" s="140"/>
      <c r="DC24" s="140"/>
      <c r="DD24" s="140"/>
      <c r="DE24" s="140">
        <f t="shared" si="39"/>
        <v>0</v>
      </c>
      <c r="DF24" s="140" t="str">
        <f t="shared" si="40"/>
        <v>N/A</v>
      </c>
      <c r="DG24" s="201"/>
      <c r="DH24" s="140"/>
      <c r="DI24" s="140"/>
      <c r="DJ24" s="140"/>
      <c r="DK24" s="140">
        <f t="shared" si="41"/>
        <v>0</v>
      </c>
      <c r="DL24" s="140" t="str">
        <f t="shared" si="42"/>
        <v>N/A</v>
      </c>
      <c r="DM24" s="201"/>
      <c r="DN24" s="180" t="s">
        <v>66</v>
      </c>
      <c r="DO24" s="180">
        <v>1</v>
      </c>
      <c r="DP24" s="180">
        <v>1</v>
      </c>
      <c r="DQ24" s="193">
        <f t="shared" si="43"/>
        <v>1</v>
      </c>
      <c r="DR24" s="180" t="str">
        <f t="shared" si="44"/>
        <v>G</v>
      </c>
      <c r="DS24" s="202"/>
      <c r="DT24" s="140"/>
      <c r="DU24" s="140"/>
      <c r="DV24" s="140"/>
      <c r="DW24" s="140">
        <f t="shared" si="45"/>
        <v>0</v>
      </c>
      <c r="DX24" s="140" t="str">
        <f t="shared" si="46"/>
        <v>N/A</v>
      </c>
      <c r="DY24" s="140"/>
      <c r="DZ24" s="140"/>
      <c r="EA24" s="140"/>
      <c r="EB24" s="140"/>
      <c r="EC24" s="140">
        <f t="shared" si="47"/>
        <v>0</v>
      </c>
      <c r="ED24" s="140" t="str">
        <f t="shared" si="48"/>
        <v>N/A</v>
      </c>
      <c r="EE24" s="140"/>
      <c r="EF24" s="140"/>
      <c r="EG24" s="140"/>
      <c r="EH24" s="140"/>
      <c r="EI24" s="140">
        <f t="shared" si="49"/>
        <v>0</v>
      </c>
      <c r="EJ24" s="140" t="str">
        <f t="shared" si="214"/>
        <v>N/A</v>
      </c>
      <c r="EK24" s="212"/>
      <c r="EL24" s="140"/>
      <c r="EM24" s="140"/>
      <c r="EN24" s="140"/>
      <c r="EO24" s="140">
        <f t="shared" si="50"/>
        <v>0</v>
      </c>
      <c r="EP24" s="140" t="str">
        <f t="shared" si="51"/>
        <v>N/A</v>
      </c>
      <c r="EQ24" s="201"/>
      <c r="ER24" s="140"/>
      <c r="ES24" s="140"/>
      <c r="ET24" s="140"/>
      <c r="EU24" s="140">
        <f t="shared" si="52"/>
        <v>0</v>
      </c>
      <c r="EV24" s="140" t="str">
        <f t="shared" si="215"/>
        <v>N/A</v>
      </c>
      <c r="EW24" s="140"/>
      <c r="EX24" s="180" t="s">
        <v>66</v>
      </c>
      <c r="EY24" s="180">
        <v>1</v>
      </c>
      <c r="EZ24" s="180">
        <v>1</v>
      </c>
      <c r="FA24" s="193">
        <f t="shared" si="53"/>
        <v>1</v>
      </c>
      <c r="FB24" s="180" t="str">
        <f t="shared" si="54"/>
        <v>G</v>
      </c>
      <c r="FC24" s="202"/>
      <c r="FD24" s="140"/>
      <c r="FE24" s="140"/>
      <c r="FF24" s="140"/>
      <c r="FG24" s="140">
        <f t="shared" si="216"/>
        <v>0</v>
      </c>
      <c r="FH24" s="140" t="str">
        <f t="shared" si="217"/>
        <v>N/A</v>
      </c>
      <c r="FI24" s="140"/>
      <c r="FJ24" s="140"/>
      <c r="FK24" s="140"/>
      <c r="FL24" s="140"/>
      <c r="FM24" s="140">
        <f t="shared" si="55"/>
        <v>0</v>
      </c>
      <c r="FN24" s="140" t="str">
        <f t="shared" si="56"/>
        <v>N/A</v>
      </c>
      <c r="FO24" s="140"/>
      <c r="FP24" s="140"/>
      <c r="FQ24" s="140"/>
      <c r="FR24" s="140"/>
      <c r="FS24" s="140">
        <f t="shared" si="57"/>
        <v>0</v>
      </c>
      <c r="FT24" s="140" t="str">
        <f t="shared" si="58"/>
        <v>N/A</v>
      </c>
      <c r="FU24" s="140"/>
      <c r="FV24" s="140"/>
      <c r="FW24" s="140"/>
      <c r="FX24" s="140"/>
      <c r="FY24" s="140">
        <f t="shared" si="59"/>
        <v>0</v>
      </c>
      <c r="FZ24" s="140" t="str">
        <f t="shared" si="60"/>
        <v>N/A</v>
      </c>
      <c r="GA24" s="140"/>
      <c r="GB24" s="140"/>
      <c r="GC24" s="140"/>
      <c r="GD24" s="140"/>
      <c r="GE24" s="140">
        <f t="shared" si="61"/>
        <v>0</v>
      </c>
      <c r="GF24" s="140" t="str">
        <f t="shared" si="218"/>
        <v>N/A</v>
      </c>
      <c r="GG24" s="140"/>
      <c r="GH24" s="140"/>
      <c r="GI24" s="140"/>
      <c r="GJ24" s="140"/>
      <c r="GK24" s="140">
        <f t="shared" si="62"/>
        <v>0</v>
      </c>
      <c r="GL24" s="140" t="str">
        <f t="shared" si="63"/>
        <v>N/A</v>
      </c>
      <c r="GM24" s="140"/>
      <c r="GN24" s="140"/>
      <c r="GO24" s="140"/>
      <c r="GP24" s="140"/>
      <c r="GQ24" s="140">
        <f t="shared" si="64"/>
        <v>0</v>
      </c>
      <c r="GR24" s="140" t="str">
        <f t="shared" si="65"/>
        <v>N/A</v>
      </c>
      <c r="GS24" s="140"/>
      <c r="GT24" s="140"/>
      <c r="GU24" s="140"/>
      <c r="GV24" s="140"/>
      <c r="GW24" s="140">
        <f t="shared" si="66"/>
        <v>0</v>
      </c>
      <c r="GX24" s="140" t="str">
        <f t="shared" si="67"/>
        <v>N/A</v>
      </c>
      <c r="GY24" s="140"/>
      <c r="GZ24" s="140"/>
      <c r="HA24" s="140"/>
      <c r="HB24" s="140"/>
      <c r="HC24" s="140">
        <f t="shared" si="68"/>
        <v>0</v>
      </c>
      <c r="HD24" s="140" t="str">
        <f t="shared" si="69"/>
        <v>N/A</v>
      </c>
      <c r="HE24" s="140"/>
      <c r="HF24" s="140"/>
      <c r="HG24" s="140"/>
      <c r="HH24" s="140"/>
      <c r="HI24" s="140">
        <f t="shared" si="70"/>
        <v>0</v>
      </c>
      <c r="HJ24" s="140" t="str">
        <f t="shared" si="71"/>
        <v>N/A</v>
      </c>
      <c r="HK24" s="140"/>
      <c r="HL24" s="140"/>
      <c r="HM24" s="140"/>
      <c r="HN24" s="140"/>
      <c r="HO24" s="140">
        <f t="shared" si="72"/>
        <v>0</v>
      </c>
      <c r="HP24" s="140" t="str">
        <f t="shared" si="73"/>
        <v>N/A</v>
      </c>
      <c r="HQ24" s="140"/>
      <c r="HR24" s="140"/>
      <c r="HS24" s="140"/>
      <c r="HT24" s="140"/>
      <c r="HU24" s="140">
        <f t="shared" si="74"/>
        <v>0</v>
      </c>
      <c r="HV24" s="140" t="str">
        <f t="shared" si="75"/>
        <v>N/A</v>
      </c>
      <c r="HW24" s="140"/>
      <c r="HX24" s="140"/>
      <c r="HY24" s="140"/>
      <c r="HZ24" s="140"/>
      <c r="IA24" s="140">
        <f t="shared" si="76"/>
        <v>0</v>
      </c>
      <c r="IB24" s="140" t="str">
        <f t="shared" si="77"/>
        <v>N/A</v>
      </c>
      <c r="IC24" s="140"/>
      <c r="ID24" s="140"/>
      <c r="IE24" s="140"/>
      <c r="IF24" s="140"/>
      <c r="IG24" s="140">
        <f t="shared" si="78"/>
        <v>0</v>
      </c>
      <c r="IH24" s="140" t="str">
        <f t="shared" si="79"/>
        <v>N/A</v>
      </c>
      <c r="II24" s="140"/>
      <c r="IJ24" s="140"/>
      <c r="IK24" s="140"/>
      <c r="IL24" s="140"/>
      <c r="IM24" s="140">
        <f t="shared" si="80"/>
        <v>0</v>
      </c>
      <c r="IN24" s="140" t="str">
        <f t="shared" si="219"/>
        <v>N/A</v>
      </c>
      <c r="IO24" s="140"/>
      <c r="IP24" s="140"/>
      <c r="IQ24" s="140"/>
      <c r="IR24" s="140"/>
      <c r="IS24" s="140">
        <f t="shared" si="81"/>
        <v>0</v>
      </c>
      <c r="IT24" s="140" t="str">
        <f t="shared" si="82"/>
        <v>N/A</v>
      </c>
      <c r="IU24" s="140"/>
      <c r="IV24" s="140"/>
      <c r="IW24" s="140"/>
      <c r="IX24" s="140"/>
      <c r="IY24" s="140">
        <f t="shared" si="83"/>
        <v>0</v>
      </c>
      <c r="IZ24" s="140" t="str">
        <f t="shared" si="84"/>
        <v>N/A</v>
      </c>
      <c r="JA24" s="140"/>
      <c r="JB24" s="140"/>
      <c r="JC24" s="140"/>
      <c r="JD24" s="140"/>
      <c r="JE24" s="140">
        <f t="shared" si="85"/>
        <v>0</v>
      </c>
      <c r="JF24" s="140" t="str">
        <f t="shared" si="86"/>
        <v>N/A</v>
      </c>
      <c r="JG24" s="140"/>
      <c r="JH24" s="140"/>
      <c r="JI24" s="140"/>
      <c r="JJ24" s="140"/>
      <c r="JK24" s="140">
        <f t="shared" si="87"/>
        <v>0</v>
      </c>
      <c r="JL24" s="140" t="str">
        <f t="shared" si="88"/>
        <v>N/A</v>
      </c>
      <c r="JM24" s="140"/>
      <c r="JN24" s="140"/>
      <c r="JO24" s="140"/>
      <c r="JP24" s="140"/>
      <c r="JQ24" s="140">
        <f t="shared" si="220"/>
        <v>0</v>
      </c>
      <c r="JR24" s="140" t="str">
        <f t="shared" si="221"/>
        <v>N/A</v>
      </c>
      <c r="JS24" s="140"/>
      <c r="JT24" s="140"/>
      <c r="JU24" s="140"/>
      <c r="JV24" s="140"/>
      <c r="JW24" s="140">
        <f t="shared" si="89"/>
        <v>0</v>
      </c>
      <c r="JX24" s="140" t="str">
        <f t="shared" si="222"/>
        <v>N/A</v>
      </c>
      <c r="JY24" s="140"/>
      <c r="JZ24" s="140"/>
      <c r="KA24" s="140"/>
      <c r="KB24" s="140"/>
      <c r="KC24" s="140">
        <f t="shared" si="90"/>
        <v>0</v>
      </c>
      <c r="KD24" s="140" t="str">
        <f t="shared" si="91"/>
        <v>N/A</v>
      </c>
      <c r="KE24" s="140"/>
      <c r="KF24" s="140"/>
      <c r="KG24" s="140"/>
      <c r="KH24" s="140"/>
      <c r="KI24" s="140">
        <f t="shared" si="92"/>
        <v>0</v>
      </c>
      <c r="KJ24" s="140" t="str">
        <f t="shared" si="93"/>
        <v>N/A</v>
      </c>
      <c r="KK24" s="140"/>
      <c r="KL24" s="140"/>
      <c r="KM24" s="140"/>
      <c r="KN24" s="140"/>
      <c r="KO24" s="140">
        <f t="shared" si="94"/>
        <v>0</v>
      </c>
      <c r="KP24" s="140" t="str">
        <f t="shared" si="95"/>
        <v>N/A</v>
      </c>
      <c r="KQ24" s="140"/>
      <c r="KR24" s="140"/>
      <c r="KS24" s="140"/>
      <c r="KT24" s="140"/>
      <c r="KU24" s="140">
        <f t="shared" si="96"/>
        <v>0</v>
      </c>
      <c r="KV24" s="140" t="str">
        <f t="shared" si="223"/>
        <v>N/A</v>
      </c>
      <c r="KW24" s="140"/>
      <c r="KX24" s="140"/>
      <c r="KY24" s="140"/>
      <c r="KZ24" s="140"/>
      <c r="LA24" s="140">
        <f t="shared" si="97"/>
        <v>0</v>
      </c>
      <c r="LB24" s="140" t="str">
        <f t="shared" si="224"/>
        <v>N/A</v>
      </c>
      <c r="LC24" s="140"/>
      <c r="LD24" s="140"/>
      <c r="LE24" s="140"/>
      <c r="LF24" s="140"/>
      <c r="LG24" s="140">
        <f t="shared" si="98"/>
        <v>0</v>
      </c>
      <c r="LH24" s="140" t="str">
        <f t="shared" si="225"/>
        <v>N/A</v>
      </c>
      <c r="LI24" s="140"/>
      <c r="LJ24" s="140"/>
      <c r="LK24" s="140"/>
      <c r="LL24" s="140"/>
      <c r="LM24" s="140">
        <f t="shared" si="99"/>
        <v>0</v>
      </c>
      <c r="LN24" s="140" t="str">
        <f t="shared" si="226"/>
        <v>N/A</v>
      </c>
      <c r="LO24" s="140"/>
      <c r="LP24" s="140"/>
      <c r="LQ24" s="140"/>
      <c r="LR24" s="140"/>
      <c r="LS24" s="140">
        <f t="shared" si="100"/>
        <v>0</v>
      </c>
      <c r="LT24" s="140" t="str">
        <f t="shared" si="227"/>
        <v>N/A</v>
      </c>
      <c r="LU24" s="140"/>
      <c r="LV24" s="140"/>
      <c r="LW24" s="140"/>
      <c r="LX24" s="140"/>
      <c r="LY24" s="140">
        <f t="shared" si="101"/>
        <v>0</v>
      </c>
      <c r="LZ24" s="140" t="str">
        <f t="shared" si="228"/>
        <v>N/A</v>
      </c>
      <c r="MA24" s="140"/>
      <c r="MB24" s="140"/>
      <c r="MC24" s="140"/>
      <c r="MD24" s="140"/>
      <c r="ME24" s="140">
        <f t="shared" si="102"/>
        <v>0</v>
      </c>
      <c r="MF24" s="140" t="str">
        <f t="shared" si="229"/>
        <v>N/A</v>
      </c>
      <c r="MG24" s="140"/>
      <c r="MH24" s="140"/>
      <c r="MI24" s="140"/>
      <c r="MJ24" s="140"/>
      <c r="MK24" s="140">
        <f t="shared" si="103"/>
        <v>0</v>
      </c>
      <c r="ML24" s="140" t="str">
        <f t="shared" si="104"/>
        <v>N/A</v>
      </c>
      <c r="MM24" s="140"/>
      <c r="MN24" s="140"/>
      <c r="MO24" s="140"/>
      <c r="MP24" s="140"/>
      <c r="MQ24" s="140">
        <f t="shared" si="105"/>
        <v>0</v>
      </c>
      <c r="MR24" s="140" t="str">
        <f t="shared" si="230"/>
        <v>N/A</v>
      </c>
      <c r="MS24" s="140"/>
      <c r="MT24" s="140"/>
      <c r="MU24" s="140"/>
      <c r="MV24" s="140"/>
      <c r="MW24" s="140">
        <f t="shared" si="106"/>
        <v>0</v>
      </c>
      <c r="MX24" s="140" t="str">
        <f t="shared" si="231"/>
        <v>N/A</v>
      </c>
      <c r="MY24" s="140"/>
      <c r="MZ24" s="140"/>
      <c r="NA24" s="140"/>
      <c r="NB24" s="140"/>
      <c r="NC24" s="140">
        <f t="shared" si="107"/>
        <v>0</v>
      </c>
      <c r="ND24" s="140" t="str">
        <f t="shared" si="232"/>
        <v>N/A</v>
      </c>
      <c r="NE24" s="140"/>
      <c r="NF24" s="140"/>
      <c r="NG24" s="140"/>
      <c r="NH24" s="140"/>
      <c r="NI24" s="140">
        <f t="shared" si="108"/>
        <v>0</v>
      </c>
      <c r="NJ24" s="140" t="str">
        <f t="shared" si="109"/>
        <v>N/A</v>
      </c>
      <c r="NK24" s="140"/>
      <c r="NL24" s="140"/>
      <c r="NM24" s="140"/>
      <c r="NN24" s="140"/>
      <c r="NO24" s="140">
        <f t="shared" si="110"/>
        <v>0</v>
      </c>
      <c r="NP24" s="140" t="str">
        <f t="shared" si="111"/>
        <v>N/A</v>
      </c>
      <c r="NQ24" s="140"/>
      <c r="NR24" s="140"/>
      <c r="NS24" s="140"/>
      <c r="NT24" s="140"/>
      <c r="NU24" s="140">
        <f t="shared" si="112"/>
        <v>0</v>
      </c>
      <c r="NV24" s="140" t="str">
        <f t="shared" si="113"/>
        <v>N/A</v>
      </c>
      <c r="NW24" s="140"/>
      <c r="NX24" s="140"/>
      <c r="NY24" s="140"/>
      <c r="NZ24" s="140"/>
      <c r="OA24" s="140">
        <f t="shared" si="233"/>
        <v>0</v>
      </c>
      <c r="OB24" s="140" t="str">
        <f t="shared" si="234"/>
        <v>N/A</v>
      </c>
      <c r="OC24" s="140"/>
      <c r="OD24" s="140"/>
      <c r="OE24" s="140"/>
      <c r="OF24" s="140"/>
      <c r="OG24" s="140">
        <f t="shared" si="114"/>
        <v>0</v>
      </c>
      <c r="OH24" s="140" t="str">
        <f t="shared" si="115"/>
        <v>N/A</v>
      </c>
      <c r="OI24" s="140"/>
      <c r="OJ24" s="140"/>
      <c r="OK24" s="140"/>
      <c r="OL24" s="140"/>
      <c r="OM24" s="140">
        <f t="shared" si="116"/>
        <v>0</v>
      </c>
      <c r="ON24" s="140" t="str">
        <f t="shared" si="117"/>
        <v>N/A</v>
      </c>
      <c r="OO24" s="140"/>
      <c r="OP24" s="140"/>
      <c r="OQ24" s="140"/>
      <c r="OR24" s="140"/>
      <c r="OS24" s="140">
        <f t="shared" si="118"/>
        <v>0</v>
      </c>
      <c r="OT24" s="140" t="str">
        <f t="shared" si="119"/>
        <v>N/A</v>
      </c>
      <c r="OU24" s="140"/>
      <c r="OV24" s="140"/>
      <c r="OW24" s="140"/>
      <c r="OX24" s="140"/>
      <c r="OY24" s="140">
        <f t="shared" si="120"/>
        <v>0</v>
      </c>
      <c r="OZ24" s="140" t="str">
        <f t="shared" si="121"/>
        <v>N/A</v>
      </c>
      <c r="PA24" s="140"/>
      <c r="PB24" s="140"/>
      <c r="PC24" s="140"/>
      <c r="PD24" s="140"/>
      <c r="PE24" s="140">
        <f t="shared" si="122"/>
        <v>0</v>
      </c>
      <c r="PF24" s="140" t="str">
        <f t="shared" si="123"/>
        <v>N/A</v>
      </c>
      <c r="PG24" s="140"/>
      <c r="PH24" s="140"/>
      <c r="PI24" s="140"/>
      <c r="PJ24" s="140"/>
      <c r="PK24" s="140">
        <f t="shared" si="124"/>
        <v>0</v>
      </c>
      <c r="PL24" s="140" t="str">
        <f t="shared" si="125"/>
        <v>N/A</v>
      </c>
      <c r="PM24" s="140"/>
      <c r="PN24" s="140"/>
      <c r="PO24" s="140"/>
      <c r="PP24" s="140"/>
      <c r="PQ24" s="140">
        <f t="shared" si="235"/>
        <v>0</v>
      </c>
      <c r="PR24" s="140" t="str">
        <f t="shared" si="236"/>
        <v>N/A</v>
      </c>
      <c r="PS24" s="140"/>
      <c r="PT24" s="140"/>
      <c r="PU24" s="140"/>
      <c r="PV24" s="140"/>
      <c r="PW24" s="140">
        <f t="shared" si="126"/>
        <v>0</v>
      </c>
      <c r="PX24" s="140" t="str">
        <f t="shared" si="127"/>
        <v>N/A</v>
      </c>
      <c r="PY24" s="140"/>
      <c r="PZ24" s="140"/>
      <c r="QA24" s="140"/>
      <c r="QB24" s="140"/>
      <c r="QC24" s="140">
        <f t="shared" si="128"/>
        <v>0</v>
      </c>
      <c r="QD24" s="140" t="str">
        <f t="shared" si="129"/>
        <v>N/A</v>
      </c>
      <c r="QE24" s="140"/>
      <c r="QF24" s="140"/>
      <c r="QG24" s="140"/>
      <c r="QH24" s="140"/>
      <c r="QI24" s="140">
        <f t="shared" si="130"/>
        <v>0</v>
      </c>
      <c r="QJ24" s="140" t="str">
        <f t="shared" si="131"/>
        <v>N/A</v>
      </c>
      <c r="QK24" s="140"/>
      <c r="QL24" s="140"/>
      <c r="QM24" s="140"/>
      <c r="QN24" s="140"/>
      <c r="QO24" s="140">
        <f t="shared" si="132"/>
        <v>0</v>
      </c>
      <c r="QP24" s="140" t="str">
        <f t="shared" si="133"/>
        <v>N/A</v>
      </c>
      <c r="QQ24" s="140"/>
      <c r="QR24" s="140"/>
      <c r="QS24" s="140"/>
      <c r="QT24" s="140"/>
      <c r="QU24" s="140">
        <f t="shared" si="134"/>
        <v>0</v>
      </c>
      <c r="QV24" s="140" t="str">
        <f t="shared" si="135"/>
        <v>N/A</v>
      </c>
      <c r="QW24" s="140"/>
      <c r="QX24" s="140"/>
      <c r="QY24" s="140"/>
      <c r="QZ24" s="140"/>
      <c r="RA24" s="140">
        <f t="shared" si="136"/>
        <v>0</v>
      </c>
      <c r="RB24" s="140" t="str">
        <f t="shared" si="137"/>
        <v>N/A</v>
      </c>
      <c r="RC24" s="140"/>
      <c r="RD24" s="140"/>
      <c r="RE24" s="140"/>
      <c r="RF24" s="140"/>
      <c r="RG24" s="140">
        <f t="shared" si="138"/>
        <v>0</v>
      </c>
      <c r="RH24" s="140" t="str">
        <f t="shared" si="139"/>
        <v>N/A</v>
      </c>
      <c r="RI24" s="140"/>
      <c r="RJ24" s="140"/>
      <c r="RK24" s="140"/>
      <c r="RL24" s="140"/>
      <c r="RM24" s="140">
        <f t="shared" si="140"/>
        <v>0</v>
      </c>
      <c r="RN24" s="140" t="str">
        <f t="shared" si="141"/>
        <v>N/A</v>
      </c>
      <c r="RO24" s="140"/>
      <c r="RP24" s="140"/>
      <c r="RQ24" s="140"/>
      <c r="RR24" s="140"/>
      <c r="RS24" s="140">
        <f t="shared" si="142"/>
        <v>0</v>
      </c>
      <c r="RT24" s="140" t="str">
        <f t="shared" si="143"/>
        <v>N/A</v>
      </c>
      <c r="RU24" s="140"/>
      <c r="RV24" s="140"/>
      <c r="RW24" s="140"/>
      <c r="RX24" s="140"/>
      <c r="RY24" s="140">
        <f t="shared" si="144"/>
        <v>0</v>
      </c>
      <c r="RZ24" s="140" t="str">
        <f t="shared" si="145"/>
        <v>N/A</v>
      </c>
      <c r="SA24" s="140"/>
      <c r="SB24" s="140"/>
      <c r="SC24" s="140"/>
      <c r="SD24" s="140"/>
      <c r="SE24" s="140">
        <f t="shared" si="146"/>
        <v>0</v>
      </c>
      <c r="SF24" s="140" t="str">
        <f t="shared" si="147"/>
        <v>N/A</v>
      </c>
      <c r="SG24" s="140"/>
      <c r="SH24" s="140"/>
      <c r="SI24" s="140"/>
      <c r="SJ24" s="140"/>
      <c r="SK24" s="140">
        <f t="shared" si="148"/>
        <v>0</v>
      </c>
      <c r="SL24" s="140" t="str">
        <f t="shared" si="149"/>
        <v>N/A</v>
      </c>
      <c r="SM24" s="140"/>
      <c r="SN24" s="140"/>
      <c r="SO24" s="140"/>
      <c r="SP24" s="140"/>
      <c r="SQ24" s="140">
        <f t="shared" si="150"/>
        <v>0</v>
      </c>
      <c r="SR24" s="140" t="str">
        <f t="shared" si="151"/>
        <v>N/A</v>
      </c>
      <c r="SS24" s="140"/>
      <c r="ST24" s="140"/>
      <c r="SU24" s="140"/>
      <c r="SV24" s="140"/>
      <c r="SW24" s="140">
        <f t="shared" si="152"/>
        <v>0</v>
      </c>
      <c r="SX24" s="140" t="str">
        <f t="shared" si="153"/>
        <v>N/A</v>
      </c>
      <c r="SY24" s="140"/>
      <c r="SZ24" s="140"/>
      <c r="TA24" s="140"/>
      <c r="TB24" s="140"/>
      <c r="TC24" s="140">
        <f t="shared" si="154"/>
        <v>0</v>
      </c>
      <c r="TD24" s="140" t="str">
        <f t="shared" si="155"/>
        <v>N/A</v>
      </c>
      <c r="TE24" s="140"/>
      <c r="TF24" s="140"/>
      <c r="TG24" s="140"/>
      <c r="TH24" s="140"/>
      <c r="TI24" s="140">
        <f t="shared" si="156"/>
        <v>0</v>
      </c>
      <c r="TJ24" s="140" t="str">
        <f t="shared" si="157"/>
        <v>N/A</v>
      </c>
      <c r="TK24" s="140"/>
      <c r="TL24" s="140"/>
      <c r="TM24" s="140"/>
      <c r="TN24" s="140"/>
      <c r="TO24" s="140">
        <f t="shared" si="158"/>
        <v>0</v>
      </c>
      <c r="TP24" s="140" t="str">
        <f t="shared" si="159"/>
        <v>N/A</v>
      </c>
      <c r="TQ24" s="140"/>
      <c r="TR24" s="140"/>
      <c r="TS24" s="140"/>
      <c r="TT24" s="140"/>
      <c r="TU24" s="140">
        <f t="shared" si="160"/>
        <v>0</v>
      </c>
      <c r="TV24" s="140" t="str">
        <f t="shared" si="161"/>
        <v>N/A</v>
      </c>
      <c r="TW24" s="140"/>
      <c r="TX24" s="140"/>
      <c r="TY24" s="140"/>
      <c r="TZ24" s="140"/>
      <c r="UA24" s="140">
        <f t="shared" si="162"/>
        <v>0</v>
      </c>
      <c r="UB24" s="140" t="str">
        <f t="shared" si="163"/>
        <v>N/A</v>
      </c>
      <c r="UC24" s="140"/>
      <c r="UD24" s="140"/>
      <c r="UE24" s="140"/>
      <c r="UF24" s="140"/>
      <c r="UG24" s="140">
        <f t="shared" si="164"/>
        <v>0</v>
      </c>
      <c r="UH24" s="140" t="str">
        <f t="shared" si="165"/>
        <v>N/A</v>
      </c>
      <c r="UI24" s="140"/>
      <c r="UJ24" s="140"/>
      <c r="UK24" s="140"/>
      <c r="UL24" s="140"/>
      <c r="UM24" s="140">
        <f t="shared" si="166"/>
        <v>0</v>
      </c>
      <c r="UN24" s="140" t="str">
        <f t="shared" si="167"/>
        <v>N/A</v>
      </c>
      <c r="UO24" s="140"/>
      <c r="UP24" s="140"/>
      <c r="UQ24" s="140"/>
      <c r="UR24" s="140"/>
      <c r="US24" s="140">
        <f t="shared" si="168"/>
        <v>0</v>
      </c>
      <c r="UT24" s="140" t="str">
        <f t="shared" si="169"/>
        <v>N/A</v>
      </c>
      <c r="UU24" s="140"/>
      <c r="UV24" s="140"/>
      <c r="UW24" s="140"/>
      <c r="UX24" s="140"/>
      <c r="UY24" s="140">
        <f t="shared" si="170"/>
        <v>0</v>
      </c>
      <c r="UZ24" s="140" t="str">
        <f t="shared" si="171"/>
        <v>N/A</v>
      </c>
      <c r="VA24" s="140"/>
      <c r="VB24" s="140"/>
      <c r="VC24" s="140"/>
      <c r="VD24" s="140"/>
      <c r="VE24" s="140">
        <f t="shared" si="172"/>
        <v>0</v>
      </c>
      <c r="VF24" s="140" t="str">
        <f t="shared" si="173"/>
        <v>N/A</v>
      </c>
      <c r="VG24" s="140"/>
      <c r="VH24" s="140"/>
      <c r="VI24" s="140"/>
      <c r="VJ24" s="140"/>
      <c r="VK24" s="140">
        <f t="shared" si="174"/>
        <v>0</v>
      </c>
      <c r="VL24" s="140" t="str">
        <f t="shared" si="175"/>
        <v>N/A</v>
      </c>
      <c r="VM24" s="140"/>
      <c r="VN24" s="140"/>
      <c r="VO24" s="140"/>
      <c r="VP24" s="140"/>
      <c r="VQ24" s="140">
        <f t="shared" si="176"/>
        <v>0</v>
      </c>
      <c r="VR24" s="140" t="str">
        <f t="shared" si="177"/>
        <v>N/A</v>
      </c>
      <c r="VS24" s="140"/>
      <c r="VT24" s="140"/>
      <c r="VU24" s="140"/>
      <c r="VV24" s="140"/>
      <c r="VW24" s="140">
        <f t="shared" si="178"/>
        <v>0</v>
      </c>
      <c r="VX24" s="140" t="str">
        <f t="shared" si="179"/>
        <v>N/A</v>
      </c>
      <c r="VY24" s="140"/>
      <c r="VZ24" s="140"/>
      <c r="WA24" s="140"/>
      <c r="WB24" s="140"/>
      <c r="WC24" s="140">
        <f t="shared" si="180"/>
        <v>0</v>
      </c>
      <c r="WD24" s="140" t="str">
        <f t="shared" si="181"/>
        <v>N/A</v>
      </c>
      <c r="WE24" s="140"/>
      <c r="WF24" s="140"/>
      <c r="WG24" s="140"/>
      <c r="WH24" s="140"/>
      <c r="WI24" s="140">
        <f t="shared" si="182"/>
        <v>0</v>
      </c>
      <c r="WJ24" s="140" t="str">
        <f t="shared" si="183"/>
        <v>N/A</v>
      </c>
      <c r="WK24" s="140"/>
      <c r="WL24" s="140"/>
      <c r="WM24" s="140"/>
      <c r="WN24" s="140"/>
      <c r="WO24" s="140">
        <f t="shared" si="184"/>
        <v>0</v>
      </c>
      <c r="WP24" s="140" t="str">
        <f t="shared" si="185"/>
        <v>N/A</v>
      </c>
      <c r="WQ24" s="140"/>
      <c r="WR24" s="140"/>
      <c r="WS24" s="140"/>
      <c r="WT24" s="140"/>
      <c r="WU24" s="140">
        <f t="shared" si="186"/>
        <v>0</v>
      </c>
      <c r="WV24" s="140" t="str">
        <f t="shared" si="187"/>
        <v>N/A</v>
      </c>
      <c r="WW24" s="140"/>
      <c r="WX24" s="140"/>
      <c r="WY24" s="140"/>
      <c r="WZ24" s="140"/>
      <c r="XA24" s="140">
        <f t="shared" si="188"/>
        <v>0</v>
      </c>
      <c r="XB24" s="140" t="str">
        <f t="shared" si="189"/>
        <v>N/A</v>
      </c>
      <c r="XC24" s="140"/>
      <c r="XD24" s="140"/>
      <c r="XE24" s="140"/>
      <c r="XF24" s="140"/>
      <c r="XG24" s="140">
        <f t="shared" si="190"/>
        <v>0</v>
      </c>
      <c r="XH24" s="140" t="str">
        <f t="shared" si="191"/>
        <v>N/A</v>
      </c>
      <c r="XI24" s="140"/>
      <c r="XJ24" s="140"/>
      <c r="XK24" s="140"/>
      <c r="XL24" s="140"/>
      <c r="XM24" s="140">
        <f t="shared" si="192"/>
        <v>0</v>
      </c>
      <c r="XN24" s="140" t="str">
        <f t="shared" si="193"/>
        <v>N/A</v>
      </c>
      <c r="XO24" s="140"/>
      <c r="XP24" s="140"/>
      <c r="XQ24" s="140"/>
      <c r="XR24" s="140"/>
      <c r="XS24" s="140">
        <f t="shared" si="194"/>
        <v>0</v>
      </c>
      <c r="XT24" s="140" t="str">
        <f t="shared" si="195"/>
        <v>N/A</v>
      </c>
      <c r="XU24" s="140"/>
      <c r="XV24" s="140"/>
      <c r="XW24" s="140"/>
      <c r="XX24" s="140"/>
      <c r="XY24" s="140">
        <f t="shared" si="196"/>
        <v>0</v>
      </c>
      <c r="XZ24" s="140" t="str">
        <f t="shared" si="197"/>
        <v>N/A</v>
      </c>
      <c r="YA24" s="140"/>
      <c r="YB24" s="140"/>
      <c r="YC24" s="140"/>
      <c r="YD24" s="140"/>
      <c r="YE24" s="140">
        <f t="shared" si="198"/>
        <v>0</v>
      </c>
      <c r="YF24" s="140" t="str">
        <f t="shared" si="199"/>
        <v>N/A</v>
      </c>
      <c r="YG24" s="140"/>
      <c r="YH24" s="140"/>
      <c r="YI24" s="140"/>
      <c r="YJ24" s="140"/>
      <c r="YK24" s="140">
        <f t="shared" si="200"/>
        <v>0</v>
      </c>
      <c r="YL24" s="140" t="str">
        <f t="shared" si="201"/>
        <v>N/A</v>
      </c>
      <c r="YM24" s="140"/>
      <c r="YN24" s="140"/>
      <c r="YO24" s="140"/>
      <c r="YP24" s="140"/>
      <c r="YQ24" s="140">
        <f t="shared" si="202"/>
        <v>0</v>
      </c>
      <c r="YR24" s="140" t="str">
        <f t="shared" si="203"/>
        <v>N/A</v>
      </c>
      <c r="YS24" s="140"/>
      <c r="YT24" s="140"/>
      <c r="YU24" s="140"/>
      <c r="YV24" s="140"/>
      <c r="YW24" s="140">
        <f t="shared" si="204"/>
        <v>0</v>
      </c>
      <c r="YX24" s="140" t="str">
        <f t="shared" si="205"/>
        <v>N/A</v>
      </c>
      <c r="YY24" s="140"/>
      <c r="YZ24" s="140"/>
      <c r="ZA24" s="140"/>
      <c r="ZB24" s="140"/>
      <c r="ZC24" s="140">
        <f t="shared" si="206"/>
        <v>0</v>
      </c>
      <c r="ZD24" s="140" t="str">
        <f t="shared" si="237"/>
        <v>N/A</v>
      </c>
      <c r="ZE24" s="140"/>
      <c r="ZF24" s="140"/>
      <c r="ZG24" s="140"/>
      <c r="ZH24" s="140"/>
      <c r="ZI24" s="140">
        <f t="shared" si="207"/>
        <v>0</v>
      </c>
      <c r="ZJ24" s="140" t="str">
        <f t="shared" si="208"/>
        <v>N/A</v>
      </c>
      <c r="ZK24" s="140"/>
      <c r="ZL24" s="140"/>
      <c r="ZM24" s="140"/>
      <c r="ZN24" s="140"/>
      <c r="ZO24" s="140">
        <f t="shared" si="209"/>
        <v>0</v>
      </c>
      <c r="ZP24" s="140" t="str">
        <f t="shared" si="238"/>
        <v>N/A</v>
      </c>
      <c r="ZQ24" s="141"/>
      <c r="ZR24" s="179">
        <f>SUM(G24,M24,S24,Y24,AQ24,BC24,BU24,AW24,BO24,CG24,EC24,KO24,CY24,FA24,FS24,HO24,FM24,DQ24,EO24,DW24,GE24,HC24,GK24,AK24,AE24,CS24,BI24,CM24,FG24,EI24,OM24,EU24,JK24,IG24,DK24,HI24,GW24,FY24,GQ24,HU24,LS24,KU24,JW24,JE24,IS24,LG24,IM24,KC24,OA24,OG24,IA24,LM24,IY24,JQ24,KI24,ME24,MK24,MQ24,LA24,MW24,CA24,NO24,NU24,OS24,OY24,NC24,NI24,LY24,DE24,PE24,PK24,PQ24,PW24,QC24,QI24,QO24,QU24,RA24,RG24,RM24,RS24,RY24,SE24,SK24,SQ24,SW24,TC24,TI24,TO24,TU24,UA24,UG24,UM24,US24,UY24,VE24,VK24,VQ24,VW24,WC24,WI24,WO24,WU24,XA24,XG24,XM24,XS24,XY24,YE24,YK24,YQ24,YW24,ZC24,ZI24,ZO24)/INDEX(FREQUENCY((DE24,G24,M24,S24,Y24,KO24,AQ24,BC24,BU24,AW24,BO24,CG24,EC24,CY24,HO24,FA24,LY24,FS24,FM24,DQ24,EO24,DW24,GE24,HC24,GK24,AK24,AE24,BI24,CM24,FG24,CS24,EI24,OM24,EU24,JK24,IG24,DK24,HI24,GW24,FY24,GQ24,HU24,LS24,KU24,JW24,JE24,IS24,LG24,IM24,KC24,OA24,OG24,IA24,LM24,IY24,JQ24,KI24,ME24,MK24,MQ24,LA24,MW24,CA24,NO24,NU24,OS24,OY24,NC24,NI24,PE24,PK24,PQ24,PW24,QC24,QI24,QO24,QU24,RA24,RG24,RM24,RS24,RY24,SE24,SK24,SQ24,SW24,TC24,TI24,TO24,TU24,UA24,UG24,UM24,US24,UY24,VE24,VK24,VQ24,VW24,WC24,WI24,WO24,WU24,XA24,XG24,XM24,XS24,XY24,YE24,YK24,YQ24,YW24,ZC24,ZI24,ZO24),0),2)</f>
        <v>1</v>
      </c>
      <c r="ZS24" s="139" t="str">
        <f t="shared" si="239"/>
        <v>G</v>
      </c>
      <c r="ZT24" s="86"/>
    </row>
    <row r="25" spans="1:696" s="41" customFormat="1" ht="93.75" hidden="1" customHeight="1" outlineLevel="1" x14ac:dyDescent="0.2">
      <c r="A25" s="97" t="s">
        <v>418</v>
      </c>
      <c r="B25" s="90" t="s">
        <v>730</v>
      </c>
      <c r="C25" s="91">
        <v>17</v>
      </c>
      <c r="D25" s="140"/>
      <c r="E25" s="140"/>
      <c r="F25" s="140"/>
      <c r="G25" s="140">
        <f t="shared" si="9"/>
        <v>0</v>
      </c>
      <c r="H25" s="140" t="str">
        <f t="shared" si="10"/>
        <v>N/A</v>
      </c>
      <c r="I25" s="141"/>
      <c r="J25" s="140"/>
      <c r="K25" s="140"/>
      <c r="L25" s="140"/>
      <c r="M25" s="140">
        <f t="shared" si="11"/>
        <v>0</v>
      </c>
      <c r="N25" s="140" t="str">
        <f t="shared" si="12"/>
        <v>N/A</v>
      </c>
      <c r="O25" s="140"/>
      <c r="P25" s="140"/>
      <c r="Q25" s="140"/>
      <c r="R25" s="140"/>
      <c r="S25" s="140">
        <f t="shared" si="13"/>
        <v>0</v>
      </c>
      <c r="T25" s="140" t="str">
        <f t="shared" si="14"/>
        <v>N/A</v>
      </c>
      <c r="U25" s="140"/>
      <c r="V25" s="140"/>
      <c r="W25" s="140"/>
      <c r="X25" s="140"/>
      <c r="Y25" s="140">
        <f t="shared" si="15"/>
        <v>0</v>
      </c>
      <c r="Z25" s="140" t="str">
        <f t="shared" si="16"/>
        <v>N/A</v>
      </c>
      <c r="AA25" s="140"/>
      <c r="AB25" s="140"/>
      <c r="AC25" s="140"/>
      <c r="AD25" s="140"/>
      <c r="AE25" s="140">
        <f t="shared" si="17"/>
        <v>0</v>
      </c>
      <c r="AF25" s="140" t="str">
        <f t="shared" si="18"/>
        <v>N/A</v>
      </c>
      <c r="AG25" s="140"/>
      <c r="AH25" s="140"/>
      <c r="AI25" s="140"/>
      <c r="AJ25" s="140"/>
      <c r="AK25" s="140">
        <f t="shared" si="210"/>
        <v>0</v>
      </c>
      <c r="AL25" s="140" t="str">
        <f t="shared" si="211"/>
        <v>N/A</v>
      </c>
      <c r="AM25" s="140"/>
      <c r="AN25" s="180"/>
      <c r="AO25" s="180"/>
      <c r="AP25" s="180"/>
      <c r="AQ25" s="193">
        <f t="shared" si="19"/>
        <v>0</v>
      </c>
      <c r="AR25" s="180" t="str">
        <f t="shared" si="20"/>
        <v>N/A</v>
      </c>
      <c r="AS25" s="182" t="s">
        <v>824</v>
      </c>
      <c r="AT25" s="180" t="s">
        <v>66</v>
      </c>
      <c r="AU25" s="180">
        <v>1</v>
      </c>
      <c r="AV25" s="180">
        <v>1</v>
      </c>
      <c r="AW25" s="193">
        <f t="shared" si="21"/>
        <v>1</v>
      </c>
      <c r="AX25" s="180" t="str">
        <f t="shared" si="22"/>
        <v>G</v>
      </c>
      <c r="AY25" s="180"/>
      <c r="AZ25" s="140"/>
      <c r="BA25" s="140"/>
      <c r="BB25" s="140"/>
      <c r="BC25" s="140">
        <f t="shared" si="23"/>
        <v>0</v>
      </c>
      <c r="BD25" s="140" t="str">
        <f t="shared" si="24"/>
        <v>N/A</v>
      </c>
      <c r="BE25" s="140"/>
      <c r="BF25" s="180" t="s">
        <v>66</v>
      </c>
      <c r="BG25" s="180">
        <v>1</v>
      </c>
      <c r="BH25" s="180">
        <v>1</v>
      </c>
      <c r="BI25" s="193">
        <f t="shared" si="25"/>
        <v>1</v>
      </c>
      <c r="BJ25" s="180" t="str">
        <f t="shared" si="26"/>
        <v>G</v>
      </c>
      <c r="BK25" s="202"/>
      <c r="BL25" s="180" t="s">
        <v>66</v>
      </c>
      <c r="BM25" s="180">
        <v>1</v>
      </c>
      <c r="BN25" s="180">
        <v>1</v>
      </c>
      <c r="BO25" s="193">
        <f t="shared" si="212"/>
        <v>1</v>
      </c>
      <c r="BP25" s="180" t="str">
        <f t="shared" si="27"/>
        <v>G</v>
      </c>
      <c r="BQ25" s="198"/>
      <c r="BR25" s="180" t="s">
        <v>66</v>
      </c>
      <c r="BS25" s="180">
        <v>1</v>
      </c>
      <c r="BT25" s="180">
        <v>1</v>
      </c>
      <c r="BU25" s="193">
        <f t="shared" si="28"/>
        <v>1</v>
      </c>
      <c r="BV25" s="180" t="str">
        <f t="shared" si="29"/>
        <v>G</v>
      </c>
      <c r="BW25" s="198"/>
      <c r="BX25" s="180" t="s">
        <v>66</v>
      </c>
      <c r="BY25" s="180">
        <v>1</v>
      </c>
      <c r="BZ25" s="180">
        <v>1</v>
      </c>
      <c r="CA25" s="193">
        <f t="shared" si="30"/>
        <v>1</v>
      </c>
      <c r="CB25" s="180" t="str">
        <f t="shared" si="31"/>
        <v>G</v>
      </c>
      <c r="CC25" s="198"/>
      <c r="CD25" s="180" t="s">
        <v>66</v>
      </c>
      <c r="CE25" s="180">
        <v>1</v>
      </c>
      <c r="CF25" s="180">
        <v>1</v>
      </c>
      <c r="CG25" s="193">
        <f t="shared" si="213"/>
        <v>1</v>
      </c>
      <c r="CH25" s="180" t="str">
        <f t="shared" si="32"/>
        <v>G</v>
      </c>
      <c r="CI25" s="198"/>
      <c r="CJ25" s="140"/>
      <c r="CK25" s="140"/>
      <c r="CL25" s="140"/>
      <c r="CM25" s="140">
        <f t="shared" si="33"/>
        <v>0</v>
      </c>
      <c r="CN25" s="140" t="str">
        <f t="shared" si="34"/>
        <v>N/A</v>
      </c>
      <c r="CO25" s="140"/>
      <c r="CP25" s="140"/>
      <c r="CQ25" s="140"/>
      <c r="CR25" s="140"/>
      <c r="CS25" s="140">
        <f t="shared" si="35"/>
        <v>0</v>
      </c>
      <c r="CT25" s="140" t="str">
        <f t="shared" si="36"/>
        <v>N/A</v>
      </c>
      <c r="CU25" s="201"/>
      <c r="CV25" s="180"/>
      <c r="CW25" s="180"/>
      <c r="CX25" s="180"/>
      <c r="CY25" s="193">
        <f t="shared" si="37"/>
        <v>0</v>
      </c>
      <c r="CZ25" s="180" t="str">
        <f t="shared" si="38"/>
        <v>N/A</v>
      </c>
      <c r="DA25" s="199" t="s">
        <v>837</v>
      </c>
      <c r="DB25" s="140"/>
      <c r="DC25" s="140"/>
      <c r="DD25" s="140"/>
      <c r="DE25" s="140">
        <f t="shared" si="39"/>
        <v>0</v>
      </c>
      <c r="DF25" s="140" t="str">
        <f t="shared" si="40"/>
        <v>N/A</v>
      </c>
      <c r="DG25" s="201"/>
      <c r="DH25" s="140"/>
      <c r="DI25" s="140"/>
      <c r="DJ25" s="140"/>
      <c r="DK25" s="140">
        <f t="shared" si="41"/>
        <v>0</v>
      </c>
      <c r="DL25" s="140" t="str">
        <f t="shared" si="42"/>
        <v>N/A</v>
      </c>
      <c r="DM25" s="201"/>
      <c r="DN25" s="180" t="s">
        <v>66</v>
      </c>
      <c r="DO25" s="180">
        <v>1</v>
      </c>
      <c r="DP25" s="180">
        <v>1</v>
      </c>
      <c r="DQ25" s="193">
        <f t="shared" si="43"/>
        <v>1</v>
      </c>
      <c r="DR25" s="180" t="str">
        <f t="shared" si="44"/>
        <v>G</v>
      </c>
      <c r="DS25" s="202"/>
      <c r="DT25" s="140"/>
      <c r="DU25" s="140"/>
      <c r="DV25" s="140"/>
      <c r="DW25" s="140">
        <f t="shared" si="45"/>
        <v>0</v>
      </c>
      <c r="DX25" s="140" t="str">
        <f t="shared" si="46"/>
        <v>N/A</v>
      </c>
      <c r="DY25" s="140"/>
      <c r="DZ25" s="140"/>
      <c r="EA25" s="140"/>
      <c r="EB25" s="140"/>
      <c r="EC25" s="140">
        <f t="shared" si="47"/>
        <v>0</v>
      </c>
      <c r="ED25" s="140" t="str">
        <f t="shared" si="48"/>
        <v>N/A</v>
      </c>
      <c r="EE25" s="140"/>
      <c r="EF25" s="140"/>
      <c r="EG25" s="140"/>
      <c r="EH25" s="140"/>
      <c r="EI25" s="140">
        <f t="shared" si="49"/>
        <v>0</v>
      </c>
      <c r="EJ25" s="140" t="str">
        <f t="shared" si="214"/>
        <v>N/A</v>
      </c>
      <c r="EK25" s="212"/>
      <c r="EL25" s="140"/>
      <c r="EM25" s="140"/>
      <c r="EN25" s="140"/>
      <c r="EO25" s="140">
        <f t="shared" si="50"/>
        <v>0</v>
      </c>
      <c r="EP25" s="140" t="str">
        <f t="shared" si="51"/>
        <v>N/A</v>
      </c>
      <c r="EQ25" s="201"/>
      <c r="ER25" s="140"/>
      <c r="ES25" s="140"/>
      <c r="ET25" s="140"/>
      <c r="EU25" s="140">
        <f t="shared" si="52"/>
        <v>0</v>
      </c>
      <c r="EV25" s="140" t="str">
        <f t="shared" si="215"/>
        <v>N/A</v>
      </c>
      <c r="EW25" s="140"/>
      <c r="EX25" s="180" t="s">
        <v>66</v>
      </c>
      <c r="EY25" s="180">
        <v>1</v>
      </c>
      <c r="EZ25" s="180">
        <v>1</v>
      </c>
      <c r="FA25" s="193">
        <f t="shared" si="53"/>
        <v>1</v>
      </c>
      <c r="FB25" s="180" t="str">
        <f t="shared" si="54"/>
        <v>G</v>
      </c>
      <c r="FC25" s="202"/>
      <c r="FD25" s="140"/>
      <c r="FE25" s="140"/>
      <c r="FF25" s="140"/>
      <c r="FG25" s="140">
        <f t="shared" si="216"/>
        <v>0</v>
      </c>
      <c r="FH25" s="140" t="str">
        <f t="shared" si="217"/>
        <v>N/A</v>
      </c>
      <c r="FI25" s="140"/>
      <c r="FJ25" s="140"/>
      <c r="FK25" s="140"/>
      <c r="FL25" s="140"/>
      <c r="FM25" s="140">
        <f t="shared" si="55"/>
        <v>0</v>
      </c>
      <c r="FN25" s="140" t="str">
        <f t="shared" si="56"/>
        <v>N/A</v>
      </c>
      <c r="FO25" s="140"/>
      <c r="FP25" s="140"/>
      <c r="FQ25" s="140"/>
      <c r="FR25" s="140"/>
      <c r="FS25" s="140">
        <f t="shared" si="57"/>
        <v>0</v>
      </c>
      <c r="FT25" s="140" t="str">
        <f t="shared" si="58"/>
        <v>N/A</v>
      </c>
      <c r="FU25" s="140"/>
      <c r="FV25" s="140"/>
      <c r="FW25" s="140"/>
      <c r="FX25" s="140"/>
      <c r="FY25" s="140">
        <f t="shared" si="59"/>
        <v>0</v>
      </c>
      <c r="FZ25" s="140" t="str">
        <f t="shared" si="60"/>
        <v>N/A</v>
      </c>
      <c r="GA25" s="140"/>
      <c r="GB25" s="140"/>
      <c r="GC25" s="140"/>
      <c r="GD25" s="140"/>
      <c r="GE25" s="140">
        <f t="shared" si="61"/>
        <v>0</v>
      </c>
      <c r="GF25" s="140" t="str">
        <f t="shared" si="218"/>
        <v>N/A</v>
      </c>
      <c r="GG25" s="140"/>
      <c r="GH25" s="140"/>
      <c r="GI25" s="140"/>
      <c r="GJ25" s="140"/>
      <c r="GK25" s="140">
        <f t="shared" si="62"/>
        <v>0</v>
      </c>
      <c r="GL25" s="140" t="str">
        <f t="shared" si="63"/>
        <v>N/A</v>
      </c>
      <c r="GM25" s="140"/>
      <c r="GN25" s="140"/>
      <c r="GO25" s="140"/>
      <c r="GP25" s="140"/>
      <c r="GQ25" s="140">
        <f t="shared" si="64"/>
        <v>0</v>
      </c>
      <c r="GR25" s="140" t="str">
        <f t="shared" si="65"/>
        <v>N/A</v>
      </c>
      <c r="GS25" s="140"/>
      <c r="GT25" s="140"/>
      <c r="GU25" s="140"/>
      <c r="GV25" s="140"/>
      <c r="GW25" s="140">
        <f t="shared" si="66"/>
        <v>0</v>
      </c>
      <c r="GX25" s="140" t="str">
        <f t="shared" si="67"/>
        <v>N/A</v>
      </c>
      <c r="GY25" s="140"/>
      <c r="GZ25" s="140"/>
      <c r="HA25" s="140"/>
      <c r="HB25" s="140"/>
      <c r="HC25" s="140">
        <f t="shared" si="68"/>
        <v>0</v>
      </c>
      <c r="HD25" s="140" t="str">
        <f t="shared" si="69"/>
        <v>N/A</v>
      </c>
      <c r="HE25" s="140"/>
      <c r="HF25" s="140"/>
      <c r="HG25" s="140"/>
      <c r="HH25" s="140"/>
      <c r="HI25" s="140">
        <f t="shared" si="70"/>
        <v>0</v>
      </c>
      <c r="HJ25" s="140" t="str">
        <f t="shared" si="71"/>
        <v>N/A</v>
      </c>
      <c r="HK25" s="140"/>
      <c r="HL25" s="140"/>
      <c r="HM25" s="140"/>
      <c r="HN25" s="140"/>
      <c r="HO25" s="140">
        <f t="shared" si="72"/>
        <v>0</v>
      </c>
      <c r="HP25" s="140" t="str">
        <f t="shared" si="73"/>
        <v>N/A</v>
      </c>
      <c r="HQ25" s="140"/>
      <c r="HR25" s="140"/>
      <c r="HS25" s="140"/>
      <c r="HT25" s="140"/>
      <c r="HU25" s="140">
        <f t="shared" si="74"/>
        <v>0</v>
      </c>
      <c r="HV25" s="140" t="str">
        <f t="shared" si="75"/>
        <v>N/A</v>
      </c>
      <c r="HW25" s="140"/>
      <c r="HX25" s="140"/>
      <c r="HY25" s="140"/>
      <c r="HZ25" s="140"/>
      <c r="IA25" s="140">
        <f t="shared" si="76"/>
        <v>0</v>
      </c>
      <c r="IB25" s="140" t="str">
        <f t="shared" si="77"/>
        <v>N/A</v>
      </c>
      <c r="IC25" s="140"/>
      <c r="ID25" s="140"/>
      <c r="IE25" s="140"/>
      <c r="IF25" s="140"/>
      <c r="IG25" s="140">
        <f t="shared" si="78"/>
        <v>0</v>
      </c>
      <c r="IH25" s="140" t="str">
        <f t="shared" si="79"/>
        <v>N/A</v>
      </c>
      <c r="II25" s="140"/>
      <c r="IJ25" s="140"/>
      <c r="IK25" s="140"/>
      <c r="IL25" s="140"/>
      <c r="IM25" s="140">
        <f t="shared" si="80"/>
        <v>0</v>
      </c>
      <c r="IN25" s="140" t="str">
        <f t="shared" si="219"/>
        <v>N/A</v>
      </c>
      <c r="IO25" s="140"/>
      <c r="IP25" s="140"/>
      <c r="IQ25" s="140"/>
      <c r="IR25" s="140"/>
      <c r="IS25" s="140">
        <f t="shared" si="81"/>
        <v>0</v>
      </c>
      <c r="IT25" s="140" t="str">
        <f t="shared" si="82"/>
        <v>N/A</v>
      </c>
      <c r="IU25" s="140"/>
      <c r="IV25" s="140"/>
      <c r="IW25" s="140"/>
      <c r="IX25" s="140"/>
      <c r="IY25" s="140">
        <f t="shared" si="83"/>
        <v>0</v>
      </c>
      <c r="IZ25" s="140" t="str">
        <f t="shared" si="84"/>
        <v>N/A</v>
      </c>
      <c r="JA25" s="140"/>
      <c r="JB25" s="140"/>
      <c r="JC25" s="140"/>
      <c r="JD25" s="140"/>
      <c r="JE25" s="140">
        <f t="shared" si="85"/>
        <v>0</v>
      </c>
      <c r="JF25" s="140" t="str">
        <f t="shared" si="86"/>
        <v>N/A</v>
      </c>
      <c r="JG25" s="140"/>
      <c r="JH25" s="140"/>
      <c r="JI25" s="140"/>
      <c r="JJ25" s="140"/>
      <c r="JK25" s="140">
        <f t="shared" si="87"/>
        <v>0</v>
      </c>
      <c r="JL25" s="140" t="str">
        <f t="shared" si="88"/>
        <v>N/A</v>
      </c>
      <c r="JM25" s="140"/>
      <c r="JN25" s="140"/>
      <c r="JO25" s="140"/>
      <c r="JP25" s="140"/>
      <c r="JQ25" s="140">
        <f t="shared" si="220"/>
        <v>0</v>
      </c>
      <c r="JR25" s="140" t="str">
        <f t="shared" si="221"/>
        <v>N/A</v>
      </c>
      <c r="JS25" s="140"/>
      <c r="JT25" s="140"/>
      <c r="JU25" s="140"/>
      <c r="JV25" s="140"/>
      <c r="JW25" s="140">
        <f t="shared" si="89"/>
        <v>0</v>
      </c>
      <c r="JX25" s="140" t="str">
        <f t="shared" si="222"/>
        <v>N/A</v>
      </c>
      <c r="JY25" s="140"/>
      <c r="JZ25" s="140"/>
      <c r="KA25" s="140"/>
      <c r="KB25" s="140"/>
      <c r="KC25" s="140">
        <f t="shared" si="90"/>
        <v>0</v>
      </c>
      <c r="KD25" s="140" t="str">
        <f t="shared" si="91"/>
        <v>N/A</v>
      </c>
      <c r="KE25" s="140"/>
      <c r="KF25" s="140"/>
      <c r="KG25" s="140"/>
      <c r="KH25" s="140"/>
      <c r="KI25" s="140">
        <f t="shared" si="92"/>
        <v>0</v>
      </c>
      <c r="KJ25" s="140" t="str">
        <f t="shared" si="93"/>
        <v>N/A</v>
      </c>
      <c r="KK25" s="140"/>
      <c r="KL25" s="140"/>
      <c r="KM25" s="140"/>
      <c r="KN25" s="140"/>
      <c r="KO25" s="140">
        <f t="shared" si="94"/>
        <v>0</v>
      </c>
      <c r="KP25" s="140" t="str">
        <f t="shared" si="95"/>
        <v>N/A</v>
      </c>
      <c r="KQ25" s="140"/>
      <c r="KR25" s="140"/>
      <c r="KS25" s="140"/>
      <c r="KT25" s="140"/>
      <c r="KU25" s="140">
        <f t="shared" si="96"/>
        <v>0</v>
      </c>
      <c r="KV25" s="140" t="str">
        <f t="shared" si="223"/>
        <v>N/A</v>
      </c>
      <c r="KW25" s="140"/>
      <c r="KX25" s="140"/>
      <c r="KY25" s="140"/>
      <c r="KZ25" s="140"/>
      <c r="LA25" s="140">
        <f t="shared" si="97"/>
        <v>0</v>
      </c>
      <c r="LB25" s="140" t="str">
        <f t="shared" si="224"/>
        <v>N/A</v>
      </c>
      <c r="LC25" s="140"/>
      <c r="LD25" s="140"/>
      <c r="LE25" s="140"/>
      <c r="LF25" s="140"/>
      <c r="LG25" s="140">
        <f t="shared" si="98"/>
        <v>0</v>
      </c>
      <c r="LH25" s="140" t="str">
        <f t="shared" si="225"/>
        <v>N/A</v>
      </c>
      <c r="LI25" s="140"/>
      <c r="LJ25" s="140"/>
      <c r="LK25" s="140"/>
      <c r="LL25" s="140"/>
      <c r="LM25" s="140">
        <f t="shared" si="99"/>
        <v>0</v>
      </c>
      <c r="LN25" s="140" t="str">
        <f t="shared" si="226"/>
        <v>N/A</v>
      </c>
      <c r="LO25" s="140"/>
      <c r="LP25" s="140"/>
      <c r="LQ25" s="140"/>
      <c r="LR25" s="140"/>
      <c r="LS25" s="140">
        <f t="shared" si="100"/>
        <v>0</v>
      </c>
      <c r="LT25" s="140" t="str">
        <f t="shared" si="227"/>
        <v>N/A</v>
      </c>
      <c r="LU25" s="140"/>
      <c r="LV25" s="140"/>
      <c r="LW25" s="140"/>
      <c r="LX25" s="140"/>
      <c r="LY25" s="140">
        <f t="shared" si="101"/>
        <v>0</v>
      </c>
      <c r="LZ25" s="140" t="str">
        <f t="shared" si="228"/>
        <v>N/A</v>
      </c>
      <c r="MA25" s="140"/>
      <c r="MB25" s="140"/>
      <c r="MC25" s="140"/>
      <c r="MD25" s="140"/>
      <c r="ME25" s="140">
        <f t="shared" si="102"/>
        <v>0</v>
      </c>
      <c r="MF25" s="140" t="str">
        <f t="shared" si="229"/>
        <v>N/A</v>
      </c>
      <c r="MG25" s="140"/>
      <c r="MH25" s="140"/>
      <c r="MI25" s="140"/>
      <c r="MJ25" s="140"/>
      <c r="MK25" s="140">
        <f t="shared" si="103"/>
        <v>0</v>
      </c>
      <c r="ML25" s="140" t="str">
        <f t="shared" si="104"/>
        <v>N/A</v>
      </c>
      <c r="MM25" s="140"/>
      <c r="MN25" s="140"/>
      <c r="MO25" s="140"/>
      <c r="MP25" s="140"/>
      <c r="MQ25" s="140">
        <f t="shared" si="105"/>
        <v>0</v>
      </c>
      <c r="MR25" s="140" t="str">
        <f t="shared" si="230"/>
        <v>N/A</v>
      </c>
      <c r="MS25" s="140"/>
      <c r="MT25" s="140"/>
      <c r="MU25" s="140"/>
      <c r="MV25" s="140"/>
      <c r="MW25" s="140">
        <f t="shared" si="106"/>
        <v>0</v>
      </c>
      <c r="MX25" s="140" t="str">
        <f t="shared" si="231"/>
        <v>N/A</v>
      </c>
      <c r="MY25" s="140"/>
      <c r="MZ25" s="140"/>
      <c r="NA25" s="140"/>
      <c r="NB25" s="140"/>
      <c r="NC25" s="140">
        <f t="shared" si="107"/>
        <v>0</v>
      </c>
      <c r="ND25" s="140" t="str">
        <f t="shared" si="232"/>
        <v>N/A</v>
      </c>
      <c r="NE25" s="140"/>
      <c r="NF25" s="140"/>
      <c r="NG25" s="140"/>
      <c r="NH25" s="140"/>
      <c r="NI25" s="140">
        <f t="shared" si="108"/>
        <v>0</v>
      </c>
      <c r="NJ25" s="140" t="str">
        <f t="shared" si="109"/>
        <v>N/A</v>
      </c>
      <c r="NK25" s="140"/>
      <c r="NL25" s="140"/>
      <c r="NM25" s="140"/>
      <c r="NN25" s="140"/>
      <c r="NO25" s="140">
        <f t="shared" si="110"/>
        <v>0</v>
      </c>
      <c r="NP25" s="140" t="str">
        <f t="shared" si="111"/>
        <v>N/A</v>
      </c>
      <c r="NQ25" s="140"/>
      <c r="NR25" s="140"/>
      <c r="NS25" s="140"/>
      <c r="NT25" s="140"/>
      <c r="NU25" s="140">
        <f t="shared" si="112"/>
        <v>0</v>
      </c>
      <c r="NV25" s="140" t="str">
        <f t="shared" si="113"/>
        <v>N/A</v>
      </c>
      <c r="NW25" s="140"/>
      <c r="NX25" s="140"/>
      <c r="NY25" s="140"/>
      <c r="NZ25" s="140"/>
      <c r="OA25" s="140">
        <f t="shared" si="233"/>
        <v>0</v>
      </c>
      <c r="OB25" s="140" t="str">
        <f t="shared" si="234"/>
        <v>N/A</v>
      </c>
      <c r="OC25" s="140"/>
      <c r="OD25" s="140"/>
      <c r="OE25" s="140"/>
      <c r="OF25" s="140"/>
      <c r="OG25" s="140">
        <f t="shared" si="114"/>
        <v>0</v>
      </c>
      <c r="OH25" s="140" t="str">
        <f t="shared" si="115"/>
        <v>N/A</v>
      </c>
      <c r="OI25" s="140"/>
      <c r="OJ25" s="140"/>
      <c r="OK25" s="140"/>
      <c r="OL25" s="140"/>
      <c r="OM25" s="140">
        <f t="shared" si="116"/>
        <v>0</v>
      </c>
      <c r="ON25" s="140" t="str">
        <f t="shared" si="117"/>
        <v>N/A</v>
      </c>
      <c r="OO25" s="140"/>
      <c r="OP25" s="140"/>
      <c r="OQ25" s="140"/>
      <c r="OR25" s="140"/>
      <c r="OS25" s="140">
        <f t="shared" si="118"/>
        <v>0</v>
      </c>
      <c r="OT25" s="140" t="str">
        <f t="shared" si="119"/>
        <v>N/A</v>
      </c>
      <c r="OU25" s="140"/>
      <c r="OV25" s="140"/>
      <c r="OW25" s="140"/>
      <c r="OX25" s="140"/>
      <c r="OY25" s="140">
        <f t="shared" si="120"/>
        <v>0</v>
      </c>
      <c r="OZ25" s="140" t="str">
        <f t="shared" si="121"/>
        <v>N/A</v>
      </c>
      <c r="PA25" s="140"/>
      <c r="PB25" s="140"/>
      <c r="PC25" s="140"/>
      <c r="PD25" s="140"/>
      <c r="PE25" s="140">
        <f t="shared" si="122"/>
        <v>0</v>
      </c>
      <c r="PF25" s="140" t="str">
        <f t="shared" si="123"/>
        <v>N/A</v>
      </c>
      <c r="PG25" s="140"/>
      <c r="PH25" s="140"/>
      <c r="PI25" s="140"/>
      <c r="PJ25" s="140"/>
      <c r="PK25" s="140">
        <f t="shared" si="124"/>
        <v>0</v>
      </c>
      <c r="PL25" s="140" t="str">
        <f t="shared" si="125"/>
        <v>N/A</v>
      </c>
      <c r="PM25" s="140"/>
      <c r="PN25" s="140"/>
      <c r="PO25" s="140"/>
      <c r="PP25" s="140"/>
      <c r="PQ25" s="140">
        <f t="shared" si="235"/>
        <v>0</v>
      </c>
      <c r="PR25" s="140" t="str">
        <f t="shared" si="236"/>
        <v>N/A</v>
      </c>
      <c r="PS25" s="140"/>
      <c r="PT25" s="140"/>
      <c r="PU25" s="140"/>
      <c r="PV25" s="140"/>
      <c r="PW25" s="140">
        <f t="shared" si="126"/>
        <v>0</v>
      </c>
      <c r="PX25" s="140" t="str">
        <f t="shared" si="127"/>
        <v>N/A</v>
      </c>
      <c r="PY25" s="140"/>
      <c r="PZ25" s="140"/>
      <c r="QA25" s="140"/>
      <c r="QB25" s="140"/>
      <c r="QC25" s="140">
        <f t="shared" si="128"/>
        <v>0</v>
      </c>
      <c r="QD25" s="140" t="str">
        <f t="shared" si="129"/>
        <v>N/A</v>
      </c>
      <c r="QE25" s="140"/>
      <c r="QF25" s="140"/>
      <c r="QG25" s="140"/>
      <c r="QH25" s="140"/>
      <c r="QI25" s="140">
        <f t="shared" si="130"/>
        <v>0</v>
      </c>
      <c r="QJ25" s="140" t="str">
        <f t="shared" si="131"/>
        <v>N/A</v>
      </c>
      <c r="QK25" s="140"/>
      <c r="QL25" s="140"/>
      <c r="QM25" s="140"/>
      <c r="QN25" s="140"/>
      <c r="QO25" s="140">
        <f t="shared" si="132"/>
        <v>0</v>
      </c>
      <c r="QP25" s="140" t="str">
        <f t="shared" si="133"/>
        <v>N/A</v>
      </c>
      <c r="QQ25" s="140"/>
      <c r="QR25" s="140"/>
      <c r="QS25" s="140"/>
      <c r="QT25" s="140"/>
      <c r="QU25" s="140">
        <f t="shared" si="134"/>
        <v>0</v>
      </c>
      <c r="QV25" s="140" t="str">
        <f t="shared" si="135"/>
        <v>N/A</v>
      </c>
      <c r="QW25" s="140"/>
      <c r="QX25" s="140"/>
      <c r="QY25" s="140"/>
      <c r="QZ25" s="140"/>
      <c r="RA25" s="140">
        <f t="shared" si="136"/>
        <v>0</v>
      </c>
      <c r="RB25" s="140" t="str">
        <f t="shared" si="137"/>
        <v>N/A</v>
      </c>
      <c r="RC25" s="140"/>
      <c r="RD25" s="140"/>
      <c r="RE25" s="140"/>
      <c r="RF25" s="140"/>
      <c r="RG25" s="140">
        <f t="shared" si="138"/>
        <v>0</v>
      </c>
      <c r="RH25" s="140" t="str">
        <f t="shared" si="139"/>
        <v>N/A</v>
      </c>
      <c r="RI25" s="140"/>
      <c r="RJ25" s="140"/>
      <c r="RK25" s="140"/>
      <c r="RL25" s="140"/>
      <c r="RM25" s="140">
        <f t="shared" si="140"/>
        <v>0</v>
      </c>
      <c r="RN25" s="140" t="str">
        <f t="shared" si="141"/>
        <v>N/A</v>
      </c>
      <c r="RO25" s="140"/>
      <c r="RP25" s="140"/>
      <c r="RQ25" s="140"/>
      <c r="RR25" s="140"/>
      <c r="RS25" s="140">
        <f t="shared" si="142"/>
        <v>0</v>
      </c>
      <c r="RT25" s="140" t="str">
        <f t="shared" si="143"/>
        <v>N/A</v>
      </c>
      <c r="RU25" s="140"/>
      <c r="RV25" s="140"/>
      <c r="RW25" s="140"/>
      <c r="RX25" s="140"/>
      <c r="RY25" s="140">
        <f t="shared" si="144"/>
        <v>0</v>
      </c>
      <c r="RZ25" s="140" t="str">
        <f t="shared" si="145"/>
        <v>N/A</v>
      </c>
      <c r="SA25" s="140"/>
      <c r="SB25" s="140"/>
      <c r="SC25" s="140"/>
      <c r="SD25" s="140"/>
      <c r="SE25" s="140">
        <f t="shared" si="146"/>
        <v>0</v>
      </c>
      <c r="SF25" s="140" t="str">
        <f t="shared" si="147"/>
        <v>N/A</v>
      </c>
      <c r="SG25" s="140"/>
      <c r="SH25" s="140"/>
      <c r="SI25" s="140"/>
      <c r="SJ25" s="140"/>
      <c r="SK25" s="140">
        <f t="shared" si="148"/>
        <v>0</v>
      </c>
      <c r="SL25" s="140" t="str">
        <f t="shared" si="149"/>
        <v>N/A</v>
      </c>
      <c r="SM25" s="140"/>
      <c r="SN25" s="140"/>
      <c r="SO25" s="140"/>
      <c r="SP25" s="140"/>
      <c r="SQ25" s="140">
        <f t="shared" si="150"/>
        <v>0</v>
      </c>
      <c r="SR25" s="140" t="str">
        <f t="shared" si="151"/>
        <v>N/A</v>
      </c>
      <c r="SS25" s="140"/>
      <c r="ST25" s="140"/>
      <c r="SU25" s="140"/>
      <c r="SV25" s="140"/>
      <c r="SW25" s="140">
        <f t="shared" si="152"/>
        <v>0</v>
      </c>
      <c r="SX25" s="140" t="str">
        <f t="shared" si="153"/>
        <v>N/A</v>
      </c>
      <c r="SY25" s="140"/>
      <c r="SZ25" s="140"/>
      <c r="TA25" s="140"/>
      <c r="TB25" s="140"/>
      <c r="TC25" s="140">
        <f t="shared" si="154"/>
        <v>0</v>
      </c>
      <c r="TD25" s="140" t="str">
        <f t="shared" si="155"/>
        <v>N/A</v>
      </c>
      <c r="TE25" s="140"/>
      <c r="TF25" s="140"/>
      <c r="TG25" s="140"/>
      <c r="TH25" s="140"/>
      <c r="TI25" s="140">
        <f t="shared" si="156"/>
        <v>0</v>
      </c>
      <c r="TJ25" s="140" t="str">
        <f t="shared" si="157"/>
        <v>N/A</v>
      </c>
      <c r="TK25" s="140"/>
      <c r="TL25" s="140"/>
      <c r="TM25" s="140"/>
      <c r="TN25" s="140"/>
      <c r="TO25" s="140">
        <f t="shared" si="158"/>
        <v>0</v>
      </c>
      <c r="TP25" s="140" t="str">
        <f t="shared" si="159"/>
        <v>N/A</v>
      </c>
      <c r="TQ25" s="140"/>
      <c r="TR25" s="140"/>
      <c r="TS25" s="140"/>
      <c r="TT25" s="140"/>
      <c r="TU25" s="140">
        <f t="shared" si="160"/>
        <v>0</v>
      </c>
      <c r="TV25" s="140" t="str">
        <f t="shared" si="161"/>
        <v>N/A</v>
      </c>
      <c r="TW25" s="140"/>
      <c r="TX25" s="140"/>
      <c r="TY25" s="140"/>
      <c r="TZ25" s="140"/>
      <c r="UA25" s="140">
        <f t="shared" si="162"/>
        <v>0</v>
      </c>
      <c r="UB25" s="140" t="str">
        <f t="shared" si="163"/>
        <v>N/A</v>
      </c>
      <c r="UC25" s="140"/>
      <c r="UD25" s="140"/>
      <c r="UE25" s="140"/>
      <c r="UF25" s="140"/>
      <c r="UG25" s="140">
        <f t="shared" si="164"/>
        <v>0</v>
      </c>
      <c r="UH25" s="140" t="str">
        <f t="shared" si="165"/>
        <v>N/A</v>
      </c>
      <c r="UI25" s="140"/>
      <c r="UJ25" s="140"/>
      <c r="UK25" s="140"/>
      <c r="UL25" s="140"/>
      <c r="UM25" s="140">
        <f t="shared" si="166"/>
        <v>0</v>
      </c>
      <c r="UN25" s="140" t="str">
        <f t="shared" si="167"/>
        <v>N/A</v>
      </c>
      <c r="UO25" s="140"/>
      <c r="UP25" s="140"/>
      <c r="UQ25" s="140"/>
      <c r="UR25" s="140"/>
      <c r="US25" s="140">
        <f t="shared" si="168"/>
        <v>0</v>
      </c>
      <c r="UT25" s="140" t="str">
        <f t="shared" si="169"/>
        <v>N/A</v>
      </c>
      <c r="UU25" s="140"/>
      <c r="UV25" s="140"/>
      <c r="UW25" s="140"/>
      <c r="UX25" s="140"/>
      <c r="UY25" s="140">
        <f t="shared" si="170"/>
        <v>0</v>
      </c>
      <c r="UZ25" s="140" t="str">
        <f t="shared" si="171"/>
        <v>N/A</v>
      </c>
      <c r="VA25" s="140"/>
      <c r="VB25" s="140"/>
      <c r="VC25" s="140"/>
      <c r="VD25" s="140"/>
      <c r="VE25" s="140">
        <f t="shared" si="172"/>
        <v>0</v>
      </c>
      <c r="VF25" s="140" t="str">
        <f t="shared" si="173"/>
        <v>N/A</v>
      </c>
      <c r="VG25" s="140"/>
      <c r="VH25" s="140"/>
      <c r="VI25" s="140"/>
      <c r="VJ25" s="140"/>
      <c r="VK25" s="140">
        <f t="shared" si="174"/>
        <v>0</v>
      </c>
      <c r="VL25" s="140" t="str">
        <f t="shared" si="175"/>
        <v>N/A</v>
      </c>
      <c r="VM25" s="140"/>
      <c r="VN25" s="140"/>
      <c r="VO25" s="140"/>
      <c r="VP25" s="140"/>
      <c r="VQ25" s="140">
        <f t="shared" si="176"/>
        <v>0</v>
      </c>
      <c r="VR25" s="140" t="str">
        <f t="shared" si="177"/>
        <v>N/A</v>
      </c>
      <c r="VS25" s="140"/>
      <c r="VT25" s="140"/>
      <c r="VU25" s="140"/>
      <c r="VV25" s="140"/>
      <c r="VW25" s="140">
        <f t="shared" si="178"/>
        <v>0</v>
      </c>
      <c r="VX25" s="140" t="str">
        <f t="shared" si="179"/>
        <v>N/A</v>
      </c>
      <c r="VY25" s="140"/>
      <c r="VZ25" s="140"/>
      <c r="WA25" s="140"/>
      <c r="WB25" s="140"/>
      <c r="WC25" s="140">
        <f t="shared" si="180"/>
        <v>0</v>
      </c>
      <c r="WD25" s="140" t="str">
        <f t="shared" si="181"/>
        <v>N/A</v>
      </c>
      <c r="WE25" s="140"/>
      <c r="WF25" s="140"/>
      <c r="WG25" s="140"/>
      <c r="WH25" s="140"/>
      <c r="WI25" s="140">
        <f t="shared" si="182"/>
        <v>0</v>
      </c>
      <c r="WJ25" s="140" t="str">
        <f t="shared" si="183"/>
        <v>N/A</v>
      </c>
      <c r="WK25" s="140"/>
      <c r="WL25" s="140"/>
      <c r="WM25" s="140"/>
      <c r="WN25" s="140"/>
      <c r="WO25" s="140">
        <f t="shared" si="184"/>
        <v>0</v>
      </c>
      <c r="WP25" s="140" t="str">
        <f t="shared" si="185"/>
        <v>N/A</v>
      </c>
      <c r="WQ25" s="140"/>
      <c r="WR25" s="140"/>
      <c r="WS25" s="140"/>
      <c r="WT25" s="140"/>
      <c r="WU25" s="140">
        <f t="shared" si="186"/>
        <v>0</v>
      </c>
      <c r="WV25" s="140" t="str">
        <f t="shared" si="187"/>
        <v>N/A</v>
      </c>
      <c r="WW25" s="140"/>
      <c r="WX25" s="140"/>
      <c r="WY25" s="140"/>
      <c r="WZ25" s="140"/>
      <c r="XA25" s="140">
        <f t="shared" si="188"/>
        <v>0</v>
      </c>
      <c r="XB25" s="140" t="str">
        <f t="shared" si="189"/>
        <v>N/A</v>
      </c>
      <c r="XC25" s="140"/>
      <c r="XD25" s="140"/>
      <c r="XE25" s="140"/>
      <c r="XF25" s="140"/>
      <c r="XG25" s="140">
        <f t="shared" si="190"/>
        <v>0</v>
      </c>
      <c r="XH25" s="140" t="str">
        <f t="shared" si="191"/>
        <v>N/A</v>
      </c>
      <c r="XI25" s="140"/>
      <c r="XJ25" s="140"/>
      <c r="XK25" s="140"/>
      <c r="XL25" s="140"/>
      <c r="XM25" s="140">
        <f t="shared" si="192"/>
        <v>0</v>
      </c>
      <c r="XN25" s="140" t="str">
        <f t="shared" si="193"/>
        <v>N/A</v>
      </c>
      <c r="XO25" s="140"/>
      <c r="XP25" s="140"/>
      <c r="XQ25" s="140"/>
      <c r="XR25" s="140"/>
      <c r="XS25" s="140">
        <f t="shared" si="194"/>
        <v>0</v>
      </c>
      <c r="XT25" s="140" t="str">
        <f t="shared" si="195"/>
        <v>N/A</v>
      </c>
      <c r="XU25" s="140"/>
      <c r="XV25" s="140"/>
      <c r="XW25" s="140"/>
      <c r="XX25" s="140"/>
      <c r="XY25" s="140">
        <f t="shared" si="196"/>
        <v>0</v>
      </c>
      <c r="XZ25" s="140" t="str">
        <f t="shared" si="197"/>
        <v>N/A</v>
      </c>
      <c r="YA25" s="140"/>
      <c r="YB25" s="140"/>
      <c r="YC25" s="140"/>
      <c r="YD25" s="140"/>
      <c r="YE25" s="140">
        <f t="shared" si="198"/>
        <v>0</v>
      </c>
      <c r="YF25" s="140" t="str">
        <f t="shared" si="199"/>
        <v>N/A</v>
      </c>
      <c r="YG25" s="140"/>
      <c r="YH25" s="140"/>
      <c r="YI25" s="140"/>
      <c r="YJ25" s="140"/>
      <c r="YK25" s="140">
        <f t="shared" si="200"/>
        <v>0</v>
      </c>
      <c r="YL25" s="140" t="str">
        <f t="shared" si="201"/>
        <v>N/A</v>
      </c>
      <c r="YM25" s="140"/>
      <c r="YN25" s="140"/>
      <c r="YO25" s="140"/>
      <c r="YP25" s="140"/>
      <c r="YQ25" s="140">
        <f t="shared" si="202"/>
        <v>0</v>
      </c>
      <c r="YR25" s="140" t="str">
        <f t="shared" si="203"/>
        <v>N/A</v>
      </c>
      <c r="YS25" s="140"/>
      <c r="YT25" s="140"/>
      <c r="YU25" s="140"/>
      <c r="YV25" s="140"/>
      <c r="YW25" s="140">
        <f t="shared" si="204"/>
        <v>0</v>
      </c>
      <c r="YX25" s="140" t="str">
        <f t="shared" si="205"/>
        <v>N/A</v>
      </c>
      <c r="YY25" s="140"/>
      <c r="YZ25" s="140"/>
      <c r="ZA25" s="140"/>
      <c r="ZB25" s="140"/>
      <c r="ZC25" s="140">
        <f t="shared" si="206"/>
        <v>0</v>
      </c>
      <c r="ZD25" s="140" t="str">
        <f t="shared" si="237"/>
        <v>N/A</v>
      </c>
      <c r="ZE25" s="140"/>
      <c r="ZF25" s="140"/>
      <c r="ZG25" s="140"/>
      <c r="ZH25" s="140"/>
      <c r="ZI25" s="140">
        <f t="shared" si="207"/>
        <v>0</v>
      </c>
      <c r="ZJ25" s="140" t="str">
        <f t="shared" si="208"/>
        <v>N/A</v>
      </c>
      <c r="ZK25" s="140"/>
      <c r="ZL25" s="140"/>
      <c r="ZM25" s="140"/>
      <c r="ZN25" s="140"/>
      <c r="ZO25" s="140">
        <f t="shared" si="209"/>
        <v>0</v>
      </c>
      <c r="ZP25" s="140" t="str">
        <f t="shared" si="238"/>
        <v>N/A</v>
      </c>
      <c r="ZQ25" s="141"/>
      <c r="ZR25" s="179">
        <f>SUM(G25,M25,S25,Y25,AQ25,BC25,BU25,AW25,BO25,CG25,EC25,KO25,CY25,FA25,FS25,HO25,FM25,DQ25,EO25,DW25,GE25,HC25,GK25,AK25,AE25,CS25,BI25,CM25,FG25,EI25,OM25,EU25,JK25,IG25,DK25,HI25,GW25,FY25,GQ25,HU25,LS25,KU25,JW25,JE25,IS25,LG25,IM25,KC25,OA25,OG25,IA25,LM25,IY25,JQ25,KI25,ME25,MK25,MQ25,LA25,MW25,CA25,NO25,NU25,OS25,OY25,NC25,NI25,LY25,DE25,PE25,PK25,PQ25,PW25,QC25,QI25,QO25,QU25,RA25,RG25,RM25,RS25,RY25,SE25,SK25,SQ25,SW25,TC25,TI25,TO25,TU25,UA25,UG25,UM25,US25,UY25,VE25,VK25,VQ25,VW25,WC25,WI25,WO25,WU25,XA25,XG25,XM25,XS25,XY25,YE25,YK25,YQ25,YW25,ZC25,ZI25,ZO25)/INDEX(FREQUENCY((DE25,G25,M25,S25,Y25,KO25,AQ25,BC25,BU25,AW25,BO25,CG25,EC25,CY25,HO25,FA25,LY25,FS25,FM25,DQ25,EO25,DW25,GE25,HC25,GK25,AK25,AE25,BI25,CM25,FG25,CS25,EI25,OM25,EU25,JK25,IG25,DK25,HI25,GW25,FY25,GQ25,HU25,LS25,KU25,JW25,JE25,IS25,LG25,IM25,KC25,OA25,OG25,IA25,LM25,IY25,JQ25,KI25,ME25,MK25,MQ25,LA25,MW25,CA25,NO25,NU25,OS25,OY25,NC25,NI25,PE25,PK25,PQ25,PW25,QC25,QI25,QO25,QU25,RA25,RG25,RM25,RS25,RY25,SE25,SK25,SQ25,SW25,TC25,TI25,TO25,TU25,UA25,UG25,UM25,US25,UY25,VE25,VK25,VQ25,VW25,WC25,WI25,WO25,WU25,XA25,XG25,XM25,XS25,XY25,YE25,YK25,YQ25,YW25,ZC25,ZI25,ZO25),0),2)</f>
        <v>1</v>
      </c>
      <c r="ZS25" s="139" t="str">
        <f t="shared" si="239"/>
        <v>G</v>
      </c>
      <c r="ZT25" s="86"/>
    </row>
    <row r="26" spans="1:696" s="41" customFormat="1" ht="93.75" hidden="1" customHeight="1" outlineLevel="1" x14ac:dyDescent="0.2">
      <c r="A26" s="97" t="s">
        <v>419</v>
      </c>
      <c r="B26" s="90" t="s">
        <v>730</v>
      </c>
      <c r="C26" s="91">
        <v>18</v>
      </c>
      <c r="D26" s="140"/>
      <c r="E26" s="140"/>
      <c r="F26" s="140"/>
      <c r="G26" s="140">
        <f t="shared" si="9"/>
        <v>0</v>
      </c>
      <c r="H26" s="140" t="str">
        <f t="shared" si="10"/>
        <v>N/A</v>
      </c>
      <c r="I26" s="141"/>
      <c r="J26" s="140"/>
      <c r="K26" s="140"/>
      <c r="L26" s="140"/>
      <c r="M26" s="140">
        <f t="shared" si="11"/>
        <v>0</v>
      </c>
      <c r="N26" s="140" t="str">
        <f t="shared" si="12"/>
        <v>N/A</v>
      </c>
      <c r="O26" s="140"/>
      <c r="P26" s="140"/>
      <c r="Q26" s="140"/>
      <c r="R26" s="140"/>
      <c r="S26" s="140">
        <f t="shared" si="13"/>
        <v>0</v>
      </c>
      <c r="T26" s="140" t="str">
        <f t="shared" si="14"/>
        <v>N/A</v>
      </c>
      <c r="U26" s="140"/>
      <c r="V26" s="140"/>
      <c r="W26" s="140"/>
      <c r="X26" s="140"/>
      <c r="Y26" s="140">
        <f t="shared" si="15"/>
        <v>0</v>
      </c>
      <c r="Z26" s="140" t="str">
        <f t="shared" si="16"/>
        <v>N/A</v>
      </c>
      <c r="AA26" s="140"/>
      <c r="AB26" s="140"/>
      <c r="AC26" s="140"/>
      <c r="AD26" s="140"/>
      <c r="AE26" s="140">
        <f t="shared" si="17"/>
        <v>0</v>
      </c>
      <c r="AF26" s="140" t="str">
        <f t="shared" si="18"/>
        <v>N/A</v>
      </c>
      <c r="AG26" s="140"/>
      <c r="AH26" s="140"/>
      <c r="AI26" s="140"/>
      <c r="AJ26" s="140"/>
      <c r="AK26" s="140">
        <f t="shared" si="210"/>
        <v>0</v>
      </c>
      <c r="AL26" s="140" t="str">
        <f t="shared" si="211"/>
        <v>N/A</v>
      </c>
      <c r="AM26" s="140"/>
      <c r="AN26" s="180"/>
      <c r="AO26" s="180"/>
      <c r="AP26" s="180"/>
      <c r="AQ26" s="193">
        <f t="shared" si="19"/>
        <v>0</v>
      </c>
      <c r="AR26" s="180" t="str">
        <f t="shared" si="20"/>
        <v>N/A</v>
      </c>
      <c r="AS26" s="182" t="s">
        <v>824</v>
      </c>
      <c r="AT26" s="180" t="s">
        <v>66</v>
      </c>
      <c r="AU26" s="180">
        <v>1</v>
      </c>
      <c r="AV26" s="180">
        <v>1</v>
      </c>
      <c r="AW26" s="193">
        <f t="shared" si="21"/>
        <v>1</v>
      </c>
      <c r="AX26" s="180" t="str">
        <f t="shared" si="22"/>
        <v>G</v>
      </c>
      <c r="AY26" s="180"/>
      <c r="AZ26" s="140"/>
      <c r="BA26" s="140"/>
      <c r="BB26" s="140"/>
      <c r="BC26" s="140">
        <f t="shared" si="23"/>
        <v>0</v>
      </c>
      <c r="BD26" s="140" t="str">
        <f t="shared" si="24"/>
        <v>N/A</v>
      </c>
      <c r="BE26" s="140"/>
      <c r="BF26" s="180" t="s">
        <v>66</v>
      </c>
      <c r="BG26" s="180">
        <v>1</v>
      </c>
      <c r="BH26" s="180">
        <v>1</v>
      </c>
      <c r="BI26" s="193">
        <f t="shared" si="25"/>
        <v>1</v>
      </c>
      <c r="BJ26" s="180" t="str">
        <f t="shared" si="26"/>
        <v>G</v>
      </c>
      <c r="BK26" s="202"/>
      <c r="BL26" s="180" t="s">
        <v>66</v>
      </c>
      <c r="BM26" s="180">
        <v>1</v>
      </c>
      <c r="BN26" s="180">
        <v>1</v>
      </c>
      <c r="BO26" s="193">
        <f t="shared" si="212"/>
        <v>1</v>
      </c>
      <c r="BP26" s="180" t="str">
        <f t="shared" si="27"/>
        <v>G</v>
      </c>
      <c r="BQ26" s="198"/>
      <c r="BR26" s="180" t="s">
        <v>66</v>
      </c>
      <c r="BS26" s="180">
        <v>3</v>
      </c>
      <c r="BT26" s="180">
        <v>2</v>
      </c>
      <c r="BU26" s="193">
        <f t="shared" si="28"/>
        <v>3</v>
      </c>
      <c r="BV26" s="180" t="str">
        <f t="shared" si="29"/>
        <v>R</v>
      </c>
      <c r="BW26" s="199" t="s">
        <v>860</v>
      </c>
      <c r="BX26" s="180" t="s">
        <v>66</v>
      </c>
      <c r="BY26" s="180">
        <v>1</v>
      </c>
      <c r="BZ26" s="180">
        <v>1</v>
      </c>
      <c r="CA26" s="193">
        <f t="shared" si="30"/>
        <v>1</v>
      </c>
      <c r="CB26" s="180" t="str">
        <f t="shared" si="31"/>
        <v>G</v>
      </c>
      <c r="CC26" s="198"/>
      <c r="CD26" s="180" t="s">
        <v>66</v>
      </c>
      <c r="CE26" s="180">
        <v>1</v>
      </c>
      <c r="CF26" s="180">
        <v>1</v>
      </c>
      <c r="CG26" s="193">
        <f t="shared" si="213"/>
        <v>1</v>
      </c>
      <c r="CH26" s="180" t="str">
        <f t="shared" si="32"/>
        <v>G</v>
      </c>
      <c r="CI26" s="198"/>
      <c r="CJ26" s="140"/>
      <c r="CK26" s="140"/>
      <c r="CL26" s="140"/>
      <c r="CM26" s="140">
        <f t="shared" si="33"/>
        <v>0</v>
      </c>
      <c r="CN26" s="140" t="str">
        <f t="shared" si="34"/>
        <v>N/A</v>
      </c>
      <c r="CO26" s="140"/>
      <c r="CP26" s="140"/>
      <c r="CQ26" s="140"/>
      <c r="CR26" s="140"/>
      <c r="CS26" s="140">
        <f t="shared" si="35"/>
        <v>0</v>
      </c>
      <c r="CT26" s="140" t="str">
        <f t="shared" si="36"/>
        <v>N/A</v>
      </c>
      <c r="CU26" s="201"/>
      <c r="CV26" s="180"/>
      <c r="CW26" s="180"/>
      <c r="CX26" s="180"/>
      <c r="CY26" s="193">
        <f t="shared" si="37"/>
        <v>0</v>
      </c>
      <c r="CZ26" s="180" t="str">
        <f t="shared" si="38"/>
        <v>N/A</v>
      </c>
      <c r="DA26" s="199" t="s">
        <v>837</v>
      </c>
      <c r="DB26" s="140"/>
      <c r="DC26" s="140"/>
      <c r="DD26" s="140"/>
      <c r="DE26" s="140">
        <f t="shared" si="39"/>
        <v>0</v>
      </c>
      <c r="DF26" s="140" t="str">
        <f t="shared" si="40"/>
        <v>N/A</v>
      </c>
      <c r="DG26" s="201"/>
      <c r="DH26" s="140"/>
      <c r="DI26" s="140"/>
      <c r="DJ26" s="140"/>
      <c r="DK26" s="140">
        <f t="shared" si="41"/>
        <v>0</v>
      </c>
      <c r="DL26" s="140" t="str">
        <f t="shared" si="42"/>
        <v>N/A</v>
      </c>
      <c r="DM26" s="201"/>
      <c r="DN26" s="180" t="s">
        <v>66</v>
      </c>
      <c r="DO26" s="180">
        <v>1</v>
      </c>
      <c r="DP26" s="180">
        <v>1</v>
      </c>
      <c r="DQ26" s="193">
        <f t="shared" si="43"/>
        <v>1</v>
      </c>
      <c r="DR26" s="180" t="str">
        <f t="shared" si="44"/>
        <v>G</v>
      </c>
      <c r="DS26" s="202"/>
      <c r="DT26" s="140"/>
      <c r="DU26" s="140"/>
      <c r="DV26" s="140"/>
      <c r="DW26" s="140">
        <f t="shared" si="45"/>
        <v>0</v>
      </c>
      <c r="DX26" s="140" t="str">
        <f t="shared" si="46"/>
        <v>N/A</v>
      </c>
      <c r="DY26" s="140"/>
      <c r="DZ26" s="140"/>
      <c r="EA26" s="140"/>
      <c r="EB26" s="140"/>
      <c r="EC26" s="140">
        <f t="shared" si="47"/>
        <v>0</v>
      </c>
      <c r="ED26" s="140" t="str">
        <f t="shared" si="48"/>
        <v>N/A</v>
      </c>
      <c r="EE26" s="140"/>
      <c r="EF26" s="140"/>
      <c r="EG26" s="140"/>
      <c r="EH26" s="140"/>
      <c r="EI26" s="140">
        <f t="shared" si="49"/>
        <v>0</v>
      </c>
      <c r="EJ26" s="140" t="str">
        <f t="shared" si="214"/>
        <v>N/A</v>
      </c>
      <c r="EK26" s="212"/>
      <c r="EL26" s="140"/>
      <c r="EM26" s="140"/>
      <c r="EN26" s="140"/>
      <c r="EO26" s="140">
        <f t="shared" si="50"/>
        <v>0</v>
      </c>
      <c r="EP26" s="140" t="str">
        <f t="shared" si="51"/>
        <v>N/A</v>
      </c>
      <c r="EQ26" s="201"/>
      <c r="ER26" s="140"/>
      <c r="ES26" s="140"/>
      <c r="ET26" s="140"/>
      <c r="EU26" s="140">
        <f t="shared" si="52"/>
        <v>0</v>
      </c>
      <c r="EV26" s="140" t="str">
        <f t="shared" si="215"/>
        <v>N/A</v>
      </c>
      <c r="EW26" s="140"/>
      <c r="EX26" s="180" t="s">
        <v>66</v>
      </c>
      <c r="EY26" s="180">
        <v>1</v>
      </c>
      <c r="EZ26" s="180">
        <v>1</v>
      </c>
      <c r="FA26" s="193">
        <f t="shared" si="53"/>
        <v>1</v>
      </c>
      <c r="FB26" s="180" t="str">
        <f t="shared" si="54"/>
        <v>G</v>
      </c>
      <c r="FC26" s="202"/>
      <c r="FD26" s="140"/>
      <c r="FE26" s="140"/>
      <c r="FF26" s="140"/>
      <c r="FG26" s="140">
        <f t="shared" si="216"/>
        <v>0</v>
      </c>
      <c r="FH26" s="140" t="str">
        <f t="shared" si="217"/>
        <v>N/A</v>
      </c>
      <c r="FI26" s="140"/>
      <c r="FJ26" s="140"/>
      <c r="FK26" s="140"/>
      <c r="FL26" s="140"/>
      <c r="FM26" s="140">
        <f t="shared" si="55"/>
        <v>0</v>
      </c>
      <c r="FN26" s="140" t="str">
        <f t="shared" si="56"/>
        <v>N/A</v>
      </c>
      <c r="FO26" s="140"/>
      <c r="FP26" s="140"/>
      <c r="FQ26" s="140"/>
      <c r="FR26" s="140"/>
      <c r="FS26" s="140">
        <f t="shared" si="57"/>
        <v>0</v>
      </c>
      <c r="FT26" s="140" t="str">
        <f t="shared" si="58"/>
        <v>N/A</v>
      </c>
      <c r="FU26" s="140"/>
      <c r="FV26" s="140"/>
      <c r="FW26" s="140"/>
      <c r="FX26" s="140"/>
      <c r="FY26" s="140">
        <f t="shared" si="59"/>
        <v>0</v>
      </c>
      <c r="FZ26" s="140" t="str">
        <f t="shared" si="60"/>
        <v>N/A</v>
      </c>
      <c r="GA26" s="140"/>
      <c r="GB26" s="140"/>
      <c r="GC26" s="140"/>
      <c r="GD26" s="140"/>
      <c r="GE26" s="140">
        <f t="shared" si="61"/>
        <v>0</v>
      </c>
      <c r="GF26" s="140" t="str">
        <f t="shared" si="218"/>
        <v>N/A</v>
      </c>
      <c r="GG26" s="140"/>
      <c r="GH26" s="140"/>
      <c r="GI26" s="140"/>
      <c r="GJ26" s="140"/>
      <c r="GK26" s="140">
        <f t="shared" si="62"/>
        <v>0</v>
      </c>
      <c r="GL26" s="140" t="str">
        <f t="shared" si="63"/>
        <v>N/A</v>
      </c>
      <c r="GM26" s="140"/>
      <c r="GN26" s="140"/>
      <c r="GO26" s="140"/>
      <c r="GP26" s="140"/>
      <c r="GQ26" s="140">
        <f t="shared" si="64"/>
        <v>0</v>
      </c>
      <c r="GR26" s="140" t="str">
        <f t="shared" si="65"/>
        <v>N/A</v>
      </c>
      <c r="GS26" s="140"/>
      <c r="GT26" s="140"/>
      <c r="GU26" s="140"/>
      <c r="GV26" s="140"/>
      <c r="GW26" s="140">
        <f t="shared" si="66"/>
        <v>0</v>
      </c>
      <c r="GX26" s="140" t="str">
        <f t="shared" si="67"/>
        <v>N/A</v>
      </c>
      <c r="GY26" s="140"/>
      <c r="GZ26" s="140"/>
      <c r="HA26" s="140"/>
      <c r="HB26" s="140"/>
      <c r="HC26" s="140">
        <f t="shared" si="68"/>
        <v>0</v>
      </c>
      <c r="HD26" s="140" t="str">
        <f t="shared" si="69"/>
        <v>N/A</v>
      </c>
      <c r="HE26" s="140"/>
      <c r="HF26" s="140"/>
      <c r="HG26" s="140"/>
      <c r="HH26" s="140"/>
      <c r="HI26" s="140">
        <f t="shared" si="70"/>
        <v>0</v>
      </c>
      <c r="HJ26" s="140" t="str">
        <f t="shared" si="71"/>
        <v>N/A</v>
      </c>
      <c r="HK26" s="140"/>
      <c r="HL26" s="140"/>
      <c r="HM26" s="140"/>
      <c r="HN26" s="140"/>
      <c r="HO26" s="140">
        <f t="shared" si="72"/>
        <v>0</v>
      </c>
      <c r="HP26" s="140" t="str">
        <f t="shared" si="73"/>
        <v>N/A</v>
      </c>
      <c r="HQ26" s="140"/>
      <c r="HR26" s="140"/>
      <c r="HS26" s="140"/>
      <c r="HT26" s="140"/>
      <c r="HU26" s="140">
        <f t="shared" si="74"/>
        <v>0</v>
      </c>
      <c r="HV26" s="140" t="str">
        <f t="shared" si="75"/>
        <v>N/A</v>
      </c>
      <c r="HW26" s="140"/>
      <c r="HX26" s="140"/>
      <c r="HY26" s="140"/>
      <c r="HZ26" s="140"/>
      <c r="IA26" s="140">
        <f t="shared" si="76"/>
        <v>0</v>
      </c>
      <c r="IB26" s="140" t="str">
        <f t="shared" si="77"/>
        <v>N/A</v>
      </c>
      <c r="IC26" s="140"/>
      <c r="ID26" s="140"/>
      <c r="IE26" s="140"/>
      <c r="IF26" s="140"/>
      <c r="IG26" s="140">
        <f t="shared" si="78"/>
        <v>0</v>
      </c>
      <c r="IH26" s="140" t="str">
        <f t="shared" si="79"/>
        <v>N/A</v>
      </c>
      <c r="II26" s="140"/>
      <c r="IJ26" s="140"/>
      <c r="IK26" s="140"/>
      <c r="IL26" s="140"/>
      <c r="IM26" s="140">
        <f t="shared" si="80"/>
        <v>0</v>
      </c>
      <c r="IN26" s="140" t="str">
        <f t="shared" si="219"/>
        <v>N/A</v>
      </c>
      <c r="IO26" s="140"/>
      <c r="IP26" s="140"/>
      <c r="IQ26" s="140"/>
      <c r="IR26" s="140"/>
      <c r="IS26" s="140">
        <f t="shared" si="81"/>
        <v>0</v>
      </c>
      <c r="IT26" s="140" t="str">
        <f t="shared" si="82"/>
        <v>N/A</v>
      </c>
      <c r="IU26" s="140"/>
      <c r="IV26" s="140"/>
      <c r="IW26" s="140"/>
      <c r="IX26" s="140"/>
      <c r="IY26" s="140">
        <f t="shared" si="83"/>
        <v>0</v>
      </c>
      <c r="IZ26" s="140" t="str">
        <f t="shared" si="84"/>
        <v>N/A</v>
      </c>
      <c r="JA26" s="140"/>
      <c r="JB26" s="140"/>
      <c r="JC26" s="140"/>
      <c r="JD26" s="140"/>
      <c r="JE26" s="140">
        <f t="shared" si="85"/>
        <v>0</v>
      </c>
      <c r="JF26" s="140" t="str">
        <f t="shared" si="86"/>
        <v>N/A</v>
      </c>
      <c r="JG26" s="140"/>
      <c r="JH26" s="140"/>
      <c r="JI26" s="140"/>
      <c r="JJ26" s="140"/>
      <c r="JK26" s="140">
        <f t="shared" si="87"/>
        <v>0</v>
      </c>
      <c r="JL26" s="140" t="str">
        <f t="shared" si="88"/>
        <v>N/A</v>
      </c>
      <c r="JM26" s="140"/>
      <c r="JN26" s="140"/>
      <c r="JO26" s="140"/>
      <c r="JP26" s="140"/>
      <c r="JQ26" s="140">
        <f t="shared" si="220"/>
        <v>0</v>
      </c>
      <c r="JR26" s="140" t="str">
        <f t="shared" si="221"/>
        <v>N/A</v>
      </c>
      <c r="JS26" s="140"/>
      <c r="JT26" s="140"/>
      <c r="JU26" s="140"/>
      <c r="JV26" s="140"/>
      <c r="JW26" s="140">
        <f t="shared" si="89"/>
        <v>0</v>
      </c>
      <c r="JX26" s="140" t="str">
        <f t="shared" si="222"/>
        <v>N/A</v>
      </c>
      <c r="JY26" s="140"/>
      <c r="JZ26" s="140"/>
      <c r="KA26" s="140"/>
      <c r="KB26" s="140"/>
      <c r="KC26" s="140">
        <f t="shared" si="90"/>
        <v>0</v>
      </c>
      <c r="KD26" s="140" t="str">
        <f t="shared" si="91"/>
        <v>N/A</v>
      </c>
      <c r="KE26" s="140"/>
      <c r="KF26" s="140"/>
      <c r="KG26" s="140"/>
      <c r="KH26" s="140"/>
      <c r="KI26" s="140">
        <f t="shared" si="92"/>
        <v>0</v>
      </c>
      <c r="KJ26" s="140" t="str">
        <f t="shared" si="93"/>
        <v>N/A</v>
      </c>
      <c r="KK26" s="140"/>
      <c r="KL26" s="140"/>
      <c r="KM26" s="140"/>
      <c r="KN26" s="140"/>
      <c r="KO26" s="140">
        <f t="shared" si="94"/>
        <v>0</v>
      </c>
      <c r="KP26" s="140" t="str">
        <f t="shared" si="95"/>
        <v>N/A</v>
      </c>
      <c r="KQ26" s="140"/>
      <c r="KR26" s="140"/>
      <c r="KS26" s="140"/>
      <c r="KT26" s="140"/>
      <c r="KU26" s="140">
        <f t="shared" si="96"/>
        <v>0</v>
      </c>
      <c r="KV26" s="140" t="str">
        <f t="shared" si="223"/>
        <v>N/A</v>
      </c>
      <c r="KW26" s="140"/>
      <c r="KX26" s="140"/>
      <c r="KY26" s="140"/>
      <c r="KZ26" s="140"/>
      <c r="LA26" s="140">
        <f t="shared" si="97"/>
        <v>0</v>
      </c>
      <c r="LB26" s="140" t="str">
        <f t="shared" si="224"/>
        <v>N/A</v>
      </c>
      <c r="LC26" s="140"/>
      <c r="LD26" s="140"/>
      <c r="LE26" s="140"/>
      <c r="LF26" s="140"/>
      <c r="LG26" s="140">
        <f t="shared" si="98"/>
        <v>0</v>
      </c>
      <c r="LH26" s="140" t="str">
        <f t="shared" si="225"/>
        <v>N/A</v>
      </c>
      <c r="LI26" s="140"/>
      <c r="LJ26" s="140"/>
      <c r="LK26" s="140"/>
      <c r="LL26" s="140"/>
      <c r="LM26" s="140">
        <f t="shared" si="99"/>
        <v>0</v>
      </c>
      <c r="LN26" s="140" t="str">
        <f t="shared" si="226"/>
        <v>N/A</v>
      </c>
      <c r="LO26" s="140"/>
      <c r="LP26" s="140"/>
      <c r="LQ26" s="140"/>
      <c r="LR26" s="140"/>
      <c r="LS26" s="140">
        <f t="shared" si="100"/>
        <v>0</v>
      </c>
      <c r="LT26" s="140" t="str">
        <f t="shared" si="227"/>
        <v>N/A</v>
      </c>
      <c r="LU26" s="140"/>
      <c r="LV26" s="140"/>
      <c r="LW26" s="140"/>
      <c r="LX26" s="140"/>
      <c r="LY26" s="140">
        <f t="shared" si="101"/>
        <v>0</v>
      </c>
      <c r="LZ26" s="140" t="str">
        <f t="shared" si="228"/>
        <v>N/A</v>
      </c>
      <c r="MA26" s="140"/>
      <c r="MB26" s="140"/>
      <c r="MC26" s="140"/>
      <c r="MD26" s="140"/>
      <c r="ME26" s="140">
        <f t="shared" si="102"/>
        <v>0</v>
      </c>
      <c r="MF26" s="140" t="str">
        <f t="shared" si="229"/>
        <v>N/A</v>
      </c>
      <c r="MG26" s="140"/>
      <c r="MH26" s="140"/>
      <c r="MI26" s="140"/>
      <c r="MJ26" s="140"/>
      <c r="MK26" s="140">
        <f t="shared" si="103"/>
        <v>0</v>
      </c>
      <c r="ML26" s="140" t="str">
        <f t="shared" si="104"/>
        <v>N/A</v>
      </c>
      <c r="MM26" s="140"/>
      <c r="MN26" s="140"/>
      <c r="MO26" s="140"/>
      <c r="MP26" s="140"/>
      <c r="MQ26" s="140">
        <f t="shared" si="105"/>
        <v>0</v>
      </c>
      <c r="MR26" s="140" t="str">
        <f t="shared" si="230"/>
        <v>N/A</v>
      </c>
      <c r="MS26" s="140"/>
      <c r="MT26" s="140"/>
      <c r="MU26" s="140"/>
      <c r="MV26" s="140"/>
      <c r="MW26" s="140">
        <f t="shared" si="106"/>
        <v>0</v>
      </c>
      <c r="MX26" s="140" t="str">
        <f t="shared" si="231"/>
        <v>N/A</v>
      </c>
      <c r="MY26" s="140"/>
      <c r="MZ26" s="140"/>
      <c r="NA26" s="140"/>
      <c r="NB26" s="140"/>
      <c r="NC26" s="140">
        <f t="shared" si="107"/>
        <v>0</v>
      </c>
      <c r="ND26" s="140" t="str">
        <f t="shared" si="232"/>
        <v>N/A</v>
      </c>
      <c r="NE26" s="140"/>
      <c r="NF26" s="140"/>
      <c r="NG26" s="140"/>
      <c r="NH26" s="140"/>
      <c r="NI26" s="140">
        <f t="shared" si="108"/>
        <v>0</v>
      </c>
      <c r="NJ26" s="140" t="str">
        <f t="shared" si="109"/>
        <v>N/A</v>
      </c>
      <c r="NK26" s="140"/>
      <c r="NL26" s="140"/>
      <c r="NM26" s="140"/>
      <c r="NN26" s="140"/>
      <c r="NO26" s="140">
        <f t="shared" si="110"/>
        <v>0</v>
      </c>
      <c r="NP26" s="140" t="str">
        <f t="shared" si="111"/>
        <v>N/A</v>
      </c>
      <c r="NQ26" s="140"/>
      <c r="NR26" s="140"/>
      <c r="NS26" s="140"/>
      <c r="NT26" s="140"/>
      <c r="NU26" s="140">
        <f t="shared" si="112"/>
        <v>0</v>
      </c>
      <c r="NV26" s="140" t="str">
        <f t="shared" si="113"/>
        <v>N/A</v>
      </c>
      <c r="NW26" s="140"/>
      <c r="NX26" s="140"/>
      <c r="NY26" s="140"/>
      <c r="NZ26" s="140"/>
      <c r="OA26" s="140">
        <f t="shared" si="233"/>
        <v>0</v>
      </c>
      <c r="OB26" s="140" t="str">
        <f t="shared" si="234"/>
        <v>N/A</v>
      </c>
      <c r="OC26" s="140"/>
      <c r="OD26" s="140"/>
      <c r="OE26" s="140"/>
      <c r="OF26" s="140"/>
      <c r="OG26" s="140">
        <f t="shared" si="114"/>
        <v>0</v>
      </c>
      <c r="OH26" s="140" t="str">
        <f t="shared" si="115"/>
        <v>N/A</v>
      </c>
      <c r="OI26" s="140"/>
      <c r="OJ26" s="140"/>
      <c r="OK26" s="140"/>
      <c r="OL26" s="140"/>
      <c r="OM26" s="140">
        <f t="shared" si="116"/>
        <v>0</v>
      </c>
      <c r="ON26" s="140" t="str">
        <f t="shared" si="117"/>
        <v>N/A</v>
      </c>
      <c r="OO26" s="140"/>
      <c r="OP26" s="140"/>
      <c r="OQ26" s="140"/>
      <c r="OR26" s="140"/>
      <c r="OS26" s="140">
        <f t="shared" si="118"/>
        <v>0</v>
      </c>
      <c r="OT26" s="140" t="str">
        <f t="shared" si="119"/>
        <v>N/A</v>
      </c>
      <c r="OU26" s="140"/>
      <c r="OV26" s="140"/>
      <c r="OW26" s="140"/>
      <c r="OX26" s="140"/>
      <c r="OY26" s="140">
        <f t="shared" si="120"/>
        <v>0</v>
      </c>
      <c r="OZ26" s="140" t="str">
        <f t="shared" si="121"/>
        <v>N/A</v>
      </c>
      <c r="PA26" s="140"/>
      <c r="PB26" s="140"/>
      <c r="PC26" s="140"/>
      <c r="PD26" s="140"/>
      <c r="PE26" s="140">
        <f t="shared" si="122"/>
        <v>0</v>
      </c>
      <c r="PF26" s="140" t="str">
        <f t="shared" si="123"/>
        <v>N/A</v>
      </c>
      <c r="PG26" s="140"/>
      <c r="PH26" s="140"/>
      <c r="PI26" s="140"/>
      <c r="PJ26" s="140"/>
      <c r="PK26" s="140">
        <f t="shared" si="124"/>
        <v>0</v>
      </c>
      <c r="PL26" s="140" t="str">
        <f t="shared" si="125"/>
        <v>N/A</v>
      </c>
      <c r="PM26" s="140"/>
      <c r="PN26" s="140"/>
      <c r="PO26" s="140"/>
      <c r="PP26" s="140"/>
      <c r="PQ26" s="140">
        <f t="shared" si="235"/>
        <v>0</v>
      </c>
      <c r="PR26" s="140" t="str">
        <f t="shared" si="236"/>
        <v>N/A</v>
      </c>
      <c r="PS26" s="140"/>
      <c r="PT26" s="140"/>
      <c r="PU26" s="140"/>
      <c r="PV26" s="140"/>
      <c r="PW26" s="140">
        <f t="shared" si="126"/>
        <v>0</v>
      </c>
      <c r="PX26" s="140" t="str">
        <f t="shared" si="127"/>
        <v>N/A</v>
      </c>
      <c r="PY26" s="140"/>
      <c r="PZ26" s="140"/>
      <c r="QA26" s="140"/>
      <c r="QB26" s="140"/>
      <c r="QC26" s="140">
        <f t="shared" si="128"/>
        <v>0</v>
      </c>
      <c r="QD26" s="140" t="str">
        <f t="shared" si="129"/>
        <v>N/A</v>
      </c>
      <c r="QE26" s="140"/>
      <c r="QF26" s="140"/>
      <c r="QG26" s="140"/>
      <c r="QH26" s="140"/>
      <c r="QI26" s="140">
        <f t="shared" si="130"/>
        <v>0</v>
      </c>
      <c r="QJ26" s="140" t="str">
        <f t="shared" si="131"/>
        <v>N/A</v>
      </c>
      <c r="QK26" s="140"/>
      <c r="QL26" s="140"/>
      <c r="QM26" s="140"/>
      <c r="QN26" s="140"/>
      <c r="QO26" s="140">
        <f t="shared" si="132"/>
        <v>0</v>
      </c>
      <c r="QP26" s="140" t="str">
        <f t="shared" si="133"/>
        <v>N/A</v>
      </c>
      <c r="QQ26" s="140"/>
      <c r="QR26" s="140"/>
      <c r="QS26" s="140"/>
      <c r="QT26" s="140"/>
      <c r="QU26" s="140">
        <f t="shared" si="134"/>
        <v>0</v>
      </c>
      <c r="QV26" s="140" t="str">
        <f t="shared" si="135"/>
        <v>N/A</v>
      </c>
      <c r="QW26" s="140"/>
      <c r="QX26" s="140"/>
      <c r="QY26" s="140"/>
      <c r="QZ26" s="140"/>
      <c r="RA26" s="140">
        <f t="shared" si="136"/>
        <v>0</v>
      </c>
      <c r="RB26" s="140" t="str">
        <f t="shared" si="137"/>
        <v>N/A</v>
      </c>
      <c r="RC26" s="140"/>
      <c r="RD26" s="140"/>
      <c r="RE26" s="140"/>
      <c r="RF26" s="140"/>
      <c r="RG26" s="140">
        <f t="shared" si="138"/>
        <v>0</v>
      </c>
      <c r="RH26" s="140" t="str">
        <f t="shared" si="139"/>
        <v>N/A</v>
      </c>
      <c r="RI26" s="140"/>
      <c r="RJ26" s="140"/>
      <c r="RK26" s="140"/>
      <c r="RL26" s="140"/>
      <c r="RM26" s="140">
        <f t="shared" si="140"/>
        <v>0</v>
      </c>
      <c r="RN26" s="140" t="str">
        <f t="shared" si="141"/>
        <v>N/A</v>
      </c>
      <c r="RO26" s="140"/>
      <c r="RP26" s="140"/>
      <c r="RQ26" s="140"/>
      <c r="RR26" s="140"/>
      <c r="RS26" s="140">
        <f t="shared" si="142"/>
        <v>0</v>
      </c>
      <c r="RT26" s="140" t="str">
        <f t="shared" si="143"/>
        <v>N/A</v>
      </c>
      <c r="RU26" s="140"/>
      <c r="RV26" s="140"/>
      <c r="RW26" s="140"/>
      <c r="RX26" s="140"/>
      <c r="RY26" s="140">
        <f t="shared" si="144"/>
        <v>0</v>
      </c>
      <c r="RZ26" s="140" t="str">
        <f t="shared" si="145"/>
        <v>N/A</v>
      </c>
      <c r="SA26" s="140"/>
      <c r="SB26" s="140"/>
      <c r="SC26" s="140"/>
      <c r="SD26" s="140"/>
      <c r="SE26" s="140">
        <f t="shared" si="146"/>
        <v>0</v>
      </c>
      <c r="SF26" s="140" t="str">
        <f t="shared" si="147"/>
        <v>N/A</v>
      </c>
      <c r="SG26" s="140"/>
      <c r="SH26" s="140"/>
      <c r="SI26" s="140"/>
      <c r="SJ26" s="140"/>
      <c r="SK26" s="140">
        <f t="shared" si="148"/>
        <v>0</v>
      </c>
      <c r="SL26" s="140" t="str">
        <f t="shared" si="149"/>
        <v>N/A</v>
      </c>
      <c r="SM26" s="140"/>
      <c r="SN26" s="140"/>
      <c r="SO26" s="140"/>
      <c r="SP26" s="140"/>
      <c r="SQ26" s="140">
        <f t="shared" si="150"/>
        <v>0</v>
      </c>
      <c r="SR26" s="140" t="str">
        <f t="shared" si="151"/>
        <v>N/A</v>
      </c>
      <c r="SS26" s="140"/>
      <c r="ST26" s="140"/>
      <c r="SU26" s="140"/>
      <c r="SV26" s="140"/>
      <c r="SW26" s="140">
        <f t="shared" si="152"/>
        <v>0</v>
      </c>
      <c r="SX26" s="140" t="str">
        <f t="shared" si="153"/>
        <v>N/A</v>
      </c>
      <c r="SY26" s="140"/>
      <c r="SZ26" s="140"/>
      <c r="TA26" s="140"/>
      <c r="TB26" s="140"/>
      <c r="TC26" s="140">
        <f t="shared" si="154"/>
        <v>0</v>
      </c>
      <c r="TD26" s="140" t="str">
        <f t="shared" si="155"/>
        <v>N/A</v>
      </c>
      <c r="TE26" s="140"/>
      <c r="TF26" s="140"/>
      <c r="TG26" s="140"/>
      <c r="TH26" s="140"/>
      <c r="TI26" s="140">
        <f t="shared" si="156"/>
        <v>0</v>
      </c>
      <c r="TJ26" s="140" t="str">
        <f t="shared" si="157"/>
        <v>N/A</v>
      </c>
      <c r="TK26" s="140"/>
      <c r="TL26" s="140"/>
      <c r="TM26" s="140"/>
      <c r="TN26" s="140"/>
      <c r="TO26" s="140">
        <f t="shared" si="158"/>
        <v>0</v>
      </c>
      <c r="TP26" s="140" t="str">
        <f t="shared" si="159"/>
        <v>N/A</v>
      </c>
      <c r="TQ26" s="140"/>
      <c r="TR26" s="140"/>
      <c r="TS26" s="140"/>
      <c r="TT26" s="140"/>
      <c r="TU26" s="140">
        <f t="shared" si="160"/>
        <v>0</v>
      </c>
      <c r="TV26" s="140" t="str">
        <f t="shared" si="161"/>
        <v>N/A</v>
      </c>
      <c r="TW26" s="140"/>
      <c r="TX26" s="140"/>
      <c r="TY26" s="140"/>
      <c r="TZ26" s="140"/>
      <c r="UA26" s="140">
        <f t="shared" si="162"/>
        <v>0</v>
      </c>
      <c r="UB26" s="140" t="str">
        <f t="shared" si="163"/>
        <v>N/A</v>
      </c>
      <c r="UC26" s="140"/>
      <c r="UD26" s="140"/>
      <c r="UE26" s="140"/>
      <c r="UF26" s="140"/>
      <c r="UG26" s="140">
        <f t="shared" si="164"/>
        <v>0</v>
      </c>
      <c r="UH26" s="140" t="str">
        <f t="shared" si="165"/>
        <v>N/A</v>
      </c>
      <c r="UI26" s="140"/>
      <c r="UJ26" s="140"/>
      <c r="UK26" s="140"/>
      <c r="UL26" s="140"/>
      <c r="UM26" s="140">
        <f t="shared" si="166"/>
        <v>0</v>
      </c>
      <c r="UN26" s="140" t="str">
        <f t="shared" si="167"/>
        <v>N/A</v>
      </c>
      <c r="UO26" s="140"/>
      <c r="UP26" s="140"/>
      <c r="UQ26" s="140"/>
      <c r="UR26" s="140"/>
      <c r="US26" s="140">
        <f t="shared" si="168"/>
        <v>0</v>
      </c>
      <c r="UT26" s="140" t="str">
        <f t="shared" si="169"/>
        <v>N/A</v>
      </c>
      <c r="UU26" s="140"/>
      <c r="UV26" s="140"/>
      <c r="UW26" s="140"/>
      <c r="UX26" s="140"/>
      <c r="UY26" s="140">
        <f t="shared" si="170"/>
        <v>0</v>
      </c>
      <c r="UZ26" s="140" t="str">
        <f t="shared" si="171"/>
        <v>N/A</v>
      </c>
      <c r="VA26" s="140"/>
      <c r="VB26" s="140"/>
      <c r="VC26" s="140"/>
      <c r="VD26" s="140"/>
      <c r="VE26" s="140">
        <f t="shared" si="172"/>
        <v>0</v>
      </c>
      <c r="VF26" s="140" t="str">
        <f t="shared" si="173"/>
        <v>N/A</v>
      </c>
      <c r="VG26" s="140"/>
      <c r="VH26" s="140"/>
      <c r="VI26" s="140"/>
      <c r="VJ26" s="140"/>
      <c r="VK26" s="140">
        <f t="shared" si="174"/>
        <v>0</v>
      </c>
      <c r="VL26" s="140" t="str">
        <f t="shared" si="175"/>
        <v>N/A</v>
      </c>
      <c r="VM26" s="140"/>
      <c r="VN26" s="140"/>
      <c r="VO26" s="140"/>
      <c r="VP26" s="140"/>
      <c r="VQ26" s="140">
        <f t="shared" si="176"/>
        <v>0</v>
      </c>
      <c r="VR26" s="140" t="str">
        <f t="shared" si="177"/>
        <v>N/A</v>
      </c>
      <c r="VS26" s="140"/>
      <c r="VT26" s="140"/>
      <c r="VU26" s="140"/>
      <c r="VV26" s="140"/>
      <c r="VW26" s="140">
        <f t="shared" si="178"/>
        <v>0</v>
      </c>
      <c r="VX26" s="140" t="str">
        <f t="shared" si="179"/>
        <v>N/A</v>
      </c>
      <c r="VY26" s="140"/>
      <c r="VZ26" s="140"/>
      <c r="WA26" s="140"/>
      <c r="WB26" s="140"/>
      <c r="WC26" s="140">
        <f t="shared" si="180"/>
        <v>0</v>
      </c>
      <c r="WD26" s="140" t="str">
        <f t="shared" si="181"/>
        <v>N/A</v>
      </c>
      <c r="WE26" s="140"/>
      <c r="WF26" s="140"/>
      <c r="WG26" s="140"/>
      <c r="WH26" s="140"/>
      <c r="WI26" s="140">
        <f t="shared" si="182"/>
        <v>0</v>
      </c>
      <c r="WJ26" s="140" t="str">
        <f t="shared" si="183"/>
        <v>N/A</v>
      </c>
      <c r="WK26" s="140"/>
      <c r="WL26" s="140"/>
      <c r="WM26" s="140"/>
      <c r="WN26" s="140"/>
      <c r="WO26" s="140">
        <f t="shared" si="184"/>
        <v>0</v>
      </c>
      <c r="WP26" s="140" t="str">
        <f t="shared" si="185"/>
        <v>N/A</v>
      </c>
      <c r="WQ26" s="140"/>
      <c r="WR26" s="140"/>
      <c r="WS26" s="140"/>
      <c r="WT26" s="140"/>
      <c r="WU26" s="140">
        <f t="shared" si="186"/>
        <v>0</v>
      </c>
      <c r="WV26" s="140" t="str">
        <f t="shared" si="187"/>
        <v>N/A</v>
      </c>
      <c r="WW26" s="140"/>
      <c r="WX26" s="140"/>
      <c r="WY26" s="140"/>
      <c r="WZ26" s="140"/>
      <c r="XA26" s="140">
        <f t="shared" si="188"/>
        <v>0</v>
      </c>
      <c r="XB26" s="140" t="str">
        <f t="shared" si="189"/>
        <v>N/A</v>
      </c>
      <c r="XC26" s="140"/>
      <c r="XD26" s="140"/>
      <c r="XE26" s="140"/>
      <c r="XF26" s="140"/>
      <c r="XG26" s="140">
        <f t="shared" si="190"/>
        <v>0</v>
      </c>
      <c r="XH26" s="140" t="str">
        <f t="shared" si="191"/>
        <v>N/A</v>
      </c>
      <c r="XI26" s="140"/>
      <c r="XJ26" s="140"/>
      <c r="XK26" s="140"/>
      <c r="XL26" s="140"/>
      <c r="XM26" s="140">
        <f t="shared" si="192"/>
        <v>0</v>
      </c>
      <c r="XN26" s="140" t="str">
        <f t="shared" si="193"/>
        <v>N/A</v>
      </c>
      <c r="XO26" s="140"/>
      <c r="XP26" s="140"/>
      <c r="XQ26" s="140"/>
      <c r="XR26" s="140"/>
      <c r="XS26" s="140">
        <f t="shared" si="194"/>
        <v>0</v>
      </c>
      <c r="XT26" s="140" t="str">
        <f t="shared" si="195"/>
        <v>N/A</v>
      </c>
      <c r="XU26" s="140"/>
      <c r="XV26" s="140"/>
      <c r="XW26" s="140"/>
      <c r="XX26" s="140"/>
      <c r="XY26" s="140">
        <f t="shared" si="196"/>
        <v>0</v>
      </c>
      <c r="XZ26" s="140" t="str">
        <f t="shared" si="197"/>
        <v>N/A</v>
      </c>
      <c r="YA26" s="140"/>
      <c r="YB26" s="140"/>
      <c r="YC26" s="140"/>
      <c r="YD26" s="140"/>
      <c r="YE26" s="140">
        <f t="shared" si="198"/>
        <v>0</v>
      </c>
      <c r="YF26" s="140" t="str">
        <f t="shared" si="199"/>
        <v>N/A</v>
      </c>
      <c r="YG26" s="140"/>
      <c r="YH26" s="140"/>
      <c r="YI26" s="140"/>
      <c r="YJ26" s="140"/>
      <c r="YK26" s="140">
        <f t="shared" si="200"/>
        <v>0</v>
      </c>
      <c r="YL26" s="140" t="str">
        <f t="shared" si="201"/>
        <v>N/A</v>
      </c>
      <c r="YM26" s="140"/>
      <c r="YN26" s="140"/>
      <c r="YO26" s="140"/>
      <c r="YP26" s="140"/>
      <c r="YQ26" s="140">
        <f t="shared" si="202"/>
        <v>0</v>
      </c>
      <c r="YR26" s="140" t="str">
        <f t="shared" si="203"/>
        <v>N/A</v>
      </c>
      <c r="YS26" s="140"/>
      <c r="YT26" s="140"/>
      <c r="YU26" s="140"/>
      <c r="YV26" s="140"/>
      <c r="YW26" s="140">
        <f t="shared" si="204"/>
        <v>0</v>
      </c>
      <c r="YX26" s="140" t="str">
        <f t="shared" si="205"/>
        <v>N/A</v>
      </c>
      <c r="YY26" s="140"/>
      <c r="YZ26" s="140"/>
      <c r="ZA26" s="140"/>
      <c r="ZB26" s="140"/>
      <c r="ZC26" s="140">
        <f t="shared" si="206"/>
        <v>0</v>
      </c>
      <c r="ZD26" s="140" t="str">
        <f t="shared" si="237"/>
        <v>N/A</v>
      </c>
      <c r="ZE26" s="140"/>
      <c r="ZF26" s="140"/>
      <c r="ZG26" s="140"/>
      <c r="ZH26" s="140"/>
      <c r="ZI26" s="140">
        <f t="shared" si="207"/>
        <v>0</v>
      </c>
      <c r="ZJ26" s="140" t="str">
        <f t="shared" si="208"/>
        <v>N/A</v>
      </c>
      <c r="ZK26" s="140"/>
      <c r="ZL26" s="140"/>
      <c r="ZM26" s="140"/>
      <c r="ZN26" s="140"/>
      <c r="ZO26" s="140">
        <f t="shared" si="209"/>
        <v>0</v>
      </c>
      <c r="ZP26" s="140" t="str">
        <f t="shared" si="238"/>
        <v>N/A</v>
      </c>
      <c r="ZQ26" s="141"/>
      <c r="ZR26" s="179">
        <f>SUM(G26,M26,S26,Y26,AQ26,BC26,BU26,AW26,BO26,CG26,EC26,KO26,CY26,FA26,FS26,HO26,FM26,DQ26,EO26,DW26,GE26,HC26,GK26,AK26,AE26,CS26,BI26,CM26,FG26,EI26,OM26,EU26,JK26,IG26,DK26,HI26,GW26,FY26,GQ26,HU26,LS26,KU26,JW26,JE26,IS26,LG26,IM26,KC26,OA26,OG26,IA26,LM26,IY26,JQ26,KI26,ME26,MK26,MQ26,LA26,MW26,CA26,NO26,NU26,OS26,OY26,NC26,NI26,LY26,DE26,PE26,PK26,PQ26,PW26,QC26,QI26,QO26,QU26,RA26,RG26,RM26,RS26,RY26,SE26,SK26,SQ26,SW26,TC26,TI26,TO26,TU26,UA26,UG26,UM26,US26,UY26,VE26,VK26,VQ26,VW26,WC26,WI26,WO26,WU26,XA26,XG26,XM26,XS26,XY26,YE26,YK26,YQ26,YW26,ZC26,ZI26,ZO26)/INDEX(FREQUENCY((DE26,G26,M26,S26,Y26,KO26,AQ26,BC26,BU26,AW26,BO26,CG26,EC26,CY26,HO26,FA26,LY26,FS26,FM26,DQ26,EO26,DW26,GE26,HC26,GK26,AK26,AE26,BI26,CM26,FG26,CS26,EI26,OM26,EU26,JK26,IG26,DK26,HI26,GW26,FY26,GQ26,HU26,LS26,KU26,JW26,JE26,IS26,LG26,IM26,KC26,OA26,OG26,IA26,LM26,IY26,JQ26,KI26,ME26,MK26,MQ26,LA26,MW26,CA26,NO26,NU26,OS26,OY26,NC26,NI26,PE26,PK26,PQ26,PW26,QC26,QI26,QO26,QU26,RA26,RG26,RM26,RS26,RY26,SE26,SK26,SQ26,SW26,TC26,TI26,TO26,TU26,UA26,UG26,UM26,US26,UY26,VE26,VK26,VQ26,VW26,WC26,WI26,WO26,WU26,XA26,XG26,XM26,XS26,XY26,YE26,YK26,YQ26,YW26,ZC26,ZI26,ZO26),0),2)</f>
        <v>1.25</v>
      </c>
      <c r="ZS26" s="139" t="str">
        <f t="shared" si="239"/>
        <v>G</v>
      </c>
      <c r="ZT26" s="86"/>
    </row>
    <row r="27" spans="1:696" s="41" customFormat="1" ht="93.75" hidden="1" customHeight="1" outlineLevel="1" x14ac:dyDescent="0.2">
      <c r="A27" s="97" t="s">
        <v>420</v>
      </c>
      <c r="B27" s="90" t="s">
        <v>730</v>
      </c>
      <c r="C27" s="91">
        <v>19</v>
      </c>
      <c r="D27" s="140"/>
      <c r="E27" s="140"/>
      <c r="F27" s="140"/>
      <c r="G27" s="140">
        <f t="shared" si="9"/>
        <v>0</v>
      </c>
      <c r="H27" s="140" t="str">
        <f t="shared" si="10"/>
        <v>N/A</v>
      </c>
      <c r="I27" s="141"/>
      <c r="J27" s="140"/>
      <c r="K27" s="140"/>
      <c r="L27" s="140"/>
      <c r="M27" s="140">
        <f t="shared" si="11"/>
        <v>0</v>
      </c>
      <c r="N27" s="140" t="str">
        <f t="shared" si="12"/>
        <v>N/A</v>
      </c>
      <c r="O27" s="140"/>
      <c r="P27" s="140"/>
      <c r="Q27" s="140"/>
      <c r="R27" s="140"/>
      <c r="S27" s="140">
        <f t="shared" si="13"/>
        <v>0</v>
      </c>
      <c r="T27" s="140" t="str">
        <f t="shared" si="14"/>
        <v>N/A</v>
      </c>
      <c r="U27" s="140"/>
      <c r="V27" s="140"/>
      <c r="W27" s="140"/>
      <c r="X27" s="140"/>
      <c r="Y27" s="140">
        <f t="shared" si="15"/>
        <v>0</v>
      </c>
      <c r="Z27" s="140" t="str">
        <f t="shared" si="16"/>
        <v>N/A</v>
      </c>
      <c r="AA27" s="140"/>
      <c r="AB27" s="140"/>
      <c r="AC27" s="140"/>
      <c r="AD27" s="140"/>
      <c r="AE27" s="140">
        <f t="shared" si="17"/>
        <v>0</v>
      </c>
      <c r="AF27" s="140" t="str">
        <f t="shared" si="18"/>
        <v>N/A</v>
      </c>
      <c r="AG27" s="140"/>
      <c r="AH27" s="140"/>
      <c r="AI27" s="140"/>
      <c r="AJ27" s="140"/>
      <c r="AK27" s="140">
        <f t="shared" si="210"/>
        <v>0</v>
      </c>
      <c r="AL27" s="140" t="str">
        <f t="shared" si="211"/>
        <v>N/A</v>
      </c>
      <c r="AM27" s="140"/>
      <c r="AN27" s="180"/>
      <c r="AO27" s="180"/>
      <c r="AP27" s="180"/>
      <c r="AQ27" s="193">
        <f t="shared" si="19"/>
        <v>0</v>
      </c>
      <c r="AR27" s="180" t="str">
        <f t="shared" si="20"/>
        <v>N/A</v>
      </c>
      <c r="AS27" s="182" t="s">
        <v>824</v>
      </c>
      <c r="AT27" s="180" t="s">
        <v>66</v>
      </c>
      <c r="AU27" s="180">
        <v>1</v>
      </c>
      <c r="AV27" s="180">
        <v>1</v>
      </c>
      <c r="AW27" s="193">
        <f t="shared" si="21"/>
        <v>1</v>
      </c>
      <c r="AX27" s="180" t="str">
        <f t="shared" si="22"/>
        <v>G</v>
      </c>
      <c r="AY27" s="180"/>
      <c r="AZ27" s="140"/>
      <c r="BA27" s="140"/>
      <c r="BB27" s="140"/>
      <c r="BC27" s="140">
        <f t="shared" si="23"/>
        <v>0</v>
      </c>
      <c r="BD27" s="140" t="str">
        <f t="shared" si="24"/>
        <v>N/A</v>
      </c>
      <c r="BE27" s="140"/>
      <c r="BF27" s="180" t="s">
        <v>66</v>
      </c>
      <c r="BG27" s="180">
        <v>1</v>
      </c>
      <c r="BH27" s="180">
        <v>1</v>
      </c>
      <c r="BI27" s="193">
        <f t="shared" si="25"/>
        <v>1</v>
      </c>
      <c r="BJ27" s="180" t="str">
        <f t="shared" si="26"/>
        <v>G</v>
      </c>
      <c r="BK27" s="202"/>
      <c r="BL27" s="180" t="s">
        <v>66</v>
      </c>
      <c r="BM27" s="180">
        <v>1</v>
      </c>
      <c r="BN27" s="180">
        <v>1</v>
      </c>
      <c r="BO27" s="193">
        <f t="shared" si="212"/>
        <v>1</v>
      </c>
      <c r="BP27" s="180" t="str">
        <f t="shared" si="27"/>
        <v>G</v>
      </c>
      <c r="BQ27" s="198"/>
      <c r="BR27" s="180" t="s">
        <v>66</v>
      </c>
      <c r="BS27" s="180">
        <v>1</v>
      </c>
      <c r="BT27" s="180">
        <v>1</v>
      </c>
      <c r="BU27" s="193">
        <f t="shared" si="28"/>
        <v>1</v>
      </c>
      <c r="BV27" s="180" t="str">
        <f t="shared" si="29"/>
        <v>G</v>
      </c>
      <c r="BW27" s="198"/>
      <c r="BX27" s="180" t="s">
        <v>66</v>
      </c>
      <c r="BY27" s="180">
        <v>1</v>
      </c>
      <c r="BZ27" s="180">
        <v>1</v>
      </c>
      <c r="CA27" s="193">
        <f t="shared" si="30"/>
        <v>1</v>
      </c>
      <c r="CB27" s="180" t="str">
        <f t="shared" si="31"/>
        <v>G</v>
      </c>
      <c r="CC27" s="198"/>
      <c r="CD27" s="180" t="s">
        <v>66</v>
      </c>
      <c r="CE27" s="180">
        <v>1</v>
      </c>
      <c r="CF27" s="180">
        <v>1</v>
      </c>
      <c r="CG27" s="193">
        <f t="shared" si="213"/>
        <v>1</v>
      </c>
      <c r="CH27" s="180" t="str">
        <f t="shared" si="32"/>
        <v>G</v>
      </c>
      <c r="CI27" s="198"/>
      <c r="CJ27" s="140"/>
      <c r="CK27" s="140"/>
      <c r="CL27" s="140"/>
      <c r="CM27" s="140">
        <f t="shared" si="33"/>
        <v>0</v>
      </c>
      <c r="CN27" s="140" t="str">
        <f t="shared" si="34"/>
        <v>N/A</v>
      </c>
      <c r="CO27" s="140"/>
      <c r="CP27" s="140"/>
      <c r="CQ27" s="140"/>
      <c r="CR27" s="140"/>
      <c r="CS27" s="140">
        <f t="shared" si="35"/>
        <v>0</v>
      </c>
      <c r="CT27" s="140" t="str">
        <f t="shared" si="36"/>
        <v>N/A</v>
      </c>
      <c r="CU27" s="201"/>
      <c r="CV27" s="180"/>
      <c r="CW27" s="180"/>
      <c r="CX27" s="180"/>
      <c r="CY27" s="193">
        <f t="shared" si="37"/>
        <v>0</v>
      </c>
      <c r="CZ27" s="180" t="str">
        <f t="shared" si="38"/>
        <v>N/A</v>
      </c>
      <c r="DA27" s="199" t="s">
        <v>837</v>
      </c>
      <c r="DB27" s="140"/>
      <c r="DC27" s="140"/>
      <c r="DD27" s="140"/>
      <c r="DE27" s="140">
        <f t="shared" si="39"/>
        <v>0</v>
      </c>
      <c r="DF27" s="140" t="str">
        <f t="shared" si="40"/>
        <v>N/A</v>
      </c>
      <c r="DG27" s="201"/>
      <c r="DH27" s="140"/>
      <c r="DI27" s="140"/>
      <c r="DJ27" s="140"/>
      <c r="DK27" s="140">
        <f t="shared" si="41"/>
        <v>0</v>
      </c>
      <c r="DL27" s="140" t="str">
        <f t="shared" si="42"/>
        <v>N/A</v>
      </c>
      <c r="DM27" s="201"/>
      <c r="DN27" s="180" t="s">
        <v>66</v>
      </c>
      <c r="DO27" s="180">
        <v>1</v>
      </c>
      <c r="DP27" s="180">
        <v>1</v>
      </c>
      <c r="DQ27" s="193">
        <f t="shared" si="43"/>
        <v>1</v>
      </c>
      <c r="DR27" s="180" t="str">
        <f t="shared" si="44"/>
        <v>G</v>
      </c>
      <c r="DS27" s="202"/>
      <c r="DT27" s="140"/>
      <c r="DU27" s="140"/>
      <c r="DV27" s="140"/>
      <c r="DW27" s="140">
        <f t="shared" si="45"/>
        <v>0</v>
      </c>
      <c r="DX27" s="140" t="str">
        <f t="shared" si="46"/>
        <v>N/A</v>
      </c>
      <c r="DY27" s="140"/>
      <c r="DZ27" s="140"/>
      <c r="EA27" s="140"/>
      <c r="EB27" s="140"/>
      <c r="EC27" s="140">
        <f t="shared" si="47"/>
        <v>0</v>
      </c>
      <c r="ED27" s="140" t="str">
        <f t="shared" si="48"/>
        <v>N/A</v>
      </c>
      <c r="EE27" s="140"/>
      <c r="EF27" s="140"/>
      <c r="EG27" s="140"/>
      <c r="EH27" s="140"/>
      <c r="EI27" s="140">
        <f t="shared" si="49"/>
        <v>0</v>
      </c>
      <c r="EJ27" s="140" t="str">
        <f t="shared" si="214"/>
        <v>N/A</v>
      </c>
      <c r="EK27" s="212"/>
      <c r="EL27" s="140"/>
      <c r="EM27" s="140"/>
      <c r="EN27" s="140"/>
      <c r="EO27" s="140">
        <f t="shared" si="50"/>
        <v>0</v>
      </c>
      <c r="EP27" s="140" t="str">
        <f t="shared" si="51"/>
        <v>N/A</v>
      </c>
      <c r="EQ27" s="201"/>
      <c r="ER27" s="140"/>
      <c r="ES27" s="140"/>
      <c r="ET27" s="140"/>
      <c r="EU27" s="140">
        <f t="shared" si="52"/>
        <v>0</v>
      </c>
      <c r="EV27" s="140" t="str">
        <f t="shared" si="215"/>
        <v>N/A</v>
      </c>
      <c r="EW27" s="140"/>
      <c r="EX27" s="180" t="s">
        <v>66</v>
      </c>
      <c r="EY27" s="180">
        <v>1</v>
      </c>
      <c r="EZ27" s="180">
        <v>1</v>
      </c>
      <c r="FA27" s="193">
        <f t="shared" si="53"/>
        <v>1</v>
      </c>
      <c r="FB27" s="180" t="str">
        <f t="shared" si="54"/>
        <v>G</v>
      </c>
      <c r="FC27" s="202"/>
      <c r="FD27" s="140"/>
      <c r="FE27" s="140"/>
      <c r="FF27" s="140"/>
      <c r="FG27" s="140">
        <f t="shared" si="216"/>
        <v>0</v>
      </c>
      <c r="FH27" s="140" t="str">
        <f t="shared" si="217"/>
        <v>N/A</v>
      </c>
      <c r="FI27" s="140"/>
      <c r="FJ27" s="140"/>
      <c r="FK27" s="140"/>
      <c r="FL27" s="140"/>
      <c r="FM27" s="140">
        <f t="shared" si="55"/>
        <v>0</v>
      </c>
      <c r="FN27" s="140" t="str">
        <f t="shared" si="56"/>
        <v>N/A</v>
      </c>
      <c r="FO27" s="140"/>
      <c r="FP27" s="140"/>
      <c r="FQ27" s="140"/>
      <c r="FR27" s="140"/>
      <c r="FS27" s="140">
        <f t="shared" si="57"/>
        <v>0</v>
      </c>
      <c r="FT27" s="140" t="str">
        <f t="shared" si="58"/>
        <v>N/A</v>
      </c>
      <c r="FU27" s="140"/>
      <c r="FV27" s="140"/>
      <c r="FW27" s="140"/>
      <c r="FX27" s="140"/>
      <c r="FY27" s="140">
        <f t="shared" si="59"/>
        <v>0</v>
      </c>
      <c r="FZ27" s="140" t="str">
        <f t="shared" si="60"/>
        <v>N/A</v>
      </c>
      <c r="GA27" s="140"/>
      <c r="GB27" s="140"/>
      <c r="GC27" s="140"/>
      <c r="GD27" s="140"/>
      <c r="GE27" s="140">
        <f t="shared" si="61"/>
        <v>0</v>
      </c>
      <c r="GF27" s="140" t="str">
        <f t="shared" si="218"/>
        <v>N/A</v>
      </c>
      <c r="GG27" s="140"/>
      <c r="GH27" s="140"/>
      <c r="GI27" s="140"/>
      <c r="GJ27" s="140"/>
      <c r="GK27" s="140">
        <f t="shared" si="62"/>
        <v>0</v>
      </c>
      <c r="GL27" s="140" t="str">
        <f t="shared" si="63"/>
        <v>N/A</v>
      </c>
      <c r="GM27" s="140"/>
      <c r="GN27" s="140"/>
      <c r="GO27" s="140"/>
      <c r="GP27" s="140"/>
      <c r="GQ27" s="140">
        <f t="shared" si="64"/>
        <v>0</v>
      </c>
      <c r="GR27" s="140" t="str">
        <f t="shared" si="65"/>
        <v>N/A</v>
      </c>
      <c r="GS27" s="140"/>
      <c r="GT27" s="140"/>
      <c r="GU27" s="140"/>
      <c r="GV27" s="140"/>
      <c r="GW27" s="140">
        <f t="shared" si="66"/>
        <v>0</v>
      </c>
      <c r="GX27" s="140" t="str">
        <f t="shared" si="67"/>
        <v>N/A</v>
      </c>
      <c r="GY27" s="140"/>
      <c r="GZ27" s="140"/>
      <c r="HA27" s="140"/>
      <c r="HB27" s="140"/>
      <c r="HC27" s="140">
        <f t="shared" si="68"/>
        <v>0</v>
      </c>
      <c r="HD27" s="140" t="str">
        <f t="shared" si="69"/>
        <v>N/A</v>
      </c>
      <c r="HE27" s="140"/>
      <c r="HF27" s="140"/>
      <c r="HG27" s="140"/>
      <c r="HH27" s="140"/>
      <c r="HI27" s="140">
        <f t="shared" si="70"/>
        <v>0</v>
      </c>
      <c r="HJ27" s="140" t="str">
        <f t="shared" si="71"/>
        <v>N/A</v>
      </c>
      <c r="HK27" s="140"/>
      <c r="HL27" s="140"/>
      <c r="HM27" s="140"/>
      <c r="HN27" s="140"/>
      <c r="HO27" s="140">
        <f t="shared" si="72"/>
        <v>0</v>
      </c>
      <c r="HP27" s="140" t="str">
        <f t="shared" si="73"/>
        <v>N/A</v>
      </c>
      <c r="HQ27" s="140"/>
      <c r="HR27" s="140"/>
      <c r="HS27" s="140"/>
      <c r="HT27" s="140"/>
      <c r="HU27" s="140">
        <f t="shared" si="74"/>
        <v>0</v>
      </c>
      <c r="HV27" s="140" t="str">
        <f t="shared" si="75"/>
        <v>N/A</v>
      </c>
      <c r="HW27" s="140"/>
      <c r="HX27" s="140"/>
      <c r="HY27" s="140"/>
      <c r="HZ27" s="140"/>
      <c r="IA27" s="140">
        <f t="shared" si="76"/>
        <v>0</v>
      </c>
      <c r="IB27" s="140" t="str">
        <f t="shared" si="77"/>
        <v>N/A</v>
      </c>
      <c r="IC27" s="140"/>
      <c r="ID27" s="140"/>
      <c r="IE27" s="140"/>
      <c r="IF27" s="140"/>
      <c r="IG27" s="140">
        <f t="shared" si="78"/>
        <v>0</v>
      </c>
      <c r="IH27" s="140" t="str">
        <f t="shared" si="79"/>
        <v>N/A</v>
      </c>
      <c r="II27" s="140"/>
      <c r="IJ27" s="140"/>
      <c r="IK27" s="140"/>
      <c r="IL27" s="140"/>
      <c r="IM27" s="140">
        <f t="shared" si="80"/>
        <v>0</v>
      </c>
      <c r="IN27" s="140" t="str">
        <f t="shared" si="219"/>
        <v>N/A</v>
      </c>
      <c r="IO27" s="140"/>
      <c r="IP27" s="140"/>
      <c r="IQ27" s="140"/>
      <c r="IR27" s="140"/>
      <c r="IS27" s="140">
        <f t="shared" si="81"/>
        <v>0</v>
      </c>
      <c r="IT27" s="140" t="str">
        <f t="shared" si="82"/>
        <v>N/A</v>
      </c>
      <c r="IU27" s="140"/>
      <c r="IV27" s="140"/>
      <c r="IW27" s="140"/>
      <c r="IX27" s="140"/>
      <c r="IY27" s="140">
        <f t="shared" si="83"/>
        <v>0</v>
      </c>
      <c r="IZ27" s="140" t="str">
        <f t="shared" si="84"/>
        <v>N/A</v>
      </c>
      <c r="JA27" s="140"/>
      <c r="JB27" s="140"/>
      <c r="JC27" s="140"/>
      <c r="JD27" s="140"/>
      <c r="JE27" s="140">
        <f t="shared" si="85"/>
        <v>0</v>
      </c>
      <c r="JF27" s="140" t="str">
        <f t="shared" si="86"/>
        <v>N/A</v>
      </c>
      <c r="JG27" s="140"/>
      <c r="JH27" s="140"/>
      <c r="JI27" s="140"/>
      <c r="JJ27" s="140"/>
      <c r="JK27" s="140">
        <f t="shared" si="87"/>
        <v>0</v>
      </c>
      <c r="JL27" s="140" t="str">
        <f t="shared" si="88"/>
        <v>N/A</v>
      </c>
      <c r="JM27" s="140"/>
      <c r="JN27" s="140"/>
      <c r="JO27" s="140"/>
      <c r="JP27" s="140"/>
      <c r="JQ27" s="140">
        <f t="shared" si="220"/>
        <v>0</v>
      </c>
      <c r="JR27" s="140" t="str">
        <f t="shared" si="221"/>
        <v>N/A</v>
      </c>
      <c r="JS27" s="140"/>
      <c r="JT27" s="140"/>
      <c r="JU27" s="140"/>
      <c r="JV27" s="140"/>
      <c r="JW27" s="140">
        <f t="shared" si="89"/>
        <v>0</v>
      </c>
      <c r="JX27" s="140" t="str">
        <f t="shared" si="222"/>
        <v>N/A</v>
      </c>
      <c r="JY27" s="140"/>
      <c r="JZ27" s="140"/>
      <c r="KA27" s="140"/>
      <c r="KB27" s="140"/>
      <c r="KC27" s="140">
        <f t="shared" si="90"/>
        <v>0</v>
      </c>
      <c r="KD27" s="140" t="str">
        <f t="shared" si="91"/>
        <v>N/A</v>
      </c>
      <c r="KE27" s="140"/>
      <c r="KF27" s="140"/>
      <c r="KG27" s="140"/>
      <c r="KH27" s="140"/>
      <c r="KI27" s="140">
        <f t="shared" si="92"/>
        <v>0</v>
      </c>
      <c r="KJ27" s="140" t="str">
        <f t="shared" si="93"/>
        <v>N/A</v>
      </c>
      <c r="KK27" s="140"/>
      <c r="KL27" s="140"/>
      <c r="KM27" s="140"/>
      <c r="KN27" s="140"/>
      <c r="KO27" s="140">
        <f t="shared" si="94"/>
        <v>0</v>
      </c>
      <c r="KP27" s="140" t="str">
        <f t="shared" si="95"/>
        <v>N/A</v>
      </c>
      <c r="KQ27" s="140"/>
      <c r="KR27" s="140"/>
      <c r="KS27" s="140"/>
      <c r="KT27" s="140"/>
      <c r="KU27" s="140">
        <f t="shared" si="96"/>
        <v>0</v>
      </c>
      <c r="KV27" s="140" t="str">
        <f t="shared" si="223"/>
        <v>N/A</v>
      </c>
      <c r="KW27" s="140"/>
      <c r="KX27" s="140"/>
      <c r="KY27" s="140"/>
      <c r="KZ27" s="140"/>
      <c r="LA27" s="140">
        <f t="shared" si="97"/>
        <v>0</v>
      </c>
      <c r="LB27" s="140" t="str">
        <f t="shared" si="224"/>
        <v>N/A</v>
      </c>
      <c r="LC27" s="140"/>
      <c r="LD27" s="140"/>
      <c r="LE27" s="140"/>
      <c r="LF27" s="140"/>
      <c r="LG27" s="140">
        <f t="shared" si="98"/>
        <v>0</v>
      </c>
      <c r="LH27" s="140" t="str">
        <f t="shared" si="225"/>
        <v>N/A</v>
      </c>
      <c r="LI27" s="140"/>
      <c r="LJ27" s="140"/>
      <c r="LK27" s="140"/>
      <c r="LL27" s="140"/>
      <c r="LM27" s="140">
        <f t="shared" si="99"/>
        <v>0</v>
      </c>
      <c r="LN27" s="140" t="str">
        <f t="shared" si="226"/>
        <v>N/A</v>
      </c>
      <c r="LO27" s="140"/>
      <c r="LP27" s="140"/>
      <c r="LQ27" s="140"/>
      <c r="LR27" s="140"/>
      <c r="LS27" s="140">
        <f t="shared" si="100"/>
        <v>0</v>
      </c>
      <c r="LT27" s="140" t="str">
        <f t="shared" si="227"/>
        <v>N/A</v>
      </c>
      <c r="LU27" s="140"/>
      <c r="LV27" s="140"/>
      <c r="LW27" s="140"/>
      <c r="LX27" s="140"/>
      <c r="LY27" s="140">
        <f t="shared" si="101"/>
        <v>0</v>
      </c>
      <c r="LZ27" s="140" t="str">
        <f t="shared" si="228"/>
        <v>N/A</v>
      </c>
      <c r="MA27" s="140"/>
      <c r="MB27" s="140"/>
      <c r="MC27" s="140"/>
      <c r="MD27" s="140"/>
      <c r="ME27" s="140">
        <f t="shared" si="102"/>
        <v>0</v>
      </c>
      <c r="MF27" s="140" t="str">
        <f t="shared" si="229"/>
        <v>N/A</v>
      </c>
      <c r="MG27" s="140"/>
      <c r="MH27" s="140"/>
      <c r="MI27" s="140"/>
      <c r="MJ27" s="140"/>
      <c r="MK27" s="140">
        <f t="shared" si="103"/>
        <v>0</v>
      </c>
      <c r="ML27" s="140" t="str">
        <f t="shared" si="104"/>
        <v>N/A</v>
      </c>
      <c r="MM27" s="140"/>
      <c r="MN27" s="140"/>
      <c r="MO27" s="140"/>
      <c r="MP27" s="140"/>
      <c r="MQ27" s="140">
        <f t="shared" si="105"/>
        <v>0</v>
      </c>
      <c r="MR27" s="140" t="str">
        <f t="shared" si="230"/>
        <v>N/A</v>
      </c>
      <c r="MS27" s="140"/>
      <c r="MT27" s="140"/>
      <c r="MU27" s="140"/>
      <c r="MV27" s="140"/>
      <c r="MW27" s="140">
        <f t="shared" si="106"/>
        <v>0</v>
      </c>
      <c r="MX27" s="140" t="str">
        <f t="shared" si="231"/>
        <v>N/A</v>
      </c>
      <c r="MY27" s="140"/>
      <c r="MZ27" s="140"/>
      <c r="NA27" s="140"/>
      <c r="NB27" s="140"/>
      <c r="NC27" s="140">
        <f t="shared" si="107"/>
        <v>0</v>
      </c>
      <c r="ND27" s="140" t="str">
        <f t="shared" si="232"/>
        <v>N/A</v>
      </c>
      <c r="NE27" s="140"/>
      <c r="NF27" s="140"/>
      <c r="NG27" s="140"/>
      <c r="NH27" s="140"/>
      <c r="NI27" s="140">
        <f t="shared" si="108"/>
        <v>0</v>
      </c>
      <c r="NJ27" s="140" t="str">
        <f t="shared" si="109"/>
        <v>N/A</v>
      </c>
      <c r="NK27" s="140"/>
      <c r="NL27" s="140"/>
      <c r="NM27" s="140"/>
      <c r="NN27" s="140"/>
      <c r="NO27" s="140">
        <f t="shared" si="110"/>
        <v>0</v>
      </c>
      <c r="NP27" s="140" t="str">
        <f t="shared" si="111"/>
        <v>N/A</v>
      </c>
      <c r="NQ27" s="140"/>
      <c r="NR27" s="140"/>
      <c r="NS27" s="140"/>
      <c r="NT27" s="140"/>
      <c r="NU27" s="140">
        <f t="shared" si="112"/>
        <v>0</v>
      </c>
      <c r="NV27" s="140" t="str">
        <f t="shared" si="113"/>
        <v>N/A</v>
      </c>
      <c r="NW27" s="140"/>
      <c r="NX27" s="140"/>
      <c r="NY27" s="140"/>
      <c r="NZ27" s="140"/>
      <c r="OA27" s="140">
        <f t="shared" si="233"/>
        <v>0</v>
      </c>
      <c r="OB27" s="140" t="str">
        <f t="shared" si="234"/>
        <v>N/A</v>
      </c>
      <c r="OC27" s="140"/>
      <c r="OD27" s="140"/>
      <c r="OE27" s="140"/>
      <c r="OF27" s="140"/>
      <c r="OG27" s="140">
        <f t="shared" si="114"/>
        <v>0</v>
      </c>
      <c r="OH27" s="140" t="str">
        <f t="shared" si="115"/>
        <v>N/A</v>
      </c>
      <c r="OI27" s="140"/>
      <c r="OJ27" s="140"/>
      <c r="OK27" s="140"/>
      <c r="OL27" s="140"/>
      <c r="OM27" s="140">
        <f t="shared" si="116"/>
        <v>0</v>
      </c>
      <c r="ON27" s="140" t="str">
        <f t="shared" si="117"/>
        <v>N/A</v>
      </c>
      <c r="OO27" s="140"/>
      <c r="OP27" s="140"/>
      <c r="OQ27" s="140"/>
      <c r="OR27" s="140"/>
      <c r="OS27" s="140">
        <f t="shared" si="118"/>
        <v>0</v>
      </c>
      <c r="OT27" s="140" t="str">
        <f t="shared" si="119"/>
        <v>N/A</v>
      </c>
      <c r="OU27" s="140"/>
      <c r="OV27" s="140"/>
      <c r="OW27" s="140"/>
      <c r="OX27" s="140"/>
      <c r="OY27" s="140">
        <f t="shared" si="120"/>
        <v>0</v>
      </c>
      <c r="OZ27" s="140" t="str">
        <f t="shared" si="121"/>
        <v>N/A</v>
      </c>
      <c r="PA27" s="140"/>
      <c r="PB27" s="140"/>
      <c r="PC27" s="140"/>
      <c r="PD27" s="140"/>
      <c r="PE27" s="140">
        <f t="shared" si="122"/>
        <v>0</v>
      </c>
      <c r="PF27" s="140" t="str">
        <f t="shared" si="123"/>
        <v>N/A</v>
      </c>
      <c r="PG27" s="140"/>
      <c r="PH27" s="140"/>
      <c r="PI27" s="140"/>
      <c r="PJ27" s="140"/>
      <c r="PK27" s="140">
        <f t="shared" si="124"/>
        <v>0</v>
      </c>
      <c r="PL27" s="140" t="str">
        <f t="shared" si="125"/>
        <v>N/A</v>
      </c>
      <c r="PM27" s="140"/>
      <c r="PN27" s="140"/>
      <c r="PO27" s="140"/>
      <c r="PP27" s="140"/>
      <c r="PQ27" s="140">
        <f t="shared" si="235"/>
        <v>0</v>
      </c>
      <c r="PR27" s="140" t="str">
        <f t="shared" si="236"/>
        <v>N/A</v>
      </c>
      <c r="PS27" s="140"/>
      <c r="PT27" s="140"/>
      <c r="PU27" s="140"/>
      <c r="PV27" s="140"/>
      <c r="PW27" s="140">
        <f t="shared" si="126"/>
        <v>0</v>
      </c>
      <c r="PX27" s="140" t="str">
        <f t="shared" si="127"/>
        <v>N/A</v>
      </c>
      <c r="PY27" s="140"/>
      <c r="PZ27" s="140"/>
      <c r="QA27" s="140"/>
      <c r="QB27" s="140"/>
      <c r="QC27" s="140">
        <f t="shared" si="128"/>
        <v>0</v>
      </c>
      <c r="QD27" s="140" t="str">
        <f t="shared" si="129"/>
        <v>N/A</v>
      </c>
      <c r="QE27" s="140"/>
      <c r="QF27" s="140"/>
      <c r="QG27" s="140"/>
      <c r="QH27" s="140"/>
      <c r="QI27" s="140">
        <f t="shared" si="130"/>
        <v>0</v>
      </c>
      <c r="QJ27" s="140" t="str">
        <f t="shared" si="131"/>
        <v>N/A</v>
      </c>
      <c r="QK27" s="140"/>
      <c r="QL27" s="140"/>
      <c r="QM27" s="140"/>
      <c r="QN27" s="140"/>
      <c r="QO27" s="140">
        <f t="shared" si="132"/>
        <v>0</v>
      </c>
      <c r="QP27" s="140" t="str">
        <f t="shared" si="133"/>
        <v>N/A</v>
      </c>
      <c r="QQ27" s="140"/>
      <c r="QR27" s="140"/>
      <c r="QS27" s="140"/>
      <c r="QT27" s="140"/>
      <c r="QU27" s="140">
        <f t="shared" si="134"/>
        <v>0</v>
      </c>
      <c r="QV27" s="140" t="str">
        <f t="shared" si="135"/>
        <v>N/A</v>
      </c>
      <c r="QW27" s="140"/>
      <c r="QX27" s="140"/>
      <c r="QY27" s="140"/>
      <c r="QZ27" s="140"/>
      <c r="RA27" s="140">
        <f t="shared" si="136"/>
        <v>0</v>
      </c>
      <c r="RB27" s="140" t="str">
        <f t="shared" si="137"/>
        <v>N/A</v>
      </c>
      <c r="RC27" s="140"/>
      <c r="RD27" s="140"/>
      <c r="RE27" s="140"/>
      <c r="RF27" s="140"/>
      <c r="RG27" s="140">
        <f t="shared" si="138"/>
        <v>0</v>
      </c>
      <c r="RH27" s="140" t="str">
        <f t="shared" si="139"/>
        <v>N/A</v>
      </c>
      <c r="RI27" s="140"/>
      <c r="RJ27" s="140"/>
      <c r="RK27" s="140"/>
      <c r="RL27" s="140"/>
      <c r="RM27" s="140">
        <f t="shared" si="140"/>
        <v>0</v>
      </c>
      <c r="RN27" s="140" t="str">
        <f t="shared" si="141"/>
        <v>N/A</v>
      </c>
      <c r="RO27" s="140"/>
      <c r="RP27" s="140"/>
      <c r="RQ27" s="140"/>
      <c r="RR27" s="140"/>
      <c r="RS27" s="140">
        <f t="shared" si="142"/>
        <v>0</v>
      </c>
      <c r="RT27" s="140" t="str">
        <f t="shared" si="143"/>
        <v>N/A</v>
      </c>
      <c r="RU27" s="140"/>
      <c r="RV27" s="140"/>
      <c r="RW27" s="140"/>
      <c r="RX27" s="140"/>
      <c r="RY27" s="140">
        <f t="shared" si="144"/>
        <v>0</v>
      </c>
      <c r="RZ27" s="140" t="str">
        <f t="shared" si="145"/>
        <v>N/A</v>
      </c>
      <c r="SA27" s="140"/>
      <c r="SB27" s="140"/>
      <c r="SC27" s="140"/>
      <c r="SD27" s="140"/>
      <c r="SE27" s="140">
        <f t="shared" si="146"/>
        <v>0</v>
      </c>
      <c r="SF27" s="140" t="str">
        <f t="shared" si="147"/>
        <v>N/A</v>
      </c>
      <c r="SG27" s="140"/>
      <c r="SH27" s="140"/>
      <c r="SI27" s="140"/>
      <c r="SJ27" s="140"/>
      <c r="SK27" s="140">
        <f t="shared" si="148"/>
        <v>0</v>
      </c>
      <c r="SL27" s="140" t="str">
        <f t="shared" si="149"/>
        <v>N/A</v>
      </c>
      <c r="SM27" s="140"/>
      <c r="SN27" s="140"/>
      <c r="SO27" s="140"/>
      <c r="SP27" s="140"/>
      <c r="SQ27" s="140">
        <f t="shared" si="150"/>
        <v>0</v>
      </c>
      <c r="SR27" s="140" t="str">
        <f t="shared" si="151"/>
        <v>N/A</v>
      </c>
      <c r="SS27" s="140"/>
      <c r="ST27" s="140"/>
      <c r="SU27" s="140"/>
      <c r="SV27" s="140"/>
      <c r="SW27" s="140">
        <f t="shared" si="152"/>
        <v>0</v>
      </c>
      <c r="SX27" s="140" t="str">
        <f t="shared" si="153"/>
        <v>N/A</v>
      </c>
      <c r="SY27" s="140"/>
      <c r="SZ27" s="140"/>
      <c r="TA27" s="140"/>
      <c r="TB27" s="140"/>
      <c r="TC27" s="140">
        <f t="shared" si="154"/>
        <v>0</v>
      </c>
      <c r="TD27" s="140" t="str">
        <f t="shared" si="155"/>
        <v>N/A</v>
      </c>
      <c r="TE27" s="140"/>
      <c r="TF27" s="140"/>
      <c r="TG27" s="140"/>
      <c r="TH27" s="140"/>
      <c r="TI27" s="140">
        <f t="shared" si="156"/>
        <v>0</v>
      </c>
      <c r="TJ27" s="140" t="str">
        <f t="shared" si="157"/>
        <v>N/A</v>
      </c>
      <c r="TK27" s="140"/>
      <c r="TL27" s="140"/>
      <c r="TM27" s="140"/>
      <c r="TN27" s="140"/>
      <c r="TO27" s="140">
        <f t="shared" si="158"/>
        <v>0</v>
      </c>
      <c r="TP27" s="140" t="str">
        <f t="shared" si="159"/>
        <v>N/A</v>
      </c>
      <c r="TQ27" s="140"/>
      <c r="TR27" s="140"/>
      <c r="TS27" s="140"/>
      <c r="TT27" s="140"/>
      <c r="TU27" s="140">
        <f t="shared" si="160"/>
        <v>0</v>
      </c>
      <c r="TV27" s="140" t="str">
        <f t="shared" si="161"/>
        <v>N/A</v>
      </c>
      <c r="TW27" s="140"/>
      <c r="TX27" s="140"/>
      <c r="TY27" s="140"/>
      <c r="TZ27" s="140"/>
      <c r="UA27" s="140">
        <f t="shared" si="162"/>
        <v>0</v>
      </c>
      <c r="UB27" s="140" t="str">
        <f t="shared" si="163"/>
        <v>N/A</v>
      </c>
      <c r="UC27" s="140"/>
      <c r="UD27" s="140"/>
      <c r="UE27" s="140"/>
      <c r="UF27" s="140"/>
      <c r="UG27" s="140">
        <f t="shared" si="164"/>
        <v>0</v>
      </c>
      <c r="UH27" s="140" t="str">
        <f t="shared" si="165"/>
        <v>N/A</v>
      </c>
      <c r="UI27" s="140"/>
      <c r="UJ27" s="140"/>
      <c r="UK27" s="140"/>
      <c r="UL27" s="140"/>
      <c r="UM27" s="140">
        <f t="shared" si="166"/>
        <v>0</v>
      </c>
      <c r="UN27" s="140" t="str">
        <f t="shared" si="167"/>
        <v>N/A</v>
      </c>
      <c r="UO27" s="140"/>
      <c r="UP27" s="140"/>
      <c r="UQ27" s="140"/>
      <c r="UR27" s="140"/>
      <c r="US27" s="140">
        <f t="shared" si="168"/>
        <v>0</v>
      </c>
      <c r="UT27" s="140" t="str">
        <f t="shared" si="169"/>
        <v>N/A</v>
      </c>
      <c r="UU27" s="140"/>
      <c r="UV27" s="140"/>
      <c r="UW27" s="140"/>
      <c r="UX27" s="140"/>
      <c r="UY27" s="140">
        <f t="shared" si="170"/>
        <v>0</v>
      </c>
      <c r="UZ27" s="140" t="str">
        <f t="shared" si="171"/>
        <v>N/A</v>
      </c>
      <c r="VA27" s="140"/>
      <c r="VB27" s="140"/>
      <c r="VC27" s="140"/>
      <c r="VD27" s="140"/>
      <c r="VE27" s="140">
        <f t="shared" si="172"/>
        <v>0</v>
      </c>
      <c r="VF27" s="140" t="str">
        <f t="shared" si="173"/>
        <v>N/A</v>
      </c>
      <c r="VG27" s="140"/>
      <c r="VH27" s="140"/>
      <c r="VI27" s="140"/>
      <c r="VJ27" s="140"/>
      <c r="VK27" s="140">
        <f t="shared" si="174"/>
        <v>0</v>
      </c>
      <c r="VL27" s="140" t="str">
        <f t="shared" si="175"/>
        <v>N/A</v>
      </c>
      <c r="VM27" s="140"/>
      <c r="VN27" s="140"/>
      <c r="VO27" s="140"/>
      <c r="VP27" s="140"/>
      <c r="VQ27" s="140">
        <f t="shared" si="176"/>
        <v>0</v>
      </c>
      <c r="VR27" s="140" t="str">
        <f t="shared" si="177"/>
        <v>N/A</v>
      </c>
      <c r="VS27" s="140"/>
      <c r="VT27" s="140"/>
      <c r="VU27" s="140"/>
      <c r="VV27" s="140"/>
      <c r="VW27" s="140">
        <f t="shared" si="178"/>
        <v>0</v>
      </c>
      <c r="VX27" s="140" t="str">
        <f t="shared" si="179"/>
        <v>N/A</v>
      </c>
      <c r="VY27" s="140"/>
      <c r="VZ27" s="140"/>
      <c r="WA27" s="140"/>
      <c r="WB27" s="140"/>
      <c r="WC27" s="140">
        <f t="shared" si="180"/>
        <v>0</v>
      </c>
      <c r="WD27" s="140" t="str">
        <f t="shared" si="181"/>
        <v>N/A</v>
      </c>
      <c r="WE27" s="140"/>
      <c r="WF27" s="140"/>
      <c r="WG27" s="140"/>
      <c r="WH27" s="140"/>
      <c r="WI27" s="140">
        <f t="shared" si="182"/>
        <v>0</v>
      </c>
      <c r="WJ27" s="140" t="str">
        <f t="shared" si="183"/>
        <v>N/A</v>
      </c>
      <c r="WK27" s="140"/>
      <c r="WL27" s="140"/>
      <c r="WM27" s="140"/>
      <c r="WN27" s="140"/>
      <c r="WO27" s="140">
        <f t="shared" si="184"/>
        <v>0</v>
      </c>
      <c r="WP27" s="140" t="str">
        <f t="shared" si="185"/>
        <v>N/A</v>
      </c>
      <c r="WQ27" s="140"/>
      <c r="WR27" s="140"/>
      <c r="WS27" s="140"/>
      <c r="WT27" s="140"/>
      <c r="WU27" s="140">
        <f t="shared" si="186"/>
        <v>0</v>
      </c>
      <c r="WV27" s="140" t="str">
        <f t="shared" si="187"/>
        <v>N/A</v>
      </c>
      <c r="WW27" s="140"/>
      <c r="WX27" s="140"/>
      <c r="WY27" s="140"/>
      <c r="WZ27" s="140"/>
      <c r="XA27" s="140">
        <f t="shared" si="188"/>
        <v>0</v>
      </c>
      <c r="XB27" s="140" t="str">
        <f t="shared" si="189"/>
        <v>N/A</v>
      </c>
      <c r="XC27" s="140"/>
      <c r="XD27" s="140"/>
      <c r="XE27" s="140"/>
      <c r="XF27" s="140"/>
      <c r="XG27" s="140">
        <f t="shared" si="190"/>
        <v>0</v>
      </c>
      <c r="XH27" s="140" t="str">
        <f t="shared" si="191"/>
        <v>N/A</v>
      </c>
      <c r="XI27" s="140"/>
      <c r="XJ27" s="140"/>
      <c r="XK27" s="140"/>
      <c r="XL27" s="140"/>
      <c r="XM27" s="140">
        <f t="shared" si="192"/>
        <v>0</v>
      </c>
      <c r="XN27" s="140" t="str">
        <f t="shared" si="193"/>
        <v>N/A</v>
      </c>
      <c r="XO27" s="140"/>
      <c r="XP27" s="140"/>
      <c r="XQ27" s="140"/>
      <c r="XR27" s="140"/>
      <c r="XS27" s="140">
        <f t="shared" si="194"/>
        <v>0</v>
      </c>
      <c r="XT27" s="140" t="str">
        <f t="shared" si="195"/>
        <v>N/A</v>
      </c>
      <c r="XU27" s="140"/>
      <c r="XV27" s="140"/>
      <c r="XW27" s="140"/>
      <c r="XX27" s="140"/>
      <c r="XY27" s="140">
        <f t="shared" si="196"/>
        <v>0</v>
      </c>
      <c r="XZ27" s="140" t="str">
        <f t="shared" si="197"/>
        <v>N/A</v>
      </c>
      <c r="YA27" s="140"/>
      <c r="YB27" s="140"/>
      <c r="YC27" s="140"/>
      <c r="YD27" s="140"/>
      <c r="YE27" s="140">
        <f t="shared" si="198"/>
        <v>0</v>
      </c>
      <c r="YF27" s="140" t="str">
        <f t="shared" si="199"/>
        <v>N/A</v>
      </c>
      <c r="YG27" s="140"/>
      <c r="YH27" s="140"/>
      <c r="YI27" s="140"/>
      <c r="YJ27" s="140"/>
      <c r="YK27" s="140">
        <f t="shared" si="200"/>
        <v>0</v>
      </c>
      <c r="YL27" s="140" t="str">
        <f t="shared" si="201"/>
        <v>N/A</v>
      </c>
      <c r="YM27" s="140"/>
      <c r="YN27" s="140"/>
      <c r="YO27" s="140"/>
      <c r="YP27" s="140"/>
      <c r="YQ27" s="140">
        <f t="shared" si="202"/>
        <v>0</v>
      </c>
      <c r="YR27" s="140" t="str">
        <f t="shared" si="203"/>
        <v>N/A</v>
      </c>
      <c r="YS27" s="140"/>
      <c r="YT27" s="140"/>
      <c r="YU27" s="140"/>
      <c r="YV27" s="140"/>
      <c r="YW27" s="140">
        <f t="shared" si="204"/>
        <v>0</v>
      </c>
      <c r="YX27" s="140" t="str">
        <f t="shared" si="205"/>
        <v>N/A</v>
      </c>
      <c r="YY27" s="140"/>
      <c r="YZ27" s="140"/>
      <c r="ZA27" s="140"/>
      <c r="ZB27" s="140"/>
      <c r="ZC27" s="140">
        <f t="shared" si="206"/>
        <v>0</v>
      </c>
      <c r="ZD27" s="140" t="str">
        <f t="shared" si="237"/>
        <v>N/A</v>
      </c>
      <c r="ZE27" s="140"/>
      <c r="ZF27" s="140"/>
      <c r="ZG27" s="140"/>
      <c r="ZH27" s="140"/>
      <c r="ZI27" s="140">
        <f t="shared" si="207"/>
        <v>0</v>
      </c>
      <c r="ZJ27" s="140" t="str">
        <f t="shared" si="208"/>
        <v>N/A</v>
      </c>
      <c r="ZK27" s="140"/>
      <c r="ZL27" s="140"/>
      <c r="ZM27" s="140"/>
      <c r="ZN27" s="140"/>
      <c r="ZO27" s="140">
        <f t="shared" si="209"/>
        <v>0</v>
      </c>
      <c r="ZP27" s="140" t="str">
        <f t="shared" si="238"/>
        <v>N/A</v>
      </c>
      <c r="ZQ27" s="141"/>
      <c r="ZR27" s="179">
        <f>SUM(G27,M27,S27,Y27,AQ27,BC27,BU27,AW27,BO27,CG27,EC27,KO27,CY27,FA27,FS27,HO27,FM27,DQ27,EO27,DW27,GE27,HC27,GK27,AK27,AE27,CS27,BI27,CM27,FG27,EI27,OM27,EU27,JK27,IG27,DK27,HI27,GW27,FY27,GQ27,HU27,LS27,KU27,JW27,JE27,IS27,LG27,IM27,KC27,OA27,OG27,IA27,LM27,IY27,JQ27,KI27,ME27,MK27,MQ27,LA27,MW27,CA27,NO27,NU27,OS27,OY27,NC27,NI27,LY27,DE27,PE27,PK27,PQ27,PW27,QC27,QI27,QO27,QU27,RA27,RG27,RM27,RS27,RY27,SE27,SK27,SQ27,SW27,TC27,TI27,TO27,TU27,UA27,UG27,UM27,US27,UY27,VE27,VK27,VQ27,VW27,WC27,WI27,WO27,WU27,XA27,XG27,XM27,XS27,XY27,YE27,YK27,YQ27,YW27,ZC27,ZI27,ZO27)/INDEX(FREQUENCY((DE27,G27,M27,S27,Y27,KO27,AQ27,BC27,BU27,AW27,BO27,CG27,EC27,CY27,HO27,FA27,LY27,FS27,FM27,DQ27,EO27,DW27,GE27,HC27,GK27,AK27,AE27,BI27,CM27,FG27,CS27,EI27,OM27,EU27,JK27,IG27,DK27,HI27,GW27,FY27,GQ27,HU27,LS27,KU27,JW27,JE27,IS27,LG27,IM27,KC27,OA27,OG27,IA27,LM27,IY27,JQ27,KI27,ME27,MK27,MQ27,LA27,MW27,CA27,NO27,NU27,OS27,OY27,NC27,NI27,PE27,PK27,PQ27,PW27,QC27,QI27,QO27,QU27,RA27,RG27,RM27,RS27,RY27,SE27,SK27,SQ27,SW27,TC27,TI27,TO27,TU27,UA27,UG27,UM27,US27,UY27,VE27,VK27,VQ27,VW27,WC27,WI27,WO27,WU27,XA27,XG27,XM27,XS27,XY27,YE27,YK27,YQ27,YW27,ZC27,ZI27,ZO27),0),2)</f>
        <v>1</v>
      </c>
      <c r="ZS27" s="139" t="str">
        <f t="shared" si="239"/>
        <v>G</v>
      </c>
      <c r="ZT27" s="86"/>
    </row>
    <row r="28" spans="1:696" s="41" customFormat="1" ht="93.75" hidden="1" customHeight="1" outlineLevel="1" x14ac:dyDescent="0.2">
      <c r="A28" s="97" t="s">
        <v>421</v>
      </c>
      <c r="B28" s="90" t="s">
        <v>730</v>
      </c>
      <c r="C28" s="91">
        <v>20</v>
      </c>
      <c r="D28" s="140"/>
      <c r="E28" s="140"/>
      <c r="F28" s="140"/>
      <c r="G28" s="140">
        <f t="shared" si="9"/>
        <v>0</v>
      </c>
      <c r="H28" s="140" t="str">
        <f t="shared" si="10"/>
        <v>N/A</v>
      </c>
      <c r="I28" s="141"/>
      <c r="J28" s="140"/>
      <c r="K28" s="140"/>
      <c r="L28" s="140"/>
      <c r="M28" s="140">
        <f t="shared" si="11"/>
        <v>0</v>
      </c>
      <c r="N28" s="140" t="str">
        <f t="shared" si="12"/>
        <v>N/A</v>
      </c>
      <c r="O28" s="140"/>
      <c r="P28" s="140"/>
      <c r="Q28" s="140"/>
      <c r="R28" s="140"/>
      <c r="S28" s="140">
        <f t="shared" si="13"/>
        <v>0</v>
      </c>
      <c r="T28" s="140" t="str">
        <f t="shared" si="14"/>
        <v>N/A</v>
      </c>
      <c r="U28" s="140"/>
      <c r="V28" s="140"/>
      <c r="W28" s="140"/>
      <c r="X28" s="140"/>
      <c r="Y28" s="140">
        <f t="shared" si="15"/>
        <v>0</v>
      </c>
      <c r="Z28" s="140" t="str">
        <f t="shared" si="16"/>
        <v>N/A</v>
      </c>
      <c r="AA28" s="140"/>
      <c r="AB28" s="140"/>
      <c r="AC28" s="140"/>
      <c r="AD28" s="140"/>
      <c r="AE28" s="140">
        <f t="shared" si="17"/>
        <v>0</v>
      </c>
      <c r="AF28" s="140" t="str">
        <f t="shared" si="18"/>
        <v>N/A</v>
      </c>
      <c r="AG28" s="140"/>
      <c r="AH28" s="140"/>
      <c r="AI28" s="140"/>
      <c r="AJ28" s="140"/>
      <c r="AK28" s="140">
        <f t="shared" si="210"/>
        <v>0</v>
      </c>
      <c r="AL28" s="140" t="str">
        <f t="shared" si="211"/>
        <v>N/A</v>
      </c>
      <c r="AM28" s="140"/>
      <c r="AN28" s="180"/>
      <c r="AO28" s="180"/>
      <c r="AP28" s="180"/>
      <c r="AQ28" s="193">
        <f t="shared" si="19"/>
        <v>0</v>
      </c>
      <c r="AR28" s="180" t="str">
        <f t="shared" si="20"/>
        <v>N/A</v>
      </c>
      <c r="AS28" s="182" t="s">
        <v>824</v>
      </c>
      <c r="AT28" s="180" t="s">
        <v>66</v>
      </c>
      <c r="AU28" s="180">
        <v>1</v>
      </c>
      <c r="AV28" s="180">
        <v>1</v>
      </c>
      <c r="AW28" s="193">
        <f t="shared" si="21"/>
        <v>1</v>
      </c>
      <c r="AX28" s="180" t="str">
        <f t="shared" si="22"/>
        <v>G</v>
      </c>
      <c r="AY28" s="180"/>
      <c r="AZ28" s="140"/>
      <c r="BA28" s="140"/>
      <c r="BB28" s="140"/>
      <c r="BC28" s="140">
        <f t="shared" si="23"/>
        <v>0</v>
      </c>
      <c r="BD28" s="140" t="str">
        <f t="shared" si="24"/>
        <v>N/A</v>
      </c>
      <c r="BE28" s="140"/>
      <c r="BF28" s="180" t="s">
        <v>66</v>
      </c>
      <c r="BG28" s="180">
        <v>1</v>
      </c>
      <c r="BH28" s="180">
        <v>1</v>
      </c>
      <c r="BI28" s="193">
        <f t="shared" si="25"/>
        <v>1</v>
      </c>
      <c r="BJ28" s="180" t="str">
        <f t="shared" si="26"/>
        <v>G</v>
      </c>
      <c r="BK28" s="202"/>
      <c r="BL28" s="180" t="s">
        <v>66</v>
      </c>
      <c r="BM28" s="180">
        <v>1</v>
      </c>
      <c r="BN28" s="180">
        <v>1</v>
      </c>
      <c r="BO28" s="193">
        <f t="shared" si="212"/>
        <v>1</v>
      </c>
      <c r="BP28" s="180" t="str">
        <f t="shared" si="27"/>
        <v>G</v>
      </c>
      <c r="BQ28" s="198"/>
      <c r="BR28" s="180" t="s">
        <v>66</v>
      </c>
      <c r="BS28" s="180">
        <v>1</v>
      </c>
      <c r="BT28" s="180">
        <v>1</v>
      </c>
      <c r="BU28" s="193">
        <f t="shared" si="28"/>
        <v>1</v>
      </c>
      <c r="BV28" s="180" t="str">
        <f t="shared" si="29"/>
        <v>G</v>
      </c>
      <c r="BW28" s="198"/>
      <c r="BX28" s="180" t="s">
        <v>66</v>
      </c>
      <c r="BY28" s="180">
        <v>1</v>
      </c>
      <c r="BZ28" s="180">
        <v>1</v>
      </c>
      <c r="CA28" s="193">
        <f t="shared" si="30"/>
        <v>1</v>
      </c>
      <c r="CB28" s="180" t="str">
        <f t="shared" si="31"/>
        <v>G</v>
      </c>
      <c r="CC28" s="198"/>
      <c r="CD28" s="180" t="s">
        <v>66</v>
      </c>
      <c r="CE28" s="180">
        <v>1</v>
      </c>
      <c r="CF28" s="180">
        <v>1</v>
      </c>
      <c r="CG28" s="193">
        <f t="shared" si="213"/>
        <v>1</v>
      </c>
      <c r="CH28" s="180" t="str">
        <f t="shared" si="32"/>
        <v>G</v>
      </c>
      <c r="CI28" s="198"/>
      <c r="CJ28" s="140"/>
      <c r="CK28" s="140"/>
      <c r="CL28" s="140"/>
      <c r="CM28" s="140">
        <f t="shared" si="33"/>
        <v>0</v>
      </c>
      <c r="CN28" s="140" t="str">
        <f t="shared" si="34"/>
        <v>N/A</v>
      </c>
      <c r="CO28" s="140"/>
      <c r="CP28" s="140"/>
      <c r="CQ28" s="140"/>
      <c r="CR28" s="140"/>
      <c r="CS28" s="140">
        <f t="shared" si="35"/>
        <v>0</v>
      </c>
      <c r="CT28" s="140" t="str">
        <f t="shared" si="36"/>
        <v>N/A</v>
      </c>
      <c r="CU28" s="201"/>
      <c r="CV28" s="180"/>
      <c r="CW28" s="180"/>
      <c r="CX28" s="180"/>
      <c r="CY28" s="193">
        <f t="shared" si="37"/>
        <v>0</v>
      </c>
      <c r="CZ28" s="180" t="str">
        <f t="shared" si="38"/>
        <v>N/A</v>
      </c>
      <c r="DA28" s="199" t="s">
        <v>837</v>
      </c>
      <c r="DB28" s="140"/>
      <c r="DC28" s="140"/>
      <c r="DD28" s="140"/>
      <c r="DE28" s="140">
        <f t="shared" si="39"/>
        <v>0</v>
      </c>
      <c r="DF28" s="140" t="str">
        <f t="shared" si="40"/>
        <v>N/A</v>
      </c>
      <c r="DG28" s="201"/>
      <c r="DH28" s="140"/>
      <c r="DI28" s="140"/>
      <c r="DJ28" s="140"/>
      <c r="DK28" s="140">
        <f t="shared" si="41"/>
        <v>0</v>
      </c>
      <c r="DL28" s="140" t="str">
        <f t="shared" si="42"/>
        <v>N/A</v>
      </c>
      <c r="DM28" s="201"/>
      <c r="DN28" s="180" t="s">
        <v>66</v>
      </c>
      <c r="DO28" s="180">
        <v>1</v>
      </c>
      <c r="DP28" s="180">
        <v>1</v>
      </c>
      <c r="DQ28" s="193">
        <f t="shared" si="43"/>
        <v>1</v>
      </c>
      <c r="DR28" s="180" t="str">
        <f t="shared" si="44"/>
        <v>G</v>
      </c>
      <c r="DS28" s="202"/>
      <c r="DT28" s="140"/>
      <c r="DU28" s="140"/>
      <c r="DV28" s="140"/>
      <c r="DW28" s="140">
        <f t="shared" si="45"/>
        <v>0</v>
      </c>
      <c r="DX28" s="140" t="str">
        <f t="shared" si="46"/>
        <v>N/A</v>
      </c>
      <c r="DY28" s="140"/>
      <c r="DZ28" s="140"/>
      <c r="EA28" s="140"/>
      <c r="EB28" s="140"/>
      <c r="EC28" s="140">
        <f t="shared" si="47"/>
        <v>0</v>
      </c>
      <c r="ED28" s="140" t="str">
        <f t="shared" si="48"/>
        <v>N/A</v>
      </c>
      <c r="EE28" s="140"/>
      <c r="EF28" s="140"/>
      <c r="EG28" s="140"/>
      <c r="EH28" s="140"/>
      <c r="EI28" s="140">
        <f t="shared" si="49"/>
        <v>0</v>
      </c>
      <c r="EJ28" s="140" t="str">
        <f t="shared" si="214"/>
        <v>N/A</v>
      </c>
      <c r="EK28" s="212"/>
      <c r="EL28" s="140"/>
      <c r="EM28" s="140"/>
      <c r="EN28" s="140"/>
      <c r="EO28" s="140">
        <f t="shared" si="50"/>
        <v>0</v>
      </c>
      <c r="EP28" s="140" t="str">
        <f t="shared" si="51"/>
        <v>N/A</v>
      </c>
      <c r="EQ28" s="201"/>
      <c r="ER28" s="140"/>
      <c r="ES28" s="140"/>
      <c r="ET28" s="140"/>
      <c r="EU28" s="140">
        <f t="shared" si="52"/>
        <v>0</v>
      </c>
      <c r="EV28" s="140" t="str">
        <f t="shared" si="215"/>
        <v>N/A</v>
      </c>
      <c r="EW28" s="140"/>
      <c r="EX28" s="180" t="s">
        <v>66</v>
      </c>
      <c r="EY28" s="180">
        <v>1</v>
      </c>
      <c r="EZ28" s="180">
        <v>1</v>
      </c>
      <c r="FA28" s="193">
        <f t="shared" si="53"/>
        <v>1</v>
      </c>
      <c r="FB28" s="180" t="str">
        <f t="shared" si="54"/>
        <v>G</v>
      </c>
      <c r="FC28" s="202"/>
      <c r="FD28" s="140"/>
      <c r="FE28" s="140"/>
      <c r="FF28" s="140"/>
      <c r="FG28" s="140">
        <f t="shared" si="216"/>
        <v>0</v>
      </c>
      <c r="FH28" s="140" t="str">
        <f t="shared" si="217"/>
        <v>N/A</v>
      </c>
      <c r="FI28" s="140"/>
      <c r="FJ28" s="140"/>
      <c r="FK28" s="140"/>
      <c r="FL28" s="140"/>
      <c r="FM28" s="140">
        <f t="shared" si="55"/>
        <v>0</v>
      </c>
      <c r="FN28" s="140" t="str">
        <f t="shared" si="56"/>
        <v>N/A</v>
      </c>
      <c r="FO28" s="140"/>
      <c r="FP28" s="140"/>
      <c r="FQ28" s="140"/>
      <c r="FR28" s="140"/>
      <c r="FS28" s="140">
        <f t="shared" si="57"/>
        <v>0</v>
      </c>
      <c r="FT28" s="140" t="str">
        <f t="shared" si="58"/>
        <v>N/A</v>
      </c>
      <c r="FU28" s="140"/>
      <c r="FV28" s="140"/>
      <c r="FW28" s="140"/>
      <c r="FX28" s="140"/>
      <c r="FY28" s="140">
        <f t="shared" si="59"/>
        <v>0</v>
      </c>
      <c r="FZ28" s="140" t="str">
        <f t="shared" si="60"/>
        <v>N/A</v>
      </c>
      <c r="GA28" s="140"/>
      <c r="GB28" s="140"/>
      <c r="GC28" s="140"/>
      <c r="GD28" s="140"/>
      <c r="GE28" s="140">
        <f t="shared" si="61"/>
        <v>0</v>
      </c>
      <c r="GF28" s="140" t="str">
        <f t="shared" si="218"/>
        <v>N/A</v>
      </c>
      <c r="GG28" s="140"/>
      <c r="GH28" s="140"/>
      <c r="GI28" s="140"/>
      <c r="GJ28" s="140"/>
      <c r="GK28" s="140">
        <f t="shared" si="62"/>
        <v>0</v>
      </c>
      <c r="GL28" s="140" t="str">
        <f t="shared" si="63"/>
        <v>N/A</v>
      </c>
      <c r="GM28" s="140"/>
      <c r="GN28" s="140"/>
      <c r="GO28" s="140"/>
      <c r="GP28" s="140"/>
      <c r="GQ28" s="140">
        <f t="shared" si="64"/>
        <v>0</v>
      </c>
      <c r="GR28" s="140" t="str">
        <f t="shared" si="65"/>
        <v>N/A</v>
      </c>
      <c r="GS28" s="140"/>
      <c r="GT28" s="140"/>
      <c r="GU28" s="140"/>
      <c r="GV28" s="140"/>
      <c r="GW28" s="140">
        <f t="shared" si="66"/>
        <v>0</v>
      </c>
      <c r="GX28" s="140" t="str">
        <f t="shared" si="67"/>
        <v>N/A</v>
      </c>
      <c r="GY28" s="140"/>
      <c r="GZ28" s="140"/>
      <c r="HA28" s="140"/>
      <c r="HB28" s="140"/>
      <c r="HC28" s="140">
        <f t="shared" si="68"/>
        <v>0</v>
      </c>
      <c r="HD28" s="140" t="str">
        <f t="shared" si="69"/>
        <v>N/A</v>
      </c>
      <c r="HE28" s="140"/>
      <c r="HF28" s="140"/>
      <c r="HG28" s="140"/>
      <c r="HH28" s="140"/>
      <c r="HI28" s="140">
        <f t="shared" si="70"/>
        <v>0</v>
      </c>
      <c r="HJ28" s="140" t="str">
        <f t="shared" si="71"/>
        <v>N/A</v>
      </c>
      <c r="HK28" s="140"/>
      <c r="HL28" s="140"/>
      <c r="HM28" s="140"/>
      <c r="HN28" s="140"/>
      <c r="HO28" s="140">
        <f t="shared" si="72"/>
        <v>0</v>
      </c>
      <c r="HP28" s="140" t="str">
        <f t="shared" si="73"/>
        <v>N/A</v>
      </c>
      <c r="HQ28" s="140"/>
      <c r="HR28" s="140"/>
      <c r="HS28" s="140"/>
      <c r="HT28" s="140"/>
      <c r="HU28" s="140">
        <f t="shared" si="74"/>
        <v>0</v>
      </c>
      <c r="HV28" s="140" t="str">
        <f t="shared" si="75"/>
        <v>N/A</v>
      </c>
      <c r="HW28" s="140"/>
      <c r="HX28" s="140"/>
      <c r="HY28" s="140"/>
      <c r="HZ28" s="140"/>
      <c r="IA28" s="140">
        <f t="shared" si="76"/>
        <v>0</v>
      </c>
      <c r="IB28" s="140" t="str">
        <f t="shared" si="77"/>
        <v>N/A</v>
      </c>
      <c r="IC28" s="140"/>
      <c r="ID28" s="140"/>
      <c r="IE28" s="140"/>
      <c r="IF28" s="140"/>
      <c r="IG28" s="140">
        <f t="shared" si="78"/>
        <v>0</v>
      </c>
      <c r="IH28" s="140" t="str">
        <f t="shared" si="79"/>
        <v>N/A</v>
      </c>
      <c r="II28" s="140"/>
      <c r="IJ28" s="140"/>
      <c r="IK28" s="140"/>
      <c r="IL28" s="140"/>
      <c r="IM28" s="140">
        <f t="shared" si="80"/>
        <v>0</v>
      </c>
      <c r="IN28" s="140" t="str">
        <f t="shared" si="219"/>
        <v>N/A</v>
      </c>
      <c r="IO28" s="140"/>
      <c r="IP28" s="140"/>
      <c r="IQ28" s="140"/>
      <c r="IR28" s="140"/>
      <c r="IS28" s="140">
        <f t="shared" si="81"/>
        <v>0</v>
      </c>
      <c r="IT28" s="140" t="str">
        <f t="shared" si="82"/>
        <v>N/A</v>
      </c>
      <c r="IU28" s="140"/>
      <c r="IV28" s="140"/>
      <c r="IW28" s="140"/>
      <c r="IX28" s="140"/>
      <c r="IY28" s="140">
        <f t="shared" si="83"/>
        <v>0</v>
      </c>
      <c r="IZ28" s="140" t="str">
        <f t="shared" si="84"/>
        <v>N/A</v>
      </c>
      <c r="JA28" s="140"/>
      <c r="JB28" s="140"/>
      <c r="JC28" s="140"/>
      <c r="JD28" s="140"/>
      <c r="JE28" s="140">
        <f t="shared" si="85"/>
        <v>0</v>
      </c>
      <c r="JF28" s="140" t="str">
        <f t="shared" si="86"/>
        <v>N/A</v>
      </c>
      <c r="JG28" s="140"/>
      <c r="JH28" s="140"/>
      <c r="JI28" s="140"/>
      <c r="JJ28" s="140"/>
      <c r="JK28" s="140">
        <f t="shared" si="87"/>
        <v>0</v>
      </c>
      <c r="JL28" s="140" t="str">
        <f t="shared" si="88"/>
        <v>N/A</v>
      </c>
      <c r="JM28" s="140"/>
      <c r="JN28" s="140"/>
      <c r="JO28" s="140"/>
      <c r="JP28" s="140"/>
      <c r="JQ28" s="140">
        <f t="shared" si="220"/>
        <v>0</v>
      </c>
      <c r="JR28" s="140" t="str">
        <f t="shared" si="221"/>
        <v>N/A</v>
      </c>
      <c r="JS28" s="140"/>
      <c r="JT28" s="140"/>
      <c r="JU28" s="140"/>
      <c r="JV28" s="140"/>
      <c r="JW28" s="140">
        <f t="shared" si="89"/>
        <v>0</v>
      </c>
      <c r="JX28" s="140" t="str">
        <f t="shared" si="222"/>
        <v>N/A</v>
      </c>
      <c r="JY28" s="140"/>
      <c r="JZ28" s="140"/>
      <c r="KA28" s="140"/>
      <c r="KB28" s="140"/>
      <c r="KC28" s="140">
        <f t="shared" si="90"/>
        <v>0</v>
      </c>
      <c r="KD28" s="140" t="str">
        <f t="shared" si="91"/>
        <v>N/A</v>
      </c>
      <c r="KE28" s="140"/>
      <c r="KF28" s="140"/>
      <c r="KG28" s="140"/>
      <c r="KH28" s="140"/>
      <c r="KI28" s="140">
        <f t="shared" si="92"/>
        <v>0</v>
      </c>
      <c r="KJ28" s="140" t="str">
        <f t="shared" si="93"/>
        <v>N/A</v>
      </c>
      <c r="KK28" s="140"/>
      <c r="KL28" s="140"/>
      <c r="KM28" s="140"/>
      <c r="KN28" s="140"/>
      <c r="KO28" s="140">
        <f t="shared" si="94"/>
        <v>0</v>
      </c>
      <c r="KP28" s="140" t="str">
        <f t="shared" si="95"/>
        <v>N/A</v>
      </c>
      <c r="KQ28" s="140"/>
      <c r="KR28" s="140"/>
      <c r="KS28" s="140"/>
      <c r="KT28" s="140"/>
      <c r="KU28" s="140">
        <f t="shared" si="96"/>
        <v>0</v>
      </c>
      <c r="KV28" s="140" t="str">
        <f t="shared" si="223"/>
        <v>N/A</v>
      </c>
      <c r="KW28" s="140"/>
      <c r="KX28" s="140"/>
      <c r="KY28" s="140"/>
      <c r="KZ28" s="140"/>
      <c r="LA28" s="140">
        <f t="shared" si="97"/>
        <v>0</v>
      </c>
      <c r="LB28" s="140" t="str">
        <f t="shared" si="224"/>
        <v>N/A</v>
      </c>
      <c r="LC28" s="140"/>
      <c r="LD28" s="140"/>
      <c r="LE28" s="140"/>
      <c r="LF28" s="140"/>
      <c r="LG28" s="140">
        <f t="shared" si="98"/>
        <v>0</v>
      </c>
      <c r="LH28" s="140" t="str">
        <f t="shared" si="225"/>
        <v>N/A</v>
      </c>
      <c r="LI28" s="140"/>
      <c r="LJ28" s="140"/>
      <c r="LK28" s="140"/>
      <c r="LL28" s="140"/>
      <c r="LM28" s="140">
        <f t="shared" si="99"/>
        <v>0</v>
      </c>
      <c r="LN28" s="140" t="str">
        <f t="shared" si="226"/>
        <v>N/A</v>
      </c>
      <c r="LO28" s="140"/>
      <c r="LP28" s="140"/>
      <c r="LQ28" s="140"/>
      <c r="LR28" s="140"/>
      <c r="LS28" s="140">
        <f t="shared" si="100"/>
        <v>0</v>
      </c>
      <c r="LT28" s="140" t="str">
        <f t="shared" si="227"/>
        <v>N/A</v>
      </c>
      <c r="LU28" s="140"/>
      <c r="LV28" s="140"/>
      <c r="LW28" s="140"/>
      <c r="LX28" s="140"/>
      <c r="LY28" s="140">
        <f t="shared" si="101"/>
        <v>0</v>
      </c>
      <c r="LZ28" s="140" t="str">
        <f t="shared" si="228"/>
        <v>N/A</v>
      </c>
      <c r="MA28" s="140"/>
      <c r="MB28" s="140"/>
      <c r="MC28" s="140"/>
      <c r="MD28" s="140"/>
      <c r="ME28" s="140">
        <f t="shared" si="102"/>
        <v>0</v>
      </c>
      <c r="MF28" s="140" t="str">
        <f t="shared" si="229"/>
        <v>N/A</v>
      </c>
      <c r="MG28" s="140"/>
      <c r="MH28" s="140"/>
      <c r="MI28" s="140"/>
      <c r="MJ28" s="140"/>
      <c r="MK28" s="140">
        <f t="shared" si="103"/>
        <v>0</v>
      </c>
      <c r="ML28" s="140" t="str">
        <f t="shared" si="104"/>
        <v>N/A</v>
      </c>
      <c r="MM28" s="140"/>
      <c r="MN28" s="140"/>
      <c r="MO28" s="140"/>
      <c r="MP28" s="140"/>
      <c r="MQ28" s="140">
        <f t="shared" si="105"/>
        <v>0</v>
      </c>
      <c r="MR28" s="140" t="str">
        <f t="shared" si="230"/>
        <v>N/A</v>
      </c>
      <c r="MS28" s="140"/>
      <c r="MT28" s="140"/>
      <c r="MU28" s="140"/>
      <c r="MV28" s="140"/>
      <c r="MW28" s="140">
        <f t="shared" si="106"/>
        <v>0</v>
      </c>
      <c r="MX28" s="140" t="str">
        <f t="shared" si="231"/>
        <v>N/A</v>
      </c>
      <c r="MY28" s="140"/>
      <c r="MZ28" s="140"/>
      <c r="NA28" s="140"/>
      <c r="NB28" s="140"/>
      <c r="NC28" s="140">
        <f t="shared" si="107"/>
        <v>0</v>
      </c>
      <c r="ND28" s="140" t="str">
        <f t="shared" si="232"/>
        <v>N/A</v>
      </c>
      <c r="NE28" s="140"/>
      <c r="NF28" s="140"/>
      <c r="NG28" s="140"/>
      <c r="NH28" s="140"/>
      <c r="NI28" s="140">
        <f t="shared" si="108"/>
        <v>0</v>
      </c>
      <c r="NJ28" s="140" t="str">
        <f t="shared" si="109"/>
        <v>N/A</v>
      </c>
      <c r="NK28" s="140"/>
      <c r="NL28" s="140"/>
      <c r="NM28" s="140"/>
      <c r="NN28" s="140"/>
      <c r="NO28" s="140">
        <f t="shared" si="110"/>
        <v>0</v>
      </c>
      <c r="NP28" s="140" t="str">
        <f t="shared" si="111"/>
        <v>N/A</v>
      </c>
      <c r="NQ28" s="140"/>
      <c r="NR28" s="140"/>
      <c r="NS28" s="140"/>
      <c r="NT28" s="140"/>
      <c r="NU28" s="140">
        <f t="shared" si="112"/>
        <v>0</v>
      </c>
      <c r="NV28" s="140" t="str">
        <f t="shared" si="113"/>
        <v>N/A</v>
      </c>
      <c r="NW28" s="140"/>
      <c r="NX28" s="140"/>
      <c r="NY28" s="140"/>
      <c r="NZ28" s="140"/>
      <c r="OA28" s="140">
        <f t="shared" si="233"/>
        <v>0</v>
      </c>
      <c r="OB28" s="140" t="str">
        <f t="shared" si="234"/>
        <v>N/A</v>
      </c>
      <c r="OC28" s="140"/>
      <c r="OD28" s="140"/>
      <c r="OE28" s="140"/>
      <c r="OF28" s="140"/>
      <c r="OG28" s="140">
        <f t="shared" si="114"/>
        <v>0</v>
      </c>
      <c r="OH28" s="140" t="str">
        <f t="shared" si="115"/>
        <v>N/A</v>
      </c>
      <c r="OI28" s="140"/>
      <c r="OJ28" s="140"/>
      <c r="OK28" s="140"/>
      <c r="OL28" s="140"/>
      <c r="OM28" s="140">
        <f t="shared" si="116"/>
        <v>0</v>
      </c>
      <c r="ON28" s="140" t="str">
        <f t="shared" si="117"/>
        <v>N/A</v>
      </c>
      <c r="OO28" s="140"/>
      <c r="OP28" s="140"/>
      <c r="OQ28" s="140"/>
      <c r="OR28" s="140"/>
      <c r="OS28" s="140">
        <f t="shared" si="118"/>
        <v>0</v>
      </c>
      <c r="OT28" s="140" t="str">
        <f t="shared" si="119"/>
        <v>N/A</v>
      </c>
      <c r="OU28" s="140"/>
      <c r="OV28" s="140"/>
      <c r="OW28" s="140"/>
      <c r="OX28" s="140"/>
      <c r="OY28" s="140">
        <f t="shared" si="120"/>
        <v>0</v>
      </c>
      <c r="OZ28" s="140" t="str">
        <f t="shared" si="121"/>
        <v>N/A</v>
      </c>
      <c r="PA28" s="140"/>
      <c r="PB28" s="140"/>
      <c r="PC28" s="140"/>
      <c r="PD28" s="140"/>
      <c r="PE28" s="140">
        <f t="shared" si="122"/>
        <v>0</v>
      </c>
      <c r="PF28" s="140" t="str">
        <f t="shared" si="123"/>
        <v>N/A</v>
      </c>
      <c r="PG28" s="140"/>
      <c r="PH28" s="140"/>
      <c r="PI28" s="140"/>
      <c r="PJ28" s="140"/>
      <c r="PK28" s="140">
        <f t="shared" si="124"/>
        <v>0</v>
      </c>
      <c r="PL28" s="140" t="str">
        <f t="shared" si="125"/>
        <v>N/A</v>
      </c>
      <c r="PM28" s="140"/>
      <c r="PN28" s="140"/>
      <c r="PO28" s="140"/>
      <c r="PP28" s="140"/>
      <c r="PQ28" s="140">
        <f t="shared" si="235"/>
        <v>0</v>
      </c>
      <c r="PR28" s="140" t="str">
        <f t="shared" si="236"/>
        <v>N/A</v>
      </c>
      <c r="PS28" s="140"/>
      <c r="PT28" s="140"/>
      <c r="PU28" s="140"/>
      <c r="PV28" s="140"/>
      <c r="PW28" s="140">
        <f t="shared" si="126"/>
        <v>0</v>
      </c>
      <c r="PX28" s="140" t="str">
        <f t="shared" si="127"/>
        <v>N/A</v>
      </c>
      <c r="PY28" s="140"/>
      <c r="PZ28" s="140"/>
      <c r="QA28" s="140"/>
      <c r="QB28" s="140"/>
      <c r="QC28" s="140">
        <f t="shared" si="128"/>
        <v>0</v>
      </c>
      <c r="QD28" s="140" t="str">
        <f t="shared" si="129"/>
        <v>N/A</v>
      </c>
      <c r="QE28" s="140"/>
      <c r="QF28" s="140"/>
      <c r="QG28" s="140"/>
      <c r="QH28" s="140"/>
      <c r="QI28" s="140">
        <f t="shared" si="130"/>
        <v>0</v>
      </c>
      <c r="QJ28" s="140" t="str">
        <f t="shared" si="131"/>
        <v>N/A</v>
      </c>
      <c r="QK28" s="140"/>
      <c r="QL28" s="140"/>
      <c r="QM28" s="140"/>
      <c r="QN28" s="140"/>
      <c r="QO28" s="140">
        <f t="shared" si="132"/>
        <v>0</v>
      </c>
      <c r="QP28" s="140" t="str">
        <f t="shared" si="133"/>
        <v>N/A</v>
      </c>
      <c r="QQ28" s="140"/>
      <c r="QR28" s="140"/>
      <c r="QS28" s="140"/>
      <c r="QT28" s="140"/>
      <c r="QU28" s="140">
        <f t="shared" si="134"/>
        <v>0</v>
      </c>
      <c r="QV28" s="140" t="str">
        <f t="shared" si="135"/>
        <v>N/A</v>
      </c>
      <c r="QW28" s="140"/>
      <c r="QX28" s="140"/>
      <c r="QY28" s="140"/>
      <c r="QZ28" s="140"/>
      <c r="RA28" s="140">
        <f t="shared" si="136"/>
        <v>0</v>
      </c>
      <c r="RB28" s="140" t="str">
        <f t="shared" si="137"/>
        <v>N/A</v>
      </c>
      <c r="RC28" s="140"/>
      <c r="RD28" s="140"/>
      <c r="RE28" s="140"/>
      <c r="RF28" s="140"/>
      <c r="RG28" s="140">
        <f t="shared" si="138"/>
        <v>0</v>
      </c>
      <c r="RH28" s="140" t="str">
        <f t="shared" si="139"/>
        <v>N/A</v>
      </c>
      <c r="RI28" s="140"/>
      <c r="RJ28" s="140"/>
      <c r="RK28" s="140"/>
      <c r="RL28" s="140"/>
      <c r="RM28" s="140">
        <f t="shared" si="140"/>
        <v>0</v>
      </c>
      <c r="RN28" s="140" t="str">
        <f t="shared" si="141"/>
        <v>N/A</v>
      </c>
      <c r="RO28" s="140"/>
      <c r="RP28" s="140"/>
      <c r="RQ28" s="140"/>
      <c r="RR28" s="140"/>
      <c r="RS28" s="140">
        <f t="shared" si="142"/>
        <v>0</v>
      </c>
      <c r="RT28" s="140" t="str">
        <f t="shared" si="143"/>
        <v>N/A</v>
      </c>
      <c r="RU28" s="140"/>
      <c r="RV28" s="140"/>
      <c r="RW28" s="140"/>
      <c r="RX28" s="140"/>
      <c r="RY28" s="140">
        <f t="shared" si="144"/>
        <v>0</v>
      </c>
      <c r="RZ28" s="140" t="str">
        <f t="shared" si="145"/>
        <v>N/A</v>
      </c>
      <c r="SA28" s="140"/>
      <c r="SB28" s="140"/>
      <c r="SC28" s="140"/>
      <c r="SD28" s="140"/>
      <c r="SE28" s="140">
        <f t="shared" si="146"/>
        <v>0</v>
      </c>
      <c r="SF28" s="140" t="str">
        <f t="shared" si="147"/>
        <v>N/A</v>
      </c>
      <c r="SG28" s="140"/>
      <c r="SH28" s="140"/>
      <c r="SI28" s="140"/>
      <c r="SJ28" s="140"/>
      <c r="SK28" s="140">
        <f t="shared" si="148"/>
        <v>0</v>
      </c>
      <c r="SL28" s="140" t="str">
        <f t="shared" si="149"/>
        <v>N/A</v>
      </c>
      <c r="SM28" s="140"/>
      <c r="SN28" s="140"/>
      <c r="SO28" s="140"/>
      <c r="SP28" s="140"/>
      <c r="SQ28" s="140">
        <f t="shared" si="150"/>
        <v>0</v>
      </c>
      <c r="SR28" s="140" t="str">
        <f t="shared" si="151"/>
        <v>N/A</v>
      </c>
      <c r="SS28" s="140"/>
      <c r="ST28" s="140"/>
      <c r="SU28" s="140"/>
      <c r="SV28" s="140"/>
      <c r="SW28" s="140">
        <f t="shared" si="152"/>
        <v>0</v>
      </c>
      <c r="SX28" s="140" t="str">
        <f t="shared" si="153"/>
        <v>N/A</v>
      </c>
      <c r="SY28" s="140"/>
      <c r="SZ28" s="140"/>
      <c r="TA28" s="140"/>
      <c r="TB28" s="140"/>
      <c r="TC28" s="140">
        <f t="shared" si="154"/>
        <v>0</v>
      </c>
      <c r="TD28" s="140" t="str">
        <f t="shared" si="155"/>
        <v>N/A</v>
      </c>
      <c r="TE28" s="140"/>
      <c r="TF28" s="140"/>
      <c r="TG28" s="140"/>
      <c r="TH28" s="140"/>
      <c r="TI28" s="140">
        <f t="shared" si="156"/>
        <v>0</v>
      </c>
      <c r="TJ28" s="140" t="str">
        <f t="shared" si="157"/>
        <v>N/A</v>
      </c>
      <c r="TK28" s="140"/>
      <c r="TL28" s="140"/>
      <c r="TM28" s="140"/>
      <c r="TN28" s="140"/>
      <c r="TO28" s="140">
        <f t="shared" si="158"/>
        <v>0</v>
      </c>
      <c r="TP28" s="140" t="str">
        <f t="shared" si="159"/>
        <v>N/A</v>
      </c>
      <c r="TQ28" s="140"/>
      <c r="TR28" s="140"/>
      <c r="TS28" s="140"/>
      <c r="TT28" s="140"/>
      <c r="TU28" s="140">
        <f t="shared" si="160"/>
        <v>0</v>
      </c>
      <c r="TV28" s="140" t="str">
        <f t="shared" si="161"/>
        <v>N/A</v>
      </c>
      <c r="TW28" s="140"/>
      <c r="TX28" s="140"/>
      <c r="TY28" s="140"/>
      <c r="TZ28" s="140"/>
      <c r="UA28" s="140">
        <f t="shared" si="162"/>
        <v>0</v>
      </c>
      <c r="UB28" s="140" t="str">
        <f t="shared" si="163"/>
        <v>N/A</v>
      </c>
      <c r="UC28" s="140"/>
      <c r="UD28" s="140"/>
      <c r="UE28" s="140"/>
      <c r="UF28" s="140"/>
      <c r="UG28" s="140">
        <f t="shared" si="164"/>
        <v>0</v>
      </c>
      <c r="UH28" s="140" t="str">
        <f t="shared" si="165"/>
        <v>N/A</v>
      </c>
      <c r="UI28" s="140"/>
      <c r="UJ28" s="140"/>
      <c r="UK28" s="140"/>
      <c r="UL28" s="140"/>
      <c r="UM28" s="140">
        <f t="shared" si="166"/>
        <v>0</v>
      </c>
      <c r="UN28" s="140" t="str">
        <f t="shared" si="167"/>
        <v>N/A</v>
      </c>
      <c r="UO28" s="140"/>
      <c r="UP28" s="140"/>
      <c r="UQ28" s="140"/>
      <c r="UR28" s="140"/>
      <c r="US28" s="140">
        <f t="shared" si="168"/>
        <v>0</v>
      </c>
      <c r="UT28" s="140" t="str">
        <f t="shared" si="169"/>
        <v>N/A</v>
      </c>
      <c r="UU28" s="140"/>
      <c r="UV28" s="140"/>
      <c r="UW28" s="140"/>
      <c r="UX28" s="140"/>
      <c r="UY28" s="140">
        <f t="shared" si="170"/>
        <v>0</v>
      </c>
      <c r="UZ28" s="140" t="str">
        <f t="shared" si="171"/>
        <v>N/A</v>
      </c>
      <c r="VA28" s="140"/>
      <c r="VB28" s="140"/>
      <c r="VC28" s="140"/>
      <c r="VD28" s="140"/>
      <c r="VE28" s="140">
        <f t="shared" si="172"/>
        <v>0</v>
      </c>
      <c r="VF28" s="140" t="str">
        <f t="shared" si="173"/>
        <v>N/A</v>
      </c>
      <c r="VG28" s="140"/>
      <c r="VH28" s="140"/>
      <c r="VI28" s="140"/>
      <c r="VJ28" s="140"/>
      <c r="VK28" s="140">
        <f t="shared" si="174"/>
        <v>0</v>
      </c>
      <c r="VL28" s="140" t="str">
        <f t="shared" si="175"/>
        <v>N/A</v>
      </c>
      <c r="VM28" s="140"/>
      <c r="VN28" s="140"/>
      <c r="VO28" s="140"/>
      <c r="VP28" s="140"/>
      <c r="VQ28" s="140">
        <f t="shared" si="176"/>
        <v>0</v>
      </c>
      <c r="VR28" s="140" t="str">
        <f t="shared" si="177"/>
        <v>N/A</v>
      </c>
      <c r="VS28" s="140"/>
      <c r="VT28" s="140"/>
      <c r="VU28" s="140"/>
      <c r="VV28" s="140"/>
      <c r="VW28" s="140">
        <f t="shared" si="178"/>
        <v>0</v>
      </c>
      <c r="VX28" s="140" t="str">
        <f t="shared" si="179"/>
        <v>N/A</v>
      </c>
      <c r="VY28" s="140"/>
      <c r="VZ28" s="140"/>
      <c r="WA28" s="140"/>
      <c r="WB28" s="140"/>
      <c r="WC28" s="140">
        <f t="shared" si="180"/>
        <v>0</v>
      </c>
      <c r="WD28" s="140" t="str">
        <f t="shared" si="181"/>
        <v>N/A</v>
      </c>
      <c r="WE28" s="140"/>
      <c r="WF28" s="140"/>
      <c r="WG28" s="140"/>
      <c r="WH28" s="140"/>
      <c r="WI28" s="140">
        <f t="shared" si="182"/>
        <v>0</v>
      </c>
      <c r="WJ28" s="140" t="str">
        <f t="shared" si="183"/>
        <v>N/A</v>
      </c>
      <c r="WK28" s="140"/>
      <c r="WL28" s="140"/>
      <c r="WM28" s="140"/>
      <c r="WN28" s="140"/>
      <c r="WO28" s="140">
        <f t="shared" si="184"/>
        <v>0</v>
      </c>
      <c r="WP28" s="140" t="str">
        <f t="shared" si="185"/>
        <v>N/A</v>
      </c>
      <c r="WQ28" s="140"/>
      <c r="WR28" s="140"/>
      <c r="WS28" s="140"/>
      <c r="WT28" s="140"/>
      <c r="WU28" s="140">
        <f t="shared" si="186"/>
        <v>0</v>
      </c>
      <c r="WV28" s="140" t="str">
        <f t="shared" si="187"/>
        <v>N/A</v>
      </c>
      <c r="WW28" s="140"/>
      <c r="WX28" s="140"/>
      <c r="WY28" s="140"/>
      <c r="WZ28" s="140"/>
      <c r="XA28" s="140">
        <f t="shared" si="188"/>
        <v>0</v>
      </c>
      <c r="XB28" s="140" t="str">
        <f t="shared" si="189"/>
        <v>N/A</v>
      </c>
      <c r="XC28" s="140"/>
      <c r="XD28" s="140"/>
      <c r="XE28" s="140"/>
      <c r="XF28" s="140"/>
      <c r="XG28" s="140">
        <f t="shared" si="190"/>
        <v>0</v>
      </c>
      <c r="XH28" s="140" t="str">
        <f t="shared" si="191"/>
        <v>N/A</v>
      </c>
      <c r="XI28" s="140"/>
      <c r="XJ28" s="140"/>
      <c r="XK28" s="140"/>
      <c r="XL28" s="140"/>
      <c r="XM28" s="140">
        <f t="shared" si="192"/>
        <v>0</v>
      </c>
      <c r="XN28" s="140" t="str">
        <f t="shared" si="193"/>
        <v>N/A</v>
      </c>
      <c r="XO28" s="140"/>
      <c r="XP28" s="140"/>
      <c r="XQ28" s="140"/>
      <c r="XR28" s="140"/>
      <c r="XS28" s="140">
        <f t="shared" si="194"/>
        <v>0</v>
      </c>
      <c r="XT28" s="140" t="str">
        <f t="shared" si="195"/>
        <v>N/A</v>
      </c>
      <c r="XU28" s="140"/>
      <c r="XV28" s="140"/>
      <c r="XW28" s="140"/>
      <c r="XX28" s="140"/>
      <c r="XY28" s="140">
        <f t="shared" si="196"/>
        <v>0</v>
      </c>
      <c r="XZ28" s="140" t="str">
        <f t="shared" si="197"/>
        <v>N/A</v>
      </c>
      <c r="YA28" s="140"/>
      <c r="YB28" s="140"/>
      <c r="YC28" s="140"/>
      <c r="YD28" s="140"/>
      <c r="YE28" s="140">
        <f t="shared" si="198"/>
        <v>0</v>
      </c>
      <c r="YF28" s="140" t="str">
        <f t="shared" si="199"/>
        <v>N/A</v>
      </c>
      <c r="YG28" s="140"/>
      <c r="YH28" s="140"/>
      <c r="YI28" s="140"/>
      <c r="YJ28" s="140"/>
      <c r="YK28" s="140">
        <f t="shared" si="200"/>
        <v>0</v>
      </c>
      <c r="YL28" s="140" t="str">
        <f t="shared" si="201"/>
        <v>N/A</v>
      </c>
      <c r="YM28" s="140"/>
      <c r="YN28" s="140"/>
      <c r="YO28" s="140"/>
      <c r="YP28" s="140"/>
      <c r="YQ28" s="140">
        <f t="shared" si="202"/>
        <v>0</v>
      </c>
      <c r="YR28" s="140" t="str">
        <f t="shared" si="203"/>
        <v>N/A</v>
      </c>
      <c r="YS28" s="140"/>
      <c r="YT28" s="140"/>
      <c r="YU28" s="140"/>
      <c r="YV28" s="140"/>
      <c r="YW28" s="140">
        <f t="shared" si="204"/>
        <v>0</v>
      </c>
      <c r="YX28" s="140" t="str">
        <f t="shared" si="205"/>
        <v>N/A</v>
      </c>
      <c r="YY28" s="140"/>
      <c r="YZ28" s="140"/>
      <c r="ZA28" s="140"/>
      <c r="ZB28" s="140"/>
      <c r="ZC28" s="140">
        <f t="shared" si="206"/>
        <v>0</v>
      </c>
      <c r="ZD28" s="140" t="str">
        <f t="shared" si="237"/>
        <v>N/A</v>
      </c>
      <c r="ZE28" s="140"/>
      <c r="ZF28" s="140"/>
      <c r="ZG28" s="140"/>
      <c r="ZH28" s="140"/>
      <c r="ZI28" s="140">
        <f t="shared" si="207"/>
        <v>0</v>
      </c>
      <c r="ZJ28" s="140" t="str">
        <f t="shared" si="208"/>
        <v>N/A</v>
      </c>
      <c r="ZK28" s="140"/>
      <c r="ZL28" s="140"/>
      <c r="ZM28" s="140"/>
      <c r="ZN28" s="140"/>
      <c r="ZO28" s="140">
        <f t="shared" si="209"/>
        <v>0</v>
      </c>
      <c r="ZP28" s="140" t="str">
        <f t="shared" si="238"/>
        <v>N/A</v>
      </c>
      <c r="ZQ28" s="141"/>
      <c r="ZR28" s="179">
        <f>SUM(G28,M28,S28,Y28,AQ28,BC28,BU28,AW28,BO28,CG28,EC28,KO28,CY28,FA28,FS28,HO28,FM28,DQ28,EO28,DW28,GE28,HC28,GK28,AK28,AE28,CS28,BI28,CM28,FG28,EI28,OM28,EU28,JK28,IG28,DK28,HI28,GW28,FY28,GQ28,HU28,LS28,KU28,JW28,JE28,IS28,LG28,IM28,KC28,OA28,OG28,IA28,LM28,IY28,JQ28,KI28,ME28,MK28,MQ28,LA28,MW28,CA28,NO28,NU28,OS28,OY28,NC28,NI28,LY28,DE28,PE28,PK28,PQ28,PW28,QC28,QI28,QO28,QU28,RA28,RG28,RM28,RS28,RY28,SE28,SK28,SQ28,SW28,TC28,TI28,TO28,TU28,UA28,UG28,UM28,US28,UY28,VE28,VK28,VQ28,VW28,WC28,WI28,WO28,WU28,XA28,XG28,XM28,XS28,XY28,YE28,YK28,YQ28,YW28,ZC28,ZI28,ZO28)/INDEX(FREQUENCY((DE28,G28,M28,S28,Y28,KO28,AQ28,BC28,BU28,AW28,BO28,CG28,EC28,CY28,HO28,FA28,LY28,FS28,FM28,DQ28,EO28,DW28,GE28,HC28,GK28,AK28,AE28,BI28,CM28,FG28,CS28,EI28,OM28,EU28,JK28,IG28,DK28,HI28,GW28,FY28,GQ28,HU28,LS28,KU28,JW28,JE28,IS28,LG28,IM28,KC28,OA28,OG28,IA28,LM28,IY28,JQ28,KI28,ME28,MK28,MQ28,LA28,MW28,CA28,NO28,NU28,OS28,OY28,NC28,NI28,PE28,PK28,PQ28,PW28,QC28,QI28,QO28,QU28,RA28,RG28,RM28,RS28,RY28,SE28,SK28,SQ28,SW28,TC28,TI28,TO28,TU28,UA28,UG28,UM28,US28,UY28,VE28,VK28,VQ28,VW28,WC28,WI28,WO28,WU28,XA28,XG28,XM28,XS28,XY28,YE28,YK28,YQ28,YW28,ZC28,ZI28,ZO28),0),2)</f>
        <v>1</v>
      </c>
      <c r="ZS28" s="139" t="str">
        <f t="shared" si="239"/>
        <v>G</v>
      </c>
      <c r="ZT28" s="86"/>
    </row>
    <row r="29" spans="1:696" s="41" customFormat="1" ht="93.75" hidden="1" customHeight="1" outlineLevel="1" x14ac:dyDescent="0.2">
      <c r="A29" s="97" t="s">
        <v>422</v>
      </c>
      <c r="B29" s="90" t="s">
        <v>730</v>
      </c>
      <c r="C29" s="91">
        <v>21</v>
      </c>
      <c r="D29" s="140"/>
      <c r="E29" s="140"/>
      <c r="F29" s="140"/>
      <c r="G29" s="140">
        <f t="shared" si="9"/>
        <v>0</v>
      </c>
      <c r="H29" s="140" t="str">
        <f t="shared" si="10"/>
        <v>N/A</v>
      </c>
      <c r="I29" s="141"/>
      <c r="J29" s="140"/>
      <c r="K29" s="140"/>
      <c r="L29" s="140"/>
      <c r="M29" s="140">
        <f t="shared" si="11"/>
        <v>0</v>
      </c>
      <c r="N29" s="140" t="str">
        <f t="shared" si="12"/>
        <v>N/A</v>
      </c>
      <c r="O29" s="140"/>
      <c r="P29" s="140"/>
      <c r="Q29" s="140"/>
      <c r="R29" s="140"/>
      <c r="S29" s="140">
        <f t="shared" si="13"/>
        <v>0</v>
      </c>
      <c r="T29" s="140" t="str">
        <f t="shared" si="14"/>
        <v>N/A</v>
      </c>
      <c r="U29" s="140"/>
      <c r="V29" s="140"/>
      <c r="W29" s="140"/>
      <c r="X29" s="140"/>
      <c r="Y29" s="140">
        <f t="shared" si="15"/>
        <v>0</v>
      </c>
      <c r="Z29" s="140" t="str">
        <f t="shared" si="16"/>
        <v>N/A</v>
      </c>
      <c r="AA29" s="140"/>
      <c r="AB29" s="140"/>
      <c r="AC29" s="140"/>
      <c r="AD29" s="140"/>
      <c r="AE29" s="140">
        <f t="shared" si="17"/>
        <v>0</v>
      </c>
      <c r="AF29" s="140" t="str">
        <f t="shared" si="18"/>
        <v>N/A</v>
      </c>
      <c r="AG29" s="140"/>
      <c r="AH29" s="140"/>
      <c r="AI29" s="140"/>
      <c r="AJ29" s="140"/>
      <c r="AK29" s="140">
        <f t="shared" si="210"/>
        <v>0</v>
      </c>
      <c r="AL29" s="140" t="str">
        <f t="shared" si="211"/>
        <v>N/A</v>
      </c>
      <c r="AM29" s="140"/>
      <c r="AN29" s="180"/>
      <c r="AO29" s="180"/>
      <c r="AP29" s="180"/>
      <c r="AQ29" s="193">
        <f t="shared" si="19"/>
        <v>0</v>
      </c>
      <c r="AR29" s="180" t="str">
        <f t="shared" si="20"/>
        <v>N/A</v>
      </c>
      <c r="AS29" s="182" t="s">
        <v>824</v>
      </c>
      <c r="AT29" s="180" t="s">
        <v>66</v>
      </c>
      <c r="AU29" s="180">
        <v>1</v>
      </c>
      <c r="AV29" s="180">
        <v>1</v>
      </c>
      <c r="AW29" s="193">
        <f t="shared" si="21"/>
        <v>1</v>
      </c>
      <c r="AX29" s="180" t="str">
        <f t="shared" si="22"/>
        <v>G</v>
      </c>
      <c r="AY29" s="180"/>
      <c r="AZ29" s="140"/>
      <c r="BA29" s="140"/>
      <c r="BB29" s="140"/>
      <c r="BC29" s="140">
        <f t="shared" si="23"/>
        <v>0</v>
      </c>
      <c r="BD29" s="140" t="str">
        <f t="shared" si="24"/>
        <v>N/A</v>
      </c>
      <c r="BE29" s="140"/>
      <c r="BF29" s="180" t="s">
        <v>66</v>
      </c>
      <c r="BG29" s="180">
        <v>1</v>
      </c>
      <c r="BH29" s="180">
        <v>1</v>
      </c>
      <c r="BI29" s="193">
        <f t="shared" si="25"/>
        <v>1</v>
      </c>
      <c r="BJ29" s="180" t="str">
        <f t="shared" si="26"/>
        <v>G</v>
      </c>
      <c r="BK29" s="202"/>
      <c r="BL29" s="180" t="s">
        <v>66</v>
      </c>
      <c r="BM29" s="180">
        <v>1</v>
      </c>
      <c r="BN29" s="180">
        <v>1</v>
      </c>
      <c r="BO29" s="193">
        <f t="shared" si="212"/>
        <v>1</v>
      </c>
      <c r="BP29" s="180" t="str">
        <f t="shared" si="27"/>
        <v>G</v>
      </c>
      <c r="BQ29" s="198"/>
      <c r="BR29" s="180" t="s">
        <v>66</v>
      </c>
      <c r="BS29" s="180">
        <v>3</v>
      </c>
      <c r="BT29" s="180">
        <v>2</v>
      </c>
      <c r="BU29" s="193">
        <f t="shared" si="28"/>
        <v>3</v>
      </c>
      <c r="BV29" s="180" t="str">
        <f t="shared" si="29"/>
        <v>R</v>
      </c>
      <c r="BW29" s="199" t="s">
        <v>860</v>
      </c>
      <c r="BX29" s="180" t="s">
        <v>66</v>
      </c>
      <c r="BY29" s="180">
        <v>1</v>
      </c>
      <c r="BZ29" s="180">
        <v>1</v>
      </c>
      <c r="CA29" s="193">
        <f t="shared" si="30"/>
        <v>1</v>
      </c>
      <c r="CB29" s="180" t="str">
        <f t="shared" si="31"/>
        <v>G</v>
      </c>
      <c r="CC29" s="198"/>
      <c r="CD29" s="180" t="s">
        <v>66</v>
      </c>
      <c r="CE29" s="180">
        <v>1</v>
      </c>
      <c r="CF29" s="180">
        <v>1</v>
      </c>
      <c r="CG29" s="193">
        <f t="shared" si="213"/>
        <v>1</v>
      </c>
      <c r="CH29" s="180" t="str">
        <f t="shared" si="32"/>
        <v>G</v>
      </c>
      <c r="CI29" s="198"/>
      <c r="CJ29" s="140"/>
      <c r="CK29" s="140"/>
      <c r="CL29" s="140"/>
      <c r="CM29" s="140">
        <f t="shared" si="33"/>
        <v>0</v>
      </c>
      <c r="CN29" s="140" t="str">
        <f t="shared" si="34"/>
        <v>N/A</v>
      </c>
      <c r="CO29" s="140"/>
      <c r="CP29" s="140"/>
      <c r="CQ29" s="140"/>
      <c r="CR29" s="140"/>
      <c r="CS29" s="140">
        <f t="shared" si="35"/>
        <v>0</v>
      </c>
      <c r="CT29" s="140" t="str">
        <f t="shared" si="36"/>
        <v>N/A</v>
      </c>
      <c r="CU29" s="201"/>
      <c r="CV29" s="180"/>
      <c r="CW29" s="180"/>
      <c r="CX29" s="180"/>
      <c r="CY29" s="193">
        <f t="shared" si="37"/>
        <v>0</v>
      </c>
      <c r="CZ29" s="180" t="str">
        <f t="shared" si="38"/>
        <v>N/A</v>
      </c>
      <c r="DA29" s="199" t="s">
        <v>837</v>
      </c>
      <c r="DB29" s="140"/>
      <c r="DC29" s="140"/>
      <c r="DD29" s="140"/>
      <c r="DE29" s="140">
        <f t="shared" si="39"/>
        <v>0</v>
      </c>
      <c r="DF29" s="140" t="str">
        <f t="shared" si="40"/>
        <v>N/A</v>
      </c>
      <c r="DG29" s="201"/>
      <c r="DH29" s="140"/>
      <c r="DI29" s="140"/>
      <c r="DJ29" s="140"/>
      <c r="DK29" s="140">
        <f t="shared" si="41"/>
        <v>0</v>
      </c>
      <c r="DL29" s="140" t="str">
        <f t="shared" si="42"/>
        <v>N/A</v>
      </c>
      <c r="DM29" s="201"/>
      <c r="DN29" s="180" t="s">
        <v>66</v>
      </c>
      <c r="DO29" s="180">
        <v>1</v>
      </c>
      <c r="DP29" s="180">
        <v>1</v>
      </c>
      <c r="DQ29" s="193">
        <f t="shared" si="43"/>
        <v>1</v>
      </c>
      <c r="DR29" s="180" t="str">
        <f t="shared" si="44"/>
        <v>G</v>
      </c>
      <c r="DS29" s="202"/>
      <c r="DT29" s="140"/>
      <c r="DU29" s="140"/>
      <c r="DV29" s="140"/>
      <c r="DW29" s="140">
        <f t="shared" si="45"/>
        <v>0</v>
      </c>
      <c r="DX29" s="140" t="str">
        <f t="shared" si="46"/>
        <v>N/A</v>
      </c>
      <c r="DY29" s="140"/>
      <c r="DZ29" s="140"/>
      <c r="EA29" s="140"/>
      <c r="EB29" s="140"/>
      <c r="EC29" s="140">
        <f t="shared" si="47"/>
        <v>0</v>
      </c>
      <c r="ED29" s="140" t="str">
        <f t="shared" si="48"/>
        <v>N/A</v>
      </c>
      <c r="EE29" s="140"/>
      <c r="EF29" s="140"/>
      <c r="EG29" s="140"/>
      <c r="EH29" s="140"/>
      <c r="EI29" s="140">
        <f t="shared" si="49"/>
        <v>0</v>
      </c>
      <c r="EJ29" s="140" t="str">
        <f t="shared" si="214"/>
        <v>N/A</v>
      </c>
      <c r="EK29" s="212"/>
      <c r="EL29" s="140"/>
      <c r="EM29" s="140"/>
      <c r="EN29" s="140"/>
      <c r="EO29" s="140">
        <f t="shared" si="50"/>
        <v>0</v>
      </c>
      <c r="EP29" s="140" t="str">
        <f t="shared" si="51"/>
        <v>N/A</v>
      </c>
      <c r="EQ29" s="201"/>
      <c r="ER29" s="140"/>
      <c r="ES29" s="140"/>
      <c r="ET29" s="140"/>
      <c r="EU29" s="140">
        <f t="shared" si="52"/>
        <v>0</v>
      </c>
      <c r="EV29" s="140" t="str">
        <f t="shared" si="215"/>
        <v>N/A</v>
      </c>
      <c r="EW29" s="140"/>
      <c r="EX29" s="180" t="s">
        <v>66</v>
      </c>
      <c r="EY29" s="180">
        <v>1</v>
      </c>
      <c r="EZ29" s="180">
        <v>1</v>
      </c>
      <c r="FA29" s="193">
        <f t="shared" si="53"/>
        <v>1</v>
      </c>
      <c r="FB29" s="180" t="str">
        <f t="shared" si="54"/>
        <v>G</v>
      </c>
      <c r="FC29" s="202"/>
      <c r="FD29" s="140"/>
      <c r="FE29" s="140"/>
      <c r="FF29" s="140"/>
      <c r="FG29" s="140">
        <f t="shared" si="216"/>
        <v>0</v>
      </c>
      <c r="FH29" s="140" t="str">
        <f t="shared" si="217"/>
        <v>N/A</v>
      </c>
      <c r="FI29" s="140"/>
      <c r="FJ29" s="140"/>
      <c r="FK29" s="140"/>
      <c r="FL29" s="140"/>
      <c r="FM29" s="140">
        <f t="shared" si="55"/>
        <v>0</v>
      </c>
      <c r="FN29" s="140" t="str">
        <f t="shared" si="56"/>
        <v>N/A</v>
      </c>
      <c r="FO29" s="140"/>
      <c r="FP29" s="140"/>
      <c r="FQ29" s="140"/>
      <c r="FR29" s="140"/>
      <c r="FS29" s="140">
        <f t="shared" si="57"/>
        <v>0</v>
      </c>
      <c r="FT29" s="140" t="str">
        <f t="shared" si="58"/>
        <v>N/A</v>
      </c>
      <c r="FU29" s="140"/>
      <c r="FV29" s="140"/>
      <c r="FW29" s="140"/>
      <c r="FX29" s="140"/>
      <c r="FY29" s="140">
        <f t="shared" si="59"/>
        <v>0</v>
      </c>
      <c r="FZ29" s="140" t="str">
        <f t="shared" si="60"/>
        <v>N/A</v>
      </c>
      <c r="GA29" s="140"/>
      <c r="GB29" s="140"/>
      <c r="GC29" s="140"/>
      <c r="GD29" s="140"/>
      <c r="GE29" s="140">
        <f t="shared" si="61"/>
        <v>0</v>
      </c>
      <c r="GF29" s="140" t="str">
        <f t="shared" si="218"/>
        <v>N/A</v>
      </c>
      <c r="GG29" s="140"/>
      <c r="GH29" s="140"/>
      <c r="GI29" s="140"/>
      <c r="GJ29" s="140"/>
      <c r="GK29" s="140">
        <f t="shared" si="62"/>
        <v>0</v>
      </c>
      <c r="GL29" s="140" t="str">
        <f t="shared" si="63"/>
        <v>N/A</v>
      </c>
      <c r="GM29" s="140"/>
      <c r="GN29" s="140"/>
      <c r="GO29" s="140"/>
      <c r="GP29" s="140"/>
      <c r="GQ29" s="140">
        <f t="shared" si="64"/>
        <v>0</v>
      </c>
      <c r="GR29" s="140" t="str">
        <f t="shared" si="65"/>
        <v>N/A</v>
      </c>
      <c r="GS29" s="140"/>
      <c r="GT29" s="140"/>
      <c r="GU29" s="140"/>
      <c r="GV29" s="140"/>
      <c r="GW29" s="140">
        <f t="shared" si="66"/>
        <v>0</v>
      </c>
      <c r="GX29" s="140" t="str">
        <f t="shared" si="67"/>
        <v>N/A</v>
      </c>
      <c r="GY29" s="140"/>
      <c r="GZ29" s="140"/>
      <c r="HA29" s="140"/>
      <c r="HB29" s="140"/>
      <c r="HC29" s="140">
        <f t="shared" si="68"/>
        <v>0</v>
      </c>
      <c r="HD29" s="140" t="str">
        <f t="shared" si="69"/>
        <v>N/A</v>
      </c>
      <c r="HE29" s="140"/>
      <c r="HF29" s="140"/>
      <c r="HG29" s="140"/>
      <c r="HH29" s="140"/>
      <c r="HI29" s="140">
        <f t="shared" si="70"/>
        <v>0</v>
      </c>
      <c r="HJ29" s="140" t="str">
        <f t="shared" si="71"/>
        <v>N/A</v>
      </c>
      <c r="HK29" s="140"/>
      <c r="HL29" s="140"/>
      <c r="HM29" s="140"/>
      <c r="HN29" s="140"/>
      <c r="HO29" s="140">
        <f t="shared" si="72"/>
        <v>0</v>
      </c>
      <c r="HP29" s="140" t="str">
        <f t="shared" si="73"/>
        <v>N/A</v>
      </c>
      <c r="HQ29" s="140"/>
      <c r="HR29" s="140"/>
      <c r="HS29" s="140"/>
      <c r="HT29" s="140"/>
      <c r="HU29" s="140">
        <f t="shared" si="74"/>
        <v>0</v>
      </c>
      <c r="HV29" s="140" t="str">
        <f t="shared" si="75"/>
        <v>N/A</v>
      </c>
      <c r="HW29" s="140"/>
      <c r="HX29" s="140"/>
      <c r="HY29" s="140"/>
      <c r="HZ29" s="140"/>
      <c r="IA29" s="140">
        <f t="shared" si="76"/>
        <v>0</v>
      </c>
      <c r="IB29" s="140" t="str">
        <f t="shared" si="77"/>
        <v>N/A</v>
      </c>
      <c r="IC29" s="140"/>
      <c r="ID29" s="140"/>
      <c r="IE29" s="140"/>
      <c r="IF29" s="140"/>
      <c r="IG29" s="140">
        <f t="shared" si="78"/>
        <v>0</v>
      </c>
      <c r="IH29" s="140" t="str">
        <f t="shared" si="79"/>
        <v>N/A</v>
      </c>
      <c r="II29" s="140"/>
      <c r="IJ29" s="140"/>
      <c r="IK29" s="140"/>
      <c r="IL29" s="140"/>
      <c r="IM29" s="140">
        <f t="shared" si="80"/>
        <v>0</v>
      </c>
      <c r="IN29" s="140" t="str">
        <f t="shared" si="219"/>
        <v>N/A</v>
      </c>
      <c r="IO29" s="140"/>
      <c r="IP29" s="140"/>
      <c r="IQ29" s="140"/>
      <c r="IR29" s="140"/>
      <c r="IS29" s="140">
        <f t="shared" si="81"/>
        <v>0</v>
      </c>
      <c r="IT29" s="140" t="str">
        <f t="shared" si="82"/>
        <v>N/A</v>
      </c>
      <c r="IU29" s="140"/>
      <c r="IV29" s="140"/>
      <c r="IW29" s="140"/>
      <c r="IX29" s="140"/>
      <c r="IY29" s="140">
        <f t="shared" si="83"/>
        <v>0</v>
      </c>
      <c r="IZ29" s="140" t="str">
        <f t="shared" si="84"/>
        <v>N/A</v>
      </c>
      <c r="JA29" s="140"/>
      <c r="JB29" s="140"/>
      <c r="JC29" s="140"/>
      <c r="JD29" s="140"/>
      <c r="JE29" s="140">
        <f t="shared" si="85"/>
        <v>0</v>
      </c>
      <c r="JF29" s="140" t="str">
        <f t="shared" si="86"/>
        <v>N/A</v>
      </c>
      <c r="JG29" s="140"/>
      <c r="JH29" s="140"/>
      <c r="JI29" s="140"/>
      <c r="JJ29" s="140"/>
      <c r="JK29" s="140">
        <f t="shared" si="87"/>
        <v>0</v>
      </c>
      <c r="JL29" s="140" t="str">
        <f t="shared" si="88"/>
        <v>N/A</v>
      </c>
      <c r="JM29" s="140"/>
      <c r="JN29" s="140"/>
      <c r="JO29" s="140"/>
      <c r="JP29" s="140"/>
      <c r="JQ29" s="140">
        <f t="shared" si="220"/>
        <v>0</v>
      </c>
      <c r="JR29" s="140" t="str">
        <f t="shared" si="221"/>
        <v>N/A</v>
      </c>
      <c r="JS29" s="140"/>
      <c r="JT29" s="140"/>
      <c r="JU29" s="140"/>
      <c r="JV29" s="140"/>
      <c r="JW29" s="140">
        <f t="shared" si="89"/>
        <v>0</v>
      </c>
      <c r="JX29" s="140" t="str">
        <f t="shared" si="222"/>
        <v>N/A</v>
      </c>
      <c r="JY29" s="140"/>
      <c r="JZ29" s="140"/>
      <c r="KA29" s="140"/>
      <c r="KB29" s="140"/>
      <c r="KC29" s="140">
        <f t="shared" si="90"/>
        <v>0</v>
      </c>
      <c r="KD29" s="140" t="str">
        <f t="shared" si="91"/>
        <v>N/A</v>
      </c>
      <c r="KE29" s="140"/>
      <c r="KF29" s="140"/>
      <c r="KG29" s="140"/>
      <c r="KH29" s="140"/>
      <c r="KI29" s="140">
        <f t="shared" si="92"/>
        <v>0</v>
      </c>
      <c r="KJ29" s="140" t="str">
        <f t="shared" si="93"/>
        <v>N/A</v>
      </c>
      <c r="KK29" s="140"/>
      <c r="KL29" s="140"/>
      <c r="KM29" s="140"/>
      <c r="KN29" s="140"/>
      <c r="KO29" s="140">
        <f t="shared" si="94"/>
        <v>0</v>
      </c>
      <c r="KP29" s="140" t="str">
        <f t="shared" si="95"/>
        <v>N/A</v>
      </c>
      <c r="KQ29" s="140"/>
      <c r="KR29" s="140"/>
      <c r="KS29" s="140"/>
      <c r="KT29" s="140"/>
      <c r="KU29" s="140">
        <f t="shared" si="96"/>
        <v>0</v>
      </c>
      <c r="KV29" s="140" t="str">
        <f t="shared" si="223"/>
        <v>N/A</v>
      </c>
      <c r="KW29" s="140"/>
      <c r="KX29" s="140"/>
      <c r="KY29" s="140"/>
      <c r="KZ29" s="140"/>
      <c r="LA29" s="140">
        <f t="shared" si="97"/>
        <v>0</v>
      </c>
      <c r="LB29" s="140" t="str">
        <f t="shared" si="224"/>
        <v>N/A</v>
      </c>
      <c r="LC29" s="140"/>
      <c r="LD29" s="140"/>
      <c r="LE29" s="140"/>
      <c r="LF29" s="140"/>
      <c r="LG29" s="140">
        <f t="shared" si="98"/>
        <v>0</v>
      </c>
      <c r="LH29" s="140" t="str">
        <f t="shared" si="225"/>
        <v>N/A</v>
      </c>
      <c r="LI29" s="140"/>
      <c r="LJ29" s="140"/>
      <c r="LK29" s="140"/>
      <c r="LL29" s="140"/>
      <c r="LM29" s="140">
        <f t="shared" si="99"/>
        <v>0</v>
      </c>
      <c r="LN29" s="140" t="str">
        <f t="shared" si="226"/>
        <v>N/A</v>
      </c>
      <c r="LO29" s="140"/>
      <c r="LP29" s="140"/>
      <c r="LQ29" s="140"/>
      <c r="LR29" s="140"/>
      <c r="LS29" s="140">
        <f t="shared" si="100"/>
        <v>0</v>
      </c>
      <c r="LT29" s="140" t="str">
        <f t="shared" si="227"/>
        <v>N/A</v>
      </c>
      <c r="LU29" s="140"/>
      <c r="LV29" s="140"/>
      <c r="LW29" s="140"/>
      <c r="LX29" s="140"/>
      <c r="LY29" s="140">
        <f t="shared" si="101"/>
        <v>0</v>
      </c>
      <c r="LZ29" s="140" t="str">
        <f t="shared" si="228"/>
        <v>N/A</v>
      </c>
      <c r="MA29" s="140"/>
      <c r="MB29" s="140"/>
      <c r="MC29" s="140"/>
      <c r="MD29" s="140"/>
      <c r="ME29" s="140">
        <f t="shared" si="102"/>
        <v>0</v>
      </c>
      <c r="MF29" s="140" t="str">
        <f t="shared" si="229"/>
        <v>N/A</v>
      </c>
      <c r="MG29" s="140"/>
      <c r="MH29" s="140"/>
      <c r="MI29" s="140"/>
      <c r="MJ29" s="140"/>
      <c r="MK29" s="140">
        <f t="shared" si="103"/>
        <v>0</v>
      </c>
      <c r="ML29" s="140" t="str">
        <f t="shared" si="104"/>
        <v>N/A</v>
      </c>
      <c r="MM29" s="140"/>
      <c r="MN29" s="140"/>
      <c r="MO29" s="140"/>
      <c r="MP29" s="140"/>
      <c r="MQ29" s="140">
        <f t="shared" si="105"/>
        <v>0</v>
      </c>
      <c r="MR29" s="140" t="str">
        <f t="shared" si="230"/>
        <v>N/A</v>
      </c>
      <c r="MS29" s="140"/>
      <c r="MT29" s="140"/>
      <c r="MU29" s="140"/>
      <c r="MV29" s="140"/>
      <c r="MW29" s="140">
        <f t="shared" si="106"/>
        <v>0</v>
      </c>
      <c r="MX29" s="140" t="str">
        <f t="shared" si="231"/>
        <v>N/A</v>
      </c>
      <c r="MY29" s="140"/>
      <c r="MZ29" s="140"/>
      <c r="NA29" s="140"/>
      <c r="NB29" s="140"/>
      <c r="NC29" s="140">
        <f t="shared" si="107"/>
        <v>0</v>
      </c>
      <c r="ND29" s="140" t="str">
        <f t="shared" si="232"/>
        <v>N/A</v>
      </c>
      <c r="NE29" s="140"/>
      <c r="NF29" s="140"/>
      <c r="NG29" s="140"/>
      <c r="NH29" s="140"/>
      <c r="NI29" s="140">
        <f t="shared" si="108"/>
        <v>0</v>
      </c>
      <c r="NJ29" s="140" t="str">
        <f t="shared" si="109"/>
        <v>N/A</v>
      </c>
      <c r="NK29" s="140"/>
      <c r="NL29" s="140"/>
      <c r="NM29" s="140"/>
      <c r="NN29" s="140"/>
      <c r="NO29" s="140">
        <f t="shared" si="110"/>
        <v>0</v>
      </c>
      <c r="NP29" s="140" t="str">
        <f t="shared" si="111"/>
        <v>N/A</v>
      </c>
      <c r="NQ29" s="140"/>
      <c r="NR29" s="140"/>
      <c r="NS29" s="140"/>
      <c r="NT29" s="140"/>
      <c r="NU29" s="140">
        <f t="shared" si="112"/>
        <v>0</v>
      </c>
      <c r="NV29" s="140" t="str">
        <f t="shared" si="113"/>
        <v>N/A</v>
      </c>
      <c r="NW29" s="140"/>
      <c r="NX29" s="140"/>
      <c r="NY29" s="140"/>
      <c r="NZ29" s="140"/>
      <c r="OA29" s="140">
        <f t="shared" si="233"/>
        <v>0</v>
      </c>
      <c r="OB29" s="140" t="str">
        <f t="shared" si="234"/>
        <v>N/A</v>
      </c>
      <c r="OC29" s="140"/>
      <c r="OD29" s="140"/>
      <c r="OE29" s="140"/>
      <c r="OF29" s="140"/>
      <c r="OG29" s="140">
        <f t="shared" si="114"/>
        <v>0</v>
      </c>
      <c r="OH29" s="140" t="str">
        <f t="shared" si="115"/>
        <v>N/A</v>
      </c>
      <c r="OI29" s="140"/>
      <c r="OJ29" s="140"/>
      <c r="OK29" s="140"/>
      <c r="OL29" s="140"/>
      <c r="OM29" s="140">
        <f t="shared" si="116"/>
        <v>0</v>
      </c>
      <c r="ON29" s="140" t="str">
        <f t="shared" si="117"/>
        <v>N/A</v>
      </c>
      <c r="OO29" s="140"/>
      <c r="OP29" s="140"/>
      <c r="OQ29" s="140"/>
      <c r="OR29" s="140"/>
      <c r="OS29" s="140">
        <f t="shared" si="118"/>
        <v>0</v>
      </c>
      <c r="OT29" s="140" t="str">
        <f t="shared" si="119"/>
        <v>N/A</v>
      </c>
      <c r="OU29" s="140"/>
      <c r="OV29" s="140"/>
      <c r="OW29" s="140"/>
      <c r="OX29" s="140"/>
      <c r="OY29" s="140">
        <f t="shared" si="120"/>
        <v>0</v>
      </c>
      <c r="OZ29" s="140" t="str">
        <f t="shared" si="121"/>
        <v>N/A</v>
      </c>
      <c r="PA29" s="140"/>
      <c r="PB29" s="140"/>
      <c r="PC29" s="140"/>
      <c r="PD29" s="140"/>
      <c r="PE29" s="140">
        <f t="shared" si="122"/>
        <v>0</v>
      </c>
      <c r="PF29" s="140" t="str">
        <f t="shared" si="123"/>
        <v>N/A</v>
      </c>
      <c r="PG29" s="140"/>
      <c r="PH29" s="140"/>
      <c r="PI29" s="140"/>
      <c r="PJ29" s="140"/>
      <c r="PK29" s="140">
        <f t="shared" si="124"/>
        <v>0</v>
      </c>
      <c r="PL29" s="140" t="str">
        <f t="shared" si="125"/>
        <v>N/A</v>
      </c>
      <c r="PM29" s="140"/>
      <c r="PN29" s="140"/>
      <c r="PO29" s="140"/>
      <c r="PP29" s="140"/>
      <c r="PQ29" s="140">
        <f t="shared" si="235"/>
        <v>0</v>
      </c>
      <c r="PR29" s="140" t="str">
        <f t="shared" si="236"/>
        <v>N/A</v>
      </c>
      <c r="PS29" s="140"/>
      <c r="PT29" s="140"/>
      <c r="PU29" s="140"/>
      <c r="PV29" s="140"/>
      <c r="PW29" s="140">
        <f t="shared" si="126"/>
        <v>0</v>
      </c>
      <c r="PX29" s="140" t="str">
        <f t="shared" si="127"/>
        <v>N/A</v>
      </c>
      <c r="PY29" s="140"/>
      <c r="PZ29" s="140"/>
      <c r="QA29" s="140"/>
      <c r="QB29" s="140"/>
      <c r="QC29" s="140">
        <f t="shared" si="128"/>
        <v>0</v>
      </c>
      <c r="QD29" s="140" t="str">
        <f t="shared" si="129"/>
        <v>N/A</v>
      </c>
      <c r="QE29" s="140"/>
      <c r="QF29" s="140"/>
      <c r="QG29" s="140"/>
      <c r="QH29" s="140"/>
      <c r="QI29" s="140">
        <f t="shared" si="130"/>
        <v>0</v>
      </c>
      <c r="QJ29" s="140" t="str">
        <f t="shared" si="131"/>
        <v>N/A</v>
      </c>
      <c r="QK29" s="140"/>
      <c r="QL29" s="140"/>
      <c r="QM29" s="140"/>
      <c r="QN29" s="140"/>
      <c r="QO29" s="140">
        <f t="shared" si="132"/>
        <v>0</v>
      </c>
      <c r="QP29" s="140" t="str">
        <f t="shared" si="133"/>
        <v>N/A</v>
      </c>
      <c r="QQ29" s="140"/>
      <c r="QR29" s="140"/>
      <c r="QS29" s="140"/>
      <c r="QT29" s="140"/>
      <c r="QU29" s="140">
        <f t="shared" si="134"/>
        <v>0</v>
      </c>
      <c r="QV29" s="140" t="str">
        <f t="shared" si="135"/>
        <v>N/A</v>
      </c>
      <c r="QW29" s="140"/>
      <c r="QX29" s="140"/>
      <c r="QY29" s="140"/>
      <c r="QZ29" s="140"/>
      <c r="RA29" s="140">
        <f t="shared" si="136"/>
        <v>0</v>
      </c>
      <c r="RB29" s="140" t="str">
        <f t="shared" si="137"/>
        <v>N/A</v>
      </c>
      <c r="RC29" s="140"/>
      <c r="RD29" s="140"/>
      <c r="RE29" s="140"/>
      <c r="RF29" s="140"/>
      <c r="RG29" s="140">
        <f t="shared" si="138"/>
        <v>0</v>
      </c>
      <c r="RH29" s="140" t="str">
        <f t="shared" si="139"/>
        <v>N/A</v>
      </c>
      <c r="RI29" s="140"/>
      <c r="RJ29" s="140"/>
      <c r="RK29" s="140"/>
      <c r="RL29" s="140"/>
      <c r="RM29" s="140">
        <f t="shared" si="140"/>
        <v>0</v>
      </c>
      <c r="RN29" s="140" t="str">
        <f t="shared" si="141"/>
        <v>N/A</v>
      </c>
      <c r="RO29" s="140"/>
      <c r="RP29" s="140"/>
      <c r="RQ29" s="140"/>
      <c r="RR29" s="140"/>
      <c r="RS29" s="140">
        <f t="shared" si="142"/>
        <v>0</v>
      </c>
      <c r="RT29" s="140" t="str">
        <f t="shared" si="143"/>
        <v>N/A</v>
      </c>
      <c r="RU29" s="140"/>
      <c r="RV29" s="140"/>
      <c r="RW29" s="140"/>
      <c r="RX29" s="140"/>
      <c r="RY29" s="140">
        <f t="shared" si="144"/>
        <v>0</v>
      </c>
      <c r="RZ29" s="140" t="str">
        <f t="shared" si="145"/>
        <v>N/A</v>
      </c>
      <c r="SA29" s="140"/>
      <c r="SB29" s="140"/>
      <c r="SC29" s="140"/>
      <c r="SD29" s="140"/>
      <c r="SE29" s="140">
        <f t="shared" si="146"/>
        <v>0</v>
      </c>
      <c r="SF29" s="140" t="str">
        <f t="shared" si="147"/>
        <v>N/A</v>
      </c>
      <c r="SG29" s="140"/>
      <c r="SH29" s="140"/>
      <c r="SI29" s="140"/>
      <c r="SJ29" s="140"/>
      <c r="SK29" s="140">
        <f t="shared" si="148"/>
        <v>0</v>
      </c>
      <c r="SL29" s="140" t="str">
        <f t="shared" si="149"/>
        <v>N/A</v>
      </c>
      <c r="SM29" s="140"/>
      <c r="SN29" s="140"/>
      <c r="SO29" s="140"/>
      <c r="SP29" s="140"/>
      <c r="SQ29" s="140">
        <f t="shared" si="150"/>
        <v>0</v>
      </c>
      <c r="SR29" s="140" t="str">
        <f t="shared" si="151"/>
        <v>N/A</v>
      </c>
      <c r="SS29" s="140"/>
      <c r="ST29" s="140"/>
      <c r="SU29" s="140"/>
      <c r="SV29" s="140"/>
      <c r="SW29" s="140">
        <f t="shared" si="152"/>
        <v>0</v>
      </c>
      <c r="SX29" s="140" t="str">
        <f t="shared" si="153"/>
        <v>N/A</v>
      </c>
      <c r="SY29" s="140"/>
      <c r="SZ29" s="140"/>
      <c r="TA29" s="140"/>
      <c r="TB29" s="140"/>
      <c r="TC29" s="140">
        <f t="shared" si="154"/>
        <v>0</v>
      </c>
      <c r="TD29" s="140" t="str">
        <f t="shared" si="155"/>
        <v>N/A</v>
      </c>
      <c r="TE29" s="140"/>
      <c r="TF29" s="140"/>
      <c r="TG29" s="140"/>
      <c r="TH29" s="140"/>
      <c r="TI29" s="140">
        <f t="shared" si="156"/>
        <v>0</v>
      </c>
      <c r="TJ29" s="140" t="str">
        <f t="shared" si="157"/>
        <v>N/A</v>
      </c>
      <c r="TK29" s="140"/>
      <c r="TL29" s="140"/>
      <c r="TM29" s="140"/>
      <c r="TN29" s="140"/>
      <c r="TO29" s="140">
        <f t="shared" si="158"/>
        <v>0</v>
      </c>
      <c r="TP29" s="140" t="str">
        <f t="shared" si="159"/>
        <v>N/A</v>
      </c>
      <c r="TQ29" s="140"/>
      <c r="TR29" s="140"/>
      <c r="TS29" s="140"/>
      <c r="TT29" s="140"/>
      <c r="TU29" s="140">
        <f t="shared" si="160"/>
        <v>0</v>
      </c>
      <c r="TV29" s="140" t="str">
        <f t="shared" si="161"/>
        <v>N/A</v>
      </c>
      <c r="TW29" s="140"/>
      <c r="TX29" s="140"/>
      <c r="TY29" s="140"/>
      <c r="TZ29" s="140"/>
      <c r="UA29" s="140">
        <f t="shared" si="162"/>
        <v>0</v>
      </c>
      <c r="UB29" s="140" t="str">
        <f t="shared" si="163"/>
        <v>N/A</v>
      </c>
      <c r="UC29" s="140"/>
      <c r="UD29" s="140"/>
      <c r="UE29" s="140"/>
      <c r="UF29" s="140"/>
      <c r="UG29" s="140">
        <f t="shared" si="164"/>
        <v>0</v>
      </c>
      <c r="UH29" s="140" t="str">
        <f t="shared" si="165"/>
        <v>N/A</v>
      </c>
      <c r="UI29" s="140"/>
      <c r="UJ29" s="140"/>
      <c r="UK29" s="140"/>
      <c r="UL29" s="140"/>
      <c r="UM29" s="140">
        <f t="shared" si="166"/>
        <v>0</v>
      </c>
      <c r="UN29" s="140" t="str">
        <f t="shared" si="167"/>
        <v>N/A</v>
      </c>
      <c r="UO29" s="140"/>
      <c r="UP29" s="140"/>
      <c r="UQ29" s="140"/>
      <c r="UR29" s="140"/>
      <c r="US29" s="140">
        <f t="shared" si="168"/>
        <v>0</v>
      </c>
      <c r="UT29" s="140" t="str">
        <f t="shared" si="169"/>
        <v>N/A</v>
      </c>
      <c r="UU29" s="140"/>
      <c r="UV29" s="140"/>
      <c r="UW29" s="140"/>
      <c r="UX29" s="140"/>
      <c r="UY29" s="140">
        <f t="shared" si="170"/>
        <v>0</v>
      </c>
      <c r="UZ29" s="140" t="str">
        <f t="shared" si="171"/>
        <v>N/A</v>
      </c>
      <c r="VA29" s="140"/>
      <c r="VB29" s="140"/>
      <c r="VC29" s="140"/>
      <c r="VD29" s="140"/>
      <c r="VE29" s="140">
        <f t="shared" si="172"/>
        <v>0</v>
      </c>
      <c r="VF29" s="140" t="str">
        <f t="shared" si="173"/>
        <v>N/A</v>
      </c>
      <c r="VG29" s="140"/>
      <c r="VH29" s="140"/>
      <c r="VI29" s="140"/>
      <c r="VJ29" s="140"/>
      <c r="VK29" s="140">
        <f t="shared" si="174"/>
        <v>0</v>
      </c>
      <c r="VL29" s="140" t="str">
        <f t="shared" si="175"/>
        <v>N/A</v>
      </c>
      <c r="VM29" s="140"/>
      <c r="VN29" s="140"/>
      <c r="VO29" s="140"/>
      <c r="VP29" s="140"/>
      <c r="VQ29" s="140">
        <f t="shared" si="176"/>
        <v>0</v>
      </c>
      <c r="VR29" s="140" t="str">
        <f t="shared" si="177"/>
        <v>N/A</v>
      </c>
      <c r="VS29" s="140"/>
      <c r="VT29" s="140"/>
      <c r="VU29" s="140"/>
      <c r="VV29" s="140"/>
      <c r="VW29" s="140">
        <f t="shared" si="178"/>
        <v>0</v>
      </c>
      <c r="VX29" s="140" t="str">
        <f t="shared" si="179"/>
        <v>N/A</v>
      </c>
      <c r="VY29" s="140"/>
      <c r="VZ29" s="140"/>
      <c r="WA29" s="140"/>
      <c r="WB29" s="140"/>
      <c r="WC29" s="140">
        <f t="shared" si="180"/>
        <v>0</v>
      </c>
      <c r="WD29" s="140" t="str">
        <f t="shared" si="181"/>
        <v>N/A</v>
      </c>
      <c r="WE29" s="140"/>
      <c r="WF29" s="140"/>
      <c r="WG29" s="140"/>
      <c r="WH29" s="140"/>
      <c r="WI29" s="140">
        <f t="shared" si="182"/>
        <v>0</v>
      </c>
      <c r="WJ29" s="140" t="str">
        <f t="shared" si="183"/>
        <v>N/A</v>
      </c>
      <c r="WK29" s="140"/>
      <c r="WL29" s="140"/>
      <c r="WM29" s="140"/>
      <c r="WN29" s="140"/>
      <c r="WO29" s="140">
        <f t="shared" si="184"/>
        <v>0</v>
      </c>
      <c r="WP29" s="140" t="str">
        <f t="shared" si="185"/>
        <v>N/A</v>
      </c>
      <c r="WQ29" s="140"/>
      <c r="WR29" s="140"/>
      <c r="WS29" s="140"/>
      <c r="WT29" s="140"/>
      <c r="WU29" s="140">
        <f t="shared" si="186"/>
        <v>0</v>
      </c>
      <c r="WV29" s="140" t="str">
        <f t="shared" si="187"/>
        <v>N/A</v>
      </c>
      <c r="WW29" s="140"/>
      <c r="WX29" s="140"/>
      <c r="WY29" s="140"/>
      <c r="WZ29" s="140"/>
      <c r="XA29" s="140">
        <f t="shared" si="188"/>
        <v>0</v>
      </c>
      <c r="XB29" s="140" t="str">
        <f t="shared" si="189"/>
        <v>N/A</v>
      </c>
      <c r="XC29" s="140"/>
      <c r="XD29" s="140"/>
      <c r="XE29" s="140"/>
      <c r="XF29" s="140"/>
      <c r="XG29" s="140">
        <f t="shared" si="190"/>
        <v>0</v>
      </c>
      <c r="XH29" s="140" t="str">
        <f t="shared" si="191"/>
        <v>N/A</v>
      </c>
      <c r="XI29" s="140"/>
      <c r="XJ29" s="140"/>
      <c r="XK29" s="140"/>
      <c r="XL29" s="140"/>
      <c r="XM29" s="140">
        <f t="shared" si="192"/>
        <v>0</v>
      </c>
      <c r="XN29" s="140" t="str">
        <f t="shared" si="193"/>
        <v>N/A</v>
      </c>
      <c r="XO29" s="140"/>
      <c r="XP29" s="140"/>
      <c r="XQ29" s="140"/>
      <c r="XR29" s="140"/>
      <c r="XS29" s="140">
        <f t="shared" si="194"/>
        <v>0</v>
      </c>
      <c r="XT29" s="140" t="str">
        <f t="shared" si="195"/>
        <v>N/A</v>
      </c>
      <c r="XU29" s="140"/>
      <c r="XV29" s="140"/>
      <c r="XW29" s="140"/>
      <c r="XX29" s="140"/>
      <c r="XY29" s="140">
        <f t="shared" si="196"/>
        <v>0</v>
      </c>
      <c r="XZ29" s="140" t="str">
        <f t="shared" si="197"/>
        <v>N/A</v>
      </c>
      <c r="YA29" s="140"/>
      <c r="YB29" s="140"/>
      <c r="YC29" s="140"/>
      <c r="YD29" s="140"/>
      <c r="YE29" s="140">
        <f t="shared" si="198"/>
        <v>0</v>
      </c>
      <c r="YF29" s="140" t="str">
        <f t="shared" si="199"/>
        <v>N/A</v>
      </c>
      <c r="YG29" s="140"/>
      <c r="YH29" s="140"/>
      <c r="YI29" s="140"/>
      <c r="YJ29" s="140"/>
      <c r="YK29" s="140">
        <f t="shared" si="200"/>
        <v>0</v>
      </c>
      <c r="YL29" s="140" t="str">
        <f t="shared" si="201"/>
        <v>N/A</v>
      </c>
      <c r="YM29" s="140"/>
      <c r="YN29" s="140"/>
      <c r="YO29" s="140"/>
      <c r="YP29" s="140"/>
      <c r="YQ29" s="140">
        <f t="shared" si="202"/>
        <v>0</v>
      </c>
      <c r="YR29" s="140" t="str">
        <f t="shared" si="203"/>
        <v>N/A</v>
      </c>
      <c r="YS29" s="140"/>
      <c r="YT29" s="140"/>
      <c r="YU29" s="140"/>
      <c r="YV29" s="140"/>
      <c r="YW29" s="140">
        <f t="shared" si="204"/>
        <v>0</v>
      </c>
      <c r="YX29" s="140" t="str">
        <f t="shared" si="205"/>
        <v>N/A</v>
      </c>
      <c r="YY29" s="140"/>
      <c r="YZ29" s="140"/>
      <c r="ZA29" s="140"/>
      <c r="ZB29" s="140"/>
      <c r="ZC29" s="140">
        <f t="shared" si="206"/>
        <v>0</v>
      </c>
      <c r="ZD29" s="140" t="str">
        <f t="shared" si="237"/>
        <v>N/A</v>
      </c>
      <c r="ZE29" s="140"/>
      <c r="ZF29" s="140"/>
      <c r="ZG29" s="140"/>
      <c r="ZH29" s="140"/>
      <c r="ZI29" s="140">
        <f t="shared" si="207"/>
        <v>0</v>
      </c>
      <c r="ZJ29" s="140" t="str">
        <f t="shared" si="208"/>
        <v>N/A</v>
      </c>
      <c r="ZK29" s="140"/>
      <c r="ZL29" s="140"/>
      <c r="ZM29" s="140"/>
      <c r="ZN29" s="140"/>
      <c r="ZO29" s="140">
        <f t="shared" si="209"/>
        <v>0</v>
      </c>
      <c r="ZP29" s="140" t="str">
        <f t="shared" si="238"/>
        <v>N/A</v>
      </c>
      <c r="ZQ29" s="141"/>
      <c r="ZR29" s="179">
        <f>SUM(G29,M29,S29,Y29,AQ29,BC29,BU29,AW29,BO29,CG29,EC29,KO29,CY29,FA29,FS29,HO29,FM29,DQ29,EO29,DW29,GE29,HC29,GK29,AK29,AE29,CS29,BI29,CM29,FG29,EI29,OM29,EU29,JK29,IG29,DK29,HI29,GW29,FY29,GQ29,HU29,LS29,KU29,JW29,JE29,IS29,LG29,IM29,KC29,OA29,OG29,IA29,LM29,IY29,JQ29,KI29,ME29,MK29,MQ29,LA29,MW29,CA29,NO29,NU29,OS29,OY29,NC29,NI29,LY29,DE29,PE29,PK29,PQ29,PW29,QC29,QI29,QO29,QU29,RA29,RG29,RM29,RS29,RY29,SE29,SK29,SQ29,SW29,TC29,TI29,TO29,TU29,UA29,UG29,UM29,US29,UY29,VE29,VK29,VQ29,VW29,WC29,WI29,WO29,WU29,XA29,XG29,XM29,XS29,XY29,YE29,YK29,YQ29,YW29,ZC29,ZI29,ZO29)/INDEX(FREQUENCY((DE29,G29,M29,S29,Y29,KO29,AQ29,BC29,BU29,AW29,BO29,CG29,EC29,CY29,HO29,FA29,LY29,FS29,FM29,DQ29,EO29,DW29,GE29,HC29,GK29,AK29,AE29,BI29,CM29,FG29,CS29,EI29,OM29,EU29,JK29,IG29,DK29,HI29,GW29,FY29,GQ29,HU29,LS29,KU29,JW29,JE29,IS29,LG29,IM29,KC29,OA29,OG29,IA29,LM29,IY29,JQ29,KI29,ME29,MK29,MQ29,LA29,MW29,CA29,NO29,NU29,OS29,OY29,NC29,NI29,PE29,PK29,PQ29,PW29,QC29,QI29,QO29,QU29,RA29,RG29,RM29,RS29,RY29,SE29,SK29,SQ29,SW29,TC29,TI29,TO29,TU29,UA29,UG29,UM29,US29,UY29,VE29,VK29,VQ29,VW29,WC29,WI29,WO29,WU29,XA29,XG29,XM29,XS29,XY29,YE29,YK29,YQ29,YW29,ZC29,ZI29,ZO29),0),2)</f>
        <v>1.25</v>
      </c>
      <c r="ZS29" s="139" t="str">
        <f t="shared" si="239"/>
        <v>G</v>
      </c>
      <c r="ZT29" s="86"/>
    </row>
    <row r="30" spans="1:696" s="41" customFormat="1" ht="93.75" hidden="1" customHeight="1" outlineLevel="1" x14ac:dyDescent="0.2">
      <c r="A30" s="97" t="s">
        <v>423</v>
      </c>
      <c r="B30" s="90" t="s">
        <v>730</v>
      </c>
      <c r="C30" s="91">
        <v>22</v>
      </c>
      <c r="D30" s="140"/>
      <c r="E30" s="140"/>
      <c r="F30" s="140"/>
      <c r="G30" s="140">
        <f t="shared" si="9"/>
        <v>0</v>
      </c>
      <c r="H30" s="140" t="str">
        <f t="shared" si="10"/>
        <v>N/A</v>
      </c>
      <c r="I30" s="141"/>
      <c r="J30" s="140"/>
      <c r="K30" s="140"/>
      <c r="L30" s="140"/>
      <c r="M30" s="140">
        <f t="shared" si="11"/>
        <v>0</v>
      </c>
      <c r="N30" s="140" t="str">
        <f t="shared" si="12"/>
        <v>N/A</v>
      </c>
      <c r="O30" s="140"/>
      <c r="P30" s="140"/>
      <c r="Q30" s="140"/>
      <c r="R30" s="140"/>
      <c r="S30" s="140">
        <f t="shared" si="13"/>
        <v>0</v>
      </c>
      <c r="T30" s="140" t="str">
        <f t="shared" si="14"/>
        <v>N/A</v>
      </c>
      <c r="U30" s="140"/>
      <c r="V30" s="140"/>
      <c r="W30" s="140"/>
      <c r="X30" s="140"/>
      <c r="Y30" s="140">
        <f t="shared" si="15"/>
        <v>0</v>
      </c>
      <c r="Z30" s="140" t="str">
        <f t="shared" si="16"/>
        <v>N/A</v>
      </c>
      <c r="AA30" s="140"/>
      <c r="AB30" s="140"/>
      <c r="AC30" s="140"/>
      <c r="AD30" s="140"/>
      <c r="AE30" s="140">
        <f t="shared" si="17"/>
        <v>0</v>
      </c>
      <c r="AF30" s="140" t="str">
        <f t="shared" si="18"/>
        <v>N/A</v>
      </c>
      <c r="AG30" s="140"/>
      <c r="AH30" s="140"/>
      <c r="AI30" s="140"/>
      <c r="AJ30" s="140"/>
      <c r="AK30" s="140">
        <f t="shared" si="210"/>
        <v>0</v>
      </c>
      <c r="AL30" s="140" t="str">
        <f t="shared" si="211"/>
        <v>N/A</v>
      </c>
      <c r="AM30" s="140"/>
      <c r="AN30" s="180"/>
      <c r="AO30" s="180"/>
      <c r="AP30" s="180"/>
      <c r="AQ30" s="193">
        <f t="shared" si="19"/>
        <v>0</v>
      </c>
      <c r="AR30" s="180" t="str">
        <f t="shared" si="20"/>
        <v>N/A</v>
      </c>
      <c r="AS30" s="182" t="s">
        <v>824</v>
      </c>
      <c r="AT30" s="180" t="s">
        <v>66</v>
      </c>
      <c r="AU30" s="180">
        <v>1</v>
      </c>
      <c r="AV30" s="180">
        <v>1</v>
      </c>
      <c r="AW30" s="193">
        <f t="shared" si="21"/>
        <v>1</v>
      </c>
      <c r="AX30" s="180" t="str">
        <f t="shared" si="22"/>
        <v>G</v>
      </c>
      <c r="AY30" s="180"/>
      <c r="AZ30" s="140"/>
      <c r="BA30" s="140"/>
      <c r="BB30" s="140"/>
      <c r="BC30" s="140">
        <f t="shared" si="23"/>
        <v>0</v>
      </c>
      <c r="BD30" s="140" t="str">
        <f t="shared" si="24"/>
        <v>N/A</v>
      </c>
      <c r="BE30" s="140"/>
      <c r="BF30" s="180" t="s">
        <v>66</v>
      </c>
      <c r="BG30" s="180">
        <v>1</v>
      </c>
      <c r="BH30" s="180">
        <v>1</v>
      </c>
      <c r="BI30" s="193">
        <f t="shared" si="25"/>
        <v>1</v>
      </c>
      <c r="BJ30" s="180" t="str">
        <f t="shared" si="26"/>
        <v>G</v>
      </c>
      <c r="BK30" s="202"/>
      <c r="BL30" s="180" t="s">
        <v>66</v>
      </c>
      <c r="BM30" s="180">
        <v>1</v>
      </c>
      <c r="BN30" s="180">
        <v>1</v>
      </c>
      <c r="BO30" s="193">
        <f t="shared" si="212"/>
        <v>1</v>
      </c>
      <c r="BP30" s="180" t="str">
        <f t="shared" si="27"/>
        <v>G</v>
      </c>
      <c r="BQ30" s="198"/>
      <c r="BR30" s="180" t="s">
        <v>66</v>
      </c>
      <c r="BS30" s="180">
        <v>3</v>
      </c>
      <c r="BT30" s="180">
        <v>2</v>
      </c>
      <c r="BU30" s="193">
        <f t="shared" si="28"/>
        <v>3</v>
      </c>
      <c r="BV30" s="180" t="str">
        <f t="shared" si="29"/>
        <v>R</v>
      </c>
      <c r="BW30" s="199" t="s">
        <v>860</v>
      </c>
      <c r="BX30" s="180" t="s">
        <v>66</v>
      </c>
      <c r="BY30" s="180">
        <v>1</v>
      </c>
      <c r="BZ30" s="180">
        <v>1</v>
      </c>
      <c r="CA30" s="193">
        <f t="shared" si="30"/>
        <v>1</v>
      </c>
      <c r="CB30" s="180" t="str">
        <f t="shared" si="31"/>
        <v>G</v>
      </c>
      <c r="CC30" s="198"/>
      <c r="CD30" s="180" t="s">
        <v>66</v>
      </c>
      <c r="CE30" s="180">
        <v>1</v>
      </c>
      <c r="CF30" s="180">
        <v>1</v>
      </c>
      <c r="CG30" s="193">
        <f t="shared" si="213"/>
        <v>1</v>
      </c>
      <c r="CH30" s="180" t="str">
        <f t="shared" si="32"/>
        <v>G</v>
      </c>
      <c r="CI30" s="198"/>
      <c r="CJ30" s="140"/>
      <c r="CK30" s="140"/>
      <c r="CL30" s="140"/>
      <c r="CM30" s="140">
        <f t="shared" si="33"/>
        <v>0</v>
      </c>
      <c r="CN30" s="140" t="str">
        <f t="shared" si="34"/>
        <v>N/A</v>
      </c>
      <c r="CO30" s="140"/>
      <c r="CP30" s="140"/>
      <c r="CQ30" s="140"/>
      <c r="CR30" s="140"/>
      <c r="CS30" s="140">
        <f t="shared" si="35"/>
        <v>0</v>
      </c>
      <c r="CT30" s="140" t="str">
        <f t="shared" si="36"/>
        <v>N/A</v>
      </c>
      <c r="CU30" s="201"/>
      <c r="CV30" s="180"/>
      <c r="CW30" s="180"/>
      <c r="CX30" s="180"/>
      <c r="CY30" s="193">
        <f t="shared" si="37"/>
        <v>0</v>
      </c>
      <c r="CZ30" s="180" t="str">
        <f t="shared" si="38"/>
        <v>N/A</v>
      </c>
      <c r="DA30" s="199" t="s">
        <v>837</v>
      </c>
      <c r="DB30" s="140"/>
      <c r="DC30" s="140"/>
      <c r="DD30" s="140"/>
      <c r="DE30" s="140">
        <f t="shared" si="39"/>
        <v>0</v>
      </c>
      <c r="DF30" s="140" t="str">
        <f t="shared" si="40"/>
        <v>N/A</v>
      </c>
      <c r="DG30" s="201"/>
      <c r="DH30" s="140"/>
      <c r="DI30" s="140"/>
      <c r="DJ30" s="140"/>
      <c r="DK30" s="140">
        <f t="shared" si="41"/>
        <v>0</v>
      </c>
      <c r="DL30" s="140" t="str">
        <f t="shared" si="42"/>
        <v>N/A</v>
      </c>
      <c r="DM30" s="201"/>
      <c r="DN30" s="180" t="s">
        <v>66</v>
      </c>
      <c r="DO30" s="180">
        <v>1</v>
      </c>
      <c r="DP30" s="180">
        <v>1</v>
      </c>
      <c r="DQ30" s="193">
        <f t="shared" si="43"/>
        <v>1</v>
      </c>
      <c r="DR30" s="180" t="str">
        <f t="shared" si="44"/>
        <v>G</v>
      </c>
      <c r="DS30" s="202"/>
      <c r="DT30" s="140"/>
      <c r="DU30" s="140"/>
      <c r="DV30" s="140"/>
      <c r="DW30" s="140">
        <f t="shared" si="45"/>
        <v>0</v>
      </c>
      <c r="DX30" s="140" t="str">
        <f t="shared" si="46"/>
        <v>N/A</v>
      </c>
      <c r="DY30" s="140"/>
      <c r="DZ30" s="140"/>
      <c r="EA30" s="140"/>
      <c r="EB30" s="140"/>
      <c r="EC30" s="140">
        <f t="shared" si="47"/>
        <v>0</v>
      </c>
      <c r="ED30" s="140" t="str">
        <f t="shared" si="48"/>
        <v>N/A</v>
      </c>
      <c r="EE30" s="140"/>
      <c r="EF30" s="140"/>
      <c r="EG30" s="140"/>
      <c r="EH30" s="140"/>
      <c r="EI30" s="140">
        <f t="shared" si="49"/>
        <v>0</v>
      </c>
      <c r="EJ30" s="140" t="str">
        <f t="shared" si="214"/>
        <v>N/A</v>
      </c>
      <c r="EK30" s="212"/>
      <c r="EL30" s="140"/>
      <c r="EM30" s="140"/>
      <c r="EN30" s="140"/>
      <c r="EO30" s="140">
        <f t="shared" si="50"/>
        <v>0</v>
      </c>
      <c r="EP30" s="140" t="str">
        <f t="shared" si="51"/>
        <v>N/A</v>
      </c>
      <c r="EQ30" s="201"/>
      <c r="ER30" s="140"/>
      <c r="ES30" s="140"/>
      <c r="ET30" s="140"/>
      <c r="EU30" s="140">
        <f t="shared" si="52"/>
        <v>0</v>
      </c>
      <c r="EV30" s="140" t="str">
        <f t="shared" si="215"/>
        <v>N/A</v>
      </c>
      <c r="EW30" s="140"/>
      <c r="EX30" s="180" t="s">
        <v>66</v>
      </c>
      <c r="EY30" s="180">
        <v>1</v>
      </c>
      <c r="EZ30" s="180">
        <v>1</v>
      </c>
      <c r="FA30" s="193">
        <f t="shared" si="53"/>
        <v>1</v>
      </c>
      <c r="FB30" s="180" t="str">
        <f t="shared" si="54"/>
        <v>G</v>
      </c>
      <c r="FC30" s="202"/>
      <c r="FD30" s="140"/>
      <c r="FE30" s="140"/>
      <c r="FF30" s="140"/>
      <c r="FG30" s="140">
        <f t="shared" si="216"/>
        <v>0</v>
      </c>
      <c r="FH30" s="140" t="str">
        <f t="shared" si="217"/>
        <v>N/A</v>
      </c>
      <c r="FI30" s="140"/>
      <c r="FJ30" s="140"/>
      <c r="FK30" s="140"/>
      <c r="FL30" s="140"/>
      <c r="FM30" s="140">
        <f t="shared" si="55"/>
        <v>0</v>
      </c>
      <c r="FN30" s="140" t="str">
        <f t="shared" si="56"/>
        <v>N/A</v>
      </c>
      <c r="FO30" s="140"/>
      <c r="FP30" s="140"/>
      <c r="FQ30" s="140"/>
      <c r="FR30" s="140"/>
      <c r="FS30" s="140">
        <f t="shared" si="57"/>
        <v>0</v>
      </c>
      <c r="FT30" s="140" t="str">
        <f t="shared" si="58"/>
        <v>N/A</v>
      </c>
      <c r="FU30" s="140"/>
      <c r="FV30" s="140"/>
      <c r="FW30" s="140"/>
      <c r="FX30" s="140"/>
      <c r="FY30" s="140">
        <f t="shared" si="59"/>
        <v>0</v>
      </c>
      <c r="FZ30" s="140" t="str">
        <f t="shared" si="60"/>
        <v>N/A</v>
      </c>
      <c r="GA30" s="140"/>
      <c r="GB30" s="140"/>
      <c r="GC30" s="140"/>
      <c r="GD30" s="140"/>
      <c r="GE30" s="140">
        <f t="shared" si="61"/>
        <v>0</v>
      </c>
      <c r="GF30" s="140" t="str">
        <f t="shared" si="218"/>
        <v>N/A</v>
      </c>
      <c r="GG30" s="140"/>
      <c r="GH30" s="140"/>
      <c r="GI30" s="140"/>
      <c r="GJ30" s="140"/>
      <c r="GK30" s="140">
        <f t="shared" si="62"/>
        <v>0</v>
      </c>
      <c r="GL30" s="140" t="str">
        <f t="shared" si="63"/>
        <v>N/A</v>
      </c>
      <c r="GM30" s="140"/>
      <c r="GN30" s="140"/>
      <c r="GO30" s="140"/>
      <c r="GP30" s="140"/>
      <c r="GQ30" s="140">
        <f t="shared" si="64"/>
        <v>0</v>
      </c>
      <c r="GR30" s="140" t="str">
        <f t="shared" si="65"/>
        <v>N/A</v>
      </c>
      <c r="GS30" s="140"/>
      <c r="GT30" s="140"/>
      <c r="GU30" s="140"/>
      <c r="GV30" s="140"/>
      <c r="GW30" s="140">
        <f t="shared" si="66"/>
        <v>0</v>
      </c>
      <c r="GX30" s="140" t="str">
        <f t="shared" si="67"/>
        <v>N/A</v>
      </c>
      <c r="GY30" s="140"/>
      <c r="GZ30" s="140"/>
      <c r="HA30" s="140"/>
      <c r="HB30" s="140"/>
      <c r="HC30" s="140">
        <f t="shared" si="68"/>
        <v>0</v>
      </c>
      <c r="HD30" s="140" t="str">
        <f t="shared" si="69"/>
        <v>N/A</v>
      </c>
      <c r="HE30" s="140"/>
      <c r="HF30" s="140"/>
      <c r="HG30" s="140"/>
      <c r="HH30" s="140"/>
      <c r="HI30" s="140">
        <f t="shared" si="70"/>
        <v>0</v>
      </c>
      <c r="HJ30" s="140" t="str">
        <f t="shared" si="71"/>
        <v>N/A</v>
      </c>
      <c r="HK30" s="140"/>
      <c r="HL30" s="140"/>
      <c r="HM30" s="140"/>
      <c r="HN30" s="140"/>
      <c r="HO30" s="140">
        <f t="shared" si="72"/>
        <v>0</v>
      </c>
      <c r="HP30" s="140" t="str">
        <f t="shared" si="73"/>
        <v>N/A</v>
      </c>
      <c r="HQ30" s="140"/>
      <c r="HR30" s="140"/>
      <c r="HS30" s="140"/>
      <c r="HT30" s="140"/>
      <c r="HU30" s="140">
        <f t="shared" si="74"/>
        <v>0</v>
      </c>
      <c r="HV30" s="140" t="str">
        <f t="shared" si="75"/>
        <v>N/A</v>
      </c>
      <c r="HW30" s="140"/>
      <c r="HX30" s="140"/>
      <c r="HY30" s="140"/>
      <c r="HZ30" s="140"/>
      <c r="IA30" s="140">
        <f t="shared" si="76"/>
        <v>0</v>
      </c>
      <c r="IB30" s="140" t="str">
        <f t="shared" si="77"/>
        <v>N/A</v>
      </c>
      <c r="IC30" s="140"/>
      <c r="ID30" s="140"/>
      <c r="IE30" s="140"/>
      <c r="IF30" s="140"/>
      <c r="IG30" s="140">
        <f t="shared" si="78"/>
        <v>0</v>
      </c>
      <c r="IH30" s="140" t="str">
        <f t="shared" si="79"/>
        <v>N/A</v>
      </c>
      <c r="II30" s="140"/>
      <c r="IJ30" s="140"/>
      <c r="IK30" s="140"/>
      <c r="IL30" s="140"/>
      <c r="IM30" s="140">
        <f t="shared" si="80"/>
        <v>0</v>
      </c>
      <c r="IN30" s="140" t="str">
        <f t="shared" si="219"/>
        <v>N/A</v>
      </c>
      <c r="IO30" s="140"/>
      <c r="IP30" s="140"/>
      <c r="IQ30" s="140"/>
      <c r="IR30" s="140"/>
      <c r="IS30" s="140">
        <f t="shared" si="81"/>
        <v>0</v>
      </c>
      <c r="IT30" s="140" t="str">
        <f t="shared" si="82"/>
        <v>N/A</v>
      </c>
      <c r="IU30" s="140"/>
      <c r="IV30" s="140"/>
      <c r="IW30" s="140"/>
      <c r="IX30" s="140"/>
      <c r="IY30" s="140">
        <f t="shared" si="83"/>
        <v>0</v>
      </c>
      <c r="IZ30" s="140" t="str">
        <f t="shared" si="84"/>
        <v>N/A</v>
      </c>
      <c r="JA30" s="140"/>
      <c r="JB30" s="140"/>
      <c r="JC30" s="140"/>
      <c r="JD30" s="140"/>
      <c r="JE30" s="140">
        <f t="shared" si="85"/>
        <v>0</v>
      </c>
      <c r="JF30" s="140" t="str">
        <f t="shared" si="86"/>
        <v>N/A</v>
      </c>
      <c r="JG30" s="140"/>
      <c r="JH30" s="140"/>
      <c r="JI30" s="140"/>
      <c r="JJ30" s="140"/>
      <c r="JK30" s="140">
        <f t="shared" si="87"/>
        <v>0</v>
      </c>
      <c r="JL30" s="140" t="str">
        <f t="shared" si="88"/>
        <v>N/A</v>
      </c>
      <c r="JM30" s="140"/>
      <c r="JN30" s="140"/>
      <c r="JO30" s="140"/>
      <c r="JP30" s="140"/>
      <c r="JQ30" s="140">
        <f t="shared" si="220"/>
        <v>0</v>
      </c>
      <c r="JR30" s="140" t="str">
        <f t="shared" si="221"/>
        <v>N/A</v>
      </c>
      <c r="JS30" s="140"/>
      <c r="JT30" s="140"/>
      <c r="JU30" s="140"/>
      <c r="JV30" s="140"/>
      <c r="JW30" s="140">
        <f t="shared" si="89"/>
        <v>0</v>
      </c>
      <c r="JX30" s="140" t="str">
        <f t="shared" si="222"/>
        <v>N/A</v>
      </c>
      <c r="JY30" s="140"/>
      <c r="JZ30" s="140"/>
      <c r="KA30" s="140"/>
      <c r="KB30" s="140"/>
      <c r="KC30" s="140">
        <f t="shared" si="90"/>
        <v>0</v>
      </c>
      <c r="KD30" s="140" t="str">
        <f t="shared" si="91"/>
        <v>N/A</v>
      </c>
      <c r="KE30" s="140"/>
      <c r="KF30" s="140"/>
      <c r="KG30" s="140"/>
      <c r="KH30" s="140"/>
      <c r="KI30" s="140">
        <f t="shared" si="92"/>
        <v>0</v>
      </c>
      <c r="KJ30" s="140" t="str">
        <f t="shared" si="93"/>
        <v>N/A</v>
      </c>
      <c r="KK30" s="140"/>
      <c r="KL30" s="140"/>
      <c r="KM30" s="140"/>
      <c r="KN30" s="140"/>
      <c r="KO30" s="140">
        <f t="shared" si="94"/>
        <v>0</v>
      </c>
      <c r="KP30" s="140" t="str">
        <f t="shared" si="95"/>
        <v>N/A</v>
      </c>
      <c r="KQ30" s="140"/>
      <c r="KR30" s="140"/>
      <c r="KS30" s="140"/>
      <c r="KT30" s="140"/>
      <c r="KU30" s="140">
        <f t="shared" si="96"/>
        <v>0</v>
      </c>
      <c r="KV30" s="140" t="str">
        <f t="shared" si="223"/>
        <v>N/A</v>
      </c>
      <c r="KW30" s="140"/>
      <c r="KX30" s="140"/>
      <c r="KY30" s="140"/>
      <c r="KZ30" s="140"/>
      <c r="LA30" s="140">
        <f t="shared" si="97"/>
        <v>0</v>
      </c>
      <c r="LB30" s="140" t="str">
        <f t="shared" si="224"/>
        <v>N/A</v>
      </c>
      <c r="LC30" s="140"/>
      <c r="LD30" s="140"/>
      <c r="LE30" s="140"/>
      <c r="LF30" s="140"/>
      <c r="LG30" s="140">
        <f t="shared" si="98"/>
        <v>0</v>
      </c>
      <c r="LH30" s="140" t="str">
        <f t="shared" si="225"/>
        <v>N/A</v>
      </c>
      <c r="LI30" s="140"/>
      <c r="LJ30" s="140"/>
      <c r="LK30" s="140"/>
      <c r="LL30" s="140"/>
      <c r="LM30" s="140">
        <f t="shared" si="99"/>
        <v>0</v>
      </c>
      <c r="LN30" s="140" t="str">
        <f t="shared" si="226"/>
        <v>N/A</v>
      </c>
      <c r="LO30" s="140"/>
      <c r="LP30" s="140"/>
      <c r="LQ30" s="140"/>
      <c r="LR30" s="140"/>
      <c r="LS30" s="140">
        <f t="shared" si="100"/>
        <v>0</v>
      </c>
      <c r="LT30" s="140" t="str">
        <f t="shared" si="227"/>
        <v>N/A</v>
      </c>
      <c r="LU30" s="140"/>
      <c r="LV30" s="140"/>
      <c r="LW30" s="140"/>
      <c r="LX30" s="140"/>
      <c r="LY30" s="140">
        <f t="shared" si="101"/>
        <v>0</v>
      </c>
      <c r="LZ30" s="140" t="str">
        <f t="shared" si="228"/>
        <v>N/A</v>
      </c>
      <c r="MA30" s="140"/>
      <c r="MB30" s="140"/>
      <c r="MC30" s="140"/>
      <c r="MD30" s="140"/>
      <c r="ME30" s="140">
        <f t="shared" si="102"/>
        <v>0</v>
      </c>
      <c r="MF30" s="140" t="str">
        <f t="shared" si="229"/>
        <v>N/A</v>
      </c>
      <c r="MG30" s="140"/>
      <c r="MH30" s="140"/>
      <c r="MI30" s="140"/>
      <c r="MJ30" s="140"/>
      <c r="MK30" s="140">
        <f t="shared" si="103"/>
        <v>0</v>
      </c>
      <c r="ML30" s="140" t="str">
        <f t="shared" si="104"/>
        <v>N/A</v>
      </c>
      <c r="MM30" s="140"/>
      <c r="MN30" s="140"/>
      <c r="MO30" s="140"/>
      <c r="MP30" s="140"/>
      <c r="MQ30" s="140">
        <f t="shared" si="105"/>
        <v>0</v>
      </c>
      <c r="MR30" s="140" t="str">
        <f t="shared" si="230"/>
        <v>N/A</v>
      </c>
      <c r="MS30" s="140"/>
      <c r="MT30" s="140"/>
      <c r="MU30" s="140"/>
      <c r="MV30" s="140"/>
      <c r="MW30" s="140">
        <f t="shared" si="106"/>
        <v>0</v>
      </c>
      <c r="MX30" s="140" t="str">
        <f t="shared" si="231"/>
        <v>N/A</v>
      </c>
      <c r="MY30" s="140"/>
      <c r="MZ30" s="140"/>
      <c r="NA30" s="140"/>
      <c r="NB30" s="140"/>
      <c r="NC30" s="140">
        <f t="shared" si="107"/>
        <v>0</v>
      </c>
      <c r="ND30" s="140" t="str">
        <f t="shared" si="232"/>
        <v>N/A</v>
      </c>
      <c r="NE30" s="140"/>
      <c r="NF30" s="140"/>
      <c r="NG30" s="140"/>
      <c r="NH30" s="140"/>
      <c r="NI30" s="140">
        <f t="shared" si="108"/>
        <v>0</v>
      </c>
      <c r="NJ30" s="140" t="str">
        <f t="shared" si="109"/>
        <v>N/A</v>
      </c>
      <c r="NK30" s="140"/>
      <c r="NL30" s="140"/>
      <c r="NM30" s="140"/>
      <c r="NN30" s="140"/>
      <c r="NO30" s="140">
        <f t="shared" si="110"/>
        <v>0</v>
      </c>
      <c r="NP30" s="140" t="str">
        <f t="shared" si="111"/>
        <v>N/A</v>
      </c>
      <c r="NQ30" s="140"/>
      <c r="NR30" s="140"/>
      <c r="NS30" s="140"/>
      <c r="NT30" s="140"/>
      <c r="NU30" s="140">
        <f t="shared" si="112"/>
        <v>0</v>
      </c>
      <c r="NV30" s="140" t="str">
        <f t="shared" si="113"/>
        <v>N/A</v>
      </c>
      <c r="NW30" s="140"/>
      <c r="NX30" s="140"/>
      <c r="NY30" s="140"/>
      <c r="NZ30" s="140"/>
      <c r="OA30" s="140">
        <f t="shared" si="233"/>
        <v>0</v>
      </c>
      <c r="OB30" s="140" t="str">
        <f t="shared" si="234"/>
        <v>N/A</v>
      </c>
      <c r="OC30" s="140"/>
      <c r="OD30" s="140"/>
      <c r="OE30" s="140"/>
      <c r="OF30" s="140"/>
      <c r="OG30" s="140">
        <f t="shared" si="114"/>
        <v>0</v>
      </c>
      <c r="OH30" s="140" t="str">
        <f t="shared" si="115"/>
        <v>N/A</v>
      </c>
      <c r="OI30" s="140"/>
      <c r="OJ30" s="140"/>
      <c r="OK30" s="140"/>
      <c r="OL30" s="140"/>
      <c r="OM30" s="140">
        <f t="shared" si="116"/>
        <v>0</v>
      </c>
      <c r="ON30" s="140" t="str">
        <f t="shared" si="117"/>
        <v>N/A</v>
      </c>
      <c r="OO30" s="140"/>
      <c r="OP30" s="140"/>
      <c r="OQ30" s="140"/>
      <c r="OR30" s="140"/>
      <c r="OS30" s="140">
        <f t="shared" si="118"/>
        <v>0</v>
      </c>
      <c r="OT30" s="140" t="str">
        <f t="shared" si="119"/>
        <v>N/A</v>
      </c>
      <c r="OU30" s="140"/>
      <c r="OV30" s="140"/>
      <c r="OW30" s="140"/>
      <c r="OX30" s="140"/>
      <c r="OY30" s="140">
        <f t="shared" si="120"/>
        <v>0</v>
      </c>
      <c r="OZ30" s="140" t="str">
        <f t="shared" si="121"/>
        <v>N/A</v>
      </c>
      <c r="PA30" s="140"/>
      <c r="PB30" s="140"/>
      <c r="PC30" s="140"/>
      <c r="PD30" s="140"/>
      <c r="PE30" s="140">
        <f t="shared" si="122"/>
        <v>0</v>
      </c>
      <c r="PF30" s="140" t="str">
        <f t="shared" si="123"/>
        <v>N/A</v>
      </c>
      <c r="PG30" s="140"/>
      <c r="PH30" s="140"/>
      <c r="PI30" s="140"/>
      <c r="PJ30" s="140"/>
      <c r="PK30" s="140">
        <f t="shared" si="124"/>
        <v>0</v>
      </c>
      <c r="PL30" s="140" t="str">
        <f t="shared" si="125"/>
        <v>N/A</v>
      </c>
      <c r="PM30" s="140"/>
      <c r="PN30" s="140"/>
      <c r="PO30" s="140"/>
      <c r="PP30" s="140"/>
      <c r="PQ30" s="140">
        <f t="shared" si="235"/>
        <v>0</v>
      </c>
      <c r="PR30" s="140" t="str">
        <f t="shared" si="236"/>
        <v>N/A</v>
      </c>
      <c r="PS30" s="140"/>
      <c r="PT30" s="140"/>
      <c r="PU30" s="140"/>
      <c r="PV30" s="140"/>
      <c r="PW30" s="140">
        <f t="shared" si="126"/>
        <v>0</v>
      </c>
      <c r="PX30" s="140" t="str">
        <f t="shared" si="127"/>
        <v>N/A</v>
      </c>
      <c r="PY30" s="140"/>
      <c r="PZ30" s="140"/>
      <c r="QA30" s="140"/>
      <c r="QB30" s="140"/>
      <c r="QC30" s="140">
        <f t="shared" si="128"/>
        <v>0</v>
      </c>
      <c r="QD30" s="140" t="str">
        <f t="shared" si="129"/>
        <v>N/A</v>
      </c>
      <c r="QE30" s="140"/>
      <c r="QF30" s="140"/>
      <c r="QG30" s="140"/>
      <c r="QH30" s="140"/>
      <c r="QI30" s="140">
        <f t="shared" si="130"/>
        <v>0</v>
      </c>
      <c r="QJ30" s="140" t="str">
        <f t="shared" si="131"/>
        <v>N/A</v>
      </c>
      <c r="QK30" s="140"/>
      <c r="QL30" s="140"/>
      <c r="QM30" s="140"/>
      <c r="QN30" s="140"/>
      <c r="QO30" s="140">
        <f t="shared" si="132"/>
        <v>0</v>
      </c>
      <c r="QP30" s="140" t="str">
        <f t="shared" si="133"/>
        <v>N/A</v>
      </c>
      <c r="QQ30" s="140"/>
      <c r="QR30" s="140"/>
      <c r="QS30" s="140"/>
      <c r="QT30" s="140"/>
      <c r="QU30" s="140">
        <f t="shared" si="134"/>
        <v>0</v>
      </c>
      <c r="QV30" s="140" t="str">
        <f t="shared" si="135"/>
        <v>N/A</v>
      </c>
      <c r="QW30" s="140"/>
      <c r="QX30" s="140"/>
      <c r="QY30" s="140"/>
      <c r="QZ30" s="140"/>
      <c r="RA30" s="140">
        <f t="shared" si="136"/>
        <v>0</v>
      </c>
      <c r="RB30" s="140" t="str">
        <f t="shared" si="137"/>
        <v>N/A</v>
      </c>
      <c r="RC30" s="140"/>
      <c r="RD30" s="140"/>
      <c r="RE30" s="140"/>
      <c r="RF30" s="140"/>
      <c r="RG30" s="140">
        <f t="shared" si="138"/>
        <v>0</v>
      </c>
      <c r="RH30" s="140" t="str">
        <f t="shared" si="139"/>
        <v>N/A</v>
      </c>
      <c r="RI30" s="140"/>
      <c r="RJ30" s="140"/>
      <c r="RK30" s="140"/>
      <c r="RL30" s="140"/>
      <c r="RM30" s="140">
        <f t="shared" si="140"/>
        <v>0</v>
      </c>
      <c r="RN30" s="140" t="str">
        <f t="shared" si="141"/>
        <v>N/A</v>
      </c>
      <c r="RO30" s="140"/>
      <c r="RP30" s="140"/>
      <c r="RQ30" s="140"/>
      <c r="RR30" s="140"/>
      <c r="RS30" s="140">
        <f t="shared" si="142"/>
        <v>0</v>
      </c>
      <c r="RT30" s="140" t="str">
        <f t="shared" si="143"/>
        <v>N/A</v>
      </c>
      <c r="RU30" s="140"/>
      <c r="RV30" s="140"/>
      <c r="RW30" s="140"/>
      <c r="RX30" s="140"/>
      <c r="RY30" s="140">
        <f t="shared" si="144"/>
        <v>0</v>
      </c>
      <c r="RZ30" s="140" t="str">
        <f t="shared" si="145"/>
        <v>N/A</v>
      </c>
      <c r="SA30" s="140"/>
      <c r="SB30" s="140"/>
      <c r="SC30" s="140"/>
      <c r="SD30" s="140"/>
      <c r="SE30" s="140">
        <f t="shared" si="146"/>
        <v>0</v>
      </c>
      <c r="SF30" s="140" t="str">
        <f t="shared" si="147"/>
        <v>N/A</v>
      </c>
      <c r="SG30" s="140"/>
      <c r="SH30" s="140"/>
      <c r="SI30" s="140"/>
      <c r="SJ30" s="140"/>
      <c r="SK30" s="140">
        <f t="shared" si="148"/>
        <v>0</v>
      </c>
      <c r="SL30" s="140" t="str">
        <f t="shared" si="149"/>
        <v>N/A</v>
      </c>
      <c r="SM30" s="140"/>
      <c r="SN30" s="140"/>
      <c r="SO30" s="140"/>
      <c r="SP30" s="140"/>
      <c r="SQ30" s="140">
        <f t="shared" si="150"/>
        <v>0</v>
      </c>
      <c r="SR30" s="140" t="str">
        <f t="shared" si="151"/>
        <v>N/A</v>
      </c>
      <c r="SS30" s="140"/>
      <c r="ST30" s="140"/>
      <c r="SU30" s="140"/>
      <c r="SV30" s="140"/>
      <c r="SW30" s="140">
        <f t="shared" si="152"/>
        <v>0</v>
      </c>
      <c r="SX30" s="140" t="str">
        <f t="shared" si="153"/>
        <v>N/A</v>
      </c>
      <c r="SY30" s="140"/>
      <c r="SZ30" s="140"/>
      <c r="TA30" s="140"/>
      <c r="TB30" s="140"/>
      <c r="TC30" s="140">
        <f t="shared" si="154"/>
        <v>0</v>
      </c>
      <c r="TD30" s="140" t="str">
        <f t="shared" si="155"/>
        <v>N/A</v>
      </c>
      <c r="TE30" s="140"/>
      <c r="TF30" s="140"/>
      <c r="TG30" s="140"/>
      <c r="TH30" s="140"/>
      <c r="TI30" s="140">
        <f t="shared" si="156"/>
        <v>0</v>
      </c>
      <c r="TJ30" s="140" t="str">
        <f t="shared" si="157"/>
        <v>N/A</v>
      </c>
      <c r="TK30" s="140"/>
      <c r="TL30" s="140"/>
      <c r="TM30" s="140"/>
      <c r="TN30" s="140"/>
      <c r="TO30" s="140">
        <f t="shared" si="158"/>
        <v>0</v>
      </c>
      <c r="TP30" s="140" t="str">
        <f t="shared" si="159"/>
        <v>N/A</v>
      </c>
      <c r="TQ30" s="140"/>
      <c r="TR30" s="140"/>
      <c r="TS30" s="140"/>
      <c r="TT30" s="140"/>
      <c r="TU30" s="140">
        <f t="shared" si="160"/>
        <v>0</v>
      </c>
      <c r="TV30" s="140" t="str">
        <f t="shared" si="161"/>
        <v>N/A</v>
      </c>
      <c r="TW30" s="140"/>
      <c r="TX30" s="140"/>
      <c r="TY30" s="140"/>
      <c r="TZ30" s="140"/>
      <c r="UA30" s="140">
        <f t="shared" si="162"/>
        <v>0</v>
      </c>
      <c r="UB30" s="140" t="str">
        <f t="shared" si="163"/>
        <v>N/A</v>
      </c>
      <c r="UC30" s="140"/>
      <c r="UD30" s="140"/>
      <c r="UE30" s="140"/>
      <c r="UF30" s="140"/>
      <c r="UG30" s="140">
        <f t="shared" si="164"/>
        <v>0</v>
      </c>
      <c r="UH30" s="140" t="str">
        <f t="shared" si="165"/>
        <v>N/A</v>
      </c>
      <c r="UI30" s="140"/>
      <c r="UJ30" s="140"/>
      <c r="UK30" s="140"/>
      <c r="UL30" s="140"/>
      <c r="UM30" s="140">
        <f t="shared" si="166"/>
        <v>0</v>
      </c>
      <c r="UN30" s="140" t="str">
        <f t="shared" si="167"/>
        <v>N/A</v>
      </c>
      <c r="UO30" s="140"/>
      <c r="UP30" s="140"/>
      <c r="UQ30" s="140"/>
      <c r="UR30" s="140"/>
      <c r="US30" s="140">
        <f t="shared" si="168"/>
        <v>0</v>
      </c>
      <c r="UT30" s="140" t="str">
        <f t="shared" si="169"/>
        <v>N/A</v>
      </c>
      <c r="UU30" s="140"/>
      <c r="UV30" s="140"/>
      <c r="UW30" s="140"/>
      <c r="UX30" s="140"/>
      <c r="UY30" s="140">
        <f t="shared" si="170"/>
        <v>0</v>
      </c>
      <c r="UZ30" s="140" t="str">
        <f t="shared" si="171"/>
        <v>N/A</v>
      </c>
      <c r="VA30" s="140"/>
      <c r="VB30" s="140"/>
      <c r="VC30" s="140"/>
      <c r="VD30" s="140"/>
      <c r="VE30" s="140">
        <f t="shared" si="172"/>
        <v>0</v>
      </c>
      <c r="VF30" s="140" t="str">
        <f t="shared" si="173"/>
        <v>N/A</v>
      </c>
      <c r="VG30" s="140"/>
      <c r="VH30" s="140"/>
      <c r="VI30" s="140"/>
      <c r="VJ30" s="140"/>
      <c r="VK30" s="140">
        <f t="shared" si="174"/>
        <v>0</v>
      </c>
      <c r="VL30" s="140" t="str">
        <f t="shared" si="175"/>
        <v>N/A</v>
      </c>
      <c r="VM30" s="140"/>
      <c r="VN30" s="140"/>
      <c r="VO30" s="140"/>
      <c r="VP30" s="140"/>
      <c r="VQ30" s="140">
        <f t="shared" si="176"/>
        <v>0</v>
      </c>
      <c r="VR30" s="140" t="str">
        <f t="shared" si="177"/>
        <v>N/A</v>
      </c>
      <c r="VS30" s="140"/>
      <c r="VT30" s="140"/>
      <c r="VU30" s="140"/>
      <c r="VV30" s="140"/>
      <c r="VW30" s="140">
        <f t="shared" si="178"/>
        <v>0</v>
      </c>
      <c r="VX30" s="140" t="str">
        <f t="shared" si="179"/>
        <v>N/A</v>
      </c>
      <c r="VY30" s="140"/>
      <c r="VZ30" s="140"/>
      <c r="WA30" s="140"/>
      <c r="WB30" s="140"/>
      <c r="WC30" s="140">
        <f t="shared" si="180"/>
        <v>0</v>
      </c>
      <c r="WD30" s="140" t="str">
        <f t="shared" si="181"/>
        <v>N/A</v>
      </c>
      <c r="WE30" s="140"/>
      <c r="WF30" s="140"/>
      <c r="WG30" s="140"/>
      <c r="WH30" s="140"/>
      <c r="WI30" s="140">
        <f t="shared" si="182"/>
        <v>0</v>
      </c>
      <c r="WJ30" s="140" t="str">
        <f t="shared" si="183"/>
        <v>N/A</v>
      </c>
      <c r="WK30" s="140"/>
      <c r="WL30" s="140"/>
      <c r="WM30" s="140"/>
      <c r="WN30" s="140"/>
      <c r="WO30" s="140">
        <f t="shared" si="184"/>
        <v>0</v>
      </c>
      <c r="WP30" s="140" t="str">
        <f t="shared" si="185"/>
        <v>N/A</v>
      </c>
      <c r="WQ30" s="140"/>
      <c r="WR30" s="140"/>
      <c r="WS30" s="140"/>
      <c r="WT30" s="140"/>
      <c r="WU30" s="140">
        <f t="shared" si="186"/>
        <v>0</v>
      </c>
      <c r="WV30" s="140" t="str">
        <f t="shared" si="187"/>
        <v>N/A</v>
      </c>
      <c r="WW30" s="140"/>
      <c r="WX30" s="140"/>
      <c r="WY30" s="140"/>
      <c r="WZ30" s="140"/>
      <c r="XA30" s="140">
        <f t="shared" si="188"/>
        <v>0</v>
      </c>
      <c r="XB30" s="140" t="str">
        <f t="shared" si="189"/>
        <v>N/A</v>
      </c>
      <c r="XC30" s="140"/>
      <c r="XD30" s="140"/>
      <c r="XE30" s="140"/>
      <c r="XF30" s="140"/>
      <c r="XG30" s="140">
        <f t="shared" si="190"/>
        <v>0</v>
      </c>
      <c r="XH30" s="140" t="str">
        <f t="shared" si="191"/>
        <v>N/A</v>
      </c>
      <c r="XI30" s="140"/>
      <c r="XJ30" s="140"/>
      <c r="XK30" s="140"/>
      <c r="XL30" s="140"/>
      <c r="XM30" s="140">
        <f t="shared" si="192"/>
        <v>0</v>
      </c>
      <c r="XN30" s="140" t="str">
        <f t="shared" si="193"/>
        <v>N/A</v>
      </c>
      <c r="XO30" s="140"/>
      <c r="XP30" s="140"/>
      <c r="XQ30" s="140"/>
      <c r="XR30" s="140"/>
      <c r="XS30" s="140">
        <f t="shared" si="194"/>
        <v>0</v>
      </c>
      <c r="XT30" s="140" t="str">
        <f t="shared" si="195"/>
        <v>N/A</v>
      </c>
      <c r="XU30" s="140"/>
      <c r="XV30" s="140"/>
      <c r="XW30" s="140"/>
      <c r="XX30" s="140"/>
      <c r="XY30" s="140">
        <f t="shared" si="196"/>
        <v>0</v>
      </c>
      <c r="XZ30" s="140" t="str">
        <f t="shared" si="197"/>
        <v>N/A</v>
      </c>
      <c r="YA30" s="140"/>
      <c r="YB30" s="140"/>
      <c r="YC30" s="140"/>
      <c r="YD30" s="140"/>
      <c r="YE30" s="140">
        <f t="shared" si="198"/>
        <v>0</v>
      </c>
      <c r="YF30" s="140" t="str">
        <f t="shared" si="199"/>
        <v>N/A</v>
      </c>
      <c r="YG30" s="140"/>
      <c r="YH30" s="140"/>
      <c r="YI30" s="140"/>
      <c r="YJ30" s="140"/>
      <c r="YK30" s="140">
        <f t="shared" si="200"/>
        <v>0</v>
      </c>
      <c r="YL30" s="140" t="str">
        <f t="shared" si="201"/>
        <v>N/A</v>
      </c>
      <c r="YM30" s="140"/>
      <c r="YN30" s="140"/>
      <c r="YO30" s="140"/>
      <c r="YP30" s="140"/>
      <c r="YQ30" s="140">
        <f t="shared" si="202"/>
        <v>0</v>
      </c>
      <c r="YR30" s="140" t="str">
        <f t="shared" si="203"/>
        <v>N/A</v>
      </c>
      <c r="YS30" s="140"/>
      <c r="YT30" s="140"/>
      <c r="YU30" s="140"/>
      <c r="YV30" s="140"/>
      <c r="YW30" s="140">
        <f t="shared" si="204"/>
        <v>0</v>
      </c>
      <c r="YX30" s="140" t="str">
        <f t="shared" si="205"/>
        <v>N/A</v>
      </c>
      <c r="YY30" s="140"/>
      <c r="YZ30" s="140"/>
      <c r="ZA30" s="140"/>
      <c r="ZB30" s="140"/>
      <c r="ZC30" s="140">
        <f t="shared" si="206"/>
        <v>0</v>
      </c>
      <c r="ZD30" s="140" t="str">
        <f t="shared" si="237"/>
        <v>N/A</v>
      </c>
      <c r="ZE30" s="140"/>
      <c r="ZF30" s="140"/>
      <c r="ZG30" s="140"/>
      <c r="ZH30" s="140"/>
      <c r="ZI30" s="140">
        <f t="shared" si="207"/>
        <v>0</v>
      </c>
      <c r="ZJ30" s="140" t="str">
        <f t="shared" si="208"/>
        <v>N/A</v>
      </c>
      <c r="ZK30" s="140"/>
      <c r="ZL30" s="140"/>
      <c r="ZM30" s="140"/>
      <c r="ZN30" s="140"/>
      <c r="ZO30" s="140">
        <f t="shared" si="209"/>
        <v>0</v>
      </c>
      <c r="ZP30" s="140" t="str">
        <f t="shared" si="238"/>
        <v>N/A</v>
      </c>
      <c r="ZQ30" s="141"/>
      <c r="ZR30" s="179">
        <f>SUM(G30,M30,S30,Y30,AQ30,BC30,BU30,AW30,BO30,CG30,EC30,KO30,CY30,FA30,FS30,HO30,FM30,DQ30,EO30,DW30,GE30,HC30,GK30,AK30,AE30,CS30,BI30,CM30,FG30,EI30,OM30,EU30,JK30,IG30,DK30,HI30,GW30,FY30,GQ30,HU30,LS30,KU30,JW30,JE30,IS30,LG30,IM30,KC30,OA30,OG30,IA30,LM30,IY30,JQ30,KI30,ME30,MK30,MQ30,LA30,MW30,CA30,NO30,NU30,OS30,OY30,NC30,NI30,LY30,DE30,PE30,PK30,PQ30,PW30,QC30,QI30,QO30,QU30,RA30,RG30,RM30,RS30,RY30,SE30,SK30,SQ30,SW30,TC30,TI30,TO30,TU30,UA30,UG30,UM30,US30,UY30,VE30,VK30,VQ30,VW30,WC30,WI30,WO30,WU30,XA30,XG30,XM30,XS30,XY30,YE30,YK30,YQ30,YW30,ZC30,ZI30,ZO30)/INDEX(FREQUENCY((DE30,G30,M30,S30,Y30,KO30,AQ30,BC30,BU30,AW30,BO30,CG30,EC30,CY30,HO30,FA30,LY30,FS30,FM30,DQ30,EO30,DW30,GE30,HC30,GK30,AK30,AE30,BI30,CM30,FG30,CS30,EI30,OM30,EU30,JK30,IG30,DK30,HI30,GW30,FY30,GQ30,HU30,LS30,KU30,JW30,JE30,IS30,LG30,IM30,KC30,OA30,OG30,IA30,LM30,IY30,JQ30,KI30,ME30,MK30,MQ30,LA30,MW30,CA30,NO30,NU30,OS30,OY30,NC30,NI30,PE30,PK30,PQ30,PW30,QC30,QI30,QO30,QU30,RA30,RG30,RM30,RS30,RY30,SE30,SK30,SQ30,SW30,TC30,TI30,TO30,TU30,UA30,UG30,UM30,US30,UY30,VE30,VK30,VQ30,VW30,WC30,WI30,WO30,WU30,XA30,XG30,XM30,XS30,XY30,YE30,YK30,YQ30,YW30,ZC30,ZI30,ZO30),0),2)</f>
        <v>1.25</v>
      </c>
      <c r="ZS30" s="139" t="str">
        <f t="shared" si="239"/>
        <v>G</v>
      </c>
      <c r="ZT30" s="86"/>
    </row>
    <row r="31" spans="1:696" s="41" customFormat="1" ht="93.75" hidden="1" customHeight="1" outlineLevel="1" x14ac:dyDescent="0.2">
      <c r="A31" s="97" t="s">
        <v>424</v>
      </c>
      <c r="B31" s="90" t="s">
        <v>730</v>
      </c>
      <c r="C31" s="91">
        <v>23</v>
      </c>
      <c r="D31" s="140"/>
      <c r="E31" s="140"/>
      <c r="F31" s="140"/>
      <c r="G31" s="140">
        <f t="shared" si="9"/>
        <v>0</v>
      </c>
      <c r="H31" s="140" t="str">
        <f t="shared" si="10"/>
        <v>N/A</v>
      </c>
      <c r="I31" s="141"/>
      <c r="J31" s="140"/>
      <c r="K31" s="140"/>
      <c r="L31" s="140"/>
      <c r="M31" s="140">
        <f t="shared" si="11"/>
        <v>0</v>
      </c>
      <c r="N31" s="140" t="str">
        <f t="shared" si="12"/>
        <v>N/A</v>
      </c>
      <c r="O31" s="140"/>
      <c r="P31" s="140"/>
      <c r="Q31" s="140"/>
      <c r="R31" s="140"/>
      <c r="S31" s="140">
        <f t="shared" si="13"/>
        <v>0</v>
      </c>
      <c r="T31" s="140" t="str">
        <f t="shared" si="14"/>
        <v>N/A</v>
      </c>
      <c r="U31" s="140"/>
      <c r="V31" s="140"/>
      <c r="W31" s="140"/>
      <c r="X31" s="140"/>
      <c r="Y31" s="140">
        <f t="shared" si="15"/>
        <v>0</v>
      </c>
      <c r="Z31" s="140" t="str">
        <f t="shared" si="16"/>
        <v>N/A</v>
      </c>
      <c r="AA31" s="140"/>
      <c r="AB31" s="140"/>
      <c r="AC31" s="140"/>
      <c r="AD31" s="140"/>
      <c r="AE31" s="140">
        <f t="shared" si="17"/>
        <v>0</v>
      </c>
      <c r="AF31" s="140" t="str">
        <f t="shared" si="18"/>
        <v>N/A</v>
      </c>
      <c r="AG31" s="140"/>
      <c r="AH31" s="140"/>
      <c r="AI31" s="140"/>
      <c r="AJ31" s="140"/>
      <c r="AK31" s="140">
        <f t="shared" si="210"/>
        <v>0</v>
      </c>
      <c r="AL31" s="140" t="str">
        <f t="shared" si="211"/>
        <v>N/A</v>
      </c>
      <c r="AM31" s="140"/>
      <c r="AN31" s="180"/>
      <c r="AO31" s="180"/>
      <c r="AP31" s="180"/>
      <c r="AQ31" s="193">
        <f t="shared" si="19"/>
        <v>0</v>
      </c>
      <c r="AR31" s="180" t="str">
        <f t="shared" si="20"/>
        <v>N/A</v>
      </c>
      <c r="AS31" s="182" t="s">
        <v>824</v>
      </c>
      <c r="AT31" s="180" t="s">
        <v>66</v>
      </c>
      <c r="AU31" s="180">
        <v>1</v>
      </c>
      <c r="AV31" s="180">
        <v>1</v>
      </c>
      <c r="AW31" s="193">
        <f t="shared" si="21"/>
        <v>1</v>
      </c>
      <c r="AX31" s="180" t="str">
        <f t="shared" si="22"/>
        <v>G</v>
      </c>
      <c r="AY31" s="180"/>
      <c r="AZ31" s="140"/>
      <c r="BA31" s="140"/>
      <c r="BB31" s="140"/>
      <c r="BC31" s="140">
        <f t="shared" si="23"/>
        <v>0</v>
      </c>
      <c r="BD31" s="140" t="str">
        <f t="shared" si="24"/>
        <v>N/A</v>
      </c>
      <c r="BE31" s="140"/>
      <c r="BF31" s="180" t="s">
        <v>66</v>
      </c>
      <c r="BG31" s="180">
        <v>1</v>
      </c>
      <c r="BH31" s="180">
        <v>1</v>
      </c>
      <c r="BI31" s="193">
        <f t="shared" si="25"/>
        <v>1</v>
      </c>
      <c r="BJ31" s="180" t="str">
        <f t="shared" si="26"/>
        <v>G</v>
      </c>
      <c r="BK31" s="202"/>
      <c r="BL31" s="180" t="s">
        <v>66</v>
      </c>
      <c r="BM31" s="180">
        <v>1</v>
      </c>
      <c r="BN31" s="180">
        <v>1</v>
      </c>
      <c r="BO31" s="193">
        <f t="shared" si="212"/>
        <v>1</v>
      </c>
      <c r="BP31" s="180" t="str">
        <f t="shared" si="27"/>
        <v>G</v>
      </c>
      <c r="BQ31" s="198"/>
      <c r="BR31" s="180" t="s">
        <v>66</v>
      </c>
      <c r="BS31" s="180">
        <v>1</v>
      </c>
      <c r="BT31" s="180">
        <v>1</v>
      </c>
      <c r="BU31" s="193">
        <f t="shared" si="28"/>
        <v>1</v>
      </c>
      <c r="BV31" s="180" t="str">
        <f t="shared" si="29"/>
        <v>G</v>
      </c>
      <c r="BW31" s="198"/>
      <c r="BX31" s="180" t="s">
        <v>66</v>
      </c>
      <c r="BY31" s="180">
        <v>1</v>
      </c>
      <c r="BZ31" s="180">
        <v>1</v>
      </c>
      <c r="CA31" s="193">
        <f t="shared" si="30"/>
        <v>1</v>
      </c>
      <c r="CB31" s="180" t="str">
        <f t="shared" si="31"/>
        <v>G</v>
      </c>
      <c r="CC31" s="198"/>
      <c r="CD31" s="180" t="s">
        <v>66</v>
      </c>
      <c r="CE31" s="180">
        <v>1</v>
      </c>
      <c r="CF31" s="180">
        <v>1</v>
      </c>
      <c r="CG31" s="193">
        <f t="shared" si="213"/>
        <v>1</v>
      </c>
      <c r="CH31" s="180" t="str">
        <f t="shared" si="32"/>
        <v>G</v>
      </c>
      <c r="CI31" s="198"/>
      <c r="CJ31" s="140"/>
      <c r="CK31" s="140"/>
      <c r="CL31" s="140"/>
      <c r="CM31" s="140">
        <f t="shared" si="33"/>
        <v>0</v>
      </c>
      <c r="CN31" s="140" t="str">
        <f t="shared" si="34"/>
        <v>N/A</v>
      </c>
      <c r="CO31" s="140"/>
      <c r="CP31" s="140"/>
      <c r="CQ31" s="140"/>
      <c r="CR31" s="140"/>
      <c r="CS31" s="140">
        <f t="shared" si="35"/>
        <v>0</v>
      </c>
      <c r="CT31" s="140" t="str">
        <f t="shared" si="36"/>
        <v>N/A</v>
      </c>
      <c r="CU31" s="201"/>
      <c r="CV31" s="180"/>
      <c r="CW31" s="180"/>
      <c r="CX31" s="180"/>
      <c r="CY31" s="193">
        <f t="shared" si="37"/>
        <v>0</v>
      </c>
      <c r="CZ31" s="180" t="str">
        <f t="shared" si="38"/>
        <v>N/A</v>
      </c>
      <c r="DA31" s="199" t="s">
        <v>837</v>
      </c>
      <c r="DB31" s="140"/>
      <c r="DC31" s="140"/>
      <c r="DD31" s="140"/>
      <c r="DE31" s="140">
        <f t="shared" si="39"/>
        <v>0</v>
      </c>
      <c r="DF31" s="140" t="str">
        <f t="shared" si="40"/>
        <v>N/A</v>
      </c>
      <c r="DG31" s="201"/>
      <c r="DH31" s="140"/>
      <c r="DI31" s="140"/>
      <c r="DJ31" s="140"/>
      <c r="DK31" s="140">
        <f t="shared" si="41"/>
        <v>0</v>
      </c>
      <c r="DL31" s="140" t="str">
        <f t="shared" si="42"/>
        <v>N/A</v>
      </c>
      <c r="DM31" s="201"/>
      <c r="DN31" s="180" t="s">
        <v>66</v>
      </c>
      <c r="DO31" s="180">
        <v>1</v>
      </c>
      <c r="DP31" s="180">
        <v>1</v>
      </c>
      <c r="DQ31" s="193">
        <f t="shared" si="43"/>
        <v>1</v>
      </c>
      <c r="DR31" s="180" t="str">
        <f t="shared" si="44"/>
        <v>G</v>
      </c>
      <c r="DS31" s="202"/>
      <c r="DT31" s="140"/>
      <c r="DU31" s="140"/>
      <c r="DV31" s="140"/>
      <c r="DW31" s="140">
        <f t="shared" si="45"/>
        <v>0</v>
      </c>
      <c r="DX31" s="140" t="str">
        <f t="shared" si="46"/>
        <v>N/A</v>
      </c>
      <c r="DY31" s="140"/>
      <c r="DZ31" s="140"/>
      <c r="EA31" s="140"/>
      <c r="EB31" s="140"/>
      <c r="EC31" s="140">
        <f t="shared" si="47"/>
        <v>0</v>
      </c>
      <c r="ED31" s="140" t="str">
        <f t="shared" si="48"/>
        <v>N/A</v>
      </c>
      <c r="EE31" s="140"/>
      <c r="EF31" s="140"/>
      <c r="EG31" s="140"/>
      <c r="EH31" s="140"/>
      <c r="EI31" s="140">
        <f t="shared" si="49"/>
        <v>0</v>
      </c>
      <c r="EJ31" s="140" t="str">
        <f t="shared" si="214"/>
        <v>N/A</v>
      </c>
      <c r="EK31" s="212"/>
      <c r="EL31" s="140"/>
      <c r="EM31" s="140"/>
      <c r="EN31" s="140"/>
      <c r="EO31" s="140">
        <f t="shared" si="50"/>
        <v>0</v>
      </c>
      <c r="EP31" s="140" t="str">
        <f t="shared" si="51"/>
        <v>N/A</v>
      </c>
      <c r="EQ31" s="201"/>
      <c r="ER31" s="140"/>
      <c r="ES31" s="140"/>
      <c r="ET31" s="140"/>
      <c r="EU31" s="140">
        <f t="shared" si="52"/>
        <v>0</v>
      </c>
      <c r="EV31" s="140" t="str">
        <f t="shared" si="215"/>
        <v>N/A</v>
      </c>
      <c r="EW31" s="140"/>
      <c r="EX31" s="180" t="s">
        <v>66</v>
      </c>
      <c r="EY31" s="180">
        <v>1</v>
      </c>
      <c r="EZ31" s="180">
        <v>1</v>
      </c>
      <c r="FA31" s="193">
        <f t="shared" si="53"/>
        <v>1</v>
      </c>
      <c r="FB31" s="180" t="str">
        <f t="shared" si="54"/>
        <v>G</v>
      </c>
      <c r="FC31" s="202"/>
      <c r="FD31" s="140"/>
      <c r="FE31" s="140"/>
      <c r="FF31" s="140"/>
      <c r="FG31" s="140">
        <f t="shared" si="216"/>
        <v>0</v>
      </c>
      <c r="FH31" s="140" t="str">
        <f t="shared" si="217"/>
        <v>N/A</v>
      </c>
      <c r="FI31" s="140"/>
      <c r="FJ31" s="140"/>
      <c r="FK31" s="140"/>
      <c r="FL31" s="140"/>
      <c r="FM31" s="140">
        <f t="shared" si="55"/>
        <v>0</v>
      </c>
      <c r="FN31" s="140" t="str">
        <f t="shared" si="56"/>
        <v>N/A</v>
      </c>
      <c r="FO31" s="140"/>
      <c r="FP31" s="140"/>
      <c r="FQ31" s="140"/>
      <c r="FR31" s="140"/>
      <c r="FS31" s="140">
        <f t="shared" si="57"/>
        <v>0</v>
      </c>
      <c r="FT31" s="140" t="str">
        <f t="shared" si="58"/>
        <v>N/A</v>
      </c>
      <c r="FU31" s="140"/>
      <c r="FV31" s="140"/>
      <c r="FW31" s="140"/>
      <c r="FX31" s="140"/>
      <c r="FY31" s="140">
        <f t="shared" si="59"/>
        <v>0</v>
      </c>
      <c r="FZ31" s="140" t="str">
        <f t="shared" si="60"/>
        <v>N/A</v>
      </c>
      <c r="GA31" s="140"/>
      <c r="GB31" s="140"/>
      <c r="GC31" s="140"/>
      <c r="GD31" s="140"/>
      <c r="GE31" s="140">
        <f t="shared" si="61"/>
        <v>0</v>
      </c>
      <c r="GF31" s="140" t="str">
        <f t="shared" si="218"/>
        <v>N/A</v>
      </c>
      <c r="GG31" s="140"/>
      <c r="GH31" s="140"/>
      <c r="GI31" s="140"/>
      <c r="GJ31" s="140"/>
      <c r="GK31" s="140">
        <f t="shared" si="62"/>
        <v>0</v>
      </c>
      <c r="GL31" s="140" t="str">
        <f t="shared" si="63"/>
        <v>N/A</v>
      </c>
      <c r="GM31" s="140"/>
      <c r="GN31" s="140"/>
      <c r="GO31" s="140"/>
      <c r="GP31" s="140"/>
      <c r="GQ31" s="140">
        <f t="shared" si="64"/>
        <v>0</v>
      </c>
      <c r="GR31" s="140" t="str">
        <f t="shared" si="65"/>
        <v>N/A</v>
      </c>
      <c r="GS31" s="140"/>
      <c r="GT31" s="140"/>
      <c r="GU31" s="140"/>
      <c r="GV31" s="140"/>
      <c r="GW31" s="140">
        <f t="shared" si="66"/>
        <v>0</v>
      </c>
      <c r="GX31" s="140" t="str">
        <f t="shared" si="67"/>
        <v>N/A</v>
      </c>
      <c r="GY31" s="140"/>
      <c r="GZ31" s="140"/>
      <c r="HA31" s="140"/>
      <c r="HB31" s="140"/>
      <c r="HC31" s="140">
        <f t="shared" si="68"/>
        <v>0</v>
      </c>
      <c r="HD31" s="140" t="str">
        <f t="shared" si="69"/>
        <v>N/A</v>
      </c>
      <c r="HE31" s="140"/>
      <c r="HF31" s="140"/>
      <c r="HG31" s="140"/>
      <c r="HH31" s="140"/>
      <c r="HI31" s="140">
        <f t="shared" si="70"/>
        <v>0</v>
      </c>
      <c r="HJ31" s="140" t="str">
        <f t="shared" si="71"/>
        <v>N/A</v>
      </c>
      <c r="HK31" s="140"/>
      <c r="HL31" s="140"/>
      <c r="HM31" s="140"/>
      <c r="HN31" s="140"/>
      <c r="HO31" s="140">
        <f t="shared" si="72"/>
        <v>0</v>
      </c>
      <c r="HP31" s="140" t="str">
        <f t="shared" si="73"/>
        <v>N/A</v>
      </c>
      <c r="HQ31" s="140"/>
      <c r="HR31" s="140"/>
      <c r="HS31" s="140"/>
      <c r="HT31" s="140"/>
      <c r="HU31" s="140">
        <f t="shared" si="74"/>
        <v>0</v>
      </c>
      <c r="HV31" s="140" t="str">
        <f t="shared" si="75"/>
        <v>N/A</v>
      </c>
      <c r="HW31" s="140"/>
      <c r="HX31" s="140"/>
      <c r="HY31" s="140"/>
      <c r="HZ31" s="140"/>
      <c r="IA31" s="140">
        <f t="shared" si="76"/>
        <v>0</v>
      </c>
      <c r="IB31" s="140" t="str">
        <f t="shared" si="77"/>
        <v>N/A</v>
      </c>
      <c r="IC31" s="140"/>
      <c r="ID31" s="140"/>
      <c r="IE31" s="140"/>
      <c r="IF31" s="140"/>
      <c r="IG31" s="140">
        <f t="shared" si="78"/>
        <v>0</v>
      </c>
      <c r="IH31" s="140" t="str">
        <f t="shared" si="79"/>
        <v>N/A</v>
      </c>
      <c r="II31" s="140"/>
      <c r="IJ31" s="140"/>
      <c r="IK31" s="140"/>
      <c r="IL31" s="140"/>
      <c r="IM31" s="140">
        <f t="shared" si="80"/>
        <v>0</v>
      </c>
      <c r="IN31" s="140" t="str">
        <f t="shared" si="219"/>
        <v>N/A</v>
      </c>
      <c r="IO31" s="140"/>
      <c r="IP31" s="140"/>
      <c r="IQ31" s="140"/>
      <c r="IR31" s="140"/>
      <c r="IS31" s="140">
        <f t="shared" si="81"/>
        <v>0</v>
      </c>
      <c r="IT31" s="140" t="str">
        <f t="shared" si="82"/>
        <v>N/A</v>
      </c>
      <c r="IU31" s="140"/>
      <c r="IV31" s="140"/>
      <c r="IW31" s="140"/>
      <c r="IX31" s="140"/>
      <c r="IY31" s="140">
        <f t="shared" si="83"/>
        <v>0</v>
      </c>
      <c r="IZ31" s="140" t="str">
        <f t="shared" si="84"/>
        <v>N/A</v>
      </c>
      <c r="JA31" s="140"/>
      <c r="JB31" s="140"/>
      <c r="JC31" s="140"/>
      <c r="JD31" s="140"/>
      <c r="JE31" s="140">
        <f t="shared" si="85"/>
        <v>0</v>
      </c>
      <c r="JF31" s="140" t="str">
        <f t="shared" si="86"/>
        <v>N/A</v>
      </c>
      <c r="JG31" s="140"/>
      <c r="JH31" s="140"/>
      <c r="JI31" s="140"/>
      <c r="JJ31" s="140"/>
      <c r="JK31" s="140">
        <f t="shared" si="87"/>
        <v>0</v>
      </c>
      <c r="JL31" s="140" t="str">
        <f t="shared" si="88"/>
        <v>N/A</v>
      </c>
      <c r="JM31" s="140"/>
      <c r="JN31" s="140"/>
      <c r="JO31" s="140"/>
      <c r="JP31" s="140"/>
      <c r="JQ31" s="140">
        <f t="shared" si="220"/>
        <v>0</v>
      </c>
      <c r="JR31" s="140" t="str">
        <f t="shared" si="221"/>
        <v>N/A</v>
      </c>
      <c r="JS31" s="140"/>
      <c r="JT31" s="140"/>
      <c r="JU31" s="140"/>
      <c r="JV31" s="140"/>
      <c r="JW31" s="140">
        <f t="shared" si="89"/>
        <v>0</v>
      </c>
      <c r="JX31" s="140" t="str">
        <f t="shared" si="222"/>
        <v>N/A</v>
      </c>
      <c r="JY31" s="140"/>
      <c r="JZ31" s="140"/>
      <c r="KA31" s="140"/>
      <c r="KB31" s="140"/>
      <c r="KC31" s="140">
        <f t="shared" si="90"/>
        <v>0</v>
      </c>
      <c r="KD31" s="140" t="str">
        <f t="shared" si="91"/>
        <v>N/A</v>
      </c>
      <c r="KE31" s="140"/>
      <c r="KF31" s="140"/>
      <c r="KG31" s="140"/>
      <c r="KH31" s="140"/>
      <c r="KI31" s="140">
        <f t="shared" si="92"/>
        <v>0</v>
      </c>
      <c r="KJ31" s="140" t="str">
        <f t="shared" si="93"/>
        <v>N/A</v>
      </c>
      <c r="KK31" s="140"/>
      <c r="KL31" s="140"/>
      <c r="KM31" s="140"/>
      <c r="KN31" s="140"/>
      <c r="KO31" s="140">
        <f t="shared" si="94"/>
        <v>0</v>
      </c>
      <c r="KP31" s="140" t="str">
        <f t="shared" si="95"/>
        <v>N/A</v>
      </c>
      <c r="KQ31" s="140"/>
      <c r="KR31" s="140"/>
      <c r="KS31" s="140"/>
      <c r="KT31" s="140"/>
      <c r="KU31" s="140">
        <f t="shared" si="96"/>
        <v>0</v>
      </c>
      <c r="KV31" s="140" t="str">
        <f t="shared" si="223"/>
        <v>N/A</v>
      </c>
      <c r="KW31" s="140"/>
      <c r="KX31" s="140"/>
      <c r="KY31" s="140"/>
      <c r="KZ31" s="140"/>
      <c r="LA31" s="140">
        <f t="shared" si="97"/>
        <v>0</v>
      </c>
      <c r="LB31" s="140" t="str">
        <f t="shared" si="224"/>
        <v>N/A</v>
      </c>
      <c r="LC31" s="140"/>
      <c r="LD31" s="140"/>
      <c r="LE31" s="140"/>
      <c r="LF31" s="140"/>
      <c r="LG31" s="140">
        <f t="shared" si="98"/>
        <v>0</v>
      </c>
      <c r="LH31" s="140" t="str">
        <f t="shared" si="225"/>
        <v>N/A</v>
      </c>
      <c r="LI31" s="140"/>
      <c r="LJ31" s="140"/>
      <c r="LK31" s="140"/>
      <c r="LL31" s="140"/>
      <c r="LM31" s="140">
        <f t="shared" si="99"/>
        <v>0</v>
      </c>
      <c r="LN31" s="140" t="str">
        <f t="shared" si="226"/>
        <v>N/A</v>
      </c>
      <c r="LO31" s="140"/>
      <c r="LP31" s="140"/>
      <c r="LQ31" s="140"/>
      <c r="LR31" s="140"/>
      <c r="LS31" s="140">
        <f t="shared" si="100"/>
        <v>0</v>
      </c>
      <c r="LT31" s="140" t="str">
        <f t="shared" si="227"/>
        <v>N/A</v>
      </c>
      <c r="LU31" s="140"/>
      <c r="LV31" s="140"/>
      <c r="LW31" s="140"/>
      <c r="LX31" s="140"/>
      <c r="LY31" s="140">
        <f t="shared" si="101"/>
        <v>0</v>
      </c>
      <c r="LZ31" s="140" t="str">
        <f t="shared" si="228"/>
        <v>N/A</v>
      </c>
      <c r="MA31" s="140"/>
      <c r="MB31" s="140"/>
      <c r="MC31" s="140"/>
      <c r="MD31" s="140"/>
      <c r="ME31" s="140">
        <f t="shared" si="102"/>
        <v>0</v>
      </c>
      <c r="MF31" s="140" t="str">
        <f t="shared" si="229"/>
        <v>N/A</v>
      </c>
      <c r="MG31" s="140"/>
      <c r="MH31" s="140"/>
      <c r="MI31" s="140"/>
      <c r="MJ31" s="140"/>
      <c r="MK31" s="140">
        <f t="shared" si="103"/>
        <v>0</v>
      </c>
      <c r="ML31" s="140" t="str">
        <f t="shared" si="104"/>
        <v>N/A</v>
      </c>
      <c r="MM31" s="140"/>
      <c r="MN31" s="140"/>
      <c r="MO31" s="140"/>
      <c r="MP31" s="140"/>
      <c r="MQ31" s="140">
        <f t="shared" si="105"/>
        <v>0</v>
      </c>
      <c r="MR31" s="140" t="str">
        <f t="shared" si="230"/>
        <v>N/A</v>
      </c>
      <c r="MS31" s="140"/>
      <c r="MT31" s="140"/>
      <c r="MU31" s="140"/>
      <c r="MV31" s="140"/>
      <c r="MW31" s="140">
        <f t="shared" si="106"/>
        <v>0</v>
      </c>
      <c r="MX31" s="140" t="str">
        <f t="shared" si="231"/>
        <v>N/A</v>
      </c>
      <c r="MY31" s="140"/>
      <c r="MZ31" s="140"/>
      <c r="NA31" s="140"/>
      <c r="NB31" s="140"/>
      <c r="NC31" s="140">
        <f t="shared" si="107"/>
        <v>0</v>
      </c>
      <c r="ND31" s="140" t="str">
        <f t="shared" si="232"/>
        <v>N/A</v>
      </c>
      <c r="NE31" s="140"/>
      <c r="NF31" s="140"/>
      <c r="NG31" s="140"/>
      <c r="NH31" s="140"/>
      <c r="NI31" s="140">
        <f t="shared" si="108"/>
        <v>0</v>
      </c>
      <c r="NJ31" s="140" t="str">
        <f t="shared" si="109"/>
        <v>N/A</v>
      </c>
      <c r="NK31" s="140"/>
      <c r="NL31" s="140"/>
      <c r="NM31" s="140"/>
      <c r="NN31" s="140"/>
      <c r="NO31" s="140">
        <f t="shared" si="110"/>
        <v>0</v>
      </c>
      <c r="NP31" s="140" t="str">
        <f t="shared" si="111"/>
        <v>N/A</v>
      </c>
      <c r="NQ31" s="140"/>
      <c r="NR31" s="140"/>
      <c r="NS31" s="140"/>
      <c r="NT31" s="140"/>
      <c r="NU31" s="140">
        <f t="shared" si="112"/>
        <v>0</v>
      </c>
      <c r="NV31" s="140" t="str">
        <f t="shared" si="113"/>
        <v>N/A</v>
      </c>
      <c r="NW31" s="140"/>
      <c r="NX31" s="140"/>
      <c r="NY31" s="140"/>
      <c r="NZ31" s="140"/>
      <c r="OA31" s="140">
        <f t="shared" si="233"/>
        <v>0</v>
      </c>
      <c r="OB31" s="140" t="str">
        <f t="shared" si="234"/>
        <v>N/A</v>
      </c>
      <c r="OC31" s="140"/>
      <c r="OD31" s="140"/>
      <c r="OE31" s="140"/>
      <c r="OF31" s="140"/>
      <c r="OG31" s="140">
        <f t="shared" si="114"/>
        <v>0</v>
      </c>
      <c r="OH31" s="140" t="str">
        <f t="shared" si="115"/>
        <v>N/A</v>
      </c>
      <c r="OI31" s="140"/>
      <c r="OJ31" s="140"/>
      <c r="OK31" s="140"/>
      <c r="OL31" s="140"/>
      <c r="OM31" s="140">
        <f t="shared" si="116"/>
        <v>0</v>
      </c>
      <c r="ON31" s="140" t="str">
        <f t="shared" si="117"/>
        <v>N/A</v>
      </c>
      <c r="OO31" s="140"/>
      <c r="OP31" s="140"/>
      <c r="OQ31" s="140"/>
      <c r="OR31" s="140"/>
      <c r="OS31" s="140">
        <f t="shared" si="118"/>
        <v>0</v>
      </c>
      <c r="OT31" s="140" t="str">
        <f t="shared" si="119"/>
        <v>N/A</v>
      </c>
      <c r="OU31" s="140"/>
      <c r="OV31" s="140"/>
      <c r="OW31" s="140"/>
      <c r="OX31" s="140"/>
      <c r="OY31" s="140">
        <f t="shared" si="120"/>
        <v>0</v>
      </c>
      <c r="OZ31" s="140" t="str">
        <f t="shared" si="121"/>
        <v>N/A</v>
      </c>
      <c r="PA31" s="140"/>
      <c r="PB31" s="140"/>
      <c r="PC31" s="140"/>
      <c r="PD31" s="140"/>
      <c r="PE31" s="140">
        <f t="shared" si="122"/>
        <v>0</v>
      </c>
      <c r="PF31" s="140" t="str">
        <f t="shared" si="123"/>
        <v>N/A</v>
      </c>
      <c r="PG31" s="140"/>
      <c r="PH31" s="140"/>
      <c r="PI31" s="140"/>
      <c r="PJ31" s="140"/>
      <c r="PK31" s="140">
        <f t="shared" si="124"/>
        <v>0</v>
      </c>
      <c r="PL31" s="140" t="str">
        <f t="shared" si="125"/>
        <v>N/A</v>
      </c>
      <c r="PM31" s="140"/>
      <c r="PN31" s="140"/>
      <c r="PO31" s="140"/>
      <c r="PP31" s="140"/>
      <c r="PQ31" s="140">
        <f t="shared" si="235"/>
        <v>0</v>
      </c>
      <c r="PR31" s="140" t="str">
        <f t="shared" si="236"/>
        <v>N/A</v>
      </c>
      <c r="PS31" s="140"/>
      <c r="PT31" s="140"/>
      <c r="PU31" s="140"/>
      <c r="PV31" s="140"/>
      <c r="PW31" s="140">
        <f t="shared" si="126"/>
        <v>0</v>
      </c>
      <c r="PX31" s="140" t="str">
        <f t="shared" si="127"/>
        <v>N/A</v>
      </c>
      <c r="PY31" s="140"/>
      <c r="PZ31" s="140"/>
      <c r="QA31" s="140"/>
      <c r="QB31" s="140"/>
      <c r="QC31" s="140">
        <f t="shared" si="128"/>
        <v>0</v>
      </c>
      <c r="QD31" s="140" t="str">
        <f t="shared" si="129"/>
        <v>N/A</v>
      </c>
      <c r="QE31" s="140"/>
      <c r="QF31" s="140"/>
      <c r="QG31" s="140"/>
      <c r="QH31" s="140"/>
      <c r="QI31" s="140">
        <f t="shared" si="130"/>
        <v>0</v>
      </c>
      <c r="QJ31" s="140" t="str">
        <f t="shared" si="131"/>
        <v>N/A</v>
      </c>
      <c r="QK31" s="140"/>
      <c r="QL31" s="140"/>
      <c r="QM31" s="140"/>
      <c r="QN31" s="140"/>
      <c r="QO31" s="140">
        <f t="shared" si="132"/>
        <v>0</v>
      </c>
      <c r="QP31" s="140" t="str">
        <f t="shared" si="133"/>
        <v>N/A</v>
      </c>
      <c r="QQ31" s="140"/>
      <c r="QR31" s="140"/>
      <c r="QS31" s="140"/>
      <c r="QT31" s="140"/>
      <c r="QU31" s="140">
        <f t="shared" si="134"/>
        <v>0</v>
      </c>
      <c r="QV31" s="140" t="str">
        <f t="shared" si="135"/>
        <v>N/A</v>
      </c>
      <c r="QW31" s="140"/>
      <c r="QX31" s="140"/>
      <c r="QY31" s="140"/>
      <c r="QZ31" s="140"/>
      <c r="RA31" s="140">
        <f t="shared" si="136"/>
        <v>0</v>
      </c>
      <c r="RB31" s="140" t="str">
        <f t="shared" si="137"/>
        <v>N/A</v>
      </c>
      <c r="RC31" s="140"/>
      <c r="RD31" s="140"/>
      <c r="RE31" s="140"/>
      <c r="RF31" s="140"/>
      <c r="RG31" s="140">
        <f t="shared" si="138"/>
        <v>0</v>
      </c>
      <c r="RH31" s="140" t="str">
        <f t="shared" si="139"/>
        <v>N/A</v>
      </c>
      <c r="RI31" s="140"/>
      <c r="RJ31" s="140"/>
      <c r="RK31" s="140"/>
      <c r="RL31" s="140"/>
      <c r="RM31" s="140">
        <f t="shared" si="140"/>
        <v>0</v>
      </c>
      <c r="RN31" s="140" t="str">
        <f t="shared" si="141"/>
        <v>N/A</v>
      </c>
      <c r="RO31" s="140"/>
      <c r="RP31" s="140"/>
      <c r="RQ31" s="140"/>
      <c r="RR31" s="140"/>
      <c r="RS31" s="140">
        <f t="shared" si="142"/>
        <v>0</v>
      </c>
      <c r="RT31" s="140" t="str">
        <f t="shared" si="143"/>
        <v>N/A</v>
      </c>
      <c r="RU31" s="140"/>
      <c r="RV31" s="140"/>
      <c r="RW31" s="140"/>
      <c r="RX31" s="140"/>
      <c r="RY31" s="140">
        <f t="shared" si="144"/>
        <v>0</v>
      </c>
      <c r="RZ31" s="140" t="str">
        <f t="shared" si="145"/>
        <v>N/A</v>
      </c>
      <c r="SA31" s="140"/>
      <c r="SB31" s="140"/>
      <c r="SC31" s="140"/>
      <c r="SD31" s="140"/>
      <c r="SE31" s="140">
        <f t="shared" si="146"/>
        <v>0</v>
      </c>
      <c r="SF31" s="140" t="str">
        <f t="shared" si="147"/>
        <v>N/A</v>
      </c>
      <c r="SG31" s="140"/>
      <c r="SH31" s="140"/>
      <c r="SI31" s="140"/>
      <c r="SJ31" s="140"/>
      <c r="SK31" s="140">
        <f t="shared" si="148"/>
        <v>0</v>
      </c>
      <c r="SL31" s="140" t="str">
        <f t="shared" si="149"/>
        <v>N/A</v>
      </c>
      <c r="SM31" s="140"/>
      <c r="SN31" s="140"/>
      <c r="SO31" s="140"/>
      <c r="SP31" s="140"/>
      <c r="SQ31" s="140">
        <f t="shared" si="150"/>
        <v>0</v>
      </c>
      <c r="SR31" s="140" t="str">
        <f t="shared" si="151"/>
        <v>N/A</v>
      </c>
      <c r="SS31" s="140"/>
      <c r="ST31" s="140"/>
      <c r="SU31" s="140"/>
      <c r="SV31" s="140"/>
      <c r="SW31" s="140">
        <f t="shared" si="152"/>
        <v>0</v>
      </c>
      <c r="SX31" s="140" t="str">
        <f t="shared" si="153"/>
        <v>N/A</v>
      </c>
      <c r="SY31" s="140"/>
      <c r="SZ31" s="140"/>
      <c r="TA31" s="140"/>
      <c r="TB31" s="140"/>
      <c r="TC31" s="140">
        <f t="shared" si="154"/>
        <v>0</v>
      </c>
      <c r="TD31" s="140" t="str">
        <f t="shared" si="155"/>
        <v>N/A</v>
      </c>
      <c r="TE31" s="140"/>
      <c r="TF31" s="140"/>
      <c r="TG31" s="140"/>
      <c r="TH31" s="140"/>
      <c r="TI31" s="140">
        <f t="shared" si="156"/>
        <v>0</v>
      </c>
      <c r="TJ31" s="140" t="str">
        <f t="shared" si="157"/>
        <v>N/A</v>
      </c>
      <c r="TK31" s="140"/>
      <c r="TL31" s="140"/>
      <c r="TM31" s="140"/>
      <c r="TN31" s="140"/>
      <c r="TO31" s="140">
        <f t="shared" si="158"/>
        <v>0</v>
      </c>
      <c r="TP31" s="140" t="str">
        <f t="shared" si="159"/>
        <v>N/A</v>
      </c>
      <c r="TQ31" s="140"/>
      <c r="TR31" s="140"/>
      <c r="TS31" s="140"/>
      <c r="TT31" s="140"/>
      <c r="TU31" s="140">
        <f t="shared" si="160"/>
        <v>0</v>
      </c>
      <c r="TV31" s="140" t="str">
        <f t="shared" si="161"/>
        <v>N/A</v>
      </c>
      <c r="TW31" s="140"/>
      <c r="TX31" s="140"/>
      <c r="TY31" s="140"/>
      <c r="TZ31" s="140"/>
      <c r="UA31" s="140">
        <f t="shared" si="162"/>
        <v>0</v>
      </c>
      <c r="UB31" s="140" t="str">
        <f t="shared" si="163"/>
        <v>N/A</v>
      </c>
      <c r="UC31" s="140"/>
      <c r="UD31" s="140"/>
      <c r="UE31" s="140"/>
      <c r="UF31" s="140"/>
      <c r="UG31" s="140">
        <f t="shared" si="164"/>
        <v>0</v>
      </c>
      <c r="UH31" s="140" t="str">
        <f t="shared" si="165"/>
        <v>N/A</v>
      </c>
      <c r="UI31" s="140"/>
      <c r="UJ31" s="140"/>
      <c r="UK31" s="140"/>
      <c r="UL31" s="140"/>
      <c r="UM31" s="140">
        <f t="shared" si="166"/>
        <v>0</v>
      </c>
      <c r="UN31" s="140" t="str">
        <f t="shared" si="167"/>
        <v>N/A</v>
      </c>
      <c r="UO31" s="140"/>
      <c r="UP31" s="140"/>
      <c r="UQ31" s="140"/>
      <c r="UR31" s="140"/>
      <c r="US31" s="140">
        <f t="shared" si="168"/>
        <v>0</v>
      </c>
      <c r="UT31" s="140" t="str">
        <f t="shared" si="169"/>
        <v>N/A</v>
      </c>
      <c r="UU31" s="140"/>
      <c r="UV31" s="140"/>
      <c r="UW31" s="140"/>
      <c r="UX31" s="140"/>
      <c r="UY31" s="140">
        <f t="shared" si="170"/>
        <v>0</v>
      </c>
      <c r="UZ31" s="140" t="str">
        <f t="shared" si="171"/>
        <v>N/A</v>
      </c>
      <c r="VA31" s="140"/>
      <c r="VB31" s="140"/>
      <c r="VC31" s="140"/>
      <c r="VD31" s="140"/>
      <c r="VE31" s="140">
        <f t="shared" si="172"/>
        <v>0</v>
      </c>
      <c r="VF31" s="140" t="str">
        <f t="shared" si="173"/>
        <v>N/A</v>
      </c>
      <c r="VG31" s="140"/>
      <c r="VH31" s="140"/>
      <c r="VI31" s="140"/>
      <c r="VJ31" s="140"/>
      <c r="VK31" s="140">
        <f t="shared" si="174"/>
        <v>0</v>
      </c>
      <c r="VL31" s="140" t="str">
        <f t="shared" si="175"/>
        <v>N/A</v>
      </c>
      <c r="VM31" s="140"/>
      <c r="VN31" s="140"/>
      <c r="VO31" s="140"/>
      <c r="VP31" s="140"/>
      <c r="VQ31" s="140">
        <f t="shared" si="176"/>
        <v>0</v>
      </c>
      <c r="VR31" s="140" t="str">
        <f t="shared" si="177"/>
        <v>N/A</v>
      </c>
      <c r="VS31" s="140"/>
      <c r="VT31" s="140"/>
      <c r="VU31" s="140"/>
      <c r="VV31" s="140"/>
      <c r="VW31" s="140">
        <f t="shared" si="178"/>
        <v>0</v>
      </c>
      <c r="VX31" s="140" t="str">
        <f t="shared" si="179"/>
        <v>N/A</v>
      </c>
      <c r="VY31" s="140"/>
      <c r="VZ31" s="140"/>
      <c r="WA31" s="140"/>
      <c r="WB31" s="140"/>
      <c r="WC31" s="140">
        <f t="shared" si="180"/>
        <v>0</v>
      </c>
      <c r="WD31" s="140" t="str">
        <f t="shared" si="181"/>
        <v>N/A</v>
      </c>
      <c r="WE31" s="140"/>
      <c r="WF31" s="140"/>
      <c r="WG31" s="140"/>
      <c r="WH31" s="140"/>
      <c r="WI31" s="140">
        <f t="shared" si="182"/>
        <v>0</v>
      </c>
      <c r="WJ31" s="140" t="str">
        <f t="shared" si="183"/>
        <v>N/A</v>
      </c>
      <c r="WK31" s="140"/>
      <c r="WL31" s="140"/>
      <c r="WM31" s="140"/>
      <c r="WN31" s="140"/>
      <c r="WO31" s="140">
        <f t="shared" si="184"/>
        <v>0</v>
      </c>
      <c r="WP31" s="140" t="str">
        <f t="shared" si="185"/>
        <v>N/A</v>
      </c>
      <c r="WQ31" s="140"/>
      <c r="WR31" s="140"/>
      <c r="WS31" s="140"/>
      <c r="WT31" s="140"/>
      <c r="WU31" s="140">
        <f t="shared" si="186"/>
        <v>0</v>
      </c>
      <c r="WV31" s="140" t="str">
        <f t="shared" si="187"/>
        <v>N/A</v>
      </c>
      <c r="WW31" s="140"/>
      <c r="WX31" s="140"/>
      <c r="WY31" s="140"/>
      <c r="WZ31" s="140"/>
      <c r="XA31" s="140">
        <f t="shared" si="188"/>
        <v>0</v>
      </c>
      <c r="XB31" s="140" t="str">
        <f t="shared" si="189"/>
        <v>N/A</v>
      </c>
      <c r="XC31" s="140"/>
      <c r="XD31" s="140"/>
      <c r="XE31" s="140"/>
      <c r="XF31" s="140"/>
      <c r="XG31" s="140">
        <f t="shared" si="190"/>
        <v>0</v>
      </c>
      <c r="XH31" s="140" t="str">
        <f t="shared" si="191"/>
        <v>N/A</v>
      </c>
      <c r="XI31" s="140"/>
      <c r="XJ31" s="140"/>
      <c r="XK31" s="140"/>
      <c r="XL31" s="140"/>
      <c r="XM31" s="140">
        <f t="shared" si="192"/>
        <v>0</v>
      </c>
      <c r="XN31" s="140" t="str">
        <f t="shared" si="193"/>
        <v>N/A</v>
      </c>
      <c r="XO31" s="140"/>
      <c r="XP31" s="140"/>
      <c r="XQ31" s="140"/>
      <c r="XR31" s="140"/>
      <c r="XS31" s="140">
        <f t="shared" si="194"/>
        <v>0</v>
      </c>
      <c r="XT31" s="140" t="str">
        <f t="shared" si="195"/>
        <v>N/A</v>
      </c>
      <c r="XU31" s="140"/>
      <c r="XV31" s="140"/>
      <c r="XW31" s="140"/>
      <c r="XX31" s="140"/>
      <c r="XY31" s="140">
        <f t="shared" si="196"/>
        <v>0</v>
      </c>
      <c r="XZ31" s="140" t="str">
        <f t="shared" si="197"/>
        <v>N/A</v>
      </c>
      <c r="YA31" s="140"/>
      <c r="YB31" s="140"/>
      <c r="YC31" s="140"/>
      <c r="YD31" s="140"/>
      <c r="YE31" s="140">
        <f t="shared" si="198"/>
        <v>0</v>
      </c>
      <c r="YF31" s="140" t="str">
        <f t="shared" si="199"/>
        <v>N/A</v>
      </c>
      <c r="YG31" s="140"/>
      <c r="YH31" s="140"/>
      <c r="YI31" s="140"/>
      <c r="YJ31" s="140"/>
      <c r="YK31" s="140">
        <f t="shared" si="200"/>
        <v>0</v>
      </c>
      <c r="YL31" s="140" t="str">
        <f t="shared" si="201"/>
        <v>N/A</v>
      </c>
      <c r="YM31" s="140"/>
      <c r="YN31" s="140"/>
      <c r="YO31" s="140"/>
      <c r="YP31" s="140"/>
      <c r="YQ31" s="140">
        <f t="shared" si="202"/>
        <v>0</v>
      </c>
      <c r="YR31" s="140" t="str">
        <f t="shared" si="203"/>
        <v>N/A</v>
      </c>
      <c r="YS31" s="140"/>
      <c r="YT31" s="140"/>
      <c r="YU31" s="140"/>
      <c r="YV31" s="140"/>
      <c r="YW31" s="140">
        <f t="shared" si="204"/>
        <v>0</v>
      </c>
      <c r="YX31" s="140" t="str">
        <f t="shared" si="205"/>
        <v>N/A</v>
      </c>
      <c r="YY31" s="140"/>
      <c r="YZ31" s="140"/>
      <c r="ZA31" s="140"/>
      <c r="ZB31" s="140"/>
      <c r="ZC31" s="140">
        <f t="shared" si="206"/>
        <v>0</v>
      </c>
      <c r="ZD31" s="140" t="str">
        <f t="shared" si="237"/>
        <v>N/A</v>
      </c>
      <c r="ZE31" s="140"/>
      <c r="ZF31" s="140"/>
      <c r="ZG31" s="140"/>
      <c r="ZH31" s="140"/>
      <c r="ZI31" s="140">
        <f t="shared" si="207"/>
        <v>0</v>
      </c>
      <c r="ZJ31" s="140" t="str">
        <f t="shared" si="208"/>
        <v>N/A</v>
      </c>
      <c r="ZK31" s="140"/>
      <c r="ZL31" s="140"/>
      <c r="ZM31" s="140"/>
      <c r="ZN31" s="140"/>
      <c r="ZO31" s="140">
        <f t="shared" si="209"/>
        <v>0</v>
      </c>
      <c r="ZP31" s="140" t="str">
        <f t="shared" si="238"/>
        <v>N/A</v>
      </c>
      <c r="ZQ31" s="141"/>
      <c r="ZR31" s="179">
        <f>SUM(G31,M31,S31,Y31,AQ31,BC31,BU31,AW31,BO31,CG31,EC31,KO31,CY31,FA31,FS31,HO31,FM31,DQ31,EO31,DW31,GE31,HC31,GK31,AK31,AE31,CS31,BI31,CM31,FG31,EI31,OM31,EU31,JK31,IG31,DK31,HI31,GW31,FY31,GQ31,HU31,LS31,KU31,JW31,JE31,IS31,LG31,IM31,KC31,OA31,OG31,IA31,LM31,IY31,JQ31,KI31,ME31,MK31,MQ31,LA31,MW31,CA31,NO31,NU31,OS31,OY31,NC31,NI31,LY31,DE31,PE31,PK31,PQ31,PW31,QC31,QI31,QO31,QU31,RA31,RG31,RM31,RS31,RY31,SE31,SK31,SQ31,SW31,TC31,TI31,TO31,TU31,UA31,UG31,UM31,US31,UY31,VE31,VK31,VQ31,VW31,WC31,WI31,WO31,WU31,XA31,XG31,XM31,XS31,XY31,YE31,YK31,YQ31,YW31,ZC31,ZI31,ZO31)/INDEX(FREQUENCY((DE31,G31,M31,S31,Y31,KO31,AQ31,BC31,BU31,AW31,BO31,CG31,EC31,CY31,HO31,FA31,LY31,FS31,FM31,DQ31,EO31,DW31,GE31,HC31,GK31,AK31,AE31,BI31,CM31,FG31,CS31,EI31,OM31,EU31,JK31,IG31,DK31,HI31,GW31,FY31,GQ31,HU31,LS31,KU31,JW31,JE31,IS31,LG31,IM31,KC31,OA31,OG31,IA31,LM31,IY31,JQ31,KI31,ME31,MK31,MQ31,LA31,MW31,CA31,NO31,NU31,OS31,OY31,NC31,NI31,PE31,PK31,PQ31,PW31,QC31,QI31,QO31,QU31,RA31,RG31,RM31,RS31,RY31,SE31,SK31,SQ31,SW31,TC31,TI31,TO31,TU31,UA31,UG31,UM31,US31,UY31,VE31,VK31,VQ31,VW31,WC31,WI31,WO31,WU31,XA31,XG31,XM31,XS31,XY31,YE31,YK31,YQ31,YW31,ZC31,ZI31,ZO31),0),2)</f>
        <v>1</v>
      </c>
      <c r="ZS31" s="139" t="str">
        <f t="shared" si="239"/>
        <v>G</v>
      </c>
      <c r="ZT31" s="86"/>
    </row>
    <row r="32" spans="1:696" s="41" customFormat="1" ht="93.75" hidden="1" customHeight="1" outlineLevel="1" x14ac:dyDescent="0.2">
      <c r="A32" s="97" t="s">
        <v>425</v>
      </c>
      <c r="B32" s="90" t="s">
        <v>730</v>
      </c>
      <c r="C32" s="91">
        <v>24</v>
      </c>
      <c r="D32" s="140"/>
      <c r="E32" s="140"/>
      <c r="F32" s="140"/>
      <c r="G32" s="140">
        <f t="shared" si="9"/>
        <v>0</v>
      </c>
      <c r="H32" s="140" t="str">
        <f t="shared" si="10"/>
        <v>N/A</v>
      </c>
      <c r="I32" s="141"/>
      <c r="J32" s="140"/>
      <c r="K32" s="140"/>
      <c r="L32" s="140"/>
      <c r="M32" s="140">
        <f t="shared" si="11"/>
        <v>0</v>
      </c>
      <c r="N32" s="140" t="str">
        <f t="shared" si="12"/>
        <v>N/A</v>
      </c>
      <c r="O32" s="140"/>
      <c r="P32" s="140"/>
      <c r="Q32" s="140"/>
      <c r="R32" s="140"/>
      <c r="S32" s="140">
        <f t="shared" si="13"/>
        <v>0</v>
      </c>
      <c r="T32" s="140" t="str">
        <f t="shared" si="14"/>
        <v>N/A</v>
      </c>
      <c r="U32" s="140"/>
      <c r="V32" s="140"/>
      <c r="W32" s="140"/>
      <c r="X32" s="140"/>
      <c r="Y32" s="140">
        <f t="shared" si="15"/>
        <v>0</v>
      </c>
      <c r="Z32" s="140" t="str">
        <f t="shared" si="16"/>
        <v>N/A</v>
      </c>
      <c r="AA32" s="140"/>
      <c r="AB32" s="140"/>
      <c r="AC32" s="140"/>
      <c r="AD32" s="140"/>
      <c r="AE32" s="140">
        <f t="shared" si="17"/>
        <v>0</v>
      </c>
      <c r="AF32" s="140" t="str">
        <f t="shared" si="18"/>
        <v>N/A</v>
      </c>
      <c r="AG32" s="140"/>
      <c r="AH32" s="140"/>
      <c r="AI32" s="140"/>
      <c r="AJ32" s="140"/>
      <c r="AK32" s="140">
        <f t="shared" si="210"/>
        <v>0</v>
      </c>
      <c r="AL32" s="140" t="str">
        <f t="shared" si="211"/>
        <v>N/A</v>
      </c>
      <c r="AM32" s="140"/>
      <c r="AN32" s="180"/>
      <c r="AO32" s="180"/>
      <c r="AP32" s="180"/>
      <c r="AQ32" s="193">
        <f t="shared" si="19"/>
        <v>0</v>
      </c>
      <c r="AR32" s="180" t="str">
        <f t="shared" si="20"/>
        <v>N/A</v>
      </c>
      <c r="AS32" s="182" t="s">
        <v>824</v>
      </c>
      <c r="AT32" s="180" t="s">
        <v>66</v>
      </c>
      <c r="AU32" s="180">
        <v>1</v>
      </c>
      <c r="AV32" s="180">
        <v>1</v>
      </c>
      <c r="AW32" s="193">
        <f t="shared" si="21"/>
        <v>1</v>
      </c>
      <c r="AX32" s="180" t="str">
        <f t="shared" si="22"/>
        <v>G</v>
      </c>
      <c r="AY32" s="180"/>
      <c r="AZ32" s="140"/>
      <c r="BA32" s="140"/>
      <c r="BB32" s="140"/>
      <c r="BC32" s="140">
        <f t="shared" si="23"/>
        <v>0</v>
      </c>
      <c r="BD32" s="140" t="str">
        <f t="shared" si="24"/>
        <v>N/A</v>
      </c>
      <c r="BE32" s="140"/>
      <c r="BF32" s="180" t="s">
        <v>66</v>
      </c>
      <c r="BG32" s="180">
        <v>1</v>
      </c>
      <c r="BH32" s="180">
        <v>1</v>
      </c>
      <c r="BI32" s="193">
        <f t="shared" si="25"/>
        <v>1</v>
      </c>
      <c r="BJ32" s="180" t="str">
        <f t="shared" si="26"/>
        <v>G</v>
      </c>
      <c r="BK32" s="202"/>
      <c r="BL32" s="180" t="s">
        <v>66</v>
      </c>
      <c r="BM32" s="180">
        <v>1</v>
      </c>
      <c r="BN32" s="180">
        <v>1</v>
      </c>
      <c r="BO32" s="193">
        <f t="shared" si="212"/>
        <v>1</v>
      </c>
      <c r="BP32" s="180" t="str">
        <f t="shared" si="27"/>
        <v>G</v>
      </c>
      <c r="BQ32" s="198"/>
      <c r="BR32" s="180" t="s">
        <v>66</v>
      </c>
      <c r="BS32" s="180">
        <v>1</v>
      </c>
      <c r="BT32" s="180">
        <v>1</v>
      </c>
      <c r="BU32" s="193">
        <f t="shared" si="28"/>
        <v>1</v>
      </c>
      <c r="BV32" s="180" t="str">
        <f t="shared" si="29"/>
        <v>G</v>
      </c>
      <c r="BW32" s="198"/>
      <c r="BX32" s="180" t="s">
        <v>66</v>
      </c>
      <c r="BY32" s="180">
        <v>1</v>
      </c>
      <c r="BZ32" s="180">
        <v>1</v>
      </c>
      <c r="CA32" s="193">
        <f t="shared" si="30"/>
        <v>1</v>
      </c>
      <c r="CB32" s="180" t="str">
        <f t="shared" si="31"/>
        <v>G</v>
      </c>
      <c r="CC32" s="198"/>
      <c r="CD32" s="180" t="s">
        <v>66</v>
      </c>
      <c r="CE32" s="180">
        <v>1</v>
      </c>
      <c r="CF32" s="180">
        <v>1</v>
      </c>
      <c r="CG32" s="193">
        <f t="shared" si="213"/>
        <v>1</v>
      </c>
      <c r="CH32" s="180" t="str">
        <f t="shared" si="32"/>
        <v>G</v>
      </c>
      <c r="CI32" s="198"/>
      <c r="CJ32" s="140"/>
      <c r="CK32" s="140"/>
      <c r="CL32" s="140"/>
      <c r="CM32" s="140">
        <f t="shared" si="33"/>
        <v>0</v>
      </c>
      <c r="CN32" s="140" t="str">
        <f t="shared" si="34"/>
        <v>N/A</v>
      </c>
      <c r="CO32" s="140"/>
      <c r="CP32" s="140"/>
      <c r="CQ32" s="140"/>
      <c r="CR32" s="140"/>
      <c r="CS32" s="140">
        <f t="shared" si="35"/>
        <v>0</v>
      </c>
      <c r="CT32" s="140" t="str">
        <f t="shared" si="36"/>
        <v>N/A</v>
      </c>
      <c r="CU32" s="201"/>
      <c r="CV32" s="180"/>
      <c r="CW32" s="180"/>
      <c r="CX32" s="180"/>
      <c r="CY32" s="193">
        <f t="shared" si="37"/>
        <v>0</v>
      </c>
      <c r="CZ32" s="180" t="str">
        <f t="shared" si="38"/>
        <v>N/A</v>
      </c>
      <c r="DA32" s="199" t="s">
        <v>837</v>
      </c>
      <c r="DB32" s="140"/>
      <c r="DC32" s="140"/>
      <c r="DD32" s="140"/>
      <c r="DE32" s="140">
        <f t="shared" si="39"/>
        <v>0</v>
      </c>
      <c r="DF32" s="140" t="str">
        <f t="shared" si="40"/>
        <v>N/A</v>
      </c>
      <c r="DG32" s="201"/>
      <c r="DH32" s="140"/>
      <c r="DI32" s="140"/>
      <c r="DJ32" s="140"/>
      <c r="DK32" s="140">
        <f t="shared" si="41"/>
        <v>0</v>
      </c>
      <c r="DL32" s="140" t="str">
        <f t="shared" si="42"/>
        <v>N/A</v>
      </c>
      <c r="DM32" s="201"/>
      <c r="DN32" s="180" t="s">
        <v>66</v>
      </c>
      <c r="DO32" s="180">
        <v>1</v>
      </c>
      <c r="DP32" s="180">
        <v>1</v>
      </c>
      <c r="DQ32" s="193">
        <f t="shared" si="43"/>
        <v>1</v>
      </c>
      <c r="DR32" s="180" t="str">
        <f t="shared" si="44"/>
        <v>G</v>
      </c>
      <c r="DS32" s="202"/>
      <c r="DT32" s="140"/>
      <c r="DU32" s="140"/>
      <c r="DV32" s="140"/>
      <c r="DW32" s="140">
        <f t="shared" si="45"/>
        <v>0</v>
      </c>
      <c r="DX32" s="140" t="str">
        <f t="shared" si="46"/>
        <v>N/A</v>
      </c>
      <c r="DY32" s="140"/>
      <c r="DZ32" s="140"/>
      <c r="EA32" s="140"/>
      <c r="EB32" s="140"/>
      <c r="EC32" s="140">
        <f t="shared" si="47"/>
        <v>0</v>
      </c>
      <c r="ED32" s="140" t="str">
        <f t="shared" si="48"/>
        <v>N/A</v>
      </c>
      <c r="EE32" s="140"/>
      <c r="EF32" s="140"/>
      <c r="EG32" s="140"/>
      <c r="EH32" s="140"/>
      <c r="EI32" s="140">
        <f t="shared" si="49"/>
        <v>0</v>
      </c>
      <c r="EJ32" s="140" t="str">
        <f t="shared" si="214"/>
        <v>N/A</v>
      </c>
      <c r="EK32" s="212"/>
      <c r="EL32" s="140"/>
      <c r="EM32" s="140"/>
      <c r="EN32" s="140"/>
      <c r="EO32" s="140">
        <f t="shared" si="50"/>
        <v>0</v>
      </c>
      <c r="EP32" s="140" t="str">
        <f t="shared" si="51"/>
        <v>N/A</v>
      </c>
      <c r="EQ32" s="201"/>
      <c r="ER32" s="140"/>
      <c r="ES32" s="140"/>
      <c r="ET32" s="140"/>
      <c r="EU32" s="140">
        <f t="shared" si="52"/>
        <v>0</v>
      </c>
      <c r="EV32" s="140" t="str">
        <f t="shared" si="215"/>
        <v>N/A</v>
      </c>
      <c r="EW32" s="140"/>
      <c r="EX32" s="180" t="s">
        <v>66</v>
      </c>
      <c r="EY32" s="180">
        <v>1</v>
      </c>
      <c r="EZ32" s="180">
        <v>1</v>
      </c>
      <c r="FA32" s="193">
        <f t="shared" si="53"/>
        <v>1</v>
      </c>
      <c r="FB32" s="180" t="str">
        <f t="shared" si="54"/>
        <v>G</v>
      </c>
      <c r="FC32" s="202"/>
      <c r="FD32" s="140"/>
      <c r="FE32" s="140"/>
      <c r="FF32" s="140"/>
      <c r="FG32" s="140">
        <f t="shared" si="216"/>
        <v>0</v>
      </c>
      <c r="FH32" s="140" t="str">
        <f t="shared" si="217"/>
        <v>N/A</v>
      </c>
      <c r="FI32" s="140"/>
      <c r="FJ32" s="140"/>
      <c r="FK32" s="140"/>
      <c r="FL32" s="140"/>
      <c r="FM32" s="140">
        <f t="shared" si="55"/>
        <v>0</v>
      </c>
      <c r="FN32" s="140" t="str">
        <f t="shared" si="56"/>
        <v>N/A</v>
      </c>
      <c r="FO32" s="140"/>
      <c r="FP32" s="140"/>
      <c r="FQ32" s="140"/>
      <c r="FR32" s="140"/>
      <c r="FS32" s="140">
        <f t="shared" si="57"/>
        <v>0</v>
      </c>
      <c r="FT32" s="140" t="str">
        <f t="shared" si="58"/>
        <v>N/A</v>
      </c>
      <c r="FU32" s="140"/>
      <c r="FV32" s="140"/>
      <c r="FW32" s="140"/>
      <c r="FX32" s="140"/>
      <c r="FY32" s="140">
        <f t="shared" si="59"/>
        <v>0</v>
      </c>
      <c r="FZ32" s="140" t="str">
        <f t="shared" si="60"/>
        <v>N/A</v>
      </c>
      <c r="GA32" s="140"/>
      <c r="GB32" s="140"/>
      <c r="GC32" s="140"/>
      <c r="GD32" s="140"/>
      <c r="GE32" s="140">
        <f t="shared" si="61"/>
        <v>0</v>
      </c>
      <c r="GF32" s="140" t="str">
        <f t="shared" si="218"/>
        <v>N/A</v>
      </c>
      <c r="GG32" s="140"/>
      <c r="GH32" s="140"/>
      <c r="GI32" s="140"/>
      <c r="GJ32" s="140"/>
      <c r="GK32" s="140">
        <f t="shared" si="62"/>
        <v>0</v>
      </c>
      <c r="GL32" s="140" t="str">
        <f t="shared" si="63"/>
        <v>N/A</v>
      </c>
      <c r="GM32" s="140"/>
      <c r="GN32" s="140"/>
      <c r="GO32" s="140"/>
      <c r="GP32" s="140"/>
      <c r="GQ32" s="140">
        <f t="shared" si="64"/>
        <v>0</v>
      </c>
      <c r="GR32" s="140" t="str">
        <f t="shared" si="65"/>
        <v>N/A</v>
      </c>
      <c r="GS32" s="140"/>
      <c r="GT32" s="140"/>
      <c r="GU32" s="140"/>
      <c r="GV32" s="140"/>
      <c r="GW32" s="140">
        <f t="shared" si="66"/>
        <v>0</v>
      </c>
      <c r="GX32" s="140" t="str">
        <f t="shared" si="67"/>
        <v>N/A</v>
      </c>
      <c r="GY32" s="140"/>
      <c r="GZ32" s="140"/>
      <c r="HA32" s="140"/>
      <c r="HB32" s="140"/>
      <c r="HC32" s="140">
        <f t="shared" si="68"/>
        <v>0</v>
      </c>
      <c r="HD32" s="140" t="str">
        <f t="shared" si="69"/>
        <v>N/A</v>
      </c>
      <c r="HE32" s="140"/>
      <c r="HF32" s="140"/>
      <c r="HG32" s="140"/>
      <c r="HH32" s="140"/>
      <c r="HI32" s="140">
        <f t="shared" si="70"/>
        <v>0</v>
      </c>
      <c r="HJ32" s="140" t="str">
        <f t="shared" si="71"/>
        <v>N/A</v>
      </c>
      <c r="HK32" s="140"/>
      <c r="HL32" s="140"/>
      <c r="HM32" s="140"/>
      <c r="HN32" s="140"/>
      <c r="HO32" s="140">
        <f t="shared" si="72"/>
        <v>0</v>
      </c>
      <c r="HP32" s="140" t="str">
        <f t="shared" si="73"/>
        <v>N/A</v>
      </c>
      <c r="HQ32" s="140"/>
      <c r="HR32" s="140"/>
      <c r="HS32" s="140"/>
      <c r="HT32" s="140"/>
      <c r="HU32" s="140">
        <f t="shared" si="74"/>
        <v>0</v>
      </c>
      <c r="HV32" s="140" t="str">
        <f t="shared" si="75"/>
        <v>N/A</v>
      </c>
      <c r="HW32" s="140"/>
      <c r="HX32" s="140"/>
      <c r="HY32" s="140"/>
      <c r="HZ32" s="140"/>
      <c r="IA32" s="140">
        <f t="shared" si="76"/>
        <v>0</v>
      </c>
      <c r="IB32" s="140" t="str">
        <f t="shared" si="77"/>
        <v>N/A</v>
      </c>
      <c r="IC32" s="140"/>
      <c r="ID32" s="140"/>
      <c r="IE32" s="140"/>
      <c r="IF32" s="140"/>
      <c r="IG32" s="140">
        <f t="shared" si="78"/>
        <v>0</v>
      </c>
      <c r="IH32" s="140" t="str">
        <f t="shared" si="79"/>
        <v>N/A</v>
      </c>
      <c r="II32" s="140"/>
      <c r="IJ32" s="140"/>
      <c r="IK32" s="140"/>
      <c r="IL32" s="140"/>
      <c r="IM32" s="140">
        <f t="shared" si="80"/>
        <v>0</v>
      </c>
      <c r="IN32" s="140" t="str">
        <f t="shared" si="219"/>
        <v>N/A</v>
      </c>
      <c r="IO32" s="140"/>
      <c r="IP32" s="140"/>
      <c r="IQ32" s="140"/>
      <c r="IR32" s="140"/>
      <c r="IS32" s="140">
        <f t="shared" si="81"/>
        <v>0</v>
      </c>
      <c r="IT32" s="140" t="str">
        <f t="shared" si="82"/>
        <v>N/A</v>
      </c>
      <c r="IU32" s="140"/>
      <c r="IV32" s="140"/>
      <c r="IW32" s="140"/>
      <c r="IX32" s="140"/>
      <c r="IY32" s="140">
        <f t="shared" si="83"/>
        <v>0</v>
      </c>
      <c r="IZ32" s="140" t="str">
        <f t="shared" si="84"/>
        <v>N/A</v>
      </c>
      <c r="JA32" s="140"/>
      <c r="JB32" s="140"/>
      <c r="JC32" s="140"/>
      <c r="JD32" s="140"/>
      <c r="JE32" s="140">
        <f t="shared" si="85"/>
        <v>0</v>
      </c>
      <c r="JF32" s="140" t="str">
        <f t="shared" si="86"/>
        <v>N/A</v>
      </c>
      <c r="JG32" s="140"/>
      <c r="JH32" s="140"/>
      <c r="JI32" s="140"/>
      <c r="JJ32" s="140"/>
      <c r="JK32" s="140">
        <f t="shared" si="87"/>
        <v>0</v>
      </c>
      <c r="JL32" s="140" t="str">
        <f t="shared" si="88"/>
        <v>N/A</v>
      </c>
      <c r="JM32" s="140"/>
      <c r="JN32" s="140"/>
      <c r="JO32" s="140"/>
      <c r="JP32" s="140"/>
      <c r="JQ32" s="140">
        <f t="shared" si="220"/>
        <v>0</v>
      </c>
      <c r="JR32" s="140" t="str">
        <f t="shared" si="221"/>
        <v>N/A</v>
      </c>
      <c r="JS32" s="140"/>
      <c r="JT32" s="140"/>
      <c r="JU32" s="140"/>
      <c r="JV32" s="140"/>
      <c r="JW32" s="140">
        <f t="shared" si="89"/>
        <v>0</v>
      </c>
      <c r="JX32" s="140" t="str">
        <f t="shared" si="222"/>
        <v>N/A</v>
      </c>
      <c r="JY32" s="140"/>
      <c r="JZ32" s="140"/>
      <c r="KA32" s="140"/>
      <c r="KB32" s="140"/>
      <c r="KC32" s="140">
        <f t="shared" si="90"/>
        <v>0</v>
      </c>
      <c r="KD32" s="140" t="str">
        <f t="shared" si="91"/>
        <v>N/A</v>
      </c>
      <c r="KE32" s="140"/>
      <c r="KF32" s="140"/>
      <c r="KG32" s="140"/>
      <c r="KH32" s="140"/>
      <c r="KI32" s="140">
        <f t="shared" si="92"/>
        <v>0</v>
      </c>
      <c r="KJ32" s="140" t="str">
        <f t="shared" si="93"/>
        <v>N/A</v>
      </c>
      <c r="KK32" s="140"/>
      <c r="KL32" s="140"/>
      <c r="KM32" s="140"/>
      <c r="KN32" s="140"/>
      <c r="KO32" s="140">
        <f t="shared" si="94"/>
        <v>0</v>
      </c>
      <c r="KP32" s="140" t="str">
        <f t="shared" si="95"/>
        <v>N/A</v>
      </c>
      <c r="KQ32" s="140"/>
      <c r="KR32" s="140"/>
      <c r="KS32" s="140"/>
      <c r="KT32" s="140"/>
      <c r="KU32" s="140">
        <f t="shared" si="96"/>
        <v>0</v>
      </c>
      <c r="KV32" s="140" t="str">
        <f t="shared" si="223"/>
        <v>N/A</v>
      </c>
      <c r="KW32" s="140"/>
      <c r="KX32" s="140"/>
      <c r="KY32" s="140"/>
      <c r="KZ32" s="140"/>
      <c r="LA32" s="140">
        <f t="shared" si="97"/>
        <v>0</v>
      </c>
      <c r="LB32" s="140" t="str">
        <f t="shared" si="224"/>
        <v>N/A</v>
      </c>
      <c r="LC32" s="140"/>
      <c r="LD32" s="140"/>
      <c r="LE32" s="140"/>
      <c r="LF32" s="140"/>
      <c r="LG32" s="140">
        <f t="shared" si="98"/>
        <v>0</v>
      </c>
      <c r="LH32" s="140" t="str">
        <f t="shared" si="225"/>
        <v>N/A</v>
      </c>
      <c r="LI32" s="140"/>
      <c r="LJ32" s="140"/>
      <c r="LK32" s="140"/>
      <c r="LL32" s="140"/>
      <c r="LM32" s="140">
        <f t="shared" si="99"/>
        <v>0</v>
      </c>
      <c r="LN32" s="140" t="str">
        <f t="shared" si="226"/>
        <v>N/A</v>
      </c>
      <c r="LO32" s="140"/>
      <c r="LP32" s="140"/>
      <c r="LQ32" s="140"/>
      <c r="LR32" s="140"/>
      <c r="LS32" s="140">
        <f t="shared" si="100"/>
        <v>0</v>
      </c>
      <c r="LT32" s="140" t="str">
        <f t="shared" si="227"/>
        <v>N/A</v>
      </c>
      <c r="LU32" s="140"/>
      <c r="LV32" s="140"/>
      <c r="LW32" s="140"/>
      <c r="LX32" s="140"/>
      <c r="LY32" s="140">
        <f t="shared" si="101"/>
        <v>0</v>
      </c>
      <c r="LZ32" s="140" t="str">
        <f t="shared" si="228"/>
        <v>N/A</v>
      </c>
      <c r="MA32" s="140"/>
      <c r="MB32" s="140"/>
      <c r="MC32" s="140"/>
      <c r="MD32" s="140"/>
      <c r="ME32" s="140">
        <f t="shared" si="102"/>
        <v>0</v>
      </c>
      <c r="MF32" s="140" t="str">
        <f t="shared" si="229"/>
        <v>N/A</v>
      </c>
      <c r="MG32" s="140"/>
      <c r="MH32" s="140"/>
      <c r="MI32" s="140"/>
      <c r="MJ32" s="140"/>
      <c r="MK32" s="140">
        <f t="shared" si="103"/>
        <v>0</v>
      </c>
      <c r="ML32" s="140" t="str">
        <f t="shared" si="104"/>
        <v>N/A</v>
      </c>
      <c r="MM32" s="140"/>
      <c r="MN32" s="140"/>
      <c r="MO32" s="140"/>
      <c r="MP32" s="140"/>
      <c r="MQ32" s="140">
        <f t="shared" si="105"/>
        <v>0</v>
      </c>
      <c r="MR32" s="140" t="str">
        <f t="shared" si="230"/>
        <v>N/A</v>
      </c>
      <c r="MS32" s="140"/>
      <c r="MT32" s="140"/>
      <c r="MU32" s="140"/>
      <c r="MV32" s="140"/>
      <c r="MW32" s="140">
        <f t="shared" si="106"/>
        <v>0</v>
      </c>
      <c r="MX32" s="140" t="str">
        <f t="shared" si="231"/>
        <v>N/A</v>
      </c>
      <c r="MY32" s="140"/>
      <c r="MZ32" s="140"/>
      <c r="NA32" s="140"/>
      <c r="NB32" s="140"/>
      <c r="NC32" s="140">
        <f t="shared" si="107"/>
        <v>0</v>
      </c>
      <c r="ND32" s="140" t="str">
        <f t="shared" si="232"/>
        <v>N/A</v>
      </c>
      <c r="NE32" s="140"/>
      <c r="NF32" s="140"/>
      <c r="NG32" s="140"/>
      <c r="NH32" s="140"/>
      <c r="NI32" s="140">
        <f t="shared" si="108"/>
        <v>0</v>
      </c>
      <c r="NJ32" s="140" t="str">
        <f t="shared" si="109"/>
        <v>N/A</v>
      </c>
      <c r="NK32" s="140"/>
      <c r="NL32" s="140"/>
      <c r="NM32" s="140"/>
      <c r="NN32" s="140"/>
      <c r="NO32" s="140">
        <f t="shared" si="110"/>
        <v>0</v>
      </c>
      <c r="NP32" s="140" t="str">
        <f t="shared" si="111"/>
        <v>N/A</v>
      </c>
      <c r="NQ32" s="140"/>
      <c r="NR32" s="140"/>
      <c r="NS32" s="140"/>
      <c r="NT32" s="140"/>
      <c r="NU32" s="140">
        <f t="shared" si="112"/>
        <v>0</v>
      </c>
      <c r="NV32" s="140" t="str">
        <f t="shared" si="113"/>
        <v>N/A</v>
      </c>
      <c r="NW32" s="140"/>
      <c r="NX32" s="140"/>
      <c r="NY32" s="140"/>
      <c r="NZ32" s="140"/>
      <c r="OA32" s="140">
        <f t="shared" si="233"/>
        <v>0</v>
      </c>
      <c r="OB32" s="140" t="str">
        <f t="shared" si="234"/>
        <v>N/A</v>
      </c>
      <c r="OC32" s="140"/>
      <c r="OD32" s="140"/>
      <c r="OE32" s="140"/>
      <c r="OF32" s="140"/>
      <c r="OG32" s="140">
        <f t="shared" si="114"/>
        <v>0</v>
      </c>
      <c r="OH32" s="140" t="str">
        <f t="shared" si="115"/>
        <v>N/A</v>
      </c>
      <c r="OI32" s="140"/>
      <c r="OJ32" s="140"/>
      <c r="OK32" s="140"/>
      <c r="OL32" s="140"/>
      <c r="OM32" s="140">
        <f t="shared" si="116"/>
        <v>0</v>
      </c>
      <c r="ON32" s="140" t="str">
        <f t="shared" si="117"/>
        <v>N/A</v>
      </c>
      <c r="OO32" s="140"/>
      <c r="OP32" s="140"/>
      <c r="OQ32" s="140"/>
      <c r="OR32" s="140"/>
      <c r="OS32" s="140">
        <f t="shared" si="118"/>
        <v>0</v>
      </c>
      <c r="OT32" s="140" t="str">
        <f t="shared" si="119"/>
        <v>N/A</v>
      </c>
      <c r="OU32" s="140"/>
      <c r="OV32" s="140"/>
      <c r="OW32" s="140"/>
      <c r="OX32" s="140"/>
      <c r="OY32" s="140">
        <f t="shared" si="120"/>
        <v>0</v>
      </c>
      <c r="OZ32" s="140" t="str">
        <f t="shared" si="121"/>
        <v>N/A</v>
      </c>
      <c r="PA32" s="140"/>
      <c r="PB32" s="140"/>
      <c r="PC32" s="140"/>
      <c r="PD32" s="140"/>
      <c r="PE32" s="140">
        <f t="shared" si="122"/>
        <v>0</v>
      </c>
      <c r="PF32" s="140" t="str">
        <f t="shared" si="123"/>
        <v>N/A</v>
      </c>
      <c r="PG32" s="140"/>
      <c r="PH32" s="140"/>
      <c r="PI32" s="140"/>
      <c r="PJ32" s="140"/>
      <c r="PK32" s="140">
        <f t="shared" si="124"/>
        <v>0</v>
      </c>
      <c r="PL32" s="140" t="str">
        <f t="shared" si="125"/>
        <v>N/A</v>
      </c>
      <c r="PM32" s="140"/>
      <c r="PN32" s="140"/>
      <c r="PO32" s="140"/>
      <c r="PP32" s="140"/>
      <c r="PQ32" s="140">
        <f t="shared" si="235"/>
        <v>0</v>
      </c>
      <c r="PR32" s="140" t="str">
        <f t="shared" si="236"/>
        <v>N/A</v>
      </c>
      <c r="PS32" s="140"/>
      <c r="PT32" s="140"/>
      <c r="PU32" s="140"/>
      <c r="PV32" s="140"/>
      <c r="PW32" s="140">
        <f t="shared" si="126"/>
        <v>0</v>
      </c>
      <c r="PX32" s="140" t="str">
        <f t="shared" si="127"/>
        <v>N/A</v>
      </c>
      <c r="PY32" s="140"/>
      <c r="PZ32" s="140"/>
      <c r="QA32" s="140"/>
      <c r="QB32" s="140"/>
      <c r="QC32" s="140">
        <f t="shared" si="128"/>
        <v>0</v>
      </c>
      <c r="QD32" s="140" t="str">
        <f t="shared" si="129"/>
        <v>N/A</v>
      </c>
      <c r="QE32" s="140"/>
      <c r="QF32" s="140"/>
      <c r="QG32" s="140"/>
      <c r="QH32" s="140"/>
      <c r="QI32" s="140">
        <f t="shared" si="130"/>
        <v>0</v>
      </c>
      <c r="QJ32" s="140" t="str">
        <f t="shared" si="131"/>
        <v>N/A</v>
      </c>
      <c r="QK32" s="140"/>
      <c r="QL32" s="140"/>
      <c r="QM32" s="140"/>
      <c r="QN32" s="140"/>
      <c r="QO32" s="140">
        <f t="shared" si="132"/>
        <v>0</v>
      </c>
      <c r="QP32" s="140" t="str">
        <f t="shared" si="133"/>
        <v>N/A</v>
      </c>
      <c r="QQ32" s="140"/>
      <c r="QR32" s="140"/>
      <c r="QS32" s="140"/>
      <c r="QT32" s="140"/>
      <c r="QU32" s="140">
        <f t="shared" si="134"/>
        <v>0</v>
      </c>
      <c r="QV32" s="140" t="str">
        <f t="shared" si="135"/>
        <v>N/A</v>
      </c>
      <c r="QW32" s="140"/>
      <c r="QX32" s="140"/>
      <c r="QY32" s="140"/>
      <c r="QZ32" s="140"/>
      <c r="RA32" s="140">
        <f t="shared" si="136"/>
        <v>0</v>
      </c>
      <c r="RB32" s="140" t="str">
        <f t="shared" si="137"/>
        <v>N/A</v>
      </c>
      <c r="RC32" s="140"/>
      <c r="RD32" s="140"/>
      <c r="RE32" s="140"/>
      <c r="RF32" s="140"/>
      <c r="RG32" s="140">
        <f t="shared" si="138"/>
        <v>0</v>
      </c>
      <c r="RH32" s="140" t="str">
        <f t="shared" si="139"/>
        <v>N/A</v>
      </c>
      <c r="RI32" s="140"/>
      <c r="RJ32" s="140"/>
      <c r="RK32" s="140"/>
      <c r="RL32" s="140"/>
      <c r="RM32" s="140">
        <f t="shared" si="140"/>
        <v>0</v>
      </c>
      <c r="RN32" s="140" t="str">
        <f t="shared" si="141"/>
        <v>N/A</v>
      </c>
      <c r="RO32" s="140"/>
      <c r="RP32" s="140"/>
      <c r="RQ32" s="140"/>
      <c r="RR32" s="140"/>
      <c r="RS32" s="140">
        <f t="shared" si="142"/>
        <v>0</v>
      </c>
      <c r="RT32" s="140" t="str">
        <f t="shared" si="143"/>
        <v>N/A</v>
      </c>
      <c r="RU32" s="140"/>
      <c r="RV32" s="140"/>
      <c r="RW32" s="140"/>
      <c r="RX32" s="140"/>
      <c r="RY32" s="140">
        <f t="shared" si="144"/>
        <v>0</v>
      </c>
      <c r="RZ32" s="140" t="str">
        <f t="shared" si="145"/>
        <v>N/A</v>
      </c>
      <c r="SA32" s="140"/>
      <c r="SB32" s="140"/>
      <c r="SC32" s="140"/>
      <c r="SD32" s="140"/>
      <c r="SE32" s="140">
        <f t="shared" si="146"/>
        <v>0</v>
      </c>
      <c r="SF32" s="140" t="str">
        <f t="shared" si="147"/>
        <v>N/A</v>
      </c>
      <c r="SG32" s="140"/>
      <c r="SH32" s="140"/>
      <c r="SI32" s="140"/>
      <c r="SJ32" s="140"/>
      <c r="SK32" s="140">
        <f t="shared" si="148"/>
        <v>0</v>
      </c>
      <c r="SL32" s="140" t="str">
        <f t="shared" si="149"/>
        <v>N/A</v>
      </c>
      <c r="SM32" s="140"/>
      <c r="SN32" s="140"/>
      <c r="SO32" s="140"/>
      <c r="SP32" s="140"/>
      <c r="SQ32" s="140">
        <f t="shared" si="150"/>
        <v>0</v>
      </c>
      <c r="SR32" s="140" t="str">
        <f t="shared" si="151"/>
        <v>N/A</v>
      </c>
      <c r="SS32" s="140"/>
      <c r="ST32" s="140"/>
      <c r="SU32" s="140"/>
      <c r="SV32" s="140"/>
      <c r="SW32" s="140">
        <f t="shared" si="152"/>
        <v>0</v>
      </c>
      <c r="SX32" s="140" t="str">
        <f t="shared" si="153"/>
        <v>N/A</v>
      </c>
      <c r="SY32" s="140"/>
      <c r="SZ32" s="140"/>
      <c r="TA32" s="140"/>
      <c r="TB32" s="140"/>
      <c r="TC32" s="140">
        <f t="shared" si="154"/>
        <v>0</v>
      </c>
      <c r="TD32" s="140" t="str">
        <f t="shared" si="155"/>
        <v>N/A</v>
      </c>
      <c r="TE32" s="140"/>
      <c r="TF32" s="140"/>
      <c r="TG32" s="140"/>
      <c r="TH32" s="140"/>
      <c r="TI32" s="140">
        <f t="shared" si="156"/>
        <v>0</v>
      </c>
      <c r="TJ32" s="140" t="str">
        <f t="shared" si="157"/>
        <v>N/A</v>
      </c>
      <c r="TK32" s="140"/>
      <c r="TL32" s="140"/>
      <c r="TM32" s="140"/>
      <c r="TN32" s="140"/>
      <c r="TO32" s="140">
        <f t="shared" si="158"/>
        <v>0</v>
      </c>
      <c r="TP32" s="140" t="str">
        <f t="shared" si="159"/>
        <v>N/A</v>
      </c>
      <c r="TQ32" s="140"/>
      <c r="TR32" s="140"/>
      <c r="TS32" s="140"/>
      <c r="TT32" s="140"/>
      <c r="TU32" s="140">
        <f t="shared" si="160"/>
        <v>0</v>
      </c>
      <c r="TV32" s="140" t="str">
        <f t="shared" si="161"/>
        <v>N/A</v>
      </c>
      <c r="TW32" s="140"/>
      <c r="TX32" s="140"/>
      <c r="TY32" s="140"/>
      <c r="TZ32" s="140"/>
      <c r="UA32" s="140">
        <f t="shared" si="162"/>
        <v>0</v>
      </c>
      <c r="UB32" s="140" t="str">
        <f t="shared" si="163"/>
        <v>N/A</v>
      </c>
      <c r="UC32" s="140"/>
      <c r="UD32" s="140"/>
      <c r="UE32" s="140"/>
      <c r="UF32" s="140"/>
      <c r="UG32" s="140">
        <f t="shared" si="164"/>
        <v>0</v>
      </c>
      <c r="UH32" s="140" t="str">
        <f t="shared" si="165"/>
        <v>N/A</v>
      </c>
      <c r="UI32" s="140"/>
      <c r="UJ32" s="140"/>
      <c r="UK32" s="140"/>
      <c r="UL32" s="140"/>
      <c r="UM32" s="140">
        <f t="shared" si="166"/>
        <v>0</v>
      </c>
      <c r="UN32" s="140" t="str">
        <f t="shared" si="167"/>
        <v>N/A</v>
      </c>
      <c r="UO32" s="140"/>
      <c r="UP32" s="140"/>
      <c r="UQ32" s="140"/>
      <c r="UR32" s="140"/>
      <c r="US32" s="140">
        <f t="shared" si="168"/>
        <v>0</v>
      </c>
      <c r="UT32" s="140" t="str">
        <f t="shared" si="169"/>
        <v>N/A</v>
      </c>
      <c r="UU32" s="140"/>
      <c r="UV32" s="140"/>
      <c r="UW32" s="140"/>
      <c r="UX32" s="140"/>
      <c r="UY32" s="140">
        <f t="shared" si="170"/>
        <v>0</v>
      </c>
      <c r="UZ32" s="140" t="str">
        <f t="shared" si="171"/>
        <v>N/A</v>
      </c>
      <c r="VA32" s="140"/>
      <c r="VB32" s="140"/>
      <c r="VC32" s="140"/>
      <c r="VD32" s="140"/>
      <c r="VE32" s="140">
        <f t="shared" si="172"/>
        <v>0</v>
      </c>
      <c r="VF32" s="140" t="str">
        <f t="shared" si="173"/>
        <v>N/A</v>
      </c>
      <c r="VG32" s="140"/>
      <c r="VH32" s="140"/>
      <c r="VI32" s="140"/>
      <c r="VJ32" s="140"/>
      <c r="VK32" s="140">
        <f t="shared" si="174"/>
        <v>0</v>
      </c>
      <c r="VL32" s="140" t="str">
        <f t="shared" si="175"/>
        <v>N/A</v>
      </c>
      <c r="VM32" s="140"/>
      <c r="VN32" s="140"/>
      <c r="VO32" s="140"/>
      <c r="VP32" s="140"/>
      <c r="VQ32" s="140">
        <f t="shared" si="176"/>
        <v>0</v>
      </c>
      <c r="VR32" s="140" t="str">
        <f t="shared" si="177"/>
        <v>N/A</v>
      </c>
      <c r="VS32" s="140"/>
      <c r="VT32" s="140"/>
      <c r="VU32" s="140"/>
      <c r="VV32" s="140"/>
      <c r="VW32" s="140">
        <f t="shared" si="178"/>
        <v>0</v>
      </c>
      <c r="VX32" s="140" t="str">
        <f t="shared" si="179"/>
        <v>N/A</v>
      </c>
      <c r="VY32" s="140"/>
      <c r="VZ32" s="140"/>
      <c r="WA32" s="140"/>
      <c r="WB32" s="140"/>
      <c r="WC32" s="140">
        <f t="shared" si="180"/>
        <v>0</v>
      </c>
      <c r="WD32" s="140" t="str">
        <f t="shared" si="181"/>
        <v>N/A</v>
      </c>
      <c r="WE32" s="140"/>
      <c r="WF32" s="140"/>
      <c r="WG32" s="140"/>
      <c r="WH32" s="140"/>
      <c r="WI32" s="140">
        <f t="shared" si="182"/>
        <v>0</v>
      </c>
      <c r="WJ32" s="140" t="str">
        <f t="shared" si="183"/>
        <v>N/A</v>
      </c>
      <c r="WK32" s="140"/>
      <c r="WL32" s="140"/>
      <c r="WM32" s="140"/>
      <c r="WN32" s="140"/>
      <c r="WO32" s="140">
        <f t="shared" si="184"/>
        <v>0</v>
      </c>
      <c r="WP32" s="140" t="str">
        <f t="shared" si="185"/>
        <v>N/A</v>
      </c>
      <c r="WQ32" s="140"/>
      <c r="WR32" s="140"/>
      <c r="WS32" s="140"/>
      <c r="WT32" s="140"/>
      <c r="WU32" s="140">
        <f t="shared" si="186"/>
        <v>0</v>
      </c>
      <c r="WV32" s="140" t="str">
        <f t="shared" si="187"/>
        <v>N/A</v>
      </c>
      <c r="WW32" s="140"/>
      <c r="WX32" s="140"/>
      <c r="WY32" s="140"/>
      <c r="WZ32" s="140"/>
      <c r="XA32" s="140">
        <f t="shared" si="188"/>
        <v>0</v>
      </c>
      <c r="XB32" s="140" t="str">
        <f t="shared" si="189"/>
        <v>N/A</v>
      </c>
      <c r="XC32" s="140"/>
      <c r="XD32" s="140"/>
      <c r="XE32" s="140"/>
      <c r="XF32" s="140"/>
      <c r="XG32" s="140">
        <f t="shared" si="190"/>
        <v>0</v>
      </c>
      <c r="XH32" s="140" t="str">
        <f t="shared" si="191"/>
        <v>N/A</v>
      </c>
      <c r="XI32" s="140"/>
      <c r="XJ32" s="140"/>
      <c r="XK32" s="140"/>
      <c r="XL32" s="140"/>
      <c r="XM32" s="140">
        <f t="shared" si="192"/>
        <v>0</v>
      </c>
      <c r="XN32" s="140" t="str">
        <f t="shared" si="193"/>
        <v>N/A</v>
      </c>
      <c r="XO32" s="140"/>
      <c r="XP32" s="140"/>
      <c r="XQ32" s="140"/>
      <c r="XR32" s="140"/>
      <c r="XS32" s="140">
        <f t="shared" si="194"/>
        <v>0</v>
      </c>
      <c r="XT32" s="140" t="str">
        <f t="shared" si="195"/>
        <v>N/A</v>
      </c>
      <c r="XU32" s="140"/>
      <c r="XV32" s="140"/>
      <c r="XW32" s="140"/>
      <c r="XX32" s="140"/>
      <c r="XY32" s="140">
        <f t="shared" si="196"/>
        <v>0</v>
      </c>
      <c r="XZ32" s="140" t="str">
        <f t="shared" si="197"/>
        <v>N/A</v>
      </c>
      <c r="YA32" s="140"/>
      <c r="YB32" s="140"/>
      <c r="YC32" s="140"/>
      <c r="YD32" s="140"/>
      <c r="YE32" s="140">
        <f t="shared" si="198"/>
        <v>0</v>
      </c>
      <c r="YF32" s="140" t="str">
        <f t="shared" si="199"/>
        <v>N/A</v>
      </c>
      <c r="YG32" s="140"/>
      <c r="YH32" s="140"/>
      <c r="YI32" s="140"/>
      <c r="YJ32" s="140"/>
      <c r="YK32" s="140">
        <f t="shared" si="200"/>
        <v>0</v>
      </c>
      <c r="YL32" s="140" t="str">
        <f t="shared" si="201"/>
        <v>N/A</v>
      </c>
      <c r="YM32" s="140"/>
      <c r="YN32" s="140"/>
      <c r="YO32" s="140"/>
      <c r="YP32" s="140"/>
      <c r="YQ32" s="140">
        <f t="shared" si="202"/>
        <v>0</v>
      </c>
      <c r="YR32" s="140" t="str">
        <f t="shared" si="203"/>
        <v>N/A</v>
      </c>
      <c r="YS32" s="140"/>
      <c r="YT32" s="140"/>
      <c r="YU32" s="140"/>
      <c r="YV32" s="140"/>
      <c r="YW32" s="140">
        <f t="shared" si="204"/>
        <v>0</v>
      </c>
      <c r="YX32" s="140" t="str">
        <f t="shared" si="205"/>
        <v>N/A</v>
      </c>
      <c r="YY32" s="140"/>
      <c r="YZ32" s="140"/>
      <c r="ZA32" s="140"/>
      <c r="ZB32" s="140"/>
      <c r="ZC32" s="140">
        <f t="shared" si="206"/>
        <v>0</v>
      </c>
      <c r="ZD32" s="140" t="str">
        <f t="shared" si="237"/>
        <v>N/A</v>
      </c>
      <c r="ZE32" s="140"/>
      <c r="ZF32" s="140"/>
      <c r="ZG32" s="140"/>
      <c r="ZH32" s="140"/>
      <c r="ZI32" s="140">
        <f t="shared" si="207"/>
        <v>0</v>
      </c>
      <c r="ZJ32" s="140" t="str">
        <f t="shared" si="208"/>
        <v>N/A</v>
      </c>
      <c r="ZK32" s="140"/>
      <c r="ZL32" s="140"/>
      <c r="ZM32" s="140"/>
      <c r="ZN32" s="140"/>
      <c r="ZO32" s="140">
        <f t="shared" si="209"/>
        <v>0</v>
      </c>
      <c r="ZP32" s="140" t="str">
        <f t="shared" si="238"/>
        <v>N/A</v>
      </c>
      <c r="ZQ32" s="141"/>
      <c r="ZR32" s="179">
        <f>SUM(G32,M32,S32,Y32,AQ32,BC32,BU32,AW32,BO32,CG32,EC32,KO32,CY32,FA32,FS32,HO32,FM32,DQ32,EO32,DW32,GE32,HC32,GK32,AK32,AE32,CS32,BI32,CM32,FG32,EI32,OM32,EU32,JK32,IG32,DK32,HI32,GW32,FY32,GQ32,HU32,LS32,KU32,JW32,JE32,IS32,LG32,IM32,KC32,OA32,OG32,IA32,LM32,IY32,JQ32,KI32,ME32,MK32,MQ32,LA32,MW32,CA32,NO32,NU32,OS32,OY32,NC32,NI32,LY32,DE32,PE32,PK32,PQ32,PW32,QC32,QI32,QO32,QU32,RA32,RG32,RM32,RS32,RY32,SE32,SK32,SQ32,SW32,TC32,TI32,TO32,TU32,UA32,UG32,UM32,US32,UY32,VE32,VK32,VQ32,VW32,WC32,WI32,WO32,WU32,XA32,XG32,XM32,XS32,XY32,YE32,YK32,YQ32,YW32,ZC32,ZI32,ZO32)/INDEX(FREQUENCY((DE32,G32,M32,S32,Y32,KO32,AQ32,BC32,BU32,AW32,BO32,CG32,EC32,CY32,HO32,FA32,LY32,FS32,FM32,DQ32,EO32,DW32,GE32,HC32,GK32,AK32,AE32,BI32,CM32,FG32,CS32,EI32,OM32,EU32,JK32,IG32,DK32,HI32,GW32,FY32,GQ32,HU32,LS32,KU32,JW32,JE32,IS32,LG32,IM32,KC32,OA32,OG32,IA32,LM32,IY32,JQ32,KI32,ME32,MK32,MQ32,LA32,MW32,CA32,NO32,NU32,OS32,OY32,NC32,NI32,PE32,PK32,PQ32,PW32,QC32,QI32,QO32,QU32,RA32,RG32,RM32,RS32,RY32,SE32,SK32,SQ32,SW32,TC32,TI32,TO32,TU32,UA32,UG32,UM32,US32,UY32,VE32,VK32,VQ32,VW32,WC32,WI32,WO32,WU32,XA32,XG32,XM32,XS32,XY32,YE32,YK32,YQ32,YW32,ZC32,ZI32,ZO32),0),2)</f>
        <v>1</v>
      </c>
      <c r="ZS32" s="139" t="str">
        <f t="shared" si="239"/>
        <v>G</v>
      </c>
      <c r="ZT32" s="86"/>
    </row>
    <row r="33" spans="1:696" s="41" customFormat="1" ht="93.75" hidden="1" customHeight="1" outlineLevel="1" x14ac:dyDescent="0.2">
      <c r="A33" s="97" t="s">
        <v>426</v>
      </c>
      <c r="B33" s="90" t="s">
        <v>730</v>
      </c>
      <c r="C33" s="91">
        <v>25</v>
      </c>
      <c r="D33" s="140"/>
      <c r="E33" s="140"/>
      <c r="F33" s="140"/>
      <c r="G33" s="140">
        <f t="shared" si="9"/>
        <v>0</v>
      </c>
      <c r="H33" s="140" t="str">
        <f t="shared" si="10"/>
        <v>N/A</v>
      </c>
      <c r="I33" s="141"/>
      <c r="J33" s="140"/>
      <c r="K33" s="140"/>
      <c r="L33" s="140"/>
      <c r="M33" s="140">
        <f t="shared" si="11"/>
        <v>0</v>
      </c>
      <c r="N33" s="140" t="str">
        <f t="shared" si="12"/>
        <v>N/A</v>
      </c>
      <c r="O33" s="140"/>
      <c r="P33" s="140"/>
      <c r="Q33" s="140"/>
      <c r="R33" s="140"/>
      <c r="S33" s="140">
        <f t="shared" si="13"/>
        <v>0</v>
      </c>
      <c r="T33" s="140" t="str">
        <f t="shared" si="14"/>
        <v>N/A</v>
      </c>
      <c r="U33" s="140"/>
      <c r="V33" s="140"/>
      <c r="W33" s="140"/>
      <c r="X33" s="140"/>
      <c r="Y33" s="140">
        <f t="shared" si="15"/>
        <v>0</v>
      </c>
      <c r="Z33" s="140" t="str">
        <f t="shared" si="16"/>
        <v>N/A</v>
      </c>
      <c r="AA33" s="140"/>
      <c r="AB33" s="140"/>
      <c r="AC33" s="140"/>
      <c r="AD33" s="140"/>
      <c r="AE33" s="140">
        <f t="shared" si="17"/>
        <v>0</v>
      </c>
      <c r="AF33" s="140" t="str">
        <f t="shared" si="18"/>
        <v>N/A</v>
      </c>
      <c r="AG33" s="140"/>
      <c r="AH33" s="140"/>
      <c r="AI33" s="140"/>
      <c r="AJ33" s="140"/>
      <c r="AK33" s="140">
        <f t="shared" si="210"/>
        <v>0</v>
      </c>
      <c r="AL33" s="140" t="str">
        <f t="shared" si="211"/>
        <v>N/A</v>
      </c>
      <c r="AM33" s="140"/>
      <c r="AN33" s="180"/>
      <c r="AO33" s="180"/>
      <c r="AP33" s="180"/>
      <c r="AQ33" s="193">
        <f t="shared" si="19"/>
        <v>0</v>
      </c>
      <c r="AR33" s="180" t="str">
        <f t="shared" si="20"/>
        <v>N/A</v>
      </c>
      <c r="AS33" s="182" t="s">
        <v>824</v>
      </c>
      <c r="AT33" s="180" t="s">
        <v>66</v>
      </c>
      <c r="AU33" s="180">
        <v>1</v>
      </c>
      <c r="AV33" s="180">
        <v>1</v>
      </c>
      <c r="AW33" s="193">
        <f t="shared" si="21"/>
        <v>1</v>
      </c>
      <c r="AX33" s="180" t="str">
        <f t="shared" si="22"/>
        <v>G</v>
      </c>
      <c r="AY33" s="180"/>
      <c r="AZ33" s="140"/>
      <c r="BA33" s="140"/>
      <c r="BB33" s="140"/>
      <c r="BC33" s="140">
        <f t="shared" si="23"/>
        <v>0</v>
      </c>
      <c r="BD33" s="140" t="str">
        <f t="shared" si="24"/>
        <v>N/A</v>
      </c>
      <c r="BE33" s="140"/>
      <c r="BF33" s="180" t="s">
        <v>66</v>
      </c>
      <c r="BG33" s="180">
        <v>1</v>
      </c>
      <c r="BH33" s="180">
        <v>1</v>
      </c>
      <c r="BI33" s="193">
        <f t="shared" si="25"/>
        <v>1</v>
      </c>
      <c r="BJ33" s="180" t="str">
        <f t="shared" si="26"/>
        <v>G</v>
      </c>
      <c r="BK33" s="202"/>
      <c r="BL33" s="180" t="s">
        <v>66</v>
      </c>
      <c r="BM33" s="180">
        <v>1</v>
      </c>
      <c r="BN33" s="180">
        <v>1</v>
      </c>
      <c r="BO33" s="193">
        <f t="shared" si="212"/>
        <v>1</v>
      </c>
      <c r="BP33" s="180" t="str">
        <f t="shared" si="27"/>
        <v>G</v>
      </c>
      <c r="BQ33" s="198"/>
      <c r="BR33" s="180" t="s">
        <v>66</v>
      </c>
      <c r="BS33" s="180">
        <v>1</v>
      </c>
      <c r="BT33" s="180">
        <v>1</v>
      </c>
      <c r="BU33" s="193">
        <f t="shared" si="28"/>
        <v>1</v>
      </c>
      <c r="BV33" s="180" t="str">
        <f t="shared" si="29"/>
        <v>G</v>
      </c>
      <c r="BW33" s="198"/>
      <c r="BX33" s="180" t="s">
        <v>66</v>
      </c>
      <c r="BY33" s="180">
        <v>1</v>
      </c>
      <c r="BZ33" s="180">
        <v>1</v>
      </c>
      <c r="CA33" s="193">
        <f t="shared" si="30"/>
        <v>1</v>
      </c>
      <c r="CB33" s="180" t="str">
        <f t="shared" si="31"/>
        <v>G</v>
      </c>
      <c r="CC33" s="198"/>
      <c r="CD33" s="180" t="s">
        <v>66</v>
      </c>
      <c r="CE33" s="180">
        <v>1</v>
      </c>
      <c r="CF33" s="180">
        <v>1</v>
      </c>
      <c r="CG33" s="193">
        <f t="shared" si="213"/>
        <v>1</v>
      </c>
      <c r="CH33" s="180" t="str">
        <f t="shared" si="32"/>
        <v>G</v>
      </c>
      <c r="CI33" s="198"/>
      <c r="CJ33" s="140"/>
      <c r="CK33" s="140"/>
      <c r="CL33" s="140"/>
      <c r="CM33" s="140">
        <f t="shared" si="33"/>
        <v>0</v>
      </c>
      <c r="CN33" s="140" t="str">
        <f t="shared" si="34"/>
        <v>N/A</v>
      </c>
      <c r="CO33" s="140"/>
      <c r="CP33" s="140"/>
      <c r="CQ33" s="140"/>
      <c r="CR33" s="140"/>
      <c r="CS33" s="140">
        <f t="shared" si="35"/>
        <v>0</v>
      </c>
      <c r="CT33" s="140" t="str">
        <f t="shared" si="36"/>
        <v>N/A</v>
      </c>
      <c r="CU33" s="201"/>
      <c r="CV33" s="180"/>
      <c r="CW33" s="180"/>
      <c r="CX33" s="180"/>
      <c r="CY33" s="193">
        <f t="shared" si="37"/>
        <v>0</v>
      </c>
      <c r="CZ33" s="180" t="str">
        <f t="shared" si="38"/>
        <v>N/A</v>
      </c>
      <c r="DA33" s="199" t="s">
        <v>837</v>
      </c>
      <c r="DB33" s="140"/>
      <c r="DC33" s="140"/>
      <c r="DD33" s="140"/>
      <c r="DE33" s="140">
        <f t="shared" si="39"/>
        <v>0</v>
      </c>
      <c r="DF33" s="140" t="str">
        <f t="shared" si="40"/>
        <v>N/A</v>
      </c>
      <c r="DG33" s="201"/>
      <c r="DH33" s="140"/>
      <c r="DI33" s="140"/>
      <c r="DJ33" s="140"/>
      <c r="DK33" s="140">
        <f t="shared" si="41"/>
        <v>0</v>
      </c>
      <c r="DL33" s="140" t="str">
        <f t="shared" si="42"/>
        <v>N/A</v>
      </c>
      <c r="DM33" s="201"/>
      <c r="DN33" s="180" t="s">
        <v>66</v>
      </c>
      <c r="DO33" s="180">
        <v>1</v>
      </c>
      <c r="DP33" s="180">
        <v>1</v>
      </c>
      <c r="DQ33" s="193">
        <f t="shared" si="43"/>
        <v>1</v>
      </c>
      <c r="DR33" s="180" t="str">
        <f t="shared" si="44"/>
        <v>G</v>
      </c>
      <c r="DS33" s="202"/>
      <c r="DT33" s="140"/>
      <c r="DU33" s="140"/>
      <c r="DV33" s="140"/>
      <c r="DW33" s="140">
        <f t="shared" si="45"/>
        <v>0</v>
      </c>
      <c r="DX33" s="140" t="str">
        <f t="shared" si="46"/>
        <v>N/A</v>
      </c>
      <c r="DY33" s="140"/>
      <c r="DZ33" s="140"/>
      <c r="EA33" s="140"/>
      <c r="EB33" s="140"/>
      <c r="EC33" s="140">
        <f t="shared" si="47"/>
        <v>0</v>
      </c>
      <c r="ED33" s="140" t="str">
        <f t="shared" si="48"/>
        <v>N/A</v>
      </c>
      <c r="EE33" s="140"/>
      <c r="EF33" s="140"/>
      <c r="EG33" s="140"/>
      <c r="EH33" s="140"/>
      <c r="EI33" s="140">
        <f t="shared" si="49"/>
        <v>0</v>
      </c>
      <c r="EJ33" s="140" t="str">
        <f t="shared" si="214"/>
        <v>N/A</v>
      </c>
      <c r="EK33" s="212"/>
      <c r="EL33" s="140"/>
      <c r="EM33" s="140"/>
      <c r="EN33" s="140"/>
      <c r="EO33" s="140">
        <f t="shared" si="50"/>
        <v>0</v>
      </c>
      <c r="EP33" s="140" t="str">
        <f t="shared" si="51"/>
        <v>N/A</v>
      </c>
      <c r="EQ33" s="201"/>
      <c r="ER33" s="140"/>
      <c r="ES33" s="140"/>
      <c r="ET33" s="140"/>
      <c r="EU33" s="140">
        <f t="shared" si="52"/>
        <v>0</v>
      </c>
      <c r="EV33" s="140" t="str">
        <f t="shared" si="215"/>
        <v>N/A</v>
      </c>
      <c r="EW33" s="140"/>
      <c r="EX33" s="180" t="s">
        <v>66</v>
      </c>
      <c r="EY33" s="180">
        <v>1</v>
      </c>
      <c r="EZ33" s="180">
        <v>1</v>
      </c>
      <c r="FA33" s="193">
        <f t="shared" si="53"/>
        <v>1</v>
      </c>
      <c r="FB33" s="180" t="str">
        <f t="shared" si="54"/>
        <v>G</v>
      </c>
      <c r="FC33" s="202"/>
      <c r="FD33" s="140"/>
      <c r="FE33" s="140"/>
      <c r="FF33" s="140"/>
      <c r="FG33" s="140">
        <f t="shared" si="216"/>
        <v>0</v>
      </c>
      <c r="FH33" s="140" t="str">
        <f t="shared" si="217"/>
        <v>N/A</v>
      </c>
      <c r="FI33" s="140"/>
      <c r="FJ33" s="140"/>
      <c r="FK33" s="140"/>
      <c r="FL33" s="140"/>
      <c r="FM33" s="140">
        <f t="shared" si="55"/>
        <v>0</v>
      </c>
      <c r="FN33" s="140" t="str">
        <f t="shared" si="56"/>
        <v>N/A</v>
      </c>
      <c r="FO33" s="140"/>
      <c r="FP33" s="140"/>
      <c r="FQ33" s="140"/>
      <c r="FR33" s="140"/>
      <c r="FS33" s="140">
        <f t="shared" si="57"/>
        <v>0</v>
      </c>
      <c r="FT33" s="140" t="str">
        <f t="shared" si="58"/>
        <v>N/A</v>
      </c>
      <c r="FU33" s="140"/>
      <c r="FV33" s="140"/>
      <c r="FW33" s="140"/>
      <c r="FX33" s="140"/>
      <c r="FY33" s="140">
        <f t="shared" si="59"/>
        <v>0</v>
      </c>
      <c r="FZ33" s="140" t="str">
        <f t="shared" si="60"/>
        <v>N/A</v>
      </c>
      <c r="GA33" s="140"/>
      <c r="GB33" s="140"/>
      <c r="GC33" s="140"/>
      <c r="GD33" s="140"/>
      <c r="GE33" s="140">
        <f t="shared" si="61"/>
        <v>0</v>
      </c>
      <c r="GF33" s="140" t="str">
        <f t="shared" si="218"/>
        <v>N/A</v>
      </c>
      <c r="GG33" s="140"/>
      <c r="GH33" s="140"/>
      <c r="GI33" s="140"/>
      <c r="GJ33" s="140"/>
      <c r="GK33" s="140">
        <f t="shared" si="62"/>
        <v>0</v>
      </c>
      <c r="GL33" s="140" t="str">
        <f t="shared" si="63"/>
        <v>N/A</v>
      </c>
      <c r="GM33" s="140"/>
      <c r="GN33" s="140"/>
      <c r="GO33" s="140"/>
      <c r="GP33" s="140"/>
      <c r="GQ33" s="140">
        <f t="shared" si="64"/>
        <v>0</v>
      </c>
      <c r="GR33" s="140" t="str">
        <f t="shared" si="65"/>
        <v>N/A</v>
      </c>
      <c r="GS33" s="140"/>
      <c r="GT33" s="140"/>
      <c r="GU33" s="140"/>
      <c r="GV33" s="140"/>
      <c r="GW33" s="140">
        <f t="shared" si="66"/>
        <v>0</v>
      </c>
      <c r="GX33" s="140" t="str">
        <f t="shared" si="67"/>
        <v>N/A</v>
      </c>
      <c r="GY33" s="140"/>
      <c r="GZ33" s="140"/>
      <c r="HA33" s="140"/>
      <c r="HB33" s="140"/>
      <c r="HC33" s="140">
        <f t="shared" si="68"/>
        <v>0</v>
      </c>
      <c r="HD33" s="140" t="str">
        <f t="shared" si="69"/>
        <v>N/A</v>
      </c>
      <c r="HE33" s="140"/>
      <c r="HF33" s="140"/>
      <c r="HG33" s="140"/>
      <c r="HH33" s="140"/>
      <c r="HI33" s="140">
        <f t="shared" si="70"/>
        <v>0</v>
      </c>
      <c r="HJ33" s="140" t="str">
        <f t="shared" si="71"/>
        <v>N/A</v>
      </c>
      <c r="HK33" s="140"/>
      <c r="HL33" s="140"/>
      <c r="HM33" s="140"/>
      <c r="HN33" s="140"/>
      <c r="HO33" s="140">
        <f t="shared" si="72"/>
        <v>0</v>
      </c>
      <c r="HP33" s="140" t="str">
        <f t="shared" si="73"/>
        <v>N/A</v>
      </c>
      <c r="HQ33" s="140"/>
      <c r="HR33" s="140"/>
      <c r="HS33" s="140"/>
      <c r="HT33" s="140"/>
      <c r="HU33" s="140">
        <f t="shared" si="74"/>
        <v>0</v>
      </c>
      <c r="HV33" s="140" t="str">
        <f t="shared" si="75"/>
        <v>N/A</v>
      </c>
      <c r="HW33" s="140"/>
      <c r="HX33" s="140"/>
      <c r="HY33" s="140"/>
      <c r="HZ33" s="140"/>
      <c r="IA33" s="140">
        <f t="shared" si="76"/>
        <v>0</v>
      </c>
      <c r="IB33" s="140" t="str">
        <f t="shared" si="77"/>
        <v>N/A</v>
      </c>
      <c r="IC33" s="140"/>
      <c r="ID33" s="140"/>
      <c r="IE33" s="140"/>
      <c r="IF33" s="140"/>
      <c r="IG33" s="140">
        <f t="shared" si="78"/>
        <v>0</v>
      </c>
      <c r="IH33" s="140" t="str">
        <f t="shared" si="79"/>
        <v>N/A</v>
      </c>
      <c r="II33" s="140"/>
      <c r="IJ33" s="140"/>
      <c r="IK33" s="140"/>
      <c r="IL33" s="140"/>
      <c r="IM33" s="140">
        <f t="shared" si="80"/>
        <v>0</v>
      </c>
      <c r="IN33" s="140" t="str">
        <f t="shared" si="219"/>
        <v>N/A</v>
      </c>
      <c r="IO33" s="140"/>
      <c r="IP33" s="140"/>
      <c r="IQ33" s="140"/>
      <c r="IR33" s="140"/>
      <c r="IS33" s="140">
        <f t="shared" si="81"/>
        <v>0</v>
      </c>
      <c r="IT33" s="140" t="str">
        <f t="shared" si="82"/>
        <v>N/A</v>
      </c>
      <c r="IU33" s="140"/>
      <c r="IV33" s="140"/>
      <c r="IW33" s="140"/>
      <c r="IX33" s="140"/>
      <c r="IY33" s="140">
        <f t="shared" si="83"/>
        <v>0</v>
      </c>
      <c r="IZ33" s="140" t="str">
        <f t="shared" si="84"/>
        <v>N/A</v>
      </c>
      <c r="JA33" s="140"/>
      <c r="JB33" s="140"/>
      <c r="JC33" s="140"/>
      <c r="JD33" s="140"/>
      <c r="JE33" s="140">
        <f t="shared" si="85"/>
        <v>0</v>
      </c>
      <c r="JF33" s="140" t="str">
        <f t="shared" si="86"/>
        <v>N/A</v>
      </c>
      <c r="JG33" s="140"/>
      <c r="JH33" s="140"/>
      <c r="JI33" s="140"/>
      <c r="JJ33" s="140"/>
      <c r="JK33" s="140">
        <f t="shared" si="87"/>
        <v>0</v>
      </c>
      <c r="JL33" s="140" t="str">
        <f t="shared" si="88"/>
        <v>N/A</v>
      </c>
      <c r="JM33" s="140"/>
      <c r="JN33" s="140"/>
      <c r="JO33" s="140"/>
      <c r="JP33" s="140"/>
      <c r="JQ33" s="140">
        <f t="shared" si="220"/>
        <v>0</v>
      </c>
      <c r="JR33" s="140" t="str">
        <f t="shared" si="221"/>
        <v>N/A</v>
      </c>
      <c r="JS33" s="140"/>
      <c r="JT33" s="140"/>
      <c r="JU33" s="140"/>
      <c r="JV33" s="140"/>
      <c r="JW33" s="140">
        <f t="shared" si="89"/>
        <v>0</v>
      </c>
      <c r="JX33" s="140" t="str">
        <f t="shared" si="222"/>
        <v>N/A</v>
      </c>
      <c r="JY33" s="140"/>
      <c r="JZ33" s="140"/>
      <c r="KA33" s="140"/>
      <c r="KB33" s="140"/>
      <c r="KC33" s="140">
        <f t="shared" si="90"/>
        <v>0</v>
      </c>
      <c r="KD33" s="140" t="str">
        <f t="shared" si="91"/>
        <v>N/A</v>
      </c>
      <c r="KE33" s="140"/>
      <c r="KF33" s="140"/>
      <c r="KG33" s="140"/>
      <c r="KH33" s="140"/>
      <c r="KI33" s="140">
        <f t="shared" si="92"/>
        <v>0</v>
      </c>
      <c r="KJ33" s="140" t="str">
        <f t="shared" si="93"/>
        <v>N/A</v>
      </c>
      <c r="KK33" s="140"/>
      <c r="KL33" s="140"/>
      <c r="KM33" s="140"/>
      <c r="KN33" s="140"/>
      <c r="KO33" s="140">
        <f t="shared" si="94"/>
        <v>0</v>
      </c>
      <c r="KP33" s="140" t="str">
        <f t="shared" si="95"/>
        <v>N/A</v>
      </c>
      <c r="KQ33" s="140"/>
      <c r="KR33" s="140"/>
      <c r="KS33" s="140"/>
      <c r="KT33" s="140"/>
      <c r="KU33" s="140">
        <f t="shared" si="96"/>
        <v>0</v>
      </c>
      <c r="KV33" s="140" t="str">
        <f t="shared" si="223"/>
        <v>N/A</v>
      </c>
      <c r="KW33" s="140"/>
      <c r="KX33" s="140"/>
      <c r="KY33" s="140"/>
      <c r="KZ33" s="140"/>
      <c r="LA33" s="140">
        <f t="shared" si="97"/>
        <v>0</v>
      </c>
      <c r="LB33" s="140" t="str">
        <f t="shared" si="224"/>
        <v>N/A</v>
      </c>
      <c r="LC33" s="140"/>
      <c r="LD33" s="140"/>
      <c r="LE33" s="140"/>
      <c r="LF33" s="140"/>
      <c r="LG33" s="140">
        <f t="shared" si="98"/>
        <v>0</v>
      </c>
      <c r="LH33" s="140" t="str">
        <f t="shared" si="225"/>
        <v>N/A</v>
      </c>
      <c r="LI33" s="140"/>
      <c r="LJ33" s="140"/>
      <c r="LK33" s="140"/>
      <c r="LL33" s="140"/>
      <c r="LM33" s="140">
        <f t="shared" si="99"/>
        <v>0</v>
      </c>
      <c r="LN33" s="140" t="str">
        <f t="shared" si="226"/>
        <v>N/A</v>
      </c>
      <c r="LO33" s="140"/>
      <c r="LP33" s="140"/>
      <c r="LQ33" s="140"/>
      <c r="LR33" s="140"/>
      <c r="LS33" s="140">
        <f t="shared" si="100"/>
        <v>0</v>
      </c>
      <c r="LT33" s="140" t="str">
        <f t="shared" si="227"/>
        <v>N/A</v>
      </c>
      <c r="LU33" s="140"/>
      <c r="LV33" s="140"/>
      <c r="LW33" s="140"/>
      <c r="LX33" s="140"/>
      <c r="LY33" s="140">
        <f t="shared" si="101"/>
        <v>0</v>
      </c>
      <c r="LZ33" s="140" t="str">
        <f t="shared" si="228"/>
        <v>N/A</v>
      </c>
      <c r="MA33" s="140"/>
      <c r="MB33" s="140"/>
      <c r="MC33" s="140"/>
      <c r="MD33" s="140"/>
      <c r="ME33" s="140">
        <f t="shared" si="102"/>
        <v>0</v>
      </c>
      <c r="MF33" s="140" t="str">
        <f t="shared" si="229"/>
        <v>N/A</v>
      </c>
      <c r="MG33" s="140"/>
      <c r="MH33" s="140"/>
      <c r="MI33" s="140"/>
      <c r="MJ33" s="140"/>
      <c r="MK33" s="140">
        <f t="shared" si="103"/>
        <v>0</v>
      </c>
      <c r="ML33" s="140" t="str">
        <f t="shared" si="104"/>
        <v>N/A</v>
      </c>
      <c r="MM33" s="140"/>
      <c r="MN33" s="140"/>
      <c r="MO33" s="140"/>
      <c r="MP33" s="140"/>
      <c r="MQ33" s="140">
        <f t="shared" si="105"/>
        <v>0</v>
      </c>
      <c r="MR33" s="140" t="str">
        <f t="shared" si="230"/>
        <v>N/A</v>
      </c>
      <c r="MS33" s="140"/>
      <c r="MT33" s="140"/>
      <c r="MU33" s="140"/>
      <c r="MV33" s="140"/>
      <c r="MW33" s="140">
        <f t="shared" si="106"/>
        <v>0</v>
      </c>
      <c r="MX33" s="140" t="str">
        <f t="shared" si="231"/>
        <v>N/A</v>
      </c>
      <c r="MY33" s="140"/>
      <c r="MZ33" s="140"/>
      <c r="NA33" s="140"/>
      <c r="NB33" s="140"/>
      <c r="NC33" s="140">
        <f t="shared" si="107"/>
        <v>0</v>
      </c>
      <c r="ND33" s="140" t="str">
        <f t="shared" si="232"/>
        <v>N/A</v>
      </c>
      <c r="NE33" s="140"/>
      <c r="NF33" s="140"/>
      <c r="NG33" s="140"/>
      <c r="NH33" s="140"/>
      <c r="NI33" s="140">
        <f t="shared" si="108"/>
        <v>0</v>
      </c>
      <c r="NJ33" s="140" t="str">
        <f t="shared" si="109"/>
        <v>N/A</v>
      </c>
      <c r="NK33" s="140"/>
      <c r="NL33" s="140"/>
      <c r="NM33" s="140"/>
      <c r="NN33" s="140"/>
      <c r="NO33" s="140">
        <f t="shared" si="110"/>
        <v>0</v>
      </c>
      <c r="NP33" s="140" t="str">
        <f t="shared" si="111"/>
        <v>N/A</v>
      </c>
      <c r="NQ33" s="140"/>
      <c r="NR33" s="140"/>
      <c r="NS33" s="140"/>
      <c r="NT33" s="140"/>
      <c r="NU33" s="140">
        <f t="shared" si="112"/>
        <v>0</v>
      </c>
      <c r="NV33" s="140" t="str">
        <f t="shared" si="113"/>
        <v>N/A</v>
      </c>
      <c r="NW33" s="140"/>
      <c r="NX33" s="140"/>
      <c r="NY33" s="140"/>
      <c r="NZ33" s="140"/>
      <c r="OA33" s="140">
        <f t="shared" si="233"/>
        <v>0</v>
      </c>
      <c r="OB33" s="140" t="str">
        <f t="shared" si="234"/>
        <v>N/A</v>
      </c>
      <c r="OC33" s="140"/>
      <c r="OD33" s="140"/>
      <c r="OE33" s="140"/>
      <c r="OF33" s="140"/>
      <c r="OG33" s="140">
        <f t="shared" si="114"/>
        <v>0</v>
      </c>
      <c r="OH33" s="140" t="str">
        <f t="shared" si="115"/>
        <v>N/A</v>
      </c>
      <c r="OI33" s="140"/>
      <c r="OJ33" s="140"/>
      <c r="OK33" s="140"/>
      <c r="OL33" s="140"/>
      <c r="OM33" s="140">
        <f t="shared" si="116"/>
        <v>0</v>
      </c>
      <c r="ON33" s="140" t="str">
        <f t="shared" si="117"/>
        <v>N/A</v>
      </c>
      <c r="OO33" s="140"/>
      <c r="OP33" s="140"/>
      <c r="OQ33" s="140"/>
      <c r="OR33" s="140"/>
      <c r="OS33" s="140">
        <f t="shared" si="118"/>
        <v>0</v>
      </c>
      <c r="OT33" s="140" t="str">
        <f t="shared" si="119"/>
        <v>N/A</v>
      </c>
      <c r="OU33" s="140"/>
      <c r="OV33" s="140"/>
      <c r="OW33" s="140"/>
      <c r="OX33" s="140"/>
      <c r="OY33" s="140">
        <f t="shared" si="120"/>
        <v>0</v>
      </c>
      <c r="OZ33" s="140" t="str">
        <f t="shared" si="121"/>
        <v>N/A</v>
      </c>
      <c r="PA33" s="140"/>
      <c r="PB33" s="140"/>
      <c r="PC33" s="140"/>
      <c r="PD33" s="140"/>
      <c r="PE33" s="140">
        <f t="shared" si="122"/>
        <v>0</v>
      </c>
      <c r="PF33" s="140" t="str">
        <f t="shared" si="123"/>
        <v>N/A</v>
      </c>
      <c r="PG33" s="140"/>
      <c r="PH33" s="140"/>
      <c r="PI33" s="140"/>
      <c r="PJ33" s="140"/>
      <c r="PK33" s="140">
        <f t="shared" si="124"/>
        <v>0</v>
      </c>
      <c r="PL33" s="140" t="str">
        <f t="shared" si="125"/>
        <v>N/A</v>
      </c>
      <c r="PM33" s="140"/>
      <c r="PN33" s="140"/>
      <c r="PO33" s="140"/>
      <c r="PP33" s="140"/>
      <c r="PQ33" s="140">
        <f t="shared" si="235"/>
        <v>0</v>
      </c>
      <c r="PR33" s="140" t="str">
        <f t="shared" si="236"/>
        <v>N/A</v>
      </c>
      <c r="PS33" s="140"/>
      <c r="PT33" s="140"/>
      <c r="PU33" s="140"/>
      <c r="PV33" s="140"/>
      <c r="PW33" s="140">
        <f t="shared" si="126"/>
        <v>0</v>
      </c>
      <c r="PX33" s="140" t="str">
        <f t="shared" si="127"/>
        <v>N/A</v>
      </c>
      <c r="PY33" s="140"/>
      <c r="PZ33" s="140"/>
      <c r="QA33" s="140"/>
      <c r="QB33" s="140"/>
      <c r="QC33" s="140">
        <f t="shared" si="128"/>
        <v>0</v>
      </c>
      <c r="QD33" s="140" t="str">
        <f t="shared" si="129"/>
        <v>N/A</v>
      </c>
      <c r="QE33" s="140"/>
      <c r="QF33" s="140"/>
      <c r="QG33" s="140"/>
      <c r="QH33" s="140"/>
      <c r="QI33" s="140">
        <f t="shared" si="130"/>
        <v>0</v>
      </c>
      <c r="QJ33" s="140" t="str">
        <f t="shared" si="131"/>
        <v>N/A</v>
      </c>
      <c r="QK33" s="140"/>
      <c r="QL33" s="140"/>
      <c r="QM33" s="140"/>
      <c r="QN33" s="140"/>
      <c r="QO33" s="140">
        <f t="shared" si="132"/>
        <v>0</v>
      </c>
      <c r="QP33" s="140" t="str">
        <f t="shared" si="133"/>
        <v>N/A</v>
      </c>
      <c r="QQ33" s="140"/>
      <c r="QR33" s="140"/>
      <c r="QS33" s="140"/>
      <c r="QT33" s="140"/>
      <c r="QU33" s="140">
        <f t="shared" si="134"/>
        <v>0</v>
      </c>
      <c r="QV33" s="140" t="str">
        <f t="shared" si="135"/>
        <v>N/A</v>
      </c>
      <c r="QW33" s="140"/>
      <c r="QX33" s="140"/>
      <c r="QY33" s="140"/>
      <c r="QZ33" s="140"/>
      <c r="RA33" s="140">
        <f t="shared" si="136"/>
        <v>0</v>
      </c>
      <c r="RB33" s="140" t="str">
        <f t="shared" si="137"/>
        <v>N/A</v>
      </c>
      <c r="RC33" s="140"/>
      <c r="RD33" s="140"/>
      <c r="RE33" s="140"/>
      <c r="RF33" s="140"/>
      <c r="RG33" s="140">
        <f t="shared" si="138"/>
        <v>0</v>
      </c>
      <c r="RH33" s="140" t="str">
        <f t="shared" si="139"/>
        <v>N/A</v>
      </c>
      <c r="RI33" s="140"/>
      <c r="RJ33" s="140"/>
      <c r="RK33" s="140"/>
      <c r="RL33" s="140"/>
      <c r="RM33" s="140">
        <f t="shared" si="140"/>
        <v>0</v>
      </c>
      <c r="RN33" s="140" t="str">
        <f t="shared" si="141"/>
        <v>N/A</v>
      </c>
      <c r="RO33" s="140"/>
      <c r="RP33" s="140"/>
      <c r="RQ33" s="140"/>
      <c r="RR33" s="140"/>
      <c r="RS33" s="140">
        <f t="shared" si="142"/>
        <v>0</v>
      </c>
      <c r="RT33" s="140" t="str">
        <f t="shared" si="143"/>
        <v>N/A</v>
      </c>
      <c r="RU33" s="140"/>
      <c r="RV33" s="140"/>
      <c r="RW33" s="140"/>
      <c r="RX33" s="140"/>
      <c r="RY33" s="140">
        <f t="shared" si="144"/>
        <v>0</v>
      </c>
      <c r="RZ33" s="140" t="str">
        <f t="shared" si="145"/>
        <v>N/A</v>
      </c>
      <c r="SA33" s="140"/>
      <c r="SB33" s="140"/>
      <c r="SC33" s="140"/>
      <c r="SD33" s="140"/>
      <c r="SE33" s="140">
        <f t="shared" si="146"/>
        <v>0</v>
      </c>
      <c r="SF33" s="140" t="str">
        <f t="shared" si="147"/>
        <v>N/A</v>
      </c>
      <c r="SG33" s="140"/>
      <c r="SH33" s="140"/>
      <c r="SI33" s="140"/>
      <c r="SJ33" s="140"/>
      <c r="SK33" s="140">
        <f t="shared" si="148"/>
        <v>0</v>
      </c>
      <c r="SL33" s="140" t="str">
        <f t="shared" si="149"/>
        <v>N/A</v>
      </c>
      <c r="SM33" s="140"/>
      <c r="SN33" s="140"/>
      <c r="SO33" s="140"/>
      <c r="SP33" s="140"/>
      <c r="SQ33" s="140">
        <f t="shared" si="150"/>
        <v>0</v>
      </c>
      <c r="SR33" s="140" t="str">
        <f t="shared" si="151"/>
        <v>N/A</v>
      </c>
      <c r="SS33" s="140"/>
      <c r="ST33" s="140"/>
      <c r="SU33" s="140"/>
      <c r="SV33" s="140"/>
      <c r="SW33" s="140">
        <f t="shared" si="152"/>
        <v>0</v>
      </c>
      <c r="SX33" s="140" t="str">
        <f t="shared" si="153"/>
        <v>N/A</v>
      </c>
      <c r="SY33" s="140"/>
      <c r="SZ33" s="140"/>
      <c r="TA33" s="140"/>
      <c r="TB33" s="140"/>
      <c r="TC33" s="140">
        <f t="shared" si="154"/>
        <v>0</v>
      </c>
      <c r="TD33" s="140" t="str">
        <f t="shared" si="155"/>
        <v>N/A</v>
      </c>
      <c r="TE33" s="140"/>
      <c r="TF33" s="140"/>
      <c r="TG33" s="140"/>
      <c r="TH33" s="140"/>
      <c r="TI33" s="140">
        <f t="shared" si="156"/>
        <v>0</v>
      </c>
      <c r="TJ33" s="140" t="str">
        <f t="shared" si="157"/>
        <v>N/A</v>
      </c>
      <c r="TK33" s="140"/>
      <c r="TL33" s="140"/>
      <c r="TM33" s="140"/>
      <c r="TN33" s="140"/>
      <c r="TO33" s="140">
        <f t="shared" si="158"/>
        <v>0</v>
      </c>
      <c r="TP33" s="140" t="str">
        <f t="shared" si="159"/>
        <v>N/A</v>
      </c>
      <c r="TQ33" s="140"/>
      <c r="TR33" s="140"/>
      <c r="TS33" s="140"/>
      <c r="TT33" s="140"/>
      <c r="TU33" s="140">
        <f t="shared" si="160"/>
        <v>0</v>
      </c>
      <c r="TV33" s="140" t="str">
        <f t="shared" si="161"/>
        <v>N/A</v>
      </c>
      <c r="TW33" s="140"/>
      <c r="TX33" s="140"/>
      <c r="TY33" s="140"/>
      <c r="TZ33" s="140"/>
      <c r="UA33" s="140">
        <f t="shared" si="162"/>
        <v>0</v>
      </c>
      <c r="UB33" s="140" t="str">
        <f t="shared" si="163"/>
        <v>N/A</v>
      </c>
      <c r="UC33" s="140"/>
      <c r="UD33" s="140"/>
      <c r="UE33" s="140"/>
      <c r="UF33" s="140"/>
      <c r="UG33" s="140">
        <f t="shared" si="164"/>
        <v>0</v>
      </c>
      <c r="UH33" s="140" t="str">
        <f t="shared" si="165"/>
        <v>N/A</v>
      </c>
      <c r="UI33" s="140"/>
      <c r="UJ33" s="140"/>
      <c r="UK33" s="140"/>
      <c r="UL33" s="140"/>
      <c r="UM33" s="140">
        <f t="shared" si="166"/>
        <v>0</v>
      </c>
      <c r="UN33" s="140" t="str">
        <f t="shared" si="167"/>
        <v>N/A</v>
      </c>
      <c r="UO33" s="140"/>
      <c r="UP33" s="140"/>
      <c r="UQ33" s="140"/>
      <c r="UR33" s="140"/>
      <c r="US33" s="140">
        <f t="shared" si="168"/>
        <v>0</v>
      </c>
      <c r="UT33" s="140" t="str">
        <f t="shared" si="169"/>
        <v>N/A</v>
      </c>
      <c r="UU33" s="140"/>
      <c r="UV33" s="140"/>
      <c r="UW33" s="140"/>
      <c r="UX33" s="140"/>
      <c r="UY33" s="140">
        <f t="shared" si="170"/>
        <v>0</v>
      </c>
      <c r="UZ33" s="140" t="str">
        <f t="shared" si="171"/>
        <v>N/A</v>
      </c>
      <c r="VA33" s="140"/>
      <c r="VB33" s="140"/>
      <c r="VC33" s="140"/>
      <c r="VD33" s="140"/>
      <c r="VE33" s="140">
        <f t="shared" si="172"/>
        <v>0</v>
      </c>
      <c r="VF33" s="140" t="str">
        <f t="shared" si="173"/>
        <v>N/A</v>
      </c>
      <c r="VG33" s="140"/>
      <c r="VH33" s="140"/>
      <c r="VI33" s="140"/>
      <c r="VJ33" s="140"/>
      <c r="VK33" s="140">
        <f t="shared" si="174"/>
        <v>0</v>
      </c>
      <c r="VL33" s="140" t="str">
        <f t="shared" si="175"/>
        <v>N/A</v>
      </c>
      <c r="VM33" s="140"/>
      <c r="VN33" s="140"/>
      <c r="VO33" s="140"/>
      <c r="VP33" s="140"/>
      <c r="VQ33" s="140">
        <f t="shared" si="176"/>
        <v>0</v>
      </c>
      <c r="VR33" s="140" t="str">
        <f t="shared" si="177"/>
        <v>N/A</v>
      </c>
      <c r="VS33" s="140"/>
      <c r="VT33" s="140"/>
      <c r="VU33" s="140"/>
      <c r="VV33" s="140"/>
      <c r="VW33" s="140">
        <f t="shared" si="178"/>
        <v>0</v>
      </c>
      <c r="VX33" s="140" t="str">
        <f t="shared" si="179"/>
        <v>N/A</v>
      </c>
      <c r="VY33" s="140"/>
      <c r="VZ33" s="140"/>
      <c r="WA33" s="140"/>
      <c r="WB33" s="140"/>
      <c r="WC33" s="140">
        <f t="shared" si="180"/>
        <v>0</v>
      </c>
      <c r="WD33" s="140" t="str">
        <f t="shared" si="181"/>
        <v>N/A</v>
      </c>
      <c r="WE33" s="140"/>
      <c r="WF33" s="140"/>
      <c r="WG33" s="140"/>
      <c r="WH33" s="140"/>
      <c r="WI33" s="140">
        <f t="shared" si="182"/>
        <v>0</v>
      </c>
      <c r="WJ33" s="140" t="str">
        <f t="shared" si="183"/>
        <v>N/A</v>
      </c>
      <c r="WK33" s="140"/>
      <c r="WL33" s="140"/>
      <c r="WM33" s="140"/>
      <c r="WN33" s="140"/>
      <c r="WO33" s="140">
        <f t="shared" si="184"/>
        <v>0</v>
      </c>
      <c r="WP33" s="140" t="str">
        <f t="shared" si="185"/>
        <v>N/A</v>
      </c>
      <c r="WQ33" s="140"/>
      <c r="WR33" s="140"/>
      <c r="WS33" s="140"/>
      <c r="WT33" s="140"/>
      <c r="WU33" s="140">
        <f t="shared" si="186"/>
        <v>0</v>
      </c>
      <c r="WV33" s="140" t="str">
        <f t="shared" si="187"/>
        <v>N/A</v>
      </c>
      <c r="WW33" s="140"/>
      <c r="WX33" s="140"/>
      <c r="WY33" s="140"/>
      <c r="WZ33" s="140"/>
      <c r="XA33" s="140">
        <f t="shared" si="188"/>
        <v>0</v>
      </c>
      <c r="XB33" s="140" t="str">
        <f t="shared" si="189"/>
        <v>N/A</v>
      </c>
      <c r="XC33" s="140"/>
      <c r="XD33" s="140"/>
      <c r="XE33" s="140"/>
      <c r="XF33" s="140"/>
      <c r="XG33" s="140">
        <f t="shared" si="190"/>
        <v>0</v>
      </c>
      <c r="XH33" s="140" t="str">
        <f t="shared" si="191"/>
        <v>N/A</v>
      </c>
      <c r="XI33" s="140"/>
      <c r="XJ33" s="140"/>
      <c r="XK33" s="140"/>
      <c r="XL33" s="140"/>
      <c r="XM33" s="140">
        <f t="shared" si="192"/>
        <v>0</v>
      </c>
      <c r="XN33" s="140" t="str">
        <f t="shared" si="193"/>
        <v>N/A</v>
      </c>
      <c r="XO33" s="140"/>
      <c r="XP33" s="140"/>
      <c r="XQ33" s="140"/>
      <c r="XR33" s="140"/>
      <c r="XS33" s="140">
        <f t="shared" si="194"/>
        <v>0</v>
      </c>
      <c r="XT33" s="140" t="str">
        <f t="shared" si="195"/>
        <v>N/A</v>
      </c>
      <c r="XU33" s="140"/>
      <c r="XV33" s="140"/>
      <c r="XW33" s="140"/>
      <c r="XX33" s="140"/>
      <c r="XY33" s="140">
        <f t="shared" si="196"/>
        <v>0</v>
      </c>
      <c r="XZ33" s="140" t="str">
        <f t="shared" si="197"/>
        <v>N/A</v>
      </c>
      <c r="YA33" s="140"/>
      <c r="YB33" s="140"/>
      <c r="YC33" s="140"/>
      <c r="YD33" s="140"/>
      <c r="YE33" s="140">
        <f t="shared" si="198"/>
        <v>0</v>
      </c>
      <c r="YF33" s="140" t="str">
        <f t="shared" si="199"/>
        <v>N/A</v>
      </c>
      <c r="YG33" s="140"/>
      <c r="YH33" s="140"/>
      <c r="YI33" s="140"/>
      <c r="YJ33" s="140"/>
      <c r="YK33" s="140">
        <f t="shared" si="200"/>
        <v>0</v>
      </c>
      <c r="YL33" s="140" t="str">
        <f t="shared" si="201"/>
        <v>N/A</v>
      </c>
      <c r="YM33" s="140"/>
      <c r="YN33" s="140"/>
      <c r="YO33" s="140"/>
      <c r="YP33" s="140"/>
      <c r="YQ33" s="140">
        <f t="shared" si="202"/>
        <v>0</v>
      </c>
      <c r="YR33" s="140" t="str">
        <f t="shared" si="203"/>
        <v>N/A</v>
      </c>
      <c r="YS33" s="140"/>
      <c r="YT33" s="140"/>
      <c r="YU33" s="140"/>
      <c r="YV33" s="140"/>
      <c r="YW33" s="140">
        <f t="shared" si="204"/>
        <v>0</v>
      </c>
      <c r="YX33" s="140" t="str">
        <f t="shared" si="205"/>
        <v>N/A</v>
      </c>
      <c r="YY33" s="140"/>
      <c r="YZ33" s="140"/>
      <c r="ZA33" s="140"/>
      <c r="ZB33" s="140"/>
      <c r="ZC33" s="140">
        <f t="shared" si="206"/>
        <v>0</v>
      </c>
      <c r="ZD33" s="140" t="str">
        <f t="shared" si="237"/>
        <v>N/A</v>
      </c>
      <c r="ZE33" s="140"/>
      <c r="ZF33" s="140"/>
      <c r="ZG33" s="140"/>
      <c r="ZH33" s="140"/>
      <c r="ZI33" s="140">
        <f t="shared" si="207"/>
        <v>0</v>
      </c>
      <c r="ZJ33" s="140" t="str">
        <f t="shared" si="208"/>
        <v>N/A</v>
      </c>
      <c r="ZK33" s="140"/>
      <c r="ZL33" s="140"/>
      <c r="ZM33" s="140"/>
      <c r="ZN33" s="140"/>
      <c r="ZO33" s="140">
        <f t="shared" si="209"/>
        <v>0</v>
      </c>
      <c r="ZP33" s="140" t="str">
        <f t="shared" si="238"/>
        <v>N/A</v>
      </c>
      <c r="ZQ33" s="141"/>
      <c r="ZR33" s="179">
        <f>SUM(G33,M33,S33,Y33,AQ33,BC33,BU33,AW33,BO33,CG33,EC33,KO33,CY33,FA33,FS33,HO33,FM33,DQ33,EO33,DW33,GE33,HC33,GK33,AK33,AE33,CS33,BI33,CM33,FG33,EI33,OM33,EU33,JK33,IG33,DK33,HI33,GW33,FY33,GQ33,HU33,LS33,KU33,JW33,JE33,IS33,LG33,IM33,KC33,OA33,OG33,IA33,LM33,IY33,JQ33,KI33,ME33,MK33,MQ33,LA33,MW33,CA33,NO33,NU33,OS33,OY33,NC33,NI33,LY33,DE33,PE33,PK33,PQ33,PW33,QC33,QI33,QO33,QU33,RA33,RG33,RM33,RS33,RY33,SE33,SK33,SQ33,SW33,TC33,TI33,TO33,TU33,UA33,UG33,UM33,US33,UY33,VE33,VK33,VQ33,VW33,WC33,WI33,WO33,WU33,XA33,XG33,XM33,XS33,XY33,YE33,YK33,YQ33,YW33,ZC33,ZI33,ZO33)/INDEX(FREQUENCY((DE33,G33,M33,S33,Y33,KO33,AQ33,BC33,BU33,AW33,BO33,CG33,EC33,CY33,HO33,FA33,LY33,FS33,FM33,DQ33,EO33,DW33,GE33,HC33,GK33,AK33,AE33,BI33,CM33,FG33,CS33,EI33,OM33,EU33,JK33,IG33,DK33,HI33,GW33,FY33,GQ33,HU33,LS33,KU33,JW33,JE33,IS33,LG33,IM33,KC33,OA33,OG33,IA33,LM33,IY33,JQ33,KI33,ME33,MK33,MQ33,LA33,MW33,CA33,NO33,NU33,OS33,OY33,NC33,NI33,PE33,PK33,PQ33,PW33,QC33,QI33,QO33,QU33,RA33,RG33,RM33,RS33,RY33,SE33,SK33,SQ33,SW33,TC33,TI33,TO33,TU33,UA33,UG33,UM33,US33,UY33,VE33,VK33,VQ33,VW33,WC33,WI33,WO33,WU33,XA33,XG33,XM33,XS33,XY33,YE33,YK33,YQ33,YW33,ZC33,ZI33,ZO33),0),2)</f>
        <v>1</v>
      </c>
      <c r="ZS33" s="139" t="str">
        <f t="shared" si="239"/>
        <v>G</v>
      </c>
      <c r="ZT33" s="86"/>
    </row>
    <row r="34" spans="1:696" s="41" customFormat="1" ht="93.75" hidden="1" customHeight="1" outlineLevel="1" x14ac:dyDescent="0.2">
      <c r="A34" s="97" t="s">
        <v>427</v>
      </c>
      <c r="B34" s="90" t="s">
        <v>730</v>
      </c>
      <c r="C34" s="91"/>
      <c r="D34" s="140"/>
      <c r="E34" s="140"/>
      <c r="F34" s="140"/>
      <c r="G34" s="140">
        <f t="shared" si="9"/>
        <v>0</v>
      </c>
      <c r="H34" s="140" t="str">
        <f t="shared" si="10"/>
        <v>N/A</v>
      </c>
      <c r="I34" s="141"/>
      <c r="J34" s="140"/>
      <c r="K34" s="140"/>
      <c r="L34" s="140"/>
      <c r="M34" s="140">
        <f t="shared" si="11"/>
        <v>0</v>
      </c>
      <c r="N34" s="140" t="str">
        <f t="shared" si="12"/>
        <v>N/A</v>
      </c>
      <c r="O34" s="140"/>
      <c r="P34" s="140"/>
      <c r="Q34" s="140"/>
      <c r="R34" s="140"/>
      <c r="S34" s="140">
        <f t="shared" si="13"/>
        <v>0</v>
      </c>
      <c r="T34" s="140" t="str">
        <f t="shared" si="14"/>
        <v>N/A</v>
      </c>
      <c r="U34" s="140"/>
      <c r="V34" s="140"/>
      <c r="W34" s="140"/>
      <c r="X34" s="140"/>
      <c r="Y34" s="140">
        <f t="shared" si="15"/>
        <v>0</v>
      </c>
      <c r="Z34" s="140" t="str">
        <f t="shared" si="16"/>
        <v>N/A</v>
      </c>
      <c r="AA34" s="140"/>
      <c r="AB34" s="140"/>
      <c r="AC34" s="140"/>
      <c r="AD34" s="140"/>
      <c r="AE34" s="140">
        <f t="shared" si="17"/>
        <v>0</v>
      </c>
      <c r="AF34" s="140" t="str">
        <f t="shared" si="18"/>
        <v>N/A</v>
      </c>
      <c r="AG34" s="140"/>
      <c r="AH34" s="140"/>
      <c r="AI34" s="140"/>
      <c r="AJ34" s="140"/>
      <c r="AK34" s="140">
        <f t="shared" si="210"/>
        <v>0</v>
      </c>
      <c r="AL34" s="140" t="str">
        <f t="shared" si="211"/>
        <v>N/A</v>
      </c>
      <c r="AM34" s="140"/>
      <c r="AN34" s="180"/>
      <c r="AO34" s="180"/>
      <c r="AP34" s="180"/>
      <c r="AQ34" s="193">
        <f t="shared" si="19"/>
        <v>0</v>
      </c>
      <c r="AR34" s="180" t="str">
        <f t="shared" si="20"/>
        <v>N/A</v>
      </c>
      <c r="AS34" s="182" t="s">
        <v>824</v>
      </c>
      <c r="AT34" s="180" t="s">
        <v>66</v>
      </c>
      <c r="AU34" s="180">
        <v>1</v>
      </c>
      <c r="AV34" s="180">
        <v>1</v>
      </c>
      <c r="AW34" s="193">
        <f t="shared" si="21"/>
        <v>1</v>
      </c>
      <c r="AX34" s="180" t="str">
        <f t="shared" si="22"/>
        <v>G</v>
      </c>
      <c r="AY34" s="180"/>
      <c r="AZ34" s="140"/>
      <c r="BA34" s="140"/>
      <c r="BB34" s="140"/>
      <c r="BC34" s="140">
        <f t="shared" si="23"/>
        <v>0</v>
      </c>
      <c r="BD34" s="140" t="str">
        <f t="shared" si="24"/>
        <v>N/A</v>
      </c>
      <c r="BE34" s="140"/>
      <c r="BF34" s="180" t="s">
        <v>66</v>
      </c>
      <c r="BG34" s="180">
        <v>1</v>
      </c>
      <c r="BH34" s="180">
        <v>1</v>
      </c>
      <c r="BI34" s="193">
        <f t="shared" si="25"/>
        <v>1</v>
      </c>
      <c r="BJ34" s="180" t="str">
        <f t="shared" si="26"/>
        <v>G</v>
      </c>
      <c r="BK34" s="202"/>
      <c r="BL34" s="180" t="s">
        <v>66</v>
      </c>
      <c r="BM34" s="180">
        <v>1</v>
      </c>
      <c r="BN34" s="180">
        <v>1</v>
      </c>
      <c r="BO34" s="193">
        <f t="shared" si="212"/>
        <v>1</v>
      </c>
      <c r="BP34" s="180" t="str">
        <f t="shared" si="27"/>
        <v>G</v>
      </c>
      <c r="BQ34" s="198"/>
      <c r="BR34" s="180" t="s">
        <v>66</v>
      </c>
      <c r="BS34" s="180">
        <v>1</v>
      </c>
      <c r="BT34" s="180">
        <v>1</v>
      </c>
      <c r="BU34" s="193">
        <f t="shared" si="28"/>
        <v>1</v>
      </c>
      <c r="BV34" s="180" t="str">
        <f t="shared" si="29"/>
        <v>G</v>
      </c>
      <c r="BW34" s="198"/>
      <c r="BX34" s="180" t="s">
        <v>66</v>
      </c>
      <c r="BY34" s="180">
        <v>1</v>
      </c>
      <c r="BZ34" s="180">
        <v>1</v>
      </c>
      <c r="CA34" s="193">
        <f t="shared" si="30"/>
        <v>1</v>
      </c>
      <c r="CB34" s="180" t="str">
        <f t="shared" si="31"/>
        <v>G</v>
      </c>
      <c r="CC34" s="198"/>
      <c r="CD34" s="180" t="s">
        <v>66</v>
      </c>
      <c r="CE34" s="180">
        <v>1</v>
      </c>
      <c r="CF34" s="180">
        <v>1</v>
      </c>
      <c r="CG34" s="193">
        <f t="shared" si="213"/>
        <v>1</v>
      </c>
      <c r="CH34" s="180" t="str">
        <f t="shared" si="32"/>
        <v>G</v>
      </c>
      <c r="CI34" s="198"/>
      <c r="CJ34" s="140"/>
      <c r="CK34" s="140"/>
      <c r="CL34" s="140"/>
      <c r="CM34" s="140">
        <f t="shared" si="33"/>
        <v>0</v>
      </c>
      <c r="CN34" s="140" t="str">
        <f t="shared" si="34"/>
        <v>N/A</v>
      </c>
      <c r="CO34" s="140"/>
      <c r="CP34" s="140"/>
      <c r="CQ34" s="140"/>
      <c r="CR34" s="140"/>
      <c r="CS34" s="140">
        <f t="shared" si="35"/>
        <v>0</v>
      </c>
      <c r="CT34" s="140" t="str">
        <f t="shared" si="36"/>
        <v>N/A</v>
      </c>
      <c r="CU34" s="201"/>
      <c r="CV34" s="180"/>
      <c r="CW34" s="180"/>
      <c r="CX34" s="180"/>
      <c r="CY34" s="193">
        <f t="shared" si="37"/>
        <v>0</v>
      </c>
      <c r="CZ34" s="180" t="str">
        <f t="shared" si="38"/>
        <v>N/A</v>
      </c>
      <c r="DA34" s="199" t="s">
        <v>837</v>
      </c>
      <c r="DB34" s="140"/>
      <c r="DC34" s="140"/>
      <c r="DD34" s="140"/>
      <c r="DE34" s="140">
        <f t="shared" si="39"/>
        <v>0</v>
      </c>
      <c r="DF34" s="140" t="str">
        <f t="shared" si="40"/>
        <v>N/A</v>
      </c>
      <c r="DG34" s="201"/>
      <c r="DH34" s="140"/>
      <c r="DI34" s="140"/>
      <c r="DJ34" s="140"/>
      <c r="DK34" s="140">
        <f t="shared" si="41"/>
        <v>0</v>
      </c>
      <c r="DL34" s="140" t="str">
        <f t="shared" si="42"/>
        <v>N/A</v>
      </c>
      <c r="DM34" s="201"/>
      <c r="DN34" s="180" t="s">
        <v>66</v>
      </c>
      <c r="DO34" s="180">
        <v>1</v>
      </c>
      <c r="DP34" s="180">
        <v>1</v>
      </c>
      <c r="DQ34" s="193">
        <f t="shared" si="43"/>
        <v>1</v>
      </c>
      <c r="DR34" s="180" t="str">
        <f t="shared" si="44"/>
        <v>G</v>
      </c>
      <c r="DS34" s="202"/>
      <c r="DT34" s="140"/>
      <c r="DU34" s="140"/>
      <c r="DV34" s="140"/>
      <c r="DW34" s="140">
        <f t="shared" si="45"/>
        <v>0</v>
      </c>
      <c r="DX34" s="140" t="str">
        <f t="shared" si="46"/>
        <v>N/A</v>
      </c>
      <c r="DY34" s="140"/>
      <c r="DZ34" s="140"/>
      <c r="EA34" s="140"/>
      <c r="EB34" s="140"/>
      <c r="EC34" s="140">
        <f t="shared" si="47"/>
        <v>0</v>
      </c>
      <c r="ED34" s="140" t="str">
        <f t="shared" si="48"/>
        <v>N/A</v>
      </c>
      <c r="EE34" s="140"/>
      <c r="EF34" s="140"/>
      <c r="EG34" s="140"/>
      <c r="EH34" s="140"/>
      <c r="EI34" s="140">
        <f t="shared" si="49"/>
        <v>0</v>
      </c>
      <c r="EJ34" s="140" t="str">
        <f t="shared" si="214"/>
        <v>N/A</v>
      </c>
      <c r="EK34" s="212"/>
      <c r="EL34" s="140"/>
      <c r="EM34" s="140"/>
      <c r="EN34" s="140"/>
      <c r="EO34" s="140">
        <f t="shared" si="50"/>
        <v>0</v>
      </c>
      <c r="EP34" s="140" t="str">
        <f t="shared" si="51"/>
        <v>N/A</v>
      </c>
      <c r="EQ34" s="201"/>
      <c r="ER34" s="140"/>
      <c r="ES34" s="140"/>
      <c r="ET34" s="140"/>
      <c r="EU34" s="140">
        <f t="shared" si="52"/>
        <v>0</v>
      </c>
      <c r="EV34" s="140" t="str">
        <f t="shared" si="215"/>
        <v>N/A</v>
      </c>
      <c r="EW34" s="140"/>
      <c r="EX34" s="180" t="s">
        <v>66</v>
      </c>
      <c r="EY34" s="180">
        <v>1</v>
      </c>
      <c r="EZ34" s="180">
        <v>1</v>
      </c>
      <c r="FA34" s="193">
        <f t="shared" si="53"/>
        <v>1</v>
      </c>
      <c r="FB34" s="180" t="str">
        <f t="shared" si="54"/>
        <v>G</v>
      </c>
      <c r="FC34" s="202"/>
      <c r="FD34" s="140"/>
      <c r="FE34" s="140"/>
      <c r="FF34" s="140"/>
      <c r="FG34" s="140">
        <f t="shared" si="216"/>
        <v>0</v>
      </c>
      <c r="FH34" s="140" t="str">
        <f t="shared" si="217"/>
        <v>N/A</v>
      </c>
      <c r="FI34" s="140"/>
      <c r="FJ34" s="140"/>
      <c r="FK34" s="140"/>
      <c r="FL34" s="140"/>
      <c r="FM34" s="140">
        <f t="shared" si="55"/>
        <v>0</v>
      </c>
      <c r="FN34" s="140" t="str">
        <f t="shared" si="56"/>
        <v>N/A</v>
      </c>
      <c r="FO34" s="140"/>
      <c r="FP34" s="140"/>
      <c r="FQ34" s="140"/>
      <c r="FR34" s="140"/>
      <c r="FS34" s="140">
        <f t="shared" si="57"/>
        <v>0</v>
      </c>
      <c r="FT34" s="140" t="str">
        <f t="shared" si="58"/>
        <v>N/A</v>
      </c>
      <c r="FU34" s="140"/>
      <c r="FV34" s="140"/>
      <c r="FW34" s="140"/>
      <c r="FX34" s="140"/>
      <c r="FY34" s="140">
        <f t="shared" si="59"/>
        <v>0</v>
      </c>
      <c r="FZ34" s="140" t="str">
        <f t="shared" si="60"/>
        <v>N/A</v>
      </c>
      <c r="GA34" s="140"/>
      <c r="GB34" s="140"/>
      <c r="GC34" s="140"/>
      <c r="GD34" s="140"/>
      <c r="GE34" s="140">
        <f t="shared" si="61"/>
        <v>0</v>
      </c>
      <c r="GF34" s="140" t="str">
        <f t="shared" si="218"/>
        <v>N/A</v>
      </c>
      <c r="GG34" s="140"/>
      <c r="GH34" s="140"/>
      <c r="GI34" s="140"/>
      <c r="GJ34" s="140"/>
      <c r="GK34" s="140">
        <f t="shared" si="62"/>
        <v>0</v>
      </c>
      <c r="GL34" s="140" t="str">
        <f t="shared" si="63"/>
        <v>N/A</v>
      </c>
      <c r="GM34" s="140"/>
      <c r="GN34" s="140"/>
      <c r="GO34" s="140"/>
      <c r="GP34" s="140"/>
      <c r="GQ34" s="140">
        <f t="shared" si="64"/>
        <v>0</v>
      </c>
      <c r="GR34" s="140" t="str">
        <f t="shared" si="65"/>
        <v>N/A</v>
      </c>
      <c r="GS34" s="140"/>
      <c r="GT34" s="140"/>
      <c r="GU34" s="140"/>
      <c r="GV34" s="140"/>
      <c r="GW34" s="140">
        <f t="shared" si="66"/>
        <v>0</v>
      </c>
      <c r="GX34" s="140" t="str">
        <f t="shared" si="67"/>
        <v>N/A</v>
      </c>
      <c r="GY34" s="140"/>
      <c r="GZ34" s="140"/>
      <c r="HA34" s="140"/>
      <c r="HB34" s="140"/>
      <c r="HC34" s="140">
        <f t="shared" si="68"/>
        <v>0</v>
      </c>
      <c r="HD34" s="140" t="str">
        <f t="shared" si="69"/>
        <v>N/A</v>
      </c>
      <c r="HE34" s="140"/>
      <c r="HF34" s="140"/>
      <c r="HG34" s="140"/>
      <c r="HH34" s="140"/>
      <c r="HI34" s="140">
        <f t="shared" si="70"/>
        <v>0</v>
      </c>
      <c r="HJ34" s="140" t="str">
        <f t="shared" si="71"/>
        <v>N/A</v>
      </c>
      <c r="HK34" s="140"/>
      <c r="HL34" s="140"/>
      <c r="HM34" s="140"/>
      <c r="HN34" s="140"/>
      <c r="HO34" s="140">
        <f t="shared" si="72"/>
        <v>0</v>
      </c>
      <c r="HP34" s="140" t="str">
        <f t="shared" si="73"/>
        <v>N/A</v>
      </c>
      <c r="HQ34" s="140"/>
      <c r="HR34" s="140"/>
      <c r="HS34" s="140"/>
      <c r="HT34" s="140"/>
      <c r="HU34" s="140">
        <f t="shared" si="74"/>
        <v>0</v>
      </c>
      <c r="HV34" s="140" t="str">
        <f t="shared" si="75"/>
        <v>N/A</v>
      </c>
      <c r="HW34" s="140"/>
      <c r="HX34" s="140"/>
      <c r="HY34" s="140"/>
      <c r="HZ34" s="140"/>
      <c r="IA34" s="140">
        <f t="shared" si="76"/>
        <v>0</v>
      </c>
      <c r="IB34" s="140" t="str">
        <f t="shared" si="77"/>
        <v>N/A</v>
      </c>
      <c r="IC34" s="140"/>
      <c r="ID34" s="140"/>
      <c r="IE34" s="140"/>
      <c r="IF34" s="140"/>
      <c r="IG34" s="140">
        <f t="shared" si="78"/>
        <v>0</v>
      </c>
      <c r="IH34" s="140" t="str">
        <f t="shared" si="79"/>
        <v>N/A</v>
      </c>
      <c r="II34" s="140"/>
      <c r="IJ34" s="140"/>
      <c r="IK34" s="140"/>
      <c r="IL34" s="140"/>
      <c r="IM34" s="140">
        <f t="shared" si="80"/>
        <v>0</v>
      </c>
      <c r="IN34" s="140" t="str">
        <f t="shared" si="219"/>
        <v>N/A</v>
      </c>
      <c r="IO34" s="140"/>
      <c r="IP34" s="140"/>
      <c r="IQ34" s="140"/>
      <c r="IR34" s="140"/>
      <c r="IS34" s="140">
        <f t="shared" si="81"/>
        <v>0</v>
      </c>
      <c r="IT34" s="140" t="str">
        <f t="shared" si="82"/>
        <v>N/A</v>
      </c>
      <c r="IU34" s="140"/>
      <c r="IV34" s="140"/>
      <c r="IW34" s="140"/>
      <c r="IX34" s="140"/>
      <c r="IY34" s="140">
        <f t="shared" si="83"/>
        <v>0</v>
      </c>
      <c r="IZ34" s="140" t="str">
        <f t="shared" si="84"/>
        <v>N/A</v>
      </c>
      <c r="JA34" s="140"/>
      <c r="JB34" s="140"/>
      <c r="JC34" s="140"/>
      <c r="JD34" s="140"/>
      <c r="JE34" s="140">
        <f t="shared" si="85"/>
        <v>0</v>
      </c>
      <c r="JF34" s="140" t="str">
        <f t="shared" si="86"/>
        <v>N/A</v>
      </c>
      <c r="JG34" s="140"/>
      <c r="JH34" s="140"/>
      <c r="JI34" s="140"/>
      <c r="JJ34" s="140"/>
      <c r="JK34" s="140">
        <f t="shared" si="87"/>
        <v>0</v>
      </c>
      <c r="JL34" s="140" t="str">
        <f t="shared" si="88"/>
        <v>N/A</v>
      </c>
      <c r="JM34" s="140"/>
      <c r="JN34" s="140"/>
      <c r="JO34" s="140"/>
      <c r="JP34" s="140"/>
      <c r="JQ34" s="140">
        <f t="shared" si="220"/>
        <v>0</v>
      </c>
      <c r="JR34" s="140" t="str">
        <f t="shared" si="221"/>
        <v>N/A</v>
      </c>
      <c r="JS34" s="140"/>
      <c r="JT34" s="140"/>
      <c r="JU34" s="140"/>
      <c r="JV34" s="140"/>
      <c r="JW34" s="140">
        <f t="shared" si="89"/>
        <v>0</v>
      </c>
      <c r="JX34" s="140" t="str">
        <f t="shared" si="222"/>
        <v>N/A</v>
      </c>
      <c r="JY34" s="140"/>
      <c r="JZ34" s="140"/>
      <c r="KA34" s="140"/>
      <c r="KB34" s="140"/>
      <c r="KC34" s="140">
        <f t="shared" si="90"/>
        <v>0</v>
      </c>
      <c r="KD34" s="140" t="str">
        <f t="shared" si="91"/>
        <v>N/A</v>
      </c>
      <c r="KE34" s="140"/>
      <c r="KF34" s="140"/>
      <c r="KG34" s="140"/>
      <c r="KH34" s="140"/>
      <c r="KI34" s="140">
        <f t="shared" si="92"/>
        <v>0</v>
      </c>
      <c r="KJ34" s="140" t="str">
        <f t="shared" si="93"/>
        <v>N/A</v>
      </c>
      <c r="KK34" s="140"/>
      <c r="KL34" s="140"/>
      <c r="KM34" s="140"/>
      <c r="KN34" s="140"/>
      <c r="KO34" s="140">
        <f t="shared" si="94"/>
        <v>0</v>
      </c>
      <c r="KP34" s="140" t="str">
        <f t="shared" si="95"/>
        <v>N/A</v>
      </c>
      <c r="KQ34" s="140"/>
      <c r="KR34" s="140"/>
      <c r="KS34" s="140"/>
      <c r="KT34" s="140"/>
      <c r="KU34" s="140">
        <f t="shared" si="96"/>
        <v>0</v>
      </c>
      <c r="KV34" s="140" t="str">
        <f t="shared" si="223"/>
        <v>N/A</v>
      </c>
      <c r="KW34" s="140"/>
      <c r="KX34" s="140"/>
      <c r="KY34" s="140"/>
      <c r="KZ34" s="140"/>
      <c r="LA34" s="140">
        <f t="shared" si="97"/>
        <v>0</v>
      </c>
      <c r="LB34" s="140" t="str">
        <f t="shared" si="224"/>
        <v>N/A</v>
      </c>
      <c r="LC34" s="140"/>
      <c r="LD34" s="140"/>
      <c r="LE34" s="140"/>
      <c r="LF34" s="140"/>
      <c r="LG34" s="140">
        <f t="shared" si="98"/>
        <v>0</v>
      </c>
      <c r="LH34" s="140" t="str">
        <f t="shared" si="225"/>
        <v>N/A</v>
      </c>
      <c r="LI34" s="140"/>
      <c r="LJ34" s="140"/>
      <c r="LK34" s="140"/>
      <c r="LL34" s="140"/>
      <c r="LM34" s="140">
        <f t="shared" si="99"/>
        <v>0</v>
      </c>
      <c r="LN34" s="140" t="str">
        <f t="shared" si="226"/>
        <v>N/A</v>
      </c>
      <c r="LO34" s="140"/>
      <c r="LP34" s="140"/>
      <c r="LQ34" s="140"/>
      <c r="LR34" s="140"/>
      <c r="LS34" s="140">
        <f t="shared" si="100"/>
        <v>0</v>
      </c>
      <c r="LT34" s="140" t="str">
        <f t="shared" si="227"/>
        <v>N/A</v>
      </c>
      <c r="LU34" s="140"/>
      <c r="LV34" s="140"/>
      <c r="LW34" s="140"/>
      <c r="LX34" s="140"/>
      <c r="LY34" s="140">
        <f t="shared" si="101"/>
        <v>0</v>
      </c>
      <c r="LZ34" s="140" t="str">
        <f t="shared" si="228"/>
        <v>N/A</v>
      </c>
      <c r="MA34" s="140"/>
      <c r="MB34" s="140"/>
      <c r="MC34" s="140"/>
      <c r="MD34" s="140"/>
      <c r="ME34" s="140">
        <f t="shared" si="102"/>
        <v>0</v>
      </c>
      <c r="MF34" s="140" t="str">
        <f t="shared" si="229"/>
        <v>N/A</v>
      </c>
      <c r="MG34" s="140"/>
      <c r="MH34" s="140"/>
      <c r="MI34" s="140"/>
      <c r="MJ34" s="140"/>
      <c r="MK34" s="140">
        <f t="shared" si="103"/>
        <v>0</v>
      </c>
      <c r="ML34" s="140" t="str">
        <f t="shared" si="104"/>
        <v>N/A</v>
      </c>
      <c r="MM34" s="140"/>
      <c r="MN34" s="140"/>
      <c r="MO34" s="140"/>
      <c r="MP34" s="140"/>
      <c r="MQ34" s="140">
        <f t="shared" si="105"/>
        <v>0</v>
      </c>
      <c r="MR34" s="140" t="str">
        <f t="shared" si="230"/>
        <v>N/A</v>
      </c>
      <c r="MS34" s="140"/>
      <c r="MT34" s="140"/>
      <c r="MU34" s="140"/>
      <c r="MV34" s="140"/>
      <c r="MW34" s="140">
        <f t="shared" si="106"/>
        <v>0</v>
      </c>
      <c r="MX34" s="140" t="str">
        <f t="shared" si="231"/>
        <v>N/A</v>
      </c>
      <c r="MY34" s="140"/>
      <c r="MZ34" s="140"/>
      <c r="NA34" s="140"/>
      <c r="NB34" s="140"/>
      <c r="NC34" s="140">
        <f t="shared" si="107"/>
        <v>0</v>
      </c>
      <c r="ND34" s="140" t="str">
        <f t="shared" si="232"/>
        <v>N/A</v>
      </c>
      <c r="NE34" s="140"/>
      <c r="NF34" s="140"/>
      <c r="NG34" s="140"/>
      <c r="NH34" s="140"/>
      <c r="NI34" s="140">
        <f t="shared" si="108"/>
        <v>0</v>
      </c>
      <c r="NJ34" s="140" t="str">
        <f t="shared" si="109"/>
        <v>N/A</v>
      </c>
      <c r="NK34" s="140"/>
      <c r="NL34" s="140"/>
      <c r="NM34" s="140"/>
      <c r="NN34" s="140"/>
      <c r="NO34" s="140">
        <f t="shared" si="110"/>
        <v>0</v>
      </c>
      <c r="NP34" s="140" t="str">
        <f t="shared" si="111"/>
        <v>N/A</v>
      </c>
      <c r="NQ34" s="140"/>
      <c r="NR34" s="140"/>
      <c r="NS34" s="140"/>
      <c r="NT34" s="140"/>
      <c r="NU34" s="140">
        <f t="shared" si="112"/>
        <v>0</v>
      </c>
      <c r="NV34" s="140" t="str">
        <f t="shared" si="113"/>
        <v>N/A</v>
      </c>
      <c r="NW34" s="140"/>
      <c r="NX34" s="140"/>
      <c r="NY34" s="140"/>
      <c r="NZ34" s="140"/>
      <c r="OA34" s="140">
        <f t="shared" si="233"/>
        <v>0</v>
      </c>
      <c r="OB34" s="140" t="str">
        <f t="shared" si="234"/>
        <v>N/A</v>
      </c>
      <c r="OC34" s="140"/>
      <c r="OD34" s="140"/>
      <c r="OE34" s="140"/>
      <c r="OF34" s="140"/>
      <c r="OG34" s="140">
        <f t="shared" si="114"/>
        <v>0</v>
      </c>
      <c r="OH34" s="140" t="str">
        <f t="shared" si="115"/>
        <v>N/A</v>
      </c>
      <c r="OI34" s="140"/>
      <c r="OJ34" s="140"/>
      <c r="OK34" s="140"/>
      <c r="OL34" s="140"/>
      <c r="OM34" s="140">
        <f t="shared" si="116"/>
        <v>0</v>
      </c>
      <c r="ON34" s="140" t="str">
        <f t="shared" si="117"/>
        <v>N/A</v>
      </c>
      <c r="OO34" s="140"/>
      <c r="OP34" s="140"/>
      <c r="OQ34" s="140"/>
      <c r="OR34" s="140"/>
      <c r="OS34" s="140">
        <f t="shared" si="118"/>
        <v>0</v>
      </c>
      <c r="OT34" s="140" t="str">
        <f t="shared" si="119"/>
        <v>N/A</v>
      </c>
      <c r="OU34" s="140"/>
      <c r="OV34" s="140"/>
      <c r="OW34" s="140"/>
      <c r="OX34" s="140"/>
      <c r="OY34" s="140">
        <f t="shared" si="120"/>
        <v>0</v>
      </c>
      <c r="OZ34" s="140" t="str">
        <f t="shared" si="121"/>
        <v>N/A</v>
      </c>
      <c r="PA34" s="140"/>
      <c r="PB34" s="140"/>
      <c r="PC34" s="140"/>
      <c r="PD34" s="140"/>
      <c r="PE34" s="140">
        <f t="shared" si="122"/>
        <v>0</v>
      </c>
      <c r="PF34" s="140" t="str">
        <f t="shared" si="123"/>
        <v>N/A</v>
      </c>
      <c r="PG34" s="140"/>
      <c r="PH34" s="140"/>
      <c r="PI34" s="140"/>
      <c r="PJ34" s="140"/>
      <c r="PK34" s="140">
        <f t="shared" si="124"/>
        <v>0</v>
      </c>
      <c r="PL34" s="140" t="str">
        <f t="shared" si="125"/>
        <v>N/A</v>
      </c>
      <c r="PM34" s="140"/>
      <c r="PN34" s="140"/>
      <c r="PO34" s="140"/>
      <c r="PP34" s="140"/>
      <c r="PQ34" s="140">
        <f t="shared" si="235"/>
        <v>0</v>
      </c>
      <c r="PR34" s="140" t="str">
        <f t="shared" si="236"/>
        <v>N/A</v>
      </c>
      <c r="PS34" s="140"/>
      <c r="PT34" s="140"/>
      <c r="PU34" s="140"/>
      <c r="PV34" s="140"/>
      <c r="PW34" s="140">
        <f t="shared" si="126"/>
        <v>0</v>
      </c>
      <c r="PX34" s="140" t="str">
        <f t="shared" si="127"/>
        <v>N/A</v>
      </c>
      <c r="PY34" s="140"/>
      <c r="PZ34" s="140"/>
      <c r="QA34" s="140"/>
      <c r="QB34" s="140"/>
      <c r="QC34" s="140">
        <f t="shared" si="128"/>
        <v>0</v>
      </c>
      <c r="QD34" s="140" t="str">
        <f t="shared" si="129"/>
        <v>N/A</v>
      </c>
      <c r="QE34" s="140"/>
      <c r="QF34" s="140"/>
      <c r="QG34" s="140"/>
      <c r="QH34" s="140"/>
      <c r="QI34" s="140">
        <f t="shared" si="130"/>
        <v>0</v>
      </c>
      <c r="QJ34" s="140" t="str">
        <f t="shared" si="131"/>
        <v>N/A</v>
      </c>
      <c r="QK34" s="140"/>
      <c r="QL34" s="140"/>
      <c r="QM34" s="140"/>
      <c r="QN34" s="140"/>
      <c r="QO34" s="140">
        <f t="shared" si="132"/>
        <v>0</v>
      </c>
      <c r="QP34" s="140" t="str">
        <f t="shared" si="133"/>
        <v>N/A</v>
      </c>
      <c r="QQ34" s="140"/>
      <c r="QR34" s="140"/>
      <c r="QS34" s="140"/>
      <c r="QT34" s="140"/>
      <c r="QU34" s="140">
        <f t="shared" si="134"/>
        <v>0</v>
      </c>
      <c r="QV34" s="140" t="str">
        <f t="shared" si="135"/>
        <v>N/A</v>
      </c>
      <c r="QW34" s="140"/>
      <c r="QX34" s="140"/>
      <c r="QY34" s="140"/>
      <c r="QZ34" s="140"/>
      <c r="RA34" s="140">
        <f t="shared" si="136"/>
        <v>0</v>
      </c>
      <c r="RB34" s="140" t="str">
        <f t="shared" si="137"/>
        <v>N/A</v>
      </c>
      <c r="RC34" s="140"/>
      <c r="RD34" s="140"/>
      <c r="RE34" s="140"/>
      <c r="RF34" s="140"/>
      <c r="RG34" s="140">
        <f t="shared" si="138"/>
        <v>0</v>
      </c>
      <c r="RH34" s="140" t="str">
        <f t="shared" si="139"/>
        <v>N/A</v>
      </c>
      <c r="RI34" s="140"/>
      <c r="RJ34" s="140"/>
      <c r="RK34" s="140"/>
      <c r="RL34" s="140"/>
      <c r="RM34" s="140">
        <f t="shared" si="140"/>
        <v>0</v>
      </c>
      <c r="RN34" s="140" t="str">
        <f t="shared" si="141"/>
        <v>N/A</v>
      </c>
      <c r="RO34" s="140"/>
      <c r="RP34" s="140"/>
      <c r="RQ34" s="140"/>
      <c r="RR34" s="140"/>
      <c r="RS34" s="140">
        <f t="shared" si="142"/>
        <v>0</v>
      </c>
      <c r="RT34" s="140" t="str">
        <f t="shared" si="143"/>
        <v>N/A</v>
      </c>
      <c r="RU34" s="140"/>
      <c r="RV34" s="140"/>
      <c r="RW34" s="140"/>
      <c r="RX34" s="140"/>
      <c r="RY34" s="140">
        <f t="shared" si="144"/>
        <v>0</v>
      </c>
      <c r="RZ34" s="140" t="str">
        <f t="shared" si="145"/>
        <v>N/A</v>
      </c>
      <c r="SA34" s="140"/>
      <c r="SB34" s="140"/>
      <c r="SC34" s="140"/>
      <c r="SD34" s="140"/>
      <c r="SE34" s="140">
        <f t="shared" si="146"/>
        <v>0</v>
      </c>
      <c r="SF34" s="140" t="str">
        <f t="shared" si="147"/>
        <v>N/A</v>
      </c>
      <c r="SG34" s="140"/>
      <c r="SH34" s="140"/>
      <c r="SI34" s="140"/>
      <c r="SJ34" s="140"/>
      <c r="SK34" s="140">
        <f t="shared" si="148"/>
        <v>0</v>
      </c>
      <c r="SL34" s="140" t="str">
        <f t="shared" si="149"/>
        <v>N/A</v>
      </c>
      <c r="SM34" s="140"/>
      <c r="SN34" s="140"/>
      <c r="SO34" s="140"/>
      <c r="SP34" s="140"/>
      <c r="SQ34" s="140">
        <f t="shared" si="150"/>
        <v>0</v>
      </c>
      <c r="SR34" s="140" t="str">
        <f t="shared" si="151"/>
        <v>N/A</v>
      </c>
      <c r="SS34" s="140"/>
      <c r="ST34" s="140"/>
      <c r="SU34" s="140"/>
      <c r="SV34" s="140"/>
      <c r="SW34" s="140">
        <f t="shared" si="152"/>
        <v>0</v>
      </c>
      <c r="SX34" s="140" t="str">
        <f t="shared" si="153"/>
        <v>N/A</v>
      </c>
      <c r="SY34" s="140"/>
      <c r="SZ34" s="140"/>
      <c r="TA34" s="140"/>
      <c r="TB34" s="140"/>
      <c r="TC34" s="140">
        <f t="shared" si="154"/>
        <v>0</v>
      </c>
      <c r="TD34" s="140" t="str">
        <f t="shared" si="155"/>
        <v>N/A</v>
      </c>
      <c r="TE34" s="140"/>
      <c r="TF34" s="140"/>
      <c r="TG34" s="140"/>
      <c r="TH34" s="140"/>
      <c r="TI34" s="140">
        <f t="shared" si="156"/>
        <v>0</v>
      </c>
      <c r="TJ34" s="140" t="str">
        <f t="shared" si="157"/>
        <v>N/A</v>
      </c>
      <c r="TK34" s="140"/>
      <c r="TL34" s="140"/>
      <c r="TM34" s="140"/>
      <c r="TN34" s="140"/>
      <c r="TO34" s="140">
        <f t="shared" si="158"/>
        <v>0</v>
      </c>
      <c r="TP34" s="140" t="str">
        <f t="shared" si="159"/>
        <v>N/A</v>
      </c>
      <c r="TQ34" s="140"/>
      <c r="TR34" s="140"/>
      <c r="TS34" s="140"/>
      <c r="TT34" s="140"/>
      <c r="TU34" s="140">
        <f t="shared" si="160"/>
        <v>0</v>
      </c>
      <c r="TV34" s="140" t="str">
        <f t="shared" si="161"/>
        <v>N/A</v>
      </c>
      <c r="TW34" s="140"/>
      <c r="TX34" s="140"/>
      <c r="TY34" s="140"/>
      <c r="TZ34" s="140"/>
      <c r="UA34" s="140">
        <f t="shared" si="162"/>
        <v>0</v>
      </c>
      <c r="UB34" s="140" t="str">
        <f t="shared" si="163"/>
        <v>N/A</v>
      </c>
      <c r="UC34" s="140"/>
      <c r="UD34" s="140"/>
      <c r="UE34" s="140"/>
      <c r="UF34" s="140"/>
      <c r="UG34" s="140">
        <f t="shared" si="164"/>
        <v>0</v>
      </c>
      <c r="UH34" s="140" t="str">
        <f t="shared" si="165"/>
        <v>N/A</v>
      </c>
      <c r="UI34" s="140"/>
      <c r="UJ34" s="140"/>
      <c r="UK34" s="140"/>
      <c r="UL34" s="140"/>
      <c r="UM34" s="140">
        <f t="shared" si="166"/>
        <v>0</v>
      </c>
      <c r="UN34" s="140" t="str">
        <f t="shared" si="167"/>
        <v>N/A</v>
      </c>
      <c r="UO34" s="140"/>
      <c r="UP34" s="140"/>
      <c r="UQ34" s="140"/>
      <c r="UR34" s="140"/>
      <c r="US34" s="140">
        <f t="shared" si="168"/>
        <v>0</v>
      </c>
      <c r="UT34" s="140" t="str">
        <f t="shared" si="169"/>
        <v>N/A</v>
      </c>
      <c r="UU34" s="140"/>
      <c r="UV34" s="140"/>
      <c r="UW34" s="140"/>
      <c r="UX34" s="140"/>
      <c r="UY34" s="140">
        <f t="shared" si="170"/>
        <v>0</v>
      </c>
      <c r="UZ34" s="140" t="str">
        <f t="shared" si="171"/>
        <v>N/A</v>
      </c>
      <c r="VA34" s="140"/>
      <c r="VB34" s="140"/>
      <c r="VC34" s="140"/>
      <c r="VD34" s="140"/>
      <c r="VE34" s="140">
        <f t="shared" si="172"/>
        <v>0</v>
      </c>
      <c r="VF34" s="140" t="str">
        <f t="shared" si="173"/>
        <v>N/A</v>
      </c>
      <c r="VG34" s="140"/>
      <c r="VH34" s="140"/>
      <c r="VI34" s="140"/>
      <c r="VJ34" s="140"/>
      <c r="VK34" s="140">
        <f t="shared" si="174"/>
        <v>0</v>
      </c>
      <c r="VL34" s="140" t="str">
        <f t="shared" si="175"/>
        <v>N/A</v>
      </c>
      <c r="VM34" s="140"/>
      <c r="VN34" s="140"/>
      <c r="VO34" s="140"/>
      <c r="VP34" s="140"/>
      <c r="VQ34" s="140">
        <f t="shared" si="176"/>
        <v>0</v>
      </c>
      <c r="VR34" s="140" t="str">
        <f t="shared" si="177"/>
        <v>N/A</v>
      </c>
      <c r="VS34" s="140"/>
      <c r="VT34" s="140"/>
      <c r="VU34" s="140"/>
      <c r="VV34" s="140"/>
      <c r="VW34" s="140">
        <f t="shared" si="178"/>
        <v>0</v>
      </c>
      <c r="VX34" s="140" t="str">
        <f t="shared" si="179"/>
        <v>N/A</v>
      </c>
      <c r="VY34" s="140"/>
      <c r="VZ34" s="140"/>
      <c r="WA34" s="140"/>
      <c r="WB34" s="140"/>
      <c r="WC34" s="140">
        <f t="shared" si="180"/>
        <v>0</v>
      </c>
      <c r="WD34" s="140" t="str">
        <f t="shared" si="181"/>
        <v>N/A</v>
      </c>
      <c r="WE34" s="140"/>
      <c r="WF34" s="140"/>
      <c r="WG34" s="140"/>
      <c r="WH34" s="140"/>
      <c r="WI34" s="140">
        <f t="shared" si="182"/>
        <v>0</v>
      </c>
      <c r="WJ34" s="140" t="str">
        <f t="shared" si="183"/>
        <v>N/A</v>
      </c>
      <c r="WK34" s="140"/>
      <c r="WL34" s="140"/>
      <c r="WM34" s="140"/>
      <c r="WN34" s="140"/>
      <c r="WO34" s="140">
        <f t="shared" si="184"/>
        <v>0</v>
      </c>
      <c r="WP34" s="140" t="str">
        <f t="shared" si="185"/>
        <v>N/A</v>
      </c>
      <c r="WQ34" s="140"/>
      <c r="WR34" s="140"/>
      <c r="WS34" s="140"/>
      <c r="WT34" s="140"/>
      <c r="WU34" s="140">
        <f t="shared" si="186"/>
        <v>0</v>
      </c>
      <c r="WV34" s="140" t="str">
        <f t="shared" si="187"/>
        <v>N/A</v>
      </c>
      <c r="WW34" s="140"/>
      <c r="WX34" s="140"/>
      <c r="WY34" s="140"/>
      <c r="WZ34" s="140"/>
      <c r="XA34" s="140">
        <f t="shared" si="188"/>
        <v>0</v>
      </c>
      <c r="XB34" s="140" t="str">
        <f t="shared" si="189"/>
        <v>N/A</v>
      </c>
      <c r="XC34" s="140"/>
      <c r="XD34" s="140"/>
      <c r="XE34" s="140"/>
      <c r="XF34" s="140"/>
      <c r="XG34" s="140">
        <f t="shared" si="190"/>
        <v>0</v>
      </c>
      <c r="XH34" s="140" t="str">
        <f t="shared" si="191"/>
        <v>N/A</v>
      </c>
      <c r="XI34" s="140"/>
      <c r="XJ34" s="140"/>
      <c r="XK34" s="140"/>
      <c r="XL34" s="140"/>
      <c r="XM34" s="140">
        <f t="shared" si="192"/>
        <v>0</v>
      </c>
      <c r="XN34" s="140" t="str">
        <f t="shared" si="193"/>
        <v>N/A</v>
      </c>
      <c r="XO34" s="140"/>
      <c r="XP34" s="140"/>
      <c r="XQ34" s="140"/>
      <c r="XR34" s="140"/>
      <c r="XS34" s="140">
        <f t="shared" si="194"/>
        <v>0</v>
      </c>
      <c r="XT34" s="140" t="str">
        <f t="shared" si="195"/>
        <v>N/A</v>
      </c>
      <c r="XU34" s="140"/>
      <c r="XV34" s="140"/>
      <c r="XW34" s="140"/>
      <c r="XX34" s="140"/>
      <c r="XY34" s="140">
        <f t="shared" si="196"/>
        <v>0</v>
      </c>
      <c r="XZ34" s="140" t="str">
        <f t="shared" si="197"/>
        <v>N/A</v>
      </c>
      <c r="YA34" s="140"/>
      <c r="YB34" s="140"/>
      <c r="YC34" s="140"/>
      <c r="YD34" s="140"/>
      <c r="YE34" s="140">
        <f t="shared" si="198"/>
        <v>0</v>
      </c>
      <c r="YF34" s="140" t="str">
        <f t="shared" si="199"/>
        <v>N/A</v>
      </c>
      <c r="YG34" s="140"/>
      <c r="YH34" s="140"/>
      <c r="YI34" s="140"/>
      <c r="YJ34" s="140"/>
      <c r="YK34" s="140">
        <f t="shared" si="200"/>
        <v>0</v>
      </c>
      <c r="YL34" s="140" t="str">
        <f t="shared" si="201"/>
        <v>N/A</v>
      </c>
      <c r="YM34" s="140"/>
      <c r="YN34" s="140"/>
      <c r="YO34" s="140"/>
      <c r="YP34" s="140"/>
      <c r="YQ34" s="140">
        <f t="shared" si="202"/>
        <v>0</v>
      </c>
      <c r="YR34" s="140" t="str">
        <f t="shared" si="203"/>
        <v>N/A</v>
      </c>
      <c r="YS34" s="140"/>
      <c r="YT34" s="140"/>
      <c r="YU34" s="140"/>
      <c r="YV34" s="140"/>
      <c r="YW34" s="140">
        <f t="shared" si="204"/>
        <v>0</v>
      </c>
      <c r="YX34" s="140" t="str">
        <f t="shared" si="205"/>
        <v>N/A</v>
      </c>
      <c r="YY34" s="140"/>
      <c r="YZ34" s="140"/>
      <c r="ZA34" s="140"/>
      <c r="ZB34" s="140"/>
      <c r="ZC34" s="140">
        <f t="shared" si="206"/>
        <v>0</v>
      </c>
      <c r="ZD34" s="140" t="str">
        <f t="shared" si="237"/>
        <v>N/A</v>
      </c>
      <c r="ZE34" s="140"/>
      <c r="ZF34" s="140"/>
      <c r="ZG34" s="140"/>
      <c r="ZH34" s="140"/>
      <c r="ZI34" s="140">
        <f t="shared" si="207"/>
        <v>0</v>
      </c>
      <c r="ZJ34" s="140" t="str">
        <f t="shared" si="208"/>
        <v>N/A</v>
      </c>
      <c r="ZK34" s="140"/>
      <c r="ZL34" s="140"/>
      <c r="ZM34" s="140"/>
      <c r="ZN34" s="140"/>
      <c r="ZO34" s="140">
        <f t="shared" si="209"/>
        <v>0</v>
      </c>
      <c r="ZP34" s="140" t="str">
        <f t="shared" si="238"/>
        <v>N/A</v>
      </c>
      <c r="ZQ34" s="141"/>
      <c r="ZR34" s="179">
        <f>SUM(G34,M34,S34,Y34,AQ34,BC34,BU34,AW34,BO34,CG34,EC34,KO34,CY34,FA34,FS34,HO34,FM34,DQ34,EO34,DW34,GE34,HC34,GK34,AK34,AE34,CS34,BI34,CM34,FG34,EI34,OM34,EU34,JK34,IG34,DK34,HI34,GW34,FY34,GQ34,HU34,LS34,KU34,JW34,JE34,IS34,LG34,IM34,KC34,OA34,OG34,IA34,LM34,IY34,JQ34,KI34,ME34,MK34,MQ34,LA34,MW34,CA34,NO34,NU34,OS34,OY34,NC34,NI34,LY34,DE34,PE34,PK34,PQ34,PW34,QC34,QI34,QO34,QU34,RA34,RG34,RM34,RS34,RY34,SE34,SK34,SQ34,SW34,TC34,TI34,TO34,TU34,UA34,UG34,UM34,US34,UY34,VE34,VK34,VQ34,VW34,WC34,WI34,WO34,WU34,XA34,XG34,XM34,XS34,XY34,YE34,YK34,YQ34,YW34,ZC34,ZI34,ZO34)/INDEX(FREQUENCY((DE34,G34,M34,S34,Y34,KO34,AQ34,BC34,BU34,AW34,BO34,CG34,EC34,CY34,HO34,FA34,LY34,FS34,FM34,DQ34,EO34,DW34,GE34,HC34,GK34,AK34,AE34,BI34,CM34,FG34,CS34,EI34,OM34,EU34,JK34,IG34,DK34,HI34,GW34,FY34,GQ34,HU34,LS34,KU34,JW34,JE34,IS34,LG34,IM34,KC34,OA34,OG34,IA34,LM34,IY34,JQ34,KI34,ME34,MK34,MQ34,LA34,MW34,CA34,NO34,NU34,OS34,OY34,NC34,NI34,PE34,PK34,PQ34,PW34,QC34,QI34,QO34,QU34,RA34,RG34,RM34,RS34,RY34,SE34,SK34,SQ34,SW34,TC34,TI34,TO34,TU34,UA34,UG34,UM34,US34,UY34,VE34,VK34,VQ34,VW34,WC34,WI34,WO34,WU34,XA34,XG34,XM34,XS34,XY34,YE34,YK34,YQ34,YW34,ZC34,ZI34,ZO34),0),2)</f>
        <v>1</v>
      </c>
      <c r="ZS34" s="139" t="str">
        <f t="shared" si="239"/>
        <v>G</v>
      </c>
      <c r="ZT34" s="86"/>
    </row>
    <row r="35" spans="1:696" s="41" customFormat="1" ht="93.75" hidden="1" customHeight="1" outlineLevel="1" x14ac:dyDescent="0.2">
      <c r="A35" s="97" t="s">
        <v>428</v>
      </c>
      <c r="B35" s="90" t="s">
        <v>730</v>
      </c>
      <c r="C35" s="91">
        <v>26</v>
      </c>
      <c r="D35" s="140"/>
      <c r="E35" s="140"/>
      <c r="F35" s="140"/>
      <c r="G35" s="140">
        <f t="shared" si="9"/>
        <v>0</v>
      </c>
      <c r="H35" s="140" t="str">
        <f t="shared" si="10"/>
        <v>N/A</v>
      </c>
      <c r="I35" s="141"/>
      <c r="J35" s="140"/>
      <c r="K35" s="140"/>
      <c r="L35" s="140"/>
      <c r="M35" s="140">
        <f t="shared" si="11"/>
        <v>0</v>
      </c>
      <c r="N35" s="140" t="str">
        <f t="shared" si="12"/>
        <v>N/A</v>
      </c>
      <c r="O35" s="140"/>
      <c r="P35" s="140"/>
      <c r="Q35" s="140"/>
      <c r="R35" s="140"/>
      <c r="S35" s="140">
        <f t="shared" si="13"/>
        <v>0</v>
      </c>
      <c r="T35" s="140" t="str">
        <f t="shared" si="14"/>
        <v>N/A</v>
      </c>
      <c r="U35" s="140"/>
      <c r="V35" s="140"/>
      <c r="W35" s="140"/>
      <c r="X35" s="140"/>
      <c r="Y35" s="140">
        <f t="shared" si="15"/>
        <v>0</v>
      </c>
      <c r="Z35" s="140" t="str">
        <f t="shared" si="16"/>
        <v>N/A</v>
      </c>
      <c r="AA35" s="140"/>
      <c r="AB35" s="140"/>
      <c r="AC35" s="140"/>
      <c r="AD35" s="140"/>
      <c r="AE35" s="140">
        <f t="shared" si="17"/>
        <v>0</v>
      </c>
      <c r="AF35" s="140" t="str">
        <f t="shared" si="18"/>
        <v>N/A</v>
      </c>
      <c r="AG35" s="140"/>
      <c r="AH35" s="140"/>
      <c r="AI35" s="140"/>
      <c r="AJ35" s="140"/>
      <c r="AK35" s="140">
        <f t="shared" si="210"/>
        <v>0</v>
      </c>
      <c r="AL35" s="140" t="str">
        <f t="shared" si="211"/>
        <v>N/A</v>
      </c>
      <c r="AM35" s="140"/>
      <c r="AN35" s="180"/>
      <c r="AO35" s="180"/>
      <c r="AP35" s="180"/>
      <c r="AQ35" s="193">
        <f t="shared" si="19"/>
        <v>0</v>
      </c>
      <c r="AR35" s="180" t="str">
        <f t="shared" si="20"/>
        <v>N/A</v>
      </c>
      <c r="AS35" s="182" t="s">
        <v>824</v>
      </c>
      <c r="AT35" s="180" t="s">
        <v>66</v>
      </c>
      <c r="AU35" s="180">
        <v>1</v>
      </c>
      <c r="AV35" s="180">
        <v>1</v>
      </c>
      <c r="AW35" s="193">
        <f t="shared" si="21"/>
        <v>1</v>
      </c>
      <c r="AX35" s="180" t="str">
        <f t="shared" si="22"/>
        <v>G</v>
      </c>
      <c r="AY35" s="180"/>
      <c r="AZ35" s="140"/>
      <c r="BA35" s="140"/>
      <c r="BB35" s="140"/>
      <c r="BC35" s="140">
        <f t="shared" si="23"/>
        <v>0</v>
      </c>
      <c r="BD35" s="140" t="str">
        <f t="shared" si="24"/>
        <v>N/A</v>
      </c>
      <c r="BE35" s="140"/>
      <c r="BF35" s="180" t="s">
        <v>66</v>
      </c>
      <c r="BG35" s="180">
        <v>1</v>
      </c>
      <c r="BH35" s="180">
        <v>1</v>
      </c>
      <c r="BI35" s="193">
        <f t="shared" si="25"/>
        <v>1</v>
      </c>
      <c r="BJ35" s="180" t="str">
        <f t="shared" si="26"/>
        <v>G</v>
      </c>
      <c r="BK35" s="202"/>
      <c r="BL35" s="180" t="s">
        <v>66</v>
      </c>
      <c r="BM35" s="180">
        <v>1</v>
      </c>
      <c r="BN35" s="180">
        <v>1</v>
      </c>
      <c r="BO35" s="193">
        <f t="shared" si="212"/>
        <v>1</v>
      </c>
      <c r="BP35" s="180" t="str">
        <f t="shared" si="27"/>
        <v>G</v>
      </c>
      <c r="BQ35" s="198"/>
      <c r="BR35" s="180" t="s">
        <v>66</v>
      </c>
      <c r="BS35" s="180">
        <v>1</v>
      </c>
      <c r="BT35" s="180">
        <v>1</v>
      </c>
      <c r="BU35" s="193">
        <f t="shared" si="28"/>
        <v>1</v>
      </c>
      <c r="BV35" s="180" t="str">
        <f t="shared" si="29"/>
        <v>G</v>
      </c>
      <c r="BW35" s="198"/>
      <c r="BX35" s="180" t="s">
        <v>66</v>
      </c>
      <c r="BY35" s="180">
        <v>1</v>
      </c>
      <c r="BZ35" s="180">
        <v>1</v>
      </c>
      <c r="CA35" s="193">
        <f t="shared" si="30"/>
        <v>1</v>
      </c>
      <c r="CB35" s="180" t="str">
        <f t="shared" si="31"/>
        <v>G</v>
      </c>
      <c r="CC35" s="198"/>
      <c r="CD35" s="180" t="s">
        <v>66</v>
      </c>
      <c r="CE35" s="180">
        <v>1</v>
      </c>
      <c r="CF35" s="180">
        <v>1</v>
      </c>
      <c r="CG35" s="193">
        <f t="shared" si="213"/>
        <v>1</v>
      </c>
      <c r="CH35" s="180" t="str">
        <f t="shared" si="32"/>
        <v>G</v>
      </c>
      <c r="CI35" s="198"/>
      <c r="CJ35" s="140"/>
      <c r="CK35" s="140"/>
      <c r="CL35" s="140"/>
      <c r="CM35" s="140">
        <f t="shared" si="33"/>
        <v>0</v>
      </c>
      <c r="CN35" s="140" t="str">
        <f t="shared" si="34"/>
        <v>N/A</v>
      </c>
      <c r="CO35" s="140"/>
      <c r="CP35" s="140"/>
      <c r="CQ35" s="140"/>
      <c r="CR35" s="140"/>
      <c r="CS35" s="140">
        <f t="shared" si="35"/>
        <v>0</v>
      </c>
      <c r="CT35" s="140" t="str">
        <f t="shared" si="36"/>
        <v>N/A</v>
      </c>
      <c r="CU35" s="201"/>
      <c r="CV35" s="180"/>
      <c r="CW35" s="180"/>
      <c r="CX35" s="180"/>
      <c r="CY35" s="193">
        <f t="shared" si="37"/>
        <v>0</v>
      </c>
      <c r="CZ35" s="180" t="str">
        <f t="shared" si="38"/>
        <v>N/A</v>
      </c>
      <c r="DA35" s="199" t="s">
        <v>837</v>
      </c>
      <c r="DB35" s="140"/>
      <c r="DC35" s="140"/>
      <c r="DD35" s="140"/>
      <c r="DE35" s="140">
        <f t="shared" si="39"/>
        <v>0</v>
      </c>
      <c r="DF35" s="140" t="str">
        <f t="shared" si="40"/>
        <v>N/A</v>
      </c>
      <c r="DG35" s="201"/>
      <c r="DH35" s="140"/>
      <c r="DI35" s="140"/>
      <c r="DJ35" s="140"/>
      <c r="DK35" s="140">
        <f t="shared" si="41"/>
        <v>0</v>
      </c>
      <c r="DL35" s="140" t="str">
        <f t="shared" si="42"/>
        <v>N/A</v>
      </c>
      <c r="DM35" s="201"/>
      <c r="DN35" s="180" t="s">
        <v>66</v>
      </c>
      <c r="DO35" s="180">
        <v>1</v>
      </c>
      <c r="DP35" s="180">
        <v>1</v>
      </c>
      <c r="DQ35" s="193">
        <f t="shared" si="43"/>
        <v>1</v>
      </c>
      <c r="DR35" s="180" t="str">
        <f t="shared" si="44"/>
        <v>G</v>
      </c>
      <c r="DS35" s="202"/>
      <c r="DT35" s="140"/>
      <c r="DU35" s="140"/>
      <c r="DV35" s="140"/>
      <c r="DW35" s="140">
        <f t="shared" si="45"/>
        <v>0</v>
      </c>
      <c r="DX35" s="140" t="str">
        <f t="shared" si="46"/>
        <v>N/A</v>
      </c>
      <c r="DY35" s="140"/>
      <c r="DZ35" s="140"/>
      <c r="EA35" s="140"/>
      <c r="EB35" s="140"/>
      <c r="EC35" s="140">
        <f t="shared" si="47"/>
        <v>0</v>
      </c>
      <c r="ED35" s="140" t="str">
        <f t="shared" si="48"/>
        <v>N/A</v>
      </c>
      <c r="EE35" s="140"/>
      <c r="EF35" s="140"/>
      <c r="EG35" s="140"/>
      <c r="EH35" s="140"/>
      <c r="EI35" s="140">
        <f t="shared" si="49"/>
        <v>0</v>
      </c>
      <c r="EJ35" s="140" t="str">
        <f t="shared" si="214"/>
        <v>N/A</v>
      </c>
      <c r="EK35" s="212"/>
      <c r="EL35" s="140"/>
      <c r="EM35" s="140"/>
      <c r="EN35" s="140"/>
      <c r="EO35" s="140">
        <f t="shared" si="50"/>
        <v>0</v>
      </c>
      <c r="EP35" s="140" t="str">
        <f t="shared" si="51"/>
        <v>N/A</v>
      </c>
      <c r="EQ35" s="201"/>
      <c r="ER35" s="140"/>
      <c r="ES35" s="140"/>
      <c r="ET35" s="140"/>
      <c r="EU35" s="140">
        <f t="shared" si="52"/>
        <v>0</v>
      </c>
      <c r="EV35" s="140" t="str">
        <f t="shared" si="215"/>
        <v>N/A</v>
      </c>
      <c r="EW35" s="140"/>
      <c r="EX35" s="180" t="s">
        <v>66</v>
      </c>
      <c r="EY35" s="180">
        <v>1</v>
      </c>
      <c r="EZ35" s="180">
        <v>1</v>
      </c>
      <c r="FA35" s="193">
        <f t="shared" si="53"/>
        <v>1</v>
      </c>
      <c r="FB35" s="180" t="str">
        <f t="shared" si="54"/>
        <v>G</v>
      </c>
      <c r="FC35" s="202"/>
      <c r="FD35" s="140"/>
      <c r="FE35" s="140"/>
      <c r="FF35" s="140"/>
      <c r="FG35" s="140">
        <f t="shared" si="216"/>
        <v>0</v>
      </c>
      <c r="FH35" s="140" t="str">
        <f t="shared" si="217"/>
        <v>N/A</v>
      </c>
      <c r="FI35" s="140"/>
      <c r="FJ35" s="140"/>
      <c r="FK35" s="140"/>
      <c r="FL35" s="140"/>
      <c r="FM35" s="140">
        <f t="shared" si="55"/>
        <v>0</v>
      </c>
      <c r="FN35" s="140" t="str">
        <f t="shared" si="56"/>
        <v>N/A</v>
      </c>
      <c r="FO35" s="140"/>
      <c r="FP35" s="140"/>
      <c r="FQ35" s="140"/>
      <c r="FR35" s="140"/>
      <c r="FS35" s="140">
        <f t="shared" si="57"/>
        <v>0</v>
      </c>
      <c r="FT35" s="140" t="str">
        <f t="shared" si="58"/>
        <v>N/A</v>
      </c>
      <c r="FU35" s="140"/>
      <c r="FV35" s="140"/>
      <c r="FW35" s="140"/>
      <c r="FX35" s="140"/>
      <c r="FY35" s="140">
        <f t="shared" si="59"/>
        <v>0</v>
      </c>
      <c r="FZ35" s="140" t="str">
        <f t="shared" si="60"/>
        <v>N/A</v>
      </c>
      <c r="GA35" s="140"/>
      <c r="GB35" s="140"/>
      <c r="GC35" s="140"/>
      <c r="GD35" s="140"/>
      <c r="GE35" s="140">
        <f t="shared" si="61"/>
        <v>0</v>
      </c>
      <c r="GF35" s="140" t="str">
        <f t="shared" si="218"/>
        <v>N/A</v>
      </c>
      <c r="GG35" s="140"/>
      <c r="GH35" s="140"/>
      <c r="GI35" s="140"/>
      <c r="GJ35" s="140"/>
      <c r="GK35" s="140">
        <f t="shared" si="62"/>
        <v>0</v>
      </c>
      <c r="GL35" s="140" t="str">
        <f t="shared" si="63"/>
        <v>N/A</v>
      </c>
      <c r="GM35" s="140"/>
      <c r="GN35" s="140"/>
      <c r="GO35" s="140"/>
      <c r="GP35" s="140"/>
      <c r="GQ35" s="140">
        <f t="shared" si="64"/>
        <v>0</v>
      </c>
      <c r="GR35" s="140" t="str">
        <f t="shared" si="65"/>
        <v>N/A</v>
      </c>
      <c r="GS35" s="140"/>
      <c r="GT35" s="140"/>
      <c r="GU35" s="140"/>
      <c r="GV35" s="140"/>
      <c r="GW35" s="140">
        <f t="shared" si="66"/>
        <v>0</v>
      </c>
      <c r="GX35" s="140" t="str">
        <f t="shared" si="67"/>
        <v>N/A</v>
      </c>
      <c r="GY35" s="140"/>
      <c r="GZ35" s="140"/>
      <c r="HA35" s="140"/>
      <c r="HB35" s="140"/>
      <c r="HC35" s="140">
        <f t="shared" si="68"/>
        <v>0</v>
      </c>
      <c r="HD35" s="140" t="str">
        <f t="shared" si="69"/>
        <v>N/A</v>
      </c>
      <c r="HE35" s="140"/>
      <c r="HF35" s="140"/>
      <c r="HG35" s="140"/>
      <c r="HH35" s="140"/>
      <c r="HI35" s="140">
        <f t="shared" si="70"/>
        <v>0</v>
      </c>
      <c r="HJ35" s="140" t="str">
        <f t="shared" si="71"/>
        <v>N/A</v>
      </c>
      <c r="HK35" s="140"/>
      <c r="HL35" s="140"/>
      <c r="HM35" s="140"/>
      <c r="HN35" s="140"/>
      <c r="HO35" s="140">
        <f t="shared" si="72"/>
        <v>0</v>
      </c>
      <c r="HP35" s="140" t="str">
        <f t="shared" si="73"/>
        <v>N/A</v>
      </c>
      <c r="HQ35" s="140"/>
      <c r="HR35" s="140"/>
      <c r="HS35" s="140"/>
      <c r="HT35" s="140"/>
      <c r="HU35" s="140">
        <f t="shared" si="74"/>
        <v>0</v>
      </c>
      <c r="HV35" s="140" t="str">
        <f t="shared" si="75"/>
        <v>N/A</v>
      </c>
      <c r="HW35" s="140"/>
      <c r="HX35" s="140"/>
      <c r="HY35" s="140"/>
      <c r="HZ35" s="140"/>
      <c r="IA35" s="140">
        <f t="shared" si="76"/>
        <v>0</v>
      </c>
      <c r="IB35" s="140" t="str">
        <f t="shared" si="77"/>
        <v>N/A</v>
      </c>
      <c r="IC35" s="140"/>
      <c r="ID35" s="140"/>
      <c r="IE35" s="140"/>
      <c r="IF35" s="140"/>
      <c r="IG35" s="140">
        <f t="shared" si="78"/>
        <v>0</v>
      </c>
      <c r="IH35" s="140" t="str">
        <f t="shared" si="79"/>
        <v>N/A</v>
      </c>
      <c r="II35" s="140"/>
      <c r="IJ35" s="140"/>
      <c r="IK35" s="140"/>
      <c r="IL35" s="140"/>
      <c r="IM35" s="140">
        <f t="shared" si="80"/>
        <v>0</v>
      </c>
      <c r="IN35" s="140" t="str">
        <f t="shared" si="219"/>
        <v>N/A</v>
      </c>
      <c r="IO35" s="140"/>
      <c r="IP35" s="140"/>
      <c r="IQ35" s="140"/>
      <c r="IR35" s="140"/>
      <c r="IS35" s="140">
        <f t="shared" si="81"/>
        <v>0</v>
      </c>
      <c r="IT35" s="140" t="str">
        <f t="shared" si="82"/>
        <v>N/A</v>
      </c>
      <c r="IU35" s="140"/>
      <c r="IV35" s="140"/>
      <c r="IW35" s="140"/>
      <c r="IX35" s="140"/>
      <c r="IY35" s="140">
        <f t="shared" si="83"/>
        <v>0</v>
      </c>
      <c r="IZ35" s="140" t="str">
        <f t="shared" si="84"/>
        <v>N/A</v>
      </c>
      <c r="JA35" s="140"/>
      <c r="JB35" s="140"/>
      <c r="JC35" s="140"/>
      <c r="JD35" s="140"/>
      <c r="JE35" s="140">
        <f t="shared" si="85"/>
        <v>0</v>
      </c>
      <c r="JF35" s="140" t="str">
        <f t="shared" si="86"/>
        <v>N/A</v>
      </c>
      <c r="JG35" s="140"/>
      <c r="JH35" s="140"/>
      <c r="JI35" s="140"/>
      <c r="JJ35" s="140"/>
      <c r="JK35" s="140">
        <f t="shared" si="87"/>
        <v>0</v>
      </c>
      <c r="JL35" s="140" t="str">
        <f t="shared" si="88"/>
        <v>N/A</v>
      </c>
      <c r="JM35" s="140"/>
      <c r="JN35" s="140"/>
      <c r="JO35" s="140"/>
      <c r="JP35" s="140"/>
      <c r="JQ35" s="140">
        <f t="shared" si="220"/>
        <v>0</v>
      </c>
      <c r="JR35" s="140" t="str">
        <f t="shared" si="221"/>
        <v>N/A</v>
      </c>
      <c r="JS35" s="140"/>
      <c r="JT35" s="140"/>
      <c r="JU35" s="140"/>
      <c r="JV35" s="140"/>
      <c r="JW35" s="140">
        <f t="shared" si="89"/>
        <v>0</v>
      </c>
      <c r="JX35" s="140" t="str">
        <f t="shared" si="222"/>
        <v>N/A</v>
      </c>
      <c r="JY35" s="140"/>
      <c r="JZ35" s="140"/>
      <c r="KA35" s="140"/>
      <c r="KB35" s="140"/>
      <c r="KC35" s="140">
        <f t="shared" si="90"/>
        <v>0</v>
      </c>
      <c r="KD35" s="140" t="str">
        <f t="shared" si="91"/>
        <v>N/A</v>
      </c>
      <c r="KE35" s="140"/>
      <c r="KF35" s="140"/>
      <c r="KG35" s="140"/>
      <c r="KH35" s="140"/>
      <c r="KI35" s="140">
        <f t="shared" si="92"/>
        <v>0</v>
      </c>
      <c r="KJ35" s="140" t="str">
        <f t="shared" si="93"/>
        <v>N/A</v>
      </c>
      <c r="KK35" s="140"/>
      <c r="KL35" s="140"/>
      <c r="KM35" s="140"/>
      <c r="KN35" s="140"/>
      <c r="KO35" s="140">
        <f t="shared" si="94"/>
        <v>0</v>
      </c>
      <c r="KP35" s="140" t="str">
        <f t="shared" si="95"/>
        <v>N/A</v>
      </c>
      <c r="KQ35" s="140"/>
      <c r="KR35" s="140"/>
      <c r="KS35" s="140"/>
      <c r="KT35" s="140"/>
      <c r="KU35" s="140">
        <f t="shared" si="96"/>
        <v>0</v>
      </c>
      <c r="KV35" s="140" t="str">
        <f t="shared" si="223"/>
        <v>N/A</v>
      </c>
      <c r="KW35" s="140"/>
      <c r="KX35" s="140"/>
      <c r="KY35" s="140"/>
      <c r="KZ35" s="140"/>
      <c r="LA35" s="140">
        <f t="shared" si="97"/>
        <v>0</v>
      </c>
      <c r="LB35" s="140" t="str">
        <f t="shared" si="224"/>
        <v>N/A</v>
      </c>
      <c r="LC35" s="140"/>
      <c r="LD35" s="140"/>
      <c r="LE35" s="140"/>
      <c r="LF35" s="140"/>
      <c r="LG35" s="140">
        <f t="shared" si="98"/>
        <v>0</v>
      </c>
      <c r="LH35" s="140" t="str">
        <f t="shared" si="225"/>
        <v>N/A</v>
      </c>
      <c r="LI35" s="140"/>
      <c r="LJ35" s="140"/>
      <c r="LK35" s="140"/>
      <c r="LL35" s="140"/>
      <c r="LM35" s="140">
        <f t="shared" si="99"/>
        <v>0</v>
      </c>
      <c r="LN35" s="140" t="str">
        <f t="shared" si="226"/>
        <v>N/A</v>
      </c>
      <c r="LO35" s="140"/>
      <c r="LP35" s="140"/>
      <c r="LQ35" s="140"/>
      <c r="LR35" s="140"/>
      <c r="LS35" s="140">
        <f t="shared" si="100"/>
        <v>0</v>
      </c>
      <c r="LT35" s="140" t="str">
        <f t="shared" si="227"/>
        <v>N/A</v>
      </c>
      <c r="LU35" s="140"/>
      <c r="LV35" s="140"/>
      <c r="LW35" s="140"/>
      <c r="LX35" s="140"/>
      <c r="LY35" s="140">
        <f t="shared" si="101"/>
        <v>0</v>
      </c>
      <c r="LZ35" s="140" t="str">
        <f t="shared" si="228"/>
        <v>N/A</v>
      </c>
      <c r="MA35" s="140"/>
      <c r="MB35" s="140"/>
      <c r="MC35" s="140"/>
      <c r="MD35" s="140"/>
      <c r="ME35" s="140">
        <f t="shared" si="102"/>
        <v>0</v>
      </c>
      <c r="MF35" s="140" t="str">
        <f t="shared" si="229"/>
        <v>N/A</v>
      </c>
      <c r="MG35" s="140"/>
      <c r="MH35" s="140"/>
      <c r="MI35" s="140"/>
      <c r="MJ35" s="140"/>
      <c r="MK35" s="140">
        <f t="shared" si="103"/>
        <v>0</v>
      </c>
      <c r="ML35" s="140" t="str">
        <f t="shared" si="104"/>
        <v>N/A</v>
      </c>
      <c r="MM35" s="140"/>
      <c r="MN35" s="140"/>
      <c r="MO35" s="140"/>
      <c r="MP35" s="140"/>
      <c r="MQ35" s="140">
        <f t="shared" si="105"/>
        <v>0</v>
      </c>
      <c r="MR35" s="140" t="str">
        <f t="shared" si="230"/>
        <v>N/A</v>
      </c>
      <c r="MS35" s="140"/>
      <c r="MT35" s="140"/>
      <c r="MU35" s="140"/>
      <c r="MV35" s="140"/>
      <c r="MW35" s="140">
        <f t="shared" si="106"/>
        <v>0</v>
      </c>
      <c r="MX35" s="140" t="str">
        <f t="shared" si="231"/>
        <v>N/A</v>
      </c>
      <c r="MY35" s="140"/>
      <c r="MZ35" s="140"/>
      <c r="NA35" s="140"/>
      <c r="NB35" s="140"/>
      <c r="NC35" s="140">
        <f t="shared" si="107"/>
        <v>0</v>
      </c>
      <c r="ND35" s="140" t="str">
        <f t="shared" si="232"/>
        <v>N/A</v>
      </c>
      <c r="NE35" s="140"/>
      <c r="NF35" s="140"/>
      <c r="NG35" s="140"/>
      <c r="NH35" s="140"/>
      <c r="NI35" s="140">
        <f t="shared" si="108"/>
        <v>0</v>
      </c>
      <c r="NJ35" s="140" t="str">
        <f t="shared" si="109"/>
        <v>N/A</v>
      </c>
      <c r="NK35" s="140"/>
      <c r="NL35" s="140"/>
      <c r="NM35" s="140"/>
      <c r="NN35" s="140"/>
      <c r="NO35" s="140">
        <f t="shared" si="110"/>
        <v>0</v>
      </c>
      <c r="NP35" s="140" t="str">
        <f t="shared" si="111"/>
        <v>N/A</v>
      </c>
      <c r="NQ35" s="140"/>
      <c r="NR35" s="140"/>
      <c r="NS35" s="140"/>
      <c r="NT35" s="140"/>
      <c r="NU35" s="140">
        <f t="shared" si="112"/>
        <v>0</v>
      </c>
      <c r="NV35" s="140" t="str">
        <f t="shared" si="113"/>
        <v>N/A</v>
      </c>
      <c r="NW35" s="140"/>
      <c r="NX35" s="140"/>
      <c r="NY35" s="140"/>
      <c r="NZ35" s="140"/>
      <c r="OA35" s="140">
        <f t="shared" si="233"/>
        <v>0</v>
      </c>
      <c r="OB35" s="140" t="str">
        <f t="shared" si="234"/>
        <v>N/A</v>
      </c>
      <c r="OC35" s="140"/>
      <c r="OD35" s="140"/>
      <c r="OE35" s="140"/>
      <c r="OF35" s="140"/>
      <c r="OG35" s="140">
        <f t="shared" si="114"/>
        <v>0</v>
      </c>
      <c r="OH35" s="140" t="str">
        <f t="shared" si="115"/>
        <v>N/A</v>
      </c>
      <c r="OI35" s="140"/>
      <c r="OJ35" s="140"/>
      <c r="OK35" s="140"/>
      <c r="OL35" s="140"/>
      <c r="OM35" s="140">
        <f t="shared" si="116"/>
        <v>0</v>
      </c>
      <c r="ON35" s="140" t="str">
        <f t="shared" si="117"/>
        <v>N/A</v>
      </c>
      <c r="OO35" s="140"/>
      <c r="OP35" s="140"/>
      <c r="OQ35" s="140"/>
      <c r="OR35" s="140"/>
      <c r="OS35" s="140">
        <f t="shared" si="118"/>
        <v>0</v>
      </c>
      <c r="OT35" s="140" t="str">
        <f t="shared" si="119"/>
        <v>N/A</v>
      </c>
      <c r="OU35" s="140"/>
      <c r="OV35" s="140"/>
      <c r="OW35" s="140"/>
      <c r="OX35" s="140"/>
      <c r="OY35" s="140">
        <f t="shared" si="120"/>
        <v>0</v>
      </c>
      <c r="OZ35" s="140" t="str">
        <f t="shared" si="121"/>
        <v>N/A</v>
      </c>
      <c r="PA35" s="140"/>
      <c r="PB35" s="140"/>
      <c r="PC35" s="140"/>
      <c r="PD35" s="140"/>
      <c r="PE35" s="140">
        <f t="shared" si="122"/>
        <v>0</v>
      </c>
      <c r="PF35" s="140" t="str">
        <f t="shared" si="123"/>
        <v>N/A</v>
      </c>
      <c r="PG35" s="140"/>
      <c r="PH35" s="140"/>
      <c r="PI35" s="140"/>
      <c r="PJ35" s="140"/>
      <c r="PK35" s="140">
        <f t="shared" si="124"/>
        <v>0</v>
      </c>
      <c r="PL35" s="140" t="str">
        <f t="shared" si="125"/>
        <v>N/A</v>
      </c>
      <c r="PM35" s="140"/>
      <c r="PN35" s="140"/>
      <c r="PO35" s="140"/>
      <c r="PP35" s="140"/>
      <c r="PQ35" s="140">
        <f t="shared" si="235"/>
        <v>0</v>
      </c>
      <c r="PR35" s="140" t="str">
        <f t="shared" si="236"/>
        <v>N/A</v>
      </c>
      <c r="PS35" s="140"/>
      <c r="PT35" s="140"/>
      <c r="PU35" s="140"/>
      <c r="PV35" s="140"/>
      <c r="PW35" s="140">
        <f t="shared" si="126"/>
        <v>0</v>
      </c>
      <c r="PX35" s="140" t="str">
        <f t="shared" si="127"/>
        <v>N/A</v>
      </c>
      <c r="PY35" s="140"/>
      <c r="PZ35" s="140"/>
      <c r="QA35" s="140"/>
      <c r="QB35" s="140"/>
      <c r="QC35" s="140">
        <f t="shared" si="128"/>
        <v>0</v>
      </c>
      <c r="QD35" s="140" t="str">
        <f t="shared" si="129"/>
        <v>N/A</v>
      </c>
      <c r="QE35" s="140"/>
      <c r="QF35" s="140"/>
      <c r="QG35" s="140"/>
      <c r="QH35" s="140"/>
      <c r="QI35" s="140">
        <f t="shared" si="130"/>
        <v>0</v>
      </c>
      <c r="QJ35" s="140" t="str">
        <f t="shared" si="131"/>
        <v>N/A</v>
      </c>
      <c r="QK35" s="140"/>
      <c r="QL35" s="140"/>
      <c r="QM35" s="140"/>
      <c r="QN35" s="140"/>
      <c r="QO35" s="140">
        <f t="shared" si="132"/>
        <v>0</v>
      </c>
      <c r="QP35" s="140" t="str">
        <f t="shared" si="133"/>
        <v>N/A</v>
      </c>
      <c r="QQ35" s="140"/>
      <c r="QR35" s="140"/>
      <c r="QS35" s="140"/>
      <c r="QT35" s="140"/>
      <c r="QU35" s="140">
        <f t="shared" si="134"/>
        <v>0</v>
      </c>
      <c r="QV35" s="140" t="str">
        <f t="shared" si="135"/>
        <v>N/A</v>
      </c>
      <c r="QW35" s="140"/>
      <c r="QX35" s="140"/>
      <c r="QY35" s="140"/>
      <c r="QZ35" s="140"/>
      <c r="RA35" s="140">
        <f t="shared" si="136"/>
        <v>0</v>
      </c>
      <c r="RB35" s="140" t="str">
        <f t="shared" si="137"/>
        <v>N/A</v>
      </c>
      <c r="RC35" s="140"/>
      <c r="RD35" s="140"/>
      <c r="RE35" s="140"/>
      <c r="RF35" s="140"/>
      <c r="RG35" s="140">
        <f t="shared" si="138"/>
        <v>0</v>
      </c>
      <c r="RH35" s="140" t="str">
        <f t="shared" si="139"/>
        <v>N/A</v>
      </c>
      <c r="RI35" s="140"/>
      <c r="RJ35" s="140"/>
      <c r="RK35" s="140"/>
      <c r="RL35" s="140"/>
      <c r="RM35" s="140">
        <f t="shared" si="140"/>
        <v>0</v>
      </c>
      <c r="RN35" s="140" t="str">
        <f t="shared" si="141"/>
        <v>N/A</v>
      </c>
      <c r="RO35" s="140"/>
      <c r="RP35" s="140"/>
      <c r="RQ35" s="140"/>
      <c r="RR35" s="140"/>
      <c r="RS35" s="140">
        <f t="shared" si="142"/>
        <v>0</v>
      </c>
      <c r="RT35" s="140" t="str">
        <f t="shared" si="143"/>
        <v>N/A</v>
      </c>
      <c r="RU35" s="140"/>
      <c r="RV35" s="140"/>
      <c r="RW35" s="140"/>
      <c r="RX35" s="140"/>
      <c r="RY35" s="140">
        <f t="shared" si="144"/>
        <v>0</v>
      </c>
      <c r="RZ35" s="140" t="str">
        <f t="shared" si="145"/>
        <v>N/A</v>
      </c>
      <c r="SA35" s="140"/>
      <c r="SB35" s="140"/>
      <c r="SC35" s="140"/>
      <c r="SD35" s="140"/>
      <c r="SE35" s="140">
        <f t="shared" si="146"/>
        <v>0</v>
      </c>
      <c r="SF35" s="140" t="str">
        <f t="shared" si="147"/>
        <v>N/A</v>
      </c>
      <c r="SG35" s="140"/>
      <c r="SH35" s="140"/>
      <c r="SI35" s="140"/>
      <c r="SJ35" s="140"/>
      <c r="SK35" s="140">
        <f t="shared" si="148"/>
        <v>0</v>
      </c>
      <c r="SL35" s="140" t="str">
        <f t="shared" si="149"/>
        <v>N/A</v>
      </c>
      <c r="SM35" s="140"/>
      <c r="SN35" s="140"/>
      <c r="SO35" s="140"/>
      <c r="SP35" s="140"/>
      <c r="SQ35" s="140">
        <f t="shared" si="150"/>
        <v>0</v>
      </c>
      <c r="SR35" s="140" t="str">
        <f t="shared" si="151"/>
        <v>N/A</v>
      </c>
      <c r="SS35" s="140"/>
      <c r="ST35" s="140"/>
      <c r="SU35" s="140"/>
      <c r="SV35" s="140"/>
      <c r="SW35" s="140">
        <f t="shared" si="152"/>
        <v>0</v>
      </c>
      <c r="SX35" s="140" t="str">
        <f t="shared" si="153"/>
        <v>N/A</v>
      </c>
      <c r="SY35" s="140"/>
      <c r="SZ35" s="140"/>
      <c r="TA35" s="140"/>
      <c r="TB35" s="140"/>
      <c r="TC35" s="140">
        <f t="shared" si="154"/>
        <v>0</v>
      </c>
      <c r="TD35" s="140" t="str">
        <f t="shared" si="155"/>
        <v>N/A</v>
      </c>
      <c r="TE35" s="140"/>
      <c r="TF35" s="140"/>
      <c r="TG35" s="140"/>
      <c r="TH35" s="140"/>
      <c r="TI35" s="140">
        <f t="shared" si="156"/>
        <v>0</v>
      </c>
      <c r="TJ35" s="140" t="str">
        <f t="shared" si="157"/>
        <v>N/A</v>
      </c>
      <c r="TK35" s="140"/>
      <c r="TL35" s="140"/>
      <c r="TM35" s="140"/>
      <c r="TN35" s="140"/>
      <c r="TO35" s="140">
        <f t="shared" si="158"/>
        <v>0</v>
      </c>
      <c r="TP35" s="140" t="str">
        <f t="shared" si="159"/>
        <v>N/A</v>
      </c>
      <c r="TQ35" s="140"/>
      <c r="TR35" s="140"/>
      <c r="TS35" s="140"/>
      <c r="TT35" s="140"/>
      <c r="TU35" s="140">
        <f t="shared" si="160"/>
        <v>0</v>
      </c>
      <c r="TV35" s="140" t="str">
        <f t="shared" si="161"/>
        <v>N/A</v>
      </c>
      <c r="TW35" s="140"/>
      <c r="TX35" s="140"/>
      <c r="TY35" s="140"/>
      <c r="TZ35" s="140"/>
      <c r="UA35" s="140">
        <f t="shared" si="162"/>
        <v>0</v>
      </c>
      <c r="UB35" s="140" t="str">
        <f t="shared" si="163"/>
        <v>N/A</v>
      </c>
      <c r="UC35" s="140"/>
      <c r="UD35" s="140"/>
      <c r="UE35" s="140"/>
      <c r="UF35" s="140"/>
      <c r="UG35" s="140">
        <f t="shared" si="164"/>
        <v>0</v>
      </c>
      <c r="UH35" s="140" t="str">
        <f t="shared" si="165"/>
        <v>N/A</v>
      </c>
      <c r="UI35" s="140"/>
      <c r="UJ35" s="140"/>
      <c r="UK35" s="140"/>
      <c r="UL35" s="140"/>
      <c r="UM35" s="140">
        <f t="shared" si="166"/>
        <v>0</v>
      </c>
      <c r="UN35" s="140" t="str">
        <f t="shared" si="167"/>
        <v>N/A</v>
      </c>
      <c r="UO35" s="140"/>
      <c r="UP35" s="140"/>
      <c r="UQ35" s="140"/>
      <c r="UR35" s="140"/>
      <c r="US35" s="140">
        <f t="shared" si="168"/>
        <v>0</v>
      </c>
      <c r="UT35" s="140" t="str">
        <f t="shared" si="169"/>
        <v>N/A</v>
      </c>
      <c r="UU35" s="140"/>
      <c r="UV35" s="140"/>
      <c r="UW35" s="140"/>
      <c r="UX35" s="140"/>
      <c r="UY35" s="140">
        <f t="shared" si="170"/>
        <v>0</v>
      </c>
      <c r="UZ35" s="140" t="str">
        <f t="shared" si="171"/>
        <v>N/A</v>
      </c>
      <c r="VA35" s="140"/>
      <c r="VB35" s="140"/>
      <c r="VC35" s="140"/>
      <c r="VD35" s="140"/>
      <c r="VE35" s="140">
        <f t="shared" si="172"/>
        <v>0</v>
      </c>
      <c r="VF35" s="140" t="str">
        <f t="shared" si="173"/>
        <v>N/A</v>
      </c>
      <c r="VG35" s="140"/>
      <c r="VH35" s="140"/>
      <c r="VI35" s="140"/>
      <c r="VJ35" s="140"/>
      <c r="VK35" s="140">
        <f t="shared" si="174"/>
        <v>0</v>
      </c>
      <c r="VL35" s="140" t="str">
        <f t="shared" si="175"/>
        <v>N/A</v>
      </c>
      <c r="VM35" s="140"/>
      <c r="VN35" s="140"/>
      <c r="VO35" s="140"/>
      <c r="VP35" s="140"/>
      <c r="VQ35" s="140">
        <f t="shared" si="176"/>
        <v>0</v>
      </c>
      <c r="VR35" s="140" t="str">
        <f t="shared" si="177"/>
        <v>N/A</v>
      </c>
      <c r="VS35" s="140"/>
      <c r="VT35" s="140"/>
      <c r="VU35" s="140"/>
      <c r="VV35" s="140"/>
      <c r="VW35" s="140">
        <f t="shared" si="178"/>
        <v>0</v>
      </c>
      <c r="VX35" s="140" t="str">
        <f t="shared" si="179"/>
        <v>N/A</v>
      </c>
      <c r="VY35" s="140"/>
      <c r="VZ35" s="140"/>
      <c r="WA35" s="140"/>
      <c r="WB35" s="140"/>
      <c r="WC35" s="140">
        <f t="shared" si="180"/>
        <v>0</v>
      </c>
      <c r="WD35" s="140" t="str">
        <f t="shared" si="181"/>
        <v>N/A</v>
      </c>
      <c r="WE35" s="140"/>
      <c r="WF35" s="140"/>
      <c r="WG35" s="140"/>
      <c r="WH35" s="140"/>
      <c r="WI35" s="140">
        <f t="shared" si="182"/>
        <v>0</v>
      </c>
      <c r="WJ35" s="140" t="str">
        <f t="shared" si="183"/>
        <v>N/A</v>
      </c>
      <c r="WK35" s="140"/>
      <c r="WL35" s="140"/>
      <c r="WM35" s="140"/>
      <c r="WN35" s="140"/>
      <c r="WO35" s="140">
        <f t="shared" si="184"/>
        <v>0</v>
      </c>
      <c r="WP35" s="140" t="str">
        <f t="shared" si="185"/>
        <v>N/A</v>
      </c>
      <c r="WQ35" s="140"/>
      <c r="WR35" s="140"/>
      <c r="WS35" s="140"/>
      <c r="WT35" s="140"/>
      <c r="WU35" s="140">
        <f t="shared" si="186"/>
        <v>0</v>
      </c>
      <c r="WV35" s="140" t="str">
        <f t="shared" si="187"/>
        <v>N/A</v>
      </c>
      <c r="WW35" s="140"/>
      <c r="WX35" s="140"/>
      <c r="WY35" s="140"/>
      <c r="WZ35" s="140"/>
      <c r="XA35" s="140">
        <f t="shared" si="188"/>
        <v>0</v>
      </c>
      <c r="XB35" s="140" t="str">
        <f t="shared" si="189"/>
        <v>N/A</v>
      </c>
      <c r="XC35" s="140"/>
      <c r="XD35" s="140"/>
      <c r="XE35" s="140"/>
      <c r="XF35" s="140"/>
      <c r="XG35" s="140">
        <f t="shared" si="190"/>
        <v>0</v>
      </c>
      <c r="XH35" s="140" t="str">
        <f t="shared" si="191"/>
        <v>N/A</v>
      </c>
      <c r="XI35" s="140"/>
      <c r="XJ35" s="140"/>
      <c r="XK35" s="140"/>
      <c r="XL35" s="140"/>
      <c r="XM35" s="140">
        <f t="shared" si="192"/>
        <v>0</v>
      </c>
      <c r="XN35" s="140" t="str">
        <f t="shared" si="193"/>
        <v>N/A</v>
      </c>
      <c r="XO35" s="140"/>
      <c r="XP35" s="140"/>
      <c r="XQ35" s="140"/>
      <c r="XR35" s="140"/>
      <c r="XS35" s="140">
        <f t="shared" si="194"/>
        <v>0</v>
      </c>
      <c r="XT35" s="140" t="str">
        <f t="shared" si="195"/>
        <v>N/A</v>
      </c>
      <c r="XU35" s="140"/>
      <c r="XV35" s="140"/>
      <c r="XW35" s="140"/>
      <c r="XX35" s="140"/>
      <c r="XY35" s="140">
        <f t="shared" si="196"/>
        <v>0</v>
      </c>
      <c r="XZ35" s="140" t="str">
        <f t="shared" si="197"/>
        <v>N/A</v>
      </c>
      <c r="YA35" s="140"/>
      <c r="YB35" s="140"/>
      <c r="YC35" s="140"/>
      <c r="YD35" s="140"/>
      <c r="YE35" s="140">
        <f t="shared" si="198"/>
        <v>0</v>
      </c>
      <c r="YF35" s="140" t="str">
        <f t="shared" si="199"/>
        <v>N/A</v>
      </c>
      <c r="YG35" s="140"/>
      <c r="YH35" s="140"/>
      <c r="YI35" s="140"/>
      <c r="YJ35" s="140"/>
      <c r="YK35" s="140">
        <f t="shared" si="200"/>
        <v>0</v>
      </c>
      <c r="YL35" s="140" t="str">
        <f t="shared" si="201"/>
        <v>N/A</v>
      </c>
      <c r="YM35" s="140"/>
      <c r="YN35" s="140"/>
      <c r="YO35" s="140"/>
      <c r="YP35" s="140"/>
      <c r="YQ35" s="140">
        <f t="shared" si="202"/>
        <v>0</v>
      </c>
      <c r="YR35" s="140" t="str">
        <f t="shared" si="203"/>
        <v>N/A</v>
      </c>
      <c r="YS35" s="140"/>
      <c r="YT35" s="140"/>
      <c r="YU35" s="140"/>
      <c r="YV35" s="140"/>
      <c r="YW35" s="140">
        <f t="shared" si="204"/>
        <v>0</v>
      </c>
      <c r="YX35" s="140" t="str">
        <f t="shared" si="205"/>
        <v>N/A</v>
      </c>
      <c r="YY35" s="140"/>
      <c r="YZ35" s="140"/>
      <c r="ZA35" s="140"/>
      <c r="ZB35" s="140"/>
      <c r="ZC35" s="140">
        <f t="shared" si="206"/>
        <v>0</v>
      </c>
      <c r="ZD35" s="140" t="str">
        <f t="shared" si="237"/>
        <v>N/A</v>
      </c>
      <c r="ZE35" s="140"/>
      <c r="ZF35" s="140"/>
      <c r="ZG35" s="140"/>
      <c r="ZH35" s="140"/>
      <c r="ZI35" s="140">
        <f t="shared" si="207"/>
        <v>0</v>
      </c>
      <c r="ZJ35" s="140" t="str">
        <f t="shared" si="208"/>
        <v>N/A</v>
      </c>
      <c r="ZK35" s="140"/>
      <c r="ZL35" s="140"/>
      <c r="ZM35" s="140"/>
      <c r="ZN35" s="140"/>
      <c r="ZO35" s="140">
        <f t="shared" si="209"/>
        <v>0</v>
      </c>
      <c r="ZP35" s="140" t="str">
        <f t="shared" si="238"/>
        <v>N/A</v>
      </c>
      <c r="ZQ35" s="141"/>
      <c r="ZR35" s="179">
        <f>SUM(G35,M35,S35,Y35,AQ35,BC35,BU35,AW35,BO35,CG35,EC35,KO35,CY35,FA35,FS35,HO35,FM35,DQ35,EO35,DW35,GE35,HC35,GK35,AK35,AE35,CS35,BI35,CM35,FG35,EI35,OM35,EU35,JK35,IG35,DK35,HI35,GW35,FY35,GQ35,HU35,LS35,KU35,JW35,JE35,IS35,LG35,IM35,KC35,OA35,OG35,IA35,LM35,IY35,JQ35,KI35,ME35,MK35,MQ35,LA35,MW35,CA35,NO35,NU35,OS35,OY35,NC35,NI35,LY35,DE35,PE35,PK35,PQ35,PW35,QC35,QI35,QO35,QU35,RA35,RG35,RM35,RS35,RY35,SE35,SK35,SQ35,SW35,TC35,TI35,TO35,TU35,UA35,UG35,UM35,US35,UY35,VE35,VK35,VQ35,VW35,WC35,WI35,WO35,WU35,XA35,XG35,XM35,XS35,XY35,YE35,YK35,YQ35,YW35,ZC35,ZI35,ZO35)/INDEX(FREQUENCY((DE35,G35,M35,S35,Y35,KO35,AQ35,BC35,BU35,AW35,BO35,CG35,EC35,CY35,HO35,FA35,LY35,FS35,FM35,DQ35,EO35,DW35,GE35,HC35,GK35,AK35,AE35,BI35,CM35,FG35,CS35,EI35,OM35,EU35,JK35,IG35,DK35,HI35,GW35,FY35,GQ35,HU35,LS35,KU35,JW35,JE35,IS35,LG35,IM35,KC35,OA35,OG35,IA35,LM35,IY35,JQ35,KI35,ME35,MK35,MQ35,LA35,MW35,CA35,NO35,NU35,OS35,OY35,NC35,NI35,PE35,PK35,PQ35,PW35,QC35,QI35,QO35,QU35,RA35,RG35,RM35,RS35,RY35,SE35,SK35,SQ35,SW35,TC35,TI35,TO35,TU35,UA35,UG35,UM35,US35,UY35,VE35,VK35,VQ35,VW35,WC35,WI35,WO35,WU35,XA35,XG35,XM35,XS35,XY35,YE35,YK35,YQ35,YW35,ZC35,ZI35,ZO35),0),2)</f>
        <v>1</v>
      </c>
      <c r="ZS35" s="139" t="str">
        <f t="shared" si="239"/>
        <v>G</v>
      </c>
      <c r="ZT35" s="86"/>
    </row>
    <row r="36" spans="1:696" s="41" customFormat="1" ht="93.75" hidden="1" customHeight="1" outlineLevel="1" x14ac:dyDescent="0.2">
      <c r="A36" s="97" t="s">
        <v>429</v>
      </c>
      <c r="B36" s="90" t="s">
        <v>730</v>
      </c>
      <c r="C36" s="91">
        <v>27</v>
      </c>
      <c r="D36" s="140"/>
      <c r="E36" s="140"/>
      <c r="F36" s="140"/>
      <c r="G36" s="140">
        <f t="shared" si="9"/>
        <v>0</v>
      </c>
      <c r="H36" s="140" t="str">
        <f t="shared" si="10"/>
        <v>N/A</v>
      </c>
      <c r="I36" s="141"/>
      <c r="J36" s="140"/>
      <c r="K36" s="140"/>
      <c r="L36" s="140"/>
      <c r="M36" s="140">
        <f t="shared" si="11"/>
        <v>0</v>
      </c>
      <c r="N36" s="140" t="str">
        <f t="shared" si="12"/>
        <v>N/A</v>
      </c>
      <c r="O36" s="140"/>
      <c r="P36" s="140"/>
      <c r="Q36" s="140"/>
      <c r="R36" s="140"/>
      <c r="S36" s="140">
        <f t="shared" si="13"/>
        <v>0</v>
      </c>
      <c r="T36" s="140" t="str">
        <f t="shared" si="14"/>
        <v>N/A</v>
      </c>
      <c r="U36" s="140"/>
      <c r="V36" s="140"/>
      <c r="W36" s="140"/>
      <c r="X36" s="140"/>
      <c r="Y36" s="140">
        <f t="shared" si="15"/>
        <v>0</v>
      </c>
      <c r="Z36" s="140" t="str">
        <f t="shared" si="16"/>
        <v>N/A</v>
      </c>
      <c r="AA36" s="140"/>
      <c r="AB36" s="140"/>
      <c r="AC36" s="140"/>
      <c r="AD36" s="140"/>
      <c r="AE36" s="140">
        <f t="shared" si="17"/>
        <v>0</v>
      </c>
      <c r="AF36" s="140" t="str">
        <f t="shared" si="18"/>
        <v>N/A</v>
      </c>
      <c r="AG36" s="140"/>
      <c r="AH36" s="140"/>
      <c r="AI36" s="140"/>
      <c r="AJ36" s="140"/>
      <c r="AK36" s="140">
        <f t="shared" si="210"/>
        <v>0</v>
      </c>
      <c r="AL36" s="140" t="str">
        <f t="shared" si="211"/>
        <v>N/A</v>
      </c>
      <c r="AM36" s="140"/>
      <c r="AN36" s="180"/>
      <c r="AO36" s="180"/>
      <c r="AP36" s="180"/>
      <c r="AQ36" s="193">
        <f t="shared" si="19"/>
        <v>0</v>
      </c>
      <c r="AR36" s="180" t="str">
        <f t="shared" si="20"/>
        <v>N/A</v>
      </c>
      <c r="AS36" s="182" t="s">
        <v>824</v>
      </c>
      <c r="AT36" s="180" t="s">
        <v>66</v>
      </c>
      <c r="AU36" s="180">
        <v>1</v>
      </c>
      <c r="AV36" s="180">
        <v>1</v>
      </c>
      <c r="AW36" s="193">
        <f t="shared" si="21"/>
        <v>1</v>
      </c>
      <c r="AX36" s="180" t="str">
        <f t="shared" si="22"/>
        <v>G</v>
      </c>
      <c r="AY36" s="180"/>
      <c r="AZ36" s="140"/>
      <c r="BA36" s="140"/>
      <c r="BB36" s="140"/>
      <c r="BC36" s="140">
        <f t="shared" si="23"/>
        <v>0</v>
      </c>
      <c r="BD36" s="140" t="str">
        <f t="shared" si="24"/>
        <v>N/A</v>
      </c>
      <c r="BE36" s="140"/>
      <c r="BF36" s="180" t="s">
        <v>66</v>
      </c>
      <c r="BG36" s="180">
        <v>1</v>
      </c>
      <c r="BH36" s="180">
        <v>1</v>
      </c>
      <c r="BI36" s="193">
        <f t="shared" si="25"/>
        <v>1</v>
      </c>
      <c r="BJ36" s="180" t="str">
        <f t="shared" si="26"/>
        <v>G</v>
      </c>
      <c r="BK36" s="202"/>
      <c r="BL36" s="180" t="s">
        <v>66</v>
      </c>
      <c r="BM36" s="180">
        <v>1</v>
      </c>
      <c r="BN36" s="180">
        <v>1</v>
      </c>
      <c r="BO36" s="193">
        <f t="shared" si="212"/>
        <v>1</v>
      </c>
      <c r="BP36" s="180" t="str">
        <f t="shared" si="27"/>
        <v>G</v>
      </c>
      <c r="BQ36" s="198"/>
      <c r="BR36" s="180" t="s">
        <v>66</v>
      </c>
      <c r="BS36" s="180">
        <v>1</v>
      </c>
      <c r="BT36" s="180">
        <v>1</v>
      </c>
      <c r="BU36" s="193">
        <f t="shared" si="28"/>
        <v>1</v>
      </c>
      <c r="BV36" s="180" t="str">
        <f t="shared" si="29"/>
        <v>G</v>
      </c>
      <c r="BW36" s="198"/>
      <c r="BX36" s="180" t="s">
        <v>66</v>
      </c>
      <c r="BY36" s="180">
        <v>1</v>
      </c>
      <c r="BZ36" s="180">
        <v>1</v>
      </c>
      <c r="CA36" s="193">
        <f t="shared" si="30"/>
        <v>1</v>
      </c>
      <c r="CB36" s="180" t="str">
        <f t="shared" si="31"/>
        <v>G</v>
      </c>
      <c r="CC36" s="198"/>
      <c r="CD36" s="180" t="s">
        <v>66</v>
      </c>
      <c r="CE36" s="180">
        <v>1</v>
      </c>
      <c r="CF36" s="180">
        <v>1</v>
      </c>
      <c r="CG36" s="193">
        <f t="shared" si="213"/>
        <v>1</v>
      </c>
      <c r="CH36" s="180" t="str">
        <f t="shared" si="32"/>
        <v>G</v>
      </c>
      <c r="CI36" s="198"/>
      <c r="CJ36" s="140"/>
      <c r="CK36" s="140"/>
      <c r="CL36" s="140"/>
      <c r="CM36" s="140">
        <f t="shared" si="33"/>
        <v>0</v>
      </c>
      <c r="CN36" s="140" t="str">
        <f t="shared" si="34"/>
        <v>N/A</v>
      </c>
      <c r="CO36" s="140"/>
      <c r="CP36" s="140"/>
      <c r="CQ36" s="140"/>
      <c r="CR36" s="140"/>
      <c r="CS36" s="140">
        <f t="shared" si="35"/>
        <v>0</v>
      </c>
      <c r="CT36" s="140" t="str">
        <f t="shared" si="36"/>
        <v>N/A</v>
      </c>
      <c r="CU36" s="201"/>
      <c r="CV36" s="180"/>
      <c r="CW36" s="180"/>
      <c r="CX36" s="180"/>
      <c r="CY36" s="193">
        <f t="shared" si="37"/>
        <v>0</v>
      </c>
      <c r="CZ36" s="180" t="str">
        <f t="shared" si="38"/>
        <v>N/A</v>
      </c>
      <c r="DA36" s="199" t="s">
        <v>837</v>
      </c>
      <c r="DB36" s="140"/>
      <c r="DC36" s="140"/>
      <c r="DD36" s="140"/>
      <c r="DE36" s="140">
        <f t="shared" si="39"/>
        <v>0</v>
      </c>
      <c r="DF36" s="140" t="str">
        <f t="shared" si="40"/>
        <v>N/A</v>
      </c>
      <c r="DG36" s="201"/>
      <c r="DH36" s="140"/>
      <c r="DI36" s="140"/>
      <c r="DJ36" s="140"/>
      <c r="DK36" s="140">
        <f t="shared" si="41"/>
        <v>0</v>
      </c>
      <c r="DL36" s="140" t="str">
        <f t="shared" si="42"/>
        <v>N/A</v>
      </c>
      <c r="DM36" s="201"/>
      <c r="DN36" s="180" t="s">
        <v>66</v>
      </c>
      <c r="DO36" s="180">
        <v>1</v>
      </c>
      <c r="DP36" s="180">
        <v>1</v>
      </c>
      <c r="DQ36" s="193">
        <f t="shared" si="43"/>
        <v>1</v>
      </c>
      <c r="DR36" s="180" t="str">
        <f t="shared" si="44"/>
        <v>G</v>
      </c>
      <c r="DS36" s="202"/>
      <c r="DT36" s="140"/>
      <c r="DU36" s="140"/>
      <c r="DV36" s="140"/>
      <c r="DW36" s="140">
        <f t="shared" si="45"/>
        <v>0</v>
      </c>
      <c r="DX36" s="140" t="str">
        <f t="shared" si="46"/>
        <v>N/A</v>
      </c>
      <c r="DY36" s="140"/>
      <c r="DZ36" s="140"/>
      <c r="EA36" s="140"/>
      <c r="EB36" s="140"/>
      <c r="EC36" s="140">
        <f t="shared" si="47"/>
        <v>0</v>
      </c>
      <c r="ED36" s="140" t="str">
        <f t="shared" si="48"/>
        <v>N/A</v>
      </c>
      <c r="EE36" s="140"/>
      <c r="EF36" s="140"/>
      <c r="EG36" s="140"/>
      <c r="EH36" s="140"/>
      <c r="EI36" s="140">
        <f t="shared" si="49"/>
        <v>0</v>
      </c>
      <c r="EJ36" s="140" t="str">
        <f t="shared" si="214"/>
        <v>N/A</v>
      </c>
      <c r="EK36" s="212"/>
      <c r="EL36" s="140"/>
      <c r="EM36" s="140"/>
      <c r="EN36" s="140"/>
      <c r="EO36" s="140">
        <f t="shared" si="50"/>
        <v>0</v>
      </c>
      <c r="EP36" s="140" t="str">
        <f t="shared" si="51"/>
        <v>N/A</v>
      </c>
      <c r="EQ36" s="201"/>
      <c r="ER36" s="140"/>
      <c r="ES36" s="140"/>
      <c r="ET36" s="140"/>
      <c r="EU36" s="140">
        <f t="shared" si="52"/>
        <v>0</v>
      </c>
      <c r="EV36" s="140" t="str">
        <f t="shared" si="215"/>
        <v>N/A</v>
      </c>
      <c r="EW36" s="140"/>
      <c r="EX36" s="180" t="s">
        <v>66</v>
      </c>
      <c r="EY36" s="180">
        <v>1</v>
      </c>
      <c r="EZ36" s="180">
        <v>1</v>
      </c>
      <c r="FA36" s="193">
        <f t="shared" si="53"/>
        <v>1</v>
      </c>
      <c r="FB36" s="180" t="str">
        <f t="shared" si="54"/>
        <v>G</v>
      </c>
      <c r="FC36" s="202"/>
      <c r="FD36" s="140"/>
      <c r="FE36" s="140"/>
      <c r="FF36" s="140"/>
      <c r="FG36" s="140">
        <f t="shared" si="216"/>
        <v>0</v>
      </c>
      <c r="FH36" s="140" t="str">
        <f t="shared" si="217"/>
        <v>N/A</v>
      </c>
      <c r="FI36" s="140"/>
      <c r="FJ36" s="140"/>
      <c r="FK36" s="140"/>
      <c r="FL36" s="140"/>
      <c r="FM36" s="140">
        <f t="shared" si="55"/>
        <v>0</v>
      </c>
      <c r="FN36" s="140" t="str">
        <f t="shared" si="56"/>
        <v>N/A</v>
      </c>
      <c r="FO36" s="140"/>
      <c r="FP36" s="140"/>
      <c r="FQ36" s="140"/>
      <c r="FR36" s="140"/>
      <c r="FS36" s="140">
        <f t="shared" si="57"/>
        <v>0</v>
      </c>
      <c r="FT36" s="140" t="str">
        <f t="shared" si="58"/>
        <v>N/A</v>
      </c>
      <c r="FU36" s="140"/>
      <c r="FV36" s="140"/>
      <c r="FW36" s="140"/>
      <c r="FX36" s="140"/>
      <c r="FY36" s="140">
        <f t="shared" si="59"/>
        <v>0</v>
      </c>
      <c r="FZ36" s="140" t="str">
        <f t="shared" si="60"/>
        <v>N/A</v>
      </c>
      <c r="GA36" s="140"/>
      <c r="GB36" s="140"/>
      <c r="GC36" s="140"/>
      <c r="GD36" s="140"/>
      <c r="GE36" s="140">
        <f t="shared" si="61"/>
        <v>0</v>
      </c>
      <c r="GF36" s="140" t="str">
        <f t="shared" si="218"/>
        <v>N/A</v>
      </c>
      <c r="GG36" s="140"/>
      <c r="GH36" s="140"/>
      <c r="GI36" s="140"/>
      <c r="GJ36" s="140"/>
      <c r="GK36" s="140">
        <f t="shared" si="62"/>
        <v>0</v>
      </c>
      <c r="GL36" s="140" t="str">
        <f t="shared" si="63"/>
        <v>N/A</v>
      </c>
      <c r="GM36" s="140"/>
      <c r="GN36" s="140"/>
      <c r="GO36" s="140"/>
      <c r="GP36" s="140"/>
      <c r="GQ36" s="140">
        <f t="shared" si="64"/>
        <v>0</v>
      </c>
      <c r="GR36" s="140" t="str">
        <f t="shared" si="65"/>
        <v>N/A</v>
      </c>
      <c r="GS36" s="140"/>
      <c r="GT36" s="140"/>
      <c r="GU36" s="140"/>
      <c r="GV36" s="140"/>
      <c r="GW36" s="140">
        <f t="shared" si="66"/>
        <v>0</v>
      </c>
      <c r="GX36" s="140" t="str">
        <f t="shared" si="67"/>
        <v>N/A</v>
      </c>
      <c r="GY36" s="140"/>
      <c r="GZ36" s="140"/>
      <c r="HA36" s="140"/>
      <c r="HB36" s="140"/>
      <c r="HC36" s="140">
        <f t="shared" si="68"/>
        <v>0</v>
      </c>
      <c r="HD36" s="140" t="str">
        <f t="shared" si="69"/>
        <v>N/A</v>
      </c>
      <c r="HE36" s="140"/>
      <c r="HF36" s="140"/>
      <c r="HG36" s="140"/>
      <c r="HH36" s="140"/>
      <c r="HI36" s="140">
        <f t="shared" si="70"/>
        <v>0</v>
      </c>
      <c r="HJ36" s="140" t="str">
        <f t="shared" si="71"/>
        <v>N/A</v>
      </c>
      <c r="HK36" s="140"/>
      <c r="HL36" s="140"/>
      <c r="HM36" s="140"/>
      <c r="HN36" s="140"/>
      <c r="HO36" s="140">
        <f t="shared" si="72"/>
        <v>0</v>
      </c>
      <c r="HP36" s="140" t="str">
        <f t="shared" si="73"/>
        <v>N/A</v>
      </c>
      <c r="HQ36" s="140"/>
      <c r="HR36" s="140"/>
      <c r="HS36" s="140"/>
      <c r="HT36" s="140"/>
      <c r="HU36" s="140">
        <f t="shared" si="74"/>
        <v>0</v>
      </c>
      <c r="HV36" s="140" t="str">
        <f t="shared" si="75"/>
        <v>N/A</v>
      </c>
      <c r="HW36" s="140"/>
      <c r="HX36" s="140"/>
      <c r="HY36" s="140"/>
      <c r="HZ36" s="140"/>
      <c r="IA36" s="140">
        <f t="shared" si="76"/>
        <v>0</v>
      </c>
      <c r="IB36" s="140" t="str">
        <f t="shared" si="77"/>
        <v>N/A</v>
      </c>
      <c r="IC36" s="140"/>
      <c r="ID36" s="140"/>
      <c r="IE36" s="140"/>
      <c r="IF36" s="140"/>
      <c r="IG36" s="140">
        <f t="shared" si="78"/>
        <v>0</v>
      </c>
      <c r="IH36" s="140" t="str">
        <f t="shared" si="79"/>
        <v>N/A</v>
      </c>
      <c r="II36" s="140"/>
      <c r="IJ36" s="140"/>
      <c r="IK36" s="140"/>
      <c r="IL36" s="140"/>
      <c r="IM36" s="140">
        <f t="shared" si="80"/>
        <v>0</v>
      </c>
      <c r="IN36" s="140" t="str">
        <f t="shared" si="219"/>
        <v>N/A</v>
      </c>
      <c r="IO36" s="140"/>
      <c r="IP36" s="140"/>
      <c r="IQ36" s="140"/>
      <c r="IR36" s="140"/>
      <c r="IS36" s="140">
        <f t="shared" si="81"/>
        <v>0</v>
      </c>
      <c r="IT36" s="140" t="str">
        <f t="shared" si="82"/>
        <v>N/A</v>
      </c>
      <c r="IU36" s="140"/>
      <c r="IV36" s="140"/>
      <c r="IW36" s="140"/>
      <c r="IX36" s="140"/>
      <c r="IY36" s="140">
        <f t="shared" si="83"/>
        <v>0</v>
      </c>
      <c r="IZ36" s="140" t="str">
        <f t="shared" si="84"/>
        <v>N/A</v>
      </c>
      <c r="JA36" s="140"/>
      <c r="JB36" s="140"/>
      <c r="JC36" s="140"/>
      <c r="JD36" s="140"/>
      <c r="JE36" s="140">
        <f t="shared" si="85"/>
        <v>0</v>
      </c>
      <c r="JF36" s="140" t="str">
        <f t="shared" si="86"/>
        <v>N/A</v>
      </c>
      <c r="JG36" s="140"/>
      <c r="JH36" s="140"/>
      <c r="JI36" s="140"/>
      <c r="JJ36" s="140"/>
      <c r="JK36" s="140">
        <f t="shared" si="87"/>
        <v>0</v>
      </c>
      <c r="JL36" s="140" t="str">
        <f t="shared" si="88"/>
        <v>N/A</v>
      </c>
      <c r="JM36" s="140"/>
      <c r="JN36" s="140"/>
      <c r="JO36" s="140"/>
      <c r="JP36" s="140"/>
      <c r="JQ36" s="140">
        <f t="shared" si="220"/>
        <v>0</v>
      </c>
      <c r="JR36" s="140" t="str">
        <f t="shared" si="221"/>
        <v>N/A</v>
      </c>
      <c r="JS36" s="140"/>
      <c r="JT36" s="140"/>
      <c r="JU36" s="140"/>
      <c r="JV36" s="140"/>
      <c r="JW36" s="140">
        <f t="shared" si="89"/>
        <v>0</v>
      </c>
      <c r="JX36" s="140" t="str">
        <f t="shared" si="222"/>
        <v>N/A</v>
      </c>
      <c r="JY36" s="140"/>
      <c r="JZ36" s="140"/>
      <c r="KA36" s="140"/>
      <c r="KB36" s="140"/>
      <c r="KC36" s="140">
        <f t="shared" si="90"/>
        <v>0</v>
      </c>
      <c r="KD36" s="140" t="str">
        <f t="shared" si="91"/>
        <v>N/A</v>
      </c>
      <c r="KE36" s="140"/>
      <c r="KF36" s="140"/>
      <c r="KG36" s="140"/>
      <c r="KH36" s="140"/>
      <c r="KI36" s="140">
        <f t="shared" si="92"/>
        <v>0</v>
      </c>
      <c r="KJ36" s="140" t="str">
        <f t="shared" si="93"/>
        <v>N/A</v>
      </c>
      <c r="KK36" s="140"/>
      <c r="KL36" s="140"/>
      <c r="KM36" s="140"/>
      <c r="KN36" s="140"/>
      <c r="KO36" s="140">
        <f t="shared" si="94"/>
        <v>0</v>
      </c>
      <c r="KP36" s="140" t="str">
        <f t="shared" si="95"/>
        <v>N/A</v>
      </c>
      <c r="KQ36" s="140"/>
      <c r="KR36" s="140"/>
      <c r="KS36" s="140"/>
      <c r="KT36" s="140"/>
      <c r="KU36" s="140">
        <f t="shared" si="96"/>
        <v>0</v>
      </c>
      <c r="KV36" s="140" t="str">
        <f t="shared" si="223"/>
        <v>N/A</v>
      </c>
      <c r="KW36" s="140"/>
      <c r="KX36" s="140"/>
      <c r="KY36" s="140"/>
      <c r="KZ36" s="140"/>
      <c r="LA36" s="140">
        <f t="shared" si="97"/>
        <v>0</v>
      </c>
      <c r="LB36" s="140" t="str">
        <f t="shared" si="224"/>
        <v>N/A</v>
      </c>
      <c r="LC36" s="140"/>
      <c r="LD36" s="140"/>
      <c r="LE36" s="140"/>
      <c r="LF36" s="140"/>
      <c r="LG36" s="140">
        <f t="shared" si="98"/>
        <v>0</v>
      </c>
      <c r="LH36" s="140" t="str">
        <f t="shared" si="225"/>
        <v>N/A</v>
      </c>
      <c r="LI36" s="140"/>
      <c r="LJ36" s="140"/>
      <c r="LK36" s="140"/>
      <c r="LL36" s="140"/>
      <c r="LM36" s="140">
        <f t="shared" si="99"/>
        <v>0</v>
      </c>
      <c r="LN36" s="140" t="str">
        <f t="shared" si="226"/>
        <v>N/A</v>
      </c>
      <c r="LO36" s="140"/>
      <c r="LP36" s="140"/>
      <c r="LQ36" s="140"/>
      <c r="LR36" s="140"/>
      <c r="LS36" s="140">
        <f t="shared" si="100"/>
        <v>0</v>
      </c>
      <c r="LT36" s="140" t="str">
        <f t="shared" si="227"/>
        <v>N/A</v>
      </c>
      <c r="LU36" s="140"/>
      <c r="LV36" s="140"/>
      <c r="LW36" s="140"/>
      <c r="LX36" s="140"/>
      <c r="LY36" s="140">
        <f t="shared" si="101"/>
        <v>0</v>
      </c>
      <c r="LZ36" s="140" t="str">
        <f t="shared" si="228"/>
        <v>N/A</v>
      </c>
      <c r="MA36" s="140"/>
      <c r="MB36" s="140"/>
      <c r="MC36" s="140"/>
      <c r="MD36" s="140"/>
      <c r="ME36" s="140">
        <f t="shared" si="102"/>
        <v>0</v>
      </c>
      <c r="MF36" s="140" t="str">
        <f t="shared" si="229"/>
        <v>N/A</v>
      </c>
      <c r="MG36" s="140"/>
      <c r="MH36" s="140"/>
      <c r="MI36" s="140"/>
      <c r="MJ36" s="140"/>
      <c r="MK36" s="140">
        <f t="shared" si="103"/>
        <v>0</v>
      </c>
      <c r="ML36" s="140" t="str">
        <f t="shared" si="104"/>
        <v>N/A</v>
      </c>
      <c r="MM36" s="140"/>
      <c r="MN36" s="140"/>
      <c r="MO36" s="140"/>
      <c r="MP36" s="140"/>
      <c r="MQ36" s="140">
        <f t="shared" si="105"/>
        <v>0</v>
      </c>
      <c r="MR36" s="140" t="str">
        <f t="shared" si="230"/>
        <v>N/A</v>
      </c>
      <c r="MS36" s="140"/>
      <c r="MT36" s="140"/>
      <c r="MU36" s="140"/>
      <c r="MV36" s="140"/>
      <c r="MW36" s="140">
        <f t="shared" si="106"/>
        <v>0</v>
      </c>
      <c r="MX36" s="140" t="str">
        <f t="shared" si="231"/>
        <v>N/A</v>
      </c>
      <c r="MY36" s="140"/>
      <c r="MZ36" s="140"/>
      <c r="NA36" s="140"/>
      <c r="NB36" s="140"/>
      <c r="NC36" s="140">
        <f t="shared" si="107"/>
        <v>0</v>
      </c>
      <c r="ND36" s="140" t="str">
        <f t="shared" si="232"/>
        <v>N/A</v>
      </c>
      <c r="NE36" s="140"/>
      <c r="NF36" s="140"/>
      <c r="NG36" s="140"/>
      <c r="NH36" s="140"/>
      <c r="NI36" s="140">
        <f t="shared" si="108"/>
        <v>0</v>
      </c>
      <c r="NJ36" s="140" t="str">
        <f t="shared" si="109"/>
        <v>N/A</v>
      </c>
      <c r="NK36" s="140"/>
      <c r="NL36" s="140"/>
      <c r="NM36" s="140"/>
      <c r="NN36" s="140"/>
      <c r="NO36" s="140">
        <f t="shared" si="110"/>
        <v>0</v>
      </c>
      <c r="NP36" s="140" t="str">
        <f t="shared" si="111"/>
        <v>N/A</v>
      </c>
      <c r="NQ36" s="140"/>
      <c r="NR36" s="140"/>
      <c r="NS36" s="140"/>
      <c r="NT36" s="140"/>
      <c r="NU36" s="140">
        <f t="shared" si="112"/>
        <v>0</v>
      </c>
      <c r="NV36" s="140" t="str">
        <f t="shared" si="113"/>
        <v>N/A</v>
      </c>
      <c r="NW36" s="140"/>
      <c r="NX36" s="140"/>
      <c r="NY36" s="140"/>
      <c r="NZ36" s="140"/>
      <c r="OA36" s="140">
        <f t="shared" si="233"/>
        <v>0</v>
      </c>
      <c r="OB36" s="140" t="str">
        <f t="shared" si="234"/>
        <v>N/A</v>
      </c>
      <c r="OC36" s="140"/>
      <c r="OD36" s="140"/>
      <c r="OE36" s="140"/>
      <c r="OF36" s="140"/>
      <c r="OG36" s="140">
        <f t="shared" si="114"/>
        <v>0</v>
      </c>
      <c r="OH36" s="140" t="str">
        <f t="shared" si="115"/>
        <v>N/A</v>
      </c>
      <c r="OI36" s="140"/>
      <c r="OJ36" s="140"/>
      <c r="OK36" s="140"/>
      <c r="OL36" s="140"/>
      <c r="OM36" s="140">
        <f t="shared" si="116"/>
        <v>0</v>
      </c>
      <c r="ON36" s="140" t="str">
        <f t="shared" si="117"/>
        <v>N/A</v>
      </c>
      <c r="OO36" s="140"/>
      <c r="OP36" s="140"/>
      <c r="OQ36" s="140"/>
      <c r="OR36" s="140"/>
      <c r="OS36" s="140">
        <f t="shared" si="118"/>
        <v>0</v>
      </c>
      <c r="OT36" s="140" t="str">
        <f t="shared" si="119"/>
        <v>N/A</v>
      </c>
      <c r="OU36" s="140"/>
      <c r="OV36" s="140"/>
      <c r="OW36" s="140"/>
      <c r="OX36" s="140"/>
      <c r="OY36" s="140">
        <f t="shared" si="120"/>
        <v>0</v>
      </c>
      <c r="OZ36" s="140" t="str">
        <f t="shared" si="121"/>
        <v>N/A</v>
      </c>
      <c r="PA36" s="140"/>
      <c r="PB36" s="140"/>
      <c r="PC36" s="140"/>
      <c r="PD36" s="140"/>
      <c r="PE36" s="140">
        <f t="shared" si="122"/>
        <v>0</v>
      </c>
      <c r="PF36" s="140" t="str">
        <f t="shared" si="123"/>
        <v>N/A</v>
      </c>
      <c r="PG36" s="140"/>
      <c r="PH36" s="140"/>
      <c r="PI36" s="140"/>
      <c r="PJ36" s="140"/>
      <c r="PK36" s="140">
        <f t="shared" si="124"/>
        <v>0</v>
      </c>
      <c r="PL36" s="140" t="str">
        <f t="shared" si="125"/>
        <v>N/A</v>
      </c>
      <c r="PM36" s="140"/>
      <c r="PN36" s="140"/>
      <c r="PO36" s="140"/>
      <c r="PP36" s="140"/>
      <c r="PQ36" s="140">
        <f t="shared" si="235"/>
        <v>0</v>
      </c>
      <c r="PR36" s="140" t="str">
        <f t="shared" si="236"/>
        <v>N/A</v>
      </c>
      <c r="PS36" s="140"/>
      <c r="PT36" s="140"/>
      <c r="PU36" s="140"/>
      <c r="PV36" s="140"/>
      <c r="PW36" s="140">
        <f t="shared" si="126"/>
        <v>0</v>
      </c>
      <c r="PX36" s="140" t="str">
        <f t="shared" si="127"/>
        <v>N/A</v>
      </c>
      <c r="PY36" s="140"/>
      <c r="PZ36" s="140"/>
      <c r="QA36" s="140"/>
      <c r="QB36" s="140"/>
      <c r="QC36" s="140">
        <f t="shared" si="128"/>
        <v>0</v>
      </c>
      <c r="QD36" s="140" t="str">
        <f t="shared" si="129"/>
        <v>N/A</v>
      </c>
      <c r="QE36" s="140"/>
      <c r="QF36" s="140"/>
      <c r="QG36" s="140"/>
      <c r="QH36" s="140"/>
      <c r="QI36" s="140">
        <f t="shared" si="130"/>
        <v>0</v>
      </c>
      <c r="QJ36" s="140" t="str">
        <f t="shared" si="131"/>
        <v>N/A</v>
      </c>
      <c r="QK36" s="140"/>
      <c r="QL36" s="140"/>
      <c r="QM36" s="140"/>
      <c r="QN36" s="140"/>
      <c r="QO36" s="140">
        <f t="shared" si="132"/>
        <v>0</v>
      </c>
      <c r="QP36" s="140" t="str">
        <f t="shared" si="133"/>
        <v>N/A</v>
      </c>
      <c r="QQ36" s="140"/>
      <c r="QR36" s="140"/>
      <c r="QS36" s="140"/>
      <c r="QT36" s="140"/>
      <c r="QU36" s="140">
        <f t="shared" si="134"/>
        <v>0</v>
      </c>
      <c r="QV36" s="140" t="str">
        <f t="shared" si="135"/>
        <v>N/A</v>
      </c>
      <c r="QW36" s="140"/>
      <c r="QX36" s="140"/>
      <c r="QY36" s="140"/>
      <c r="QZ36" s="140"/>
      <c r="RA36" s="140">
        <f t="shared" si="136"/>
        <v>0</v>
      </c>
      <c r="RB36" s="140" t="str">
        <f t="shared" si="137"/>
        <v>N/A</v>
      </c>
      <c r="RC36" s="140"/>
      <c r="RD36" s="140"/>
      <c r="RE36" s="140"/>
      <c r="RF36" s="140"/>
      <c r="RG36" s="140">
        <f t="shared" si="138"/>
        <v>0</v>
      </c>
      <c r="RH36" s="140" t="str">
        <f t="shared" si="139"/>
        <v>N/A</v>
      </c>
      <c r="RI36" s="140"/>
      <c r="RJ36" s="140"/>
      <c r="RK36" s="140"/>
      <c r="RL36" s="140"/>
      <c r="RM36" s="140">
        <f t="shared" si="140"/>
        <v>0</v>
      </c>
      <c r="RN36" s="140" t="str">
        <f t="shared" si="141"/>
        <v>N/A</v>
      </c>
      <c r="RO36" s="140"/>
      <c r="RP36" s="140"/>
      <c r="RQ36" s="140"/>
      <c r="RR36" s="140"/>
      <c r="RS36" s="140">
        <f t="shared" si="142"/>
        <v>0</v>
      </c>
      <c r="RT36" s="140" t="str">
        <f t="shared" si="143"/>
        <v>N/A</v>
      </c>
      <c r="RU36" s="140"/>
      <c r="RV36" s="140"/>
      <c r="RW36" s="140"/>
      <c r="RX36" s="140"/>
      <c r="RY36" s="140">
        <f t="shared" si="144"/>
        <v>0</v>
      </c>
      <c r="RZ36" s="140" t="str">
        <f t="shared" si="145"/>
        <v>N/A</v>
      </c>
      <c r="SA36" s="140"/>
      <c r="SB36" s="140"/>
      <c r="SC36" s="140"/>
      <c r="SD36" s="140"/>
      <c r="SE36" s="140">
        <f t="shared" si="146"/>
        <v>0</v>
      </c>
      <c r="SF36" s="140" t="str">
        <f t="shared" si="147"/>
        <v>N/A</v>
      </c>
      <c r="SG36" s="140"/>
      <c r="SH36" s="140"/>
      <c r="SI36" s="140"/>
      <c r="SJ36" s="140"/>
      <c r="SK36" s="140">
        <f t="shared" si="148"/>
        <v>0</v>
      </c>
      <c r="SL36" s="140" t="str">
        <f t="shared" si="149"/>
        <v>N/A</v>
      </c>
      <c r="SM36" s="140"/>
      <c r="SN36" s="140"/>
      <c r="SO36" s="140"/>
      <c r="SP36" s="140"/>
      <c r="SQ36" s="140">
        <f t="shared" si="150"/>
        <v>0</v>
      </c>
      <c r="SR36" s="140" t="str">
        <f t="shared" si="151"/>
        <v>N/A</v>
      </c>
      <c r="SS36" s="140"/>
      <c r="ST36" s="140"/>
      <c r="SU36" s="140"/>
      <c r="SV36" s="140"/>
      <c r="SW36" s="140">
        <f t="shared" si="152"/>
        <v>0</v>
      </c>
      <c r="SX36" s="140" t="str">
        <f t="shared" si="153"/>
        <v>N/A</v>
      </c>
      <c r="SY36" s="140"/>
      <c r="SZ36" s="140"/>
      <c r="TA36" s="140"/>
      <c r="TB36" s="140"/>
      <c r="TC36" s="140">
        <f t="shared" si="154"/>
        <v>0</v>
      </c>
      <c r="TD36" s="140" t="str">
        <f t="shared" si="155"/>
        <v>N/A</v>
      </c>
      <c r="TE36" s="140"/>
      <c r="TF36" s="140"/>
      <c r="TG36" s="140"/>
      <c r="TH36" s="140"/>
      <c r="TI36" s="140">
        <f t="shared" si="156"/>
        <v>0</v>
      </c>
      <c r="TJ36" s="140" t="str">
        <f t="shared" si="157"/>
        <v>N/A</v>
      </c>
      <c r="TK36" s="140"/>
      <c r="TL36" s="140"/>
      <c r="TM36" s="140"/>
      <c r="TN36" s="140"/>
      <c r="TO36" s="140">
        <f t="shared" si="158"/>
        <v>0</v>
      </c>
      <c r="TP36" s="140" t="str">
        <f t="shared" si="159"/>
        <v>N/A</v>
      </c>
      <c r="TQ36" s="140"/>
      <c r="TR36" s="140"/>
      <c r="TS36" s="140"/>
      <c r="TT36" s="140"/>
      <c r="TU36" s="140">
        <f t="shared" si="160"/>
        <v>0</v>
      </c>
      <c r="TV36" s="140" t="str">
        <f t="shared" si="161"/>
        <v>N/A</v>
      </c>
      <c r="TW36" s="140"/>
      <c r="TX36" s="140"/>
      <c r="TY36" s="140"/>
      <c r="TZ36" s="140"/>
      <c r="UA36" s="140">
        <f t="shared" si="162"/>
        <v>0</v>
      </c>
      <c r="UB36" s="140" t="str">
        <f t="shared" si="163"/>
        <v>N/A</v>
      </c>
      <c r="UC36" s="140"/>
      <c r="UD36" s="140"/>
      <c r="UE36" s="140"/>
      <c r="UF36" s="140"/>
      <c r="UG36" s="140">
        <f t="shared" si="164"/>
        <v>0</v>
      </c>
      <c r="UH36" s="140" t="str">
        <f t="shared" si="165"/>
        <v>N/A</v>
      </c>
      <c r="UI36" s="140"/>
      <c r="UJ36" s="140"/>
      <c r="UK36" s="140"/>
      <c r="UL36" s="140"/>
      <c r="UM36" s="140">
        <f t="shared" si="166"/>
        <v>0</v>
      </c>
      <c r="UN36" s="140" t="str">
        <f t="shared" si="167"/>
        <v>N/A</v>
      </c>
      <c r="UO36" s="140"/>
      <c r="UP36" s="140"/>
      <c r="UQ36" s="140"/>
      <c r="UR36" s="140"/>
      <c r="US36" s="140">
        <f t="shared" si="168"/>
        <v>0</v>
      </c>
      <c r="UT36" s="140" t="str">
        <f t="shared" si="169"/>
        <v>N/A</v>
      </c>
      <c r="UU36" s="140"/>
      <c r="UV36" s="140"/>
      <c r="UW36" s="140"/>
      <c r="UX36" s="140"/>
      <c r="UY36" s="140">
        <f t="shared" si="170"/>
        <v>0</v>
      </c>
      <c r="UZ36" s="140" t="str">
        <f t="shared" si="171"/>
        <v>N/A</v>
      </c>
      <c r="VA36" s="140"/>
      <c r="VB36" s="140"/>
      <c r="VC36" s="140"/>
      <c r="VD36" s="140"/>
      <c r="VE36" s="140">
        <f t="shared" si="172"/>
        <v>0</v>
      </c>
      <c r="VF36" s="140" t="str">
        <f t="shared" si="173"/>
        <v>N/A</v>
      </c>
      <c r="VG36" s="140"/>
      <c r="VH36" s="140"/>
      <c r="VI36" s="140"/>
      <c r="VJ36" s="140"/>
      <c r="VK36" s="140">
        <f t="shared" si="174"/>
        <v>0</v>
      </c>
      <c r="VL36" s="140" t="str">
        <f t="shared" si="175"/>
        <v>N/A</v>
      </c>
      <c r="VM36" s="140"/>
      <c r="VN36" s="140"/>
      <c r="VO36" s="140"/>
      <c r="VP36" s="140"/>
      <c r="VQ36" s="140">
        <f t="shared" si="176"/>
        <v>0</v>
      </c>
      <c r="VR36" s="140" t="str">
        <f t="shared" si="177"/>
        <v>N/A</v>
      </c>
      <c r="VS36" s="140"/>
      <c r="VT36" s="140"/>
      <c r="VU36" s="140"/>
      <c r="VV36" s="140"/>
      <c r="VW36" s="140">
        <f t="shared" si="178"/>
        <v>0</v>
      </c>
      <c r="VX36" s="140" t="str">
        <f t="shared" si="179"/>
        <v>N/A</v>
      </c>
      <c r="VY36" s="140"/>
      <c r="VZ36" s="140"/>
      <c r="WA36" s="140"/>
      <c r="WB36" s="140"/>
      <c r="WC36" s="140">
        <f t="shared" si="180"/>
        <v>0</v>
      </c>
      <c r="WD36" s="140" t="str">
        <f t="shared" si="181"/>
        <v>N/A</v>
      </c>
      <c r="WE36" s="140"/>
      <c r="WF36" s="140"/>
      <c r="WG36" s="140"/>
      <c r="WH36" s="140"/>
      <c r="WI36" s="140">
        <f t="shared" si="182"/>
        <v>0</v>
      </c>
      <c r="WJ36" s="140" t="str">
        <f t="shared" si="183"/>
        <v>N/A</v>
      </c>
      <c r="WK36" s="140"/>
      <c r="WL36" s="140"/>
      <c r="WM36" s="140"/>
      <c r="WN36" s="140"/>
      <c r="WO36" s="140">
        <f t="shared" si="184"/>
        <v>0</v>
      </c>
      <c r="WP36" s="140" t="str">
        <f t="shared" si="185"/>
        <v>N/A</v>
      </c>
      <c r="WQ36" s="140"/>
      <c r="WR36" s="140"/>
      <c r="WS36" s="140"/>
      <c r="WT36" s="140"/>
      <c r="WU36" s="140">
        <f t="shared" si="186"/>
        <v>0</v>
      </c>
      <c r="WV36" s="140" t="str">
        <f t="shared" si="187"/>
        <v>N/A</v>
      </c>
      <c r="WW36" s="140"/>
      <c r="WX36" s="140"/>
      <c r="WY36" s="140"/>
      <c r="WZ36" s="140"/>
      <c r="XA36" s="140">
        <f t="shared" si="188"/>
        <v>0</v>
      </c>
      <c r="XB36" s="140" t="str">
        <f t="shared" si="189"/>
        <v>N/A</v>
      </c>
      <c r="XC36" s="140"/>
      <c r="XD36" s="140"/>
      <c r="XE36" s="140"/>
      <c r="XF36" s="140"/>
      <c r="XG36" s="140">
        <f t="shared" si="190"/>
        <v>0</v>
      </c>
      <c r="XH36" s="140" t="str">
        <f t="shared" si="191"/>
        <v>N/A</v>
      </c>
      <c r="XI36" s="140"/>
      <c r="XJ36" s="140"/>
      <c r="XK36" s="140"/>
      <c r="XL36" s="140"/>
      <c r="XM36" s="140">
        <f t="shared" si="192"/>
        <v>0</v>
      </c>
      <c r="XN36" s="140" t="str">
        <f t="shared" si="193"/>
        <v>N/A</v>
      </c>
      <c r="XO36" s="140"/>
      <c r="XP36" s="140"/>
      <c r="XQ36" s="140"/>
      <c r="XR36" s="140"/>
      <c r="XS36" s="140">
        <f t="shared" si="194"/>
        <v>0</v>
      </c>
      <c r="XT36" s="140" t="str">
        <f t="shared" si="195"/>
        <v>N/A</v>
      </c>
      <c r="XU36" s="140"/>
      <c r="XV36" s="140"/>
      <c r="XW36" s="140"/>
      <c r="XX36" s="140"/>
      <c r="XY36" s="140">
        <f t="shared" si="196"/>
        <v>0</v>
      </c>
      <c r="XZ36" s="140" t="str">
        <f t="shared" si="197"/>
        <v>N/A</v>
      </c>
      <c r="YA36" s="140"/>
      <c r="YB36" s="140"/>
      <c r="YC36" s="140"/>
      <c r="YD36" s="140"/>
      <c r="YE36" s="140">
        <f t="shared" si="198"/>
        <v>0</v>
      </c>
      <c r="YF36" s="140" t="str">
        <f t="shared" si="199"/>
        <v>N/A</v>
      </c>
      <c r="YG36" s="140"/>
      <c r="YH36" s="140"/>
      <c r="YI36" s="140"/>
      <c r="YJ36" s="140"/>
      <c r="YK36" s="140">
        <f t="shared" si="200"/>
        <v>0</v>
      </c>
      <c r="YL36" s="140" t="str">
        <f t="shared" si="201"/>
        <v>N/A</v>
      </c>
      <c r="YM36" s="140"/>
      <c r="YN36" s="140"/>
      <c r="YO36" s="140"/>
      <c r="YP36" s="140"/>
      <c r="YQ36" s="140">
        <f t="shared" si="202"/>
        <v>0</v>
      </c>
      <c r="YR36" s="140" t="str">
        <f t="shared" si="203"/>
        <v>N/A</v>
      </c>
      <c r="YS36" s="140"/>
      <c r="YT36" s="140"/>
      <c r="YU36" s="140"/>
      <c r="YV36" s="140"/>
      <c r="YW36" s="140">
        <f t="shared" si="204"/>
        <v>0</v>
      </c>
      <c r="YX36" s="140" t="str">
        <f t="shared" si="205"/>
        <v>N/A</v>
      </c>
      <c r="YY36" s="140"/>
      <c r="YZ36" s="140"/>
      <c r="ZA36" s="140"/>
      <c r="ZB36" s="140"/>
      <c r="ZC36" s="140">
        <f t="shared" si="206"/>
        <v>0</v>
      </c>
      <c r="ZD36" s="140" t="str">
        <f t="shared" si="237"/>
        <v>N/A</v>
      </c>
      <c r="ZE36" s="140"/>
      <c r="ZF36" s="140"/>
      <c r="ZG36" s="140"/>
      <c r="ZH36" s="140"/>
      <c r="ZI36" s="140">
        <f t="shared" si="207"/>
        <v>0</v>
      </c>
      <c r="ZJ36" s="140" t="str">
        <f t="shared" si="208"/>
        <v>N/A</v>
      </c>
      <c r="ZK36" s="140"/>
      <c r="ZL36" s="140"/>
      <c r="ZM36" s="140"/>
      <c r="ZN36" s="140"/>
      <c r="ZO36" s="140">
        <f t="shared" si="209"/>
        <v>0</v>
      </c>
      <c r="ZP36" s="140" t="str">
        <f t="shared" si="238"/>
        <v>N/A</v>
      </c>
      <c r="ZQ36" s="141"/>
      <c r="ZR36" s="179">
        <f>SUM(G36,M36,S36,Y36,AQ36,BC36,BU36,AW36,BO36,CG36,EC36,KO36,CY36,FA36,FS36,HO36,FM36,DQ36,EO36,DW36,GE36,HC36,GK36,AK36,AE36,CS36,BI36,CM36,FG36,EI36,OM36,EU36,JK36,IG36,DK36,HI36,GW36,FY36,GQ36,HU36,LS36,KU36,JW36,JE36,IS36,LG36,IM36,KC36,OA36,OG36,IA36,LM36,IY36,JQ36,KI36,ME36,MK36,MQ36,LA36,MW36,CA36,NO36,NU36,OS36,OY36,NC36,NI36,LY36,DE36,PE36,PK36,PQ36,PW36,QC36,QI36,QO36,QU36,RA36,RG36,RM36,RS36,RY36,SE36,SK36,SQ36,SW36,TC36,TI36,TO36,TU36,UA36,UG36,UM36,US36,UY36,VE36,VK36,VQ36,VW36,WC36,WI36,WO36,WU36,XA36,XG36,XM36,XS36,XY36,YE36,YK36,YQ36,YW36,ZC36,ZI36,ZO36)/INDEX(FREQUENCY((DE36,G36,M36,S36,Y36,KO36,AQ36,BC36,BU36,AW36,BO36,CG36,EC36,CY36,HO36,FA36,LY36,FS36,FM36,DQ36,EO36,DW36,GE36,HC36,GK36,AK36,AE36,BI36,CM36,FG36,CS36,EI36,OM36,EU36,JK36,IG36,DK36,HI36,GW36,FY36,GQ36,HU36,LS36,KU36,JW36,JE36,IS36,LG36,IM36,KC36,OA36,OG36,IA36,LM36,IY36,JQ36,KI36,ME36,MK36,MQ36,LA36,MW36,CA36,NO36,NU36,OS36,OY36,NC36,NI36,PE36,PK36,PQ36,PW36,QC36,QI36,QO36,QU36,RA36,RG36,RM36,RS36,RY36,SE36,SK36,SQ36,SW36,TC36,TI36,TO36,TU36,UA36,UG36,UM36,US36,UY36,VE36,VK36,VQ36,VW36,WC36,WI36,WO36,WU36,XA36,XG36,XM36,XS36,XY36,YE36,YK36,YQ36,YW36,ZC36,ZI36,ZO36),0),2)</f>
        <v>1</v>
      </c>
      <c r="ZS36" s="139" t="str">
        <f t="shared" si="239"/>
        <v>G</v>
      </c>
      <c r="ZT36" s="86"/>
    </row>
    <row r="37" spans="1:696" s="41" customFormat="1" ht="93.75" hidden="1" customHeight="1" outlineLevel="1" x14ac:dyDescent="0.2">
      <c r="A37" s="97" t="s">
        <v>430</v>
      </c>
      <c r="B37" s="90" t="s">
        <v>730</v>
      </c>
      <c r="C37" s="91">
        <v>28</v>
      </c>
      <c r="D37" s="140"/>
      <c r="E37" s="140"/>
      <c r="F37" s="140"/>
      <c r="G37" s="140">
        <f t="shared" si="9"/>
        <v>0</v>
      </c>
      <c r="H37" s="140" t="str">
        <f t="shared" si="10"/>
        <v>N/A</v>
      </c>
      <c r="I37" s="141"/>
      <c r="J37" s="140"/>
      <c r="K37" s="140"/>
      <c r="L37" s="140"/>
      <c r="M37" s="140">
        <f t="shared" si="11"/>
        <v>0</v>
      </c>
      <c r="N37" s="140" t="str">
        <f t="shared" si="12"/>
        <v>N/A</v>
      </c>
      <c r="O37" s="140"/>
      <c r="P37" s="140"/>
      <c r="Q37" s="140"/>
      <c r="R37" s="140"/>
      <c r="S37" s="140">
        <f t="shared" si="13"/>
        <v>0</v>
      </c>
      <c r="T37" s="140" t="str">
        <f t="shared" si="14"/>
        <v>N/A</v>
      </c>
      <c r="U37" s="140"/>
      <c r="V37" s="140"/>
      <c r="W37" s="140"/>
      <c r="X37" s="140"/>
      <c r="Y37" s="140">
        <f t="shared" si="15"/>
        <v>0</v>
      </c>
      <c r="Z37" s="140" t="str">
        <f t="shared" si="16"/>
        <v>N/A</v>
      </c>
      <c r="AA37" s="140"/>
      <c r="AB37" s="140"/>
      <c r="AC37" s="140"/>
      <c r="AD37" s="140"/>
      <c r="AE37" s="140">
        <f t="shared" si="17"/>
        <v>0</v>
      </c>
      <c r="AF37" s="140" t="str">
        <f t="shared" si="18"/>
        <v>N/A</v>
      </c>
      <c r="AG37" s="140"/>
      <c r="AH37" s="140"/>
      <c r="AI37" s="140"/>
      <c r="AJ37" s="140"/>
      <c r="AK37" s="140">
        <f t="shared" si="210"/>
        <v>0</v>
      </c>
      <c r="AL37" s="140" t="str">
        <f t="shared" si="211"/>
        <v>N/A</v>
      </c>
      <c r="AM37" s="140"/>
      <c r="AN37" s="180"/>
      <c r="AO37" s="180"/>
      <c r="AP37" s="180"/>
      <c r="AQ37" s="193">
        <f t="shared" si="19"/>
        <v>0</v>
      </c>
      <c r="AR37" s="180" t="str">
        <f t="shared" si="20"/>
        <v>N/A</v>
      </c>
      <c r="AS37" s="182" t="s">
        <v>824</v>
      </c>
      <c r="AT37" s="180" t="s">
        <v>66</v>
      </c>
      <c r="AU37" s="180">
        <v>1</v>
      </c>
      <c r="AV37" s="180">
        <v>1</v>
      </c>
      <c r="AW37" s="193">
        <f t="shared" si="21"/>
        <v>1</v>
      </c>
      <c r="AX37" s="180" t="str">
        <f t="shared" si="22"/>
        <v>G</v>
      </c>
      <c r="AY37" s="180"/>
      <c r="AZ37" s="140"/>
      <c r="BA37" s="140"/>
      <c r="BB37" s="140"/>
      <c r="BC37" s="140">
        <f t="shared" si="23"/>
        <v>0</v>
      </c>
      <c r="BD37" s="140" t="str">
        <f t="shared" si="24"/>
        <v>N/A</v>
      </c>
      <c r="BE37" s="140"/>
      <c r="BF37" s="180" t="s">
        <v>66</v>
      </c>
      <c r="BG37" s="180">
        <v>1</v>
      </c>
      <c r="BH37" s="180">
        <v>1</v>
      </c>
      <c r="BI37" s="193">
        <f t="shared" si="25"/>
        <v>1</v>
      </c>
      <c r="BJ37" s="180" t="str">
        <f t="shared" si="26"/>
        <v>G</v>
      </c>
      <c r="BK37" s="202"/>
      <c r="BL37" s="180" t="s">
        <v>66</v>
      </c>
      <c r="BM37" s="180">
        <v>1</v>
      </c>
      <c r="BN37" s="180">
        <v>1</v>
      </c>
      <c r="BO37" s="193">
        <f t="shared" si="212"/>
        <v>1</v>
      </c>
      <c r="BP37" s="180" t="str">
        <f t="shared" si="27"/>
        <v>G</v>
      </c>
      <c r="BQ37" s="198"/>
      <c r="BR37" s="180" t="s">
        <v>66</v>
      </c>
      <c r="BS37" s="180">
        <v>1</v>
      </c>
      <c r="BT37" s="180">
        <v>1</v>
      </c>
      <c r="BU37" s="193">
        <f t="shared" si="28"/>
        <v>1</v>
      </c>
      <c r="BV37" s="180" t="str">
        <f t="shared" si="29"/>
        <v>G</v>
      </c>
      <c r="BW37" s="198"/>
      <c r="BX37" s="180" t="s">
        <v>66</v>
      </c>
      <c r="BY37" s="180">
        <v>1</v>
      </c>
      <c r="BZ37" s="180">
        <v>1</v>
      </c>
      <c r="CA37" s="193">
        <f t="shared" si="30"/>
        <v>1</v>
      </c>
      <c r="CB37" s="180" t="str">
        <f t="shared" si="31"/>
        <v>G</v>
      </c>
      <c r="CC37" s="198"/>
      <c r="CD37" s="180" t="s">
        <v>66</v>
      </c>
      <c r="CE37" s="180">
        <v>1</v>
      </c>
      <c r="CF37" s="180">
        <v>1</v>
      </c>
      <c r="CG37" s="193">
        <f t="shared" si="213"/>
        <v>1</v>
      </c>
      <c r="CH37" s="180" t="str">
        <f t="shared" si="32"/>
        <v>G</v>
      </c>
      <c r="CI37" s="198"/>
      <c r="CJ37" s="140"/>
      <c r="CK37" s="140"/>
      <c r="CL37" s="140"/>
      <c r="CM37" s="140">
        <f t="shared" si="33"/>
        <v>0</v>
      </c>
      <c r="CN37" s="140" t="str">
        <f t="shared" si="34"/>
        <v>N/A</v>
      </c>
      <c r="CO37" s="140"/>
      <c r="CP37" s="140"/>
      <c r="CQ37" s="140"/>
      <c r="CR37" s="140"/>
      <c r="CS37" s="140">
        <f t="shared" si="35"/>
        <v>0</v>
      </c>
      <c r="CT37" s="140" t="str">
        <f t="shared" si="36"/>
        <v>N/A</v>
      </c>
      <c r="CU37" s="201"/>
      <c r="CV37" s="180"/>
      <c r="CW37" s="180"/>
      <c r="CX37" s="180"/>
      <c r="CY37" s="193">
        <f t="shared" si="37"/>
        <v>0</v>
      </c>
      <c r="CZ37" s="180" t="str">
        <f t="shared" si="38"/>
        <v>N/A</v>
      </c>
      <c r="DA37" s="199" t="s">
        <v>837</v>
      </c>
      <c r="DB37" s="140"/>
      <c r="DC37" s="140"/>
      <c r="DD37" s="140"/>
      <c r="DE37" s="140">
        <f t="shared" si="39"/>
        <v>0</v>
      </c>
      <c r="DF37" s="140" t="str">
        <f t="shared" si="40"/>
        <v>N/A</v>
      </c>
      <c r="DG37" s="201"/>
      <c r="DH37" s="140"/>
      <c r="DI37" s="140"/>
      <c r="DJ37" s="140"/>
      <c r="DK37" s="140">
        <f t="shared" si="41"/>
        <v>0</v>
      </c>
      <c r="DL37" s="140" t="str">
        <f t="shared" si="42"/>
        <v>N/A</v>
      </c>
      <c r="DM37" s="201"/>
      <c r="DN37" s="180" t="s">
        <v>66</v>
      </c>
      <c r="DO37" s="180">
        <v>1</v>
      </c>
      <c r="DP37" s="180">
        <v>1</v>
      </c>
      <c r="DQ37" s="193">
        <f t="shared" si="43"/>
        <v>1</v>
      </c>
      <c r="DR37" s="180" t="str">
        <f t="shared" si="44"/>
        <v>G</v>
      </c>
      <c r="DS37" s="202"/>
      <c r="DT37" s="140"/>
      <c r="DU37" s="140"/>
      <c r="DV37" s="140"/>
      <c r="DW37" s="140">
        <f t="shared" si="45"/>
        <v>0</v>
      </c>
      <c r="DX37" s="140" t="str">
        <f t="shared" si="46"/>
        <v>N/A</v>
      </c>
      <c r="DY37" s="140"/>
      <c r="DZ37" s="140"/>
      <c r="EA37" s="140"/>
      <c r="EB37" s="140"/>
      <c r="EC37" s="140">
        <f t="shared" si="47"/>
        <v>0</v>
      </c>
      <c r="ED37" s="140" t="str">
        <f t="shared" si="48"/>
        <v>N/A</v>
      </c>
      <c r="EE37" s="140"/>
      <c r="EF37" s="140"/>
      <c r="EG37" s="140"/>
      <c r="EH37" s="140"/>
      <c r="EI37" s="140">
        <f t="shared" si="49"/>
        <v>0</v>
      </c>
      <c r="EJ37" s="140" t="str">
        <f t="shared" si="214"/>
        <v>N/A</v>
      </c>
      <c r="EK37" s="212"/>
      <c r="EL37" s="140"/>
      <c r="EM37" s="140"/>
      <c r="EN37" s="140"/>
      <c r="EO37" s="140">
        <f t="shared" si="50"/>
        <v>0</v>
      </c>
      <c r="EP37" s="140" t="str">
        <f t="shared" si="51"/>
        <v>N/A</v>
      </c>
      <c r="EQ37" s="201"/>
      <c r="ER37" s="140"/>
      <c r="ES37" s="140"/>
      <c r="ET37" s="140"/>
      <c r="EU37" s="140">
        <f t="shared" si="52"/>
        <v>0</v>
      </c>
      <c r="EV37" s="140" t="str">
        <f t="shared" si="215"/>
        <v>N/A</v>
      </c>
      <c r="EW37" s="140"/>
      <c r="EX37" s="180" t="s">
        <v>66</v>
      </c>
      <c r="EY37" s="180">
        <v>1</v>
      </c>
      <c r="EZ37" s="180">
        <v>1</v>
      </c>
      <c r="FA37" s="193">
        <f t="shared" si="53"/>
        <v>1</v>
      </c>
      <c r="FB37" s="180" t="str">
        <f t="shared" si="54"/>
        <v>G</v>
      </c>
      <c r="FC37" s="202"/>
      <c r="FD37" s="140"/>
      <c r="FE37" s="140"/>
      <c r="FF37" s="140"/>
      <c r="FG37" s="140">
        <f t="shared" si="216"/>
        <v>0</v>
      </c>
      <c r="FH37" s="140" t="str">
        <f t="shared" si="217"/>
        <v>N/A</v>
      </c>
      <c r="FI37" s="140"/>
      <c r="FJ37" s="140"/>
      <c r="FK37" s="140"/>
      <c r="FL37" s="140"/>
      <c r="FM37" s="140">
        <f t="shared" si="55"/>
        <v>0</v>
      </c>
      <c r="FN37" s="140" t="str">
        <f t="shared" si="56"/>
        <v>N/A</v>
      </c>
      <c r="FO37" s="140"/>
      <c r="FP37" s="140"/>
      <c r="FQ37" s="140"/>
      <c r="FR37" s="140"/>
      <c r="FS37" s="140">
        <f t="shared" si="57"/>
        <v>0</v>
      </c>
      <c r="FT37" s="140" t="str">
        <f t="shared" si="58"/>
        <v>N/A</v>
      </c>
      <c r="FU37" s="140"/>
      <c r="FV37" s="140"/>
      <c r="FW37" s="140"/>
      <c r="FX37" s="140"/>
      <c r="FY37" s="140">
        <f t="shared" si="59"/>
        <v>0</v>
      </c>
      <c r="FZ37" s="140" t="str">
        <f t="shared" si="60"/>
        <v>N/A</v>
      </c>
      <c r="GA37" s="140"/>
      <c r="GB37" s="140"/>
      <c r="GC37" s="140"/>
      <c r="GD37" s="140"/>
      <c r="GE37" s="140">
        <f t="shared" si="61"/>
        <v>0</v>
      </c>
      <c r="GF37" s="140" t="str">
        <f t="shared" si="218"/>
        <v>N/A</v>
      </c>
      <c r="GG37" s="140"/>
      <c r="GH37" s="140"/>
      <c r="GI37" s="140"/>
      <c r="GJ37" s="140"/>
      <c r="GK37" s="140">
        <f t="shared" si="62"/>
        <v>0</v>
      </c>
      <c r="GL37" s="140" t="str">
        <f t="shared" si="63"/>
        <v>N/A</v>
      </c>
      <c r="GM37" s="140"/>
      <c r="GN37" s="140"/>
      <c r="GO37" s="140"/>
      <c r="GP37" s="140"/>
      <c r="GQ37" s="140">
        <f t="shared" si="64"/>
        <v>0</v>
      </c>
      <c r="GR37" s="140" t="str">
        <f t="shared" si="65"/>
        <v>N/A</v>
      </c>
      <c r="GS37" s="140"/>
      <c r="GT37" s="140"/>
      <c r="GU37" s="140"/>
      <c r="GV37" s="140"/>
      <c r="GW37" s="140">
        <f t="shared" si="66"/>
        <v>0</v>
      </c>
      <c r="GX37" s="140" t="str">
        <f t="shared" si="67"/>
        <v>N/A</v>
      </c>
      <c r="GY37" s="140"/>
      <c r="GZ37" s="140"/>
      <c r="HA37" s="140"/>
      <c r="HB37" s="140"/>
      <c r="HC37" s="140">
        <f t="shared" si="68"/>
        <v>0</v>
      </c>
      <c r="HD37" s="140" t="str">
        <f t="shared" si="69"/>
        <v>N/A</v>
      </c>
      <c r="HE37" s="140"/>
      <c r="HF37" s="140"/>
      <c r="HG37" s="140"/>
      <c r="HH37" s="140"/>
      <c r="HI37" s="140">
        <f t="shared" si="70"/>
        <v>0</v>
      </c>
      <c r="HJ37" s="140" t="str">
        <f t="shared" si="71"/>
        <v>N/A</v>
      </c>
      <c r="HK37" s="140"/>
      <c r="HL37" s="140"/>
      <c r="HM37" s="140"/>
      <c r="HN37" s="140"/>
      <c r="HO37" s="140">
        <f t="shared" si="72"/>
        <v>0</v>
      </c>
      <c r="HP37" s="140" t="str">
        <f t="shared" si="73"/>
        <v>N/A</v>
      </c>
      <c r="HQ37" s="140"/>
      <c r="HR37" s="140"/>
      <c r="HS37" s="140"/>
      <c r="HT37" s="140"/>
      <c r="HU37" s="140">
        <f t="shared" si="74"/>
        <v>0</v>
      </c>
      <c r="HV37" s="140" t="str">
        <f t="shared" si="75"/>
        <v>N/A</v>
      </c>
      <c r="HW37" s="140"/>
      <c r="HX37" s="140"/>
      <c r="HY37" s="140"/>
      <c r="HZ37" s="140"/>
      <c r="IA37" s="140">
        <f t="shared" si="76"/>
        <v>0</v>
      </c>
      <c r="IB37" s="140" t="str">
        <f t="shared" si="77"/>
        <v>N/A</v>
      </c>
      <c r="IC37" s="140"/>
      <c r="ID37" s="140"/>
      <c r="IE37" s="140"/>
      <c r="IF37" s="140"/>
      <c r="IG37" s="140">
        <f t="shared" si="78"/>
        <v>0</v>
      </c>
      <c r="IH37" s="140" t="str">
        <f t="shared" si="79"/>
        <v>N/A</v>
      </c>
      <c r="II37" s="140"/>
      <c r="IJ37" s="140"/>
      <c r="IK37" s="140"/>
      <c r="IL37" s="140"/>
      <c r="IM37" s="140">
        <f t="shared" si="80"/>
        <v>0</v>
      </c>
      <c r="IN37" s="140" t="str">
        <f t="shared" si="219"/>
        <v>N/A</v>
      </c>
      <c r="IO37" s="140"/>
      <c r="IP37" s="140"/>
      <c r="IQ37" s="140"/>
      <c r="IR37" s="140"/>
      <c r="IS37" s="140">
        <f t="shared" si="81"/>
        <v>0</v>
      </c>
      <c r="IT37" s="140" t="str">
        <f t="shared" si="82"/>
        <v>N/A</v>
      </c>
      <c r="IU37" s="140"/>
      <c r="IV37" s="140"/>
      <c r="IW37" s="140"/>
      <c r="IX37" s="140"/>
      <c r="IY37" s="140">
        <f t="shared" si="83"/>
        <v>0</v>
      </c>
      <c r="IZ37" s="140" t="str">
        <f t="shared" si="84"/>
        <v>N/A</v>
      </c>
      <c r="JA37" s="140"/>
      <c r="JB37" s="140"/>
      <c r="JC37" s="140"/>
      <c r="JD37" s="140"/>
      <c r="JE37" s="140">
        <f t="shared" si="85"/>
        <v>0</v>
      </c>
      <c r="JF37" s="140" t="str">
        <f t="shared" si="86"/>
        <v>N/A</v>
      </c>
      <c r="JG37" s="140"/>
      <c r="JH37" s="140"/>
      <c r="JI37" s="140"/>
      <c r="JJ37" s="140"/>
      <c r="JK37" s="140">
        <f t="shared" si="87"/>
        <v>0</v>
      </c>
      <c r="JL37" s="140" t="str">
        <f t="shared" si="88"/>
        <v>N/A</v>
      </c>
      <c r="JM37" s="140"/>
      <c r="JN37" s="140"/>
      <c r="JO37" s="140"/>
      <c r="JP37" s="140"/>
      <c r="JQ37" s="140">
        <f t="shared" si="220"/>
        <v>0</v>
      </c>
      <c r="JR37" s="140" t="str">
        <f t="shared" si="221"/>
        <v>N/A</v>
      </c>
      <c r="JS37" s="140"/>
      <c r="JT37" s="140"/>
      <c r="JU37" s="140"/>
      <c r="JV37" s="140"/>
      <c r="JW37" s="140">
        <f t="shared" si="89"/>
        <v>0</v>
      </c>
      <c r="JX37" s="140" t="str">
        <f t="shared" si="222"/>
        <v>N/A</v>
      </c>
      <c r="JY37" s="140"/>
      <c r="JZ37" s="140"/>
      <c r="KA37" s="140"/>
      <c r="KB37" s="140"/>
      <c r="KC37" s="140">
        <f t="shared" si="90"/>
        <v>0</v>
      </c>
      <c r="KD37" s="140" t="str">
        <f t="shared" si="91"/>
        <v>N/A</v>
      </c>
      <c r="KE37" s="140"/>
      <c r="KF37" s="140"/>
      <c r="KG37" s="140"/>
      <c r="KH37" s="140"/>
      <c r="KI37" s="140">
        <f t="shared" si="92"/>
        <v>0</v>
      </c>
      <c r="KJ37" s="140" t="str">
        <f t="shared" si="93"/>
        <v>N/A</v>
      </c>
      <c r="KK37" s="140"/>
      <c r="KL37" s="140"/>
      <c r="KM37" s="140"/>
      <c r="KN37" s="140"/>
      <c r="KO37" s="140">
        <f t="shared" si="94"/>
        <v>0</v>
      </c>
      <c r="KP37" s="140" t="str">
        <f t="shared" si="95"/>
        <v>N/A</v>
      </c>
      <c r="KQ37" s="140"/>
      <c r="KR37" s="140"/>
      <c r="KS37" s="140"/>
      <c r="KT37" s="140"/>
      <c r="KU37" s="140">
        <f t="shared" si="96"/>
        <v>0</v>
      </c>
      <c r="KV37" s="140" t="str">
        <f t="shared" si="223"/>
        <v>N/A</v>
      </c>
      <c r="KW37" s="140"/>
      <c r="KX37" s="140"/>
      <c r="KY37" s="140"/>
      <c r="KZ37" s="140"/>
      <c r="LA37" s="140">
        <f t="shared" si="97"/>
        <v>0</v>
      </c>
      <c r="LB37" s="140" t="str">
        <f t="shared" si="224"/>
        <v>N/A</v>
      </c>
      <c r="LC37" s="140"/>
      <c r="LD37" s="140"/>
      <c r="LE37" s="140"/>
      <c r="LF37" s="140"/>
      <c r="LG37" s="140">
        <f t="shared" si="98"/>
        <v>0</v>
      </c>
      <c r="LH37" s="140" t="str">
        <f t="shared" si="225"/>
        <v>N/A</v>
      </c>
      <c r="LI37" s="140"/>
      <c r="LJ37" s="140"/>
      <c r="LK37" s="140"/>
      <c r="LL37" s="140"/>
      <c r="LM37" s="140">
        <f t="shared" si="99"/>
        <v>0</v>
      </c>
      <c r="LN37" s="140" t="str">
        <f t="shared" si="226"/>
        <v>N/A</v>
      </c>
      <c r="LO37" s="140"/>
      <c r="LP37" s="140"/>
      <c r="LQ37" s="140"/>
      <c r="LR37" s="140"/>
      <c r="LS37" s="140">
        <f t="shared" si="100"/>
        <v>0</v>
      </c>
      <c r="LT37" s="140" t="str">
        <f t="shared" si="227"/>
        <v>N/A</v>
      </c>
      <c r="LU37" s="140"/>
      <c r="LV37" s="140"/>
      <c r="LW37" s="140"/>
      <c r="LX37" s="140"/>
      <c r="LY37" s="140">
        <f t="shared" si="101"/>
        <v>0</v>
      </c>
      <c r="LZ37" s="140" t="str">
        <f t="shared" si="228"/>
        <v>N/A</v>
      </c>
      <c r="MA37" s="140"/>
      <c r="MB37" s="140"/>
      <c r="MC37" s="140"/>
      <c r="MD37" s="140"/>
      <c r="ME37" s="140">
        <f t="shared" si="102"/>
        <v>0</v>
      </c>
      <c r="MF37" s="140" t="str">
        <f t="shared" si="229"/>
        <v>N/A</v>
      </c>
      <c r="MG37" s="140"/>
      <c r="MH37" s="140"/>
      <c r="MI37" s="140"/>
      <c r="MJ37" s="140"/>
      <c r="MK37" s="140">
        <f t="shared" si="103"/>
        <v>0</v>
      </c>
      <c r="ML37" s="140" t="str">
        <f t="shared" si="104"/>
        <v>N/A</v>
      </c>
      <c r="MM37" s="140"/>
      <c r="MN37" s="140"/>
      <c r="MO37" s="140"/>
      <c r="MP37" s="140"/>
      <c r="MQ37" s="140">
        <f t="shared" si="105"/>
        <v>0</v>
      </c>
      <c r="MR37" s="140" t="str">
        <f t="shared" si="230"/>
        <v>N/A</v>
      </c>
      <c r="MS37" s="140"/>
      <c r="MT37" s="140"/>
      <c r="MU37" s="140"/>
      <c r="MV37" s="140"/>
      <c r="MW37" s="140">
        <f t="shared" si="106"/>
        <v>0</v>
      </c>
      <c r="MX37" s="140" t="str">
        <f t="shared" si="231"/>
        <v>N/A</v>
      </c>
      <c r="MY37" s="140"/>
      <c r="MZ37" s="140"/>
      <c r="NA37" s="140"/>
      <c r="NB37" s="140"/>
      <c r="NC37" s="140">
        <f t="shared" si="107"/>
        <v>0</v>
      </c>
      <c r="ND37" s="140" t="str">
        <f t="shared" si="232"/>
        <v>N/A</v>
      </c>
      <c r="NE37" s="140"/>
      <c r="NF37" s="140"/>
      <c r="NG37" s="140"/>
      <c r="NH37" s="140"/>
      <c r="NI37" s="140">
        <f t="shared" si="108"/>
        <v>0</v>
      </c>
      <c r="NJ37" s="140" t="str">
        <f t="shared" si="109"/>
        <v>N/A</v>
      </c>
      <c r="NK37" s="140"/>
      <c r="NL37" s="140"/>
      <c r="NM37" s="140"/>
      <c r="NN37" s="140"/>
      <c r="NO37" s="140">
        <f t="shared" si="110"/>
        <v>0</v>
      </c>
      <c r="NP37" s="140" t="str">
        <f t="shared" si="111"/>
        <v>N/A</v>
      </c>
      <c r="NQ37" s="140"/>
      <c r="NR37" s="140"/>
      <c r="NS37" s="140"/>
      <c r="NT37" s="140"/>
      <c r="NU37" s="140">
        <f t="shared" si="112"/>
        <v>0</v>
      </c>
      <c r="NV37" s="140" t="str">
        <f t="shared" si="113"/>
        <v>N/A</v>
      </c>
      <c r="NW37" s="140"/>
      <c r="NX37" s="140"/>
      <c r="NY37" s="140"/>
      <c r="NZ37" s="140"/>
      <c r="OA37" s="140">
        <f t="shared" si="233"/>
        <v>0</v>
      </c>
      <c r="OB37" s="140" t="str">
        <f t="shared" si="234"/>
        <v>N/A</v>
      </c>
      <c r="OC37" s="140"/>
      <c r="OD37" s="140"/>
      <c r="OE37" s="140"/>
      <c r="OF37" s="140"/>
      <c r="OG37" s="140">
        <f t="shared" si="114"/>
        <v>0</v>
      </c>
      <c r="OH37" s="140" t="str">
        <f t="shared" si="115"/>
        <v>N/A</v>
      </c>
      <c r="OI37" s="140"/>
      <c r="OJ37" s="140"/>
      <c r="OK37" s="140"/>
      <c r="OL37" s="140"/>
      <c r="OM37" s="140">
        <f t="shared" si="116"/>
        <v>0</v>
      </c>
      <c r="ON37" s="140" t="str">
        <f t="shared" si="117"/>
        <v>N/A</v>
      </c>
      <c r="OO37" s="140"/>
      <c r="OP37" s="140"/>
      <c r="OQ37" s="140"/>
      <c r="OR37" s="140"/>
      <c r="OS37" s="140">
        <f t="shared" si="118"/>
        <v>0</v>
      </c>
      <c r="OT37" s="140" t="str">
        <f t="shared" si="119"/>
        <v>N/A</v>
      </c>
      <c r="OU37" s="140"/>
      <c r="OV37" s="140"/>
      <c r="OW37" s="140"/>
      <c r="OX37" s="140"/>
      <c r="OY37" s="140">
        <f t="shared" si="120"/>
        <v>0</v>
      </c>
      <c r="OZ37" s="140" t="str">
        <f t="shared" si="121"/>
        <v>N/A</v>
      </c>
      <c r="PA37" s="140"/>
      <c r="PB37" s="140"/>
      <c r="PC37" s="140"/>
      <c r="PD37" s="140"/>
      <c r="PE37" s="140">
        <f t="shared" si="122"/>
        <v>0</v>
      </c>
      <c r="PF37" s="140" t="str">
        <f t="shared" si="123"/>
        <v>N/A</v>
      </c>
      <c r="PG37" s="140"/>
      <c r="PH37" s="140"/>
      <c r="PI37" s="140"/>
      <c r="PJ37" s="140"/>
      <c r="PK37" s="140">
        <f t="shared" si="124"/>
        <v>0</v>
      </c>
      <c r="PL37" s="140" t="str">
        <f t="shared" si="125"/>
        <v>N/A</v>
      </c>
      <c r="PM37" s="140"/>
      <c r="PN37" s="140"/>
      <c r="PO37" s="140"/>
      <c r="PP37" s="140"/>
      <c r="PQ37" s="140">
        <f t="shared" si="235"/>
        <v>0</v>
      </c>
      <c r="PR37" s="140" t="str">
        <f t="shared" si="236"/>
        <v>N/A</v>
      </c>
      <c r="PS37" s="140"/>
      <c r="PT37" s="140"/>
      <c r="PU37" s="140"/>
      <c r="PV37" s="140"/>
      <c r="PW37" s="140">
        <f t="shared" si="126"/>
        <v>0</v>
      </c>
      <c r="PX37" s="140" t="str">
        <f t="shared" si="127"/>
        <v>N/A</v>
      </c>
      <c r="PY37" s="140"/>
      <c r="PZ37" s="140"/>
      <c r="QA37" s="140"/>
      <c r="QB37" s="140"/>
      <c r="QC37" s="140">
        <f t="shared" si="128"/>
        <v>0</v>
      </c>
      <c r="QD37" s="140" t="str">
        <f t="shared" si="129"/>
        <v>N/A</v>
      </c>
      <c r="QE37" s="140"/>
      <c r="QF37" s="140"/>
      <c r="QG37" s="140"/>
      <c r="QH37" s="140"/>
      <c r="QI37" s="140">
        <f t="shared" si="130"/>
        <v>0</v>
      </c>
      <c r="QJ37" s="140" t="str">
        <f t="shared" si="131"/>
        <v>N/A</v>
      </c>
      <c r="QK37" s="140"/>
      <c r="QL37" s="140"/>
      <c r="QM37" s="140"/>
      <c r="QN37" s="140"/>
      <c r="QO37" s="140">
        <f t="shared" si="132"/>
        <v>0</v>
      </c>
      <c r="QP37" s="140" t="str">
        <f t="shared" si="133"/>
        <v>N/A</v>
      </c>
      <c r="QQ37" s="140"/>
      <c r="QR37" s="140"/>
      <c r="QS37" s="140"/>
      <c r="QT37" s="140"/>
      <c r="QU37" s="140">
        <f t="shared" si="134"/>
        <v>0</v>
      </c>
      <c r="QV37" s="140" t="str">
        <f t="shared" si="135"/>
        <v>N/A</v>
      </c>
      <c r="QW37" s="140"/>
      <c r="QX37" s="140"/>
      <c r="QY37" s="140"/>
      <c r="QZ37" s="140"/>
      <c r="RA37" s="140">
        <f t="shared" si="136"/>
        <v>0</v>
      </c>
      <c r="RB37" s="140" t="str">
        <f t="shared" si="137"/>
        <v>N/A</v>
      </c>
      <c r="RC37" s="140"/>
      <c r="RD37" s="140"/>
      <c r="RE37" s="140"/>
      <c r="RF37" s="140"/>
      <c r="RG37" s="140">
        <f t="shared" si="138"/>
        <v>0</v>
      </c>
      <c r="RH37" s="140" t="str">
        <f t="shared" si="139"/>
        <v>N/A</v>
      </c>
      <c r="RI37" s="140"/>
      <c r="RJ37" s="140"/>
      <c r="RK37" s="140"/>
      <c r="RL37" s="140"/>
      <c r="RM37" s="140">
        <f t="shared" si="140"/>
        <v>0</v>
      </c>
      <c r="RN37" s="140" t="str">
        <f t="shared" si="141"/>
        <v>N/A</v>
      </c>
      <c r="RO37" s="140"/>
      <c r="RP37" s="140"/>
      <c r="RQ37" s="140"/>
      <c r="RR37" s="140"/>
      <c r="RS37" s="140">
        <f t="shared" si="142"/>
        <v>0</v>
      </c>
      <c r="RT37" s="140" t="str">
        <f t="shared" si="143"/>
        <v>N/A</v>
      </c>
      <c r="RU37" s="140"/>
      <c r="RV37" s="140"/>
      <c r="RW37" s="140"/>
      <c r="RX37" s="140"/>
      <c r="RY37" s="140">
        <f t="shared" si="144"/>
        <v>0</v>
      </c>
      <c r="RZ37" s="140" t="str">
        <f t="shared" si="145"/>
        <v>N/A</v>
      </c>
      <c r="SA37" s="140"/>
      <c r="SB37" s="140"/>
      <c r="SC37" s="140"/>
      <c r="SD37" s="140"/>
      <c r="SE37" s="140">
        <f t="shared" si="146"/>
        <v>0</v>
      </c>
      <c r="SF37" s="140" t="str">
        <f t="shared" si="147"/>
        <v>N/A</v>
      </c>
      <c r="SG37" s="140"/>
      <c r="SH37" s="140"/>
      <c r="SI37" s="140"/>
      <c r="SJ37" s="140"/>
      <c r="SK37" s="140">
        <f t="shared" si="148"/>
        <v>0</v>
      </c>
      <c r="SL37" s="140" t="str">
        <f t="shared" si="149"/>
        <v>N/A</v>
      </c>
      <c r="SM37" s="140"/>
      <c r="SN37" s="140"/>
      <c r="SO37" s="140"/>
      <c r="SP37" s="140"/>
      <c r="SQ37" s="140">
        <f t="shared" si="150"/>
        <v>0</v>
      </c>
      <c r="SR37" s="140" t="str">
        <f t="shared" si="151"/>
        <v>N/A</v>
      </c>
      <c r="SS37" s="140"/>
      <c r="ST37" s="140"/>
      <c r="SU37" s="140"/>
      <c r="SV37" s="140"/>
      <c r="SW37" s="140">
        <f t="shared" si="152"/>
        <v>0</v>
      </c>
      <c r="SX37" s="140" t="str">
        <f t="shared" si="153"/>
        <v>N/A</v>
      </c>
      <c r="SY37" s="140"/>
      <c r="SZ37" s="140"/>
      <c r="TA37" s="140"/>
      <c r="TB37" s="140"/>
      <c r="TC37" s="140">
        <f t="shared" si="154"/>
        <v>0</v>
      </c>
      <c r="TD37" s="140" t="str">
        <f t="shared" si="155"/>
        <v>N/A</v>
      </c>
      <c r="TE37" s="140"/>
      <c r="TF37" s="140"/>
      <c r="TG37" s="140"/>
      <c r="TH37" s="140"/>
      <c r="TI37" s="140">
        <f t="shared" si="156"/>
        <v>0</v>
      </c>
      <c r="TJ37" s="140" t="str">
        <f t="shared" si="157"/>
        <v>N/A</v>
      </c>
      <c r="TK37" s="140"/>
      <c r="TL37" s="140"/>
      <c r="TM37" s="140"/>
      <c r="TN37" s="140"/>
      <c r="TO37" s="140">
        <f t="shared" si="158"/>
        <v>0</v>
      </c>
      <c r="TP37" s="140" t="str">
        <f t="shared" si="159"/>
        <v>N/A</v>
      </c>
      <c r="TQ37" s="140"/>
      <c r="TR37" s="140"/>
      <c r="TS37" s="140"/>
      <c r="TT37" s="140"/>
      <c r="TU37" s="140">
        <f t="shared" si="160"/>
        <v>0</v>
      </c>
      <c r="TV37" s="140" t="str">
        <f t="shared" si="161"/>
        <v>N/A</v>
      </c>
      <c r="TW37" s="140"/>
      <c r="TX37" s="140"/>
      <c r="TY37" s="140"/>
      <c r="TZ37" s="140"/>
      <c r="UA37" s="140">
        <f t="shared" si="162"/>
        <v>0</v>
      </c>
      <c r="UB37" s="140" t="str">
        <f t="shared" si="163"/>
        <v>N/A</v>
      </c>
      <c r="UC37" s="140"/>
      <c r="UD37" s="140"/>
      <c r="UE37" s="140"/>
      <c r="UF37" s="140"/>
      <c r="UG37" s="140">
        <f t="shared" si="164"/>
        <v>0</v>
      </c>
      <c r="UH37" s="140" t="str">
        <f t="shared" si="165"/>
        <v>N/A</v>
      </c>
      <c r="UI37" s="140"/>
      <c r="UJ37" s="140"/>
      <c r="UK37" s="140"/>
      <c r="UL37" s="140"/>
      <c r="UM37" s="140">
        <f t="shared" si="166"/>
        <v>0</v>
      </c>
      <c r="UN37" s="140" t="str">
        <f t="shared" si="167"/>
        <v>N/A</v>
      </c>
      <c r="UO37" s="140"/>
      <c r="UP37" s="140"/>
      <c r="UQ37" s="140"/>
      <c r="UR37" s="140"/>
      <c r="US37" s="140">
        <f t="shared" si="168"/>
        <v>0</v>
      </c>
      <c r="UT37" s="140" t="str">
        <f t="shared" si="169"/>
        <v>N/A</v>
      </c>
      <c r="UU37" s="140"/>
      <c r="UV37" s="140"/>
      <c r="UW37" s="140"/>
      <c r="UX37" s="140"/>
      <c r="UY37" s="140">
        <f t="shared" si="170"/>
        <v>0</v>
      </c>
      <c r="UZ37" s="140" t="str">
        <f t="shared" si="171"/>
        <v>N/A</v>
      </c>
      <c r="VA37" s="140"/>
      <c r="VB37" s="140"/>
      <c r="VC37" s="140"/>
      <c r="VD37" s="140"/>
      <c r="VE37" s="140">
        <f t="shared" si="172"/>
        <v>0</v>
      </c>
      <c r="VF37" s="140" t="str">
        <f t="shared" si="173"/>
        <v>N/A</v>
      </c>
      <c r="VG37" s="140"/>
      <c r="VH37" s="140"/>
      <c r="VI37" s="140"/>
      <c r="VJ37" s="140"/>
      <c r="VK37" s="140">
        <f t="shared" si="174"/>
        <v>0</v>
      </c>
      <c r="VL37" s="140" t="str">
        <f t="shared" si="175"/>
        <v>N/A</v>
      </c>
      <c r="VM37" s="140"/>
      <c r="VN37" s="140"/>
      <c r="VO37" s="140"/>
      <c r="VP37" s="140"/>
      <c r="VQ37" s="140">
        <f t="shared" si="176"/>
        <v>0</v>
      </c>
      <c r="VR37" s="140" t="str">
        <f t="shared" si="177"/>
        <v>N/A</v>
      </c>
      <c r="VS37" s="140"/>
      <c r="VT37" s="140"/>
      <c r="VU37" s="140"/>
      <c r="VV37" s="140"/>
      <c r="VW37" s="140">
        <f t="shared" si="178"/>
        <v>0</v>
      </c>
      <c r="VX37" s="140" t="str">
        <f t="shared" si="179"/>
        <v>N/A</v>
      </c>
      <c r="VY37" s="140"/>
      <c r="VZ37" s="140"/>
      <c r="WA37" s="140"/>
      <c r="WB37" s="140"/>
      <c r="WC37" s="140">
        <f t="shared" si="180"/>
        <v>0</v>
      </c>
      <c r="WD37" s="140" t="str">
        <f t="shared" si="181"/>
        <v>N/A</v>
      </c>
      <c r="WE37" s="140"/>
      <c r="WF37" s="140"/>
      <c r="WG37" s="140"/>
      <c r="WH37" s="140"/>
      <c r="WI37" s="140">
        <f t="shared" si="182"/>
        <v>0</v>
      </c>
      <c r="WJ37" s="140" t="str">
        <f t="shared" si="183"/>
        <v>N/A</v>
      </c>
      <c r="WK37" s="140"/>
      <c r="WL37" s="140"/>
      <c r="WM37" s="140"/>
      <c r="WN37" s="140"/>
      <c r="WO37" s="140">
        <f t="shared" si="184"/>
        <v>0</v>
      </c>
      <c r="WP37" s="140" t="str">
        <f t="shared" si="185"/>
        <v>N/A</v>
      </c>
      <c r="WQ37" s="140"/>
      <c r="WR37" s="140"/>
      <c r="WS37" s="140"/>
      <c r="WT37" s="140"/>
      <c r="WU37" s="140">
        <f t="shared" si="186"/>
        <v>0</v>
      </c>
      <c r="WV37" s="140" t="str">
        <f t="shared" si="187"/>
        <v>N/A</v>
      </c>
      <c r="WW37" s="140"/>
      <c r="WX37" s="140"/>
      <c r="WY37" s="140"/>
      <c r="WZ37" s="140"/>
      <c r="XA37" s="140">
        <f t="shared" si="188"/>
        <v>0</v>
      </c>
      <c r="XB37" s="140" t="str">
        <f t="shared" si="189"/>
        <v>N/A</v>
      </c>
      <c r="XC37" s="140"/>
      <c r="XD37" s="140"/>
      <c r="XE37" s="140"/>
      <c r="XF37" s="140"/>
      <c r="XG37" s="140">
        <f t="shared" si="190"/>
        <v>0</v>
      </c>
      <c r="XH37" s="140" t="str">
        <f t="shared" si="191"/>
        <v>N/A</v>
      </c>
      <c r="XI37" s="140"/>
      <c r="XJ37" s="140"/>
      <c r="XK37" s="140"/>
      <c r="XL37" s="140"/>
      <c r="XM37" s="140">
        <f t="shared" si="192"/>
        <v>0</v>
      </c>
      <c r="XN37" s="140" t="str">
        <f t="shared" si="193"/>
        <v>N/A</v>
      </c>
      <c r="XO37" s="140"/>
      <c r="XP37" s="140"/>
      <c r="XQ37" s="140"/>
      <c r="XR37" s="140"/>
      <c r="XS37" s="140">
        <f t="shared" si="194"/>
        <v>0</v>
      </c>
      <c r="XT37" s="140" t="str">
        <f t="shared" si="195"/>
        <v>N/A</v>
      </c>
      <c r="XU37" s="140"/>
      <c r="XV37" s="140"/>
      <c r="XW37" s="140"/>
      <c r="XX37" s="140"/>
      <c r="XY37" s="140">
        <f t="shared" si="196"/>
        <v>0</v>
      </c>
      <c r="XZ37" s="140" t="str">
        <f t="shared" si="197"/>
        <v>N/A</v>
      </c>
      <c r="YA37" s="140"/>
      <c r="YB37" s="140"/>
      <c r="YC37" s="140"/>
      <c r="YD37" s="140"/>
      <c r="YE37" s="140">
        <f t="shared" si="198"/>
        <v>0</v>
      </c>
      <c r="YF37" s="140" t="str">
        <f t="shared" si="199"/>
        <v>N/A</v>
      </c>
      <c r="YG37" s="140"/>
      <c r="YH37" s="140"/>
      <c r="YI37" s="140"/>
      <c r="YJ37" s="140"/>
      <c r="YK37" s="140">
        <f t="shared" si="200"/>
        <v>0</v>
      </c>
      <c r="YL37" s="140" t="str">
        <f t="shared" si="201"/>
        <v>N/A</v>
      </c>
      <c r="YM37" s="140"/>
      <c r="YN37" s="140"/>
      <c r="YO37" s="140"/>
      <c r="YP37" s="140"/>
      <c r="YQ37" s="140">
        <f t="shared" si="202"/>
        <v>0</v>
      </c>
      <c r="YR37" s="140" t="str">
        <f t="shared" si="203"/>
        <v>N/A</v>
      </c>
      <c r="YS37" s="140"/>
      <c r="YT37" s="140"/>
      <c r="YU37" s="140"/>
      <c r="YV37" s="140"/>
      <c r="YW37" s="140">
        <f t="shared" si="204"/>
        <v>0</v>
      </c>
      <c r="YX37" s="140" t="str">
        <f t="shared" si="205"/>
        <v>N/A</v>
      </c>
      <c r="YY37" s="140"/>
      <c r="YZ37" s="140"/>
      <c r="ZA37" s="140"/>
      <c r="ZB37" s="140"/>
      <c r="ZC37" s="140">
        <f t="shared" si="206"/>
        <v>0</v>
      </c>
      <c r="ZD37" s="140" t="str">
        <f t="shared" si="237"/>
        <v>N/A</v>
      </c>
      <c r="ZE37" s="140"/>
      <c r="ZF37" s="140"/>
      <c r="ZG37" s="140"/>
      <c r="ZH37" s="140"/>
      <c r="ZI37" s="140">
        <f t="shared" si="207"/>
        <v>0</v>
      </c>
      <c r="ZJ37" s="140" t="str">
        <f t="shared" si="208"/>
        <v>N/A</v>
      </c>
      <c r="ZK37" s="140"/>
      <c r="ZL37" s="140"/>
      <c r="ZM37" s="140"/>
      <c r="ZN37" s="140"/>
      <c r="ZO37" s="140">
        <f t="shared" si="209"/>
        <v>0</v>
      </c>
      <c r="ZP37" s="140" t="str">
        <f t="shared" si="238"/>
        <v>N/A</v>
      </c>
      <c r="ZQ37" s="141"/>
      <c r="ZR37" s="179">
        <f>SUM(G37,M37,S37,Y37,AQ37,BC37,BU37,AW37,BO37,CG37,EC37,KO37,CY37,FA37,FS37,HO37,FM37,DQ37,EO37,DW37,GE37,HC37,GK37,AK37,AE37,CS37,BI37,CM37,FG37,EI37,OM37,EU37,JK37,IG37,DK37,HI37,GW37,FY37,GQ37,HU37,LS37,KU37,JW37,JE37,IS37,LG37,IM37,KC37,OA37,OG37,IA37,LM37,IY37,JQ37,KI37,ME37,MK37,MQ37,LA37,MW37,CA37,NO37,NU37,OS37,OY37,NC37,NI37,LY37,DE37,PE37,PK37,PQ37,PW37,QC37,QI37,QO37,QU37,RA37,RG37,RM37,RS37,RY37,SE37,SK37,SQ37,SW37,TC37,TI37,TO37,TU37,UA37,UG37,UM37,US37,UY37,VE37,VK37,VQ37,VW37,WC37,WI37,WO37,WU37,XA37,XG37,XM37,XS37,XY37,YE37,YK37,YQ37,YW37,ZC37,ZI37,ZO37)/INDEX(FREQUENCY((DE37,G37,M37,S37,Y37,KO37,AQ37,BC37,BU37,AW37,BO37,CG37,EC37,CY37,HO37,FA37,LY37,FS37,FM37,DQ37,EO37,DW37,GE37,HC37,GK37,AK37,AE37,BI37,CM37,FG37,CS37,EI37,OM37,EU37,JK37,IG37,DK37,HI37,GW37,FY37,GQ37,HU37,LS37,KU37,JW37,JE37,IS37,LG37,IM37,KC37,OA37,OG37,IA37,LM37,IY37,JQ37,KI37,ME37,MK37,MQ37,LA37,MW37,CA37,NO37,NU37,OS37,OY37,NC37,NI37,PE37,PK37,PQ37,PW37,QC37,QI37,QO37,QU37,RA37,RG37,RM37,RS37,RY37,SE37,SK37,SQ37,SW37,TC37,TI37,TO37,TU37,UA37,UG37,UM37,US37,UY37,VE37,VK37,VQ37,VW37,WC37,WI37,WO37,WU37,XA37,XG37,XM37,XS37,XY37,YE37,YK37,YQ37,YW37,ZC37,ZI37,ZO37),0),2)</f>
        <v>1</v>
      </c>
      <c r="ZS37" s="139" t="str">
        <f t="shared" si="239"/>
        <v>G</v>
      </c>
      <c r="ZT37" s="86"/>
    </row>
    <row r="38" spans="1:696" s="41" customFormat="1" ht="93.75" hidden="1" customHeight="1" outlineLevel="1" x14ac:dyDescent="0.2">
      <c r="A38" s="97" t="s">
        <v>431</v>
      </c>
      <c r="B38" s="90" t="s">
        <v>730</v>
      </c>
      <c r="C38" s="91">
        <v>29</v>
      </c>
      <c r="D38" s="140"/>
      <c r="E38" s="140"/>
      <c r="F38" s="140"/>
      <c r="G38" s="140">
        <f t="shared" si="9"/>
        <v>0</v>
      </c>
      <c r="H38" s="140" t="str">
        <f t="shared" si="10"/>
        <v>N/A</v>
      </c>
      <c r="I38" s="141"/>
      <c r="J38" s="140"/>
      <c r="K38" s="140"/>
      <c r="L38" s="140"/>
      <c r="M38" s="140">
        <f t="shared" si="11"/>
        <v>0</v>
      </c>
      <c r="N38" s="140" t="str">
        <f t="shared" si="12"/>
        <v>N/A</v>
      </c>
      <c r="O38" s="140"/>
      <c r="P38" s="140"/>
      <c r="Q38" s="140"/>
      <c r="R38" s="140"/>
      <c r="S38" s="140">
        <f t="shared" si="13"/>
        <v>0</v>
      </c>
      <c r="T38" s="140" t="str">
        <f t="shared" si="14"/>
        <v>N/A</v>
      </c>
      <c r="U38" s="140"/>
      <c r="V38" s="140"/>
      <c r="W38" s="140"/>
      <c r="X38" s="140"/>
      <c r="Y38" s="140">
        <f t="shared" si="15"/>
        <v>0</v>
      </c>
      <c r="Z38" s="140" t="str">
        <f t="shared" si="16"/>
        <v>N/A</v>
      </c>
      <c r="AA38" s="140"/>
      <c r="AB38" s="140"/>
      <c r="AC38" s="140"/>
      <c r="AD38" s="140"/>
      <c r="AE38" s="140">
        <f t="shared" si="17"/>
        <v>0</v>
      </c>
      <c r="AF38" s="140" t="str">
        <f t="shared" si="18"/>
        <v>N/A</v>
      </c>
      <c r="AG38" s="140"/>
      <c r="AH38" s="140"/>
      <c r="AI38" s="140"/>
      <c r="AJ38" s="140"/>
      <c r="AK38" s="140">
        <f t="shared" si="210"/>
        <v>0</v>
      </c>
      <c r="AL38" s="140" t="str">
        <f t="shared" si="211"/>
        <v>N/A</v>
      </c>
      <c r="AM38" s="140"/>
      <c r="AN38" s="180"/>
      <c r="AO38" s="180"/>
      <c r="AP38" s="180"/>
      <c r="AQ38" s="193">
        <f t="shared" si="19"/>
        <v>0</v>
      </c>
      <c r="AR38" s="180" t="str">
        <f t="shared" si="20"/>
        <v>N/A</v>
      </c>
      <c r="AS38" s="182" t="s">
        <v>824</v>
      </c>
      <c r="AT38" s="180" t="s">
        <v>66</v>
      </c>
      <c r="AU38" s="180">
        <v>1</v>
      </c>
      <c r="AV38" s="180">
        <v>1</v>
      </c>
      <c r="AW38" s="193">
        <f t="shared" si="21"/>
        <v>1</v>
      </c>
      <c r="AX38" s="180" t="str">
        <f t="shared" si="22"/>
        <v>G</v>
      </c>
      <c r="AY38" s="180"/>
      <c r="AZ38" s="140"/>
      <c r="BA38" s="140"/>
      <c r="BB38" s="140"/>
      <c r="BC38" s="140">
        <f t="shared" si="23"/>
        <v>0</v>
      </c>
      <c r="BD38" s="140" t="str">
        <f t="shared" si="24"/>
        <v>N/A</v>
      </c>
      <c r="BE38" s="140"/>
      <c r="BF38" s="180" t="s">
        <v>66</v>
      </c>
      <c r="BG38" s="180">
        <v>1</v>
      </c>
      <c r="BH38" s="180">
        <v>1</v>
      </c>
      <c r="BI38" s="193">
        <f t="shared" si="25"/>
        <v>1</v>
      </c>
      <c r="BJ38" s="180" t="str">
        <f t="shared" si="26"/>
        <v>G</v>
      </c>
      <c r="BK38" s="202"/>
      <c r="BL38" s="180" t="s">
        <v>66</v>
      </c>
      <c r="BM38" s="180">
        <v>1</v>
      </c>
      <c r="BN38" s="180">
        <v>1</v>
      </c>
      <c r="BO38" s="193">
        <f t="shared" si="212"/>
        <v>1</v>
      </c>
      <c r="BP38" s="180" t="str">
        <f t="shared" si="27"/>
        <v>G</v>
      </c>
      <c r="BQ38" s="198"/>
      <c r="BR38" s="180" t="s">
        <v>66</v>
      </c>
      <c r="BS38" s="180">
        <v>1</v>
      </c>
      <c r="BT38" s="180">
        <v>1</v>
      </c>
      <c r="BU38" s="193">
        <f t="shared" si="28"/>
        <v>1</v>
      </c>
      <c r="BV38" s="180" t="str">
        <f t="shared" si="29"/>
        <v>G</v>
      </c>
      <c r="BW38" s="198"/>
      <c r="BX38" s="180" t="s">
        <v>66</v>
      </c>
      <c r="BY38" s="180">
        <v>1</v>
      </c>
      <c r="BZ38" s="180">
        <v>1</v>
      </c>
      <c r="CA38" s="193">
        <f t="shared" si="30"/>
        <v>1</v>
      </c>
      <c r="CB38" s="180" t="str">
        <f t="shared" si="31"/>
        <v>G</v>
      </c>
      <c r="CC38" s="198"/>
      <c r="CD38" s="180" t="s">
        <v>66</v>
      </c>
      <c r="CE38" s="180">
        <v>1</v>
      </c>
      <c r="CF38" s="180">
        <v>1</v>
      </c>
      <c r="CG38" s="193">
        <f t="shared" si="213"/>
        <v>1</v>
      </c>
      <c r="CH38" s="180" t="str">
        <f t="shared" si="32"/>
        <v>G</v>
      </c>
      <c r="CI38" s="198"/>
      <c r="CJ38" s="140"/>
      <c r="CK38" s="140"/>
      <c r="CL38" s="140"/>
      <c r="CM38" s="140">
        <f t="shared" si="33"/>
        <v>0</v>
      </c>
      <c r="CN38" s="140" t="str">
        <f t="shared" si="34"/>
        <v>N/A</v>
      </c>
      <c r="CO38" s="140"/>
      <c r="CP38" s="140"/>
      <c r="CQ38" s="140"/>
      <c r="CR38" s="140"/>
      <c r="CS38" s="140">
        <f t="shared" si="35"/>
        <v>0</v>
      </c>
      <c r="CT38" s="140" t="str">
        <f t="shared" si="36"/>
        <v>N/A</v>
      </c>
      <c r="CU38" s="201"/>
      <c r="CV38" s="180"/>
      <c r="CW38" s="180"/>
      <c r="CX38" s="180"/>
      <c r="CY38" s="193">
        <f t="shared" si="37"/>
        <v>0</v>
      </c>
      <c r="CZ38" s="180" t="str">
        <f t="shared" si="38"/>
        <v>N/A</v>
      </c>
      <c r="DA38" s="199" t="s">
        <v>837</v>
      </c>
      <c r="DB38" s="140"/>
      <c r="DC38" s="140"/>
      <c r="DD38" s="140"/>
      <c r="DE38" s="140">
        <f t="shared" si="39"/>
        <v>0</v>
      </c>
      <c r="DF38" s="140" t="str">
        <f t="shared" si="40"/>
        <v>N/A</v>
      </c>
      <c r="DG38" s="201"/>
      <c r="DH38" s="140"/>
      <c r="DI38" s="140"/>
      <c r="DJ38" s="140"/>
      <c r="DK38" s="140">
        <f t="shared" si="41"/>
        <v>0</v>
      </c>
      <c r="DL38" s="140" t="str">
        <f t="shared" si="42"/>
        <v>N/A</v>
      </c>
      <c r="DM38" s="201"/>
      <c r="DN38" s="180" t="s">
        <v>66</v>
      </c>
      <c r="DO38" s="180">
        <v>1</v>
      </c>
      <c r="DP38" s="180">
        <v>1</v>
      </c>
      <c r="DQ38" s="193">
        <f t="shared" si="43"/>
        <v>1</v>
      </c>
      <c r="DR38" s="180" t="str">
        <f t="shared" si="44"/>
        <v>G</v>
      </c>
      <c r="DS38" s="202"/>
      <c r="DT38" s="140"/>
      <c r="DU38" s="140"/>
      <c r="DV38" s="140"/>
      <c r="DW38" s="140">
        <f t="shared" si="45"/>
        <v>0</v>
      </c>
      <c r="DX38" s="140" t="str">
        <f t="shared" si="46"/>
        <v>N/A</v>
      </c>
      <c r="DY38" s="140"/>
      <c r="DZ38" s="140"/>
      <c r="EA38" s="140"/>
      <c r="EB38" s="140"/>
      <c r="EC38" s="140">
        <f t="shared" si="47"/>
        <v>0</v>
      </c>
      <c r="ED38" s="140" t="str">
        <f t="shared" si="48"/>
        <v>N/A</v>
      </c>
      <c r="EE38" s="140"/>
      <c r="EF38" s="140"/>
      <c r="EG38" s="140"/>
      <c r="EH38" s="140"/>
      <c r="EI38" s="140">
        <f t="shared" si="49"/>
        <v>0</v>
      </c>
      <c r="EJ38" s="140" t="str">
        <f t="shared" si="214"/>
        <v>N/A</v>
      </c>
      <c r="EK38" s="212"/>
      <c r="EL38" s="140"/>
      <c r="EM38" s="140"/>
      <c r="EN38" s="140"/>
      <c r="EO38" s="140">
        <f t="shared" si="50"/>
        <v>0</v>
      </c>
      <c r="EP38" s="140" t="str">
        <f t="shared" si="51"/>
        <v>N/A</v>
      </c>
      <c r="EQ38" s="201"/>
      <c r="ER38" s="140"/>
      <c r="ES38" s="140"/>
      <c r="ET38" s="140"/>
      <c r="EU38" s="140">
        <f t="shared" si="52"/>
        <v>0</v>
      </c>
      <c r="EV38" s="140" t="str">
        <f t="shared" si="215"/>
        <v>N/A</v>
      </c>
      <c r="EW38" s="140"/>
      <c r="EX38" s="180" t="s">
        <v>66</v>
      </c>
      <c r="EY38" s="180">
        <v>1</v>
      </c>
      <c r="EZ38" s="180">
        <v>1</v>
      </c>
      <c r="FA38" s="193">
        <f t="shared" si="53"/>
        <v>1</v>
      </c>
      <c r="FB38" s="180" t="str">
        <f t="shared" si="54"/>
        <v>G</v>
      </c>
      <c r="FC38" s="202"/>
      <c r="FD38" s="140"/>
      <c r="FE38" s="140"/>
      <c r="FF38" s="140"/>
      <c r="FG38" s="140">
        <f t="shared" si="216"/>
        <v>0</v>
      </c>
      <c r="FH38" s="140" t="str">
        <f t="shared" si="217"/>
        <v>N/A</v>
      </c>
      <c r="FI38" s="140"/>
      <c r="FJ38" s="140"/>
      <c r="FK38" s="140"/>
      <c r="FL38" s="140"/>
      <c r="FM38" s="140">
        <f t="shared" si="55"/>
        <v>0</v>
      </c>
      <c r="FN38" s="140" t="str">
        <f t="shared" si="56"/>
        <v>N/A</v>
      </c>
      <c r="FO38" s="140"/>
      <c r="FP38" s="140"/>
      <c r="FQ38" s="140"/>
      <c r="FR38" s="140"/>
      <c r="FS38" s="140">
        <f t="shared" si="57"/>
        <v>0</v>
      </c>
      <c r="FT38" s="140" t="str">
        <f t="shared" si="58"/>
        <v>N/A</v>
      </c>
      <c r="FU38" s="140"/>
      <c r="FV38" s="140"/>
      <c r="FW38" s="140"/>
      <c r="FX38" s="140"/>
      <c r="FY38" s="140">
        <f t="shared" si="59"/>
        <v>0</v>
      </c>
      <c r="FZ38" s="140" t="str">
        <f t="shared" si="60"/>
        <v>N/A</v>
      </c>
      <c r="GA38" s="140"/>
      <c r="GB38" s="140"/>
      <c r="GC38" s="140"/>
      <c r="GD38" s="140"/>
      <c r="GE38" s="140">
        <f t="shared" si="61"/>
        <v>0</v>
      </c>
      <c r="GF38" s="140" t="str">
        <f t="shared" si="218"/>
        <v>N/A</v>
      </c>
      <c r="GG38" s="140"/>
      <c r="GH38" s="140"/>
      <c r="GI38" s="140"/>
      <c r="GJ38" s="140"/>
      <c r="GK38" s="140">
        <f t="shared" si="62"/>
        <v>0</v>
      </c>
      <c r="GL38" s="140" t="str">
        <f t="shared" si="63"/>
        <v>N/A</v>
      </c>
      <c r="GM38" s="140"/>
      <c r="GN38" s="140"/>
      <c r="GO38" s="140"/>
      <c r="GP38" s="140"/>
      <c r="GQ38" s="140">
        <f t="shared" si="64"/>
        <v>0</v>
      </c>
      <c r="GR38" s="140" t="str">
        <f t="shared" si="65"/>
        <v>N/A</v>
      </c>
      <c r="GS38" s="140"/>
      <c r="GT38" s="140"/>
      <c r="GU38" s="140"/>
      <c r="GV38" s="140"/>
      <c r="GW38" s="140">
        <f t="shared" si="66"/>
        <v>0</v>
      </c>
      <c r="GX38" s="140" t="str">
        <f t="shared" si="67"/>
        <v>N/A</v>
      </c>
      <c r="GY38" s="140"/>
      <c r="GZ38" s="140"/>
      <c r="HA38" s="140"/>
      <c r="HB38" s="140"/>
      <c r="HC38" s="140">
        <f t="shared" si="68"/>
        <v>0</v>
      </c>
      <c r="HD38" s="140" t="str">
        <f t="shared" si="69"/>
        <v>N/A</v>
      </c>
      <c r="HE38" s="140"/>
      <c r="HF38" s="140"/>
      <c r="HG38" s="140"/>
      <c r="HH38" s="140"/>
      <c r="HI38" s="140">
        <f t="shared" si="70"/>
        <v>0</v>
      </c>
      <c r="HJ38" s="140" t="str">
        <f t="shared" si="71"/>
        <v>N/A</v>
      </c>
      <c r="HK38" s="140"/>
      <c r="HL38" s="140"/>
      <c r="HM38" s="140"/>
      <c r="HN38" s="140"/>
      <c r="HO38" s="140">
        <f t="shared" si="72"/>
        <v>0</v>
      </c>
      <c r="HP38" s="140" t="str">
        <f t="shared" si="73"/>
        <v>N/A</v>
      </c>
      <c r="HQ38" s="140"/>
      <c r="HR38" s="140"/>
      <c r="HS38" s="140"/>
      <c r="HT38" s="140"/>
      <c r="HU38" s="140">
        <f t="shared" si="74"/>
        <v>0</v>
      </c>
      <c r="HV38" s="140" t="str">
        <f t="shared" si="75"/>
        <v>N/A</v>
      </c>
      <c r="HW38" s="140"/>
      <c r="HX38" s="140"/>
      <c r="HY38" s="140"/>
      <c r="HZ38" s="140"/>
      <c r="IA38" s="140">
        <f t="shared" si="76"/>
        <v>0</v>
      </c>
      <c r="IB38" s="140" t="str">
        <f t="shared" si="77"/>
        <v>N/A</v>
      </c>
      <c r="IC38" s="140"/>
      <c r="ID38" s="140"/>
      <c r="IE38" s="140"/>
      <c r="IF38" s="140"/>
      <c r="IG38" s="140">
        <f t="shared" si="78"/>
        <v>0</v>
      </c>
      <c r="IH38" s="140" t="str">
        <f t="shared" si="79"/>
        <v>N/A</v>
      </c>
      <c r="II38" s="140"/>
      <c r="IJ38" s="140"/>
      <c r="IK38" s="140"/>
      <c r="IL38" s="140"/>
      <c r="IM38" s="140">
        <f t="shared" si="80"/>
        <v>0</v>
      </c>
      <c r="IN38" s="140" t="str">
        <f t="shared" si="219"/>
        <v>N/A</v>
      </c>
      <c r="IO38" s="140"/>
      <c r="IP38" s="140"/>
      <c r="IQ38" s="140"/>
      <c r="IR38" s="140"/>
      <c r="IS38" s="140">
        <f t="shared" si="81"/>
        <v>0</v>
      </c>
      <c r="IT38" s="140" t="str">
        <f t="shared" si="82"/>
        <v>N/A</v>
      </c>
      <c r="IU38" s="140"/>
      <c r="IV38" s="140"/>
      <c r="IW38" s="140"/>
      <c r="IX38" s="140"/>
      <c r="IY38" s="140">
        <f t="shared" si="83"/>
        <v>0</v>
      </c>
      <c r="IZ38" s="140" t="str">
        <f t="shared" si="84"/>
        <v>N/A</v>
      </c>
      <c r="JA38" s="140"/>
      <c r="JB38" s="140"/>
      <c r="JC38" s="140"/>
      <c r="JD38" s="140"/>
      <c r="JE38" s="140">
        <f t="shared" si="85"/>
        <v>0</v>
      </c>
      <c r="JF38" s="140" t="str">
        <f t="shared" si="86"/>
        <v>N/A</v>
      </c>
      <c r="JG38" s="140"/>
      <c r="JH38" s="140"/>
      <c r="JI38" s="140"/>
      <c r="JJ38" s="140"/>
      <c r="JK38" s="140">
        <f t="shared" si="87"/>
        <v>0</v>
      </c>
      <c r="JL38" s="140" t="str">
        <f t="shared" si="88"/>
        <v>N/A</v>
      </c>
      <c r="JM38" s="140"/>
      <c r="JN38" s="140"/>
      <c r="JO38" s="140"/>
      <c r="JP38" s="140"/>
      <c r="JQ38" s="140">
        <f t="shared" si="220"/>
        <v>0</v>
      </c>
      <c r="JR38" s="140" t="str">
        <f t="shared" si="221"/>
        <v>N/A</v>
      </c>
      <c r="JS38" s="140"/>
      <c r="JT38" s="140"/>
      <c r="JU38" s="140"/>
      <c r="JV38" s="140"/>
      <c r="JW38" s="140">
        <f t="shared" si="89"/>
        <v>0</v>
      </c>
      <c r="JX38" s="140" t="str">
        <f t="shared" si="222"/>
        <v>N/A</v>
      </c>
      <c r="JY38" s="140"/>
      <c r="JZ38" s="140"/>
      <c r="KA38" s="140"/>
      <c r="KB38" s="140"/>
      <c r="KC38" s="140">
        <f t="shared" si="90"/>
        <v>0</v>
      </c>
      <c r="KD38" s="140" t="str">
        <f t="shared" si="91"/>
        <v>N/A</v>
      </c>
      <c r="KE38" s="140"/>
      <c r="KF38" s="140"/>
      <c r="KG38" s="140"/>
      <c r="KH38" s="140"/>
      <c r="KI38" s="140">
        <f t="shared" si="92"/>
        <v>0</v>
      </c>
      <c r="KJ38" s="140" t="str">
        <f t="shared" si="93"/>
        <v>N/A</v>
      </c>
      <c r="KK38" s="140"/>
      <c r="KL38" s="140"/>
      <c r="KM38" s="140"/>
      <c r="KN38" s="140"/>
      <c r="KO38" s="140">
        <f t="shared" si="94"/>
        <v>0</v>
      </c>
      <c r="KP38" s="140" t="str">
        <f t="shared" si="95"/>
        <v>N/A</v>
      </c>
      <c r="KQ38" s="140"/>
      <c r="KR38" s="140"/>
      <c r="KS38" s="140"/>
      <c r="KT38" s="140"/>
      <c r="KU38" s="140">
        <f t="shared" si="96"/>
        <v>0</v>
      </c>
      <c r="KV38" s="140" t="str">
        <f t="shared" si="223"/>
        <v>N/A</v>
      </c>
      <c r="KW38" s="140"/>
      <c r="KX38" s="140"/>
      <c r="KY38" s="140"/>
      <c r="KZ38" s="140"/>
      <c r="LA38" s="140">
        <f t="shared" si="97"/>
        <v>0</v>
      </c>
      <c r="LB38" s="140" t="str">
        <f t="shared" si="224"/>
        <v>N/A</v>
      </c>
      <c r="LC38" s="140"/>
      <c r="LD38" s="140"/>
      <c r="LE38" s="140"/>
      <c r="LF38" s="140"/>
      <c r="LG38" s="140">
        <f t="shared" si="98"/>
        <v>0</v>
      </c>
      <c r="LH38" s="140" t="str">
        <f t="shared" si="225"/>
        <v>N/A</v>
      </c>
      <c r="LI38" s="140"/>
      <c r="LJ38" s="140"/>
      <c r="LK38" s="140"/>
      <c r="LL38" s="140"/>
      <c r="LM38" s="140">
        <f t="shared" si="99"/>
        <v>0</v>
      </c>
      <c r="LN38" s="140" t="str">
        <f t="shared" si="226"/>
        <v>N/A</v>
      </c>
      <c r="LO38" s="140"/>
      <c r="LP38" s="140"/>
      <c r="LQ38" s="140"/>
      <c r="LR38" s="140"/>
      <c r="LS38" s="140">
        <f t="shared" si="100"/>
        <v>0</v>
      </c>
      <c r="LT38" s="140" t="str">
        <f t="shared" si="227"/>
        <v>N/A</v>
      </c>
      <c r="LU38" s="140"/>
      <c r="LV38" s="140"/>
      <c r="LW38" s="140"/>
      <c r="LX38" s="140"/>
      <c r="LY38" s="140">
        <f t="shared" si="101"/>
        <v>0</v>
      </c>
      <c r="LZ38" s="140" t="str">
        <f t="shared" si="228"/>
        <v>N/A</v>
      </c>
      <c r="MA38" s="140"/>
      <c r="MB38" s="140"/>
      <c r="MC38" s="140"/>
      <c r="MD38" s="140"/>
      <c r="ME38" s="140">
        <f t="shared" si="102"/>
        <v>0</v>
      </c>
      <c r="MF38" s="140" t="str">
        <f t="shared" si="229"/>
        <v>N/A</v>
      </c>
      <c r="MG38" s="140"/>
      <c r="MH38" s="140"/>
      <c r="MI38" s="140"/>
      <c r="MJ38" s="140"/>
      <c r="MK38" s="140">
        <f t="shared" si="103"/>
        <v>0</v>
      </c>
      <c r="ML38" s="140" t="str">
        <f t="shared" si="104"/>
        <v>N/A</v>
      </c>
      <c r="MM38" s="140"/>
      <c r="MN38" s="140"/>
      <c r="MO38" s="140"/>
      <c r="MP38" s="140"/>
      <c r="MQ38" s="140">
        <f t="shared" si="105"/>
        <v>0</v>
      </c>
      <c r="MR38" s="140" t="str">
        <f t="shared" si="230"/>
        <v>N/A</v>
      </c>
      <c r="MS38" s="140"/>
      <c r="MT38" s="140"/>
      <c r="MU38" s="140"/>
      <c r="MV38" s="140"/>
      <c r="MW38" s="140">
        <f t="shared" si="106"/>
        <v>0</v>
      </c>
      <c r="MX38" s="140" t="str">
        <f t="shared" si="231"/>
        <v>N/A</v>
      </c>
      <c r="MY38" s="140"/>
      <c r="MZ38" s="140"/>
      <c r="NA38" s="140"/>
      <c r="NB38" s="140"/>
      <c r="NC38" s="140">
        <f t="shared" si="107"/>
        <v>0</v>
      </c>
      <c r="ND38" s="140" t="str">
        <f t="shared" si="232"/>
        <v>N/A</v>
      </c>
      <c r="NE38" s="140"/>
      <c r="NF38" s="140"/>
      <c r="NG38" s="140"/>
      <c r="NH38" s="140"/>
      <c r="NI38" s="140">
        <f t="shared" si="108"/>
        <v>0</v>
      </c>
      <c r="NJ38" s="140" t="str">
        <f t="shared" si="109"/>
        <v>N/A</v>
      </c>
      <c r="NK38" s="140"/>
      <c r="NL38" s="140"/>
      <c r="NM38" s="140"/>
      <c r="NN38" s="140"/>
      <c r="NO38" s="140">
        <f t="shared" si="110"/>
        <v>0</v>
      </c>
      <c r="NP38" s="140" t="str">
        <f t="shared" si="111"/>
        <v>N/A</v>
      </c>
      <c r="NQ38" s="140"/>
      <c r="NR38" s="140"/>
      <c r="NS38" s="140"/>
      <c r="NT38" s="140"/>
      <c r="NU38" s="140">
        <f t="shared" si="112"/>
        <v>0</v>
      </c>
      <c r="NV38" s="140" t="str">
        <f t="shared" si="113"/>
        <v>N/A</v>
      </c>
      <c r="NW38" s="140"/>
      <c r="NX38" s="140"/>
      <c r="NY38" s="140"/>
      <c r="NZ38" s="140"/>
      <c r="OA38" s="140">
        <f t="shared" si="233"/>
        <v>0</v>
      </c>
      <c r="OB38" s="140" t="str">
        <f t="shared" si="234"/>
        <v>N/A</v>
      </c>
      <c r="OC38" s="140"/>
      <c r="OD38" s="140"/>
      <c r="OE38" s="140"/>
      <c r="OF38" s="140"/>
      <c r="OG38" s="140">
        <f t="shared" si="114"/>
        <v>0</v>
      </c>
      <c r="OH38" s="140" t="str">
        <f t="shared" si="115"/>
        <v>N/A</v>
      </c>
      <c r="OI38" s="140"/>
      <c r="OJ38" s="140"/>
      <c r="OK38" s="140"/>
      <c r="OL38" s="140"/>
      <c r="OM38" s="140">
        <f t="shared" si="116"/>
        <v>0</v>
      </c>
      <c r="ON38" s="140" t="str">
        <f t="shared" si="117"/>
        <v>N/A</v>
      </c>
      <c r="OO38" s="140"/>
      <c r="OP38" s="140"/>
      <c r="OQ38" s="140"/>
      <c r="OR38" s="140"/>
      <c r="OS38" s="140">
        <f t="shared" si="118"/>
        <v>0</v>
      </c>
      <c r="OT38" s="140" t="str">
        <f t="shared" si="119"/>
        <v>N/A</v>
      </c>
      <c r="OU38" s="140"/>
      <c r="OV38" s="140"/>
      <c r="OW38" s="140"/>
      <c r="OX38" s="140"/>
      <c r="OY38" s="140">
        <f t="shared" si="120"/>
        <v>0</v>
      </c>
      <c r="OZ38" s="140" t="str">
        <f t="shared" si="121"/>
        <v>N/A</v>
      </c>
      <c r="PA38" s="140"/>
      <c r="PB38" s="140"/>
      <c r="PC38" s="140"/>
      <c r="PD38" s="140"/>
      <c r="PE38" s="140">
        <f t="shared" si="122"/>
        <v>0</v>
      </c>
      <c r="PF38" s="140" t="str">
        <f t="shared" si="123"/>
        <v>N/A</v>
      </c>
      <c r="PG38" s="140"/>
      <c r="PH38" s="140"/>
      <c r="PI38" s="140"/>
      <c r="PJ38" s="140"/>
      <c r="PK38" s="140">
        <f t="shared" si="124"/>
        <v>0</v>
      </c>
      <c r="PL38" s="140" t="str">
        <f t="shared" si="125"/>
        <v>N/A</v>
      </c>
      <c r="PM38" s="140"/>
      <c r="PN38" s="140"/>
      <c r="PO38" s="140"/>
      <c r="PP38" s="140"/>
      <c r="PQ38" s="140">
        <f t="shared" si="235"/>
        <v>0</v>
      </c>
      <c r="PR38" s="140" t="str">
        <f t="shared" si="236"/>
        <v>N/A</v>
      </c>
      <c r="PS38" s="140"/>
      <c r="PT38" s="140"/>
      <c r="PU38" s="140"/>
      <c r="PV38" s="140"/>
      <c r="PW38" s="140">
        <f t="shared" si="126"/>
        <v>0</v>
      </c>
      <c r="PX38" s="140" t="str">
        <f t="shared" si="127"/>
        <v>N/A</v>
      </c>
      <c r="PY38" s="140"/>
      <c r="PZ38" s="140"/>
      <c r="QA38" s="140"/>
      <c r="QB38" s="140"/>
      <c r="QC38" s="140">
        <f t="shared" si="128"/>
        <v>0</v>
      </c>
      <c r="QD38" s="140" t="str">
        <f t="shared" si="129"/>
        <v>N/A</v>
      </c>
      <c r="QE38" s="140"/>
      <c r="QF38" s="140"/>
      <c r="QG38" s="140"/>
      <c r="QH38" s="140"/>
      <c r="QI38" s="140">
        <f t="shared" si="130"/>
        <v>0</v>
      </c>
      <c r="QJ38" s="140" t="str">
        <f t="shared" si="131"/>
        <v>N/A</v>
      </c>
      <c r="QK38" s="140"/>
      <c r="QL38" s="140"/>
      <c r="QM38" s="140"/>
      <c r="QN38" s="140"/>
      <c r="QO38" s="140">
        <f t="shared" si="132"/>
        <v>0</v>
      </c>
      <c r="QP38" s="140" t="str">
        <f t="shared" si="133"/>
        <v>N/A</v>
      </c>
      <c r="QQ38" s="140"/>
      <c r="QR38" s="140"/>
      <c r="QS38" s="140"/>
      <c r="QT38" s="140"/>
      <c r="QU38" s="140">
        <f t="shared" si="134"/>
        <v>0</v>
      </c>
      <c r="QV38" s="140" t="str">
        <f t="shared" si="135"/>
        <v>N/A</v>
      </c>
      <c r="QW38" s="140"/>
      <c r="QX38" s="140"/>
      <c r="QY38" s="140"/>
      <c r="QZ38" s="140"/>
      <c r="RA38" s="140">
        <f t="shared" si="136"/>
        <v>0</v>
      </c>
      <c r="RB38" s="140" t="str">
        <f t="shared" si="137"/>
        <v>N/A</v>
      </c>
      <c r="RC38" s="140"/>
      <c r="RD38" s="140"/>
      <c r="RE38" s="140"/>
      <c r="RF38" s="140"/>
      <c r="RG38" s="140">
        <f t="shared" si="138"/>
        <v>0</v>
      </c>
      <c r="RH38" s="140" t="str">
        <f t="shared" si="139"/>
        <v>N/A</v>
      </c>
      <c r="RI38" s="140"/>
      <c r="RJ38" s="140"/>
      <c r="RK38" s="140"/>
      <c r="RL38" s="140"/>
      <c r="RM38" s="140">
        <f t="shared" si="140"/>
        <v>0</v>
      </c>
      <c r="RN38" s="140" t="str">
        <f t="shared" si="141"/>
        <v>N/A</v>
      </c>
      <c r="RO38" s="140"/>
      <c r="RP38" s="140"/>
      <c r="RQ38" s="140"/>
      <c r="RR38" s="140"/>
      <c r="RS38" s="140">
        <f t="shared" si="142"/>
        <v>0</v>
      </c>
      <c r="RT38" s="140" t="str">
        <f t="shared" si="143"/>
        <v>N/A</v>
      </c>
      <c r="RU38" s="140"/>
      <c r="RV38" s="140"/>
      <c r="RW38" s="140"/>
      <c r="RX38" s="140"/>
      <c r="RY38" s="140">
        <f t="shared" si="144"/>
        <v>0</v>
      </c>
      <c r="RZ38" s="140" t="str">
        <f t="shared" si="145"/>
        <v>N/A</v>
      </c>
      <c r="SA38" s="140"/>
      <c r="SB38" s="140"/>
      <c r="SC38" s="140"/>
      <c r="SD38" s="140"/>
      <c r="SE38" s="140">
        <f t="shared" si="146"/>
        <v>0</v>
      </c>
      <c r="SF38" s="140" t="str">
        <f t="shared" si="147"/>
        <v>N/A</v>
      </c>
      <c r="SG38" s="140"/>
      <c r="SH38" s="140"/>
      <c r="SI38" s="140"/>
      <c r="SJ38" s="140"/>
      <c r="SK38" s="140">
        <f t="shared" si="148"/>
        <v>0</v>
      </c>
      <c r="SL38" s="140" t="str">
        <f t="shared" si="149"/>
        <v>N/A</v>
      </c>
      <c r="SM38" s="140"/>
      <c r="SN38" s="140"/>
      <c r="SO38" s="140"/>
      <c r="SP38" s="140"/>
      <c r="SQ38" s="140">
        <f t="shared" si="150"/>
        <v>0</v>
      </c>
      <c r="SR38" s="140" t="str">
        <f t="shared" si="151"/>
        <v>N/A</v>
      </c>
      <c r="SS38" s="140"/>
      <c r="ST38" s="140"/>
      <c r="SU38" s="140"/>
      <c r="SV38" s="140"/>
      <c r="SW38" s="140">
        <f t="shared" si="152"/>
        <v>0</v>
      </c>
      <c r="SX38" s="140" t="str">
        <f t="shared" si="153"/>
        <v>N/A</v>
      </c>
      <c r="SY38" s="140"/>
      <c r="SZ38" s="140"/>
      <c r="TA38" s="140"/>
      <c r="TB38" s="140"/>
      <c r="TC38" s="140">
        <f t="shared" si="154"/>
        <v>0</v>
      </c>
      <c r="TD38" s="140" t="str">
        <f t="shared" si="155"/>
        <v>N/A</v>
      </c>
      <c r="TE38" s="140"/>
      <c r="TF38" s="140"/>
      <c r="TG38" s="140"/>
      <c r="TH38" s="140"/>
      <c r="TI38" s="140">
        <f t="shared" si="156"/>
        <v>0</v>
      </c>
      <c r="TJ38" s="140" t="str">
        <f t="shared" si="157"/>
        <v>N/A</v>
      </c>
      <c r="TK38" s="140"/>
      <c r="TL38" s="140"/>
      <c r="TM38" s="140"/>
      <c r="TN38" s="140"/>
      <c r="TO38" s="140">
        <f t="shared" si="158"/>
        <v>0</v>
      </c>
      <c r="TP38" s="140" t="str">
        <f t="shared" si="159"/>
        <v>N/A</v>
      </c>
      <c r="TQ38" s="140"/>
      <c r="TR38" s="140"/>
      <c r="TS38" s="140"/>
      <c r="TT38" s="140"/>
      <c r="TU38" s="140">
        <f t="shared" si="160"/>
        <v>0</v>
      </c>
      <c r="TV38" s="140" t="str">
        <f t="shared" si="161"/>
        <v>N/A</v>
      </c>
      <c r="TW38" s="140"/>
      <c r="TX38" s="140"/>
      <c r="TY38" s="140"/>
      <c r="TZ38" s="140"/>
      <c r="UA38" s="140">
        <f t="shared" si="162"/>
        <v>0</v>
      </c>
      <c r="UB38" s="140" t="str">
        <f t="shared" si="163"/>
        <v>N/A</v>
      </c>
      <c r="UC38" s="140"/>
      <c r="UD38" s="140"/>
      <c r="UE38" s="140"/>
      <c r="UF38" s="140"/>
      <c r="UG38" s="140">
        <f t="shared" si="164"/>
        <v>0</v>
      </c>
      <c r="UH38" s="140" t="str">
        <f t="shared" si="165"/>
        <v>N/A</v>
      </c>
      <c r="UI38" s="140"/>
      <c r="UJ38" s="140"/>
      <c r="UK38" s="140"/>
      <c r="UL38" s="140"/>
      <c r="UM38" s="140">
        <f t="shared" si="166"/>
        <v>0</v>
      </c>
      <c r="UN38" s="140" t="str">
        <f t="shared" si="167"/>
        <v>N/A</v>
      </c>
      <c r="UO38" s="140"/>
      <c r="UP38" s="140"/>
      <c r="UQ38" s="140"/>
      <c r="UR38" s="140"/>
      <c r="US38" s="140">
        <f t="shared" si="168"/>
        <v>0</v>
      </c>
      <c r="UT38" s="140" t="str">
        <f t="shared" si="169"/>
        <v>N/A</v>
      </c>
      <c r="UU38" s="140"/>
      <c r="UV38" s="140"/>
      <c r="UW38" s="140"/>
      <c r="UX38" s="140"/>
      <c r="UY38" s="140">
        <f t="shared" si="170"/>
        <v>0</v>
      </c>
      <c r="UZ38" s="140" t="str">
        <f t="shared" si="171"/>
        <v>N/A</v>
      </c>
      <c r="VA38" s="140"/>
      <c r="VB38" s="140"/>
      <c r="VC38" s="140"/>
      <c r="VD38" s="140"/>
      <c r="VE38" s="140">
        <f t="shared" si="172"/>
        <v>0</v>
      </c>
      <c r="VF38" s="140" t="str">
        <f t="shared" si="173"/>
        <v>N/A</v>
      </c>
      <c r="VG38" s="140"/>
      <c r="VH38" s="140"/>
      <c r="VI38" s="140"/>
      <c r="VJ38" s="140"/>
      <c r="VK38" s="140">
        <f t="shared" si="174"/>
        <v>0</v>
      </c>
      <c r="VL38" s="140" t="str">
        <f t="shared" si="175"/>
        <v>N/A</v>
      </c>
      <c r="VM38" s="140"/>
      <c r="VN38" s="140"/>
      <c r="VO38" s="140"/>
      <c r="VP38" s="140"/>
      <c r="VQ38" s="140">
        <f t="shared" si="176"/>
        <v>0</v>
      </c>
      <c r="VR38" s="140" t="str">
        <f t="shared" si="177"/>
        <v>N/A</v>
      </c>
      <c r="VS38" s="140"/>
      <c r="VT38" s="140"/>
      <c r="VU38" s="140"/>
      <c r="VV38" s="140"/>
      <c r="VW38" s="140">
        <f t="shared" si="178"/>
        <v>0</v>
      </c>
      <c r="VX38" s="140" t="str">
        <f t="shared" si="179"/>
        <v>N/A</v>
      </c>
      <c r="VY38" s="140"/>
      <c r="VZ38" s="140"/>
      <c r="WA38" s="140"/>
      <c r="WB38" s="140"/>
      <c r="WC38" s="140">
        <f t="shared" si="180"/>
        <v>0</v>
      </c>
      <c r="WD38" s="140" t="str">
        <f t="shared" si="181"/>
        <v>N/A</v>
      </c>
      <c r="WE38" s="140"/>
      <c r="WF38" s="140"/>
      <c r="WG38" s="140"/>
      <c r="WH38" s="140"/>
      <c r="WI38" s="140">
        <f t="shared" si="182"/>
        <v>0</v>
      </c>
      <c r="WJ38" s="140" t="str">
        <f t="shared" si="183"/>
        <v>N/A</v>
      </c>
      <c r="WK38" s="140"/>
      <c r="WL38" s="140"/>
      <c r="WM38" s="140"/>
      <c r="WN38" s="140"/>
      <c r="WO38" s="140">
        <f t="shared" si="184"/>
        <v>0</v>
      </c>
      <c r="WP38" s="140" t="str">
        <f t="shared" si="185"/>
        <v>N/A</v>
      </c>
      <c r="WQ38" s="140"/>
      <c r="WR38" s="140"/>
      <c r="WS38" s="140"/>
      <c r="WT38" s="140"/>
      <c r="WU38" s="140">
        <f t="shared" si="186"/>
        <v>0</v>
      </c>
      <c r="WV38" s="140" t="str">
        <f t="shared" si="187"/>
        <v>N/A</v>
      </c>
      <c r="WW38" s="140"/>
      <c r="WX38" s="140"/>
      <c r="WY38" s="140"/>
      <c r="WZ38" s="140"/>
      <c r="XA38" s="140">
        <f t="shared" si="188"/>
        <v>0</v>
      </c>
      <c r="XB38" s="140" t="str">
        <f t="shared" si="189"/>
        <v>N/A</v>
      </c>
      <c r="XC38" s="140"/>
      <c r="XD38" s="140"/>
      <c r="XE38" s="140"/>
      <c r="XF38" s="140"/>
      <c r="XG38" s="140">
        <f t="shared" si="190"/>
        <v>0</v>
      </c>
      <c r="XH38" s="140" t="str">
        <f t="shared" si="191"/>
        <v>N/A</v>
      </c>
      <c r="XI38" s="140"/>
      <c r="XJ38" s="140"/>
      <c r="XK38" s="140"/>
      <c r="XL38" s="140"/>
      <c r="XM38" s="140">
        <f t="shared" si="192"/>
        <v>0</v>
      </c>
      <c r="XN38" s="140" t="str">
        <f t="shared" si="193"/>
        <v>N/A</v>
      </c>
      <c r="XO38" s="140"/>
      <c r="XP38" s="140"/>
      <c r="XQ38" s="140"/>
      <c r="XR38" s="140"/>
      <c r="XS38" s="140">
        <f t="shared" si="194"/>
        <v>0</v>
      </c>
      <c r="XT38" s="140" t="str">
        <f t="shared" si="195"/>
        <v>N/A</v>
      </c>
      <c r="XU38" s="140"/>
      <c r="XV38" s="140"/>
      <c r="XW38" s="140"/>
      <c r="XX38" s="140"/>
      <c r="XY38" s="140">
        <f t="shared" si="196"/>
        <v>0</v>
      </c>
      <c r="XZ38" s="140" t="str">
        <f t="shared" si="197"/>
        <v>N/A</v>
      </c>
      <c r="YA38" s="140"/>
      <c r="YB38" s="140"/>
      <c r="YC38" s="140"/>
      <c r="YD38" s="140"/>
      <c r="YE38" s="140">
        <f t="shared" si="198"/>
        <v>0</v>
      </c>
      <c r="YF38" s="140" t="str">
        <f t="shared" si="199"/>
        <v>N/A</v>
      </c>
      <c r="YG38" s="140"/>
      <c r="YH38" s="140"/>
      <c r="YI38" s="140"/>
      <c r="YJ38" s="140"/>
      <c r="YK38" s="140">
        <f t="shared" si="200"/>
        <v>0</v>
      </c>
      <c r="YL38" s="140" t="str">
        <f t="shared" si="201"/>
        <v>N/A</v>
      </c>
      <c r="YM38" s="140"/>
      <c r="YN38" s="140"/>
      <c r="YO38" s="140"/>
      <c r="YP38" s="140"/>
      <c r="YQ38" s="140">
        <f t="shared" si="202"/>
        <v>0</v>
      </c>
      <c r="YR38" s="140" t="str">
        <f t="shared" si="203"/>
        <v>N/A</v>
      </c>
      <c r="YS38" s="140"/>
      <c r="YT38" s="140"/>
      <c r="YU38" s="140"/>
      <c r="YV38" s="140"/>
      <c r="YW38" s="140">
        <f t="shared" si="204"/>
        <v>0</v>
      </c>
      <c r="YX38" s="140" t="str">
        <f t="shared" si="205"/>
        <v>N/A</v>
      </c>
      <c r="YY38" s="140"/>
      <c r="YZ38" s="140"/>
      <c r="ZA38" s="140"/>
      <c r="ZB38" s="140"/>
      <c r="ZC38" s="140">
        <f t="shared" si="206"/>
        <v>0</v>
      </c>
      <c r="ZD38" s="140" t="str">
        <f t="shared" si="237"/>
        <v>N/A</v>
      </c>
      <c r="ZE38" s="140"/>
      <c r="ZF38" s="140"/>
      <c r="ZG38" s="140"/>
      <c r="ZH38" s="140"/>
      <c r="ZI38" s="140">
        <f t="shared" si="207"/>
        <v>0</v>
      </c>
      <c r="ZJ38" s="140" t="str">
        <f t="shared" si="208"/>
        <v>N/A</v>
      </c>
      <c r="ZK38" s="140"/>
      <c r="ZL38" s="140"/>
      <c r="ZM38" s="140"/>
      <c r="ZN38" s="140"/>
      <c r="ZO38" s="140">
        <f t="shared" si="209"/>
        <v>0</v>
      </c>
      <c r="ZP38" s="140" t="str">
        <f t="shared" si="238"/>
        <v>N/A</v>
      </c>
      <c r="ZQ38" s="141"/>
      <c r="ZR38" s="179">
        <f>SUM(G38,M38,S38,Y38,AQ38,BC38,BU38,AW38,BO38,CG38,EC38,KO38,CY38,FA38,FS38,HO38,FM38,DQ38,EO38,DW38,GE38,HC38,GK38,AK38,AE38,CS38,BI38,CM38,FG38,EI38,OM38,EU38,JK38,IG38,DK38,HI38,GW38,FY38,GQ38,HU38,LS38,KU38,JW38,JE38,IS38,LG38,IM38,KC38,OA38,OG38,IA38,LM38,IY38,JQ38,KI38,ME38,MK38,MQ38,LA38,MW38,CA38,NO38,NU38,OS38,OY38,NC38,NI38,LY38,DE38,PE38,PK38,PQ38,PW38,QC38,QI38,QO38,QU38,RA38,RG38,RM38,RS38,RY38,SE38,SK38,SQ38,SW38,TC38,TI38,TO38,TU38,UA38,UG38,UM38,US38,UY38,VE38,VK38,VQ38,VW38,WC38,WI38,WO38,WU38,XA38,XG38,XM38,XS38,XY38,YE38,YK38,YQ38,YW38,ZC38,ZI38,ZO38)/INDEX(FREQUENCY((DE38,G38,M38,S38,Y38,KO38,AQ38,BC38,BU38,AW38,BO38,CG38,EC38,CY38,HO38,FA38,LY38,FS38,FM38,DQ38,EO38,DW38,GE38,HC38,GK38,AK38,AE38,BI38,CM38,FG38,CS38,EI38,OM38,EU38,JK38,IG38,DK38,HI38,GW38,FY38,GQ38,HU38,LS38,KU38,JW38,JE38,IS38,LG38,IM38,KC38,OA38,OG38,IA38,LM38,IY38,JQ38,KI38,ME38,MK38,MQ38,LA38,MW38,CA38,NO38,NU38,OS38,OY38,NC38,NI38,PE38,PK38,PQ38,PW38,QC38,QI38,QO38,QU38,RA38,RG38,RM38,RS38,RY38,SE38,SK38,SQ38,SW38,TC38,TI38,TO38,TU38,UA38,UG38,UM38,US38,UY38,VE38,VK38,VQ38,VW38,WC38,WI38,WO38,WU38,XA38,XG38,XM38,XS38,XY38,YE38,YK38,YQ38,YW38,ZC38,ZI38,ZO38),0),2)</f>
        <v>1</v>
      </c>
      <c r="ZS38" s="139" t="str">
        <f t="shared" si="239"/>
        <v>G</v>
      </c>
      <c r="ZT38" s="86"/>
    </row>
    <row r="39" spans="1:696" s="41" customFormat="1" ht="93.75" hidden="1" customHeight="1" outlineLevel="1" x14ac:dyDescent="0.2">
      <c r="A39" s="97" t="s">
        <v>432</v>
      </c>
      <c r="B39" s="90" t="s">
        <v>730</v>
      </c>
      <c r="C39" s="91">
        <v>30</v>
      </c>
      <c r="D39" s="140"/>
      <c r="E39" s="140"/>
      <c r="F39" s="140"/>
      <c r="G39" s="140">
        <f t="shared" si="9"/>
        <v>0</v>
      </c>
      <c r="H39" s="140" t="str">
        <f t="shared" si="10"/>
        <v>N/A</v>
      </c>
      <c r="I39" s="141"/>
      <c r="J39" s="140"/>
      <c r="K39" s="140"/>
      <c r="L39" s="140"/>
      <c r="M39" s="140">
        <f t="shared" si="11"/>
        <v>0</v>
      </c>
      <c r="N39" s="140" t="str">
        <f t="shared" si="12"/>
        <v>N/A</v>
      </c>
      <c r="O39" s="140"/>
      <c r="P39" s="140"/>
      <c r="Q39" s="140"/>
      <c r="R39" s="140"/>
      <c r="S39" s="140">
        <f t="shared" si="13"/>
        <v>0</v>
      </c>
      <c r="T39" s="140" t="str">
        <f t="shared" si="14"/>
        <v>N/A</v>
      </c>
      <c r="U39" s="140"/>
      <c r="V39" s="140"/>
      <c r="W39" s="140"/>
      <c r="X39" s="140"/>
      <c r="Y39" s="140">
        <f t="shared" si="15"/>
        <v>0</v>
      </c>
      <c r="Z39" s="140" t="str">
        <f t="shared" si="16"/>
        <v>N/A</v>
      </c>
      <c r="AA39" s="140"/>
      <c r="AB39" s="140"/>
      <c r="AC39" s="140"/>
      <c r="AD39" s="140"/>
      <c r="AE39" s="140">
        <f t="shared" si="17"/>
        <v>0</v>
      </c>
      <c r="AF39" s="140" t="str">
        <f t="shared" si="18"/>
        <v>N/A</v>
      </c>
      <c r="AG39" s="140"/>
      <c r="AH39" s="140"/>
      <c r="AI39" s="140"/>
      <c r="AJ39" s="140"/>
      <c r="AK39" s="140">
        <f t="shared" si="210"/>
        <v>0</v>
      </c>
      <c r="AL39" s="140" t="str">
        <f t="shared" si="211"/>
        <v>N/A</v>
      </c>
      <c r="AM39" s="140"/>
      <c r="AN39" s="180"/>
      <c r="AO39" s="180"/>
      <c r="AP39" s="180"/>
      <c r="AQ39" s="193">
        <f t="shared" si="19"/>
        <v>0</v>
      </c>
      <c r="AR39" s="180" t="str">
        <f t="shared" si="20"/>
        <v>N/A</v>
      </c>
      <c r="AS39" s="182" t="s">
        <v>824</v>
      </c>
      <c r="AT39" s="180" t="s">
        <v>66</v>
      </c>
      <c r="AU39" s="180">
        <v>1</v>
      </c>
      <c r="AV39" s="180">
        <v>1</v>
      </c>
      <c r="AW39" s="193">
        <f t="shared" si="21"/>
        <v>1</v>
      </c>
      <c r="AX39" s="180" t="str">
        <f t="shared" si="22"/>
        <v>G</v>
      </c>
      <c r="AY39" s="180"/>
      <c r="AZ39" s="140"/>
      <c r="BA39" s="140"/>
      <c r="BB39" s="140"/>
      <c r="BC39" s="140">
        <f t="shared" si="23"/>
        <v>0</v>
      </c>
      <c r="BD39" s="140" t="str">
        <f t="shared" si="24"/>
        <v>N/A</v>
      </c>
      <c r="BE39" s="140"/>
      <c r="BF39" s="180" t="s">
        <v>66</v>
      </c>
      <c r="BG39" s="180">
        <v>1</v>
      </c>
      <c r="BH39" s="180">
        <v>1</v>
      </c>
      <c r="BI39" s="193">
        <f t="shared" si="25"/>
        <v>1</v>
      </c>
      <c r="BJ39" s="180" t="str">
        <f t="shared" si="26"/>
        <v>G</v>
      </c>
      <c r="BK39" s="202"/>
      <c r="BL39" s="180" t="s">
        <v>66</v>
      </c>
      <c r="BM39" s="180">
        <v>1</v>
      </c>
      <c r="BN39" s="180">
        <v>1</v>
      </c>
      <c r="BO39" s="193">
        <f t="shared" si="212"/>
        <v>1</v>
      </c>
      <c r="BP39" s="180" t="str">
        <f t="shared" si="27"/>
        <v>G</v>
      </c>
      <c r="BQ39" s="198"/>
      <c r="BR39" s="180" t="s">
        <v>66</v>
      </c>
      <c r="BS39" s="180">
        <v>1</v>
      </c>
      <c r="BT39" s="180">
        <v>1</v>
      </c>
      <c r="BU39" s="193">
        <f t="shared" si="28"/>
        <v>1</v>
      </c>
      <c r="BV39" s="180" t="str">
        <f t="shared" si="29"/>
        <v>G</v>
      </c>
      <c r="BW39" s="198"/>
      <c r="BX39" s="180" t="s">
        <v>66</v>
      </c>
      <c r="BY39" s="180">
        <v>1</v>
      </c>
      <c r="BZ39" s="180">
        <v>1</v>
      </c>
      <c r="CA39" s="193">
        <f t="shared" si="30"/>
        <v>1</v>
      </c>
      <c r="CB39" s="180" t="str">
        <f t="shared" si="31"/>
        <v>G</v>
      </c>
      <c r="CC39" s="198"/>
      <c r="CD39" s="180" t="s">
        <v>66</v>
      </c>
      <c r="CE39" s="180">
        <v>1</v>
      </c>
      <c r="CF39" s="180">
        <v>1</v>
      </c>
      <c r="CG39" s="193">
        <f t="shared" si="213"/>
        <v>1</v>
      </c>
      <c r="CH39" s="180" t="str">
        <f t="shared" si="32"/>
        <v>G</v>
      </c>
      <c r="CI39" s="198"/>
      <c r="CJ39" s="140"/>
      <c r="CK39" s="140"/>
      <c r="CL39" s="140"/>
      <c r="CM39" s="140">
        <f t="shared" si="33"/>
        <v>0</v>
      </c>
      <c r="CN39" s="140" t="str">
        <f t="shared" si="34"/>
        <v>N/A</v>
      </c>
      <c r="CO39" s="140"/>
      <c r="CP39" s="140"/>
      <c r="CQ39" s="140"/>
      <c r="CR39" s="140"/>
      <c r="CS39" s="140">
        <f t="shared" si="35"/>
        <v>0</v>
      </c>
      <c r="CT39" s="140" t="str">
        <f t="shared" si="36"/>
        <v>N/A</v>
      </c>
      <c r="CU39" s="201"/>
      <c r="CV39" s="180"/>
      <c r="CW39" s="180"/>
      <c r="CX39" s="180"/>
      <c r="CY39" s="193">
        <f t="shared" si="37"/>
        <v>0</v>
      </c>
      <c r="CZ39" s="180" t="str">
        <f t="shared" si="38"/>
        <v>N/A</v>
      </c>
      <c r="DA39" s="199" t="s">
        <v>837</v>
      </c>
      <c r="DB39" s="140"/>
      <c r="DC39" s="140"/>
      <c r="DD39" s="140"/>
      <c r="DE39" s="140">
        <f t="shared" si="39"/>
        <v>0</v>
      </c>
      <c r="DF39" s="140" t="str">
        <f t="shared" si="40"/>
        <v>N/A</v>
      </c>
      <c r="DG39" s="201"/>
      <c r="DH39" s="140"/>
      <c r="DI39" s="140"/>
      <c r="DJ39" s="140"/>
      <c r="DK39" s="140">
        <f t="shared" si="41"/>
        <v>0</v>
      </c>
      <c r="DL39" s="140" t="str">
        <f t="shared" si="42"/>
        <v>N/A</v>
      </c>
      <c r="DM39" s="201"/>
      <c r="DN39" s="180" t="s">
        <v>66</v>
      </c>
      <c r="DO39" s="180">
        <v>1</v>
      </c>
      <c r="DP39" s="180">
        <v>1</v>
      </c>
      <c r="DQ39" s="193">
        <f t="shared" si="43"/>
        <v>1</v>
      </c>
      <c r="DR39" s="180" t="str">
        <f t="shared" si="44"/>
        <v>G</v>
      </c>
      <c r="DS39" s="202"/>
      <c r="DT39" s="140"/>
      <c r="DU39" s="140"/>
      <c r="DV39" s="140"/>
      <c r="DW39" s="140">
        <f t="shared" si="45"/>
        <v>0</v>
      </c>
      <c r="DX39" s="140" t="str">
        <f t="shared" si="46"/>
        <v>N/A</v>
      </c>
      <c r="DY39" s="140"/>
      <c r="DZ39" s="140"/>
      <c r="EA39" s="140"/>
      <c r="EB39" s="140"/>
      <c r="EC39" s="140">
        <f t="shared" si="47"/>
        <v>0</v>
      </c>
      <c r="ED39" s="140" t="str">
        <f t="shared" si="48"/>
        <v>N/A</v>
      </c>
      <c r="EE39" s="140"/>
      <c r="EF39" s="140"/>
      <c r="EG39" s="140"/>
      <c r="EH39" s="140"/>
      <c r="EI39" s="140">
        <f t="shared" si="49"/>
        <v>0</v>
      </c>
      <c r="EJ39" s="140" t="str">
        <f t="shared" si="214"/>
        <v>N/A</v>
      </c>
      <c r="EK39" s="212"/>
      <c r="EL39" s="140"/>
      <c r="EM39" s="140"/>
      <c r="EN39" s="140"/>
      <c r="EO39" s="140">
        <f t="shared" si="50"/>
        <v>0</v>
      </c>
      <c r="EP39" s="140" t="str">
        <f t="shared" si="51"/>
        <v>N/A</v>
      </c>
      <c r="EQ39" s="201"/>
      <c r="ER39" s="140"/>
      <c r="ES39" s="140"/>
      <c r="ET39" s="140"/>
      <c r="EU39" s="140">
        <f t="shared" si="52"/>
        <v>0</v>
      </c>
      <c r="EV39" s="140" t="str">
        <f t="shared" si="215"/>
        <v>N/A</v>
      </c>
      <c r="EW39" s="140"/>
      <c r="EX39" s="180" t="s">
        <v>66</v>
      </c>
      <c r="EY39" s="180">
        <v>1</v>
      </c>
      <c r="EZ39" s="180">
        <v>1</v>
      </c>
      <c r="FA39" s="193">
        <f t="shared" si="53"/>
        <v>1</v>
      </c>
      <c r="FB39" s="180" t="str">
        <f t="shared" si="54"/>
        <v>G</v>
      </c>
      <c r="FC39" s="202"/>
      <c r="FD39" s="140"/>
      <c r="FE39" s="140"/>
      <c r="FF39" s="140"/>
      <c r="FG39" s="140">
        <f t="shared" si="216"/>
        <v>0</v>
      </c>
      <c r="FH39" s="140" t="str">
        <f t="shared" si="217"/>
        <v>N/A</v>
      </c>
      <c r="FI39" s="140"/>
      <c r="FJ39" s="140"/>
      <c r="FK39" s="140"/>
      <c r="FL39" s="140"/>
      <c r="FM39" s="140">
        <f t="shared" si="55"/>
        <v>0</v>
      </c>
      <c r="FN39" s="140" t="str">
        <f t="shared" si="56"/>
        <v>N/A</v>
      </c>
      <c r="FO39" s="140"/>
      <c r="FP39" s="140"/>
      <c r="FQ39" s="140"/>
      <c r="FR39" s="140"/>
      <c r="FS39" s="140">
        <f t="shared" si="57"/>
        <v>0</v>
      </c>
      <c r="FT39" s="140" t="str">
        <f t="shared" si="58"/>
        <v>N/A</v>
      </c>
      <c r="FU39" s="140"/>
      <c r="FV39" s="140"/>
      <c r="FW39" s="140"/>
      <c r="FX39" s="140"/>
      <c r="FY39" s="140">
        <f t="shared" si="59"/>
        <v>0</v>
      </c>
      <c r="FZ39" s="140" t="str">
        <f t="shared" si="60"/>
        <v>N/A</v>
      </c>
      <c r="GA39" s="140"/>
      <c r="GB39" s="140"/>
      <c r="GC39" s="140"/>
      <c r="GD39" s="140"/>
      <c r="GE39" s="140">
        <f t="shared" si="61"/>
        <v>0</v>
      </c>
      <c r="GF39" s="140" t="str">
        <f t="shared" si="218"/>
        <v>N/A</v>
      </c>
      <c r="GG39" s="140"/>
      <c r="GH39" s="140"/>
      <c r="GI39" s="140"/>
      <c r="GJ39" s="140"/>
      <c r="GK39" s="140">
        <f t="shared" si="62"/>
        <v>0</v>
      </c>
      <c r="GL39" s="140" t="str">
        <f t="shared" si="63"/>
        <v>N/A</v>
      </c>
      <c r="GM39" s="140"/>
      <c r="GN39" s="140"/>
      <c r="GO39" s="140"/>
      <c r="GP39" s="140"/>
      <c r="GQ39" s="140">
        <f t="shared" si="64"/>
        <v>0</v>
      </c>
      <c r="GR39" s="140" t="str">
        <f t="shared" si="65"/>
        <v>N/A</v>
      </c>
      <c r="GS39" s="140"/>
      <c r="GT39" s="140"/>
      <c r="GU39" s="140"/>
      <c r="GV39" s="140"/>
      <c r="GW39" s="140">
        <f t="shared" si="66"/>
        <v>0</v>
      </c>
      <c r="GX39" s="140" t="str">
        <f t="shared" si="67"/>
        <v>N/A</v>
      </c>
      <c r="GY39" s="140"/>
      <c r="GZ39" s="140"/>
      <c r="HA39" s="140"/>
      <c r="HB39" s="140"/>
      <c r="HC39" s="140">
        <f t="shared" si="68"/>
        <v>0</v>
      </c>
      <c r="HD39" s="140" t="str">
        <f t="shared" si="69"/>
        <v>N/A</v>
      </c>
      <c r="HE39" s="140"/>
      <c r="HF39" s="140"/>
      <c r="HG39" s="140"/>
      <c r="HH39" s="140"/>
      <c r="HI39" s="140">
        <f t="shared" si="70"/>
        <v>0</v>
      </c>
      <c r="HJ39" s="140" t="str">
        <f t="shared" si="71"/>
        <v>N/A</v>
      </c>
      <c r="HK39" s="140"/>
      <c r="HL39" s="140"/>
      <c r="HM39" s="140"/>
      <c r="HN39" s="140"/>
      <c r="HO39" s="140">
        <f t="shared" si="72"/>
        <v>0</v>
      </c>
      <c r="HP39" s="140" t="str">
        <f t="shared" si="73"/>
        <v>N/A</v>
      </c>
      <c r="HQ39" s="140"/>
      <c r="HR39" s="140"/>
      <c r="HS39" s="140"/>
      <c r="HT39" s="140"/>
      <c r="HU39" s="140">
        <f t="shared" si="74"/>
        <v>0</v>
      </c>
      <c r="HV39" s="140" t="str">
        <f t="shared" si="75"/>
        <v>N/A</v>
      </c>
      <c r="HW39" s="140"/>
      <c r="HX39" s="140"/>
      <c r="HY39" s="140"/>
      <c r="HZ39" s="140"/>
      <c r="IA39" s="140">
        <f t="shared" si="76"/>
        <v>0</v>
      </c>
      <c r="IB39" s="140" t="str">
        <f t="shared" si="77"/>
        <v>N/A</v>
      </c>
      <c r="IC39" s="140"/>
      <c r="ID39" s="140"/>
      <c r="IE39" s="140"/>
      <c r="IF39" s="140"/>
      <c r="IG39" s="140">
        <f t="shared" si="78"/>
        <v>0</v>
      </c>
      <c r="IH39" s="140" t="str">
        <f t="shared" si="79"/>
        <v>N/A</v>
      </c>
      <c r="II39" s="140"/>
      <c r="IJ39" s="140"/>
      <c r="IK39" s="140"/>
      <c r="IL39" s="140"/>
      <c r="IM39" s="140">
        <f t="shared" si="80"/>
        <v>0</v>
      </c>
      <c r="IN39" s="140" t="str">
        <f t="shared" si="219"/>
        <v>N/A</v>
      </c>
      <c r="IO39" s="140"/>
      <c r="IP39" s="140"/>
      <c r="IQ39" s="140"/>
      <c r="IR39" s="140"/>
      <c r="IS39" s="140">
        <f t="shared" si="81"/>
        <v>0</v>
      </c>
      <c r="IT39" s="140" t="str">
        <f t="shared" si="82"/>
        <v>N/A</v>
      </c>
      <c r="IU39" s="140"/>
      <c r="IV39" s="140"/>
      <c r="IW39" s="140"/>
      <c r="IX39" s="140"/>
      <c r="IY39" s="140">
        <f t="shared" si="83"/>
        <v>0</v>
      </c>
      <c r="IZ39" s="140" t="str">
        <f t="shared" si="84"/>
        <v>N/A</v>
      </c>
      <c r="JA39" s="140"/>
      <c r="JB39" s="140"/>
      <c r="JC39" s="140"/>
      <c r="JD39" s="140"/>
      <c r="JE39" s="140">
        <f t="shared" si="85"/>
        <v>0</v>
      </c>
      <c r="JF39" s="140" t="str">
        <f t="shared" si="86"/>
        <v>N/A</v>
      </c>
      <c r="JG39" s="140"/>
      <c r="JH39" s="140"/>
      <c r="JI39" s="140"/>
      <c r="JJ39" s="140"/>
      <c r="JK39" s="140">
        <f t="shared" si="87"/>
        <v>0</v>
      </c>
      <c r="JL39" s="140" t="str">
        <f t="shared" si="88"/>
        <v>N/A</v>
      </c>
      <c r="JM39" s="140"/>
      <c r="JN39" s="140"/>
      <c r="JO39" s="140"/>
      <c r="JP39" s="140"/>
      <c r="JQ39" s="140">
        <f t="shared" si="220"/>
        <v>0</v>
      </c>
      <c r="JR39" s="140" t="str">
        <f t="shared" si="221"/>
        <v>N/A</v>
      </c>
      <c r="JS39" s="140"/>
      <c r="JT39" s="140"/>
      <c r="JU39" s="140"/>
      <c r="JV39" s="140"/>
      <c r="JW39" s="140">
        <f t="shared" si="89"/>
        <v>0</v>
      </c>
      <c r="JX39" s="140" t="str">
        <f t="shared" si="222"/>
        <v>N/A</v>
      </c>
      <c r="JY39" s="140"/>
      <c r="JZ39" s="140"/>
      <c r="KA39" s="140"/>
      <c r="KB39" s="140"/>
      <c r="KC39" s="140">
        <f t="shared" si="90"/>
        <v>0</v>
      </c>
      <c r="KD39" s="140" t="str">
        <f t="shared" si="91"/>
        <v>N/A</v>
      </c>
      <c r="KE39" s="140"/>
      <c r="KF39" s="140"/>
      <c r="KG39" s="140"/>
      <c r="KH39" s="140"/>
      <c r="KI39" s="140">
        <f t="shared" si="92"/>
        <v>0</v>
      </c>
      <c r="KJ39" s="140" t="str">
        <f t="shared" si="93"/>
        <v>N/A</v>
      </c>
      <c r="KK39" s="140"/>
      <c r="KL39" s="140"/>
      <c r="KM39" s="140"/>
      <c r="KN39" s="140"/>
      <c r="KO39" s="140">
        <f t="shared" si="94"/>
        <v>0</v>
      </c>
      <c r="KP39" s="140" t="str">
        <f t="shared" si="95"/>
        <v>N/A</v>
      </c>
      <c r="KQ39" s="140"/>
      <c r="KR39" s="140"/>
      <c r="KS39" s="140"/>
      <c r="KT39" s="140"/>
      <c r="KU39" s="140">
        <f t="shared" si="96"/>
        <v>0</v>
      </c>
      <c r="KV39" s="140" t="str">
        <f t="shared" si="223"/>
        <v>N/A</v>
      </c>
      <c r="KW39" s="140"/>
      <c r="KX39" s="140"/>
      <c r="KY39" s="140"/>
      <c r="KZ39" s="140"/>
      <c r="LA39" s="140">
        <f t="shared" si="97"/>
        <v>0</v>
      </c>
      <c r="LB39" s="140" t="str">
        <f t="shared" si="224"/>
        <v>N/A</v>
      </c>
      <c r="LC39" s="140"/>
      <c r="LD39" s="140"/>
      <c r="LE39" s="140"/>
      <c r="LF39" s="140"/>
      <c r="LG39" s="140">
        <f t="shared" si="98"/>
        <v>0</v>
      </c>
      <c r="LH39" s="140" t="str">
        <f t="shared" si="225"/>
        <v>N/A</v>
      </c>
      <c r="LI39" s="140"/>
      <c r="LJ39" s="140"/>
      <c r="LK39" s="140"/>
      <c r="LL39" s="140"/>
      <c r="LM39" s="140">
        <f t="shared" si="99"/>
        <v>0</v>
      </c>
      <c r="LN39" s="140" t="str">
        <f t="shared" si="226"/>
        <v>N/A</v>
      </c>
      <c r="LO39" s="140"/>
      <c r="LP39" s="140"/>
      <c r="LQ39" s="140"/>
      <c r="LR39" s="140"/>
      <c r="LS39" s="140">
        <f t="shared" si="100"/>
        <v>0</v>
      </c>
      <c r="LT39" s="140" t="str">
        <f t="shared" si="227"/>
        <v>N/A</v>
      </c>
      <c r="LU39" s="140"/>
      <c r="LV39" s="140"/>
      <c r="LW39" s="140"/>
      <c r="LX39" s="140"/>
      <c r="LY39" s="140">
        <f t="shared" si="101"/>
        <v>0</v>
      </c>
      <c r="LZ39" s="140" t="str">
        <f t="shared" si="228"/>
        <v>N/A</v>
      </c>
      <c r="MA39" s="140"/>
      <c r="MB39" s="140"/>
      <c r="MC39" s="140"/>
      <c r="MD39" s="140"/>
      <c r="ME39" s="140">
        <f t="shared" si="102"/>
        <v>0</v>
      </c>
      <c r="MF39" s="140" t="str">
        <f t="shared" si="229"/>
        <v>N/A</v>
      </c>
      <c r="MG39" s="140"/>
      <c r="MH39" s="140"/>
      <c r="MI39" s="140"/>
      <c r="MJ39" s="140"/>
      <c r="MK39" s="140">
        <f t="shared" si="103"/>
        <v>0</v>
      </c>
      <c r="ML39" s="140" t="str">
        <f t="shared" si="104"/>
        <v>N/A</v>
      </c>
      <c r="MM39" s="140"/>
      <c r="MN39" s="140"/>
      <c r="MO39" s="140"/>
      <c r="MP39" s="140"/>
      <c r="MQ39" s="140">
        <f t="shared" si="105"/>
        <v>0</v>
      </c>
      <c r="MR39" s="140" t="str">
        <f t="shared" si="230"/>
        <v>N/A</v>
      </c>
      <c r="MS39" s="140"/>
      <c r="MT39" s="140"/>
      <c r="MU39" s="140"/>
      <c r="MV39" s="140"/>
      <c r="MW39" s="140">
        <f t="shared" si="106"/>
        <v>0</v>
      </c>
      <c r="MX39" s="140" t="str">
        <f t="shared" si="231"/>
        <v>N/A</v>
      </c>
      <c r="MY39" s="140"/>
      <c r="MZ39" s="140"/>
      <c r="NA39" s="140"/>
      <c r="NB39" s="140"/>
      <c r="NC39" s="140">
        <f t="shared" si="107"/>
        <v>0</v>
      </c>
      <c r="ND39" s="140" t="str">
        <f t="shared" si="232"/>
        <v>N/A</v>
      </c>
      <c r="NE39" s="140"/>
      <c r="NF39" s="140"/>
      <c r="NG39" s="140"/>
      <c r="NH39" s="140"/>
      <c r="NI39" s="140">
        <f t="shared" si="108"/>
        <v>0</v>
      </c>
      <c r="NJ39" s="140" t="str">
        <f t="shared" si="109"/>
        <v>N/A</v>
      </c>
      <c r="NK39" s="140"/>
      <c r="NL39" s="140"/>
      <c r="NM39" s="140"/>
      <c r="NN39" s="140"/>
      <c r="NO39" s="140">
        <f t="shared" si="110"/>
        <v>0</v>
      </c>
      <c r="NP39" s="140" t="str">
        <f t="shared" si="111"/>
        <v>N/A</v>
      </c>
      <c r="NQ39" s="140"/>
      <c r="NR39" s="140"/>
      <c r="NS39" s="140"/>
      <c r="NT39" s="140"/>
      <c r="NU39" s="140">
        <f t="shared" si="112"/>
        <v>0</v>
      </c>
      <c r="NV39" s="140" t="str">
        <f t="shared" si="113"/>
        <v>N/A</v>
      </c>
      <c r="NW39" s="140"/>
      <c r="NX39" s="140"/>
      <c r="NY39" s="140"/>
      <c r="NZ39" s="140"/>
      <c r="OA39" s="140">
        <f t="shared" si="233"/>
        <v>0</v>
      </c>
      <c r="OB39" s="140" t="str">
        <f t="shared" si="234"/>
        <v>N/A</v>
      </c>
      <c r="OC39" s="140"/>
      <c r="OD39" s="140"/>
      <c r="OE39" s="140"/>
      <c r="OF39" s="140"/>
      <c r="OG39" s="140">
        <f t="shared" si="114"/>
        <v>0</v>
      </c>
      <c r="OH39" s="140" t="str">
        <f t="shared" si="115"/>
        <v>N/A</v>
      </c>
      <c r="OI39" s="140"/>
      <c r="OJ39" s="140"/>
      <c r="OK39" s="140"/>
      <c r="OL39" s="140"/>
      <c r="OM39" s="140">
        <f t="shared" si="116"/>
        <v>0</v>
      </c>
      <c r="ON39" s="140" t="str">
        <f t="shared" si="117"/>
        <v>N/A</v>
      </c>
      <c r="OO39" s="140"/>
      <c r="OP39" s="140"/>
      <c r="OQ39" s="140"/>
      <c r="OR39" s="140"/>
      <c r="OS39" s="140">
        <f t="shared" si="118"/>
        <v>0</v>
      </c>
      <c r="OT39" s="140" t="str">
        <f t="shared" si="119"/>
        <v>N/A</v>
      </c>
      <c r="OU39" s="140"/>
      <c r="OV39" s="140"/>
      <c r="OW39" s="140"/>
      <c r="OX39" s="140"/>
      <c r="OY39" s="140">
        <f t="shared" si="120"/>
        <v>0</v>
      </c>
      <c r="OZ39" s="140" t="str">
        <f t="shared" si="121"/>
        <v>N/A</v>
      </c>
      <c r="PA39" s="140"/>
      <c r="PB39" s="140"/>
      <c r="PC39" s="140"/>
      <c r="PD39" s="140"/>
      <c r="PE39" s="140">
        <f t="shared" si="122"/>
        <v>0</v>
      </c>
      <c r="PF39" s="140" t="str">
        <f t="shared" si="123"/>
        <v>N/A</v>
      </c>
      <c r="PG39" s="140"/>
      <c r="PH39" s="140"/>
      <c r="PI39" s="140"/>
      <c r="PJ39" s="140"/>
      <c r="PK39" s="140">
        <f t="shared" si="124"/>
        <v>0</v>
      </c>
      <c r="PL39" s="140" t="str">
        <f t="shared" si="125"/>
        <v>N/A</v>
      </c>
      <c r="PM39" s="140"/>
      <c r="PN39" s="140"/>
      <c r="PO39" s="140"/>
      <c r="PP39" s="140"/>
      <c r="PQ39" s="140">
        <f t="shared" si="235"/>
        <v>0</v>
      </c>
      <c r="PR39" s="140" t="str">
        <f t="shared" si="236"/>
        <v>N/A</v>
      </c>
      <c r="PS39" s="140"/>
      <c r="PT39" s="140"/>
      <c r="PU39" s="140"/>
      <c r="PV39" s="140"/>
      <c r="PW39" s="140">
        <f t="shared" si="126"/>
        <v>0</v>
      </c>
      <c r="PX39" s="140" t="str">
        <f t="shared" si="127"/>
        <v>N/A</v>
      </c>
      <c r="PY39" s="140"/>
      <c r="PZ39" s="140"/>
      <c r="QA39" s="140"/>
      <c r="QB39" s="140"/>
      <c r="QC39" s="140">
        <f t="shared" si="128"/>
        <v>0</v>
      </c>
      <c r="QD39" s="140" t="str">
        <f t="shared" si="129"/>
        <v>N/A</v>
      </c>
      <c r="QE39" s="140"/>
      <c r="QF39" s="140"/>
      <c r="QG39" s="140"/>
      <c r="QH39" s="140"/>
      <c r="QI39" s="140">
        <f t="shared" si="130"/>
        <v>0</v>
      </c>
      <c r="QJ39" s="140" t="str">
        <f t="shared" si="131"/>
        <v>N/A</v>
      </c>
      <c r="QK39" s="140"/>
      <c r="QL39" s="140"/>
      <c r="QM39" s="140"/>
      <c r="QN39" s="140"/>
      <c r="QO39" s="140">
        <f t="shared" si="132"/>
        <v>0</v>
      </c>
      <c r="QP39" s="140" t="str">
        <f t="shared" si="133"/>
        <v>N/A</v>
      </c>
      <c r="QQ39" s="140"/>
      <c r="QR39" s="140"/>
      <c r="QS39" s="140"/>
      <c r="QT39" s="140"/>
      <c r="QU39" s="140">
        <f t="shared" si="134"/>
        <v>0</v>
      </c>
      <c r="QV39" s="140" t="str">
        <f t="shared" si="135"/>
        <v>N/A</v>
      </c>
      <c r="QW39" s="140"/>
      <c r="QX39" s="140"/>
      <c r="QY39" s="140"/>
      <c r="QZ39" s="140"/>
      <c r="RA39" s="140">
        <f t="shared" si="136"/>
        <v>0</v>
      </c>
      <c r="RB39" s="140" t="str">
        <f t="shared" si="137"/>
        <v>N/A</v>
      </c>
      <c r="RC39" s="140"/>
      <c r="RD39" s="140"/>
      <c r="RE39" s="140"/>
      <c r="RF39" s="140"/>
      <c r="RG39" s="140">
        <f t="shared" si="138"/>
        <v>0</v>
      </c>
      <c r="RH39" s="140" t="str">
        <f t="shared" si="139"/>
        <v>N/A</v>
      </c>
      <c r="RI39" s="140"/>
      <c r="RJ39" s="140"/>
      <c r="RK39" s="140"/>
      <c r="RL39" s="140"/>
      <c r="RM39" s="140">
        <f t="shared" si="140"/>
        <v>0</v>
      </c>
      <c r="RN39" s="140" t="str">
        <f t="shared" si="141"/>
        <v>N/A</v>
      </c>
      <c r="RO39" s="140"/>
      <c r="RP39" s="140"/>
      <c r="RQ39" s="140"/>
      <c r="RR39" s="140"/>
      <c r="RS39" s="140">
        <f t="shared" si="142"/>
        <v>0</v>
      </c>
      <c r="RT39" s="140" t="str">
        <f t="shared" si="143"/>
        <v>N/A</v>
      </c>
      <c r="RU39" s="140"/>
      <c r="RV39" s="140"/>
      <c r="RW39" s="140"/>
      <c r="RX39" s="140"/>
      <c r="RY39" s="140">
        <f t="shared" si="144"/>
        <v>0</v>
      </c>
      <c r="RZ39" s="140" t="str">
        <f t="shared" si="145"/>
        <v>N/A</v>
      </c>
      <c r="SA39" s="140"/>
      <c r="SB39" s="140"/>
      <c r="SC39" s="140"/>
      <c r="SD39" s="140"/>
      <c r="SE39" s="140">
        <f t="shared" si="146"/>
        <v>0</v>
      </c>
      <c r="SF39" s="140" t="str">
        <f t="shared" si="147"/>
        <v>N/A</v>
      </c>
      <c r="SG39" s="140"/>
      <c r="SH39" s="140"/>
      <c r="SI39" s="140"/>
      <c r="SJ39" s="140"/>
      <c r="SK39" s="140">
        <f t="shared" si="148"/>
        <v>0</v>
      </c>
      <c r="SL39" s="140" t="str">
        <f t="shared" si="149"/>
        <v>N/A</v>
      </c>
      <c r="SM39" s="140"/>
      <c r="SN39" s="140"/>
      <c r="SO39" s="140"/>
      <c r="SP39" s="140"/>
      <c r="SQ39" s="140">
        <f t="shared" si="150"/>
        <v>0</v>
      </c>
      <c r="SR39" s="140" t="str">
        <f t="shared" si="151"/>
        <v>N/A</v>
      </c>
      <c r="SS39" s="140"/>
      <c r="ST39" s="140"/>
      <c r="SU39" s="140"/>
      <c r="SV39" s="140"/>
      <c r="SW39" s="140">
        <f t="shared" si="152"/>
        <v>0</v>
      </c>
      <c r="SX39" s="140" t="str">
        <f t="shared" si="153"/>
        <v>N/A</v>
      </c>
      <c r="SY39" s="140"/>
      <c r="SZ39" s="140"/>
      <c r="TA39" s="140"/>
      <c r="TB39" s="140"/>
      <c r="TC39" s="140">
        <f t="shared" si="154"/>
        <v>0</v>
      </c>
      <c r="TD39" s="140" t="str">
        <f t="shared" si="155"/>
        <v>N/A</v>
      </c>
      <c r="TE39" s="140"/>
      <c r="TF39" s="140"/>
      <c r="TG39" s="140"/>
      <c r="TH39" s="140"/>
      <c r="TI39" s="140">
        <f t="shared" si="156"/>
        <v>0</v>
      </c>
      <c r="TJ39" s="140" t="str">
        <f t="shared" si="157"/>
        <v>N/A</v>
      </c>
      <c r="TK39" s="140"/>
      <c r="TL39" s="140"/>
      <c r="TM39" s="140"/>
      <c r="TN39" s="140"/>
      <c r="TO39" s="140">
        <f t="shared" si="158"/>
        <v>0</v>
      </c>
      <c r="TP39" s="140" t="str">
        <f t="shared" si="159"/>
        <v>N/A</v>
      </c>
      <c r="TQ39" s="140"/>
      <c r="TR39" s="140"/>
      <c r="TS39" s="140"/>
      <c r="TT39" s="140"/>
      <c r="TU39" s="140">
        <f t="shared" si="160"/>
        <v>0</v>
      </c>
      <c r="TV39" s="140" t="str">
        <f t="shared" si="161"/>
        <v>N/A</v>
      </c>
      <c r="TW39" s="140"/>
      <c r="TX39" s="140"/>
      <c r="TY39" s="140"/>
      <c r="TZ39" s="140"/>
      <c r="UA39" s="140">
        <f t="shared" si="162"/>
        <v>0</v>
      </c>
      <c r="UB39" s="140" t="str">
        <f t="shared" si="163"/>
        <v>N/A</v>
      </c>
      <c r="UC39" s="140"/>
      <c r="UD39" s="140"/>
      <c r="UE39" s="140"/>
      <c r="UF39" s="140"/>
      <c r="UG39" s="140">
        <f t="shared" si="164"/>
        <v>0</v>
      </c>
      <c r="UH39" s="140" t="str">
        <f t="shared" si="165"/>
        <v>N/A</v>
      </c>
      <c r="UI39" s="140"/>
      <c r="UJ39" s="140"/>
      <c r="UK39" s="140"/>
      <c r="UL39" s="140"/>
      <c r="UM39" s="140">
        <f t="shared" si="166"/>
        <v>0</v>
      </c>
      <c r="UN39" s="140" t="str">
        <f t="shared" si="167"/>
        <v>N/A</v>
      </c>
      <c r="UO39" s="140"/>
      <c r="UP39" s="140"/>
      <c r="UQ39" s="140"/>
      <c r="UR39" s="140"/>
      <c r="US39" s="140">
        <f t="shared" si="168"/>
        <v>0</v>
      </c>
      <c r="UT39" s="140" t="str">
        <f t="shared" si="169"/>
        <v>N/A</v>
      </c>
      <c r="UU39" s="140"/>
      <c r="UV39" s="140"/>
      <c r="UW39" s="140"/>
      <c r="UX39" s="140"/>
      <c r="UY39" s="140">
        <f t="shared" si="170"/>
        <v>0</v>
      </c>
      <c r="UZ39" s="140" t="str">
        <f t="shared" si="171"/>
        <v>N/A</v>
      </c>
      <c r="VA39" s="140"/>
      <c r="VB39" s="140"/>
      <c r="VC39" s="140"/>
      <c r="VD39" s="140"/>
      <c r="VE39" s="140">
        <f t="shared" si="172"/>
        <v>0</v>
      </c>
      <c r="VF39" s="140" t="str">
        <f t="shared" si="173"/>
        <v>N/A</v>
      </c>
      <c r="VG39" s="140"/>
      <c r="VH39" s="140"/>
      <c r="VI39" s="140"/>
      <c r="VJ39" s="140"/>
      <c r="VK39" s="140">
        <f t="shared" si="174"/>
        <v>0</v>
      </c>
      <c r="VL39" s="140" t="str">
        <f t="shared" si="175"/>
        <v>N/A</v>
      </c>
      <c r="VM39" s="140"/>
      <c r="VN39" s="140"/>
      <c r="VO39" s="140"/>
      <c r="VP39" s="140"/>
      <c r="VQ39" s="140">
        <f t="shared" si="176"/>
        <v>0</v>
      </c>
      <c r="VR39" s="140" t="str">
        <f t="shared" si="177"/>
        <v>N/A</v>
      </c>
      <c r="VS39" s="140"/>
      <c r="VT39" s="140"/>
      <c r="VU39" s="140"/>
      <c r="VV39" s="140"/>
      <c r="VW39" s="140">
        <f t="shared" si="178"/>
        <v>0</v>
      </c>
      <c r="VX39" s="140" t="str">
        <f t="shared" si="179"/>
        <v>N/A</v>
      </c>
      <c r="VY39" s="140"/>
      <c r="VZ39" s="140"/>
      <c r="WA39" s="140"/>
      <c r="WB39" s="140"/>
      <c r="WC39" s="140">
        <f t="shared" si="180"/>
        <v>0</v>
      </c>
      <c r="WD39" s="140" t="str">
        <f t="shared" si="181"/>
        <v>N/A</v>
      </c>
      <c r="WE39" s="140"/>
      <c r="WF39" s="140"/>
      <c r="WG39" s="140"/>
      <c r="WH39" s="140"/>
      <c r="WI39" s="140">
        <f t="shared" si="182"/>
        <v>0</v>
      </c>
      <c r="WJ39" s="140" t="str">
        <f t="shared" si="183"/>
        <v>N/A</v>
      </c>
      <c r="WK39" s="140"/>
      <c r="WL39" s="140"/>
      <c r="WM39" s="140"/>
      <c r="WN39" s="140"/>
      <c r="WO39" s="140">
        <f t="shared" si="184"/>
        <v>0</v>
      </c>
      <c r="WP39" s="140" t="str">
        <f t="shared" si="185"/>
        <v>N/A</v>
      </c>
      <c r="WQ39" s="140"/>
      <c r="WR39" s="140"/>
      <c r="WS39" s="140"/>
      <c r="WT39" s="140"/>
      <c r="WU39" s="140">
        <f t="shared" si="186"/>
        <v>0</v>
      </c>
      <c r="WV39" s="140" t="str">
        <f t="shared" si="187"/>
        <v>N/A</v>
      </c>
      <c r="WW39" s="140"/>
      <c r="WX39" s="140"/>
      <c r="WY39" s="140"/>
      <c r="WZ39" s="140"/>
      <c r="XA39" s="140">
        <f t="shared" si="188"/>
        <v>0</v>
      </c>
      <c r="XB39" s="140" t="str">
        <f t="shared" si="189"/>
        <v>N/A</v>
      </c>
      <c r="XC39" s="140"/>
      <c r="XD39" s="140"/>
      <c r="XE39" s="140"/>
      <c r="XF39" s="140"/>
      <c r="XG39" s="140">
        <f t="shared" si="190"/>
        <v>0</v>
      </c>
      <c r="XH39" s="140" t="str">
        <f t="shared" si="191"/>
        <v>N/A</v>
      </c>
      <c r="XI39" s="140"/>
      <c r="XJ39" s="140"/>
      <c r="XK39" s="140"/>
      <c r="XL39" s="140"/>
      <c r="XM39" s="140">
        <f t="shared" si="192"/>
        <v>0</v>
      </c>
      <c r="XN39" s="140" t="str">
        <f t="shared" si="193"/>
        <v>N/A</v>
      </c>
      <c r="XO39" s="140"/>
      <c r="XP39" s="140"/>
      <c r="XQ39" s="140"/>
      <c r="XR39" s="140"/>
      <c r="XS39" s="140">
        <f t="shared" si="194"/>
        <v>0</v>
      </c>
      <c r="XT39" s="140" t="str">
        <f t="shared" si="195"/>
        <v>N/A</v>
      </c>
      <c r="XU39" s="140"/>
      <c r="XV39" s="140"/>
      <c r="XW39" s="140"/>
      <c r="XX39" s="140"/>
      <c r="XY39" s="140">
        <f t="shared" si="196"/>
        <v>0</v>
      </c>
      <c r="XZ39" s="140" t="str">
        <f t="shared" si="197"/>
        <v>N/A</v>
      </c>
      <c r="YA39" s="140"/>
      <c r="YB39" s="140"/>
      <c r="YC39" s="140"/>
      <c r="YD39" s="140"/>
      <c r="YE39" s="140">
        <f t="shared" si="198"/>
        <v>0</v>
      </c>
      <c r="YF39" s="140" t="str">
        <f t="shared" si="199"/>
        <v>N/A</v>
      </c>
      <c r="YG39" s="140"/>
      <c r="YH39" s="140"/>
      <c r="YI39" s="140"/>
      <c r="YJ39" s="140"/>
      <c r="YK39" s="140">
        <f t="shared" si="200"/>
        <v>0</v>
      </c>
      <c r="YL39" s="140" t="str">
        <f t="shared" si="201"/>
        <v>N/A</v>
      </c>
      <c r="YM39" s="140"/>
      <c r="YN39" s="140"/>
      <c r="YO39" s="140"/>
      <c r="YP39" s="140"/>
      <c r="YQ39" s="140">
        <f t="shared" si="202"/>
        <v>0</v>
      </c>
      <c r="YR39" s="140" t="str">
        <f t="shared" si="203"/>
        <v>N/A</v>
      </c>
      <c r="YS39" s="140"/>
      <c r="YT39" s="140"/>
      <c r="YU39" s="140"/>
      <c r="YV39" s="140"/>
      <c r="YW39" s="140">
        <f t="shared" si="204"/>
        <v>0</v>
      </c>
      <c r="YX39" s="140" t="str">
        <f t="shared" si="205"/>
        <v>N/A</v>
      </c>
      <c r="YY39" s="140"/>
      <c r="YZ39" s="140"/>
      <c r="ZA39" s="140"/>
      <c r="ZB39" s="140"/>
      <c r="ZC39" s="140">
        <f t="shared" si="206"/>
        <v>0</v>
      </c>
      <c r="ZD39" s="140" t="str">
        <f t="shared" si="237"/>
        <v>N/A</v>
      </c>
      <c r="ZE39" s="140"/>
      <c r="ZF39" s="140"/>
      <c r="ZG39" s="140"/>
      <c r="ZH39" s="140"/>
      <c r="ZI39" s="140">
        <f t="shared" si="207"/>
        <v>0</v>
      </c>
      <c r="ZJ39" s="140" t="str">
        <f t="shared" si="208"/>
        <v>N/A</v>
      </c>
      <c r="ZK39" s="140"/>
      <c r="ZL39" s="140"/>
      <c r="ZM39" s="140"/>
      <c r="ZN39" s="140"/>
      <c r="ZO39" s="140">
        <f t="shared" si="209"/>
        <v>0</v>
      </c>
      <c r="ZP39" s="140" t="str">
        <f t="shared" si="238"/>
        <v>N/A</v>
      </c>
      <c r="ZQ39" s="141"/>
      <c r="ZR39" s="179">
        <f>SUM(G39,M39,S39,Y39,AQ39,BC39,BU39,AW39,BO39,CG39,EC39,KO39,CY39,FA39,FS39,HO39,FM39,DQ39,EO39,DW39,GE39,HC39,GK39,AK39,AE39,CS39,BI39,CM39,FG39,EI39,OM39,EU39,JK39,IG39,DK39,HI39,GW39,FY39,GQ39,HU39,LS39,KU39,JW39,JE39,IS39,LG39,IM39,KC39,OA39,OG39,IA39,LM39,IY39,JQ39,KI39,ME39,MK39,MQ39,LA39,MW39,CA39,NO39,NU39,OS39,OY39,NC39,NI39,LY39,DE39,PE39,PK39,PQ39,PW39,QC39,QI39,QO39,QU39,RA39,RG39,RM39,RS39,RY39,SE39,SK39,SQ39,SW39,TC39,TI39,TO39,TU39,UA39,UG39,UM39,US39,UY39,VE39,VK39,VQ39,VW39,WC39,WI39,WO39,WU39,XA39,XG39,XM39,XS39,XY39,YE39,YK39,YQ39,YW39,ZC39,ZI39,ZO39)/INDEX(FREQUENCY((DE39,G39,M39,S39,Y39,KO39,AQ39,BC39,BU39,AW39,BO39,CG39,EC39,CY39,HO39,FA39,LY39,FS39,FM39,DQ39,EO39,DW39,GE39,HC39,GK39,AK39,AE39,BI39,CM39,FG39,CS39,EI39,OM39,EU39,JK39,IG39,DK39,HI39,GW39,FY39,GQ39,HU39,LS39,KU39,JW39,JE39,IS39,LG39,IM39,KC39,OA39,OG39,IA39,LM39,IY39,JQ39,KI39,ME39,MK39,MQ39,LA39,MW39,CA39,NO39,NU39,OS39,OY39,NC39,NI39,PE39,PK39,PQ39,PW39,QC39,QI39,QO39,QU39,RA39,RG39,RM39,RS39,RY39,SE39,SK39,SQ39,SW39,TC39,TI39,TO39,TU39,UA39,UG39,UM39,US39,UY39,VE39,VK39,VQ39,VW39,WC39,WI39,WO39,WU39,XA39,XG39,XM39,XS39,XY39,YE39,YK39,YQ39,YW39,ZC39,ZI39,ZO39),0),2)</f>
        <v>1</v>
      </c>
      <c r="ZS39" s="139" t="str">
        <f t="shared" si="239"/>
        <v>G</v>
      </c>
      <c r="ZT39" s="86"/>
    </row>
    <row r="40" spans="1:696" s="41" customFormat="1" ht="93.75" hidden="1" customHeight="1" outlineLevel="1" x14ac:dyDescent="0.2">
      <c r="A40" s="97" t="s">
        <v>433</v>
      </c>
      <c r="B40" s="90" t="s">
        <v>730</v>
      </c>
      <c r="C40" s="91">
        <v>31</v>
      </c>
      <c r="D40" s="140"/>
      <c r="E40" s="140"/>
      <c r="F40" s="140"/>
      <c r="G40" s="140">
        <f t="shared" ref="G40:G71" si="240">IF(H40="G",1,IF(H40="Y",2,IF(H40="R",3,0)))</f>
        <v>0</v>
      </c>
      <c r="H40" s="140" t="str">
        <f t="shared" ref="H40:H72" si="241">IF(D40="","N/A",IF(D40="N","R",IF(E40=3,"R",IF(AND(E40=2,F40=3),"R",IF(AND(E40=1)*OR(F40=1,F40=2),"G","Y")))))</f>
        <v>N/A</v>
      </c>
      <c r="I40" s="141"/>
      <c r="J40" s="140"/>
      <c r="K40" s="140"/>
      <c r="L40" s="140"/>
      <c r="M40" s="140">
        <f t="shared" si="11"/>
        <v>0</v>
      </c>
      <c r="N40" s="140" t="str">
        <f t="shared" si="12"/>
        <v>N/A</v>
      </c>
      <c r="O40" s="140"/>
      <c r="P40" s="140"/>
      <c r="Q40" s="140"/>
      <c r="R40" s="140"/>
      <c r="S40" s="140">
        <f t="shared" si="13"/>
        <v>0</v>
      </c>
      <c r="T40" s="140" t="str">
        <f t="shared" si="14"/>
        <v>N/A</v>
      </c>
      <c r="U40" s="140"/>
      <c r="V40" s="140"/>
      <c r="W40" s="140"/>
      <c r="X40" s="140"/>
      <c r="Y40" s="140">
        <f t="shared" si="15"/>
        <v>0</v>
      </c>
      <c r="Z40" s="140" t="str">
        <f t="shared" si="16"/>
        <v>N/A</v>
      </c>
      <c r="AA40" s="140"/>
      <c r="AB40" s="140"/>
      <c r="AC40" s="140"/>
      <c r="AD40" s="140"/>
      <c r="AE40" s="140">
        <f t="shared" si="17"/>
        <v>0</v>
      </c>
      <c r="AF40" s="140" t="str">
        <f t="shared" si="18"/>
        <v>N/A</v>
      </c>
      <c r="AG40" s="140"/>
      <c r="AH40" s="140"/>
      <c r="AI40" s="140"/>
      <c r="AJ40" s="140"/>
      <c r="AK40" s="140">
        <f t="shared" si="210"/>
        <v>0</v>
      </c>
      <c r="AL40" s="140" t="str">
        <f t="shared" si="211"/>
        <v>N/A</v>
      </c>
      <c r="AM40" s="140"/>
      <c r="AN40" s="180"/>
      <c r="AO40" s="180"/>
      <c r="AP40" s="180"/>
      <c r="AQ40" s="193">
        <f t="shared" si="19"/>
        <v>0</v>
      </c>
      <c r="AR40" s="180" t="str">
        <f t="shared" si="20"/>
        <v>N/A</v>
      </c>
      <c r="AS40" s="182" t="s">
        <v>824</v>
      </c>
      <c r="AT40" s="180" t="s">
        <v>66</v>
      </c>
      <c r="AU40" s="180">
        <v>1</v>
      </c>
      <c r="AV40" s="180">
        <v>1</v>
      </c>
      <c r="AW40" s="193">
        <f t="shared" si="21"/>
        <v>1</v>
      </c>
      <c r="AX40" s="180" t="str">
        <f t="shared" si="22"/>
        <v>G</v>
      </c>
      <c r="AY40" s="180"/>
      <c r="AZ40" s="140"/>
      <c r="BA40" s="140"/>
      <c r="BB40" s="140"/>
      <c r="BC40" s="140">
        <f t="shared" si="23"/>
        <v>0</v>
      </c>
      <c r="BD40" s="140" t="str">
        <f t="shared" si="24"/>
        <v>N/A</v>
      </c>
      <c r="BE40" s="140"/>
      <c r="BF40" s="180" t="s">
        <v>66</v>
      </c>
      <c r="BG40" s="180">
        <v>1</v>
      </c>
      <c r="BH40" s="180">
        <v>1</v>
      </c>
      <c r="BI40" s="193">
        <f t="shared" si="25"/>
        <v>1</v>
      </c>
      <c r="BJ40" s="180" t="str">
        <f t="shared" si="26"/>
        <v>G</v>
      </c>
      <c r="BK40" s="202"/>
      <c r="BL40" s="180" t="s">
        <v>66</v>
      </c>
      <c r="BM40" s="180">
        <v>1</v>
      </c>
      <c r="BN40" s="180">
        <v>1</v>
      </c>
      <c r="BO40" s="193">
        <f t="shared" si="212"/>
        <v>1</v>
      </c>
      <c r="BP40" s="180" t="str">
        <f t="shared" si="27"/>
        <v>G</v>
      </c>
      <c r="BQ40" s="198"/>
      <c r="BR40" s="180" t="s">
        <v>66</v>
      </c>
      <c r="BS40" s="180">
        <v>1</v>
      </c>
      <c r="BT40" s="180">
        <v>1</v>
      </c>
      <c r="BU40" s="193">
        <f t="shared" si="28"/>
        <v>1</v>
      </c>
      <c r="BV40" s="180" t="str">
        <f t="shared" si="29"/>
        <v>G</v>
      </c>
      <c r="BW40" s="198"/>
      <c r="BX40" s="180" t="s">
        <v>66</v>
      </c>
      <c r="BY40" s="180">
        <v>1</v>
      </c>
      <c r="BZ40" s="180">
        <v>1</v>
      </c>
      <c r="CA40" s="193">
        <f t="shared" si="30"/>
        <v>1</v>
      </c>
      <c r="CB40" s="180" t="str">
        <f t="shared" si="31"/>
        <v>G</v>
      </c>
      <c r="CC40" s="198"/>
      <c r="CD40" s="180" t="s">
        <v>66</v>
      </c>
      <c r="CE40" s="180">
        <v>1</v>
      </c>
      <c r="CF40" s="180">
        <v>1</v>
      </c>
      <c r="CG40" s="193">
        <f t="shared" si="213"/>
        <v>1</v>
      </c>
      <c r="CH40" s="180" t="str">
        <f t="shared" si="32"/>
        <v>G</v>
      </c>
      <c r="CI40" s="198"/>
      <c r="CJ40" s="140"/>
      <c r="CK40" s="140"/>
      <c r="CL40" s="140"/>
      <c r="CM40" s="140">
        <f t="shared" si="33"/>
        <v>0</v>
      </c>
      <c r="CN40" s="140" t="str">
        <f t="shared" si="34"/>
        <v>N/A</v>
      </c>
      <c r="CO40" s="140"/>
      <c r="CP40" s="140"/>
      <c r="CQ40" s="140"/>
      <c r="CR40" s="140"/>
      <c r="CS40" s="140">
        <f t="shared" si="35"/>
        <v>0</v>
      </c>
      <c r="CT40" s="140" t="str">
        <f t="shared" si="36"/>
        <v>N/A</v>
      </c>
      <c r="CU40" s="201"/>
      <c r="CV40" s="180"/>
      <c r="CW40" s="180"/>
      <c r="CX40" s="180"/>
      <c r="CY40" s="193">
        <f t="shared" si="37"/>
        <v>0</v>
      </c>
      <c r="CZ40" s="180" t="str">
        <f t="shared" si="38"/>
        <v>N/A</v>
      </c>
      <c r="DA40" s="199" t="s">
        <v>837</v>
      </c>
      <c r="DB40" s="140"/>
      <c r="DC40" s="140"/>
      <c r="DD40" s="140"/>
      <c r="DE40" s="140">
        <f t="shared" si="39"/>
        <v>0</v>
      </c>
      <c r="DF40" s="140" t="str">
        <f t="shared" si="40"/>
        <v>N/A</v>
      </c>
      <c r="DG40" s="201"/>
      <c r="DH40" s="140"/>
      <c r="DI40" s="140"/>
      <c r="DJ40" s="140"/>
      <c r="DK40" s="140">
        <f t="shared" si="41"/>
        <v>0</v>
      </c>
      <c r="DL40" s="140" t="str">
        <f t="shared" si="42"/>
        <v>N/A</v>
      </c>
      <c r="DM40" s="201"/>
      <c r="DN40" s="180" t="s">
        <v>66</v>
      </c>
      <c r="DO40" s="180">
        <v>1</v>
      </c>
      <c r="DP40" s="180">
        <v>1</v>
      </c>
      <c r="DQ40" s="193">
        <f t="shared" si="43"/>
        <v>1</v>
      </c>
      <c r="DR40" s="180" t="str">
        <f t="shared" si="44"/>
        <v>G</v>
      </c>
      <c r="DS40" s="202"/>
      <c r="DT40" s="140"/>
      <c r="DU40" s="140"/>
      <c r="DV40" s="140"/>
      <c r="DW40" s="140">
        <f t="shared" si="45"/>
        <v>0</v>
      </c>
      <c r="DX40" s="140" t="str">
        <f t="shared" si="46"/>
        <v>N/A</v>
      </c>
      <c r="DY40" s="140"/>
      <c r="DZ40" s="140"/>
      <c r="EA40" s="140"/>
      <c r="EB40" s="140"/>
      <c r="EC40" s="140">
        <f t="shared" si="47"/>
        <v>0</v>
      </c>
      <c r="ED40" s="140" t="str">
        <f t="shared" si="48"/>
        <v>N/A</v>
      </c>
      <c r="EE40" s="140"/>
      <c r="EF40" s="140"/>
      <c r="EG40" s="140"/>
      <c r="EH40" s="140"/>
      <c r="EI40" s="140">
        <f t="shared" si="49"/>
        <v>0</v>
      </c>
      <c r="EJ40" s="140" t="str">
        <f t="shared" si="214"/>
        <v>N/A</v>
      </c>
      <c r="EK40" s="212"/>
      <c r="EL40" s="140"/>
      <c r="EM40" s="140"/>
      <c r="EN40" s="140"/>
      <c r="EO40" s="140">
        <f t="shared" si="50"/>
        <v>0</v>
      </c>
      <c r="EP40" s="140" t="str">
        <f t="shared" si="51"/>
        <v>N/A</v>
      </c>
      <c r="EQ40" s="201"/>
      <c r="ER40" s="140"/>
      <c r="ES40" s="140"/>
      <c r="ET40" s="140"/>
      <c r="EU40" s="140">
        <f t="shared" si="52"/>
        <v>0</v>
      </c>
      <c r="EV40" s="140" t="str">
        <f t="shared" si="215"/>
        <v>N/A</v>
      </c>
      <c r="EW40" s="140"/>
      <c r="EX40" s="180" t="s">
        <v>66</v>
      </c>
      <c r="EY40" s="180">
        <v>1</v>
      </c>
      <c r="EZ40" s="180">
        <v>1</v>
      </c>
      <c r="FA40" s="193">
        <f t="shared" si="53"/>
        <v>1</v>
      </c>
      <c r="FB40" s="180" t="str">
        <f t="shared" si="54"/>
        <v>G</v>
      </c>
      <c r="FC40" s="202"/>
      <c r="FD40" s="140"/>
      <c r="FE40" s="140"/>
      <c r="FF40" s="140"/>
      <c r="FG40" s="140">
        <f t="shared" si="216"/>
        <v>0</v>
      </c>
      <c r="FH40" s="140" t="str">
        <f t="shared" si="217"/>
        <v>N/A</v>
      </c>
      <c r="FI40" s="140"/>
      <c r="FJ40" s="140"/>
      <c r="FK40" s="140"/>
      <c r="FL40" s="140"/>
      <c r="FM40" s="140">
        <f t="shared" si="55"/>
        <v>0</v>
      </c>
      <c r="FN40" s="140" t="str">
        <f t="shared" si="56"/>
        <v>N/A</v>
      </c>
      <c r="FO40" s="140"/>
      <c r="FP40" s="140"/>
      <c r="FQ40" s="140"/>
      <c r="FR40" s="140"/>
      <c r="FS40" s="140">
        <f t="shared" si="57"/>
        <v>0</v>
      </c>
      <c r="FT40" s="140" t="str">
        <f t="shared" si="58"/>
        <v>N/A</v>
      </c>
      <c r="FU40" s="140"/>
      <c r="FV40" s="140"/>
      <c r="FW40" s="140"/>
      <c r="FX40" s="140"/>
      <c r="FY40" s="140">
        <f t="shared" si="59"/>
        <v>0</v>
      </c>
      <c r="FZ40" s="140" t="str">
        <f t="shared" si="60"/>
        <v>N/A</v>
      </c>
      <c r="GA40" s="140"/>
      <c r="GB40" s="140"/>
      <c r="GC40" s="140"/>
      <c r="GD40" s="140"/>
      <c r="GE40" s="140">
        <f t="shared" si="61"/>
        <v>0</v>
      </c>
      <c r="GF40" s="140" t="str">
        <f t="shared" si="218"/>
        <v>N/A</v>
      </c>
      <c r="GG40" s="140"/>
      <c r="GH40" s="140"/>
      <c r="GI40" s="140"/>
      <c r="GJ40" s="140"/>
      <c r="GK40" s="140">
        <f t="shared" si="62"/>
        <v>0</v>
      </c>
      <c r="GL40" s="140" t="str">
        <f t="shared" si="63"/>
        <v>N/A</v>
      </c>
      <c r="GM40" s="140"/>
      <c r="GN40" s="140"/>
      <c r="GO40" s="140"/>
      <c r="GP40" s="140"/>
      <c r="GQ40" s="140">
        <f t="shared" si="64"/>
        <v>0</v>
      </c>
      <c r="GR40" s="140" t="str">
        <f t="shared" si="65"/>
        <v>N/A</v>
      </c>
      <c r="GS40" s="140"/>
      <c r="GT40" s="140"/>
      <c r="GU40" s="140"/>
      <c r="GV40" s="140"/>
      <c r="GW40" s="140">
        <f t="shared" si="66"/>
        <v>0</v>
      </c>
      <c r="GX40" s="140" t="str">
        <f t="shared" si="67"/>
        <v>N/A</v>
      </c>
      <c r="GY40" s="140"/>
      <c r="GZ40" s="140"/>
      <c r="HA40" s="140"/>
      <c r="HB40" s="140"/>
      <c r="HC40" s="140">
        <f t="shared" si="68"/>
        <v>0</v>
      </c>
      <c r="HD40" s="140" t="str">
        <f t="shared" si="69"/>
        <v>N/A</v>
      </c>
      <c r="HE40" s="140"/>
      <c r="HF40" s="140"/>
      <c r="HG40" s="140"/>
      <c r="HH40" s="140"/>
      <c r="HI40" s="140">
        <f t="shared" si="70"/>
        <v>0</v>
      </c>
      <c r="HJ40" s="140" t="str">
        <f t="shared" si="71"/>
        <v>N/A</v>
      </c>
      <c r="HK40" s="140"/>
      <c r="HL40" s="140"/>
      <c r="HM40" s="140"/>
      <c r="HN40" s="140"/>
      <c r="HO40" s="140">
        <f t="shared" si="72"/>
        <v>0</v>
      </c>
      <c r="HP40" s="140" t="str">
        <f t="shared" si="73"/>
        <v>N/A</v>
      </c>
      <c r="HQ40" s="140"/>
      <c r="HR40" s="140"/>
      <c r="HS40" s="140"/>
      <c r="HT40" s="140"/>
      <c r="HU40" s="140">
        <f t="shared" si="74"/>
        <v>0</v>
      </c>
      <c r="HV40" s="140" t="str">
        <f t="shared" si="75"/>
        <v>N/A</v>
      </c>
      <c r="HW40" s="140"/>
      <c r="HX40" s="140"/>
      <c r="HY40" s="140"/>
      <c r="HZ40" s="140"/>
      <c r="IA40" s="140">
        <f t="shared" si="76"/>
        <v>0</v>
      </c>
      <c r="IB40" s="140" t="str">
        <f t="shared" si="77"/>
        <v>N/A</v>
      </c>
      <c r="IC40" s="140"/>
      <c r="ID40" s="140"/>
      <c r="IE40" s="140"/>
      <c r="IF40" s="140"/>
      <c r="IG40" s="140">
        <f t="shared" si="78"/>
        <v>0</v>
      </c>
      <c r="IH40" s="140" t="str">
        <f t="shared" si="79"/>
        <v>N/A</v>
      </c>
      <c r="II40" s="140"/>
      <c r="IJ40" s="140"/>
      <c r="IK40" s="140"/>
      <c r="IL40" s="140"/>
      <c r="IM40" s="140">
        <f t="shared" si="80"/>
        <v>0</v>
      </c>
      <c r="IN40" s="140" t="str">
        <f t="shared" si="219"/>
        <v>N/A</v>
      </c>
      <c r="IO40" s="140"/>
      <c r="IP40" s="140"/>
      <c r="IQ40" s="140"/>
      <c r="IR40" s="140"/>
      <c r="IS40" s="140">
        <f t="shared" si="81"/>
        <v>0</v>
      </c>
      <c r="IT40" s="140" t="str">
        <f t="shared" si="82"/>
        <v>N/A</v>
      </c>
      <c r="IU40" s="140"/>
      <c r="IV40" s="140"/>
      <c r="IW40" s="140"/>
      <c r="IX40" s="140"/>
      <c r="IY40" s="140">
        <f t="shared" si="83"/>
        <v>0</v>
      </c>
      <c r="IZ40" s="140" t="str">
        <f t="shared" si="84"/>
        <v>N/A</v>
      </c>
      <c r="JA40" s="140"/>
      <c r="JB40" s="140"/>
      <c r="JC40" s="140"/>
      <c r="JD40" s="140"/>
      <c r="JE40" s="140">
        <f t="shared" si="85"/>
        <v>0</v>
      </c>
      <c r="JF40" s="140" t="str">
        <f t="shared" si="86"/>
        <v>N/A</v>
      </c>
      <c r="JG40" s="140"/>
      <c r="JH40" s="140"/>
      <c r="JI40" s="140"/>
      <c r="JJ40" s="140"/>
      <c r="JK40" s="140">
        <f t="shared" si="87"/>
        <v>0</v>
      </c>
      <c r="JL40" s="140" t="str">
        <f t="shared" si="88"/>
        <v>N/A</v>
      </c>
      <c r="JM40" s="140"/>
      <c r="JN40" s="140"/>
      <c r="JO40" s="140"/>
      <c r="JP40" s="140"/>
      <c r="JQ40" s="140">
        <f t="shared" si="220"/>
        <v>0</v>
      </c>
      <c r="JR40" s="140" t="str">
        <f t="shared" si="221"/>
        <v>N/A</v>
      </c>
      <c r="JS40" s="140"/>
      <c r="JT40" s="140"/>
      <c r="JU40" s="140"/>
      <c r="JV40" s="140"/>
      <c r="JW40" s="140">
        <f t="shared" si="89"/>
        <v>0</v>
      </c>
      <c r="JX40" s="140" t="str">
        <f t="shared" si="222"/>
        <v>N/A</v>
      </c>
      <c r="JY40" s="140"/>
      <c r="JZ40" s="140"/>
      <c r="KA40" s="140"/>
      <c r="KB40" s="140"/>
      <c r="KC40" s="140">
        <f t="shared" si="90"/>
        <v>0</v>
      </c>
      <c r="KD40" s="140" t="str">
        <f t="shared" si="91"/>
        <v>N/A</v>
      </c>
      <c r="KE40" s="140"/>
      <c r="KF40" s="140"/>
      <c r="KG40" s="140"/>
      <c r="KH40" s="140"/>
      <c r="KI40" s="140">
        <f t="shared" si="92"/>
        <v>0</v>
      </c>
      <c r="KJ40" s="140" t="str">
        <f t="shared" si="93"/>
        <v>N/A</v>
      </c>
      <c r="KK40" s="140"/>
      <c r="KL40" s="140"/>
      <c r="KM40" s="140"/>
      <c r="KN40" s="140"/>
      <c r="KO40" s="140">
        <f t="shared" si="94"/>
        <v>0</v>
      </c>
      <c r="KP40" s="140" t="str">
        <f t="shared" si="95"/>
        <v>N/A</v>
      </c>
      <c r="KQ40" s="140"/>
      <c r="KR40" s="140"/>
      <c r="KS40" s="140"/>
      <c r="KT40" s="140"/>
      <c r="KU40" s="140">
        <f t="shared" si="96"/>
        <v>0</v>
      </c>
      <c r="KV40" s="140" t="str">
        <f t="shared" si="223"/>
        <v>N/A</v>
      </c>
      <c r="KW40" s="140"/>
      <c r="KX40" s="140"/>
      <c r="KY40" s="140"/>
      <c r="KZ40" s="140"/>
      <c r="LA40" s="140">
        <f t="shared" si="97"/>
        <v>0</v>
      </c>
      <c r="LB40" s="140" t="str">
        <f t="shared" si="224"/>
        <v>N/A</v>
      </c>
      <c r="LC40" s="140"/>
      <c r="LD40" s="140"/>
      <c r="LE40" s="140"/>
      <c r="LF40" s="140"/>
      <c r="LG40" s="140">
        <f t="shared" si="98"/>
        <v>0</v>
      </c>
      <c r="LH40" s="140" t="str">
        <f t="shared" si="225"/>
        <v>N/A</v>
      </c>
      <c r="LI40" s="140"/>
      <c r="LJ40" s="140"/>
      <c r="LK40" s="140"/>
      <c r="LL40" s="140"/>
      <c r="LM40" s="140">
        <f t="shared" si="99"/>
        <v>0</v>
      </c>
      <c r="LN40" s="140" t="str">
        <f t="shared" si="226"/>
        <v>N/A</v>
      </c>
      <c r="LO40" s="140"/>
      <c r="LP40" s="140"/>
      <c r="LQ40" s="140"/>
      <c r="LR40" s="140"/>
      <c r="LS40" s="140">
        <f t="shared" si="100"/>
        <v>0</v>
      </c>
      <c r="LT40" s="140" t="str">
        <f t="shared" si="227"/>
        <v>N/A</v>
      </c>
      <c r="LU40" s="140"/>
      <c r="LV40" s="140"/>
      <c r="LW40" s="140"/>
      <c r="LX40" s="140"/>
      <c r="LY40" s="140">
        <f t="shared" si="101"/>
        <v>0</v>
      </c>
      <c r="LZ40" s="140" t="str">
        <f t="shared" si="228"/>
        <v>N/A</v>
      </c>
      <c r="MA40" s="140"/>
      <c r="MB40" s="140"/>
      <c r="MC40" s="140"/>
      <c r="MD40" s="140"/>
      <c r="ME40" s="140">
        <f t="shared" si="102"/>
        <v>0</v>
      </c>
      <c r="MF40" s="140" t="str">
        <f t="shared" si="229"/>
        <v>N/A</v>
      </c>
      <c r="MG40" s="140"/>
      <c r="MH40" s="140"/>
      <c r="MI40" s="140"/>
      <c r="MJ40" s="140"/>
      <c r="MK40" s="140">
        <f t="shared" si="103"/>
        <v>0</v>
      </c>
      <c r="ML40" s="140" t="str">
        <f t="shared" si="104"/>
        <v>N/A</v>
      </c>
      <c r="MM40" s="140"/>
      <c r="MN40" s="140"/>
      <c r="MO40" s="140"/>
      <c r="MP40" s="140"/>
      <c r="MQ40" s="140">
        <f t="shared" si="105"/>
        <v>0</v>
      </c>
      <c r="MR40" s="140" t="str">
        <f t="shared" si="230"/>
        <v>N/A</v>
      </c>
      <c r="MS40" s="140"/>
      <c r="MT40" s="140"/>
      <c r="MU40" s="140"/>
      <c r="MV40" s="140"/>
      <c r="MW40" s="140">
        <f t="shared" si="106"/>
        <v>0</v>
      </c>
      <c r="MX40" s="140" t="str">
        <f t="shared" si="231"/>
        <v>N/A</v>
      </c>
      <c r="MY40" s="140"/>
      <c r="MZ40" s="140"/>
      <c r="NA40" s="140"/>
      <c r="NB40" s="140"/>
      <c r="NC40" s="140">
        <f t="shared" si="107"/>
        <v>0</v>
      </c>
      <c r="ND40" s="140" t="str">
        <f t="shared" si="232"/>
        <v>N/A</v>
      </c>
      <c r="NE40" s="140"/>
      <c r="NF40" s="140"/>
      <c r="NG40" s="140"/>
      <c r="NH40" s="140"/>
      <c r="NI40" s="140">
        <f t="shared" si="108"/>
        <v>0</v>
      </c>
      <c r="NJ40" s="140" t="str">
        <f t="shared" si="109"/>
        <v>N/A</v>
      </c>
      <c r="NK40" s="140"/>
      <c r="NL40" s="140"/>
      <c r="NM40" s="140"/>
      <c r="NN40" s="140"/>
      <c r="NO40" s="140">
        <f t="shared" si="110"/>
        <v>0</v>
      </c>
      <c r="NP40" s="140" t="str">
        <f t="shared" si="111"/>
        <v>N/A</v>
      </c>
      <c r="NQ40" s="140"/>
      <c r="NR40" s="140"/>
      <c r="NS40" s="140"/>
      <c r="NT40" s="140"/>
      <c r="NU40" s="140">
        <f t="shared" si="112"/>
        <v>0</v>
      </c>
      <c r="NV40" s="140" t="str">
        <f t="shared" si="113"/>
        <v>N/A</v>
      </c>
      <c r="NW40" s="140"/>
      <c r="NX40" s="140"/>
      <c r="NY40" s="140"/>
      <c r="NZ40" s="140"/>
      <c r="OA40" s="140">
        <f t="shared" si="233"/>
        <v>0</v>
      </c>
      <c r="OB40" s="140" t="str">
        <f t="shared" si="234"/>
        <v>N/A</v>
      </c>
      <c r="OC40" s="140"/>
      <c r="OD40" s="140"/>
      <c r="OE40" s="140"/>
      <c r="OF40" s="140"/>
      <c r="OG40" s="140">
        <f t="shared" si="114"/>
        <v>0</v>
      </c>
      <c r="OH40" s="140" t="str">
        <f t="shared" si="115"/>
        <v>N/A</v>
      </c>
      <c r="OI40" s="140"/>
      <c r="OJ40" s="140"/>
      <c r="OK40" s="140"/>
      <c r="OL40" s="140"/>
      <c r="OM40" s="140">
        <f t="shared" si="116"/>
        <v>0</v>
      </c>
      <c r="ON40" s="140" t="str">
        <f t="shared" si="117"/>
        <v>N/A</v>
      </c>
      <c r="OO40" s="140"/>
      <c r="OP40" s="140"/>
      <c r="OQ40" s="140"/>
      <c r="OR40" s="140"/>
      <c r="OS40" s="140">
        <f t="shared" si="118"/>
        <v>0</v>
      </c>
      <c r="OT40" s="140" t="str">
        <f t="shared" si="119"/>
        <v>N/A</v>
      </c>
      <c r="OU40" s="140"/>
      <c r="OV40" s="140"/>
      <c r="OW40" s="140"/>
      <c r="OX40" s="140"/>
      <c r="OY40" s="140">
        <f t="shared" si="120"/>
        <v>0</v>
      </c>
      <c r="OZ40" s="140" t="str">
        <f t="shared" si="121"/>
        <v>N/A</v>
      </c>
      <c r="PA40" s="140"/>
      <c r="PB40" s="140"/>
      <c r="PC40" s="140"/>
      <c r="PD40" s="140"/>
      <c r="PE40" s="140">
        <f t="shared" si="122"/>
        <v>0</v>
      </c>
      <c r="PF40" s="140" t="str">
        <f t="shared" si="123"/>
        <v>N/A</v>
      </c>
      <c r="PG40" s="140"/>
      <c r="PH40" s="140"/>
      <c r="PI40" s="140"/>
      <c r="PJ40" s="140"/>
      <c r="PK40" s="140">
        <f t="shared" si="124"/>
        <v>0</v>
      </c>
      <c r="PL40" s="140" t="str">
        <f t="shared" si="125"/>
        <v>N/A</v>
      </c>
      <c r="PM40" s="140"/>
      <c r="PN40" s="140"/>
      <c r="PO40" s="140"/>
      <c r="PP40" s="140"/>
      <c r="PQ40" s="140">
        <f t="shared" si="235"/>
        <v>0</v>
      </c>
      <c r="PR40" s="140" t="str">
        <f t="shared" si="236"/>
        <v>N/A</v>
      </c>
      <c r="PS40" s="140"/>
      <c r="PT40" s="140"/>
      <c r="PU40" s="140"/>
      <c r="PV40" s="140"/>
      <c r="PW40" s="140">
        <f t="shared" si="126"/>
        <v>0</v>
      </c>
      <c r="PX40" s="140" t="str">
        <f t="shared" si="127"/>
        <v>N/A</v>
      </c>
      <c r="PY40" s="140"/>
      <c r="PZ40" s="140"/>
      <c r="QA40" s="140"/>
      <c r="QB40" s="140"/>
      <c r="QC40" s="140">
        <f t="shared" si="128"/>
        <v>0</v>
      </c>
      <c r="QD40" s="140" t="str">
        <f t="shared" si="129"/>
        <v>N/A</v>
      </c>
      <c r="QE40" s="140"/>
      <c r="QF40" s="140"/>
      <c r="QG40" s="140"/>
      <c r="QH40" s="140"/>
      <c r="QI40" s="140">
        <f t="shared" si="130"/>
        <v>0</v>
      </c>
      <c r="QJ40" s="140" t="str">
        <f t="shared" si="131"/>
        <v>N/A</v>
      </c>
      <c r="QK40" s="140"/>
      <c r="QL40" s="140"/>
      <c r="QM40" s="140"/>
      <c r="QN40" s="140"/>
      <c r="QO40" s="140">
        <f t="shared" si="132"/>
        <v>0</v>
      </c>
      <c r="QP40" s="140" t="str">
        <f t="shared" si="133"/>
        <v>N/A</v>
      </c>
      <c r="QQ40" s="140"/>
      <c r="QR40" s="140"/>
      <c r="QS40" s="140"/>
      <c r="QT40" s="140"/>
      <c r="QU40" s="140">
        <f t="shared" si="134"/>
        <v>0</v>
      </c>
      <c r="QV40" s="140" t="str">
        <f t="shared" si="135"/>
        <v>N/A</v>
      </c>
      <c r="QW40" s="140"/>
      <c r="QX40" s="140"/>
      <c r="QY40" s="140"/>
      <c r="QZ40" s="140"/>
      <c r="RA40" s="140">
        <f t="shared" si="136"/>
        <v>0</v>
      </c>
      <c r="RB40" s="140" t="str">
        <f t="shared" si="137"/>
        <v>N/A</v>
      </c>
      <c r="RC40" s="140"/>
      <c r="RD40" s="140"/>
      <c r="RE40" s="140"/>
      <c r="RF40" s="140"/>
      <c r="RG40" s="140">
        <f t="shared" si="138"/>
        <v>0</v>
      </c>
      <c r="RH40" s="140" t="str">
        <f t="shared" si="139"/>
        <v>N/A</v>
      </c>
      <c r="RI40" s="140"/>
      <c r="RJ40" s="140"/>
      <c r="RK40" s="140"/>
      <c r="RL40" s="140"/>
      <c r="RM40" s="140">
        <f t="shared" si="140"/>
        <v>0</v>
      </c>
      <c r="RN40" s="140" t="str">
        <f t="shared" si="141"/>
        <v>N/A</v>
      </c>
      <c r="RO40" s="140"/>
      <c r="RP40" s="140"/>
      <c r="RQ40" s="140"/>
      <c r="RR40" s="140"/>
      <c r="RS40" s="140">
        <f t="shared" si="142"/>
        <v>0</v>
      </c>
      <c r="RT40" s="140" t="str">
        <f t="shared" si="143"/>
        <v>N/A</v>
      </c>
      <c r="RU40" s="140"/>
      <c r="RV40" s="140"/>
      <c r="RW40" s="140"/>
      <c r="RX40" s="140"/>
      <c r="RY40" s="140">
        <f t="shared" si="144"/>
        <v>0</v>
      </c>
      <c r="RZ40" s="140" t="str">
        <f t="shared" si="145"/>
        <v>N/A</v>
      </c>
      <c r="SA40" s="140"/>
      <c r="SB40" s="140"/>
      <c r="SC40" s="140"/>
      <c r="SD40" s="140"/>
      <c r="SE40" s="140">
        <f t="shared" si="146"/>
        <v>0</v>
      </c>
      <c r="SF40" s="140" t="str">
        <f t="shared" si="147"/>
        <v>N/A</v>
      </c>
      <c r="SG40" s="140"/>
      <c r="SH40" s="140"/>
      <c r="SI40" s="140"/>
      <c r="SJ40" s="140"/>
      <c r="SK40" s="140">
        <f t="shared" si="148"/>
        <v>0</v>
      </c>
      <c r="SL40" s="140" t="str">
        <f t="shared" si="149"/>
        <v>N/A</v>
      </c>
      <c r="SM40" s="140"/>
      <c r="SN40" s="140"/>
      <c r="SO40" s="140"/>
      <c r="SP40" s="140"/>
      <c r="SQ40" s="140">
        <f t="shared" si="150"/>
        <v>0</v>
      </c>
      <c r="SR40" s="140" t="str">
        <f t="shared" si="151"/>
        <v>N/A</v>
      </c>
      <c r="SS40" s="140"/>
      <c r="ST40" s="140"/>
      <c r="SU40" s="140"/>
      <c r="SV40" s="140"/>
      <c r="SW40" s="140">
        <f t="shared" si="152"/>
        <v>0</v>
      </c>
      <c r="SX40" s="140" t="str">
        <f t="shared" si="153"/>
        <v>N/A</v>
      </c>
      <c r="SY40" s="140"/>
      <c r="SZ40" s="140"/>
      <c r="TA40" s="140"/>
      <c r="TB40" s="140"/>
      <c r="TC40" s="140">
        <f t="shared" si="154"/>
        <v>0</v>
      </c>
      <c r="TD40" s="140" t="str">
        <f t="shared" si="155"/>
        <v>N/A</v>
      </c>
      <c r="TE40" s="140"/>
      <c r="TF40" s="140"/>
      <c r="TG40" s="140"/>
      <c r="TH40" s="140"/>
      <c r="TI40" s="140">
        <f t="shared" si="156"/>
        <v>0</v>
      </c>
      <c r="TJ40" s="140" t="str">
        <f t="shared" si="157"/>
        <v>N/A</v>
      </c>
      <c r="TK40" s="140"/>
      <c r="TL40" s="140"/>
      <c r="TM40" s="140"/>
      <c r="TN40" s="140"/>
      <c r="TO40" s="140">
        <f t="shared" si="158"/>
        <v>0</v>
      </c>
      <c r="TP40" s="140" t="str">
        <f t="shared" si="159"/>
        <v>N/A</v>
      </c>
      <c r="TQ40" s="140"/>
      <c r="TR40" s="140"/>
      <c r="TS40" s="140"/>
      <c r="TT40" s="140"/>
      <c r="TU40" s="140">
        <f t="shared" si="160"/>
        <v>0</v>
      </c>
      <c r="TV40" s="140" t="str">
        <f t="shared" si="161"/>
        <v>N/A</v>
      </c>
      <c r="TW40" s="140"/>
      <c r="TX40" s="140"/>
      <c r="TY40" s="140"/>
      <c r="TZ40" s="140"/>
      <c r="UA40" s="140">
        <f t="shared" si="162"/>
        <v>0</v>
      </c>
      <c r="UB40" s="140" t="str">
        <f t="shared" si="163"/>
        <v>N/A</v>
      </c>
      <c r="UC40" s="140"/>
      <c r="UD40" s="140"/>
      <c r="UE40" s="140"/>
      <c r="UF40" s="140"/>
      <c r="UG40" s="140">
        <f t="shared" si="164"/>
        <v>0</v>
      </c>
      <c r="UH40" s="140" t="str">
        <f t="shared" si="165"/>
        <v>N/A</v>
      </c>
      <c r="UI40" s="140"/>
      <c r="UJ40" s="140"/>
      <c r="UK40" s="140"/>
      <c r="UL40" s="140"/>
      <c r="UM40" s="140">
        <f t="shared" si="166"/>
        <v>0</v>
      </c>
      <c r="UN40" s="140" t="str">
        <f t="shared" si="167"/>
        <v>N/A</v>
      </c>
      <c r="UO40" s="140"/>
      <c r="UP40" s="140"/>
      <c r="UQ40" s="140"/>
      <c r="UR40" s="140"/>
      <c r="US40" s="140">
        <f t="shared" si="168"/>
        <v>0</v>
      </c>
      <c r="UT40" s="140" t="str">
        <f t="shared" si="169"/>
        <v>N/A</v>
      </c>
      <c r="UU40" s="140"/>
      <c r="UV40" s="140"/>
      <c r="UW40" s="140"/>
      <c r="UX40" s="140"/>
      <c r="UY40" s="140">
        <f t="shared" si="170"/>
        <v>0</v>
      </c>
      <c r="UZ40" s="140" t="str">
        <f t="shared" si="171"/>
        <v>N/A</v>
      </c>
      <c r="VA40" s="140"/>
      <c r="VB40" s="140"/>
      <c r="VC40" s="140"/>
      <c r="VD40" s="140"/>
      <c r="VE40" s="140">
        <f t="shared" si="172"/>
        <v>0</v>
      </c>
      <c r="VF40" s="140" t="str">
        <f t="shared" si="173"/>
        <v>N/A</v>
      </c>
      <c r="VG40" s="140"/>
      <c r="VH40" s="140"/>
      <c r="VI40" s="140"/>
      <c r="VJ40" s="140"/>
      <c r="VK40" s="140">
        <f t="shared" si="174"/>
        <v>0</v>
      </c>
      <c r="VL40" s="140" t="str">
        <f t="shared" si="175"/>
        <v>N/A</v>
      </c>
      <c r="VM40" s="140"/>
      <c r="VN40" s="140"/>
      <c r="VO40" s="140"/>
      <c r="VP40" s="140"/>
      <c r="VQ40" s="140">
        <f t="shared" si="176"/>
        <v>0</v>
      </c>
      <c r="VR40" s="140" t="str">
        <f t="shared" si="177"/>
        <v>N/A</v>
      </c>
      <c r="VS40" s="140"/>
      <c r="VT40" s="140"/>
      <c r="VU40" s="140"/>
      <c r="VV40" s="140"/>
      <c r="VW40" s="140">
        <f t="shared" si="178"/>
        <v>0</v>
      </c>
      <c r="VX40" s="140" t="str">
        <f t="shared" si="179"/>
        <v>N/A</v>
      </c>
      <c r="VY40" s="140"/>
      <c r="VZ40" s="140"/>
      <c r="WA40" s="140"/>
      <c r="WB40" s="140"/>
      <c r="WC40" s="140">
        <f t="shared" si="180"/>
        <v>0</v>
      </c>
      <c r="WD40" s="140" t="str">
        <f t="shared" si="181"/>
        <v>N/A</v>
      </c>
      <c r="WE40" s="140"/>
      <c r="WF40" s="140"/>
      <c r="WG40" s="140"/>
      <c r="WH40" s="140"/>
      <c r="WI40" s="140">
        <f t="shared" si="182"/>
        <v>0</v>
      </c>
      <c r="WJ40" s="140" t="str">
        <f t="shared" si="183"/>
        <v>N/A</v>
      </c>
      <c r="WK40" s="140"/>
      <c r="WL40" s="140"/>
      <c r="WM40" s="140"/>
      <c r="WN40" s="140"/>
      <c r="WO40" s="140">
        <f t="shared" si="184"/>
        <v>0</v>
      </c>
      <c r="WP40" s="140" t="str">
        <f t="shared" si="185"/>
        <v>N/A</v>
      </c>
      <c r="WQ40" s="140"/>
      <c r="WR40" s="140"/>
      <c r="WS40" s="140"/>
      <c r="WT40" s="140"/>
      <c r="WU40" s="140">
        <f t="shared" si="186"/>
        <v>0</v>
      </c>
      <c r="WV40" s="140" t="str">
        <f t="shared" si="187"/>
        <v>N/A</v>
      </c>
      <c r="WW40" s="140"/>
      <c r="WX40" s="140"/>
      <c r="WY40" s="140"/>
      <c r="WZ40" s="140"/>
      <c r="XA40" s="140">
        <f t="shared" si="188"/>
        <v>0</v>
      </c>
      <c r="XB40" s="140" t="str">
        <f t="shared" si="189"/>
        <v>N/A</v>
      </c>
      <c r="XC40" s="140"/>
      <c r="XD40" s="140"/>
      <c r="XE40" s="140"/>
      <c r="XF40" s="140"/>
      <c r="XG40" s="140">
        <f t="shared" si="190"/>
        <v>0</v>
      </c>
      <c r="XH40" s="140" t="str">
        <f t="shared" si="191"/>
        <v>N/A</v>
      </c>
      <c r="XI40" s="140"/>
      <c r="XJ40" s="140"/>
      <c r="XK40" s="140"/>
      <c r="XL40" s="140"/>
      <c r="XM40" s="140">
        <f t="shared" si="192"/>
        <v>0</v>
      </c>
      <c r="XN40" s="140" t="str">
        <f t="shared" si="193"/>
        <v>N/A</v>
      </c>
      <c r="XO40" s="140"/>
      <c r="XP40" s="140"/>
      <c r="XQ40" s="140"/>
      <c r="XR40" s="140"/>
      <c r="XS40" s="140">
        <f t="shared" si="194"/>
        <v>0</v>
      </c>
      <c r="XT40" s="140" t="str">
        <f t="shared" si="195"/>
        <v>N/A</v>
      </c>
      <c r="XU40" s="140"/>
      <c r="XV40" s="140"/>
      <c r="XW40" s="140"/>
      <c r="XX40" s="140"/>
      <c r="XY40" s="140">
        <f t="shared" si="196"/>
        <v>0</v>
      </c>
      <c r="XZ40" s="140" t="str">
        <f t="shared" si="197"/>
        <v>N/A</v>
      </c>
      <c r="YA40" s="140"/>
      <c r="YB40" s="140"/>
      <c r="YC40" s="140"/>
      <c r="YD40" s="140"/>
      <c r="YE40" s="140">
        <f t="shared" si="198"/>
        <v>0</v>
      </c>
      <c r="YF40" s="140" t="str">
        <f t="shared" si="199"/>
        <v>N/A</v>
      </c>
      <c r="YG40" s="140"/>
      <c r="YH40" s="140"/>
      <c r="YI40" s="140"/>
      <c r="YJ40" s="140"/>
      <c r="YK40" s="140">
        <f t="shared" si="200"/>
        <v>0</v>
      </c>
      <c r="YL40" s="140" t="str">
        <f t="shared" si="201"/>
        <v>N/A</v>
      </c>
      <c r="YM40" s="140"/>
      <c r="YN40" s="140"/>
      <c r="YO40" s="140"/>
      <c r="YP40" s="140"/>
      <c r="YQ40" s="140">
        <f t="shared" si="202"/>
        <v>0</v>
      </c>
      <c r="YR40" s="140" t="str">
        <f t="shared" si="203"/>
        <v>N/A</v>
      </c>
      <c r="YS40" s="140"/>
      <c r="YT40" s="140"/>
      <c r="YU40" s="140"/>
      <c r="YV40" s="140"/>
      <c r="YW40" s="140">
        <f t="shared" si="204"/>
        <v>0</v>
      </c>
      <c r="YX40" s="140" t="str">
        <f t="shared" si="205"/>
        <v>N/A</v>
      </c>
      <c r="YY40" s="140"/>
      <c r="YZ40" s="140"/>
      <c r="ZA40" s="140"/>
      <c r="ZB40" s="140"/>
      <c r="ZC40" s="140">
        <f t="shared" si="206"/>
        <v>0</v>
      </c>
      <c r="ZD40" s="140" t="str">
        <f t="shared" si="237"/>
        <v>N/A</v>
      </c>
      <c r="ZE40" s="140"/>
      <c r="ZF40" s="140"/>
      <c r="ZG40" s="140"/>
      <c r="ZH40" s="140"/>
      <c r="ZI40" s="140">
        <f t="shared" si="207"/>
        <v>0</v>
      </c>
      <c r="ZJ40" s="140" t="str">
        <f t="shared" si="208"/>
        <v>N/A</v>
      </c>
      <c r="ZK40" s="140"/>
      <c r="ZL40" s="140"/>
      <c r="ZM40" s="140"/>
      <c r="ZN40" s="140"/>
      <c r="ZO40" s="140">
        <f t="shared" si="209"/>
        <v>0</v>
      </c>
      <c r="ZP40" s="140" t="str">
        <f t="shared" si="238"/>
        <v>N/A</v>
      </c>
      <c r="ZQ40" s="141"/>
      <c r="ZR40" s="179">
        <f>SUM(G40,M40,S40,Y40,AQ40,BC40,BU40,AW40,BO40,CG40,EC40,KO40,CY40,FA40,FS40,HO40,FM40,DQ40,EO40,DW40,GE40,HC40,GK40,AK40,AE40,CS40,BI40,CM40,FG40,EI40,OM40,EU40,JK40,IG40,DK40,HI40,GW40,FY40,GQ40,HU40,LS40,KU40,JW40,JE40,IS40,LG40,IM40,KC40,OA40,OG40,IA40,LM40,IY40,JQ40,KI40,ME40,MK40,MQ40,LA40,MW40,CA40,NO40,NU40,OS40,OY40,NC40,NI40,LY40,DE40,PE40,PK40,PQ40,PW40,QC40,QI40,QO40,QU40,RA40,RG40,RM40,RS40,RY40,SE40,SK40,SQ40,SW40,TC40,TI40,TO40,TU40,UA40,UG40,UM40,US40,UY40,VE40,VK40,VQ40,VW40,WC40,WI40,WO40,WU40,XA40,XG40,XM40,XS40,XY40,YE40,YK40,YQ40,YW40,ZC40,ZI40,ZO40)/INDEX(FREQUENCY((DE40,G40,M40,S40,Y40,KO40,AQ40,BC40,BU40,AW40,BO40,CG40,EC40,CY40,HO40,FA40,LY40,FS40,FM40,DQ40,EO40,DW40,GE40,HC40,GK40,AK40,AE40,BI40,CM40,FG40,CS40,EI40,OM40,EU40,JK40,IG40,DK40,HI40,GW40,FY40,GQ40,HU40,LS40,KU40,JW40,JE40,IS40,LG40,IM40,KC40,OA40,OG40,IA40,LM40,IY40,JQ40,KI40,ME40,MK40,MQ40,LA40,MW40,CA40,NO40,NU40,OS40,OY40,NC40,NI40,PE40,PK40,PQ40,PW40,QC40,QI40,QO40,QU40,RA40,RG40,RM40,RS40,RY40,SE40,SK40,SQ40,SW40,TC40,TI40,TO40,TU40,UA40,UG40,UM40,US40,UY40,VE40,VK40,VQ40,VW40,WC40,WI40,WO40,WU40,XA40,XG40,XM40,XS40,XY40,YE40,YK40,YQ40,YW40,ZC40,ZI40,ZO40),0),2)</f>
        <v>1</v>
      </c>
      <c r="ZS40" s="139" t="str">
        <f t="shared" si="239"/>
        <v>G</v>
      </c>
      <c r="ZT40" s="86"/>
    </row>
    <row r="41" spans="1:696" s="41" customFormat="1" ht="93.75" hidden="1" customHeight="1" x14ac:dyDescent="0.2">
      <c r="A41" s="97" t="s">
        <v>532</v>
      </c>
      <c r="B41" s="98" t="s">
        <v>731</v>
      </c>
      <c r="C41" s="91">
        <v>32</v>
      </c>
      <c r="D41" s="134" t="s">
        <v>66</v>
      </c>
      <c r="E41" s="134">
        <v>1</v>
      </c>
      <c r="F41" s="134">
        <v>1</v>
      </c>
      <c r="G41" s="135">
        <f t="shared" si="240"/>
        <v>1</v>
      </c>
      <c r="H41" s="134" t="str">
        <f t="shared" si="241"/>
        <v>G</v>
      </c>
      <c r="I41" s="142"/>
      <c r="J41" s="134" t="s">
        <v>66</v>
      </c>
      <c r="K41" s="134">
        <v>2</v>
      </c>
      <c r="L41" s="134">
        <v>2</v>
      </c>
      <c r="M41" s="135">
        <f t="shared" si="11"/>
        <v>2</v>
      </c>
      <c r="N41" s="134" t="str">
        <f t="shared" si="12"/>
        <v>Y</v>
      </c>
      <c r="O41" s="155" t="s">
        <v>838</v>
      </c>
      <c r="P41" s="134" t="s">
        <v>66</v>
      </c>
      <c r="Q41" s="134">
        <v>1</v>
      </c>
      <c r="R41" s="134">
        <v>1</v>
      </c>
      <c r="S41" s="135">
        <f t="shared" si="13"/>
        <v>1</v>
      </c>
      <c r="T41" s="134" t="str">
        <f t="shared" si="14"/>
        <v>G</v>
      </c>
      <c r="U41" s="134"/>
      <c r="V41" s="134" t="s">
        <v>66</v>
      </c>
      <c r="W41" s="134">
        <v>1</v>
      </c>
      <c r="X41" s="134">
        <v>1</v>
      </c>
      <c r="Y41" s="135">
        <f t="shared" si="15"/>
        <v>1</v>
      </c>
      <c r="Z41" s="134" t="str">
        <f t="shared" si="16"/>
        <v>G</v>
      </c>
      <c r="AA41" s="134"/>
      <c r="AB41" s="134" t="s">
        <v>66</v>
      </c>
      <c r="AC41" s="134">
        <v>1</v>
      </c>
      <c r="AD41" s="134">
        <v>2</v>
      </c>
      <c r="AE41" s="136">
        <f t="shared" si="17"/>
        <v>1</v>
      </c>
      <c r="AF41" s="93" t="str">
        <f t="shared" si="18"/>
        <v>G</v>
      </c>
      <c r="AG41" s="183" t="s">
        <v>831</v>
      </c>
      <c r="AH41" s="134" t="s">
        <v>66</v>
      </c>
      <c r="AI41" s="134">
        <v>1</v>
      </c>
      <c r="AJ41" s="134">
        <v>2</v>
      </c>
      <c r="AK41" s="135">
        <f t="shared" si="210"/>
        <v>1</v>
      </c>
      <c r="AL41" s="134" t="str">
        <f t="shared" si="211"/>
        <v>G</v>
      </c>
      <c r="AM41" s="187" t="s">
        <v>831</v>
      </c>
      <c r="AN41" s="134"/>
      <c r="AO41" s="134"/>
      <c r="AP41" s="134"/>
      <c r="AQ41" s="136">
        <f t="shared" si="19"/>
        <v>0</v>
      </c>
      <c r="AR41" s="93" t="str">
        <f t="shared" si="20"/>
        <v>N/A</v>
      </c>
      <c r="AS41" s="183" t="s">
        <v>824</v>
      </c>
      <c r="AT41" s="134" t="s">
        <v>66</v>
      </c>
      <c r="AU41" s="134">
        <v>1</v>
      </c>
      <c r="AV41" s="134">
        <v>1</v>
      </c>
      <c r="AW41" s="136">
        <f t="shared" si="21"/>
        <v>1</v>
      </c>
      <c r="AX41" s="93" t="str">
        <f t="shared" si="22"/>
        <v>G</v>
      </c>
      <c r="AY41" s="134"/>
      <c r="AZ41" s="134" t="s">
        <v>66</v>
      </c>
      <c r="BA41" s="134">
        <v>1</v>
      </c>
      <c r="BB41" s="134">
        <v>1</v>
      </c>
      <c r="BC41" s="135">
        <f t="shared" si="23"/>
        <v>1</v>
      </c>
      <c r="BD41" s="134" t="str">
        <f t="shared" si="24"/>
        <v>G</v>
      </c>
      <c r="BE41" s="134"/>
      <c r="BF41" s="134" t="s">
        <v>66</v>
      </c>
      <c r="BG41" s="134">
        <v>1</v>
      </c>
      <c r="BH41" s="134">
        <v>1</v>
      </c>
      <c r="BI41" s="136">
        <f t="shared" si="25"/>
        <v>1</v>
      </c>
      <c r="BJ41" s="93" t="str">
        <f t="shared" si="26"/>
        <v>G</v>
      </c>
      <c r="BK41" s="155"/>
      <c r="BL41" s="134" t="s">
        <v>66</v>
      </c>
      <c r="BM41" s="134">
        <v>1</v>
      </c>
      <c r="BN41" s="134">
        <v>2</v>
      </c>
      <c r="BO41" s="136">
        <f t="shared" si="212"/>
        <v>1</v>
      </c>
      <c r="BP41" s="93" t="str">
        <f t="shared" si="27"/>
        <v>G</v>
      </c>
      <c r="BQ41" s="188" t="s">
        <v>841</v>
      </c>
      <c r="BR41" s="134" t="s">
        <v>66</v>
      </c>
      <c r="BS41" s="134">
        <v>2</v>
      </c>
      <c r="BT41" s="134">
        <v>2</v>
      </c>
      <c r="BU41" s="135">
        <f t="shared" si="28"/>
        <v>2</v>
      </c>
      <c r="BV41" s="93" t="str">
        <f t="shared" si="29"/>
        <v>Y</v>
      </c>
      <c r="BW41" s="155" t="s">
        <v>845</v>
      </c>
      <c r="BX41" s="140"/>
      <c r="BY41" s="140"/>
      <c r="BZ41" s="140"/>
      <c r="CA41" s="140">
        <f t="shared" si="30"/>
        <v>0</v>
      </c>
      <c r="CB41" s="140" t="str">
        <f t="shared" si="31"/>
        <v>N/A</v>
      </c>
      <c r="CC41" s="201"/>
      <c r="CD41" s="140"/>
      <c r="CE41" s="140"/>
      <c r="CF41" s="140"/>
      <c r="CG41" s="140">
        <f t="shared" si="213"/>
        <v>0</v>
      </c>
      <c r="CH41" s="140" t="str">
        <f t="shared" si="32"/>
        <v>N/A</v>
      </c>
      <c r="CI41" s="201"/>
      <c r="CJ41" s="134" t="s">
        <v>66</v>
      </c>
      <c r="CK41" s="134">
        <v>1</v>
      </c>
      <c r="CL41" s="134">
        <v>2</v>
      </c>
      <c r="CM41" s="135">
        <f t="shared" si="33"/>
        <v>1</v>
      </c>
      <c r="CN41" s="134" t="str">
        <f t="shared" si="34"/>
        <v>G</v>
      </c>
      <c r="CO41" s="188" t="s">
        <v>841</v>
      </c>
      <c r="CP41" s="134" t="s">
        <v>66</v>
      </c>
      <c r="CQ41" s="134">
        <v>1</v>
      </c>
      <c r="CR41" s="134">
        <v>1</v>
      </c>
      <c r="CS41" s="135">
        <f t="shared" si="35"/>
        <v>1</v>
      </c>
      <c r="CT41" s="134" t="str">
        <f t="shared" si="36"/>
        <v>G</v>
      </c>
      <c r="CU41" s="188"/>
      <c r="CV41" s="134"/>
      <c r="CW41" s="134"/>
      <c r="CX41" s="134"/>
      <c r="CY41" s="136">
        <f t="shared" si="37"/>
        <v>0</v>
      </c>
      <c r="CZ41" s="93" t="str">
        <f t="shared" si="38"/>
        <v>N/A</v>
      </c>
      <c r="DA41" s="188" t="s">
        <v>837</v>
      </c>
      <c r="DB41" s="134" t="s">
        <v>66</v>
      </c>
      <c r="DC41" s="134">
        <v>1</v>
      </c>
      <c r="DD41" s="134">
        <v>1</v>
      </c>
      <c r="DE41" s="136">
        <f t="shared" si="39"/>
        <v>1</v>
      </c>
      <c r="DF41" s="93" t="str">
        <f t="shared" si="40"/>
        <v>G</v>
      </c>
      <c r="DG41" s="134"/>
      <c r="DH41" s="134" t="s">
        <v>66</v>
      </c>
      <c r="DI41" s="134">
        <v>1</v>
      </c>
      <c r="DJ41" s="134">
        <v>1</v>
      </c>
      <c r="DK41" s="136">
        <f t="shared" si="41"/>
        <v>1</v>
      </c>
      <c r="DL41" s="93" t="str">
        <f t="shared" si="42"/>
        <v>G</v>
      </c>
      <c r="DM41" s="134"/>
      <c r="DN41" s="134" t="s">
        <v>66</v>
      </c>
      <c r="DO41" s="134">
        <v>1</v>
      </c>
      <c r="DP41" s="134">
        <v>1</v>
      </c>
      <c r="DQ41" s="135">
        <f t="shared" si="43"/>
        <v>1</v>
      </c>
      <c r="DR41" s="134" t="str">
        <f t="shared" si="44"/>
        <v>G</v>
      </c>
      <c r="DS41" s="183"/>
      <c r="DT41" s="134" t="s">
        <v>66</v>
      </c>
      <c r="DU41" s="134">
        <v>1</v>
      </c>
      <c r="DV41" s="134">
        <v>1</v>
      </c>
      <c r="DW41" s="136">
        <f t="shared" si="45"/>
        <v>1</v>
      </c>
      <c r="DX41" s="93" t="str">
        <f t="shared" si="46"/>
        <v>G</v>
      </c>
      <c r="DY41" s="134"/>
      <c r="DZ41" s="134" t="s">
        <v>66</v>
      </c>
      <c r="EA41" s="134">
        <v>1</v>
      </c>
      <c r="EB41" s="134">
        <v>1</v>
      </c>
      <c r="EC41" s="136">
        <f t="shared" si="47"/>
        <v>1</v>
      </c>
      <c r="ED41" s="93" t="str">
        <f t="shared" si="48"/>
        <v>G</v>
      </c>
      <c r="EE41" s="134"/>
      <c r="EF41" s="134" t="s">
        <v>66</v>
      </c>
      <c r="EG41" s="134">
        <v>1</v>
      </c>
      <c r="EH41" s="134">
        <v>2</v>
      </c>
      <c r="EI41" s="136">
        <f t="shared" si="49"/>
        <v>1</v>
      </c>
      <c r="EJ41" s="134" t="str">
        <f t="shared" si="214"/>
        <v>G</v>
      </c>
      <c r="EK41" s="183" t="s">
        <v>831</v>
      </c>
      <c r="EL41" s="134" t="s">
        <v>66</v>
      </c>
      <c r="EM41" s="134">
        <v>1</v>
      </c>
      <c r="EN41" s="134">
        <v>1</v>
      </c>
      <c r="EO41" s="136">
        <f t="shared" si="50"/>
        <v>1</v>
      </c>
      <c r="EP41" s="93" t="str">
        <f t="shared" si="51"/>
        <v>G</v>
      </c>
      <c r="EQ41" s="187"/>
      <c r="ER41" s="134" t="s">
        <v>66</v>
      </c>
      <c r="ES41" s="134">
        <v>1</v>
      </c>
      <c r="ET41" s="134">
        <v>1</v>
      </c>
      <c r="EU41" s="136">
        <f t="shared" si="52"/>
        <v>1</v>
      </c>
      <c r="EV41" s="134" t="str">
        <f t="shared" si="215"/>
        <v>G</v>
      </c>
      <c r="EW41" s="134"/>
      <c r="EX41" s="134" t="s">
        <v>66</v>
      </c>
      <c r="EY41" s="134">
        <v>1</v>
      </c>
      <c r="EZ41" s="134">
        <v>1</v>
      </c>
      <c r="FA41" s="136">
        <f t="shared" si="53"/>
        <v>1</v>
      </c>
      <c r="FB41" s="93" t="str">
        <f t="shared" si="54"/>
        <v>G</v>
      </c>
      <c r="FC41" s="134"/>
      <c r="FD41" s="134"/>
      <c r="FE41" s="134"/>
      <c r="FF41" s="134"/>
      <c r="FG41" s="136">
        <f t="shared" si="216"/>
        <v>0</v>
      </c>
      <c r="FH41" s="93" t="str">
        <f t="shared" si="217"/>
        <v>N/A</v>
      </c>
      <c r="FI41" s="134"/>
      <c r="FJ41" s="134"/>
      <c r="FK41" s="134"/>
      <c r="FL41" s="134"/>
      <c r="FM41" s="136">
        <f t="shared" si="55"/>
        <v>0</v>
      </c>
      <c r="FN41" s="93" t="str">
        <f t="shared" si="56"/>
        <v>N/A</v>
      </c>
      <c r="FO41" s="134"/>
      <c r="FP41" s="134"/>
      <c r="FQ41" s="134"/>
      <c r="FR41" s="134"/>
      <c r="FS41" s="136">
        <f t="shared" si="57"/>
        <v>0</v>
      </c>
      <c r="FT41" s="93" t="str">
        <f t="shared" si="58"/>
        <v>N/A</v>
      </c>
      <c r="FU41" s="134"/>
      <c r="FV41" s="134"/>
      <c r="FW41" s="134"/>
      <c r="FX41" s="134"/>
      <c r="FY41" s="136">
        <f t="shared" si="59"/>
        <v>0</v>
      </c>
      <c r="FZ41" s="93" t="str">
        <f t="shared" si="60"/>
        <v>N/A</v>
      </c>
      <c r="GA41" s="134"/>
      <c r="GB41" s="134"/>
      <c r="GC41" s="134"/>
      <c r="GD41" s="134"/>
      <c r="GE41" s="135">
        <f t="shared" si="61"/>
        <v>0</v>
      </c>
      <c r="GF41" s="134" t="str">
        <f t="shared" si="218"/>
        <v>N/A</v>
      </c>
      <c r="GG41" s="134"/>
      <c r="GH41" s="134"/>
      <c r="GI41" s="134"/>
      <c r="GJ41" s="134"/>
      <c r="GK41" s="136">
        <f t="shared" si="62"/>
        <v>0</v>
      </c>
      <c r="GL41" s="93" t="str">
        <f t="shared" si="63"/>
        <v>N/A</v>
      </c>
      <c r="GM41" s="134"/>
      <c r="GN41" s="134"/>
      <c r="GO41" s="134"/>
      <c r="GP41" s="134"/>
      <c r="GQ41" s="136">
        <f t="shared" si="64"/>
        <v>0</v>
      </c>
      <c r="GR41" s="93" t="str">
        <f t="shared" si="65"/>
        <v>N/A</v>
      </c>
      <c r="GS41" s="134"/>
      <c r="GT41" s="134"/>
      <c r="GU41" s="134"/>
      <c r="GV41" s="134"/>
      <c r="GW41" s="136">
        <f t="shared" si="66"/>
        <v>0</v>
      </c>
      <c r="GX41" s="134" t="str">
        <f t="shared" si="67"/>
        <v>N/A</v>
      </c>
      <c r="GY41" s="134"/>
      <c r="GZ41" s="134"/>
      <c r="HA41" s="134"/>
      <c r="HB41" s="134"/>
      <c r="HC41" s="136">
        <f t="shared" si="68"/>
        <v>0</v>
      </c>
      <c r="HD41" s="93" t="str">
        <f t="shared" si="69"/>
        <v>N/A</v>
      </c>
      <c r="HE41" s="134"/>
      <c r="HF41" s="134"/>
      <c r="HG41" s="134"/>
      <c r="HH41" s="134"/>
      <c r="HI41" s="135">
        <f t="shared" si="70"/>
        <v>0</v>
      </c>
      <c r="HJ41" s="93" t="str">
        <f t="shared" si="71"/>
        <v>N/A</v>
      </c>
      <c r="HK41" s="134"/>
      <c r="HL41" s="134"/>
      <c r="HM41" s="134"/>
      <c r="HN41" s="134"/>
      <c r="HO41" s="136">
        <f t="shared" si="72"/>
        <v>0</v>
      </c>
      <c r="HP41" s="93" t="str">
        <f t="shared" si="73"/>
        <v>N/A</v>
      </c>
      <c r="HQ41" s="134"/>
      <c r="HR41" s="134"/>
      <c r="HS41" s="134"/>
      <c r="HT41" s="134"/>
      <c r="HU41" s="136">
        <f t="shared" si="74"/>
        <v>0</v>
      </c>
      <c r="HV41" s="93" t="str">
        <f t="shared" si="75"/>
        <v>N/A</v>
      </c>
      <c r="HW41" s="134"/>
      <c r="HX41" s="134"/>
      <c r="HY41" s="134"/>
      <c r="HZ41" s="134"/>
      <c r="IA41" s="136">
        <f t="shared" si="76"/>
        <v>0</v>
      </c>
      <c r="IB41" s="93" t="str">
        <f t="shared" si="77"/>
        <v>N/A</v>
      </c>
      <c r="IC41" s="134"/>
      <c r="ID41" s="134"/>
      <c r="IE41" s="134"/>
      <c r="IF41" s="134"/>
      <c r="IG41" s="136">
        <f t="shared" si="78"/>
        <v>0</v>
      </c>
      <c r="IH41" s="93" t="str">
        <f t="shared" si="79"/>
        <v>N/A</v>
      </c>
      <c r="II41" s="134"/>
      <c r="IJ41" s="134"/>
      <c r="IK41" s="134"/>
      <c r="IL41" s="134"/>
      <c r="IM41" s="136">
        <f t="shared" si="80"/>
        <v>0</v>
      </c>
      <c r="IN41" s="93" t="str">
        <f t="shared" si="219"/>
        <v>N/A</v>
      </c>
      <c r="IO41" s="134"/>
      <c r="IP41" s="134"/>
      <c r="IQ41" s="134"/>
      <c r="IR41" s="134"/>
      <c r="IS41" s="136">
        <f t="shared" si="81"/>
        <v>0</v>
      </c>
      <c r="IT41" s="93" t="str">
        <f t="shared" si="82"/>
        <v>N/A</v>
      </c>
      <c r="IU41" s="134"/>
      <c r="IV41" s="134"/>
      <c r="IW41" s="134"/>
      <c r="IX41" s="134"/>
      <c r="IY41" s="136">
        <f t="shared" si="83"/>
        <v>0</v>
      </c>
      <c r="IZ41" s="93" t="str">
        <f t="shared" si="84"/>
        <v>N/A</v>
      </c>
      <c r="JA41" s="134"/>
      <c r="JB41" s="134"/>
      <c r="JC41" s="134"/>
      <c r="JD41" s="134"/>
      <c r="JE41" s="138">
        <f t="shared" si="85"/>
        <v>0</v>
      </c>
      <c r="JF41" s="95" t="str">
        <f t="shared" si="86"/>
        <v>N/A</v>
      </c>
      <c r="JG41" s="134"/>
      <c r="JH41" s="134"/>
      <c r="JI41" s="134"/>
      <c r="JJ41" s="134"/>
      <c r="JK41" s="136">
        <f t="shared" si="87"/>
        <v>0</v>
      </c>
      <c r="JL41" s="93" t="str">
        <f t="shared" si="88"/>
        <v>N/A</v>
      </c>
      <c r="JM41" s="134"/>
      <c r="JN41" s="134"/>
      <c r="JO41" s="134"/>
      <c r="JP41" s="134"/>
      <c r="JQ41" s="138">
        <f t="shared" si="220"/>
        <v>0</v>
      </c>
      <c r="JR41" s="95" t="str">
        <f t="shared" si="221"/>
        <v>N/A</v>
      </c>
      <c r="JS41" s="134"/>
      <c r="JT41" s="134"/>
      <c r="JU41" s="134"/>
      <c r="JV41" s="134"/>
      <c r="JW41" s="138">
        <f t="shared" si="89"/>
        <v>0</v>
      </c>
      <c r="JX41" s="134" t="str">
        <f t="shared" si="222"/>
        <v>N/A</v>
      </c>
      <c r="JY41" s="134"/>
      <c r="JZ41" s="134"/>
      <c r="KA41" s="134"/>
      <c r="KB41" s="134"/>
      <c r="KC41" s="138">
        <f t="shared" si="90"/>
        <v>0</v>
      </c>
      <c r="KD41" s="95" t="str">
        <f t="shared" si="91"/>
        <v>N/A</v>
      </c>
      <c r="KE41" s="134"/>
      <c r="KF41" s="134"/>
      <c r="KG41" s="134"/>
      <c r="KH41" s="134"/>
      <c r="KI41" s="138">
        <f t="shared" si="92"/>
        <v>0</v>
      </c>
      <c r="KJ41" s="95" t="str">
        <f t="shared" si="93"/>
        <v>N/A</v>
      </c>
      <c r="KK41" s="134"/>
      <c r="KL41" s="134"/>
      <c r="KM41" s="134"/>
      <c r="KN41" s="134"/>
      <c r="KO41" s="138">
        <f t="shared" si="94"/>
        <v>0</v>
      </c>
      <c r="KP41" s="95" t="str">
        <f t="shared" si="95"/>
        <v>N/A</v>
      </c>
      <c r="KQ41" s="134"/>
      <c r="KR41" s="134"/>
      <c r="KS41" s="134"/>
      <c r="KT41" s="134"/>
      <c r="KU41" s="139">
        <f t="shared" si="96"/>
        <v>0</v>
      </c>
      <c r="KV41" s="134" t="str">
        <f t="shared" si="223"/>
        <v>N/A</v>
      </c>
      <c r="KW41" s="134"/>
      <c r="KX41" s="134"/>
      <c r="KY41" s="134"/>
      <c r="KZ41" s="134"/>
      <c r="LA41" s="139">
        <f t="shared" si="97"/>
        <v>0</v>
      </c>
      <c r="LB41" s="134" t="str">
        <f t="shared" si="224"/>
        <v>N/A</v>
      </c>
      <c r="LC41" s="134"/>
      <c r="LD41" s="134"/>
      <c r="LE41" s="134"/>
      <c r="LF41" s="134"/>
      <c r="LG41" s="94">
        <f t="shared" si="98"/>
        <v>0</v>
      </c>
      <c r="LH41" s="94" t="str">
        <f t="shared" si="225"/>
        <v>N/A</v>
      </c>
      <c r="LI41" s="134"/>
      <c r="LJ41" s="134"/>
      <c r="LK41" s="134"/>
      <c r="LL41" s="134"/>
      <c r="LM41" s="94">
        <f t="shared" si="99"/>
        <v>0</v>
      </c>
      <c r="LN41" s="94" t="str">
        <f t="shared" si="226"/>
        <v>N/A</v>
      </c>
      <c r="LO41" s="134"/>
      <c r="LP41" s="134"/>
      <c r="LQ41" s="134"/>
      <c r="LR41" s="134"/>
      <c r="LS41" s="139">
        <f t="shared" si="100"/>
        <v>0</v>
      </c>
      <c r="LT41" s="134" t="str">
        <f t="shared" si="227"/>
        <v>N/A</v>
      </c>
      <c r="LU41" s="134"/>
      <c r="LV41" s="134"/>
      <c r="LW41" s="134"/>
      <c r="LX41" s="134"/>
      <c r="LY41" s="139">
        <f t="shared" si="101"/>
        <v>0</v>
      </c>
      <c r="LZ41" s="134" t="str">
        <f t="shared" si="228"/>
        <v>N/A</v>
      </c>
      <c r="MA41" s="134"/>
      <c r="MB41" s="134"/>
      <c r="MC41" s="134"/>
      <c r="MD41" s="134"/>
      <c r="ME41" s="139">
        <f t="shared" si="102"/>
        <v>0</v>
      </c>
      <c r="MF41" s="134" t="str">
        <f t="shared" si="229"/>
        <v>N/A</v>
      </c>
      <c r="MG41" s="134"/>
      <c r="MH41" s="134"/>
      <c r="MI41" s="134"/>
      <c r="MJ41" s="134"/>
      <c r="MK41" s="136">
        <f t="shared" si="103"/>
        <v>0</v>
      </c>
      <c r="ML41" s="93" t="str">
        <f t="shared" si="104"/>
        <v>N/A</v>
      </c>
      <c r="MM41" s="134"/>
      <c r="MN41" s="134"/>
      <c r="MO41" s="134"/>
      <c r="MP41" s="134"/>
      <c r="MQ41" s="139">
        <f t="shared" si="105"/>
        <v>0</v>
      </c>
      <c r="MR41" s="134" t="str">
        <f t="shared" si="230"/>
        <v>N/A</v>
      </c>
      <c r="MS41" s="134"/>
      <c r="MT41" s="134"/>
      <c r="MU41" s="134"/>
      <c r="MV41" s="134"/>
      <c r="MW41" s="139">
        <f t="shared" si="106"/>
        <v>0</v>
      </c>
      <c r="MX41" s="134" t="str">
        <f t="shared" si="231"/>
        <v>N/A</v>
      </c>
      <c r="MY41" s="134"/>
      <c r="MZ41" s="134"/>
      <c r="NA41" s="134"/>
      <c r="NB41" s="134"/>
      <c r="NC41" s="139">
        <f t="shared" si="107"/>
        <v>0</v>
      </c>
      <c r="ND41" s="134" t="str">
        <f t="shared" si="232"/>
        <v>N/A</v>
      </c>
      <c r="NE41" s="134"/>
      <c r="NF41" s="134"/>
      <c r="NG41" s="134"/>
      <c r="NH41" s="134"/>
      <c r="NI41" s="136">
        <f t="shared" si="108"/>
        <v>0</v>
      </c>
      <c r="NJ41" s="93" t="str">
        <f t="shared" si="109"/>
        <v>N/A</v>
      </c>
      <c r="NK41" s="134"/>
      <c r="NL41" s="134"/>
      <c r="NM41" s="134"/>
      <c r="NN41" s="134"/>
      <c r="NO41" s="139">
        <f t="shared" si="110"/>
        <v>0</v>
      </c>
      <c r="NP41" s="95" t="str">
        <f t="shared" si="111"/>
        <v>N/A</v>
      </c>
      <c r="NQ41" s="134"/>
      <c r="NR41" s="134"/>
      <c r="NS41" s="134"/>
      <c r="NT41" s="134"/>
      <c r="NU41" s="136">
        <f t="shared" si="112"/>
        <v>0</v>
      </c>
      <c r="NV41" s="93" t="str">
        <f t="shared" si="113"/>
        <v>N/A</v>
      </c>
      <c r="NW41" s="134"/>
      <c r="NX41" s="134"/>
      <c r="NY41" s="134"/>
      <c r="NZ41" s="134"/>
      <c r="OA41" s="139">
        <f t="shared" si="233"/>
        <v>0</v>
      </c>
      <c r="OB41" s="134" t="str">
        <f t="shared" si="234"/>
        <v>N/A</v>
      </c>
      <c r="OC41" s="134"/>
      <c r="OD41" s="134"/>
      <c r="OE41" s="134"/>
      <c r="OF41" s="134"/>
      <c r="OG41" s="138">
        <f t="shared" si="114"/>
        <v>0</v>
      </c>
      <c r="OH41" s="95" t="str">
        <f t="shared" si="115"/>
        <v>N/A</v>
      </c>
      <c r="OI41" s="134"/>
      <c r="OJ41" s="134"/>
      <c r="OK41" s="134"/>
      <c r="OL41" s="134"/>
      <c r="OM41" s="138">
        <f t="shared" si="116"/>
        <v>0</v>
      </c>
      <c r="ON41" s="95" t="str">
        <f t="shared" si="117"/>
        <v>N/A</v>
      </c>
      <c r="OO41" s="134"/>
      <c r="OP41" s="134"/>
      <c r="OQ41" s="134"/>
      <c r="OR41" s="134"/>
      <c r="OS41" s="138">
        <f t="shared" si="118"/>
        <v>0</v>
      </c>
      <c r="OT41" s="95" t="str">
        <f t="shared" si="119"/>
        <v>N/A</v>
      </c>
      <c r="OU41" s="134"/>
      <c r="OV41" s="134"/>
      <c r="OW41" s="134"/>
      <c r="OX41" s="134"/>
      <c r="OY41" s="138">
        <f t="shared" si="120"/>
        <v>0</v>
      </c>
      <c r="OZ41" s="95" t="str">
        <f t="shared" si="121"/>
        <v>N/A</v>
      </c>
      <c r="PA41" s="134"/>
      <c r="PB41" s="134"/>
      <c r="PC41" s="134"/>
      <c r="PD41" s="134"/>
      <c r="PE41" s="138">
        <f t="shared" si="122"/>
        <v>0</v>
      </c>
      <c r="PF41" s="95" t="str">
        <f t="shared" si="123"/>
        <v>N/A</v>
      </c>
      <c r="PG41" s="134"/>
      <c r="PH41" s="134"/>
      <c r="PI41" s="134"/>
      <c r="PJ41" s="134"/>
      <c r="PK41" s="138">
        <f t="shared" si="124"/>
        <v>0</v>
      </c>
      <c r="PL41" s="95" t="str">
        <f t="shared" si="125"/>
        <v>N/A</v>
      </c>
      <c r="PM41" s="134"/>
      <c r="PN41" s="134"/>
      <c r="PO41" s="134"/>
      <c r="PP41" s="134"/>
      <c r="PQ41" s="135">
        <f t="shared" si="235"/>
        <v>0</v>
      </c>
      <c r="PR41" s="134" t="str">
        <f t="shared" si="236"/>
        <v>N/A</v>
      </c>
      <c r="PS41" s="94"/>
      <c r="PT41" s="134"/>
      <c r="PU41" s="134"/>
      <c r="PV41" s="134"/>
      <c r="PW41" s="135">
        <f t="shared" si="126"/>
        <v>0</v>
      </c>
      <c r="PX41" s="134" t="str">
        <f t="shared" si="127"/>
        <v>N/A</v>
      </c>
      <c r="PY41" s="94"/>
      <c r="PZ41" s="134"/>
      <c r="QA41" s="134"/>
      <c r="QB41" s="134"/>
      <c r="QC41" s="135">
        <f t="shared" si="128"/>
        <v>0</v>
      </c>
      <c r="QD41" s="134" t="str">
        <f t="shared" si="129"/>
        <v>N/A</v>
      </c>
      <c r="QE41" s="94"/>
      <c r="QF41" s="134"/>
      <c r="QG41" s="134"/>
      <c r="QH41" s="134"/>
      <c r="QI41" s="135">
        <f t="shared" si="130"/>
        <v>0</v>
      </c>
      <c r="QJ41" s="134" t="str">
        <f t="shared" si="131"/>
        <v>N/A</v>
      </c>
      <c r="QK41" s="94"/>
      <c r="QL41" s="134"/>
      <c r="QM41" s="134"/>
      <c r="QN41" s="134"/>
      <c r="QO41" s="135">
        <f t="shared" si="132"/>
        <v>0</v>
      </c>
      <c r="QP41" s="134" t="str">
        <f t="shared" si="133"/>
        <v>N/A</v>
      </c>
      <c r="QQ41" s="94"/>
      <c r="QR41" s="134"/>
      <c r="QS41" s="134"/>
      <c r="QT41" s="134"/>
      <c r="QU41" s="135">
        <f t="shared" si="134"/>
        <v>0</v>
      </c>
      <c r="QV41" s="134" t="str">
        <f t="shared" si="135"/>
        <v>N/A</v>
      </c>
      <c r="QW41" s="94"/>
      <c r="QX41" s="134"/>
      <c r="QY41" s="134"/>
      <c r="QZ41" s="134"/>
      <c r="RA41" s="135">
        <f t="shared" si="136"/>
        <v>0</v>
      </c>
      <c r="RB41" s="134" t="str">
        <f t="shared" si="137"/>
        <v>N/A</v>
      </c>
      <c r="RC41" s="94"/>
      <c r="RD41" s="134"/>
      <c r="RE41" s="134"/>
      <c r="RF41" s="134"/>
      <c r="RG41" s="135">
        <f t="shared" si="138"/>
        <v>0</v>
      </c>
      <c r="RH41" s="134" t="str">
        <f t="shared" si="139"/>
        <v>N/A</v>
      </c>
      <c r="RI41" s="94"/>
      <c r="RJ41" s="134"/>
      <c r="RK41" s="134"/>
      <c r="RL41" s="134"/>
      <c r="RM41" s="135">
        <f t="shared" si="140"/>
        <v>0</v>
      </c>
      <c r="RN41" s="134" t="str">
        <f t="shared" si="141"/>
        <v>N/A</v>
      </c>
      <c r="RO41" s="94"/>
      <c r="RP41" s="134"/>
      <c r="RQ41" s="134"/>
      <c r="RR41" s="134"/>
      <c r="RS41" s="135">
        <f t="shared" si="142"/>
        <v>0</v>
      </c>
      <c r="RT41" s="134" t="str">
        <f t="shared" si="143"/>
        <v>N/A</v>
      </c>
      <c r="RU41" s="94"/>
      <c r="RV41" s="134"/>
      <c r="RW41" s="134"/>
      <c r="RX41" s="134"/>
      <c r="RY41" s="135">
        <f t="shared" si="144"/>
        <v>0</v>
      </c>
      <c r="RZ41" s="134" t="str">
        <f t="shared" si="145"/>
        <v>N/A</v>
      </c>
      <c r="SA41" s="94"/>
      <c r="SB41" s="134"/>
      <c r="SC41" s="134"/>
      <c r="SD41" s="134"/>
      <c r="SE41" s="135">
        <f t="shared" si="146"/>
        <v>0</v>
      </c>
      <c r="SF41" s="134" t="str">
        <f t="shared" si="147"/>
        <v>N/A</v>
      </c>
      <c r="SG41" s="94"/>
      <c r="SH41" s="134"/>
      <c r="SI41" s="134"/>
      <c r="SJ41" s="134"/>
      <c r="SK41" s="135">
        <f t="shared" si="148"/>
        <v>0</v>
      </c>
      <c r="SL41" s="134" t="str">
        <f t="shared" si="149"/>
        <v>N/A</v>
      </c>
      <c r="SM41" s="94"/>
      <c r="SN41" s="134"/>
      <c r="SO41" s="134"/>
      <c r="SP41" s="134"/>
      <c r="SQ41" s="135">
        <f t="shared" si="150"/>
        <v>0</v>
      </c>
      <c r="SR41" s="134" t="str">
        <f t="shared" si="151"/>
        <v>N/A</v>
      </c>
      <c r="SS41" s="94"/>
      <c r="ST41" s="134"/>
      <c r="SU41" s="134"/>
      <c r="SV41" s="134"/>
      <c r="SW41" s="135">
        <f t="shared" si="152"/>
        <v>0</v>
      </c>
      <c r="SX41" s="134" t="str">
        <f t="shared" si="153"/>
        <v>N/A</v>
      </c>
      <c r="SY41" s="94"/>
      <c r="SZ41" s="134"/>
      <c r="TA41" s="134"/>
      <c r="TB41" s="134"/>
      <c r="TC41" s="135">
        <f t="shared" si="154"/>
        <v>0</v>
      </c>
      <c r="TD41" s="134" t="str">
        <f t="shared" si="155"/>
        <v>N/A</v>
      </c>
      <c r="TE41" s="94"/>
      <c r="TF41" s="134"/>
      <c r="TG41" s="134"/>
      <c r="TH41" s="134"/>
      <c r="TI41" s="135">
        <f t="shared" si="156"/>
        <v>0</v>
      </c>
      <c r="TJ41" s="134" t="str">
        <f t="shared" si="157"/>
        <v>N/A</v>
      </c>
      <c r="TK41" s="94"/>
      <c r="TL41" s="134"/>
      <c r="TM41" s="134"/>
      <c r="TN41" s="134"/>
      <c r="TO41" s="135">
        <f t="shared" si="158"/>
        <v>0</v>
      </c>
      <c r="TP41" s="134" t="str">
        <f t="shared" si="159"/>
        <v>N/A</v>
      </c>
      <c r="TQ41" s="94"/>
      <c r="TR41" s="134"/>
      <c r="TS41" s="134"/>
      <c r="TT41" s="134"/>
      <c r="TU41" s="135">
        <f t="shared" si="160"/>
        <v>0</v>
      </c>
      <c r="TV41" s="134" t="str">
        <f t="shared" si="161"/>
        <v>N/A</v>
      </c>
      <c r="TW41" s="94"/>
      <c r="TX41" s="134"/>
      <c r="TY41" s="134"/>
      <c r="TZ41" s="134"/>
      <c r="UA41" s="135">
        <f t="shared" si="162"/>
        <v>0</v>
      </c>
      <c r="UB41" s="134" t="str">
        <f t="shared" si="163"/>
        <v>N/A</v>
      </c>
      <c r="UC41" s="94"/>
      <c r="UD41" s="134"/>
      <c r="UE41" s="134"/>
      <c r="UF41" s="134"/>
      <c r="UG41" s="135">
        <f t="shared" si="164"/>
        <v>0</v>
      </c>
      <c r="UH41" s="134" t="str">
        <f t="shared" si="165"/>
        <v>N/A</v>
      </c>
      <c r="UI41" s="94"/>
      <c r="UJ41" s="134"/>
      <c r="UK41" s="134"/>
      <c r="UL41" s="134"/>
      <c r="UM41" s="135">
        <f t="shared" si="166"/>
        <v>0</v>
      </c>
      <c r="UN41" s="134" t="str">
        <f t="shared" si="167"/>
        <v>N/A</v>
      </c>
      <c r="UO41" s="94"/>
      <c r="UP41" s="134"/>
      <c r="UQ41" s="134"/>
      <c r="UR41" s="134"/>
      <c r="US41" s="135">
        <f t="shared" si="168"/>
        <v>0</v>
      </c>
      <c r="UT41" s="134" t="str">
        <f t="shared" si="169"/>
        <v>N/A</v>
      </c>
      <c r="UU41" s="94"/>
      <c r="UV41" s="134"/>
      <c r="UW41" s="134"/>
      <c r="UX41" s="134"/>
      <c r="UY41" s="135">
        <f t="shared" si="170"/>
        <v>0</v>
      </c>
      <c r="UZ41" s="134" t="str">
        <f t="shared" si="171"/>
        <v>N/A</v>
      </c>
      <c r="VA41" s="94"/>
      <c r="VB41" s="134"/>
      <c r="VC41" s="134"/>
      <c r="VD41" s="134"/>
      <c r="VE41" s="135">
        <f t="shared" si="172"/>
        <v>0</v>
      </c>
      <c r="VF41" s="134" t="str">
        <f t="shared" si="173"/>
        <v>N/A</v>
      </c>
      <c r="VG41" s="94"/>
      <c r="VH41" s="134"/>
      <c r="VI41" s="134"/>
      <c r="VJ41" s="134"/>
      <c r="VK41" s="135">
        <f t="shared" si="174"/>
        <v>0</v>
      </c>
      <c r="VL41" s="134" t="str">
        <f t="shared" si="175"/>
        <v>N/A</v>
      </c>
      <c r="VM41" s="94"/>
      <c r="VN41" s="134"/>
      <c r="VO41" s="134"/>
      <c r="VP41" s="134"/>
      <c r="VQ41" s="135">
        <f t="shared" si="176"/>
        <v>0</v>
      </c>
      <c r="VR41" s="134" t="str">
        <f t="shared" si="177"/>
        <v>N/A</v>
      </c>
      <c r="VS41" s="94"/>
      <c r="VT41" s="134"/>
      <c r="VU41" s="134"/>
      <c r="VV41" s="134"/>
      <c r="VW41" s="135">
        <f t="shared" si="178"/>
        <v>0</v>
      </c>
      <c r="VX41" s="134" t="str">
        <f t="shared" si="179"/>
        <v>N/A</v>
      </c>
      <c r="VY41" s="94"/>
      <c r="VZ41" s="134"/>
      <c r="WA41" s="134"/>
      <c r="WB41" s="134"/>
      <c r="WC41" s="135">
        <f t="shared" si="180"/>
        <v>0</v>
      </c>
      <c r="WD41" s="134" t="str">
        <f t="shared" si="181"/>
        <v>N/A</v>
      </c>
      <c r="WE41" s="94"/>
      <c r="WF41" s="134"/>
      <c r="WG41" s="134"/>
      <c r="WH41" s="134"/>
      <c r="WI41" s="135">
        <f t="shared" si="182"/>
        <v>0</v>
      </c>
      <c r="WJ41" s="134" t="str">
        <f t="shared" si="183"/>
        <v>N/A</v>
      </c>
      <c r="WK41" s="94"/>
      <c r="WL41" s="134"/>
      <c r="WM41" s="134"/>
      <c r="WN41" s="134"/>
      <c r="WO41" s="135">
        <f t="shared" si="184"/>
        <v>0</v>
      </c>
      <c r="WP41" s="134" t="str">
        <f t="shared" si="185"/>
        <v>N/A</v>
      </c>
      <c r="WQ41" s="94"/>
      <c r="WR41" s="134"/>
      <c r="WS41" s="134"/>
      <c r="WT41" s="134"/>
      <c r="WU41" s="135">
        <f t="shared" si="186"/>
        <v>0</v>
      </c>
      <c r="WV41" s="134" t="str">
        <f t="shared" si="187"/>
        <v>N/A</v>
      </c>
      <c r="WW41" s="94"/>
      <c r="WX41" s="134"/>
      <c r="WY41" s="134"/>
      <c r="WZ41" s="134"/>
      <c r="XA41" s="135">
        <f t="shared" si="188"/>
        <v>0</v>
      </c>
      <c r="XB41" s="134" t="str">
        <f t="shared" si="189"/>
        <v>N/A</v>
      </c>
      <c r="XC41" s="94"/>
      <c r="XD41" s="134"/>
      <c r="XE41" s="134"/>
      <c r="XF41" s="134"/>
      <c r="XG41" s="135">
        <f t="shared" si="190"/>
        <v>0</v>
      </c>
      <c r="XH41" s="134" t="str">
        <f t="shared" si="191"/>
        <v>N/A</v>
      </c>
      <c r="XI41" s="94"/>
      <c r="XJ41" s="134"/>
      <c r="XK41" s="134"/>
      <c r="XL41" s="134"/>
      <c r="XM41" s="135">
        <f t="shared" si="192"/>
        <v>0</v>
      </c>
      <c r="XN41" s="134" t="str">
        <f t="shared" si="193"/>
        <v>N/A</v>
      </c>
      <c r="XO41" s="94"/>
      <c r="XP41" s="134"/>
      <c r="XQ41" s="134"/>
      <c r="XR41" s="134"/>
      <c r="XS41" s="135">
        <f t="shared" si="194"/>
        <v>0</v>
      </c>
      <c r="XT41" s="134" t="str">
        <f t="shared" si="195"/>
        <v>N/A</v>
      </c>
      <c r="XU41" s="94"/>
      <c r="XV41" s="134"/>
      <c r="XW41" s="134"/>
      <c r="XX41" s="134"/>
      <c r="XY41" s="135">
        <f t="shared" si="196"/>
        <v>0</v>
      </c>
      <c r="XZ41" s="134" t="str">
        <f t="shared" si="197"/>
        <v>N/A</v>
      </c>
      <c r="YA41" s="94"/>
      <c r="YB41" s="134"/>
      <c r="YC41" s="134"/>
      <c r="YD41" s="134"/>
      <c r="YE41" s="135">
        <f t="shared" si="198"/>
        <v>0</v>
      </c>
      <c r="YF41" s="134" t="str">
        <f t="shared" si="199"/>
        <v>N/A</v>
      </c>
      <c r="YG41" s="94"/>
      <c r="YH41" s="134"/>
      <c r="YI41" s="134"/>
      <c r="YJ41" s="134"/>
      <c r="YK41" s="135">
        <f t="shared" si="200"/>
        <v>0</v>
      </c>
      <c r="YL41" s="134" t="str">
        <f t="shared" si="201"/>
        <v>N/A</v>
      </c>
      <c r="YM41" s="94"/>
      <c r="YN41" s="134"/>
      <c r="YO41" s="134"/>
      <c r="YP41" s="134"/>
      <c r="YQ41" s="135">
        <f t="shared" si="202"/>
        <v>0</v>
      </c>
      <c r="YR41" s="134" t="str">
        <f t="shared" si="203"/>
        <v>N/A</v>
      </c>
      <c r="YS41" s="94"/>
      <c r="YT41" s="134"/>
      <c r="YU41" s="134"/>
      <c r="YV41" s="134"/>
      <c r="YW41" s="135">
        <f t="shared" si="204"/>
        <v>0</v>
      </c>
      <c r="YX41" s="134" t="str">
        <f t="shared" si="205"/>
        <v>N/A</v>
      </c>
      <c r="YY41" s="94"/>
      <c r="YZ41" s="134"/>
      <c r="ZA41" s="134"/>
      <c r="ZB41" s="134"/>
      <c r="ZC41" s="135">
        <f t="shared" si="206"/>
        <v>0</v>
      </c>
      <c r="ZD41" s="134" t="str">
        <f t="shared" si="237"/>
        <v>N/A</v>
      </c>
      <c r="ZE41" s="94"/>
      <c r="ZF41" s="134"/>
      <c r="ZG41" s="134"/>
      <c r="ZH41" s="134"/>
      <c r="ZI41" s="135">
        <f t="shared" si="207"/>
        <v>0</v>
      </c>
      <c r="ZJ41" s="134" t="str">
        <f t="shared" si="208"/>
        <v>N/A</v>
      </c>
      <c r="ZK41" s="94"/>
      <c r="ZL41" s="134"/>
      <c r="ZM41" s="134"/>
      <c r="ZN41" s="134"/>
      <c r="ZO41" s="135">
        <f t="shared" si="209"/>
        <v>0</v>
      </c>
      <c r="ZP41" s="134" t="str">
        <f t="shared" si="238"/>
        <v>N/A</v>
      </c>
      <c r="ZQ41" s="96"/>
      <c r="ZR41" s="179">
        <f>SUM(G41,M41,S41,Y41,AQ41,BC41,BU41,AW41,BO41,CG41,EC41,KO41,CY41,FA41,FS41,HO41,FM41,DQ41,EO41,DW41,GE41,HC41,GK41,AK41,AE41,CS41,BI41,CM41,FG41,EI41,OM41,EU41,JK41,IG41,DK41,HI41,GW41,FY41,GQ41,HU41,LS41,KU41,JW41,JE41,IS41,LG41,IM41,KC41,OA41,OG41,IA41,LM41,IY41,JQ41,KI41,ME41,MK41,MQ41,LA41,MW41,CA41,NO41,NU41,OS41,OY41,NC41,NI41,LY41,DE41,PE41,PK41,PQ41,PW41,QC41,QI41,QO41,QU41,RA41,RG41,RM41,RS41,RY41,SE41,SK41,SQ41,SW41,TC41,TI41,TO41,TU41,UA41,UG41,UM41,US41,UY41,VE41,VK41,VQ41,VW41,WC41,WI41,WO41,WU41,XA41,XG41,XM41,XS41,XY41,YE41,YK41,YQ41,YW41,ZC41,ZI41,ZO41)/INDEX(FREQUENCY((DE41,G41,M41,S41,Y41,KO41,AQ41,BC41,BU41,AW41,BO41,CG41,EC41,CY41,HO41,FA41,LY41,FS41,FM41,DQ41,EO41,DW41,GE41,HC41,GK41,AK41,AE41,BI41,CM41,FG41,CS41,EI41,OM41,EU41,JK41,IG41,DK41,HI41,GW41,FY41,GQ41,HU41,LS41,KU41,JW41,JE41,IS41,LG41,IM41,KC41,OA41,OG41,IA41,LM41,IY41,JQ41,KI41,ME41,MK41,MQ41,LA41,MW41,CA41,NO41,NU41,OS41,OY41,NC41,NI41,PE41,PK41,PQ41,PW41,QC41,QI41,QO41,QU41,RA41,RG41,RM41,RS41,RY41,SE41,SK41,SQ41,SW41,TC41,TI41,TO41,TU41,UA41,UG41,UM41,US41,UY41,VE41,VK41,VQ41,VW41,WC41,WI41,WO41,WU41,XA41,XG41,XM41,XS41,XY41,YE41,YK41,YQ41,YW41,ZC41,ZI41,ZO41),0),2)</f>
        <v>1.0909090909090908</v>
      </c>
      <c r="ZS41" s="139" t="str">
        <f t="shared" si="239"/>
        <v>G</v>
      </c>
      <c r="ZT41" s="86"/>
    </row>
    <row r="42" spans="1:696" s="41" customFormat="1" ht="93.75" hidden="1" customHeight="1" outlineLevel="1" x14ac:dyDescent="0.2">
      <c r="A42" s="97" t="s">
        <v>434</v>
      </c>
      <c r="B42" s="98" t="s">
        <v>731</v>
      </c>
      <c r="C42" s="91">
        <v>33</v>
      </c>
      <c r="D42" s="140"/>
      <c r="E42" s="140"/>
      <c r="F42" s="140"/>
      <c r="G42" s="140">
        <f t="shared" si="240"/>
        <v>0</v>
      </c>
      <c r="H42" s="140" t="str">
        <f t="shared" si="241"/>
        <v>N/A</v>
      </c>
      <c r="I42" s="141"/>
      <c r="J42" s="140"/>
      <c r="K42" s="140"/>
      <c r="L42" s="140"/>
      <c r="M42" s="140">
        <f t="shared" si="11"/>
        <v>0</v>
      </c>
      <c r="N42" s="140" t="str">
        <f t="shared" si="12"/>
        <v>N/A</v>
      </c>
      <c r="O42" s="144"/>
      <c r="P42" s="140"/>
      <c r="Q42" s="140"/>
      <c r="R42" s="140"/>
      <c r="S42" s="140">
        <f t="shared" si="13"/>
        <v>0</v>
      </c>
      <c r="T42" s="140" t="str">
        <f t="shared" si="14"/>
        <v>N/A</v>
      </c>
      <c r="U42" s="140"/>
      <c r="V42" s="140"/>
      <c r="W42" s="140"/>
      <c r="X42" s="140"/>
      <c r="Y42" s="140">
        <f t="shared" si="15"/>
        <v>0</v>
      </c>
      <c r="Z42" s="140" t="str">
        <f t="shared" si="16"/>
        <v>N/A</v>
      </c>
      <c r="AA42" s="140"/>
      <c r="AB42" s="140"/>
      <c r="AC42" s="140"/>
      <c r="AD42" s="140"/>
      <c r="AE42" s="140">
        <f t="shared" si="17"/>
        <v>0</v>
      </c>
      <c r="AF42" s="140" t="str">
        <f t="shared" si="18"/>
        <v>N/A</v>
      </c>
      <c r="AG42" s="140"/>
      <c r="AH42" s="140"/>
      <c r="AI42" s="140"/>
      <c r="AJ42" s="140"/>
      <c r="AK42" s="140">
        <f t="shared" si="210"/>
        <v>0</v>
      </c>
      <c r="AL42" s="140" t="str">
        <f t="shared" si="211"/>
        <v>N/A</v>
      </c>
      <c r="AM42" s="140"/>
      <c r="AN42" s="180"/>
      <c r="AO42" s="180"/>
      <c r="AP42" s="180"/>
      <c r="AQ42" s="193">
        <f t="shared" si="19"/>
        <v>0</v>
      </c>
      <c r="AR42" s="180" t="str">
        <f t="shared" si="20"/>
        <v>N/A</v>
      </c>
      <c r="AS42" s="182" t="s">
        <v>824</v>
      </c>
      <c r="AT42" s="180" t="s">
        <v>66</v>
      </c>
      <c r="AU42" s="180">
        <v>1</v>
      </c>
      <c r="AV42" s="180">
        <v>1</v>
      </c>
      <c r="AW42" s="193">
        <f t="shared" si="21"/>
        <v>1</v>
      </c>
      <c r="AX42" s="180" t="str">
        <f t="shared" si="22"/>
        <v>G</v>
      </c>
      <c r="AY42" s="180"/>
      <c r="AZ42" s="140"/>
      <c r="BA42" s="140"/>
      <c r="BB42" s="140"/>
      <c r="BC42" s="140">
        <f t="shared" si="23"/>
        <v>0</v>
      </c>
      <c r="BD42" s="140" t="str">
        <f t="shared" si="24"/>
        <v>N/A</v>
      </c>
      <c r="BE42" s="140"/>
      <c r="BF42" s="180" t="s">
        <v>66</v>
      </c>
      <c r="BG42" s="180">
        <v>1</v>
      </c>
      <c r="BH42" s="180">
        <v>1</v>
      </c>
      <c r="BI42" s="193">
        <f t="shared" si="25"/>
        <v>1</v>
      </c>
      <c r="BJ42" s="180" t="str">
        <f t="shared" si="26"/>
        <v>G</v>
      </c>
      <c r="BK42" s="202"/>
      <c r="BL42" s="180" t="s">
        <v>66</v>
      </c>
      <c r="BM42" s="180">
        <v>1</v>
      </c>
      <c r="BN42" s="180">
        <v>2</v>
      </c>
      <c r="BO42" s="193">
        <f t="shared" si="212"/>
        <v>1</v>
      </c>
      <c r="BP42" s="180" t="str">
        <f t="shared" si="27"/>
        <v>G</v>
      </c>
      <c r="BQ42" s="198" t="s">
        <v>841</v>
      </c>
      <c r="BR42" s="180" t="s">
        <v>66</v>
      </c>
      <c r="BS42" s="180">
        <v>2</v>
      </c>
      <c r="BT42" s="180">
        <v>2</v>
      </c>
      <c r="BU42" s="193">
        <f t="shared" si="28"/>
        <v>2</v>
      </c>
      <c r="BV42" s="180" t="str">
        <f t="shared" si="29"/>
        <v>Y</v>
      </c>
      <c r="BW42" s="202" t="s">
        <v>845</v>
      </c>
      <c r="BX42" s="140"/>
      <c r="BY42" s="140"/>
      <c r="BZ42" s="140"/>
      <c r="CA42" s="140">
        <f t="shared" si="30"/>
        <v>0</v>
      </c>
      <c r="CB42" s="140" t="str">
        <f t="shared" si="31"/>
        <v>N/A</v>
      </c>
      <c r="CC42" s="201"/>
      <c r="CD42" s="140"/>
      <c r="CE42" s="140"/>
      <c r="CF42" s="140"/>
      <c r="CG42" s="140">
        <f t="shared" si="213"/>
        <v>0</v>
      </c>
      <c r="CH42" s="140" t="str">
        <f t="shared" si="32"/>
        <v>N/A</v>
      </c>
      <c r="CI42" s="201"/>
      <c r="CJ42" s="146" t="s">
        <v>66</v>
      </c>
      <c r="CK42" s="146">
        <v>1</v>
      </c>
      <c r="CL42" s="146">
        <v>2</v>
      </c>
      <c r="CM42" s="147">
        <f t="shared" si="33"/>
        <v>1</v>
      </c>
      <c r="CN42" s="146" t="str">
        <f t="shared" si="34"/>
        <v>G</v>
      </c>
      <c r="CO42" s="200" t="s">
        <v>841</v>
      </c>
      <c r="CP42" s="146" t="s">
        <v>66</v>
      </c>
      <c r="CQ42" s="146">
        <v>1</v>
      </c>
      <c r="CR42" s="146">
        <v>1</v>
      </c>
      <c r="CS42" s="147">
        <f t="shared" si="35"/>
        <v>1</v>
      </c>
      <c r="CT42" s="146" t="str">
        <f t="shared" si="36"/>
        <v>G</v>
      </c>
      <c r="CU42" s="200"/>
      <c r="CV42" s="180"/>
      <c r="CW42" s="180"/>
      <c r="CX42" s="180"/>
      <c r="CY42" s="193">
        <f t="shared" si="37"/>
        <v>0</v>
      </c>
      <c r="CZ42" s="180" t="str">
        <f t="shared" si="38"/>
        <v>N/A</v>
      </c>
      <c r="DA42" s="199" t="s">
        <v>837</v>
      </c>
      <c r="DB42" s="140"/>
      <c r="DC42" s="140"/>
      <c r="DD42" s="140"/>
      <c r="DE42" s="140">
        <f t="shared" si="39"/>
        <v>0</v>
      </c>
      <c r="DF42" s="140" t="str">
        <f t="shared" si="40"/>
        <v>N/A</v>
      </c>
      <c r="DG42" s="201"/>
      <c r="DH42" s="140"/>
      <c r="DI42" s="140"/>
      <c r="DJ42" s="140"/>
      <c r="DK42" s="140">
        <f t="shared" si="41"/>
        <v>0</v>
      </c>
      <c r="DL42" s="140" t="str">
        <f t="shared" si="42"/>
        <v>N/A</v>
      </c>
      <c r="DM42" s="201"/>
      <c r="DN42" s="180" t="s">
        <v>66</v>
      </c>
      <c r="DO42" s="180">
        <v>1</v>
      </c>
      <c r="DP42" s="180">
        <v>1</v>
      </c>
      <c r="DQ42" s="193">
        <f t="shared" ref="DQ42:DQ65" si="242">IF(DR42="G",1,IF(DR42="Y",2,IF(DR42="R",3,0)))</f>
        <v>1</v>
      </c>
      <c r="DR42" s="180" t="str">
        <f t="shared" si="44"/>
        <v>G</v>
      </c>
      <c r="DS42" s="202"/>
      <c r="DT42" s="140"/>
      <c r="DU42" s="140"/>
      <c r="DV42" s="140"/>
      <c r="DW42" s="140">
        <f t="shared" si="45"/>
        <v>0</v>
      </c>
      <c r="DX42" s="140" t="str">
        <f t="shared" si="46"/>
        <v>N/A</v>
      </c>
      <c r="DY42" s="140"/>
      <c r="DZ42" s="140"/>
      <c r="EA42" s="140"/>
      <c r="EB42" s="140"/>
      <c r="EC42" s="140">
        <f t="shared" si="47"/>
        <v>0</v>
      </c>
      <c r="ED42" s="140" t="str">
        <f t="shared" si="48"/>
        <v>N/A</v>
      </c>
      <c r="EE42" s="140"/>
      <c r="EF42" s="140"/>
      <c r="EG42" s="140"/>
      <c r="EH42" s="140"/>
      <c r="EI42" s="140">
        <f t="shared" si="49"/>
        <v>0</v>
      </c>
      <c r="EJ42" s="140" t="str">
        <f t="shared" si="214"/>
        <v>N/A</v>
      </c>
      <c r="EK42" s="212"/>
      <c r="EL42" s="140"/>
      <c r="EM42" s="140"/>
      <c r="EN42" s="140"/>
      <c r="EO42" s="140">
        <f t="shared" si="50"/>
        <v>0</v>
      </c>
      <c r="EP42" s="140" t="str">
        <f t="shared" si="51"/>
        <v>N/A</v>
      </c>
      <c r="EQ42" s="201"/>
      <c r="ER42" s="140"/>
      <c r="ES42" s="140"/>
      <c r="ET42" s="140"/>
      <c r="EU42" s="140">
        <f t="shared" si="52"/>
        <v>0</v>
      </c>
      <c r="EV42" s="140" t="str">
        <f t="shared" si="215"/>
        <v>N/A</v>
      </c>
      <c r="EW42" s="140"/>
      <c r="EX42" s="180" t="s">
        <v>66</v>
      </c>
      <c r="EY42" s="180">
        <v>1</v>
      </c>
      <c r="EZ42" s="180">
        <v>1</v>
      </c>
      <c r="FA42" s="193">
        <f t="shared" si="53"/>
        <v>1</v>
      </c>
      <c r="FB42" s="180" t="str">
        <f t="shared" si="54"/>
        <v>G</v>
      </c>
      <c r="FC42" s="202"/>
      <c r="FD42" s="140"/>
      <c r="FE42" s="140"/>
      <c r="FF42" s="140"/>
      <c r="FG42" s="140">
        <f t="shared" si="216"/>
        <v>0</v>
      </c>
      <c r="FH42" s="140" t="str">
        <f t="shared" si="217"/>
        <v>N/A</v>
      </c>
      <c r="FI42" s="140"/>
      <c r="FJ42" s="140"/>
      <c r="FK42" s="140"/>
      <c r="FL42" s="140"/>
      <c r="FM42" s="140">
        <f t="shared" si="55"/>
        <v>0</v>
      </c>
      <c r="FN42" s="140" t="str">
        <f t="shared" si="56"/>
        <v>N/A</v>
      </c>
      <c r="FO42" s="140"/>
      <c r="FP42" s="140"/>
      <c r="FQ42" s="140"/>
      <c r="FR42" s="140"/>
      <c r="FS42" s="140">
        <f t="shared" si="57"/>
        <v>0</v>
      </c>
      <c r="FT42" s="140" t="str">
        <f t="shared" si="58"/>
        <v>N/A</v>
      </c>
      <c r="FU42" s="140"/>
      <c r="FV42" s="140"/>
      <c r="FW42" s="140"/>
      <c r="FX42" s="140"/>
      <c r="FY42" s="140">
        <f t="shared" si="59"/>
        <v>0</v>
      </c>
      <c r="FZ42" s="140" t="str">
        <f t="shared" si="60"/>
        <v>N/A</v>
      </c>
      <c r="GA42" s="140"/>
      <c r="GB42" s="140"/>
      <c r="GC42" s="140"/>
      <c r="GD42" s="140"/>
      <c r="GE42" s="140">
        <f t="shared" si="61"/>
        <v>0</v>
      </c>
      <c r="GF42" s="140" t="str">
        <f t="shared" si="218"/>
        <v>N/A</v>
      </c>
      <c r="GG42" s="140"/>
      <c r="GH42" s="140"/>
      <c r="GI42" s="140"/>
      <c r="GJ42" s="140"/>
      <c r="GK42" s="140">
        <f t="shared" si="62"/>
        <v>0</v>
      </c>
      <c r="GL42" s="140" t="str">
        <f t="shared" si="63"/>
        <v>N/A</v>
      </c>
      <c r="GM42" s="140"/>
      <c r="GN42" s="140"/>
      <c r="GO42" s="140"/>
      <c r="GP42" s="140"/>
      <c r="GQ42" s="140">
        <f t="shared" si="64"/>
        <v>0</v>
      </c>
      <c r="GR42" s="140" t="str">
        <f t="shared" si="65"/>
        <v>N/A</v>
      </c>
      <c r="GS42" s="140"/>
      <c r="GT42" s="140"/>
      <c r="GU42" s="140"/>
      <c r="GV42" s="140"/>
      <c r="GW42" s="140">
        <f t="shared" si="66"/>
        <v>0</v>
      </c>
      <c r="GX42" s="140" t="str">
        <f t="shared" si="67"/>
        <v>N/A</v>
      </c>
      <c r="GY42" s="140"/>
      <c r="GZ42" s="140"/>
      <c r="HA42" s="140"/>
      <c r="HB42" s="140"/>
      <c r="HC42" s="140">
        <f t="shared" si="68"/>
        <v>0</v>
      </c>
      <c r="HD42" s="140" t="str">
        <f t="shared" si="69"/>
        <v>N/A</v>
      </c>
      <c r="HE42" s="140"/>
      <c r="HF42" s="140"/>
      <c r="HG42" s="140"/>
      <c r="HH42" s="140"/>
      <c r="HI42" s="140">
        <f t="shared" si="70"/>
        <v>0</v>
      </c>
      <c r="HJ42" s="140" t="str">
        <f t="shared" si="71"/>
        <v>N/A</v>
      </c>
      <c r="HK42" s="140"/>
      <c r="HL42" s="140"/>
      <c r="HM42" s="140"/>
      <c r="HN42" s="140"/>
      <c r="HO42" s="140">
        <f t="shared" si="72"/>
        <v>0</v>
      </c>
      <c r="HP42" s="140" t="str">
        <f t="shared" si="73"/>
        <v>N/A</v>
      </c>
      <c r="HQ42" s="140"/>
      <c r="HR42" s="140"/>
      <c r="HS42" s="140"/>
      <c r="HT42" s="140"/>
      <c r="HU42" s="140">
        <f t="shared" si="74"/>
        <v>0</v>
      </c>
      <c r="HV42" s="140" t="str">
        <f t="shared" si="75"/>
        <v>N/A</v>
      </c>
      <c r="HW42" s="140"/>
      <c r="HX42" s="140"/>
      <c r="HY42" s="140"/>
      <c r="HZ42" s="140"/>
      <c r="IA42" s="140">
        <f t="shared" si="76"/>
        <v>0</v>
      </c>
      <c r="IB42" s="140" t="str">
        <f t="shared" si="77"/>
        <v>N/A</v>
      </c>
      <c r="IC42" s="140"/>
      <c r="ID42" s="140"/>
      <c r="IE42" s="140"/>
      <c r="IF42" s="140"/>
      <c r="IG42" s="140">
        <f t="shared" si="78"/>
        <v>0</v>
      </c>
      <c r="IH42" s="140" t="str">
        <f t="shared" si="79"/>
        <v>N/A</v>
      </c>
      <c r="II42" s="140"/>
      <c r="IJ42" s="140"/>
      <c r="IK42" s="140"/>
      <c r="IL42" s="140"/>
      <c r="IM42" s="140">
        <f t="shared" si="80"/>
        <v>0</v>
      </c>
      <c r="IN42" s="140" t="str">
        <f t="shared" si="219"/>
        <v>N/A</v>
      </c>
      <c r="IO42" s="140"/>
      <c r="IP42" s="140"/>
      <c r="IQ42" s="140"/>
      <c r="IR42" s="140"/>
      <c r="IS42" s="140">
        <f t="shared" si="81"/>
        <v>0</v>
      </c>
      <c r="IT42" s="140" t="str">
        <f t="shared" si="82"/>
        <v>N/A</v>
      </c>
      <c r="IU42" s="140"/>
      <c r="IV42" s="140"/>
      <c r="IW42" s="140"/>
      <c r="IX42" s="140"/>
      <c r="IY42" s="140">
        <f t="shared" si="83"/>
        <v>0</v>
      </c>
      <c r="IZ42" s="140" t="str">
        <f t="shared" si="84"/>
        <v>N/A</v>
      </c>
      <c r="JA42" s="140"/>
      <c r="JB42" s="140"/>
      <c r="JC42" s="140"/>
      <c r="JD42" s="140"/>
      <c r="JE42" s="140">
        <f t="shared" si="85"/>
        <v>0</v>
      </c>
      <c r="JF42" s="140" t="str">
        <f t="shared" si="86"/>
        <v>N/A</v>
      </c>
      <c r="JG42" s="140"/>
      <c r="JH42" s="140"/>
      <c r="JI42" s="140"/>
      <c r="JJ42" s="140"/>
      <c r="JK42" s="140">
        <f t="shared" si="87"/>
        <v>0</v>
      </c>
      <c r="JL42" s="140" t="str">
        <f t="shared" si="88"/>
        <v>N/A</v>
      </c>
      <c r="JM42" s="140"/>
      <c r="JN42" s="140"/>
      <c r="JO42" s="140"/>
      <c r="JP42" s="140"/>
      <c r="JQ42" s="140">
        <f t="shared" si="220"/>
        <v>0</v>
      </c>
      <c r="JR42" s="140" t="str">
        <f t="shared" si="221"/>
        <v>N/A</v>
      </c>
      <c r="JS42" s="140"/>
      <c r="JT42" s="140"/>
      <c r="JU42" s="140"/>
      <c r="JV42" s="140"/>
      <c r="JW42" s="140">
        <f t="shared" si="89"/>
        <v>0</v>
      </c>
      <c r="JX42" s="140" t="str">
        <f t="shared" si="222"/>
        <v>N/A</v>
      </c>
      <c r="JY42" s="140"/>
      <c r="JZ42" s="140"/>
      <c r="KA42" s="140"/>
      <c r="KB42" s="140"/>
      <c r="KC42" s="140">
        <f t="shared" si="90"/>
        <v>0</v>
      </c>
      <c r="KD42" s="140" t="str">
        <f t="shared" si="91"/>
        <v>N/A</v>
      </c>
      <c r="KE42" s="140"/>
      <c r="KF42" s="140"/>
      <c r="KG42" s="140"/>
      <c r="KH42" s="140"/>
      <c r="KI42" s="140">
        <f t="shared" si="92"/>
        <v>0</v>
      </c>
      <c r="KJ42" s="140" t="str">
        <f t="shared" si="93"/>
        <v>N/A</v>
      </c>
      <c r="KK42" s="140"/>
      <c r="KL42" s="140"/>
      <c r="KM42" s="140"/>
      <c r="KN42" s="140"/>
      <c r="KO42" s="140">
        <f t="shared" si="94"/>
        <v>0</v>
      </c>
      <c r="KP42" s="140" t="str">
        <f t="shared" si="95"/>
        <v>N/A</v>
      </c>
      <c r="KQ42" s="140"/>
      <c r="KR42" s="140"/>
      <c r="KS42" s="140"/>
      <c r="KT42" s="140"/>
      <c r="KU42" s="140">
        <f t="shared" si="96"/>
        <v>0</v>
      </c>
      <c r="KV42" s="140" t="str">
        <f t="shared" si="223"/>
        <v>N/A</v>
      </c>
      <c r="KW42" s="140"/>
      <c r="KX42" s="140"/>
      <c r="KY42" s="140"/>
      <c r="KZ42" s="140"/>
      <c r="LA42" s="140">
        <f t="shared" si="97"/>
        <v>0</v>
      </c>
      <c r="LB42" s="140" t="str">
        <f t="shared" si="224"/>
        <v>N/A</v>
      </c>
      <c r="LC42" s="140"/>
      <c r="LD42" s="140"/>
      <c r="LE42" s="140"/>
      <c r="LF42" s="140"/>
      <c r="LG42" s="140">
        <f t="shared" si="98"/>
        <v>0</v>
      </c>
      <c r="LH42" s="140" t="str">
        <f t="shared" si="225"/>
        <v>N/A</v>
      </c>
      <c r="LI42" s="140"/>
      <c r="LJ42" s="140"/>
      <c r="LK42" s="140"/>
      <c r="LL42" s="140"/>
      <c r="LM42" s="140">
        <f t="shared" si="99"/>
        <v>0</v>
      </c>
      <c r="LN42" s="140" t="str">
        <f t="shared" si="226"/>
        <v>N/A</v>
      </c>
      <c r="LO42" s="140"/>
      <c r="LP42" s="140"/>
      <c r="LQ42" s="140"/>
      <c r="LR42" s="140"/>
      <c r="LS42" s="140">
        <f t="shared" si="100"/>
        <v>0</v>
      </c>
      <c r="LT42" s="140" t="str">
        <f t="shared" si="227"/>
        <v>N/A</v>
      </c>
      <c r="LU42" s="140"/>
      <c r="LV42" s="140"/>
      <c r="LW42" s="140"/>
      <c r="LX42" s="140"/>
      <c r="LY42" s="140">
        <f t="shared" si="101"/>
        <v>0</v>
      </c>
      <c r="LZ42" s="140" t="str">
        <f t="shared" si="228"/>
        <v>N/A</v>
      </c>
      <c r="MA42" s="140"/>
      <c r="MB42" s="140"/>
      <c r="MC42" s="140"/>
      <c r="MD42" s="140"/>
      <c r="ME42" s="140">
        <f t="shared" si="102"/>
        <v>0</v>
      </c>
      <c r="MF42" s="140" t="str">
        <f t="shared" si="229"/>
        <v>N/A</v>
      </c>
      <c r="MG42" s="140"/>
      <c r="MH42" s="140"/>
      <c r="MI42" s="140"/>
      <c r="MJ42" s="140"/>
      <c r="MK42" s="140">
        <f t="shared" si="103"/>
        <v>0</v>
      </c>
      <c r="ML42" s="140" t="str">
        <f t="shared" si="104"/>
        <v>N/A</v>
      </c>
      <c r="MM42" s="140"/>
      <c r="MN42" s="140"/>
      <c r="MO42" s="140"/>
      <c r="MP42" s="140"/>
      <c r="MQ42" s="140">
        <f t="shared" si="105"/>
        <v>0</v>
      </c>
      <c r="MR42" s="140" t="str">
        <f t="shared" si="230"/>
        <v>N/A</v>
      </c>
      <c r="MS42" s="140"/>
      <c r="MT42" s="140"/>
      <c r="MU42" s="140"/>
      <c r="MV42" s="140"/>
      <c r="MW42" s="140">
        <f t="shared" si="106"/>
        <v>0</v>
      </c>
      <c r="MX42" s="140" t="str">
        <f t="shared" si="231"/>
        <v>N/A</v>
      </c>
      <c r="MY42" s="140"/>
      <c r="MZ42" s="140"/>
      <c r="NA42" s="140"/>
      <c r="NB42" s="140"/>
      <c r="NC42" s="140">
        <f t="shared" si="107"/>
        <v>0</v>
      </c>
      <c r="ND42" s="140" t="str">
        <f t="shared" si="232"/>
        <v>N/A</v>
      </c>
      <c r="NE42" s="140"/>
      <c r="NF42" s="140"/>
      <c r="NG42" s="140"/>
      <c r="NH42" s="140"/>
      <c r="NI42" s="140">
        <f t="shared" si="108"/>
        <v>0</v>
      </c>
      <c r="NJ42" s="140" t="str">
        <f t="shared" si="109"/>
        <v>N/A</v>
      </c>
      <c r="NK42" s="140"/>
      <c r="NL42" s="140"/>
      <c r="NM42" s="140"/>
      <c r="NN42" s="140"/>
      <c r="NO42" s="140">
        <f t="shared" si="110"/>
        <v>0</v>
      </c>
      <c r="NP42" s="140" t="str">
        <f t="shared" si="111"/>
        <v>N/A</v>
      </c>
      <c r="NQ42" s="140"/>
      <c r="NR42" s="140"/>
      <c r="NS42" s="140"/>
      <c r="NT42" s="140"/>
      <c r="NU42" s="140">
        <f t="shared" si="112"/>
        <v>0</v>
      </c>
      <c r="NV42" s="140" t="str">
        <f t="shared" si="113"/>
        <v>N/A</v>
      </c>
      <c r="NW42" s="140"/>
      <c r="NX42" s="140"/>
      <c r="NY42" s="140"/>
      <c r="NZ42" s="140"/>
      <c r="OA42" s="140">
        <f t="shared" si="233"/>
        <v>0</v>
      </c>
      <c r="OB42" s="140" t="str">
        <f t="shared" si="234"/>
        <v>N/A</v>
      </c>
      <c r="OC42" s="140"/>
      <c r="OD42" s="140"/>
      <c r="OE42" s="140"/>
      <c r="OF42" s="140"/>
      <c r="OG42" s="140">
        <f t="shared" si="114"/>
        <v>0</v>
      </c>
      <c r="OH42" s="140" t="str">
        <f t="shared" si="115"/>
        <v>N/A</v>
      </c>
      <c r="OI42" s="140"/>
      <c r="OJ42" s="140"/>
      <c r="OK42" s="140"/>
      <c r="OL42" s="140"/>
      <c r="OM42" s="140">
        <f t="shared" si="116"/>
        <v>0</v>
      </c>
      <c r="ON42" s="140" t="str">
        <f t="shared" si="117"/>
        <v>N/A</v>
      </c>
      <c r="OO42" s="140"/>
      <c r="OP42" s="140"/>
      <c r="OQ42" s="140"/>
      <c r="OR42" s="140"/>
      <c r="OS42" s="140">
        <f t="shared" si="118"/>
        <v>0</v>
      </c>
      <c r="OT42" s="140" t="str">
        <f t="shared" si="119"/>
        <v>N/A</v>
      </c>
      <c r="OU42" s="140"/>
      <c r="OV42" s="140"/>
      <c r="OW42" s="140"/>
      <c r="OX42" s="140"/>
      <c r="OY42" s="140">
        <f t="shared" si="120"/>
        <v>0</v>
      </c>
      <c r="OZ42" s="140" t="str">
        <f t="shared" si="121"/>
        <v>N/A</v>
      </c>
      <c r="PA42" s="140"/>
      <c r="PB42" s="140"/>
      <c r="PC42" s="140"/>
      <c r="PD42" s="140"/>
      <c r="PE42" s="140">
        <f t="shared" si="122"/>
        <v>0</v>
      </c>
      <c r="PF42" s="140" t="str">
        <f t="shared" si="123"/>
        <v>N/A</v>
      </c>
      <c r="PG42" s="140"/>
      <c r="PH42" s="140"/>
      <c r="PI42" s="140"/>
      <c r="PJ42" s="140"/>
      <c r="PK42" s="140">
        <f t="shared" si="124"/>
        <v>0</v>
      </c>
      <c r="PL42" s="140" t="str">
        <f t="shared" si="125"/>
        <v>N/A</v>
      </c>
      <c r="PM42" s="140"/>
      <c r="PN42" s="140"/>
      <c r="PO42" s="140"/>
      <c r="PP42" s="140"/>
      <c r="PQ42" s="140">
        <f t="shared" si="235"/>
        <v>0</v>
      </c>
      <c r="PR42" s="140" t="str">
        <f t="shared" si="236"/>
        <v>N/A</v>
      </c>
      <c r="PS42" s="140"/>
      <c r="PT42" s="140"/>
      <c r="PU42" s="140"/>
      <c r="PV42" s="140"/>
      <c r="PW42" s="140">
        <f t="shared" si="126"/>
        <v>0</v>
      </c>
      <c r="PX42" s="140" t="str">
        <f t="shared" si="127"/>
        <v>N/A</v>
      </c>
      <c r="PY42" s="140"/>
      <c r="PZ42" s="140"/>
      <c r="QA42" s="140"/>
      <c r="QB42" s="140"/>
      <c r="QC42" s="140">
        <f t="shared" si="128"/>
        <v>0</v>
      </c>
      <c r="QD42" s="140" t="str">
        <f t="shared" si="129"/>
        <v>N/A</v>
      </c>
      <c r="QE42" s="140"/>
      <c r="QF42" s="140"/>
      <c r="QG42" s="140"/>
      <c r="QH42" s="140"/>
      <c r="QI42" s="140">
        <f t="shared" si="130"/>
        <v>0</v>
      </c>
      <c r="QJ42" s="140" t="str">
        <f t="shared" si="131"/>
        <v>N/A</v>
      </c>
      <c r="QK42" s="140"/>
      <c r="QL42" s="140"/>
      <c r="QM42" s="140"/>
      <c r="QN42" s="140"/>
      <c r="QO42" s="140">
        <f t="shared" si="132"/>
        <v>0</v>
      </c>
      <c r="QP42" s="140" t="str">
        <f t="shared" si="133"/>
        <v>N/A</v>
      </c>
      <c r="QQ42" s="140"/>
      <c r="QR42" s="140"/>
      <c r="QS42" s="140"/>
      <c r="QT42" s="140"/>
      <c r="QU42" s="140">
        <f t="shared" si="134"/>
        <v>0</v>
      </c>
      <c r="QV42" s="140" t="str">
        <f t="shared" si="135"/>
        <v>N/A</v>
      </c>
      <c r="QW42" s="140"/>
      <c r="QX42" s="140"/>
      <c r="QY42" s="140"/>
      <c r="QZ42" s="140"/>
      <c r="RA42" s="140">
        <f t="shared" si="136"/>
        <v>0</v>
      </c>
      <c r="RB42" s="140" t="str">
        <f t="shared" si="137"/>
        <v>N/A</v>
      </c>
      <c r="RC42" s="140"/>
      <c r="RD42" s="140"/>
      <c r="RE42" s="140"/>
      <c r="RF42" s="140"/>
      <c r="RG42" s="140">
        <f t="shared" si="138"/>
        <v>0</v>
      </c>
      <c r="RH42" s="140" t="str">
        <f t="shared" si="139"/>
        <v>N/A</v>
      </c>
      <c r="RI42" s="140"/>
      <c r="RJ42" s="140"/>
      <c r="RK42" s="140"/>
      <c r="RL42" s="140"/>
      <c r="RM42" s="140">
        <f t="shared" si="140"/>
        <v>0</v>
      </c>
      <c r="RN42" s="140" t="str">
        <f t="shared" si="141"/>
        <v>N/A</v>
      </c>
      <c r="RO42" s="140"/>
      <c r="RP42" s="140"/>
      <c r="RQ42" s="140"/>
      <c r="RR42" s="140"/>
      <c r="RS42" s="140">
        <f t="shared" si="142"/>
        <v>0</v>
      </c>
      <c r="RT42" s="140" t="str">
        <f t="shared" si="143"/>
        <v>N/A</v>
      </c>
      <c r="RU42" s="140"/>
      <c r="RV42" s="140"/>
      <c r="RW42" s="140"/>
      <c r="RX42" s="140"/>
      <c r="RY42" s="140">
        <f t="shared" si="144"/>
        <v>0</v>
      </c>
      <c r="RZ42" s="140" t="str">
        <f t="shared" si="145"/>
        <v>N/A</v>
      </c>
      <c r="SA42" s="140"/>
      <c r="SB42" s="140"/>
      <c r="SC42" s="140"/>
      <c r="SD42" s="140"/>
      <c r="SE42" s="140">
        <f t="shared" si="146"/>
        <v>0</v>
      </c>
      <c r="SF42" s="140" t="str">
        <f t="shared" si="147"/>
        <v>N/A</v>
      </c>
      <c r="SG42" s="140"/>
      <c r="SH42" s="140"/>
      <c r="SI42" s="140"/>
      <c r="SJ42" s="140"/>
      <c r="SK42" s="140">
        <f t="shared" si="148"/>
        <v>0</v>
      </c>
      <c r="SL42" s="140" t="str">
        <f t="shared" si="149"/>
        <v>N/A</v>
      </c>
      <c r="SM42" s="140"/>
      <c r="SN42" s="140"/>
      <c r="SO42" s="140"/>
      <c r="SP42" s="140"/>
      <c r="SQ42" s="140">
        <f t="shared" si="150"/>
        <v>0</v>
      </c>
      <c r="SR42" s="140" t="str">
        <f t="shared" si="151"/>
        <v>N/A</v>
      </c>
      <c r="SS42" s="140"/>
      <c r="ST42" s="140"/>
      <c r="SU42" s="140"/>
      <c r="SV42" s="140"/>
      <c r="SW42" s="140">
        <f t="shared" si="152"/>
        <v>0</v>
      </c>
      <c r="SX42" s="140" t="str">
        <f t="shared" si="153"/>
        <v>N/A</v>
      </c>
      <c r="SY42" s="140"/>
      <c r="SZ42" s="140"/>
      <c r="TA42" s="140"/>
      <c r="TB42" s="140"/>
      <c r="TC42" s="140">
        <f t="shared" si="154"/>
        <v>0</v>
      </c>
      <c r="TD42" s="140" t="str">
        <f t="shared" si="155"/>
        <v>N/A</v>
      </c>
      <c r="TE42" s="140"/>
      <c r="TF42" s="140"/>
      <c r="TG42" s="140"/>
      <c r="TH42" s="140"/>
      <c r="TI42" s="140">
        <f t="shared" si="156"/>
        <v>0</v>
      </c>
      <c r="TJ42" s="140" t="str">
        <f t="shared" si="157"/>
        <v>N/A</v>
      </c>
      <c r="TK42" s="140"/>
      <c r="TL42" s="140"/>
      <c r="TM42" s="140"/>
      <c r="TN42" s="140"/>
      <c r="TO42" s="140">
        <f t="shared" si="158"/>
        <v>0</v>
      </c>
      <c r="TP42" s="140" t="str">
        <f t="shared" si="159"/>
        <v>N/A</v>
      </c>
      <c r="TQ42" s="140"/>
      <c r="TR42" s="140"/>
      <c r="TS42" s="140"/>
      <c r="TT42" s="140"/>
      <c r="TU42" s="140">
        <f t="shared" si="160"/>
        <v>0</v>
      </c>
      <c r="TV42" s="140" t="str">
        <f t="shared" si="161"/>
        <v>N/A</v>
      </c>
      <c r="TW42" s="140"/>
      <c r="TX42" s="140"/>
      <c r="TY42" s="140"/>
      <c r="TZ42" s="140"/>
      <c r="UA42" s="140">
        <f t="shared" si="162"/>
        <v>0</v>
      </c>
      <c r="UB42" s="140" t="str">
        <f t="shared" si="163"/>
        <v>N/A</v>
      </c>
      <c r="UC42" s="140"/>
      <c r="UD42" s="140"/>
      <c r="UE42" s="140"/>
      <c r="UF42" s="140"/>
      <c r="UG42" s="140">
        <f t="shared" si="164"/>
        <v>0</v>
      </c>
      <c r="UH42" s="140" t="str">
        <f t="shared" si="165"/>
        <v>N/A</v>
      </c>
      <c r="UI42" s="140"/>
      <c r="UJ42" s="140"/>
      <c r="UK42" s="140"/>
      <c r="UL42" s="140"/>
      <c r="UM42" s="140">
        <f t="shared" si="166"/>
        <v>0</v>
      </c>
      <c r="UN42" s="140" t="str">
        <f t="shared" si="167"/>
        <v>N/A</v>
      </c>
      <c r="UO42" s="140"/>
      <c r="UP42" s="140"/>
      <c r="UQ42" s="140"/>
      <c r="UR42" s="140"/>
      <c r="US42" s="140">
        <f t="shared" si="168"/>
        <v>0</v>
      </c>
      <c r="UT42" s="140" t="str">
        <f t="shared" si="169"/>
        <v>N/A</v>
      </c>
      <c r="UU42" s="140"/>
      <c r="UV42" s="140"/>
      <c r="UW42" s="140"/>
      <c r="UX42" s="140"/>
      <c r="UY42" s="140">
        <f t="shared" si="170"/>
        <v>0</v>
      </c>
      <c r="UZ42" s="140" t="str">
        <f t="shared" si="171"/>
        <v>N/A</v>
      </c>
      <c r="VA42" s="140"/>
      <c r="VB42" s="140"/>
      <c r="VC42" s="140"/>
      <c r="VD42" s="140"/>
      <c r="VE42" s="140">
        <f t="shared" si="172"/>
        <v>0</v>
      </c>
      <c r="VF42" s="140" t="str">
        <f t="shared" si="173"/>
        <v>N/A</v>
      </c>
      <c r="VG42" s="140"/>
      <c r="VH42" s="140"/>
      <c r="VI42" s="140"/>
      <c r="VJ42" s="140"/>
      <c r="VK42" s="140">
        <f t="shared" si="174"/>
        <v>0</v>
      </c>
      <c r="VL42" s="140" t="str">
        <f t="shared" si="175"/>
        <v>N/A</v>
      </c>
      <c r="VM42" s="140"/>
      <c r="VN42" s="140"/>
      <c r="VO42" s="140"/>
      <c r="VP42" s="140"/>
      <c r="VQ42" s="140">
        <f t="shared" si="176"/>
        <v>0</v>
      </c>
      <c r="VR42" s="140" t="str">
        <f t="shared" si="177"/>
        <v>N/A</v>
      </c>
      <c r="VS42" s="140"/>
      <c r="VT42" s="140"/>
      <c r="VU42" s="140"/>
      <c r="VV42" s="140"/>
      <c r="VW42" s="140">
        <f t="shared" si="178"/>
        <v>0</v>
      </c>
      <c r="VX42" s="140" t="str">
        <f t="shared" si="179"/>
        <v>N/A</v>
      </c>
      <c r="VY42" s="140"/>
      <c r="VZ42" s="140"/>
      <c r="WA42" s="140"/>
      <c r="WB42" s="140"/>
      <c r="WC42" s="140">
        <f t="shared" si="180"/>
        <v>0</v>
      </c>
      <c r="WD42" s="140" t="str">
        <f t="shared" si="181"/>
        <v>N/A</v>
      </c>
      <c r="WE42" s="140"/>
      <c r="WF42" s="140"/>
      <c r="WG42" s="140"/>
      <c r="WH42" s="140"/>
      <c r="WI42" s="140">
        <f t="shared" si="182"/>
        <v>0</v>
      </c>
      <c r="WJ42" s="140" t="str">
        <f t="shared" si="183"/>
        <v>N/A</v>
      </c>
      <c r="WK42" s="140"/>
      <c r="WL42" s="140"/>
      <c r="WM42" s="140"/>
      <c r="WN42" s="140"/>
      <c r="WO42" s="140">
        <f t="shared" si="184"/>
        <v>0</v>
      </c>
      <c r="WP42" s="140" t="str">
        <f t="shared" si="185"/>
        <v>N/A</v>
      </c>
      <c r="WQ42" s="140"/>
      <c r="WR42" s="140"/>
      <c r="WS42" s="140"/>
      <c r="WT42" s="140"/>
      <c r="WU42" s="140">
        <f t="shared" si="186"/>
        <v>0</v>
      </c>
      <c r="WV42" s="140" t="str">
        <f t="shared" si="187"/>
        <v>N/A</v>
      </c>
      <c r="WW42" s="140"/>
      <c r="WX42" s="140"/>
      <c r="WY42" s="140"/>
      <c r="WZ42" s="140"/>
      <c r="XA42" s="140">
        <f t="shared" si="188"/>
        <v>0</v>
      </c>
      <c r="XB42" s="140" t="str">
        <f t="shared" si="189"/>
        <v>N/A</v>
      </c>
      <c r="XC42" s="140"/>
      <c r="XD42" s="140"/>
      <c r="XE42" s="140"/>
      <c r="XF42" s="140"/>
      <c r="XG42" s="140">
        <f t="shared" si="190"/>
        <v>0</v>
      </c>
      <c r="XH42" s="140" t="str">
        <f t="shared" si="191"/>
        <v>N/A</v>
      </c>
      <c r="XI42" s="140"/>
      <c r="XJ42" s="140"/>
      <c r="XK42" s="140"/>
      <c r="XL42" s="140"/>
      <c r="XM42" s="140">
        <f t="shared" si="192"/>
        <v>0</v>
      </c>
      <c r="XN42" s="140" t="str">
        <f t="shared" si="193"/>
        <v>N/A</v>
      </c>
      <c r="XO42" s="140"/>
      <c r="XP42" s="140"/>
      <c r="XQ42" s="140"/>
      <c r="XR42" s="140"/>
      <c r="XS42" s="140">
        <f t="shared" si="194"/>
        <v>0</v>
      </c>
      <c r="XT42" s="140" t="str">
        <f t="shared" si="195"/>
        <v>N/A</v>
      </c>
      <c r="XU42" s="140"/>
      <c r="XV42" s="140"/>
      <c r="XW42" s="140"/>
      <c r="XX42" s="140"/>
      <c r="XY42" s="140">
        <f t="shared" si="196"/>
        <v>0</v>
      </c>
      <c r="XZ42" s="140" t="str">
        <f t="shared" si="197"/>
        <v>N/A</v>
      </c>
      <c r="YA42" s="140"/>
      <c r="YB42" s="140"/>
      <c r="YC42" s="140"/>
      <c r="YD42" s="140"/>
      <c r="YE42" s="140">
        <f t="shared" si="198"/>
        <v>0</v>
      </c>
      <c r="YF42" s="140" t="str">
        <f t="shared" si="199"/>
        <v>N/A</v>
      </c>
      <c r="YG42" s="140"/>
      <c r="YH42" s="140"/>
      <c r="YI42" s="140"/>
      <c r="YJ42" s="140"/>
      <c r="YK42" s="140">
        <f t="shared" si="200"/>
        <v>0</v>
      </c>
      <c r="YL42" s="140" t="str">
        <f t="shared" si="201"/>
        <v>N/A</v>
      </c>
      <c r="YM42" s="140"/>
      <c r="YN42" s="140"/>
      <c r="YO42" s="140"/>
      <c r="YP42" s="140"/>
      <c r="YQ42" s="140">
        <f t="shared" si="202"/>
        <v>0</v>
      </c>
      <c r="YR42" s="140" t="str">
        <f t="shared" si="203"/>
        <v>N/A</v>
      </c>
      <c r="YS42" s="140"/>
      <c r="YT42" s="140"/>
      <c r="YU42" s="140"/>
      <c r="YV42" s="140"/>
      <c r="YW42" s="140">
        <f t="shared" si="204"/>
        <v>0</v>
      </c>
      <c r="YX42" s="140" t="str">
        <f t="shared" si="205"/>
        <v>N/A</v>
      </c>
      <c r="YY42" s="140"/>
      <c r="YZ42" s="140"/>
      <c r="ZA42" s="140"/>
      <c r="ZB42" s="140"/>
      <c r="ZC42" s="140">
        <f t="shared" si="206"/>
        <v>0</v>
      </c>
      <c r="ZD42" s="140" t="str">
        <f t="shared" si="237"/>
        <v>N/A</v>
      </c>
      <c r="ZE42" s="140"/>
      <c r="ZF42" s="140"/>
      <c r="ZG42" s="140"/>
      <c r="ZH42" s="140"/>
      <c r="ZI42" s="140">
        <f t="shared" si="207"/>
        <v>0</v>
      </c>
      <c r="ZJ42" s="140" t="str">
        <f t="shared" si="208"/>
        <v>N/A</v>
      </c>
      <c r="ZK42" s="140"/>
      <c r="ZL42" s="140"/>
      <c r="ZM42" s="140"/>
      <c r="ZN42" s="140"/>
      <c r="ZO42" s="140">
        <f t="shared" si="209"/>
        <v>0</v>
      </c>
      <c r="ZP42" s="140" t="str">
        <f t="shared" si="238"/>
        <v>N/A</v>
      </c>
      <c r="ZQ42" s="141"/>
      <c r="ZR42" s="179">
        <f>SUM(G42,M42,S42,Y42,AQ42,BC42,BU42,AW42,BO42,CG42,EC42,KO42,CY42,FA42,FS42,HO42,FM42,DQ42,EO42,DW42,GE42,HC42,GK42,AK42,AE42,CS42,BI42,CM42,FG42,EI42,OM42,EU42,JK42,IG42,DK42,HI42,GW42,FY42,GQ42,HU42,LS42,KU42,JW42,JE42,IS42,LG42,IM42,KC42,OA42,OG42,IA42,LM42,IY42,JQ42,KI42,ME42,MK42,MQ42,LA42,MW42,CA42,NO42,NU42,OS42,OY42,NC42,NI42,LY42,DE42,PE42,PK42,PQ42,PW42,QC42,QI42,QO42,QU42,RA42,RG42,RM42,RS42,RY42,SE42,SK42,SQ42,SW42,TC42,TI42,TO42,TU42,UA42,UG42,UM42,US42,UY42,VE42,VK42,VQ42,VW42,WC42,WI42,WO42,WU42,XA42,XG42,XM42,XS42,XY42,YE42,YK42,YQ42,YW42,ZC42,ZI42,ZO42)/INDEX(FREQUENCY((DE42,G42,M42,S42,Y42,KO42,AQ42,BC42,BU42,AW42,BO42,CG42,EC42,CY42,HO42,FA42,LY42,FS42,FM42,DQ42,EO42,DW42,GE42,HC42,GK42,AK42,AE42,BI42,CM42,FG42,CS42,EI42,OM42,EU42,JK42,IG42,DK42,HI42,GW42,FY42,GQ42,HU42,LS42,KU42,JW42,JE42,IS42,LG42,IM42,KC42,OA42,OG42,IA42,LM42,IY42,JQ42,KI42,ME42,MK42,MQ42,LA42,MW42,CA42,NO42,NU42,OS42,OY42,NC42,NI42,PE42,PK42,PQ42,PW42,QC42,QI42,QO42,QU42,RA42,RG42,RM42,RS42,RY42,SE42,SK42,SQ42,SW42,TC42,TI42,TO42,TU42,UA42,UG42,UM42,US42,UY42,VE42,VK42,VQ42,VW42,WC42,WI42,WO42,WU42,XA42,XG42,XM42,XS42,XY42,YE42,YK42,YQ42,YW42,ZC42,ZI42,ZO42),0),2)</f>
        <v>1.125</v>
      </c>
      <c r="ZS42" s="139" t="str">
        <f t="shared" si="239"/>
        <v>G</v>
      </c>
      <c r="ZT42" s="86"/>
    </row>
    <row r="43" spans="1:696" s="41" customFormat="1" ht="93.75" hidden="1" customHeight="1" outlineLevel="1" x14ac:dyDescent="0.2">
      <c r="A43" s="97" t="s">
        <v>435</v>
      </c>
      <c r="B43" s="98" t="s">
        <v>731</v>
      </c>
      <c r="C43" s="91">
        <v>34</v>
      </c>
      <c r="D43" s="140"/>
      <c r="E43" s="140"/>
      <c r="F43" s="140"/>
      <c r="G43" s="140">
        <f t="shared" si="240"/>
        <v>0</v>
      </c>
      <c r="H43" s="140" t="str">
        <f t="shared" si="241"/>
        <v>N/A</v>
      </c>
      <c r="I43" s="141"/>
      <c r="J43" s="140"/>
      <c r="K43" s="140"/>
      <c r="L43" s="140"/>
      <c r="M43" s="140">
        <f t="shared" si="11"/>
        <v>0</v>
      </c>
      <c r="N43" s="140" t="str">
        <f t="shared" si="12"/>
        <v>N/A</v>
      </c>
      <c r="O43" s="140"/>
      <c r="P43" s="140"/>
      <c r="Q43" s="140"/>
      <c r="R43" s="140"/>
      <c r="S43" s="140">
        <f t="shared" si="13"/>
        <v>0</v>
      </c>
      <c r="T43" s="140" t="str">
        <f t="shared" si="14"/>
        <v>N/A</v>
      </c>
      <c r="U43" s="140"/>
      <c r="V43" s="140"/>
      <c r="W43" s="140"/>
      <c r="X43" s="140"/>
      <c r="Y43" s="140">
        <f t="shared" si="15"/>
        <v>0</v>
      </c>
      <c r="Z43" s="140" t="str">
        <f t="shared" si="16"/>
        <v>N/A</v>
      </c>
      <c r="AA43" s="140"/>
      <c r="AB43" s="140"/>
      <c r="AC43" s="140"/>
      <c r="AD43" s="140"/>
      <c r="AE43" s="140">
        <f t="shared" si="17"/>
        <v>0</v>
      </c>
      <c r="AF43" s="140" t="str">
        <f t="shared" si="18"/>
        <v>N/A</v>
      </c>
      <c r="AG43" s="140"/>
      <c r="AH43" s="140"/>
      <c r="AI43" s="140"/>
      <c r="AJ43" s="140"/>
      <c r="AK43" s="140">
        <f t="shared" si="210"/>
        <v>0</v>
      </c>
      <c r="AL43" s="140" t="str">
        <f t="shared" si="211"/>
        <v>N/A</v>
      </c>
      <c r="AM43" s="140"/>
      <c r="AN43" s="180"/>
      <c r="AO43" s="180"/>
      <c r="AP43" s="180"/>
      <c r="AQ43" s="193">
        <f t="shared" si="19"/>
        <v>0</v>
      </c>
      <c r="AR43" s="180" t="str">
        <f t="shared" si="20"/>
        <v>N/A</v>
      </c>
      <c r="AS43" s="182" t="s">
        <v>824</v>
      </c>
      <c r="AT43" s="180" t="s">
        <v>66</v>
      </c>
      <c r="AU43" s="180">
        <v>1</v>
      </c>
      <c r="AV43" s="180">
        <v>1</v>
      </c>
      <c r="AW43" s="193">
        <f t="shared" ref="AW43:AW65" si="243">IF(AX43="G",1,IF(AX43="Y",2,IF(AX43="R",3,0)))</f>
        <v>1</v>
      </c>
      <c r="AX43" s="180" t="str">
        <f t="shared" si="22"/>
        <v>G</v>
      </c>
      <c r="AY43" s="180"/>
      <c r="AZ43" s="140"/>
      <c r="BA43" s="140"/>
      <c r="BB43" s="140"/>
      <c r="BC43" s="140">
        <f t="shared" si="23"/>
        <v>0</v>
      </c>
      <c r="BD43" s="140" t="str">
        <f t="shared" si="24"/>
        <v>N/A</v>
      </c>
      <c r="BE43" s="140"/>
      <c r="BF43" s="180" t="s">
        <v>66</v>
      </c>
      <c r="BG43" s="180">
        <v>1</v>
      </c>
      <c r="BH43" s="180">
        <v>1</v>
      </c>
      <c r="BI43" s="193">
        <f t="shared" si="25"/>
        <v>1</v>
      </c>
      <c r="BJ43" s="180" t="str">
        <f t="shared" si="26"/>
        <v>G</v>
      </c>
      <c r="BK43" s="202"/>
      <c r="BL43" s="180" t="s">
        <v>66</v>
      </c>
      <c r="BM43" s="180">
        <v>1</v>
      </c>
      <c r="BN43" s="180">
        <v>2</v>
      </c>
      <c r="BO43" s="193">
        <f t="shared" si="212"/>
        <v>1</v>
      </c>
      <c r="BP43" s="180" t="str">
        <f t="shared" si="27"/>
        <v>G</v>
      </c>
      <c r="BQ43" s="198" t="s">
        <v>841</v>
      </c>
      <c r="BR43" s="180" t="s">
        <v>66</v>
      </c>
      <c r="BS43" s="180">
        <v>2</v>
      </c>
      <c r="BT43" s="180">
        <v>2</v>
      </c>
      <c r="BU43" s="193">
        <f t="shared" si="28"/>
        <v>2</v>
      </c>
      <c r="BV43" s="180" t="str">
        <f t="shared" si="29"/>
        <v>Y</v>
      </c>
      <c r="BW43" s="202" t="s">
        <v>845</v>
      </c>
      <c r="BX43" s="140"/>
      <c r="BY43" s="140"/>
      <c r="BZ43" s="140"/>
      <c r="CA43" s="140">
        <f t="shared" si="30"/>
        <v>0</v>
      </c>
      <c r="CB43" s="140" t="str">
        <f t="shared" si="31"/>
        <v>N/A</v>
      </c>
      <c r="CC43" s="201"/>
      <c r="CD43" s="140"/>
      <c r="CE43" s="140"/>
      <c r="CF43" s="140"/>
      <c r="CG43" s="140">
        <f t="shared" si="213"/>
        <v>0</v>
      </c>
      <c r="CH43" s="140" t="str">
        <f t="shared" si="32"/>
        <v>N/A</v>
      </c>
      <c r="CI43" s="201"/>
      <c r="CJ43" s="146" t="s">
        <v>66</v>
      </c>
      <c r="CK43" s="146">
        <v>1</v>
      </c>
      <c r="CL43" s="146">
        <v>2</v>
      </c>
      <c r="CM43" s="147">
        <f t="shared" si="33"/>
        <v>1</v>
      </c>
      <c r="CN43" s="146" t="str">
        <f t="shared" si="34"/>
        <v>G</v>
      </c>
      <c r="CO43" s="200" t="s">
        <v>841</v>
      </c>
      <c r="CP43" s="146" t="s">
        <v>66</v>
      </c>
      <c r="CQ43" s="146">
        <v>1</v>
      </c>
      <c r="CR43" s="146">
        <v>1</v>
      </c>
      <c r="CS43" s="147">
        <f t="shared" si="35"/>
        <v>1</v>
      </c>
      <c r="CT43" s="146" t="str">
        <f t="shared" si="36"/>
        <v>G</v>
      </c>
      <c r="CU43" s="200"/>
      <c r="CV43" s="180"/>
      <c r="CW43" s="180"/>
      <c r="CX43" s="180"/>
      <c r="CY43" s="193">
        <f t="shared" si="37"/>
        <v>0</v>
      </c>
      <c r="CZ43" s="180" t="str">
        <f t="shared" si="38"/>
        <v>N/A</v>
      </c>
      <c r="DA43" s="199" t="s">
        <v>837</v>
      </c>
      <c r="DB43" s="140"/>
      <c r="DC43" s="140"/>
      <c r="DD43" s="140"/>
      <c r="DE43" s="140">
        <f t="shared" si="39"/>
        <v>0</v>
      </c>
      <c r="DF43" s="140" t="str">
        <f t="shared" si="40"/>
        <v>N/A</v>
      </c>
      <c r="DG43" s="201"/>
      <c r="DH43" s="140"/>
      <c r="DI43" s="140"/>
      <c r="DJ43" s="140"/>
      <c r="DK43" s="140">
        <f t="shared" si="41"/>
        <v>0</v>
      </c>
      <c r="DL43" s="140" t="str">
        <f t="shared" si="42"/>
        <v>N/A</v>
      </c>
      <c r="DM43" s="201"/>
      <c r="DN43" s="180" t="s">
        <v>66</v>
      </c>
      <c r="DO43" s="180">
        <v>1</v>
      </c>
      <c r="DP43" s="180">
        <v>1</v>
      </c>
      <c r="DQ43" s="193">
        <f t="shared" si="242"/>
        <v>1</v>
      </c>
      <c r="DR43" s="180" t="str">
        <f t="shared" si="44"/>
        <v>G</v>
      </c>
      <c r="DS43" s="202"/>
      <c r="DT43" s="140"/>
      <c r="DU43" s="140"/>
      <c r="DV43" s="140"/>
      <c r="DW43" s="140">
        <f t="shared" si="45"/>
        <v>0</v>
      </c>
      <c r="DX43" s="140" t="str">
        <f t="shared" si="46"/>
        <v>N/A</v>
      </c>
      <c r="DY43" s="140"/>
      <c r="DZ43" s="140"/>
      <c r="EA43" s="140"/>
      <c r="EB43" s="140"/>
      <c r="EC43" s="140">
        <f t="shared" si="47"/>
        <v>0</v>
      </c>
      <c r="ED43" s="140" t="str">
        <f t="shared" si="48"/>
        <v>N/A</v>
      </c>
      <c r="EE43" s="140"/>
      <c r="EF43" s="140"/>
      <c r="EG43" s="140"/>
      <c r="EH43" s="140"/>
      <c r="EI43" s="140">
        <f t="shared" si="49"/>
        <v>0</v>
      </c>
      <c r="EJ43" s="140" t="str">
        <f t="shared" si="214"/>
        <v>N/A</v>
      </c>
      <c r="EK43" s="212"/>
      <c r="EL43" s="140"/>
      <c r="EM43" s="140"/>
      <c r="EN43" s="140"/>
      <c r="EO43" s="140">
        <f t="shared" si="50"/>
        <v>0</v>
      </c>
      <c r="EP43" s="140" t="str">
        <f t="shared" si="51"/>
        <v>N/A</v>
      </c>
      <c r="EQ43" s="201"/>
      <c r="ER43" s="140"/>
      <c r="ES43" s="140"/>
      <c r="ET43" s="140"/>
      <c r="EU43" s="140">
        <f t="shared" si="52"/>
        <v>0</v>
      </c>
      <c r="EV43" s="140" t="str">
        <f t="shared" si="215"/>
        <v>N/A</v>
      </c>
      <c r="EW43" s="140"/>
      <c r="EX43" s="180" t="s">
        <v>66</v>
      </c>
      <c r="EY43" s="180">
        <v>1</v>
      </c>
      <c r="EZ43" s="180">
        <v>1</v>
      </c>
      <c r="FA43" s="193">
        <f t="shared" si="53"/>
        <v>1</v>
      </c>
      <c r="FB43" s="180" t="str">
        <f t="shared" si="54"/>
        <v>G</v>
      </c>
      <c r="FC43" s="202"/>
      <c r="FD43" s="140"/>
      <c r="FE43" s="140"/>
      <c r="FF43" s="140"/>
      <c r="FG43" s="140">
        <f t="shared" si="216"/>
        <v>0</v>
      </c>
      <c r="FH43" s="140" t="str">
        <f t="shared" si="217"/>
        <v>N/A</v>
      </c>
      <c r="FI43" s="140"/>
      <c r="FJ43" s="140"/>
      <c r="FK43" s="140"/>
      <c r="FL43" s="140"/>
      <c r="FM43" s="140">
        <f t="shared" si="55"/>
        <v>0</v>
      </c>
      <c r="FN43" s="140" t="str">
        <f t="shared" si="56"/>
        <v>N/A</v>
      </c>
      <c r="FO43" s="140"/>
      <c r="FP43" s="140"/>
      <c r="FQ43" s="140"/>
      <c r="FR43" s="140"/>
      <c r="FS43" s="140">
        <f t="shared" si="57"/>
        <v>0</v>
      </c>
      <c r="FT43" s="140" t="str">
        <f t="shared" si="58"/>
        <v>N/A</v>
      </c>
      <c r="FU43" s="140"/>
      <c r="FV43" s="140"/>
      <c r="FW43" s="140"/>
      <c r="FX43" s="140"/>
      <c r="FY43" s="140">
        <f t="shared" si="59"/>
        <v>0</v>
      </c>
      <c r="FZ43" s="140" t="str">
        <f t="shared" si="60"/>
        <v>N/A</v>
      </c>
      <c r="GA43" s="140"/>
      <c r="GB43" s="140"/>
      <c r="GC43" s="140"/>
      <c r="GD43" s="140"/>
      <c r="GE43" s="140">
        <f t="shared" si="61"/>
        <v>0</v>
      </c>
      <c r="GF43" s="140" t="str">
        <f t="shared" si="218"/>
        <v>N/A</v>
      </c>
      <c r="GG43" s="140"/>
      <c r="GH43" s="140"/>
      <c r="GI43" s="140"/>
      <c r="GJ43" s="140"/>
      <c r="GK43" s="140">
        <f t="shared" si="62"/>
        <v>0</v>
      </c>
      <c r="GL43" s="140" t="str">
        <f t="shared" si="63"/>
        <v>N/A</v>
      </c>
      <c r="GM43" s="140"/>
      <c r="GN43" s="140"/>
      <c r="GO43" s="140"/>
      <c r="GP43" s="140"/>
      <c r="GQ43" s="140">
        <f t="shared" si="64"/>
        <v>0</v>
      </c>
      <c r="GR43" s="140" t="str">
        <f t="shared" si="65"/>
        <v>N/A</v>
      </c>
      <c r="GS43" s="140"/>
      <c r="GT43" s="140"/>
      <c r="GU43" s="140"/>
      <c r="GV43" s="140"/>
      <c r="GW43" s="140">
        <f t="shared" si="66"/>
        <v>0</v>
      </c>
      <c r="GX43" s="140" t="str">
        <f t="shared" si="67"/>
        <v>N/A</v>
      </c>
      <c r="GY43" s="140"/>
      <c r="GZ43" s="140"/>
      <c r="HA43" s="140"/>
      <c r="HB43" s="140"/>
      <c r="HC43" s="140">
        <f t="shared" si="68"/>
        <v>0</v>
      </c>
      <c r="HD43" s="140" t="str">
        <f t="shared" si="69"/>
        <v>N/A</v>
      </c>
      <c r="HE43" s="140"/>
      <c r="HF43" s="140"/>
      <c r="HG43" s="140"/>
      <c r="HH43" s="140"/>
      <c r="HI43" s="140">
        <f t="shared" si="70"/>
        <v>0</v>
      </c>
      <c r="HJ43" s="140" t="str">
        <f t="shared" si="71"/>
        <v>N/A</v>
      </c>
      <c r="HK43" s="140"/>
      <c r="HL43" s="140"/>
      <c r="HM43" s="140"/>
      <c r="HN43" s="140"/>
      <c r="HO43" s="140">
        <f t="shared" si="72"/>
        <v>0</v>
      </c>
      <c r="HP43" s="140" t="str">
        <f t="shared" si="73"/>
        <v>N/A</v>
      </c>
      <c r="HQ43" s="140"/>
      <c r="HR43" s="140"/>
      <c r="HS43" s="140"/>
      <c r="HT43" s="140"/>
      <c r="HU43" s="140">
        <f t="shared" si="74"/>
        <v>0</v>
      </c>
      <c r="HV43" s="140" t="str">
        <f t="shared" si="75"/>
        <v>N/A</v>
      </c>
      <c r="HW43" s="140"/>
      <c r="HX43" s="140"/>
      <c r="HY43" s="140"/>
      <c r="HZ43" s="140"/>
      <c r="IA43" s="140">
        <f t="shared" si="76"/>
        <v>0</v>
      </c>
      <c r="IB43" s="140" t="str">
        <f t="shared" si="77"/>
        <v>N/A</v>
      </c>
      <c r="IC43" s="140"/>
      <c r="ID43" s="140"/>
      <c r="IE43" s="140"/>
      <c r="IF43" s="140"/>
      <c r="IG43" s="140">
        <f t="shared" si="78"/>
        <v>0</v>
      </c>
      <c r="IH43" s="140" t="str">
        <f t="shared" si="79"/>
        <v>N/A</v>
      </c>
      <c r="II43" s="140"/>
      <c r="IJ43" s="140"/>
      <c r="IK43" s="140"/>
      <c r="IL43" s="140"/>
      <c r="IM43" s="140">
        <f t="shared" si="80"/>
        <v>0</v>
      </c>
      <c r="IN43" s="140" t="str">
        <f t="shared" si="219"/>
        <v>N/A</v>
      </c>
      <c r="IO43" s="140"/>
      <c r="IP43" s="140"/>
      <c r="IQ43" s="140"/>
      <c r="IR43" s="140"/>
      <c r="IS43" s="140">
        <f t="shared" si="81"/>
        <v>0</v>
      </c>
      <c r="IT43" s="140" t="str">
        <f t="shared" si="82"/>
        <v>N/A</v>
      </c>
      <c r="IU43" s="140"/>
      <c r="IV43" s="140"/>
      <c r="IW43" s="140"/>
      <c r="IX43" s="140"/>
      <c r="IY43" s="140">
        <f t="shared" si="83"/>
        <v>0</v>
      </c>
      <c r="IZ43" s="140" t="str">
        <f t="shared" si="84"/>
        <v>N/A</v>
      </c>
      <c r="JA43" s="140"/>
      <c r="JB43" s="140"/>
      <c r="JC43" s="140"/>
      <c r="JD43" s="140"/>
      <c r="JE43" s="140">
        <f t="shared" si="85"/>
        <v>0</v>
      </c>
      <c r="JF43" s="140" t="str">
        <f t="shared" si="86"/>
        <v>N/A</v>
      </c>
      <c r="JG43" s="140"/>
      <c r="JH43" s="140"/>
      <c r="JI43" s="140"/>
      <c r="JJ43" s="140"/>
      <c r="JK43" s="140">
        <f t="shared" si="87"/>
        <v>0</v>
      </c>
      <c r="JL43" s="140" t="str">
        <f t="shared" si="88"/>
        <v>N/A</v>
      </c>
      <c r="JM43" s="140"/>
      <c r="JN43" s="140"/>
      <c r="JO43" s="140"/>
      <c r="JP43" s="140"/>
      <c r="JQ43" s="140">
        <f t="shared" si="220"/>
        <v>0</v>
      </c>
      <c r="JR43" s="140" t="str">
        <f t="shared" si="221"/>
        <v>N/A</v>
      </c>
      <c r="JS43" s="140"/>
      <c r="JT43" s="140"/>
      <c r="JU43" s="140"/>
      <c r="JV43" s="140"/>
      <c r="JW43" s="140">
        <f t="shared" si="89"/>
        <v>0</v>
      </c>
      <c r="JX43" s="140" t="str">
        <f t="shared" si="222"/>
        <v>N/A</v>
      </c>
      <c r="JY43" s="140"/>
      <c r="JZ43" s="140"/>
      <c r="KA43" s="140"/>
      <c r="KB43" s="140"/>
      <c r="KC43" s="140">
        <f t="shared" si="90"/>
        <v>0</v>
      </c>
      <c r="KD43" s="140" t="str">
        <f t="shared" si="91"/>
        <v>N/A</v>
      </c>
      <c r="KE43" s="140"/>
      <c r="KF43" s="140"/>
      <c r="KG43" s="140"/>
      <c r="KH43" s="140"/>
      <c r="KI43" s="140">
        <f t="shared" si="92"/>
        <v>0</v>
      </c>
      <c r="KJ43" s="140" t="str">
        <f t="shared" si="93"/>
        <v>N/A</v>
      </c>
      <c r="KK43" s="140"/>
      <c r="KL43" s="140"/>
      <c r="KM43" s="140"/>
      <c r="KN43" s="140"/>
      <c r="KO43" s="140">
        <f t="shared" si="94"/>
        <v>0</v>
      </c>
      <c r="KP43" s="140" t="str">
        <f t="shared" si="95"/>
        <v>N/A</v>
      </c>
      <c r="KQ43" s="140"/>
      <c r="KR43" s="140"/>
      <c r="KS43" s="140"/>
      <c r="KT43" s="140"/>
      <c r="KU43" s="140">
        <f t="shared" si="96"/>
        <v>0</v>
      </c>
      <c r="KV43" s="140" t="str">
        <f t="shared" si="223"/>
        <v>N/A</v>
      </c>
      <c r="KW43" s="140"/>
      <c r="KX43" s="140"/>
      <c r="KY43" s="140"/>
      <c r="KZ43" s="140"/>
      <c r="LA43" s="140">
        <f t="shared" si="97"/>
        <v>0</v>
      </c>
      <c r="LB43" s="140" t="str">
        <f t="shared" si="224"/>
        <v>N/A</v>
      </c>
      <c r="LC43" s="140"/>
      <c r="LD43" s="140"/>
      <c r="LE43" s="140"/>
      <c r="LF43" s="140"/>
      <c r="LG43" s="140">
        <f t="shared" si="98"/>
        <v>0</v>
      </c>
      <c r="LH43" s="140" t="str">
        <f t="shared" si="225"/>
        <v>N/A</v>
      </c>
      <c r="LI43" s="140"/>
      <c r="LJ43" s="140"/>
      <c r="LK43" s="140"/>
      <c r="LL43" s="140"/>
      <c r="LM43" s="140">
        <f t="shared" si="99"/>
        <v>0</v>
      </c>
      <c r="LN43" s="140" t="str">
        <f t="shared" si="226"/>
        <v>N/A</v>
      </c>
      <c r="LO43" s="140"/>
      <c r="LP43" s="140"/>
      <c r="LQ43" s="140"/>
      <c r="LR43" s="140"/>
      <c r="LS43" s="140">
        <f t="shared" si="100"/>
        <v>0</v>
      </c>
      <c r="LT43" s="140" t="str">
        <f t="shared" si="227"/>
        <v>N/A</v>
      </c>
      <c r="LU43" s="140"/>
      <c r="LV43" s="140"/>
      <c r="LW43" s="140"/>
      <c r="LX43" s="140"/>
      <c r="LY43" s="140">
        <f t="shared" si="101"/>
        <v>0</v>
      </c>
      <c r="LZ43" s="140" t="str">
        <f t="shared" si="228"/>
        <v>N/A</v>
      </c>
      <c r="MA43" s="140"/>
      <c r="MB43" s="140"/>
      <c r="MC43" s="140"/>
      <c r="MD43" s="140"/>
      <c r="ME43" s="140">
        <f t="shared" si="102"/>
        <v>0</v>
      </c>
      <c r="MF43" s="140" t="str">
        <f t="shared" si="229"/>
        <v>N/A</v>
      </c>
      <c r="MG43" s="140"/>
      <c r="MH43" s="140"/>
      <c r="MI43" s="140"/>
      <c r="MJ43" s="140"/>
      <c r="MK43" s="140">
        <f t="shared" si="103"/>
        <v>0</v>
      </c>
      <c r="ML43" s="140" t="str">
        <f t="shared" si="104"/>
        <v>N/A</v>
      </c>
      <c r="MM43" s="140"/>
      <c r="MN43" s="140"/>
      <c r="MO43" s="140"/>
      <c r="MP43" s="140"/>
      <c r="MQ43" s="140">
        <f t="shared" si="105"/>
        <v>0</v>
      </c>
      <c r="MR43" s="140" t="str">
        <f t="shared" si="230"/>
        <v>N/A</v>
      </c>
      <c r="MS43" s="140"/>
      <c r="MT43" s="140"/>
      <c r="MU43" s="140"/>
      <c r="MV43" s="140"/>
      <c r="MW43" s="140">
        <f t="shared" si="106"/>
        <v>0</v>
      </c>
      <c r="MX43" s="140" t="str">
        <f t="shared" si="231"/>
        <v>N/A</v>
      </c>
      <c r="MY43" s="140"/>
      <c r="MZ43" s="140"/>
      <c r="NA43" s="140"/>
      <c r="NB43" s="140"/>
      <c r="NC43" s="140">
        <f t="shared" si="107"/>
        <v>0</v>
      </c>
      <c r="ND43" s="140" t="str">
        <f t="shared" si="232"/>
        <v>N/A</v>
      </c>
      <c r="NE43" s="140"/>
      <c r="NF43" s="140"/>
      <c r="NG43" s="140"/>
      <c r="NH43" s="140"/>
      <c r="NI43" s="140">
        <f t="shared" si="108"/>
        <v>0</v>
      </c>
      <c r="NJ43" s="140" t="str">
        <f t="shared" si="109"/>
        <v>N/A</v>
      </c>
      <c r="NK43" s="140"/>
      <c r="NL43" s="140"/>
      <c r="NM43" s="140"/>
      <c r="NN43" s="140"/>
      <c r="NO43" s="140">
        <f t="shared" si="110"/>
        <v>0</v>
      </c>
      <c r="NP43" s="140" t="str">
        <f t="shared" si="111"/>
        <v>N/A</v>
      </c>
      <c r="NQ43" s="140"/>
      <c r="NR43" s="140"/>
      <c r="NS43" s="140"/>
      <c r="NT43" s="140"/>
      <c r="NU43" s="140">
        <f t="shared" si="112"/>
        <v>0</v>
      </c>
      <c r="NV43" s="140" t="str">
        <f t="shared" si="113"/>
        <v>N/A</v>
      </c>
      <c r="NW43" s="140"/>
      <c r="NX43" s="140"/>
      <c r="NY43" s="140"/>
      <c r="NZ43" s="140"/>
      <c r="OA43" s="140">
        <f t="shared" si="233"/>
        <v>0</v>
      </c>
      <c r="OB43" s="140" t="str">
        <f t="shared" si="234"/>
        <v>N/A</v>
      </c>
      <c r="OC43" s="140"/>
      <c r="OD43" s="140"/>
      <c r="OE43" s="140"/>
      <c r="OF43" s="140"/>
      <c r="OG43" s="140">
        <f t="shared" si="114"/>
        <v>0</v>
      </c>
      <c r="OH43" s="140" t="str">
        <f t="shared" si="115"/>
        <v>N/A</v>
      </c>
      <c r="OI43" s="140"/>
      <c r="OJ43" s="140"/>
      <c r="OK43" s="140"/>
      <c r="OL43" s="140"/>
      <c r="OM43" s="140">
        <f t="shared" si="116"/>
        <v>0</v>
      </c>
      <c r="ON43" s="140" t="str">
        <f t="shared" si="117"/>
        <v>N/A</v>
      </c>
      <c r="OO43" s="140"/>
      <c r="OP43" s="140"/>
      <c r="OQ43" s="140"/>
      <c r="OR43" s="140"/>
      <c r="OS43" s="140">
        <f t="shared" si="118"/>
        <v>0</v>
      </c>
      <c r="OT43" s="140" t="str">
        <f t="shared" si="119"/>
        <v>N/A</v>
      </c>
      <c r="OU43" s="140"/>
      <c r="OV43" s="140"/>
      <c r="OW43" s="140"/>
      <c r="OX43" s="140"/>
      <c r="OY43" s="140">
        <f t="shared" si="120"/>
        <v>0</v>
      </c>
      <c r="OZ43" s="140" t="str">
        <f t="shared" si="121"/>
        <v>N/A</v>
      </c>
      <c r="PA43" s="140"/>
      <c r="PB43" s="140"/>
      <c r="PC43" s="140"/>
      <c r="PD43" s="140"/>
      <c r="PE43" s="140">
        <f t="shared" si="122"/>
        <v>0</v>
      </c>
      <c r="PF43" s="140" t="str">
        <f t="shared" si="123"/>
        <v>N/A</v>
      </c>
      <c r="PG43" s="140"/>
      <c r="PH43" s="140"/>
      <c r="PI43" s="140"/>
      <c r="PJ43" s="140"/>
      <c r="PK43" s="140">
        <f t="shared" si="124"/>
        <v>0</v>
      </c>
      <c r="PL43" s="140" t="str">
        <f t="shared" si="125"/>
        <v>N/A</v>
      </c>
      <c r="PM43" s="140"/>
      <c r="PN43" s="140"/>
      <c r="PO43" s="140"/>
      <c r="PP43" s="140"/>
      <c r="PQ43" s="140">
        <f t="shared" si="235"/>
        <v>0</v>
      </c>
      <c r="PR43" s="140" t="str">
        <f t="shared" si="236"/>
        <v>N/A</v>
      </c>
      <c r="PS43" s="140"/>
      <c r="PT43" s="140"/>
      <c r="PU43" s="140"/>
      <c r="PV43" s="140"/>
      <c r="PW43" s="140">
        <f t="shared" si="126"/>
        <v>0</v>
      </c>
      <c r="PX43" s="140" t="str">
        <f t="shared" si="127"/>
        <v>N/A</v>
      </c>
      <c r="PY43" s="140"/>
      <c r="PZ43" s="140"/>
      <c r="QA43" s="140"/>
      <c r="QB43" s="140"/>
      <c r="QC43" s="140">
        <f t="shared" si="128"/>
        <v>0</v>
      </c>
      <c r="QD43" s="140" t="str">
        <f t="shared" si="129"/>
        <v>N/A</v>
      </c>
      <c r="QE43" s="140"/>
      <c r="QF43" s="140"/>
      <c r="QG43" s="140"/>
      <c r="QH43" s="140"/>
      <c r="QI43" s="140">
        <f t="shared" si="130"/>
        <v>0</v>
      </c>
      <c r="QJ43" s="140" t="str">
        <f t="shared" si="131"/>
        <v>N/A</v>
      </c>
      <c r="QK43" s="140"/>
      <c r="QL43" s="140"/>
      <c r="QM43" s="140"/>
      <c r="QN43" s="140"/>
      <c r="QO43" s="140">
        <f t="shared" si="132"/>
        <v>0</v>
      </c>
      <c r="QP43" s="140" t="str">
        <f t="shared" si="133"/>
        <v>N/A</v>
      </c>
      <c r="QQ43" s="140"/>
      <c r="QR43" s="140"/>
      <c r="QS43" s="140"/>
      <c r="QT43" s="140"/>
      <c r="QU43" s="140">
        <f t="shared" si="134"/>
        <v>0</v>
      </c>
      <c r="QV43" s="140" t="str">
        <f t="shared" si="135"/>
        <v>N/A</v>
      </c>
      <c r="QW43" s="140"/>
      <c r="QX43" s="140"/>
      <c r="QY43" s="140"/>
      <c r="QZ43" s="140"/>
      <c r="RA43" s="140">
        <f t="shared" si="136"/>
        <v>0</v>
      </c>
      <c r="RB43" s="140" t="str">
        <f t="shared" si="137"/>
        <v>N/A</v>
      </c>
      <c r="RC43" s="140"/>
      <c r="RD43" s="140"/>
      <c r="RE43" s="140"/>
      <c r="RF43" s="140"/>
      <c r="RG43" s="140">
        <f t="shared" si="138"/>
        <v>0</v>
      </c>
      <c r="RH43" s="140" t="str">
        <f t="shared" si="139"/>
        <v>N/A</v>
      </c>
      <c r="RI43" s="140"/>
      <c r="RJ43" s="140"/>
      <c r="RK43" s="140"/>
      <c r="RL43" s="140"/>
      <c r="RM43" s="140">
        <f t="shared" si="140"/>
        <v>0</v>
      </c>
      <c r="RN43" s="140" t="str">
        <f t="shared" si="141"/>
        <v>N/A</v>
      </c>
      <c r="RO43" s="140"/>
      <c r="RP43" s="140"/>
      <c r="RQ43" s="140"/>
      <c r="RR43" s="140"/>
      <c r="RS43" s="140">
        <f t="shared" si="142"/>
        <v>0</v>
      </c>
      <c r="RT43" s="140" t="str">
        <f t="shared" si="143"/>
        <v>N/A</v>
      </c>
      <c r="RU43" s="140"/>
      <c r="RV43" s="140"/>
      <c r="RW43" s="140"/>
      <c r="RX43" s="140"/>
      <c r="RY43" s="140">
        <f t="shared" si="144"/>
        <v>0</v>
      </c>
      <c r="RZ43" s="140" t="str">
        <f t="shared" si="145"/>
        <v>N/A</v>
      </c>
      <c r="SA43" s="140"/>
      <c r="SB43" s="140"/>
      <c r="SC43" s="140"/>
      <c r="SD43" s="140"/>
      <c r="SE43" s="140">
        <f t="shared" si="146"/>
        <v>0</v>
      </c>
      <c r="SF43" s="140" t="str">
        <f t="shared" si="147"/>
        <v>N/A</v>
      </c>
      <c r="SG43" s="140"/>
      <c r="SH43" s="140"/>
      <c r="SI43" s="140"/>
      <c r="SJ43" s="140"/>
      <c r="SK43" s="140">
        <f t="shared" si="148"/>
        <v>0</v>
      </c>
      <c r="SL43" s="140" t="str">
        <f t="shared" si="149"/>
        <v>N/A</v>
      </c>
      <c r="SM43" s="140"/>
      <c r="SN43" s="140"/>
      <c r="SO43" s="140"/>
      <c r="SP43" s="140"/>
      <c r="SQ43" s="140">
        <f t="shared" si="150"/>
        <v>0</v>
      </c>
      <c r="SR43" s="140" t="str">
        <f t="shared" si="151"/>
        <v>N/A</v>
      </c>
      <c r="SS43" s="140"/>
      <c r="ST43" s="140"/>
      <c r="SU43" s="140"/>
      <c r="SV43" s="140"/>
      <c r="SW43" s="140">
        <f t="shared" si="152"/>
        <v>0</v>
      </c>
      <c r="SX43" s="140" t="str">
        <f t="shared" si="153"/>
        <v>N/A</v>
      </c>
      <c r="SY43" s="140"/>
      <c r="SZ43" s="140"/>
      <c r="TA43" s="140"/>
      <c r="TB43" s="140"/>
      <c r="TC43" s="140">
        <f t="shared" si="154"/>
        <v>0</v>
      </c>
      <c r="TD43" s="140" t="str">
        <f t="shared" si="155"/>
        <v>N/A</v>
      </c>
      <c r="TE43" s="140"/>
      <c r="TF43" s="140"/>
      <c r="TG43" s="140"/>
      <c r="TH43" s="140"/>
      <c r="TI43" s="140">
        <f t="shared" si="156"/>
        <v>0</v>
      </c>
      <c r="TJ43" s="140" t="str">
        <f t="shared" si="157"/>
        <v>N/A</v>
      </c>
      <c r="TK43" s="140"/>
      <c r="TL43" s="140"/>
      <c r="TM43" s="140"/>
      <c r="TN43" s="140"/>
      <c r="TO43" s="140">
        <f t="shared" si="158"/>
        <v>0</v>
      </c>
      <c r="TP43" s="140" t="str">
        <f t="shared" si="159"/>
        <v>N/A</v>
      </c>
      <c r="TQ43" s="140"/>
      <c r="TR43" s="140"/>
      <c r="TS43" s="140"/>
      <c r="TT43" s="140"/>
      <c r="TU43" s="140">
        <f t="shared" si="160"/>
        <v>0</v>
      </c>
      <c r="TV43" s="140" t="str">
        <f t="shared" si="161"/>
        <v>N/A</v>
      </c>
      <c r="TW43" s="140"/>
      <c r="TX43" s="140"/>
      <c r="TY43" s="140"/>
      <c r="TZ43" s="140"/>
      <c r="UA43" s="140">
        <f t="shared" si="162"/>
        <v>0</v>
      </c>
      <c r="UB43" s="140" t="str">
        <f t="shared" si="163"/>
        <v>N/A</v>
      </c>
      <c r="UC43" s="140"/>
      <c r="UD43" s="140"/>
      <c r="UE43" s="140"/>
      <c r="UF43" s="140"/>
      <c r="UG43" s="140">
        <f t="shared" si="164"/>
        <v>0</v>
      </c>
      <c r="UH43" s="140" t="str">
        <f t="shared" si="165"/>
        <v>N/A</v>
      </c>
      <c r="UI43" s="140"/>
      <c r="UJ43" s="140"/>
      <c r="UK43" s="140"/>
      <c r="UL43" s="140"/>
      <c r="UM43" s="140">
        <f t="shared" si="166"/>
        <v>0</v>
      </c>
      <c r="UN43" s="140" t="str">
        <f t="shared" si="167"/>
        <v>N/A</v>
      </c>
      <c r="UO43" s="140"/>
      <c r="UP43" s="140"/>
      <c r="UQ43" s="140"/>
      <c r="UR43" s="140"/>
      <c r="US43" s="140">
        <f t="shared" si="168"/>
        <v>0</v>
      </c>
      <c r="UT43" s="140" t="str">
        <f t="shared" si="169"/>
        <v>N/A</v>
      </c>
      <c r="UU43" s="140"/>
      <c r="UV43" s="140"/>
      <c r="UW43" s="140"/>
      <c r="UX43" s="140"/>
      <c r="UY43" s="140">
        <f t="shared" si="170"/>
        <v>0</v>
      </c>
      <c r="UZ43" s="140" t="str">
        <f t="shared" si="171"/>
        <v>N/A</v>
      </c>
      <c r="VA43" s="140"/>
      <c r="VB43" s="140"/>
      <c r="VC43" s="140"/>
      <c r="VD43" s="140"/>
      <c r="VE43" s="140">
        <f t="shared" si="172"/>
        <v>0</v>
      </c>
      <c r="VF43" s="140" t="str">
        <f t="shared" si="173"/>
        <v>N/A</v>
      </c>
      <c r="VG43" s="140"/>
      <c r="VH43" s="140"/>
      <c r="VI43" s="140"/>
      <c r="VJ43" s="140"/>
      <c r="VK43" s="140">
        <f t="shared" si="174"/>
        <v>0</v>
      </c>
      <c r="VL43" s="140" t="str">
        <f t="shared" si="175"/>
        <v>N/A</v>
      </c>
      <c r="VM43" s="140"/>
      <c r="VN43" s="140"/>
      <c r="VO43" s="140"/>
      <c r="VP43" s="140"/>
      <c r="VQ43" s="140">
        <f t="shared" si="176"/>
        <v>0</v>
      </c>
      <c r="VR43" s="140" t="str">
        <f t="shared" si="177"/>
        <v>N/A</v>
      </c>
      <c r="VS43" s="140"/>
      <c r="VT43" s="140"/>
      <c r="VU43" s="140"/>
      <c r="VV43" s="140"/>
      <c r="VW43" s="140">
        <f t="shared" si="178"/>
        <v>0</v>
      </c>
      <c r="VX43" s="140" t="str">
        <f t="shared" si="179"/>
        <v>N/A</v>
      </c>
      <c r="VY43" s="140"/>
      <c r="VZ43" s="140"/>
      <c r="WA43" s="140"/>
      <c r="WB43" s="140"/>
      <c r="WC43" s="140">
        <f t="shared" si="180"/>
        <v>0</v>
      </c>
      <c r="WD43" s="140" t="str">
        <f t="shared" si="181"/>
        <v>N/A</v>
      </c>
      <c r="WE43" s="140"/>
      <c r="WF43" s="140"/>
      <c r="WG43" s="140"/>
      <c r="WH43" s="140"/>
      <c r="WI43" s="140">
        <f t="shared" si="182"/>
        <v>0</v>
      </c>
      <c r="WJ43" s="140" t="str">
        <f t="shared" si="183"/>
        <v>N/A</v>
      </c>
      <c r="WK43" s="140"/>
      <c r="WL43" s="140"/>
      <c r="WM43" s="140"/>
      <c r="WN43" s="140"/>
      <c r="WO43" s="140">
        <f t="shared" si="184"/>
        <v>0</v>
      </c>
      <c r="WP43" s="140" t="str">
        <f t="shared" si="185"/>
        <v>N/A</v>
      </c>
      <c r="WQ43" s="140"/>
      <c r="WR43" s="140"/>
      <c r="WS43" s="140"/>
      <c r="WT43" s="140"/>
      <c r="WU43" s="140">
        <f t="shared" si="186"/>
        <v>0</v>
      </c>
      <c r="WV43" s="140" t="str">
        <f t="shared" si="187"/>
        <v>N/A</v>
      </c>
      <c r="WW43" s="140"/>
      <c r="WX43" s="140"/>
      <c r="WY43" s="140"/>
      <c r="WZ43" s="140"/>
      <c r="XA43" s="140">
        <f t="shared" si="188"/>
        <v>0</v>
      </c>
      <c r="XB43" s="140" t="str">
        <f t="shared" si="189"/>
        <v>N/A</v>
      </c>
      <c r="XC43" s="140"/>
      <c r="XD43" s="140"/>
      <c r="XE43" s="140"/>
      <c r="XF43" s="140"/>
      <c r="XG43" s="140">
        <f t="shared" si="190"/>
        <v>0</v>
      </c>
      <c r="XH43" s="140" t="str">
        <f t="shared" si="191"/>
        <v>N/A</v>
      </c>
      <c r="XI43" s="140"/>
      <c r="XJ43" s="140"/>
      <c r="XK43" s="140"/>
      <c r="XL43" s="140"/>
      <c r="XM43" s="140">
        <f t="shared" si="192"/>
        <v>0</v>
      </c>
      <c r="XN43" s="140" t="str">
        <f t="shared" si="193"/>
        <v>N/A</v>
      </c>
      <c r="XO43" s="140"/>
      <c r="XP43" s="140"/>
      <c r="XQ43" s="140"/>
      <c r="XR43" s="140"/>
      <c r="XS43" s="140">
        <f t="shared" si="194"/>
        <v>0</v>
      </c>
      <c r="XT43" s="140" t="str">
        <f t="shared" si="195"/>
        <v>N/A</v>
      </c>
      <c r="XU43" s="140"/>
      <c r="XV43" s="140"/>
      <c r="XW43" s="140"/>
      <c r="XX43" s="140"/>
      <c r="XY43" s="140">
        <f t="shared" si="196"/>
        <v>0</v>
      </c>
      <c r="XZ43" s="140" t="str">
        <f t="shared" si="197"/>
        <v>N/A</v>
      </c>
      <c r="YA43" s="140"/>
      <c r="YB43" s="140"/>
      <c r="YC43" s="140"/>
      <c r="YD43" s="140"/>
      <c r="YE43" s="140">
        <f t="shared" si="198"/>
        <v>0</v>
      </c>
      <c r="YF43" s="140" t="str">
        <f t="shared" si="199"/>
        <v>N/A</v>
      </c>
      <c r="YG43" s="140"/>
      <c r="YH43" s="140"/>
      <c r="YI43" s="140"/>
      <c r="YJ43" s="140"/>
      <c r="YK43" s="140">
        <f t="shared" si="200"/>
        <v>0</v>
      </c>
      <c r="YL43" s="140" t="str">
        <f t="shared" si="201"/>
        <v>N/A</v>
      </c>
      <c r="YM43" s="140"/>
      <c r="YN43" s="140"/>
      <c r="YO43" s="140"/>
      <c r="YP43" s="140"/>
      <c r="YQ43" s="140">
        <f t="shared" si="202"/>
        <v>0</v>
      </c>
      <c r="YR43" s="140" t="str">
        <f t="shared" si="203"/>
        <v>N/A</v>
      </c>
      <c r="YS43" s="140"/>
      <c r="YT43" s="140"/>
      <c r="YU43" s="140"/>
      <c r="YV43" s="140"/>
      <c r="YW43" s="140">
        <f t="shared" si="204"/>
        <v>0</v>
      </c>
      <c r="YX43" s="140" t="str">
        <f t="shared" si="205"/>
        <v>N/A</v>
      </c>
      <c r="YY43" s="140"/>
      <c r="YZ43" s="140"/>
      <c r="ZA43" s="140"/>
      <c r="ZB43" s="140"/>
      <c r="ZC43" s="140">
        <f t="shared" si="206"/>
        <v>0</v>
      </c>
      <c r="ZD43" s="140" t="str">
        <f t="shared" si="237"/>
        <v>N/A</v>
      </c>
      <c r="ZE43" s="140"/>
      <c r="ZF43" s="140"/>
      <c r="ZG43" s="140"/>
      <c r="ZH43" s="140"/>
      <c r="ZI43" s="140">
        <f t="shared" si="207"/>
        <v>0</v>
      </c>
      <c r="ZJ43" s="140" t="str">
        <f t="shared" si="208"/>
        <v>N/A</v>
      </c>
      <c r="ZK43" s="140"/>
      <c r="ZL43" s="140"/>
      <c r="ZM43" s="140"/>
      <c r="ZN43" s="140"/>
      <c r="ZO43" s="140">
        <f t="shared" si="209"/>
        <v>0</v>
      </c>
      <c r="ZP43" s="140" t="str">
        <f t="shared" si="238"/>
        <v>N/A</v>
      </c>
      <c r="ZQ43" s="141"/>
      <c r="ZR43" s="179">
        <f>SUM(G43,M43,S43,Y43,AQ43,BC43,BU43,AW43,BO43,CG43,EC43,KO43,CY43,FA43,FS43,HO43,FM43,DQ43,EO43,DW43,GE43,HC43,GK43,AK43,AE43,CS43,BI43,CM43,FG43,EI43,OM43,EU43,JK43,IG43,DK43,HI43,GW43,FY43,GQ43,HU43,LS43,KU43,JW43,JE43,IS43,LG43,IM43,KC43,OA43,OG43,IA43,LM43,IY43,JQ43,KI43,ME43,MK43,MQ43,LA43,MW43,CA43,NO43,NU43,OS43,OY43,NC43,NI43,LY43,DE43,PE43,PK43,PQ43,PW43,QC43,QI43,QO43,QU43,RA43,RG43,RM43,RS43,RY43,SE43,SK43,SQ43,SW43,TC43,TI43,TO43,TU43,UA43,UG43,UM43,US43,UY43,VE43,VK43,VQ43,VW43,WC43,WI43,WO43,WU43,XA43,XG43,XM43,XS43,XY43,YE43,YK43,YQ43,YW43,ZC43,ZI43,ZO43)/INDEX(FREQUENCY((DE43,G43,M43,S43,Y43,KO43,AQ43,BC43,BU43,AW43,BO43,CG43,EC43,CY43,HO43,FA43,LY43,FS43,FM43,DQ43,EO43,DW43,GE43,HC43,GK43,AK43,AE43,BI43,CM43,FG43,CS43,EI43,OM43,EU43,JK43,IG43,DK43,HI43,GW43,FY43,GQ43,HU43,LS43,KU43,JW43,JE43,IS43,LG43,IM43,KC43,OA43,OG43,IA43,LM43,IY43,JQ43,KI43,ME43,MK43,MQ43,LA43,MW43,CA43,NO43,NU43,OS43,OY43,NC43,NI43,PE43,PK43,PQ43,PW43,QC43,QI43,QO43,QU43,RA43,RG43,RM43,RS43,RY43,SE43,SK43,SQ43,SW43,TC43,TI43,TO43,TU43,UA43,UG43,UM43,US43,UY43,VE43,VK43,VQ43,VW43,WC43,WI43,WO43,WU43,XA43,XG43,XM43,XS43,XY43,YE43,YK43,YQ43,YW43,ZC43,ZI43,ZO43),0),2)</f>
        <v>1.125</v>
      </c>
      <c r="ZS43" s="139" t="str">
        <f t="shared" si="239"/>
        <v>G</v>
      </c>
      <c r="ZT43" s="86"/>
    </row>
    <row r="44" spans="1:696" s="41" customFormat="1" ht="93.75" hidden="1" customHeight="1" outlineLevel="1" x14ac:dyDescent="0.2">
      <c r="A44" s="97" t="s">
        <v>436</v>
      </c>
      <c r="B44" s="98" t="s">
        <v>731</v>
      </c>
      <c r="C44" s="91">
        <v>35</v>
      </c>
      <c r="D44" s="140"/>
      <c r="E44" s="140"/>
      <c r="F44" s="140"/>
      <c r="G44" s="140">
        <f t="shared" si="240"/>
        <v>0</v>
      </c>
      <c r="H44" s="140" t="str">
        <f t="shared" si="241"/>
        <v>N/A</v>
      </c>
      <c r="I44" s="141"/>
      <c r="J44" s="140"/>
      <c r="K44" s="140"/>
      <c r="L44" s="140"/>
      <c r="M44" s="140">
        <f t="shared" si="11"/>
        <v>0</v>
      </c>
      <c r="N44" s="140" t="str">
        <f t="shared" si="12"/>
        <v>N/A</v>
      </c>
      <c r="O44" s="140"/>
      <c r="P44" s="140"/>
      <c r="Q44" s="140"/>
      <c r="R44" s="140"/>
      <c r="S44" s="140">
        <f t="shared" si="13"/>
        <v>0</v>
      </c>
      <c r="T44" s="140" t="str">
        <f t="shared" si="14"/>
        <v>N/A</v>
      </c>
      <c r="U44" s="140"/>
      <c r="V44" s="140"/>
      <c r="W44" s="140"/>
      <c r="X44" s="140"/>
      <c r="Y44" s="140">
        <f t="shared" si="15"/>
        <v>0</v>
      </c>
      <c r="Z44" s="140" t="str">
        <f t="shared" si="16"/>
        <v>N/A</v>
      </c>
      <c r="AA44" s="140"/>
      <c r="AB44" s="140"/>
      <c r="AC44" s="140"/>
      <c r="AD44" s="140"/>
      <c r="AE44" s="140">
        <f t="shared" si="17"/>
        <v>0</v>
      </c>
      <c r="AF44" s="140" t="str">
        <f t="shared" si="18"/>
        <v>N/A</v>
      </c>
      <c r="AG44" s="140"/>
      <c r="AH44" s="140"/>
      <c r="AI44" s="140"/>
      <c r="AJ44" s="140"/>
      <c r="AK44" s="140">
        <f t="shared" si="210"/>
        <v>0</v>
      </c>
      <c r="AL44" s="140" t="str">
        <f t="shared" si="211"/>
        <v>N/A</v>
      </c>
      <c r="AM44" s="140"/>
      <c r="AN44" s="180"/>
      <c r="AO44" s="180"/>
      <c r="AP44" s="180"/>
      <c r="AQ44" s="193">
        <f t="shared" si="19"/>
        <v>0</v>
      </c>
      <c r="AR44" s="180" t="str">
        <f t="shared" si="20"/>
        <v>N/A</v>
      </c>
      <c r="AS44" s="182" t="s">
        <v>824</v>
      </c>
      <c r="AT44" s="180" t="s">
        <v>66</v>
      </c>
      <c r="AU44" s="180">
        <v>1</v>
      </c>
      <c r="AV44" s="180">
        <v>1</v>
      </c>
      <c r="AW44" s="193">
        <f t="shared" si="243"/>
        <v>1</v>
      </c>
      <c r="AX44" s="180" t="str">
        <f t="shared" si="22"/>
        <v>G</v>
      </c>
      <c r="AY44" s="180"/>
      <c r="AZ44" s="140"/>
      <c r="BA44" s="140"/>
      <c r="BB44" s="140"/>
      <c r="BC44" s="140">
        <f t="shared" si="23"/>
        <v>0</v>
      </c>
      <c r="BD44" s="140" t="str">
        <f t="shared" si="24"/>
        <v>N/A</v>
      </c>
      <c r="BE44" s="140"/>
      <c r="BF44" s="180" t="s">
        <v>66</v>
      </c>
      <c r="BG44" s="180">
        <v>1</v>
      </c>
      <c r="BH44" s="180">
        <v>1</v>
      </c>
      <c r="BI44" s="193">
        <f t="shared" si="25"/>
        <v>1</v>
      </c>
      <c r="BJ44" s="180" t="str">
        <f t="shared" si="26"/>
        <v>G</v>
      </c>
      <c r="BK44" s="202"/>
      <c r="BL44" s="180" t="s">
        <v>66</v>
      </c>
      <c r="BM44" s="180">
        <v>1</v>
      </c>
      <c r="BN44" s="180">
        <v>2</v>
      </c>
      <c r="BO44" s="193">
        <f t="shared" si="212"/>
        <v>1</v>
      </c>
      <c r="BP44" s="180" t="str">
        <f t="shared" si="27"/>
        <v>G</v>
      </c>
      <c r="BQ44" s="198" t="s">
        <v>841</v>
      </c>
      <c r="BR44" s="180" t="s">
        <v>66</v>
      </c>
      <c r="BS44" s="180">
        <v>2</v>
      </c>
      <c r="BT44" s="180">
        <v>2</v>
      </c>
      <c r="BU44" s="193">
        <f t="shared" si="28"/>
        <v>2</v>
      </c>
      <c r="BV44" s="180" t="str">
        <f t="shared" si="29"/>
        <v>Y</v>
      </c>
      <c r="BW44" s="202" t="s">
        <v>845</v>
      </c>
      <c r="BX44" s="140"/>
      <c r="BY44" s="140"/>
      <c r="BZ44" s="140"/>
      <c r="CA44" s="140">
        <f t="shared" si="30"/>
        <v>0</v>
      </c>
      <c r="CB44" s="140" t="str">
        <f t="shared" si="31"/>
        <v>N/A</v>
      </c>
      <c r="CC44" s="201"/>
      <c r="CD44" s="140"/>
      <c r="CE44" s="140"/>
      <c r="CF44" s="140"/>
      <c r="CG44" s="140">
        <f t="shared" si="213"/>
        <v>0</v>
      </c>
      <c r="CH44" s="140" t="str">
        <f t="shared" si="32"/>
        <v>N/A</v>
      </c>
      <c r="CI44" s="201"/>
      <c r="CJ44" s="146" t="s">
        <v>66</v>
      </c>
      <c r="CK44" s="146">
        <v>1</v>
      </c>
      <c r="CL44" s="146">
        <v>2</v>
      </c>
      <c r="CM44" s="147">
        <f t="shared" si="33"/>
        <v>1</v>
      </c>
      <c r="CN44" s="146" t="str">
        <f t="shared" si="34"/>
        <v>G</v>
      </c>
      <c r="CO44" s="200" t="s">
        <v>841</v>
      </c>
      <c r="CP44" s="146" t="s">
        <v>66</v>
      </c>
      <c r="CQ44" s="146">
        <v>1</v>
      </c>
      <c r="CR44" s="146">
        <v>1</v>
      </c>
      <c r="CS44" s="147">
        <f t="shared" si="35"/>
        <v>1</v>
      </c>
      <c r="CT44" s="146" t="str">
        <f t="shared" si="36"/>
        <v>G</v>
      </c>
      <c r="CU44" s="200"/>
      <c r="CV44" s="180"/>
      <c r="CW44" s="180"/>
      <c r="CX44" s="180"/>
      <c r="CY44" s="193">
        <f t="shared" si="37"/>
        <v>0</v>
      </c>
      <c r="CZ44" s="180" t="str">
        <f t="shared" si="38"/>
        <v>N/A</v>
      </c>
      <c r="DA44" s="199" t="s">
        <v>837</v>
      </c>
      <c r="DB44" s="140"/>
      <c r="DC44" s="140"/>
      <c r="DD44" s="140"/>
      <c r="DE44" s="140">
        <f t="shared" si="39"/>
        <v>0</v>
      </c>
      <c r="DF44" s="140" t="str">
        <f t="shared" si="40"/>
        <v>N/A</v>
      </c>
      <c r="DG44" s="201"/>
      <c r="DH44" s="140"/>
      <c r="DI44" s="140"/>
      <c r="DJ44" s="140"/>
      <c r="DK44" s="140">
        <f t="shared" si="41"/>
        <v>0</v>
      </c>
      <c r="DL44" s="140" t="str">
        <f t="shared" si="42"/>
        <v>N/A</v>
      </c>
      <c r="DM44" s="201"/>
      <c r="DN44" s="180" t="s">
        <v>66</v>
      </c>
      <c r="DO44" s="180">
        <v>1</v>
      </c>
      <c r="DP44" s="180">
        <v>1</v>
      </c>
      <c r="DQ44" s="193">
        <f t="shared" si="242"/>
        <v>1</v>
      </c>
      <c r="DR44" s="180" t="str">
        <f t="shared" si="44"/>
        <v>G</v>
      </c>
      <c r="DS44" s="202"/>
      <c r="DT44" s="140"/>
      <c r="DU44" s="140"/>
      <c r="DV44" s="140"/>
      <c r="DW44" s="140">
        <f t="shared" si="45"/>
        <v>0</v>
      </c>
      <c r="DX44" s="140" t="str">
        <f t="shared" si="46"/>
        <v>N/A</v>
      </c>
      <c r="DY44" s="140"/>
      <c r="DZ44" s="140"/>
      <c r="EA44" s="140"/>
      <c r="EB44" s="140"/>
      <c r="EC44" s="140">
        <f t="shared" si="47"/>
        <v>0</v>
      </c>
      <c r="ED44" s="140" t="str">
        <f t="shared" si="48"/>
        <v>N/A</v>
      </c>
      <c r="EE44" s="140"/>
      <c r="EF44" s="140"/>
      <c r="EG44" s="140"/>
      <c r="EH44" s="140"/>
      <c r="EI44" s="140">
        <f t="shared" si="49"/>
        <v>0</v>
      </c>
      <c r="EJ44" s="140" t="str">
        <f t="shared" si="214"/>
        <v>N/A</v>
      </c>
      <c r="EK44" s="212"/>
      <c r="EL44" s="140"/>
      <c r="EM44" s="140"/>
      <c r="EN44" s="140"/>
      <c r="EO44" s="140">
        <f t="shared" si="50"/>
        <v>0</v>
      </c>
      <c r="EP44" s="140" t="str">
        <f t="shared" si="51"/>
        <v>N/A</v>
      </c>
      <c r="EQ44" s="201"/>
      <c r="ER44" s="140"/>
      <c r="ES44" s="140"/>
      <c r="ET44" s="140"/>
      <c r="EU44" s="140">
        <f t="shared" si="52"/>
        <v>0</v>
      </c>
      <c r="EV44" s="140" t="str">
        <f t="shared" si="215"/>
        <v>N/A</v>
      </c>
      <c r="EW44" s="140"/>
      <c r="EX44" s="180" t="s">
        <v>66</v>
      </c>
      <c r="EY44" s="180">
        <v>1</v>
      </c>
      <c r="EZ44" s="180">
        <v>1</v>
      </c>
      <c r="FA44" s="193">
        <f t="shared" si="53"/>
        <v>1</v>
      </c>
      <c r="FB44" s="180" t="str">
        <f t="shared" si="54"/>
        <v>G</v>
      </c>
      <c r="FC44" s="202"/>
      <c r="FD44" s="140"/>
      <c r="FE44" s="140"/>
      <c r="FF44" s="140"/>
      <c r="FG44" s="140">
        <f t="shared" si="216"/>
        <v>0</v>
      </c>
      <c r="FH44" s="140" t="str">
        <f t="shared" si="217"/>
        <v>N/A</v>
      </c>
      <c r="FI44" s="140"/>
      <c r="FJ44" s="140"/>
      <c r="FK44" s="140"/>
      <c r="FL44" s="140"/>
      <c r="FM44" s="140">
        <f t="shared" si="55"/>
        <v>0</v>
      </c>
      <c r="FN44" s="140" t="str">
        <f t="shared" si="56"/>
        <v>N/A</v>
      </c>
      <c r="FO44" s="140"/>
      <c r="FP44" s="140"/>
      <c r="FQ44" s="140"/>
      <c r="FR44" s="140"/>
      <c r="FS44" s="140">
        <f t="shared" si="57"/>
        <v>0</v>
      </c>
      <c r="FT44" s="140" t="str">
        <f t="shared" si="58"/>
        <v>N/A</v>
      </c>
      <c r="FU44" s="140"/>
      <c r="FV44" s="140"/>
      <c r="FW44" s="140"/>
      <c r="FX44" s="140"/>
      <c r="FY44" s="140">
        <f t="shared" si="59"/>
        <v>0</v>
      </c>
      <c r="FZ44" s="140" t="str">
        <f t="shared" si="60"/>
        <v>N/A</v>
      </c>
      <c r="GA44" s="140"/>
      <c r="GB44" s="140"/>
      <c r="GC44" s="140"/>
      <c r="GD44" s="140"/>
      <c r="GE44" s="140">
        <f t="shared" si="61"/>
        <v>0</v>
      </c>
      <c r="GF44" s="140" t="str">
        <f t="shared" si="218"/>
        <v>N/A</v>
      </c>
      <c r="GG44" s="140"/>
      <c r="GH44" s="140"/>
      <c r="GI44" s="140"/>
      <c r="GJ44" s="140"/>
      <c r="GK44" s="140">
        <f t="shared" si="62"/>
        <v>0</v>
      </c>
      <c r="GL44" s="140" t="str">
        <f t="shared" si="63"/>
        <v>N/A</v>
      </c>
      <c r="GM44" s="140"/>
      <c r="GN44" s="140"/>
      <c r="GO44" s="140"/>
      <c r="GP44" s="140"/>
      <c r="GQ44" s="140">
        <f t="shared" si="64"/>
        <v>0</v>
      </c>
      <c r="GR44" s="140" t="str">
        <f t="shared" si="65"/>
        <v>N/A</v>
      </c>
      <c r="GS44" s="140"/>
      <c r="GT44" s="140"/>
      <c r="GU44" s="140"/>
      <c r="GV44" s="140"/>
      <c r="GW44" s="140">
        <f t="shared" si="66"/>
        <v>0</v>
      </c>
      <c r="GX44" s="140" t="str">
        <f t="shared" si="67"/>
        <v>N/A</v>
      </c>
      <c r="GY44" s="140"/>
      <c r="GZ44" s="140"/>
      <c r="HA44" s="140"/>
      <c r="HB44" s="140"/>
      <c r="HC44" s="140">
        <f t="shared" si="68"/>
        <v>0</v>
      </c>
      <c r="HD44" s="140" t="str">
        <f t="shared" si="69"/>
        <v>N/A</v>
      </c>
      <c r="HE44" s="140"/>
      <c r="HF44" s="140"/>
      <c r="HG44" s="140"/>
      <c r="HH44" s="140"/>
      <c r="HI44" s="140">
        <f t="shared" si="70"/>
        <v>0</v>
      </c>
      <c r="HJ44" s="140" t="str">
        <f t="shared" si="71"/>
        <v>N/A</v>
      </c>
      <c r="HK44" s="140"/>
      <c r="HL44" s="140"/>
      <c r="HM44" s="140"/>
      <c r="HN44" s="140"/>
      <c r="HO44" s="140">
        <f t="shared" si="72"/>
        <v>0</v>
      </c>
      <c r="HP44" s="140" t="str">
        <f t="shared" si="73"/>
        <v>N/A</v>
      </c>
      <c r="HQ44" s="140"/>
      <c r="HR44" s="140"/>
      <c r="HS44" s="140"/>
      <c r="HT44" s="140"/>
      <c r="HU44" s="140">
        <f t="shared" si="74"/>
        <v>0</v>
      </c>
      <c r="HV44" s="140" t="str">
        <f t="shared" si="75"/>
        <v>N/A</v>
      </c>
      <c r="HW44" s="140"/>
      <c r="HX44" s="140"/>
      <c r="HY44" s="140"/>
      <c r="HZ44" s="140"/>
      <c r="IA44" s="140">
        <f t="shared" si="76"/>
        <v>0</v>
      </c>
      <c r="IB44" s="140" t="str">
        <f t="shared" si="77"/>
        <v>N/A</v>
      </c>
      <c r="IC44" s="140"/>
      <c r="ID44" s="140"/>
      <c r="IE44" s="140"/>
      <c r="IF44" s="140"/>
      <c r="IG44" s="140">
        <f t="shared" si="78"/>
        <v>0</v>
      </c>
      <c r="IH44" s="140" t="str">
        <f t="shared" si="79"/>
        <v>N/A</v>
      </c>
      <c r="II44" s="140"/>
      <c r="IJ44" s="140"/>
      <c r="IK44" s="140"/>
      <c r="IL44" s="140"/>
      <c r="IM44" s="140">
        <f t="shared" si="80"/>
        <v>0</v>
      </c>
      <c r="IN44" s="140" t="str">
        <f t="shared" si="219"/>
        <v>N/A</v>
      </c>
      <c r="IO44" s="140"/>
      <c r="IP44" s="140"/>
      <c r="IQ44" s="140"/>
      <c r="IR44" s="140"/>
      <c r="IS44" s="140">
        <f t="shared" si="81"/>
        <v>0</v>
      </c>
      <c r="IT44" s="140" t="str">
        <f t="shared" si="82"/>
        <v>N/A</v>
      </c>
      <c r="IU44" s="140"/>
      <c r="IV44" s="140"/>
      <c r="IW44" s="140"/>
      <c r="IX44" s="140"/>
      <c r="IY44" s="140">
        <f t="shared" si="83"/>
        <v>0</v>
      </c>
      <c r="IZ44" s="140" t="str">
        <f t="shared" si="84"/>
        <v>N/A</v>
      </c>
      <c r="JA44" s="140"/>
      <c r="JB44" s="140"/>
      <c r="JC44" s="140"/>
      <c r="JD44" s="140"/>
      <c r="JE44" s="140">
        <f t="shared" si="85"/>
        <v>0</v>
      </c>
      <c r="JF44" s="140" t="str">
        <f t="shared" si="86"/>
        <v>N/A</v>
      </c>
      <c r="JG44" s="140"/>
      <c r="JH44" s="140"/>
      <c r="JI44" s="140"/>
      <c r="JJ44" s="140"/>
      <c r="JK44" s="140">
        <f t="shared" si="87"/>
        <v>0</v>
      </c>
      <c r="JL44" s="140" t="str">
        <f t="shared" si="88"/>
        <v>N/A</v>
      </c>
      <c r="JM44" s="140"/>
      <c r="JN44" s="140"/>
      <c r="JO44" s="140"/>
      <c r="JP44" s="140"/>
      <c r="JQ44" s="140">
        <f t="shared" si="220"/>
        <v>0</v>
      </c>
      <c r="JR44" s="140" t="str">
        <f t="shared" si="221"/>
        <v>N/A</v>
      </c>
      <c r="JS44" s="140"/>
      <c r="JT44" s="140"/>
      <c r="JU44" s="140"/>
      <c r="JV44" s="140"/>
      <c r="JW44" s="140">
        <f t="shared" si="89"/>
        <v>0</v>
      </c>
      <c r="JX44" s="140" t="str">
        <f t="shared" si="222"/>
        <v>N/A</v>
      </c>
      <c r="JY44" s="140"/>
      <c r="JZ44" s="140"/>
      <c r="KA44" s="140"/>
      <c r="KB44" s="140"/>
      <c r="KC44" s="140">
        <f t="shared" si="90"/>
        <v>0</v>
      </c>
      <c r="KD44" s="140" t="str">
        <f t="shared" si="91"/>
        <v>N/A</v>
      </c>
      <c r="KE44" s="140"/>
      <c r="KF44" s="140"/>
      <c r="KG44" s="140"/>
      <c r="KH44" s="140"/>
      <c r="KI44" s="140">
        <f t="shared" si="92"/>
        <v>0</v>
      </c>
      <c r="KJ44" s="140" t="str">
        <f t="shared" si="93"/>
        <v>N/A</v>
      </c>
      <c r="KK44" s="140"/>
      <c r="KL44" s="140"/>
      <c r="KM44" s="140"/>
      <c r="KN44" s="140"/>
      <c r="KO44" s="140">
        <f t="shared" si="94"/>
        <v>0</v>
      </c>
      <c r="KP44" s="140" t="str">
        <f t="shared" si="95"/>
        <v>N/A</v>
      </c>
      <c r="KQ44" s="140"/>
      <c r="KR44" s="140"/>
      <c r="KS44" s="140"/>
      <c r="KT44" s="140"/>
      <c r="KU44" s="140">
        <f t="shared" si="96"/>
        <v>0</v>
      </c>
      <c r="KV44" s="140" t="str">
        <f t="shared" si="223"/>
        <v>N/A</v>
      </c>
      <c r="KW44" s="140"/>
      <c r="KX44" s="140"/>
      <c r="KY44" s="140"/>
      <c r="KZ44" s="140"/>
      <c r="LA44" s="140">
        <f t="shared" si="97"/>
        <v>0</v>
      </c>
      <c r="LB44" s="140" t="str">
        <f t="shared" si="224"/>
        <v>N/A</v>
      </c>
      <c r="LC44" s="140"/>
      <c r="LD44" s="140"/>
      <c r="LE44" s="140"/>
      <c r="LF44" s="140"/>
      <c r="LG44" s="140">
        <f t="shared" si="98"/>
        <v>0</v>
      </c>
      <c r="LH44" s="140" t="str">
        <f t="shared" si="225"/>
        <v>N/A</v>
      </c>
      <c r="LI44" s="140"/>
      <c r="LJ44" s="140"/>
      <c r="LK44" s="140"/>
      <c r="LL44" s="140"/>
      <c r="LM44" s="140">
        <f t="shared" si="99"/>
        <v>0</v>
      </c>
      <c r="LN44" s="140" t="str">
        <f t="shared" si="226"/>
        <v>N/A</v>
      </c>
      <c r="LO44" s="140"/>
      <c r="LP44" s="140"/>
      <c r="LQ44" s="140"/>
      <c r="LR44" s="140"/>
      <c r="LS44" s="140">
        <f t="shared" si="100"/>
        <v>0</v>
      </c>
      <c r="LT44" s="140" t="str">
        <f t="shared" si="227"/>
        <v>N/A</v>
      </c>
      <c r="LU44" s="140"/>
      <c r="LV44" s="140"/>
      <c r="LW44" s="140"/>
      <c r="LX44" s="140"/>
      <c r="LY44" s="140">
        <f t="shared" si="101"/>
        <v>0</v>
      </c>
      <c r="LZ44" s="140" t="str">
        <f t="shared" si="228"/>
        <v>N/A</v>
      </c>
      <c r="MA44" s="140"/>
      <c r="MB44" s="140"/>
      <c r="MC44" s="140"/>
      <c r="MD44" s="140"/>
      <c r="ME44" s="140">
        <f t="shared" si="102"/>
        <v>0</v>
      </c>
      <c r="MF44" s="140" t="str">
        <f t="shared" si="229"/>
        <v>N/A</v>
      </c>
      <c r="MG44" s="140"/>
      <c r="MH44" s="140"/>
      <c r="MI44" s="140"/>
      <c r="MJ44" s="140"/>
      <c r="MK44" s="140">
        <f t="shared" si="103"/>
        <v>0</v>
      </c>
      <c r="ML44" s="140" t="str">
        <f t="shared" si="104"/>
        <v>N/A</v>
      </c>
      <c r="MM44" s="140"/>
      <c r="MN44" s="140"/>
      <c r="MO44" s="140"/>
      <c r="MP44" s="140"/>
      <c r="MQ44" s="140">
        <f t="shared" si="105"/>
        <v>0</v>
      </c>
      <c r="MR44" s="140" t="str">
        <f t="shared" si="230"/>
        <v>N/A</v>
      </c>
      <c r="MS44" s="140"/>
      <c r="MT44" s="140"/>
      <c r="MU44" s="140"/>
      <c r="MV44" s="140"/>
      <c r="MW44" s="140">
        <f t="shared" si="106"/>
        <v>0</v>
      </c>
      <c r="MX44" s="140" t="str">
        <f t="shared" si="231"/>
        <v>N/A</v>
      </c>
      <c r="MY44" s="140"/>
      <c r="MZ44" s="140"/>
      <c r="NA44" s="140"/>
      <c r="NB44" s="140"/>
      <c r="NC44" s="140">
        <f t="shared" si="107"/>
        <v>0</v>
      </c>
      <c r="ND44" s="140" t="str">
        <f t="shared" si="232"/>
        <v>N/A</v>
      </c>
      <c r="NE44" s="140"/>
      <c r="NF44" s="140"/>
      <c r="NG44" s="140"/>
      <c r="NH44" s="140"/>
      <c r="NI44" s="140">
        <f t="shared" si="108"/>
        <v>0</v>
      </c>
      <c r="NJ44" s="140" t="str">
        <f t="shared" si="109"/>
        <v>N/A</v>
      </c>
      <c r="NK44" s="140"/>
      <c r="NL44" s="140"/>
      <c r="NM44" s="140"/>
      <c r="NN44" s="140"/>
      <c r="NO44" s="140">
        <f t="shared" si="110"/>
        <v>0</v>
      </c>
      <c r="NP44" s="140" t="str">
        <f t="shared" si="111"/>
        <v>N/A</v>
      </c>
      <c r="NQ44" s="140"/>
      <c r="NR44" s="140"/>
      <c r="NS44" s="140"/>
      <c r="NT44" s="140"/>
      <c r="NU44" s="140">
        <f t="shared" si="112"/>
        <v>0</v>
      </c>
      <c r="NV44" s="140" t="str">
        <f t="shared" si="113"/>
        <v>N/A</v>
      </c>
      <c r="NW44" s="140"/>
      <c r="NX44" s="140"/>
      <c r="NY44" s="140"/>
      <c r="NZ44" s="140"/>
      <c r="OA44" s="140">
        <f t="shared" si="233"/>
        <v>0</v>
      </c>
      <c r="OB44" s="140" t="str">
        <f t="shared" si="234"/>
        <v>N/A</v>
      </c>
      <c r="OC44" s="140"/>
      <c r="OD44" s="140"/>
      <c r="OE44" s="140"/>
      <c r="OF44" s="140"/>
      <c r="OG44" s="140">
        <f t="shared" si="114"/>
        <v>0</v>
      </c>
      <c r="OH44" s="140" t="str">
        <f t="shared" si="115"/>
        <v>N/A</v>
      </c>
      <c r="OI44" s="140"/>
      <c r="OJ44" s="140"/>
      <c r="OK44" s="140"/>
      <c r="OL44" s="140"/>
      <c r="OM44" s="140">
        <f t="shared" si="116"/>
        <v>0</v>
      </c>
      <c r="ON44" s="140" t="str">
        <f t="shared" si="117"/>
        <v>N/A</v>
      </c>
      <c r="OO44" s="140"/>
      <c r="OP44" s="140"/>
      <c r="OQ44" s="140"/>
      <c r="OR44" s="140"/>
      <c r="OS44" s="140">
        <f t="shared" si="118"/>
        <v>0</v>
      </c>
      <c r="OT44" s="140" t="str">
        <f t="shared" si="119"/>
        <v>N/A</v>
      </c>
      <c r="OU44" s="140"/>
      <c r="OV44" s="140"/>
      <c r="OW44" s="140"/>
      <c r="OX44" s="140"/>
      <c r="OY44" s="140">
        <f t="shared" si="120"/>
        <v>0</v>
      </c>
      <c r="OZ44" s="140" t="str">
        <f t="shared" si="121"/>
        <v>N/A</v>
      </c>
      <c r="PA44" s="140"/>
      <c r="PB44" s="140"/>
      <c r="PC44" s="140"/>
      <c r="PD44" s="140"/>
      <c r="PE44" s="140">
        <f t="shared" si="122"/>
        <v>0</v>
      </c>
      <c r="PF44" s="140" t="str">
        <f t="shared" si="123"/>
        <v>N/A</v>
      </c>
      <c r="PG44" s="140"/>
      <c r="PH44" s="140"/>
      <c r="PI44" s="140"/>
      <c r="PJ44" s="140"/>
      <c r="PK44" s="140">
        <f t="shared" si="124"/>
        <v>0</v>
      </c>
      <c r="PL44" s="140" t="str">
        <f t="shared" si="125"/>
        <v>N/A</v>
      </c>
      <c r="PM44" s="140"/>
      <c r="PN44" s="140"/>
      <c r="PO44" s="140"/>
      <c r="PP44" s="140"/>
      <c r="PQ44" s="140">
        <f t="shared" si="235"/>
        <v>0</v>
      </c>
      <c r="PR44" s="140" t="str">
        <f t="shared" si="236"/>
        <v>N/A</v>
      </c>
      <c r="PS44" s="140"/>
      <c r="PT44" s="140"/>
      <c r="PU44" s="140"/>
      <c r="PV44" s="140"/>
      <c r="PW44" s="140">
        <f t="shared" si="126"/>
        <v>0</v>
      </c>
      <c r="PX44" s="140" t="str">
        <f t="shared" si="127"/>
        <v>N/A</v>
      </c>
      <c r="PY44" s="140"/>
      <c r="PZ44" s="140"/>
      <c r="QA44" s="140"/>
      <c r="QB44" s="140"/>
      <c r="QC44" s="140">
        <f t="shared" si="128"/>
        <v>0</v>
      </c>
      <c r="QD44" s="140" t="str">
        <f t="shared" si="129"/>
        <v>N/A</v>
      </c>
      <c r="QE44" s="140"/>
      <c r="QF44" s="140"/>
      <c r="QG44" s="140"/>
      <c r="QH44" s="140"/>
      <c r="QI44" s="140">
        <f t="shared" si="130"/>
        <v>0</v>
      </c>
      <c r="QJ44" s="140" t="str">
        <f t="shared" si="131"/>
        <v>N/A</v>
      </c>
      <c r="QK44" s="140"/>
      <c r="QL44" s="140"/>
      <c r="QM44" s="140"/>
      <c r="QN44" s="140"/>
      <c r="QO44" s="140">
        <f t="shared" si="132"/>
        <v>0</v>
      </c>
      <c r="QP44" s="140" t="str">
        <f t="shared" si="133"/>
        <v>N/A</v>
      </c>
      <c r="QQ44" s="140"/>
      <c r="QR44" s="140"/>
      <c r="QS44" s="140"/>
      <c r="QT44" s="140"/>
      <c r="QU44" s="140">
        <f t="shared" si="134"/>
        <v>0</v>
      </c>
      <c r="QV44" s="140" t="str">
        <f t="shared" si="135"/>
        <v>N/A</v>
      </c>
      <c r="QW44" s="140"/>
      <c r="QX44" s="140"/>
      <c r="QY44" s="140"/>
      <c r="QZ44" s="140"/>
      <c r="RA44" s="140">
        <f t="shared" si="136"/>
        <v>0</v>
      </c>
      <c r="RB44" s="140" t="str">
        <f t="shared" si="137"/>
        <v>N/A</v>
      </c>
      <c r="RC44" s="140"/>
      <c r="RD44" s="140"/>
      <c r="RE44" s="140"/>
      <c r="RF44" s="140"/>
      <c r="RG44" s="140">
        <f t="shared" si="138"/>
        <v>0</v>
      </c>
      <c r="RH44" s="140" t="str">
        <f t="shared" si="139"/>
        <v>N/A</v>
      </c>
      <c r="RI44" s="140"/>
      <c r="RJ44" s="140"/>
      <c r="RK44" s="140"/>
      <c r="RL44" s="140"/>
      <c r="RM44" s="140">
        <f t="shared" si="140"/>
        <v>0</v>
      </c>
      <c r="RN44" s="140" t="str">
        <f t="shared" si="141"/>
        <v>N/A</v>
      </c>
      <c r="RO44" s="140"/>
      <c r="RP44" s="140"/>
      <c r="RQ44" s="140"/>
      <c r="RR44" s="140"/>
      <c r="RS44" s="140">
        <f t="shared" si="142"/>
        <v>0</v>
      </c>
      <c r="RT44" s="140" t="str">
        <f t="shared" si="143"/>
        <v>N/A</v>
      </c>
      <c r="RU44" s="140"/>
      <c r="RV44" s="140"/>
      <c r="RW44" s="140"/>
      <c r="RX44" s="140"/>
      <c r="RY44" s="140">
        <f t="shared" si="144"/>
        <v>0</v>
      </c>
      <c r="RZ44" s="140" t="str">
        <f t="shared" si="145"/>
        <v>N/A</v>
      </c>
      <c r="SA44" s="140"/>
      <c r="SB44" s="140"/>
      <c r="SC44" s="140"/>
      <c r="SD44" s="140"/>
      <c r="SE44" s="140">
        <f t="shared" si="146"/>
        <v>0</v>
      </c>
      <c r="SF44" s="140" t="str">
        <f t="shared" si="147"/>
        <v>N/A</v>
      </c>
      <c r="SG44" s="140"/>
      <c r="SH44" s="140"/>
      <c r="SI44" s="140"/>
      <c r="SJ44" s="140"/>
      <c r="SK44" s="140">
        <f t="shared" si="148"/>
        <v>0</v>
      </c>
      <c r="SL44" s="140" t="str">
        <f t="shared" si="149"/>
        <v>N/A</v>
      </c>
      <c r="SM44" s="140"/>
      <c r="SN44" s="140"/>
      <c r="SO44" s="140"/>
      <c r="SP44" s="140"/>
      <c r="SQ44" s="140">
        <f t="shared" si="150"/>
        <v>0</v>
      </c>
      <c r="SR44" s="140" t="str">
        <f t="shared" si="151"/>
        <v>N/A</v>
      </c>
      <c r="SS44" s="140"/>
      <c r="ST44" s="140"/>
      <c r="SU44" s="140"/>
      <c r="SV44" s="140"/>
      <c r="SW44" s="140">
        <f t="shared" si="152"/>
        <v>0</v>
      </c>
      <c r="SX44" s="140" t="str">
        <f t="shared" si="153"/>
        <v>N/A</v>
      </c>
      <c r="SY44" s="140"/>
      <c r="SZ44" s="140"/>
      <c r="TA44" s="140"/>
      <c r="TB44" s="140"/>
      <c r="TC44" s="140">
        <f t="shared" si="154"/>
        <v>0</v>
      </c>
      <c r="TD44" s="140" t="str">
        <f t="shared" si="155"/>
        <v>N/A</v>
      </c>
      <c r="TE44" s="140"/>
      <c r="TF44" s="140"/>
      <c r="TG44" s="140"/>
      <c r="TH44" s="140"/>
      <c r="TI44" s="140">
        <f t="shared" si="156"/>
        <v>0</v>
      </c>
      <c r="TJ44" s="140" t="str">
        <f t="shared" si="157"/>
        <v>N/A</v>
      </c>
      <c r="TK44" s="140"/>
      <c r="TL44" s="140"/>
      <c r="TM44" s="140"/>
      <c r="TN44" s="140"/>
      <c r="TO44" s="140">
        <f t="shared" si="158"/>
        <v>0</v>
      </c>
      <c r="TP44" s="140" t="str">
        <f t="shared" si="159"/>
        <v>N/A</v>
      </c>
      <c r="TQ44" s="140"/>
      <c r="TR44" s="140"/>
      <c r="TS44" s="140"/>
      <c r="TT44" s="140"/>
      <c r="TU44" s="140">
        <f t="shared" si="160"/>
        <v>0</v>
      </c>
      <c r="TV44" s="140" t="str">
        <f t="shared" si="161"/>
        <v>N/A</v>
      </c>
      <c r="TW44" s="140"/>
      <c r="TX44" s="140"/>
      <c r="TY44" s="140"/>
      <c r="TZ44" s="140"/>
      <c r="UA44" s="140">
        <f t="shared" si="162"/>
        <v>0</v>
      </c>
      <c r="UB44" s="140" t="str">
        <f t="shared" si="163"/>
        <v>N/A</v>
      </c>
      <c r="UC44" s="140"/>
      <c r="UD44" s="140"/>
      <c r="UE44" s="140"/>
      <c r="UF44" s="140"/>
      <c r="UG44" s="140">
        <f t="shared" si="164"/>
        <v>0</v>
      </c>
      <c r="UH44" s="140" t="str">
        <f t="shared" si="165"/>
        <v>N/A</v>
      </c>
      <c r="UI44" s="140"/>
      <c r="UJ44" s="140"/>
      <c r="UK44" s="140"/>
      <c r="UL44" s="140"/>
      <c r="UM44" s="140">
        <f t="shared" si="166"/>
        <v>0</v>
      </c>
      <c r="UN44" s="140" t="str">
        <f t="shared" si="167"/>
        <v>N/A</v>
      </c>
      <c r="UO44" s="140"/>
      <c r="UP44" s="140"/>
      <c r="UQ44" s="140"/>
      <c r="UR44" s="140"/>
      <c r="US44" s="140">
        <f t="shared" si="168"/>
        <v>0</v>
      </c>
      <c r="UT44" s="140" t="str">
        <f t="shared" si="169"/>
        <v>N/A</v>
      </c>
      <c r="UU44" s="140"/>
      <c r="UV44" s="140"/>
      <c r="UW44" s="140"/>
      <c r="UX44" s="140"/>
      <c r="UY44" s="140">
        <f t="shared" si="170"/>
        <v>0</v>
      </c>
      <c r="UZ44" s="140" t="str">
        <f t="shared" si="171"/>
        <v>N/A</v>
      </c>
      <c r="VA44" s="140"/>
      <c r="VB44" s="140"/>
      <c r="VC44" s="140"/>
      <c r="VD44" s="140"/>
      <c r="VE44" s="140">
        <f t="shared" si="172"/>
        <v>0</v>
      </c>
      <c r="VF44" s="140" t="str">
        <f t="shared" si="173"/>
        <v>N/A</v>
      </c>
      <c r="VG44" s="140"/>
      <c r="VH44" s="140"/>
      <c r="VI44" s="140"/>
      <c r="VJ44" s="140"/>
      <c r="VK44" s="140">
        <f t="shared" si="174"/>
        <v>0</v>
      </c>
      <c r="VL44" s="140" t="str">
        <f t="shared" si="175"/>
        <v>N/A</v>
      </c>
      <c r="VM44" s="140"/>
      <c r="VN44" s="140"/>
      <c r="VO44" s="140"/>
      <c r="VP44" s="140"/>
      <c r="VQ44" s="140">
        <f t="shared" si="176"/>
        <v>0</v>
      </c>
      <c r="VR44" s="140" t="str">
        <f t="shared" si="177"/>
        <v>N/A</v>
      </c>
      <c r="VS44" s="140"/>
      <c r="VT44" s="140"/>
      <c r="VU44" s="140"/>
      <c r="VV44" s="140"/>
      <c r="VW44" s="140">
        <f t="shared" si="178"/>
        <v>0</v>
      </c>
      <c r="VX44" s="140" t="str">
        <f t="shared" si="179"/>
        <v>N/A</v>
      </c>
      <c r="VY44" s="140"/>
      <c r="VZ44" s="140"/>
      <c r="WA44" s="140"/>
      <c r="WB44" s="140"/>
      <c r="WC44" s="140">
        <f t="shared" si="180"/>
        <v>0</v>
      </c>
      <c r="WD44" s="140" t="str">
        <f t="shared" si="181"/>
        <v>N/A</v>
      </c>
      <c r="WE44" s="140"/>
      <c r="WF44" s="140"/>
      <c r="WG44" s="140"/>
      <c r="WH44" s="140"/>
      <c r="WI44" s="140">
        <f t="shared" si="182"/>
        <v>0</v>
      </c>
      <c r="WJ44" s="140" t="str">
        <f t="shared" si="183"/>
        <v>N/A</v>
      </c>
      <c r="WK44" s="140"/>
      <c r="WL44" s="140"/>
      <c r="WM44" s="140"/>
      <c r="WN44" s="140"/>
      <c r="WO44" s="140">
        <f t="shared" si="184"/>
        <v>0</v>
      </c>
      <c r="WP44" s="140" t="str">
        <f t="shared" si="185"/>
        <v>N/A</v>
      </c>
      <c r="WQ44" s="140"/>
      <c r="WR44" s="140"/>
      <c r="WS44" s="140"/>
      <c r="WT44" s="140"/>
      <c r="WU44" s="140">
        <f t="shared" si="186"/>
        <v>0</v>
      </c>
      <c r="WV44" s="140" t="str">
        <f t="shared" si="187"/>
        <v>N/A</v>
      </c>
      <c r="WW44" s="140"/>
      <c r="WX44" s="140"/>
      <c r="WY44" s="140"/>
      <c r="WZ44" s="140"/>
      <c r="XA44" s="140">
        <f t="shared" si="188"/>
        <v>0</v>
      </c>
      <c r="XB44" s="140" t="str">
        <f t="shared" si="189"/>
        <v>N/A</v>
      </c>
      <c r="XC44" s="140"/>
      <c r="XD44" s="140"/>
      <c r="XE44" s="140"/>
      <c r="XF44" s="140"/>
      <c r="XG44" s="140">
        <f t="shared" si="190"/>
        <v>0</v>
      </c>
      <c r="XH44" s="140" t="str">
        <f t="shared" si="191"/>
        <v>N/A</v>
      </c>
      <c r="XI44" s="140"/>
      <c r="XJ44" s="140"/>
      <c r="XK44" s="140"/>
      <c r="XL44" s="140"/>
      <c r="XM44" s="140">
        <f t="shared" si="192"/>
        <v>0</v>
      </c>
      <c r="XN44" s="140" t="str">
        <f t="shared" si="193"/>
        <v>N/A</v>
      </c>
      <c r="XO44" s="140"/>
      <c r="XP44" s="140"/>
      <c r="XQ44" s="140"/>
      <c r="XR44" s="140"/>
      <c r="XS44" s="140">
        <f t="shared" si="194"/>
        <v>0</v>
      </c>
      <c r="XT44" s="140" t="str">
        <f t="shared" si="195"/>
        <v>N/A</v>
      </c>
      <c r="XU44" s="140"/>
      <c r="XV44" s="140"/>
      <c r="XW44" s="140"/>
      <c r="XX44" s="140"/>
      <c r="XY44" s="140">
        <f t="shared" si="196"/>
        <v>0</v>
      </c>
      <c r="XZ44" s="140" t="str">
        <f t="shared" si="197"/>
        <v>N/A</v>
      </c>
      <c r="YA44" s="140"/>
      <c r="YB44" s="140"/>
      <c r="YC44" s="140"/>
      <c r="YD44" s="140"/>
      <c r="YE44" s="140">
        <f t="shared" si="198"/>
        <v>0</v>
      </c>
      <c r="YF44" s="140" t="str">
        <f t="shared" si="199"/>
        <v>N/A</v>
      </c>
      <c r="YG44" s="140"/>
      <c r="YH44" s="140"/>
      <c r="YI44" s="140"/>
      <c r="YJ44" s="140"/>
      <c r="YK44" s="140">
        <f t="shared" si="200"/>
        <v>0</v>
      </c>
      <c r="YL44" s="140" t="str">
        <f t="shared" si="201"/>
        <v>N/A</v>
      </c>
      <c r="YM44" s="140"/>
      <c r="YN44" s="140"/>
      <c r="YO44" s="140"/>
      <c r="YP44" s="140"/>
      <c r="YQ44" s="140">
        <f t="shared" si="202"/>
        <v>0</v>
      </c>
      <c r="YR44" s="140" t="str">
        <f t="shared" si="203"/>
        <v>N/A</v>
      </c>
      <c r="YS44" s="140"/>
      <c r="YT44" s="140"/>
      <c r="YU44" s="140"/>
      <c r="YV44" s="140"/>
      <c r="YW44" s="140">
        <f t="shared" si="204"/>
        <v>0</v>
      </c>
      <c r="YX44" s="140" t="str">
        <f t="shared" si="205"/>
        <v>N/A</v>
      </c>
      <c r="YY44" s="140"/>
      <c r="YZ44" s="140"/>
      <c r="ZA44" s="140"/>
      <c r="ZB44" s="140"/>
      <c r="ZC44" s="140">
        <f t="shared" si="206"/>
        <v>0</v>
      </c>
      <c r="ZD44" s="140" t="str">
        <f t="shared" si="237"/>
        <v>N/A</v>
      </c>
      <c r="ZE44" s="140"/>
      <c r="ZF44" s="140"/>
      <c r="ZG44" s="140"/>
      <c r="ZH44" s="140"/>
      <c r="ZI44" s="140">
        <f t="shared" si="207"/>
        <v>0</v>
      </c>
      <c r="ZJ44" s="140" t="str">
        <f t="shared" si="208"/>
        <v>N/A</v>
      </c>
      <c r="ZK44" s="140"/>
      <c r="ZL44" s="140"/>
      <c r="ZM44" s="140"/>
      <c r="ZN44" s="140"/>
      <c r="ZO44" s="140">
        <f t="shared" si="209"/>
        <v>0</v>
      </c>
      <c r="ZP44" s="140" t="str">
        <f t="shared" si="238"/>
        <v>N/A</v>
      </c>
      <c r="ZQ44" s="141"/>
      <c r="ZR44" s="179">
        <f>SUM(G44,M44,S44,Y44,AQ44,BC44,BU44,AW44,BO44,CG44,EC44,KO44,CY44,FA44,FS44,HO44,FM44,DQ44,EO44,DW44,GE44,HC44,GK44,AK44,AE44,CS44,BI44,CM44,FG44,EI44,OM44,EU44,JK44,IG44,DK44,HI44,GW44,FY44,GQ44,HU44,LS44,KU44,JW44,JE44,IS44,LG44,IM44,KC44,OA44,OG44,IA44,LM44,IY44,JQ44,KI44,ME44,MK44,MQ44,LA44,MW44,CA44,NO44,NU44,OS44,OY44,NC44,NI44,LY44,DE44,PE44,PK44,PQ44,PW44,QC44,QI44,QO44,QU44,RA44,RG44,RM44,RS44,RY44,SE44,SK44,SQ44,SW44,TC44,TI44,TO44,TU44,UA44,UG44,UM44,US44,UY44,VE44,VK44,VQ44,VW44,WC44,WI44,WO44,WU44,XA44,XG44,XM44,XS44,XY44,YE44,YK44,YQ44,YW44,ZC44,ZI44,ZO44)/INDEX(FREQUENCY((DE44,G44,M44,S44,Y44,KO44,AQ44,BC44,BU44,AW44,BO44,CG44,EC44,CY44,HO44,FA44,LY44,FS44,FM44,DQ44,EO44,DW44,GE44,HC44,GK44,AK44,AE44,BI44,CM44,FG44,CS44,EI44,OM44,EU44,JK44,IG44,DK44,HI44,GW44,FY44,GQ44,HU44,LS44,KU44,JW44,JE44,IS44,LG44,IM44,KC44,OA44,OG44,IA44,LM44,IY44,JQ44,KI44,ME44,MK44,MQ44,LA44,MW44,CA44,NO44,NU44,OS44,OY44,NC44,NI44,PE44,PK44,PQ44,PW44,QC44,QI44,QO44,QU44,RA44,RG44,RM44,RS44,RY44,SE44,SK44,SQ44,SW44,TC44,TI44,TO44,TU44,UA44,UG44,UM44,US44,UY44,VE44,VK44,VQ44,VW44,WC44,WI44,WO44,WU44,XA44,XG44,XM44,XS44,XY44,YE44,YK44,YQ44,YW44,ZC44,ZI44,ZO44),0),2)</f>
        <v>1.125</v>
      </c>
      <c r="ZS44" s="139" t="str">
        <f t="shared" si="239"/>
        <v>G</v>
      </c>
      <c r="ZT44" s="86"/>
    </row>
    <row r="45" spans="1:696" s="41" customFormat="1" ht="93.75" hidden="1" customHeight="1" outlineLevel="1" x14ac:dyDescent="0.2">
      <c r="A45" s="97" t="s">
        <v>437</v>
      </c>
      <c r="B45" s="98" t="s">
        <v>731</v>
      </c>
      <c r="C45" s="91">
        <v>36</v>
      </c>
      <c r="D45" s="140"/>
      <c r="E45" s="140"/>
      <c r="F45" s="140"/>
      <c r="G45" s="140">
        <f t="shared" si="240"/>
        <v>0</v>
      </c>
      <c r="H45" s="140" t="str">
        <f t="shared" si="241"/>
        <v>N/A</v>
      </c>
      <c r="I45" s="141"/>
      <c r="J45" s="140"/>
      <c r="K45" s="140"/>
      <c r="L45" s="140"/>
      <c r="M45" s="140">
        <f t="shared" si="11"/>
        <v>0</v>
      </c>
      <c r="N45" s="140" t="str">
        <f t="shared" si="12"/>
        <v>N/A</v>
      </c>
      <c r="O45" s="140"/>
      <c r="P45" s="140"/>
      <c r="Q45" s="140"/>
      <c r="R45" s="140"/>
      <c r="S45" s="140">
        <f t="shared" si="13"/>
        <v>0</v>
      </c>
      <c r="T45" s="140" t="str">
        <f t="shared" si="14"/>
        <v>N/A</v>
      </c>
      <c r="U45" s="140"/>
      <c r="V45" s="140"/>
      <c r="W45" s="140"/>
      <c r="X45" s="140"/>
      <c r="Y45" s="140">
        <f t="shared" si="15"/>
        <v>0</v>
      </c>
      <c r="Z45" s="140" t="str">
        <f t="shared" si="16"/>
        <v>N/A</v>
      </c>
      <c r="AA45" s="140"/>
      <c r="AB45" s="140"/>
      <c r="AC45" s="140"/>
      <c r="AD45" s="140"/>
      <c r="AE45" s="140">
        <f t="shared" si="17"/>
        <v>0</v>
      </c>
      <c r="AF45" s="140" t="str">
        <f t="shared" si="18"/>
        <v>N/A</v>
      </c>
      <c r="AG45" s="140"/>
      <c r="AH45" s="140"/>
      <c r="AI45" s="140"/>
      <c r="AJ45" s="140"/>
      <c r="AK45" s="140">
        <f t="shared" si="210"/>
        <v>0</v>
      </c>
      <c r="AL45" s="140" t="str">
        <f t="shared" si="211"/>
        <v>N/A</v>
      </c>
      <c r="AM45" s="140"/>
      <c r="AN45" s="180"/>
      <c r="AO45" s="180"/>
      <c r="AP45" s="180"/>
      <c r="AQ45" s="193">
        <f t="shared" si="19"/>
        <v>0</v>
      </c>
      <c r="AR45" s="180" t="str">
        <f t="shared" si="20"/>
        <v>N/A</v>
      </c>
      <c r="AS45" s="182" t="s">
        <v>824</v>
      </c>
      <c r="AT45" s="180" t="s">
        <v>66</v>
      </c>
      <c r="AU45" s="180">
        <v>1</v>
      </c>
      <c r="AV45" s="180">
        <v>1</v>
      </c>
      <c r="AW45" s="193">
        <f t="shared" si="243"/>
        <v>1</v>
      </c>
      <c r="AX45" s="180" t="str">
        <f t="shared" si="22"/>
        <v>G</v>
      </c>
      <c r="AY45" s="180"/>
      <c r="AZ45" s="140"/>
      <c r="BA45" s="140"/>
      <c r="BB45" s="140"/>
      <c r="BC45" s="140">
        <f t="shared" si="23"/>
        <v>0</v>
      </c>
      <c r="BD45" s="140" t="str">
        <f t="shared" si="24"/>
        <v>N/A</v>
      </c>
      <c r="BE45" s="140"/>
      <c r="BF45" s="180" t="s">
        <v>66</v>
      </c>
      <c r="BG45" s="180">
        <v>1</v>
      </c>
      <c r="BH45" s="180">
        <v>1</v>
      </c>
      <c r="BI45" s="193">
        <f t="shared" si="25"/>
        <v>1</v>
      </c>
      <c r="BJ45" s="180" t="str">
        <f t="shared" si="26"/>
        <v>G</v>
      </c>
      <c r="BK45" s="202"/>
      <c r="BL45" s="180" t="s">
        <v>66</v>
      </c>
      <c r="BM45" s="180">
        <v>1</v>
      </c>
      <c r="BN45" s="180">
        <v>2</v>
      </c>
      <c r="BO45" s="193">
        <f t="shared" si="212"/>
        <v>1</v>
      </c>
      <c r="BP45" s="180" t="str">
        <f t="shared" si="27"/>
        <v>G</v>
      </c>
      <c r="BQ45" s="198" t="s">
        <v>841</v>
      </c>
      <c r="BR45" s="180" t="s">
        <v>66</v>
      </c>
      <c r="BS45" s="180">
        <v>2</v>
      </c>
      <c r="BT45" s="180">
        <v>2</v>
      </c>
      <c r="BU45" s="193">
        <f t="shared" si="28"/>
        <v>2</v>
      </c>
      <c r="BV45" s="180" t="str">
        <f t="shared" si="29"/>
        <v>Y</v>
      </c>
      <c r="BW45" s="202" t="s">
        <v>845</v>
      </c>
      <c r="BX45" s="140"/>
      <c r="BY45" s="140"/>
      <c r="BZ45" s="140"/>
      <c r="CA45" s="140">
        <f t="shared" si="30"/>
        <v>0</v>
      </c>
      <c r="CB45" s="140" t="str">
        <f t="shared" si="31"/>
        <v>N/A</v>
      </c>
      <c r="CC45" s="201"/>
      <c r="CD45" s="140"/>
      <c r="CE45" s="140"/>
      <c r="CF45" s="140"/>
      <c r="CG45" s="140">
        <f t="shared" si="213"/>
        <v>0</v>
      </c>
      <c r="CH45" s="140" t="str">
        <f t="shared" si="32"/>
        <v>N/A</v>
      </c>
      <c r="CI45" s="201"/>
      <c r="CJ45" s="146" t="s">
        <v>66</v>
      </c>
      <c r="CK45" s="146">
        <v>1</v>
      </c>
      <c r="CL45" s="146">
        <v>2</v>
      </c>
      <c r="CM45" s="147">
        <f t="shared" si="33"/>
        <v>1</v>
      </c>
      <c r="CN45" s="146" t="str">
        <f t="shared" si="34"/>
        <v>G</v>
      </c>
      <c r="CO45" s="200" t="s">
        <v>841</v>
      </c>
      <c r="CP45" s="146" t="s">
        <v>66</v>
      </c>
      <c r="CQ45" s="146">
        <v>1</v>
      </c>
      <c r="CR45" s="146">
        <v>1</v>
      </c>
      <c r="CS45" s="147">
        <f t="shared" si="35"/>
        <v>1</v>
      </c>
      <c r="CT45" s="146" t="str">
        <f t="shared" si="36"/>
        <v>G</v>
      </c>
      <c r="CU45" s="200"/>
      <c r="CV45" s="180"/>
      <c r="CW45" s="180"/>
      <c r="CX45" s="180"/>
      <c r="CY45" s="193">
        <f t="shared" si="37"/>
        <v>0</v>
      </c>
      <c r="CZ45" s="180" t="str">
        <f t="shared" si="38"/>
        <v>N/A</v>
      </c>
      <c r="DA45" s="199" t="s">
        <v>837</v>
      </c>
      <c r="DB45" s="140"/>
      <c r="DC45" s="140"/>
      <c r="DD45" s="140"/>
      <c r="DE45" s="140">
        <f t="shared" si="39"/>
        <v>0</v>
      </c>
      <c r="DF45" s="140" t="str">
        <f t="shared" si="40"/>
        <v>N/A</v>
      </c>
      <c r="DG45" s="201"/>
      <c r="DH45" s="140"/>
      <c r="DI45" s="140"/>
      <c r="DJ45" s="140"/>
      <c r="DK45" s="140">
        <f t="shared" si="41"/>
        <v>0</v>
      </c>
      <c r="DL45" s="140" t="str">
        <f t="shared" si="42"/>
        <v>N/A</v>
      </c>
      <c r="DM45" s="201"/>
      <c r="DN45" s="180" t="s">
        <v>66</v>
      </c>
      <c r="DO45" s="180">
        <v>1</v>
      </c>
      <c r="DP45" s="180">
        <v>1</v>
      </c>
      <c r="DQ45" s="193">
        <f t="shared" si="242"/>
        <v>1</v>
      </c>
      <c r="DR45" s="180" t="str">
        <f t="shared" si="44"/>
        <v>G</v>
      </c>
      <c r="DS45" s="202"/>
      <c r="DT45" s="140"/>
      <c r="DU45" s="140"/>
      <c r="DV45" s="140"/>
      <c r="DW45" s="140">
        <f t="shared" si="45"/>
        <v>0</v>
      </c>
      <c r="DX45" s="140" t="str">
        <f t="shared" si="46"/>
        <v>N/A</v>
      </c>
      <c r="DY45" s="140"/>
      <c r="DZ45" s="140"/>
      <c r="EA45" s="140"/>
      <c r="EB45" s="140"/>
      <c r="EC45" s="140">
        <f t="shared" si="47"/>
        <v>0</v>
      </c>
      <c r="ED45" s="140" t="str">
        <f t="shared" si="48"/>
        <v>N/A</v>
      </c>
      <c r="EE45" s="140"/>
      <c r="EF45" s="140"/>
      <c r="EG45" s="140"/>
      <c r="EH45" s="140"/>
      <c r="EI45" s="140">
        <f t="shared" si="49"/>
        <v>0</v>
      </c>
      <c r="EJ45" s="140" t="str">
        <f t="shared" si="214"/>
        <v>N/A</v>
      </c>
      <c r="EK45" s="212"/>
      <c r="EL45" s="140"/>
      <c r="EM45" s="140"/>
      <c r="EN45" s="140"/>
      <c r="EO45" s="140">
        <f t="shared" si="50"/>
        <v>0</v>
      </c>
      <c r="EP45" s="140" t="str">
        <f t="shared" si="51"/>
        <v>N/A</v>
      </c>
      <c r="EQ45" s="201"/>
      <c r="ER45" s="140"/>
      <c r="ES45" s="140"/>
      <c r="ET45" s="140"/>
      <c r="EU45" s="140">
        <f t="shared" si="52"/>
        <v>0</v>
      </c>
      <c r="EV45" s="140" t="str">
        <f t="shared" si="215"/>
        <v>N/A</v>
      </c>
      <c r="EW45" s="140"/>
      <c r="EX45" s="180" t="s">
        <v>66</v>
      </c>
      <c r="EY45" s="180">
        <v>1</v>
      </c>
      <c r="EZ45" s="180">
        <v>1</v>
      </c>
      <c r="FA45" s="193">
        <f t="shared" si="53"/>
        <v>1</v>
      </c>
      <c r="FB45" s="180" t="str">
        <f t="shared" si="54"/>
        <v>G</v>
      </c>
      <c r="FC45" s="202"/>
      <c r="FD45" s="140"/>
      <c r="FE45" s="140"/>
      <c r="FF45" s="140"/>
      <c r="FG45" s="140">
        <f t="shared" si="216"/>
        <v>0</v>
      </c>
      <c r="FH45" s="140" t="str">
        <f t="shared" si="217"/>
        <v>N/A</v>
      </c>
      <c r="FI45" s="140"/>
      <c r="FJ45" s="140"/>
      <c r="FK45" s="140"/>
      <c r="FL45" s="140"/>
      <c r="FM45" s="140">
        <f t="shared" si="55"/>
        <v>0</v>
      </c>
      <c r="FN45" s="140" t="str">
        <f t="shared" si="56"/>
        <v>N/A</v>
      </c>
      <c r="FO45" s="140"/>
      <c r="FP45" s="140"/>
      <c r="FQ45" s="140"/>
      <c r="FR45" s="140"/>
      <c r="FS45" s="140">
        <f t="shared" si="57"/>
        <v>0</v>
      </c>
      <c r="FT45" s="140" t="str">
        <f t="shared" si="58"/>
        <v>N/A</v>
      </c>
      <c r="FU45" s="140"/>
      <c r="FV45" s="140"/>
      <c r="FW45" s="140"/>
      <c r="FX45" s="140"/>
      <c r="FY45" s="140">
        <f t="shared" si="59"/>
        <v>0</v>
      </c>
      <c r="FZ45" s="140" t="str">
        <f t="shared" si="60"/>
        <v>N/A</v>
      </c>
      <c r="GA45" s="140"/>
      <c r="GB45" s="140"/>
      <c r="GC45" s="140"/>
      <c r="GD45" s="140"/>
      <c r="GE45" s="140">
        <f t="shared" si="61"/>
        <v>0</v>
      </c>
      <c r="GF45" s="140" t="str">
        <f t="shared" si="218"/>
        <v>N/A</v>
      </c>
      <c r="GG45" s="140"/>
      <c r="GH45" s="140"/>
      <c r="GI45" s="140"/>
      <c r="GJ45" s="140"/>
      <c r="GK45" s="140">
        <f t="shared" si="62"/>
        <v>0</v>
      </c>
      <c r="GL45" s="140" t="str">
        <f t="shared" si="63"/>
        <v>N/A</v>
      </c>
      <c r="GM45" s="140"/>
      <c r="GN45" s="140"/>
      <c r="GO45" s="140"/>
      <c r="GP45" s="140"/>
      <c r="GQ45" s="140">
        <f t="shared" si="64"/>
        <v>0</v>
      </c>
      <c r="GR45" s="140" t="str">
        <f t="shared" si="65"/>
        <v>N/A</v>
      </c>
      <c r="GS45" s="140"/>
      <c r="GT45" s="140"/>
      <c r="GU45" s="140"/>
      <c r="GV45" s="140"/>
      <c r="GW45" s="140">
        <f t="shared" si="66"/>
        <v>0</v>
      </c>
      <c r="GX45" s="140" t="str">
        <f t="shared" si="67"/>
        <v>N/A</v>
      </c>
      <c r="GY45" s="140"/>
      <c r="GZ45" s="140"/>
      <c r="HA45" s="140"/>
      <c r="HB45" s="140"/>
      <c r="HC45" s="140">
        <f t="shared" si="68"/>
        <v>0</v>
      </c>
      <c r="HD45" s="140" t="str">
        <f t="shared" si="69"/>
        <v>N/A</v>
      </c>
      <c r="HE45" s="140"/>
      <c r="HF45" s="140"/>
      <c r="HG45" s="140"/>
      <c r="HH45" s="140"/>
      <c r="HI45" s="140">
        <f t="shared" si="70"/>
        <v>0</v>
      </c>
      <c r="HJ45" s="140" t="str">
        <f t="shared" si="71"/>
        <v>N/A</v>
      </c>
      <c r="HK45" s="140"/>
      <c r="HL45" s="140"/>
      <c r="HM45" s="140"/>
      <c r="HN45" s="140"/>
      <c r="HO45" s="140">
        <f t="shared" si="72"/>
        <v>0</v>
      </c>
      <c r="HP45" s="140" t="str">
        <f t="shared" si="73"/>
        <v>N/A</v>
      </c>
      <c r="HQ45" s="140"/>
      <c r="HR45" s="140"/>
      <c r="HS45" s="140"/>
      <c r="HT45" s="140"/>
      <c r="HU45" s="140">
        <f t="shared" si="74"/>
        <v>0</v>
      </c>
      <c r="HV45" s="140" t="str">
        <f t="shared" si="75"/>
        <v>N/A</v>
      </c>
      <c r="HW45" s="140"/>
      <c r="HX45" s="140"/>
      <c r="HY45" s="140"/>
      <c r="HZ45" s="140"/>
      <c r="IA45" s="140">
        <f t="shared" si="76"/>
        <v>0</v>
      </c>
      <c r="IB45" s="140" t="str">
        <f t="shared" si="77"/>
        <v>N/A</v>
      </c>
      <c r="IC45" s="140"/>
      <c r="ID45" s="140"/>
      <c r="IE45" s="140"/>
      <c r="IF45" s="140"/>
      <c r="IG45" s="140">
        <f t="shared" si="78"/>
        <v>0</v>
      </c>
      <c r="IH45" s="140" t="str">
        <f t="shared" si="79"/>
        <v>N/A</v>
      </c>
      <c r="II45" s="140"/>
      <c r="IJ45" s="140"/>
      <c r="IK45" s="140"/>
      <c r="IL45" s="140"/>
      <c r="IM45" s="140">
        <f t="shared" si="80"/>
        <v>0</v>
      </c>
      <c r="IN45" s="140" t="str">
        <f t="shared" si="219"/>
        <v>N/A</v>
      </c>
      <c r="IO45" s="140"/>
      <c r="IP45" s="140"/>
      <c r="IQ45" s="140"/>
      <c r="IR45" s="140"/>
      <c r="IS45" s="140">
        <f t="shared" si="81"/>
        <v>0</v>
      </c>
      <c r="IT45" s="140" t="str">
        <f t="shared" si="82"/>
        <v>N/A</v>
      </c>
      <c r="IU45" s="140"/>
      <c r="IV45" s="140"/>
      <c r="IW45" s="140"/>
      <c r="IX45" s="140"/>
      <c r="IY45" s="140">
        <f t="shared" si="83"/>
        <v>0</v>
      </c>
      <c r="IZ45" s="140" t="str">
        <f t="shared" si="84"/>
        <v>N/A</v>
      </c>
      <c r="JA45" s="140"/>
      <c r="JB45" s="140"/>
      <c r="JC45" s="140"/>
      <c r="JD45" s="140"/>
      <c r="JE45" s="140">
        <f t="shared" si="85"/>
        <v>0</v>
      </c>
      <c r="JF45" s="140" t="str">
        <f t="shared" si="86"/>
        <v>N/A</v>
      </c>
      <c r="JG45" s="140"/>
      <c r="JH45" s="140"/>
      <c r="JI45" s="140"/>
      <c r="JJ45" s="140"/>
      <c r="JK45" s="140">
        <f t="shared" si="87"/>
        <v>0</v>
      </c>
      <c r="JL45" s="140" t="str">
        <f t="shared" si="88"/>
        <v>N/A</v>
      </c>
      <c r="JM45" s="140"/>
      <c r="JN45" s="140"/>
      <c r="JO45" s="140"/>
      <c r="JP45" s="140"/>
      <c r="JQ45" s="140">
        <f t="shared" si="220"/>
        <v>0</v>
      </c>
      <c r="JR45" s="140" t="str">
        <f t="shared" si="221"/>
        <v>N/A</v>
      </c>
      <c r="JS45" s="140"/>
      <c r="JT45" s="140"/>
      <c r="JU45" s="140"/>
      <c r="JV45" s="140"/>
      <c r="JW45" s="140">
        <f t="shared" si="89"/>
        <v>0</v>
      </c>
      <c r="JX45" s="140" t="str">
        <f t="shared" si="222"/>
        <v>N/A</v>
      </c>
      <c r="JY45" s="140"/>
      <c r="JZ45" s="140"/>
      <c r="KA45" s="140"/>
      <c r="KB45" s="140"/>
      <c r="KC45" s="140">
        <f t="shared" si="90"/>
        <v>0</v>
      </c>
      <c r="KD45" s="140" t="str">
        <f t="shared" si="91"/>
        <v>N/A</v>
      </c>
      <c r="KE45" s="140"/>
      <c r="KF45" s="140"/>
      <c r="KG45" s="140"/>
      <c r="KH45" s="140"/>
      <c r="KI45" s="140">
        <f t="shared" si="92"/>
        <v>0</v>
      </c>
      <c r="KJ45" s="140" t="str">
        <f t="shared" si="93"/>
        <v>N/A</v>
      </c>
      <c r="KK45" s="140"/>
      <c r="KL45" s="140"/>
      <c r="KM45" s="140"/>
      <c r="KN45" s="140"/>
      <c r="KO45" s="140">
        <f t="shared" si="94"/>
        <v>0</v>
      </c>
      <c r="KP45" s="140" t="str">
        <f t="shared" si="95"/>
        <v>N/A</v>
      </c>
      <c r="KQ45" s="140"/>
      <c r="KR45" s="140"/>
      <c r="KS45" s="140"/>
      <c r="KT45" s="140"/>
      <c r="KU45" s="140">
        <f t="shared" si="96"/>
        <v>0</v>
      </c>
      <c r="KV45" s="140" t="str">
        <f t="shared" si="223"/>
        <v>N/A</v>
      </c>
      <c r="KW45" s="140"/>
      <c r="KX45" s="140"/>
      <c r="KY45" s="140"/>
      <c r="KZ45" s="140"/>
      <c r="LA45" s="140">
        <f t="shared" si="97"/>
        <v>0</v>
      </c>
      <c r="LB45" s="140" t="str">
        <f t="shared" si="224"/>
        <v>N/A</v>
      </c>
      <c r="LC45" s="140"/>
      <c r="LD45" s="140"/>
      <c r="LE45" s="140"/>
      <c r="LF45" s="140"/>
      <c r="LG45" s="140">
        <f t="shared" si="98"/>
        <v>0</v>
      </c>
      <c r="LH45" s="140" t="str">
        <f t="shared" si="225"/>
        <v>N/A</v>
      </c>
      <c r="LI45" s="140"/>
      <c r="LJ45" s="140"/>
      <c r="LK45" s="140"/>
      <c r="LL45" s="140"/>
      <c r="LM45" s="140">
        <f t="shared" si="99"/>
        <v>0</v>
      </c>
      <c r="LN45" s="140" t="str">
        <f t="shared" si="226"/>
        <v>N/A</v>
      </c>
      <c r="LO45" s="140"/>
      <c r="LP45" s="140"/>
      <c r="LQ45" s="140"/>
      <c r="LR45" s="140"/>
      <c r="LS45" s="140">
        <f t="shared" si="100"/>
        <v>0</v>
      </c>
      <c r="LT45" s="140" t="str">
        <f t="shared" si="227"/>
        <v>N/A</v>
      </c>
      <c r="LU45" s="140"/>
      <c r="LV45" s="140"/>
      <c r="LW45" s="140"/>
      <c r="LX45" s="140"/>
      <c r="LY45" s="140">
        <f t="shared" si="101"/>
        <v>0</v>
      </c>
      <c r="LZ45" s="140" t="str">
        <f t="shared" si="228"/>
        <v>N/A</v>
      </c>
      <c r="MA45" s="140"/>
      <c r="MB45" s="140"/>
      <c r="MC45" s="140"/>
      <c r="MD45" s="140"/>
      <c r="ME45" s="140">
        <f t="shared" si="102"/>
        <v>0</v>
      </c>
      <c r="MF45" s="140" t="str">
        <f t="shared" si="229"/>
        <v>N/A</v>
      </c>
      <c r="MG45" s="140"/>
      <c r="MH45" s="140"/>
      <c r="MI45" s="140"/>
      <c r="MJ45" s="140"/>
      <c r="MK45" s="140">
        <f t="shared" si="103"/>
        <v>0</v>
      </c>
      <c r="ML45" s="140" t="str">
        <f t="shared" si="104"/>
        <v>N/A</v>
      </c>
      <c r="MM45" s="140"/>
      <c r="MN45" s="140"/>
      <c r="MO45" s="140"/>
      <c r="MP45" s="140"/>
      <c r="MQ45" s="140">
        <f t="shared" si="105"/>
        <v>0</v>
      </c>
      <c r="MR45" s="140" t="str">
        <f t="shared" si="230"/>
        <v>N/A</v>
      </c>
      <c r="MS45" s="140"/>
      <c r="MT45" s="140"/>
      <c r="MU45" s="140"/>
      <c r="MV45" s="140"/>
      <c r="MW45" s="140">
        <f t="shared" si="106"/>
        <v>0</v>
      </c>
      <c r="MX45" s="140" t="str">
        <f t="shared" si="231"/>
        <v>N/A</v>
      </c>
      <c r="MY45" s="140"/>
      <c r="MZ45" s="140"/>
      <c r="NA45" s="140"/>
      <c r="NB45" s="140"/>
      <c r="NC45" s="140">
        <f t="shared" si="107"/>
        <v>0</v>
      </c>
      <c r="ND45" s="140" t="str">
        <f t="shared" si="232"/>
        <v>N/A</v>
      </c>
      <c r="NE45" s="140"/>
      <c r="NF45" s="140"/>
      <c r="NG45" s="140"/>
      <c r="NH45" s="140"/>
      <c r="NI45" s="140">
        <f t="shared" si="108"/>
        <v>0</v>
      </c>
      <c r="NJ45" s="140" t="str">
        <f t="shared" si="109"/>
        <v>N/A</v>
      </c>
      <c r="NK45" s="140"/>
      <c r="NL45" s="140"/>
      <c r="NM45" s="140"/>
      <c r="NN45" s="140"/>
      <c r="NO45" s="140">
        <f t="shared" si="110"/>
        <v>0</v>
      </c>
      <c r="NP45" s="140" t="str">
        <f t="shared" si="111"/>
        <v>N/A</v>
      </c>
      <c r="NQ45" s="140"/>
      <c r="NR45" s="140"/>
      <c r="NS45" s="140"/>
      <c r="NT45" s="140"/>
      <c r="NU45" s="140">
        <f t="shared" si="112"/>
        <v>0</v>
      </c>
      <c r="NV45" s="140" t="str">
        <f t="shared" si="113"/>
        <v>N/A</v>
      </c>
      <c r="NW45" s="140"/>
      <c r="NX45" s="140"/>
      <c r="NY45" s="140"/>
      <c r="NZ45" s="140"/>
      <c r="OA45" s="140">
        <f t="shared" si="233"/>
        <v>0</v>
      </c>
      <c r="OB45" s="140" t="str">
        <f t="shared" si="234"/>
        <v>N/A</v>
      </c>
      <c r="OC45" s="140"/>
      <c r="OD45" s="140"/>
      <c r="OE45" s="140"/>
      <c r="OF45" s="140"/>
      <c r="OG45" s="140">
        <f t="shared" si="114"/>
        <v>0</v>
      </c>
      <c r="OH45" s="140" t="str">
        <f t="shared" si="115"/>
        <v>N/A</v>
      </c>
      <c r="OI45" s="140"/>
      <c r="OJ45" s="140"/>
      <c r="OK45" s="140"/>
      <c r="OL45" s="140"/>
      <c r="OM45" s="140">
        <f t="shared" si="116"/>
        <v>0</v>
      </c>
      <c r="ON45" s="140" t="str">
        <f t="shared" si="117"/>
        <v>N/A</v>
      </c>
      <c r="OO45" s="140"/>
      <c r="OP45" s="140"/>
      <c r="OQ45" s="140"/>
      <c r="OR45" s="140"/>
      <c r="OS45" s="140">
        <f t="shared" si="118"/>
        <v>0</v>
      </c>
      <c r="OT45" s="140" t="str">
        <f t="shared" si="119"/>
        <v>N/A</v>
      </c>
      <c r="OU45" s="140"/>
      <c r="OV45" s="140"/>
      <c r="OW45" s="140"/>
      <c r="OX45" s="140"/>
      <c r="OY45" s="140">
        <f t="shared" si="120"/>
        <v>0</v>
      </c>
      <c r="OZ45" s="140" t="str">
        <f t="shared" si="121"/>
        <v>N/A</v>
      </c>
      <c r="PA45" s="140"/>
      <c r="PB45" s="140"/>
      <c r="PC45" s="140"/>
      <c r="PD45" s="140"/>
      <c r="PE45" s="140">
        <f t="shared" si="122"/>
        <v>0</v>
      </c>
      <c r="PF45" s="140" t="str">
        <f t="shared" si="123"/>
        <v>N/A</v>
      </c>
      <c r="PG45" s="140"/>
      <c r="PH45" s="140"/>
      <c r="PI45" s="140"/>
      <c r="PJ45" s="140"/>
      <c r="PK45" s="140">
        <f t="shared" si="124"/>
        <v>0</v>
      </c>
      <c r="PL45" s="140" t="str">
        <f t="shared" si="125"/>
        <v>N/A</v>
      </c>
      <c r="PM45" s="140"/>
      <c r="PN45" s="140"/>
      <c r="PO45" s="140"/>
      <c r="PP45" s="140"/>
      <c r="PQ45" s="140">
        <f t="shared" si="235"/>
        <v>0</v>
      </c>
      <c r="PR45" s="140" t="str">
        <f t="shared" si="236"/>
        <v>N/A</v>
      </c>
      <c r="PS45" s="140"/>
      <c r="PT45" s="140"/>
      <c r="PU45" s="140"/>
      <c r="PV45" s="140"/>
      <c r="PW45" s="140">
        <f t="shared" si="126"/>
        <v>0</v>
      </c>
      <c r="PX45" s="140" t="str">
        <f t="shared" si="127"/>
        <v>N/A</v>
      </c>
      <c r="PY45" s="140"/>
      <c r="PZ45" s="140"/>
      <c r="QA45" s="140"/>
      <c r="QB45" s="140"/>
      <c r="QC45" s="140">
        <f t="shared" si="128"/>
        <v>0</v>
      </c>
      <c r="QD45" s="140" t="str">
        <f t="shared" si="129"/>
        <v>N/A</v>
      </c>
      <c r="QE45" s="140"/>
      <c r="QF45" s="140"/>
      <c r="QG45" s="140"/>
      <c r="QH45" s="140"/>
      <c r="QI45" s="140">
        <f t="shared" si="130"/>
        <v>0</v>
      </c>
      <c r="QJ45" s="140" t="str">
        <f t="shared" si="131"/>
        <v>N/A</v>
      </c>
      <c r="QK45" s="140"/>
      <c r="QL45" s="140"/>
      <c r="QM45" s="140"/>
      <c r="QN45" s="140"/>
      <c r="QO45" s="140">
        <f t="shared" si="132"/>
        <v>0</v>
      </c>
      <c r="QP45" s="140" t="str">
        <f t="shared" si="133"/>
        <v>N/A</v>
      </c>
      <c r="QQ45" s="140"/>
      <c r="QR45" s="140"/>
      <c r="QS45" s="140"/>
      <c r="QT45" s="140"/>
      <c r="QU45" s="140">
        <f t="shared" si="134"/>
        <v>0</v>
      </c>
      <c r="QV45" s="140" t="str">
        <f t="shared" si="135"/>
        <v>N/A</v>
      </c>
      <c r="QW45" s="140"/>
      <c r="QX45" s="140"/>
      <c r="QY45" s="140"/>
      <c r="QZ45" s="140"/>
      <c r="RA45" s="140">
        <f t="shared" si="136"/>
        <v>0</v>
      </c>
      <c r="RB45" s="140" t="str">
        <f t="shared" si="137"/>
        <v>N/A</v>
      </c>
      <c r="RC45" s="140"/>
      <c r="RD45" s="140"/>
      <c r="RE45" s="140"/>
      <c r="RF45" s="140"/>
      <c r="RG45" s="140">
        <f t="shared" si="138"/>
        <v>0</v>
      </c>
      <c r="RH45" s="140" t="str">
        <f t="shared" si="139"/>
        <v>N/A</v>
      </c>
      <c r="RI45" s="140"/>
      <c r="RJ45" s="140"/>
      <c r="RK45" s="140"/>
      <c r="RL45" s="140"/>
      <c r="RM45" s="140">
        <f t="shared" si="140"/>
        <v>0</v>
      </c>
      <c r="RN45" s="140" t="str">
        <f t="shared" si="141"/>
        <v>N/A</v>
      </c>
      <c r="RO45" s="140"/>
      <c r="RP45" s="140"/>
      <c r="RQ45" s="140"/>
      <c r="RR45" s="140"/>
      <c r="RS45" s="140">
        <f t="shared" si="142"/>
        <v>0</v>
      </c>
      <c r="RT45" s="140" t="str">
        <f t="shared" si="143"/>
        <v>N/A</v>
      </c>
      <c r="RU45" s="140"/>
      <c r="RV45" s="140"/>
      <c r="RW45" s="140"/>
      <c r="RX45" s="140"/>
      <c r="RY45" s="140">
        <f t="shared" si="144"/>
        <v>0</v>
      </c>
      <c r="RZ45" s="140" t="str">
        <f t="shared" si="145"/>
        <v>N/A</v>
      </c>
      <c r="SA45" s="140"/>
      <c r="SB45" s="140"/>
      <c r="SC45" s="140"/>
      <c r="SD45" s="140"/>
      <c r="SE45" s="140">
        <f t="shared" si="146"/>
        <v>0</v>
      </c>
      <c r="SF45" s="140" t="str">
        <f t="shared" si="147"/>
        <v>N/A</v>
      </c>
      <c r="SG45" s="140"/>
      <c r="SH45" s="140"/>
      <c r="SI45" s="140"/>
      <c r="SJ45" s="140"/>
      <c r="SK45" s="140">
        <f t="shared" si="148"/>
        <v>0</v>
      </c>
      <c r="SL45" s="140" t="str">
        <f t="shared" si="149"/>
        <v>N/A</v>
      </c>
      <c r="SM45" s="140"/>
      <c r="SN45" s="140"/>
      <c r="SO45" s="140"/>
      <c r="SP45" s="140"/>
      <c r="SQ45" s="140">
        <f t="shared" si="150"/>
        <v>0</v>
      </c>
      <c r="SR45" s="140" t="str">
        <f t="shared" si="151"/>
        <v>N/A</v>
      </c>
      <c r="SS45" s="140"/>
      <c r="ST45" s="140"/>
      <c r="SU45" s="140"/>
      <c r="SV45" s="140"/>
      <c r="SW45" s="140">
        <f t="shared" si="152"/>
        <v>0</v>
      </c>
      <c r="SX45" s="140" t="str">
        <f t="shared" si="153"/>
        <v>N/A</v>
      </c>
      <c r="SY45" s="140"/>
      <c r="SZ45" s="140"/>
      <c r="TA45" s="140"/>
      <c r="TB45" s="140"/>
      <c r="TC45" s="140">
        <f t="shared" si="154"/>
        <v>0</v>
      </c>
      <c r="TD45" s="140" t="str">
        <f t="shared" si="155"/>
        <v>N/A</v>
      </c>
      <c r="TE45" s="140"/>
      <c r="TF45" s="140"/>
      <c r="TG45" s="140"/>
      <c r="TH45" s="140"/>
      <c r="TI45" s="140">
        <f t="shared" si="156"/>
        <v>0</v>
      </c>
      <c r="TJ45" s="140" t="str">
        <f t="shared" si="157"/>
        <v>N/A</v>
      </c>
      <c r="TK45" s="140"/>
      <c r="TL45" s="140"/>
      <c r="TM45" s="140"/>
      <c r="TN45" s="140"/>
      <c r="TO45" s="140">
        <f t="shared" si="158"/>
        <v>0</v>
      </c>
      <c r="TP45" s="140" t="str">
        <f t="shared" si="159"/>
        <v>N/A</v>
      </c>
      <c r="TQ45" s="140"/>
      <c r="TR45" s="140"/>
      <c r="TS45" s="140"/>
      <c r="TT45" s="140"/>
      <c r="TU45" s="140">
        <f t="shared" si="160"/>
        <v>0</v>
      </c>
      <c r="TV45" s="140" t="str">
        <f t="shared" si="161"/>
        <v>N/A</v>
      </c>
      <c r="TW45" s="140"/>
      <c r="TX45" s="140"/>
      <c r="TY45" s="140"/>
      <c r="TZ45" s="140"/>
      <c r="UA45" s="140">
        <f t="shared" si="162"/>
        <v>0</v>
      </c>
      <c r="UB45" s="140" t="str">
        <f t="shared" si="163"/>
        <v>N/A</v>
      </c>
      <c r="UC45" s="140"/>
      <c r="UD45" s="140"/>
      <c r="UE45" s="140"/>
      <c r="UF45" s="140"/>
      <c r="UG45" s="140">
        <f t="shared" si="164"/>
        <v>0</v>
      </c>
      <c r="UH45" s="140" t="str">
        <f t="shared" si="165"/>
        <v>N/A</v>
      </c>
      <c r="UI45" s="140"/>
      <c r="UJ45" s="140"/>
      <c r="UK45" s="140"/>
      <c r="UL45" s="140"/>
      <c r="UM45" s="140">
        <f t="shared" si="166"/>
        <v>0</v>
      </c>
      <c r="UN45" s="140" t="str">
        <f t="shared" si="167"/>
        <v>N/A</v>
      </c>
      <c r="UO45" s="140"/>
      <c r="UP45" s="140"/>
      <c r="UQ45" s="140"/>
      <c r="UR45" s="140"/>
      <c r="US45" s="140">
        <f t="shared" si="168"/>
        <v>0</v>
      </c>
      <c r="UT45" s="140" t="str">
        <f t="shared" si="169"/>
        <v>N/A</v>
      </c>
      <c r="UU45" s="140"/>
      <c r="UV45" s="140"/>
      <c r="UW45" s="140"/>
      <c r="UX45" s="140"/>
      <c r="UY45" s="140">
        <f t="shared" si="170"/>
        <v>0</v>
      </c>
      <c r="UZ45" s="140" t="str">
        <f t="shared" si="171"/>
        <v>N/A</v>
      </c>
      <c r="VA45" s="140"/>
      <c r="VB45" s="140"/>
      <c r="VC45" s="140"/>
      <c r="VD45" s="140"/>
      <c r="VE45" s="140">
        <f t="shared" si="172"/>
        <v>0</v>
      </c>
      <c r="VF45" s="140" t="str">
        <f t="shared" si="173"/>
        <v>N/A</v>
      </c>
      <c r="VG45" s="140"/>
      <c r="VH45" s="140"/>
      <c r="VI45" s="140"/>
      <c r="VJ45" s="140"/>
      <c r="VK45" s="140">
        <f t="shared" si="174"/>
        <v>0</v>
      </c>
      <c r="VL45" s="140" t="str">
        <f t="shared" si="175"/>
        <v>N/A</v>
      </c>
      <c r="VM45" s="140"/>
      <c r="VN45" s="140"/>
      <c r="VO45" s="140"/>
      <c r="VP45" s="140"/>
      <c r="VQ45" s="140">
        <f t="shared" si="176"/>
        <v>0</v>
      </c>
      <c r="VR45" s="140" t="str">
        <f t="shared" si="177"/>
        <v>N/A</v>
      </c>
      <c r="VS45" s="140"/>
      <c r="VT45" s="140"/>
      <c r="VU45" s="140"/>
      <c r="VV45" s="140"/>
      <c r="VW45" s="140">
        <f t="shared" si="178"/>
        <v>0</v>
      </c>
      <c r="VX45" s="140" t="str">
        <f t="shared" si="179"/>
        <v>N/A</v>
      </c>
      <c r="VY45" s="140"/>
      <c r="VZ45" s="140"/>
      <c r="WA45" s="140"/>
      <c r="WB45" s="140"/>
      <c r="WC45" s="140">
        <f t="shared" si="180"/>
        <v>0</v>
      </c>
      <c r="WD45" s="140" t="str">
        <f t="shared" si="181"/>
        <v>N/A</v>
      </c>
      <c r="WE45" s="140"/>
      <c r="WF45" s="140"/>
      <c r="WG45" s="140"/>
      <c r="WH45" s="140"/>
      <c r="WI45" s="140">
        <f t="shared" si="182"/>
        <v>0</v>
      </c>
      <c r="WJ45" s="140" t="str">
        <f t="shared" si="183"/>
        <v>N/A</v>
      </c>
      <c r="WK45" s="140"/>
      <c r="WL45" s="140"/>
      <c r="WM45" s="140"/>
      <c r="WN45" s="140"/>
      <c r="WO45" s="140">
        <f t="shared" si="184"/>
        <v>0</v>
      </c>
      <c r="WP45" s="140" t="str">
        <f t="shared" si="185"/>
        <v>N/A</v>
      </c>
      <c r="WQ45" s="140"/>
      <c r="WR45" s="140"/>
      <c r="WS45" s="140"/>
      <c r="WT45" s="140"/>
      <c r="WU45" s="140">
        <f t="shared" si="186"/>
        <v>0</v>
      </c>
      <c r="WV45" s="140" t="str">
        <f t="shared" si="187"/>
        <v>N/A</v>
      </c>
      <c r="WW45" s="140"/>
      <c r="WX45" s="140"/>
      <c r="WY45" s="140"/>
      <c r="WZ45" s="140"/>
      <c r="XA45" s="140">
        <f t="shared" si="188"/>
        <v>0</v>
      </c>
      <c r="XB45" s="140" t="str">
        <f t="shared" si="189"/>
        <v>N/A</v>
      </c>
      <c r="XC45" s="140"/>
      <c r="XD45" s="140"/>
      <c r="XE45" s="140"/>
      <c r="XF45" s="140"/>
      <c r="XG45" s="140">
        <f t="shared" si="190"/>
        <v>0</v>
      </c>
      <c r="XH45" s="140" t="str">
        <f t="shared" si="191"/>
        <v>N/A</v>
      </c>
      <c r="XI45" s="140"/>
      <c r="XJ45" s="140"/>
      <c r="XK45" s="140"/>
      <c r="XL45" s="140"/>
      <c r="XM45" s="140">
        <f t="shared" si="192"/>
        <v>0</v>
      </c>
      <c r="XN45" s="140" t="str">
        <f t="shared" si="193"/>
        <v>N/A</v>
      </c>
      <c r="XO45" s="140"/>
      <c r="XP45" s="140"/>
      <c r="XQ45" s="140"/>
      <c r="XR45" s="140"/>
      <c r="XS45" s="140">
        <f t="shared" si="194"/>
        <v>0</v>
      </c>
      <c r="XT45" s="140" t="str">
        <f t="shared" si="195"/>
        <v>N/A</v>
      </c>
      <c r="XU45" s="140"/>
      <c r="XV45" s="140"/>
      <c r="XW45" s="140"/>
      <c r="XX45" s="140"/>
      <c r="XY45" s="140">
        <f t="shared" si="196"/>
        <v>0</v>
      </c>
      <c r="XZ45" s="140" t="str">
        <f t="shared" si="197"/>
        <v>N/A</v>
      </c>
      <c r="YA45" s="140"/>
      <c r="YB45" s="140"/>
      <c r="YC45" s="140"/>
      <c r="YD45" s="140"/>
      <c r="YE45" s="140">
        <f t="shared" si="198"/>
        <v>0</v>
      </c>
      <c r="YF45" s="140" t="str">
        <f t="shared" si="199"/>
        <v>N/A</v>
      </c>
      <c r="YG45" s="140"/>
      <c r="YH45" s="140"/>
      <c r="YI45" s="140"/>
      <c r="YJ45" s="140"/>
      <c r="YK45" s="140">
        <f t="shared" si="200"/>
        <v>0</v>
      </c>
      <c r="YL45" s="140" t="str">
        <f t="shared" si="201"/>
        <v>N/A</v>
      </c>
      <c r="YM45" s="140"/>
      <c r="YN45" s="140"/>
      <c r="YO45" s="140"/>
      <c r="YP45" s="140"/>
      <c r="YQ45" s="140">
        <f t="shared" si="202"/>
        <v>0</v>
      </c>
      <c r="YR45" s="140" t="str">
        <f t="shared" si="203"/>
        <v>N/A</v>
      </c>
      <c r="YS45" s="140"/>
      <c r="YT45" s="140"/>
      <c r="YU45" s="140"/>
      <c r="YV45" s="140"/>
      <c r="YW45" s="140">
        <f t="shared" si="204"/>
        <v>0</v>
      </c>
      <c r="YX45" s="140" t="str">
        <f t="shared" si="205"/>
        <v>N/A</v>
      </c>
      <c r="YY45" s="140"/>
      <c r="YZ45" s="140"/>
      <c r="ZA45" s="140"/>
      <c r="ZB45" s="140"/>
      <c r="ZC45" s="140">
        <f t="shared" si="206"/>
        <v>0</v>
      </c>
      <c r="ZD45" s="140" t="str">
        <f t="shared" si="237"/>
        <v>N/A</v>
      </c>
      <c r="ZE45" s="140"/>
      <c r="ZF45" s="140"/>
      <c r="ZG45" s="140"/>
      <c r="ZH45" s="140"/>
      <c r="ZI45" s="140">
        <f t="shared" si="207"/>
        <v>0</v>
      </c>
      <c r="ZJ45" s="140" t="str">
        <f t="shared" si="208"/>
        <v>N/A</v>
      </c>
      <c r="ZK45" s="140"/>
      <c r="ZL45" s="140"/>
      <c r="ZM45" s="140"/>
      <c r="ZN45" s="140"/>
      <c r="ZO45" s="140">
        <f t="shared" si="209"/>
        <v>0</v>
      </c>
      <c r="ZP45" s="140" t="str">
        <f t="shared" si="238"/>
        <v>N/A</v>
      </c>
      <c r="ZQ45" s="141"/>
      <c r="ZR45" s="179">
        <f>SUM(G45,M45,S45,Y45,AQ45,BC45,BU45,AW45,BO45,CG45,EC45,KO45,CY45,FA45,FS45,HO45,FM45,DQ45,EO45,DW45,GE45,HC45,GK45,AK45,AE45,CS45,BI45,CM45,FG45,EI45,OM45,EU45,JK45,IG45,DK45,HI45,GW45,FY45,GQ45,HU45,LS45,KU45,JW45,JE45,IS45,LG45,IM45,KC45,OA45,OG45,IA45,LM45,IY45,JQ45,KI45,ME45,MK45,MQ45,LA45,MW45,CA45,NO45,NU45,OS45,OY45,NC45,NI45,LY45,DE45,PE45,PK45,PQ45,PW45,QC45,QI45,QO45,QU45,RA45,RG45,RM45,RS45,RY45,SE45,SK45,SQ45,SW45,TC45,TI45,TO45,TU45,UA45,UG45,UM45,US45,UY45,VE45,VK45,VQ45,VW45,WC45,WI45,WO45,WU45,XA45,XG45,XM45,XS45,XY45,YE45,YK45,YQ45,YW45,ZC45,ZI45,ZO45)/INDEX(FREQUENCY((DE45,G45,M45,S45,Y45,KO45,AQ45,BC45,BU45,AW45,BO45,CG45,EC45,CY45,HO45,FA45,LY45,FS45,FM45,DQ45,EO45,DW45,GE45,HC45,GK45,AK45,AE45,BI45,CM45,FG45,CS45,EI45,OM45,EU45,JK45,IG45,DK45,HI45,GW45,FY45,GQ45,HU45,LS45,KU45,JW45,JE45,IS45,LG45,IM45,KC45,OA45,OG45,IA45,LM45,IY45,JQ45,KI45,ME45,MK45,MQ45,LA45,MW45,CA45,NO45,NU45,OS45,OY45,NC45,NI45,PE45,PK45,PQ45,PW45,QC45,QI45,QO45,QU45,RA45,RG45,RM45,RS45,RY45,SE45,SK45,SQ45,SW45,TC45,TI45,TO45,TU45,UA45,UG45,UM45,US45,UY45,VE45,VK45,VQ45,VW45,WC45,WI45,WO45,WU45,XA45,XG45,XM45,XS45,XY45,YE45,YK45,YQ45,YW45,ZC45,ZI45,ZO45),0),2)</f>
        <v>1.125</v>
      </c>
      <c r="ZS45" s="139" t="str">
        <f t="shared" si="239"/>
        <v>G</v>
      </c>
      <c r="ZT45" s="86"/>
    </row>
    <row r="46" spans="1:696" s="41" customFormat="1" ht="93.75" hidden="1" customHeight="1" outlineLevel="1" x14ac:dyDescent="0.2">
      <c r="A46" s="97" t="s">
        <v>438</v>
      </c>
      <c r="B46" s="98" t="s">
        <v>731</v>
      </c>
      <c r="C46" s="91">
        <v>37</v>
      </c>
      <c r="D46" s="140"/>
      <c r="E46" s="140"/>
      <c r="F46" s="140"/>
      <c r="G46" s="140">
        <f t="shared" si="240"/>
        <v>0</v>
      </c>
      <c r="H46" s="140" t="str">
        <f t="shared" si="241"/>
        <v>N/A</v>
      </c>
      <c r="I46" s="141"/>
      <c r="J46" s="140"/>
      <c r="K46" s="140"/>
      <c r="L46" s="140"/>
      <c r="M46" s="140">
        <f t="shared" si="11"/>
        <v>0</v>
      </c>
      <c r="N46" s="140" t="str">
        <f t="shared" si="12"/>
        <v>N/A</v>
      </c>
      <c r="O46" s="140"/>
      <c r="P46" s="140"/>
      <c r="Q46" s="140"/>
      <c r="R46" s="140"/>
      <c r="S46" s="140">
        <f t="shared" si="13"/>
        <v>0</v>
      </c>
      <c r="T46" s="140" t="str">
        <f t="shared" si="14"/>
        <v>N/A</v>
      </c>
      <c r="U46" s="140"/>
      <c r="V46" s="140"/>
      <c r="W46" s="140"/>
      <c r="X46" s="140"/>
      <c r="Y46" s="140">
        <f t="shared" si="15"/>
        <v>0</v>
      </c>
      <c r="Z46" s="140" t="str">
        <f t="shared" si="16"/>
        <v>N/A</v>
      </c>
      <c r="AA46" s="140"/>
      <c r="AB46" s="140"/>
      <c r="AC46" s="140"/>
      <c r="AD46" s="140"/>
      <c r="AE46" s="140">
        <f t="shared" si="17"/>
        <v>0</v>
      </c>
      <c r="AF46" s="140" t="str">
        <f t="shared" si="18"/>
        <v>N/A</v>
      </c>
      <c r="AG46" s="140"/>
      <c r="AH46" s="140"/>
      <c r="AI46" s="140"/>
      <c r="AJ46" s="140"/>
      <c r="AK46" s="140">
        <f t="shared" si="210"/>
        <v>0</v>
      </c>
      <c r="AL46" s="140" t="str">
        <f t="shared" si="211"/>
        <v>N/A</v>
      </c>
      <c r="AM46" s="140"/>
      <c r="AN46" s="180"/>
      <c r="AO46" s="180"/>
      <c r="AP46" s="180"/>
      <c r="AQ46" s="193">
        <f t="shared" si="19"/>
        <v>0</v>
      </c>
      <c r="AR46" s="180" t="str">
        <f t="shared" si="20"/>
        <v>N/A</v>
      </c>
      <c r="AS46" s="182" t="s">
        <v>824</v>
      </c>
      <c r="AT46" s="180" t="s">
        <v>66</v>
      </c>
      <c r="AU46" s="180">
        <v>1</v>
      </c>
      <c r="AV46" s="180">
        <v>1</v>
      </c>
      <c r="AW46" s="193">
        <f t="shared" si="243"/>
        <v>1</v>
      </c>
      <c r="AX46" s="180" t="str">
        <f t="shared" si="22"/>
        <v>G</v>
      </c>
      <c r="AY46" s="180"/>
      <c r="AZ46" s="140"/>
      <c r="BA46" s="140"/>
      <c r="BB46" s="140"/>
      <c r="BC46" s="140">
        <f t="shared" si="23"/>
        <v>0</v>
      </c>
      <c r="BD46" s="140" t="str">
        <f t="shared" si="24"/>
        <v>N/A</v>
      </c>
      <c r="BE46" s="140"/>
      <c r="BF46" s="180" t="s">
        <v>66</v>
      </c>
      <c r="BG46" s="180">
        <v>1</v>
      </c>
      <c r="BH46" s="180">
        <v>1</v>
      </c>
      <c r="BI46" s="193">
        <f t="shared" si="25"/>
        <v>1</v>
      </c>
      <c r="BJ46" s="180" t="str">
        <f t="shared" si="26"/>
        <v>G</v>
      </c>
      <c r="BK46" s="202"/>
      <c r="BL46" s="180" t="s">
        <v>66</v>
      </c>
      <c r="BM46" s="180">
        <v>1</v>
      </c>
      <c r="BN46" s="180">
        <v>2</v>
      </c>
      <c r="BO46" s="193">
        <f t="shared" si="212"/>
        <v>1</v>
      </c>
      <c r="BP46" s="180" t="str">
        <f t="shared" si="27"/>
        <v>G</v>
      </c>
      <c r="BQ46" s="198" t="s">
        <v>841</v>
      </c>
      <c r="BR46" s="180" t="s">
        <v>66</v>
      </c>
      <c r="BS46" s="180">
        <v>2</v>
      </c>
      <c r="BT46" s="180">
        <v>2</v>
      </c>
      <c r="BU46" s="193">
        <f t="shared" si="28"/>
        <v>2</v>
      </c>
      <c r="BV46" s="180" t="str">
        <f t="shared" si="29"/>
        <v>Y</v>
      </c>
      <c r="BW46" s="202" t="s">
        <v>845</v>
      </c>
      <c r="BX46" s="140"/>
      <c r="BY46" s="140"/>
      <c r="BZ46" s="140"/>
      <c r="CA46" s="140">
        <f t="shared" si="30"/>
        <v>0</v>
      </c>
      <c r="CB46" s="140" t="str">
        <f t="shared" si="31"/>
        <v>N/A</v>
      </c>
      <c r="CC46" s="201"/>
      <c r="CD46" s="140"/>
      <c r="CE46" s="140"/>
      <c r="CF46" s="140"/>
      <c r="CG46" s="140">
        <f t="shared" si="213"/>
        <v>0</v>
      </c>
      <c r="CH46" s="140" t="str">
        <f t="shared" si="32"/>
        <v>N/A</v>
      </c>
      <c r="CI46" s="201"/>
      <c r="CJ46" s="146" t="s">
        <v>66</v>
      </c>
      <c r="CK46" s="146">
        <v>1</v>
      </c>
      <c r="CL46" s="146">
        <v>2</v>
      </c>
      <c r="CM46" s="147">
        <f t="shared" si="33"/>
        <v>1</v>
      </c>
      <c r="CN46" s="146" t="str">
        <f t="shared" si="34"/>
        <v>G</v>
      </c>
      <c r="CO46" s="200" t="s">
        <v>841</v>
      </c>
      <c r="CP46" s="146" t="s">
        <v>66</v>
      </c>
      <c r="CQ46" s="146">
        <v>1</v>
      </c>
      <c r="CR46" s="146">
        <v>1</v>
      </c>
      <c r="CS46" s="147">
        <f t="shared" si="35"/>
        <v>1</v>
      </c>
      <c r="CT46" s="146" t="str">
        <f t="shared" si="36"/>
        <v>G</v>
      </c>
      <c r="CU46" s="200"/>
      <c r="CV46" s="180"/>
      <c r="CW46" s="180"/>
      <c r="CX46" s="180"/>
      <c r="CY46" s="193">
        <f t="shared" si="37"/>
        <v>0</v>
      </c>
      <c r="CZ46" s="180" t="str">
        <f t="shared" si="38"/>
        <v>N/A</v>
      </c>
      <c r="DA46" s="199" t="s">
        <v>837</v>
      </c>
      <c r="DB46" s="140"/>
      <c r="DC46" s="140"/>
      <c r="DD46" s="140"/>
      <c r="DE46" s="140">
        <f t="shared" si="39"/>
        <v>0</v>
      </c>
      <c r="DF46" s="140" t="str">
        <f t="shared" si="40"/>
        <v>N/A</v>
      </c>
      <c r="DG46" s="201"/>
      <c r="DH46" s="140"/>
      <c r="DI46" s="140"/>
      <c r="DJ46" s="140"/>
      <c r="DK46" s="140">
        <f t="shared" si="41"/>
        <v>0</v>
      </c>
      <c r="DL46" s="140" t="str">
        <f t="shared" si="42"/>
        <v>N/A</v>
      </c>
      <c r="DM46" s="201"/>
      <c r="DN46" s="180" t="s">
        <v>66</v>
      </c>
      <c r="DO46" s="180">
        <v>1</v>
      </c>
      <c r="DP46" s="180">
        <v>1</v>
      </c>
      <c r="DQ46" s="193">
        <f t="shared" si="242"/>
        <v>1</v>
      </c>
      <c r="DR46" s="180" t="str">
        <f t="shared" si="44"/>
        <v>G</v>
      </c>
      <c r="DS46" s="202"/>
      <c r="DT46" s="140"/>
      <c r="DU46" s="140"/>
      <c r="DV46" s="140"/>
      <c r="DW46" s="140">
        <f t="shared" si="45"/>
        <v>0</v>
      </c>
      <c r="DX46" s="140" t="str">
        <f t="shared" si="46"/>
        <v>N/A</v>
      </c>
      <c r="DY46" s="140"/>
      <c r="DZ46" s="140"/>
      <c r="EA46" s="140"/>
      <c r="EB46" s="140"/>
      <c r="EC46" s="140">
        <f t="shared" si="47"/>
        <v>0</v>
      </c>
      <c r="ED46" s="140" t="str">
        <f t="shared" si="48"/>
        <v>N/A</v>
      </c>
      <c r="EE46" s="140"/>
      <c r="EF46" s="140"/>
      <c r="EG46" s="140"/>
      <c r="EH46" s="140"/>
      <c r="EI46" s="140">
        <f t="shared" si="49"/>
        <v>0</v>
      </c>
      <c r="EJ46" s="140" t="str">
        <f t="shared" si="214"/>
        <v>N/A</v>
      </c>
      <c r="EK46" s="212"/>
      <c r="EL46" s="140"/>
      <c r="EM46" s="140"/>
      <c r="EN46" s="140"/>
      <c r="EO46" s="140">
        <f t="shared" si="50"/>
        <v>0</v>
      </c>
      <c r="EP46" s="140" t="str">
        <f t="shared" si="51"/>
        <v>N/A</v>
      </c>
      <c r="EQ46" s="201"/>
      <c r="ER46" s="140"/>
      <c r="ES46" s="140"/>
      <c r="ET46" s="140"/>
      <c r="EU46" s="140">
        <f t="shared" si="52"/>
        <v>0</v>
      </c>
      <c r="EV46" s="140" t="str">
        <f t="shared" si="215"/>
        <v>N/A</v>
      </c>
      <c r="EW46" s="140"/>
      <c r="EX46" s="180" t="s">
        <v>66</v>
      </c>
      <c r="EY46" s="180">
        <v>1</v>
      </c>
      <c r="EZ46" s="180">
        <v>1</v>
      </c>
      <c r="FA46" s="193">
        <f t="shared" si="53"/>
        <v>1</v>
      </c>
      <c r="FB46" s="180" t="str">
        <f t="shared" si="54"/>
        <v>G</v>
      </c>
      <c r="FC46" s="202"/>
      <c r="FD46" s="140"/>
      <c r="FE46" s="140"/>
      <c r="FF46" s="140"/>
      <c r="FG46" s="140">
        <f t="shared" si="216"/>
        <v>0</v>
      </c>
      <c r="FH46" s="140" t="str">
        <f t="shared" si="217"/>
        <v>N/A</v>
      </c>
      <c r="FI46" s="140"/>
      <c r="FJ46" s="140"/>
      <c r="FK46" s="140"/>
      <c r="FL46" s="140"/>
      <c r="FM46" s="140">
        <f t="shared" si="55"/>
        <v>0</v>
      </c>
      <c r="FN46" s="140" t="str">
        <f t="shared" si="56"/>
        <v>N/A</v>
      </c>
      <c r="FO46" s="140"/>
      <c r="FP46" s="140"/>
      <c r="FQ46" s="140"/>
      <c r="FR46" s="140"/>
      <c r="FS46" s="140">
        <f t="shared" si="57"/>
        <v>0</v>
      </c>
      <c r="FT46" s="140" t="str">
        <f t="shared" si="58"/>
        <v>N/A</v>
      </c>
      <c r="FU46" s="140"/>
      <c r="FV46" s="140"/>
      <c r="FW46" s="140"/>
      <c r="FX46" s="140"/>
      <c r="FY46" s="140">
        <f t="shared" si="59"/>
        <v>0</v>
      </c>
      <c r="FZ46" s="140" t="str">
        <f t="shared" si="60"/>
        <v>N/A</v>
      </c>
      <c r="GA46" s="140"/>
      <c r="GB46" s="140"/>
      <c r="GC46" s="140"/>
      <c r="GD46" s="140"/>
      <c r="GE46" s="140">
        <f t="shared" si="61"/>
        <v>0</v>
      </c>
      <c r="GF46" s="140" t="str">
        <f t="shared" si="218"/>
        <v>N/A</v>
      </c>
      <c r="GG46" s="140"/>
      <c r="GH46" s="140"/>
      <c r="GI46" s="140"/>
      <c r="GJ46" s="140"/>
      <c r="GK46" s="140">
        <f t="shared" si="62"/>
        <v>0</v>
      </c>
      <c r="GL46" s="140" t="str">
        <f t="shared" si="63"/>
        <v>N/A</v>
      </c>
      <c r="GM46" s="140"/>
      <c r="GN46" s="140"/>
      <c r="GO46" s="140"/>
      <c r="GP46" s="140"/>
      <c r="GQ46" s="140">
        <f t="shared" si="64"/>
        <v>0</v>
      </c>
      <c r="GR46" s="140" t="str">
        <f t="shared" si="65"/>
        <v>N/A</v>
      </c>
      <c r="GS46" s="140"/>
      <c r="GT46" s="140"/>
      <c r="GU46" s="140"/>
      <c r="GV46" s="140"/>
      <c r="GW46" s="140">
        <f t="shared" si="66"/>
        <v>0</v>
      </c>
      <c r="GX46" s="140" t="str">
        <f t="shared" si="67"/>
        <v>N/A</v>
      </c>
      <c r="GY46" s="140"/>
      <c r="GZ46" s="140"/>
      <c r="HA46" s="140"/>
      <c r="HB46" s="140"/>
      <c r="HC46" s="140">
        <f t="shared" si="68"/>
        <v>0</v>
      </c>
      <c r="HD46" s="140" t="str">
        <f t="shared" si="69"/>
        <v>N/A</v>
      </c>
      <c r="HE46" s="140"/>
      <c r="HF46" s="140"/>
      <c r="HG46" s="140"/>
      <c r="HH46" s="140"/>
      <c r="HI46" s="140">
        <f t="shared" si="70"/>
        <v>0</v>
      </c>
      <c r="HJ46" s="140" t="str">
        <f t="shared" si="71"/>
        <v>N/A</v>
      </c>
      <c r="HK46" s="140"/>
      <c r="HL46" s="140"/>
      <c r="HM46" s="140"/>
      <c r="HN46" s="140"/>
      <c r="HO46" s="140">
        <f t="shared" si="72"/>
        <v>0</v>
      </c>
      <c r="HP46" s="140" t="str">
        <f t="shared" si="73"/>
        <v>N/A</v>
      </c>
      <c r="HQ46" s="140"/>
      <c r="HR46" s="140"/>
      <c r="HS46" s="140"/>
      <c r="HT46" s="140"/>
      <c r="HU46" s="140">
        <f t="shared" si="74"/>
        <v>0</v>
      </c>
      <c r="HV46" s="140" t="str">
        <f t="shared" si="75"/>
        <v>N/A</v>
      </c>
      <c r="HW46" s="140"/>
      <c r="HX46" s="140"/>
      <c r="HY46" s="140"/>
      <c r="HZ46" s="140"/>
      <c r="IA46" s="140">
        <f t="shared" si="76"/>
        <v>0</v>
      </c>
      <c r="IB46" s="140" t="str">
        <f t="shared" si="77"/>
        <v>N/A</v>
      </c>
      <c r="IC46" s="140"/>
      <c r="ID46" s="140"/>
      <c r="IE46" s="140"/>
      <c r="IF46" s="140"/>
      <c r="IG46" s="140">
        <f t="shared" si="78"/>
        <v>0</v>
      </c>
      <c r="IH46" s="140" t="str">
        <f t="shared" si="79"/>
        <v>N/A</v>
      </c>
      <c r="II46" s="140"/>
      <c r="IJ46" s="140"/>
      <c r="IK46" s="140"/>
      <c r="IL46" s="140"/>
      <c r="IM46" s="140">
        <f t="shared" si="80"/>
        <v>0</v>
      </c>
      <c r="IN46" s="140" t="str">
        <f t="shared" si="219"/>
        <v>N/A</v>
      </c>
      <c r="IO46" s="140"/>
      <c r="IP46" s="140"/>
      <c r="IQ46" s="140"/>
      <c r="IR46" s="140"/>
      <c r="IS46" s="140">
        <f t="shared" si="81"/>
        <v>0</v>
      </c>
      <c r="IT46" s="140" t="str">
        <f t="shared" si="82"/>
        <v>N/A</v>
      </c>
      <c r="IU46" s="140"/>
      <c r="IV46" s="140"/>
      <c r="IW46" s="140"/>
      <c r="IX46" s="140"/>
      <c r="IY46" s="140">
        <f t="shared" si="83"/>
        <v>0</v>
      </c>
      <c r="IZ46" s="140" t="str">
        <f t="shared" si="84"/>
        <v>N/A</v>
      </c>
      <c r="JA46" s="140"/>
      <c r="JB46" s="140"/>
      <c r="JC46" s="140"/>
      <c r="JD46" s="140"/>
      <c r="JE46" s="140">
        <f t="shared" si="85"/>
        <v>0</v>
      </c>
      <c r="JF46" s="140" t="str">
        <f t="shared" si="86"/>
        <v>N/A</v>
      </c>
      <c r="JG46" s="140"/>
      <c r="JH46" s="140"/>
      <c r="JI46" s="140"/>
      <c r="JJ46" s="140"/>
      <c r="JK46" s="140">
        <f t="shared" si="87"/>
        <v>0</v>
      </c>
      <c r="JL46" s="140" t="str">
        <f t="shared" si="88"/>
        <v>N/A</v>
      </c>
      <c r="JM46" s="140"/>
      <c r="JN46" s="140"/>
      <c r="JO46" s="140"/>
      <c r="JP46" s="140"/>
      <c r="JQ46" s="140">
        <f t="shared" si="220"/>
        <v>0</v>
      </c>
      <c r="JR46" s="140" t="str">
        <f t="shared" si="221"/>
        <v>N/A</v>
      </c>
      <c r="JS46" s="140"/>
      <c r="JT46" s="140"/>
      <c r="JU46" s="140"/>
      <c r="JV46" s="140"/>
      <c r="JW46" s="140">
        <f t="shared" si="89"/>
        <v>0</v>
      </c>
      <c r="JX46" s="140" t="str">
        <f t="shared" si="222"/>
        <v>N/A</v>
      </c>
      <c r="JY46" s="140"/>
      <c r="JZ46" s="140"/>
      <c r="KA46" s="140"/>
      <c r="KB46" s="140"/>
      <c r="KC46" s="140">
        <f t="shared" si="90"/>
        <v>0</v>
      </c>
      <c r="KD46" s="140" t="str">
        <f t="shared" si="91"/>
        <v>N/A</v>
      </c>
      <c r="KE46" s="140"/>
      <c r="KF46" s="140"/>
      <c r="KG46" s="140"/>
      <c r="KH46" s="140"/>
      <c r="KI46" s="140">
        <f t="shared" si="92"/>
        <v>0</v>
      </c>
      <c r="KJ46" s="140" t="str">
        <f t="shared" si="93"/>
        <v>N/A</v>
      </c>
      <c r="KK46" s="140"/>
      <c r="KL46" s="140"/>
      <c r="KM46" s="140"/>
      <c r="KN46" s="140"/>
      <c r="KO46" s="140">
        <f t="shared" si="94"/>
        <v>0</v>
      </c>
      <c r="KP46" s="140" t="str">
        <f t="shared" si="95"/>
        <v>N/A</v>
      </c>
      <c r="KQ46" s="140"/>
      <c r="KR46" s="140"/>
      <c r="KS46" s="140"/>
      <c r="KT46" s="140"/>
      <c r="KU46" s="140">
        <f t="shared" si="96"/>
        <v>0</v>
      </c>
      <c r="KV46" s="140" t="str">
        <f t="shared" si="223"/>
        <v>N/A</v>
      </c>
      <c r="KW46" s="140"/>
      <c r="KX46" s="140"/>
      <c r="KY46" s="140"/>
      <c r="KZ46" s="140"/>
      <c r="LA46" s="140">
        <f t="shared" si="97"/>
        <v>0</v>
      </c>
      <c r="LB46" s="140" t="str">
        <f t="shared" si="224"/>
        <v>N/A</v>
      </c>
      <c r="LC46" s="140"/>
      <c r="LD46" s="140"/>
      <c r="LE46" s="140"/>
      <c r="LF46" s="140"/>
      <c r="LG46" s="140">
        <f t="shared" si="98"/>
        <v>0</v>
      </c>
      <c r="LH46" s="140" t="str">
        <f t="shared" si="225"/>
        <v>N/A</v>
      </c>
      <c r="LI46" s="140"/>
      <c r="LJ46" s="140"/>
      <c r="LK46" s="140"/>
      <c r="LL46" s="140"/>
      <c r="LM46" s="140">
        <f t="shared" si="99"/>
        <v>0</v>
      </c>
      <c r="LN46" s="140" t="str">
        <f t="shared" si="226"/>
        <v>N/A</v>
      </c>
      <c r="LO46" s="140"/>
      <c r="LP46" s="140"/>
      <c r="LQ46" s="140"/>
      <c r="LR46" s="140"/>
      <c r="LS46" s="140">
        <f t="shared" si="100"/>
        <v>0</v>
      </c>
      <c r="LT46" s="140" t="str">
        <f t="shared" si="227"/>
        <v>N/A</v>
      </c>
      <c r="LU46" s="140"/>
      <c r="LV46" s="140"/>
      <c r="LW46" s="140"/>
      <c r="LX46" s="140"/>
      <c r="LY46" s="140">
        <f t="shared" si="101"/>
        <v>0</v>
      </c>
      <c r="LZ46" s="140" t="str">
        <f t="shared" si="228"/>
        <v>N/A</v>
      </c>
      <c r="MA46" s="140"/>
      <c r="MB46" s="140"/>
      <c r="MC46" s="140"/>
      <c r="MD46" s="140"/>
      <c r="ME46" s="140">
        <f t="shared" si="102"/>
        <v>0</v>
      </c>
      <c r="MF46" s="140" t="str">
        <f t="shared" si="229"/>
        <v>N/A</v>
      </c>
      <c r="MG46" s="140"/>
      <c r="MH46" s="140"/>
      <c r="MI46" s="140"/>
      <c r="MJ46" s="140"/>
      <c r="MK46" s="140">
        <f t="shared" si="103"/>
        <v>0</v>
      </c>
      <c r="ML46" s="140" t="str">
        <f t="shared" si="104"/>
        <v>N/A</v>
      </c>
      <c r="MM46" s="140"/>
      <c r="MN46" s="140"/>
      <c r="MO46" s="140"/>
      <c r="MP46" s="140"/>
      <c r="MQ46" s="140">
        <f t="shared" si="105"/>
        <v>0</v>
      </c>
      <c r="MR46" s="140" t="str">
        <f t="shared" si="230"/>
        <v>N/A</v>
      </c>
      <c r="MS46" s="140"/>
      <c r="MT46" s="140"/>
      <c r="MU46" s="140"/>
      <c r="MV46" s="140"/>
      <c r="MW46" s="140">
        <f t="shared" si="106"/>
        <v>0</v>
      </c>
      <c r="MX46" s="140" t="str">
        <f t="shared" si="231"/>
        <v>N/A</v>
      </c>
      <c r="MY46" s="140"/>
      <c r="MZ46" s="140"/>
      <c r="NA46" s="140"/>
      <c r="NB46" s="140"/>
      <c r="NC46" s="140">
        <f t="shared" si="107"/>
        <v>0</v>
      </c>
      <c r="ND46" s="140" t="str">
        <f t="shared" si="232"/>
        <v>N/A</v>
      </c>
      <c r="NE46" s="140"/>
      <c r="NF46" s="140"/>
      <c r="NG46" s="140"/>
      <c r="NH46" s="140"/>
      <c r="NI46" s="140">
        <f t="shared" si="108"/>
        <v>0</v>
      </c>
      <c r="NJ46" s="140" t="str">
        <f t="shared" si="109"/>
        <v>N/A</v>
      </c>
      <c r="NK46" s="140"/>
      <c r="NL46" s="140"/>
      <c r="NM46" s="140"/>
      <c r="NN46" s="140"/>
      <c r="NO46" s="140">
        <f t="shared" si="110"/>
        <v>0</v>
      </c>
      <c r="NP46" s="140" t="str">
        <f t="shared" si="111"/>
        <v>N/A</v>
      </c>
      <c r="NQ46" s="140"/>
      <c r="NR46" s="140"/>
      <c r="NS46" s="140"/>
      <c r="NT46" s="140"/>
      <c r="NU46" s="140">
        <f t="shared" si="112"/>
        <v>0</v>
      </c>
      <c r="NV46" s="140" t="str">
        <f t="shared" si="113"/>
        <v>N/A</v>
      </c>
      <c r="NW46" s="140"/>
      <c r="NX46" s="140"/>
      <c r="NY46" s="140"/>
      <c r="NZ46" s="140"/>
      <c r="OA46" s="140">
        <f t="shared" si="233"/>
        <v>0</v>
      </c>
      <c r="OB46" s="140" t="str">
        <f t="shared" si="234"/>
        <v>N/A</v>
      </c>
      <c r="OC46" s="140"/>
      <c r="OD46" s="140"/>
      <c r="OE46" s="140"/>
      <c r="OF46" s="140"/>
      <c r="OG46" s="140">
        <f t="shared" si="114"/>
        <v>0</v>
      </c>
      <c r="OH46" s="140" t="str">
        <f t="shared" si="115"/>
        <v>N/A</v>
      </c>
      <c r="OI46" s="140"/>
      <c r="OJ46" s="140"/>
      <c r="OK46" s="140"/>
      <c r="OL46" s="140"/>
      <c r="OM46" s="140">
        <f t="shared" si="116"/>
        <v>0</v>
      </c>
      <c r="ON46" s="140" t="str">
        <f t="shared" si="117"/>
        <v>N/A</v>
      </c>
      <c r="OO46" s="140"/>
      <c r="OP46" s="140"/>
      <c r="OQ46" s="140"/>
      <c r="OR46" s="140"/>
      <c r="OS46" s="140">
        <f t="shared" si="118"/>
        <v>0</v>
      </c>
      <c r="OT46" s="140" t="str">
        <f t="shared" si="119"/>
        <v>N/A</v>
      </c>
      <c r="OU46" s="140"/>
      <c r="OV46" s="140"/>
      <c r="OW46" s="140"/>
      <c r="OX46" s="140"/>
      <c r="OY46" s="140">
        <f t="shared" si="120"/>
        <v>0</v>
      </c>
      <c r="OZ46" s="140" t="str">
        <f t="shared" si="121"/>
        <v>N/A</v>
      </c>
      <c r="PA46" s="140"/>
      <c r="PB46" s="140"/>
      <c r="PC46" s="140"/>
      <c r="PD46" s="140"/>
      <c r="PE46" s="140">
        <f t="shared" si="122"/>
        <v>0</v>
      </c>
      <c r="PF46" s="140" t="str">
        <f t="shared" si="123"/>
        <v>N/A</v>
      </c>
      <c r="PG46" s="140"/>
      <c r="PH46" s="140"/>
      <c r="PI46" s="140"/>
      <c r="PJ46" s="140"/>
      <c r="PK46" s="140">
        <f t="shared" si="124"/>
        <v>0</v>
      </c>
      <c r="PL46" s="140" t="str">
        <f t="shared" si="125"/>
        <v>N/A</v>
      </c>
      <c r="PM46" s="140"/>
      <c r="PN46" s="140"/>
      <c r="PO46" s="140"/>
      <c r="PP46" s="140"/>
      <c r="PQ46" s="140">
        <f t="shared" si="235"/>
        <v>0</v>
      </c>
      <c r="PR46" s="140" t="str">
        <f t="shared" si="236"/>
        <v>N/A</v>
      </c>
      <c r="PS46" s="140"/>
      <c r="PT46" s="140"/>
      <c r="PU46" s="140"/>
      <c r="PV46" s="140"/>
      <c r="PW46" s="140">
        <f t="shared" si="126"/>
        <v>0</v>
      </c>
      <c r="PX46" s="140" t="str">
        <f t="shared" si="127"/>
        <v>N/A</v>
      </c>
      <c r="PY46" s="140"/>
      <c r="PZ46" s="140"/>
      <c r="QA46" s="140"/>
      <c r="QB46" s="140"/>
      <c r="QC46" s="140">
        <f t="shared" si="128"/>
        <v>0</v>
      </c>
      <c r="QD46" s="140" t="str">
        <f t="shared" si="129"/>
        <v>N/A</v>
      </c>
      <c r="QE46" s="140"/>
      <c r="QF46" s="140"/>
      <c r="QG46" s="140"/>
      <c r="QH46" s="140"/>
      <c r="QI46" s="140">
        <f t="shared" si="130"/>
        <v>0</v>
      </c>
      <c r="QJ46" s="140" t="str">
        <f t="shared" si="131"/>
        <v>N/A</v>
      </c>
      <c r="QK46" s="140"/>
      <c r="QL46" s="140"/>
      <c r="QM46" s="140"/>
      <c r="QN46" s="140"/>
      <c r="QO46" s="140">
        <f t="shared" si="132"/>
        <v>0</v>
      </c>
      <c r="QP46" s="140" t="str">
        <f t="shared" si="133"/>
        <v>N/A</v>
      </c>
      <c r="QQ46" s="140"/>
      <c r="QR46" s="140"/>
      <c r="QS46" s="140"/>
      <c r="QT46" s="140"/>
      <c r="QU46" s="140">
        <f t="shared" si="134"/>
        <v>0</v>
      </c>
      <c r="QV46" s="140" t="str">
        <f t="shared" si="135"/>
        <v>N/A</v>
      </c>
      <c r="QW46" s="140"/>
      <c r="QX46" s="140"/>
      <c r="QY46" s="140"/>
      <c r="QZ46" s="140"/>
      <c r="RA46" s="140">
        <f t="shared" si="136"/>
        <v>0</v>
      </c>
      <c r="RB46" s="140" t="str">
        <f t="shared" si="137"/>
        <v>N/A</v>
      </c>
      <c r="RC46" s="140"/>
      <c r="RD46" s="140"/>
      <c r="RE46" s="140"/>
      <c r="RF46" s="140"/>
      <c r="RG46" s="140">
        <f t="shared" si="138"/>
        <v>0</v>
      </c>
      <c r="RH46" s="140" t="str">
        <f t="shared" si="139"/>
        <v>N/A</v>
      </c>
      <c r="RI46" s="140"/>
      <c r="RJ46" s="140"/>
      <c r="RK46" s="140"/>
      <c r="RL46" s="140"/>
      <c r="RM46" s="140">
        <f t="shared" si="140"/>
        <v>0</v>
      </c>
      <c r="RN46" s="140" t="str">
        <f t="shared" si="141"/>
        <v>N/A</v>
      </c>
      <c r="RO46" s="140"/>
      <c r="RP46" s="140"/>
      <c r="RQ46" s="140"/>
      <c r="RR46" s="140"/>
      <c r="RS46" s="140">
        <f t="shared" si="142"/>
        <v>0</v>
      </c>
      <c r="RT46" s="140" t="str">
        <f t="shared" si="143"/>
        <v>N/A</v>
      </c>
      <c r="RU46" s="140"/>
      <c r="RV46" s="140"/>
      <c r="RW46" s="140"/>
      <c r="RX46" s="140"/>
      <c r="RY46" s="140">
        <f t="shared" si="144"/>
        <v>0</v>
      </c>
      <c r="RZ46" s="140" t="str">
        <f t="shared" si="145"/>
        <v>N/A</v>
      </c>
      <c r="SA46" s="140"/>
      <c r="SB46" s="140"/>
      <c r="SC46" s="140"/>
      <c r="SD46" s="140"/>
      <c r="SE46" s="140">
        <f t="shared" si="146"/>
        <v>0</v>
      </c>
      <c r="SF46" s="140" t="str">
        <f t="shared" si="147"/>
        <v>N/A</v>
      </c>
      <c r="SG46" s="140"/>
      <c r="SH46" s="140"/>
      <c r="SI46" s="140"/>
      <c r="SJ46" s="140"/>
      <c r="SK46" s="140">
        <f t="shared" si="148"/>
        <v>0</v>
      </c>
      <c r="SL46" s="140" t="str">
        <f t="shared" si="149"/>
        <v>N/A</v>
      </c>
      <c r="SM46" s="140"/>
      <c r="SN46" s="140"/>
      <c r="SO46" s="140"/>
      <c r="SP46" s="140"/>
      <c r="SQ46" s="140">
        <f t="shared" si="150"/>
        <v>0</v>
      </c>
      <c r="SR46" s="140" t="str">
        <f t="shared" si="151"/>
        <v>N/A</v>
      </c>
      <c r="SS46" s="140"/>
      <c r="ST46" s="140"/>
      <c r="SU46" s="140"/>
      <c r="SV46" s="140"/>
      <c r="SW46" s="140">
        <f t="shared" si="152"/>
        <v>0</v>
      </c>
      <c r="SX46" s="140" t="str">
        <f t="shared" si="153"/>
        <v>N/A</v>
      </c>
      <c r="SY46" s="140"/>
      <c r="SZ46" s="140"/>
      <c r="TA46" s="140"/>
      <c r="TB46" s="140"/>
      <c r="TC46" s="140">
        <f t="shared" si="154"/>
        <v>0</v>
      </c>
      <c r="TD46" s="140" t="str">
        <f t="shared" si="155"/>
        <v>N/A</v>
      </c>
      <c r="TE46" s="140"/>
      <c r="TF46" s="140"/>
      <c r="TG46" s="140"/>
      <c r="TH46" s="140"/>
      <c r="TI46" s="140">
        <f t="shared" si="156"/>
        <v>0</v>
      </c>
      <c r="TJ46" s="140" t="str">
        <f t="shared" si="157"/>
        <v>N/A</v>
      </c>
      <c r="TK46" s="140"/>
      <c r="TL46" s="140"/>
      <c r="TM46" s="140"/>
      <c r="TN46" s="140"/>
      <c r="TO46" s="140">
        <f t="shared" si="158"/>
        <v>0</v>
      </c>
      <c r="TP46" s="140" t="str">
        <f t="shared" si="159"/>
        <v>N/A</v>
      </c>
      <c r="TQ46" s="140"/>
      <c r="TR46" s="140"/>
      <c r="TS46" s="140"/>
      <c r="TT46" s="140"/>
      <c r="TU46" s="140">
        <f t="shared" si="160"/>
        <v>0</v>
      </c>
      <c r="TV46" s="140" t="str">
        <f t="shared" si="161"/>
        <v>N/A</v>
      </c>
      <c r="TW46" s="140"/>
      <c r="TX46" s="140"/>
      <c r="TY46" s="140"/>
      <c r="TZ46" s="140"/>
      <c r="UA46" s="140">
        <f t="shared" si="162"/>
        <v>0</v>
      </c>
      <c r="UB46" s="140" t="str">
        <f t="shared" si="163"/>
        <v>N/A</v>
      </c>
      <c r="UC46" s="140"/>
      <c r="UD46" s="140"/>
      <c r="UE46" s="140"/>
      <c r="UF46" s="140"/>
      <c r="UG46" s="140">
        <f t="shared" si="164"/>
        <v>0</v>
      </c>
      <c r="UH46" s="140" t="str">
        <f t="shared" si="165"/>
        <v>N/A</v>
      </c>
      <c r="UI46" s="140"/>
      <c r="UJ46" s="140"/>
      <c r="UK46" s="140"/>
      <c r="UL46" s="140"/>
      <c r="UM46" s="140">
        <f t="shared" si="166"/>
        <v>0</v>
      </c>
      <c r="UN46" s="140" t="str">
        <f t="shared" si="167"/>
        <v>N/A</v>
      </c>
      <c r="UO46" s="140"/>
      <c r="UP46" s="140"/>
      <c r="UQ46" s="140"/>
      <c r="UR46" s="140"/>
      <c r="US46" s="140">
        <f t="shared" si="168"/>
        <v>0</v>
      </c>
      <c r="UT46" s="140" t="str">
        <f t="shared" si="169"/>
        <v>N/A</v>
      </c>
      <c r="UU46" s="140"/>
      <c r="UV46" s="140"/>
      <c r="UW46" s="140"/>
      <c r="UX46" s="140"/>
      <c r="UY46" s="140">
        <f t="shared" si="170"/>
        <v>0</v>
      </c>
      <c r="UZ46" s="140" t="str">
        <f t="shared" si="171"/>
        <v>N/A</v>
      </c>
      <c r="VA46" s="140"/>
      <c r="VB46" s="140"/>
      <c r="VC46" s="140"/>
      <c r="VD46" s="140"/>
      <c r="VE46" s="140">
        <f t="shared" si="172"/>
        <v>0</v>
      </c>
      <c r="VF46" s="140" t="str">
        <f t="shared" si="173"/>
        <v>N/A</v>
      </c>
      <c r="VG46" s="140"/>
      <c r="VH46" s="140"/>
      <c r="VI46" s="140"/>
      <c r="VJ46" s="140"/>
      <c r="VK46" s="140">
        <f t="shared" si="174"/>
        <v>0</v>
      </c>
      <c r="VL46" s="140" t="str">
        <f t="shared" si="175"/>
        <v>N/A</v>
      </c>
      <c r="VM46" s="140"/>
      <c r="VN46" s="140"/>
      <c r="VO46" s="140"/>
      <c r="VP46" s="140"/>
      <c r="VQ46" s="140">
        <f t="shared" si="176"/>
        <v>0</v>
      </c>
      <c r="VR46" s="140" t="str">
        <f t="shared" si="177"/>
        <v>N/A</v>
      </c>
      <c r="VS46" s="140"/>
      <c r="VT46" s="140"/>
      <c r="VU46" s="140"/>
      <c r="VV46" s="140"/>
      <c r="VW46" s="140">
        <f t="shared" si="178"/>
        <v>0</v>
      </c>
      <c r="VX46" s="140" t="str">
        <f t="shared" si="179"/>
        <v>N/A</v>
      </c>
      <c r="VY46" s="140"/>
      <c r="VZ46" s="140"/>
      <c r="WA46" s="140"/>
      <c r="WB46" s="140"/>
      <c r="WC46" s="140">
        <f t="shared" si="180"/>
        <v>0</v>
      </c>
      <c r="WD46" s="140" t="str">
        <f t="shared" si="181"/>
        <v>N/A</v>
      </c>
      <c r="WE46" s="140"/>
      <c r="WF46" s="140"/>
      <c r="WG46" s="140"/>
      <c r="WH46" s="140"/>
      <c r="WI46" s="140">
        <f t="shared" si="182"/>
        <v>0</v>
      </c>
      <c r="WJ46" s="140" t="str">
        <f t="shared" si="183"/>
        <v>N/A</v>
      </c>
      <c r="WK46" s="140"/>
      <c r="WL46" s="140"/>
      <c r="WM46" s="140"/>
      <c r="WN46" s="140"/>
      <c r="WO46" s="140">
        <f t="shared" si="184"/>
        <v>0</v>
      </c>
      <c r="WP46" s="140" t="str">
        <f t="shared" si="185"/>
        <v>N/A</v>
      </c>
      <c r="WQ46" s="140"/>
      <c r="WR46" s="140"/>
      <c r="WS46" s="140"/>
      <c r="WT46" s="140"/>
      <c r="WU46" s="140">
        <f t="shared" si="186"/>
        <v>0</v>
      </c>
      <c r="WV46" s="140" t="str">
        <f t="shared" si="187"/>
        <v>N/A</v>
      </c>
      <c r="WW46" s="140"/>
      <c r="WX46" s="140"/>
      <c r="WY46" s="140"/>
      <c r="WZ46" s="140"/>
      <c r="XA46" s="140">
        <f t="shared" si="188"/>
        <v>0</v>
      </c>
      <c r="XB46" s="140" t="str">
        <f t="shared" si="189"/>
        <v>N/A</v>
      </c>
      <c r="XC46" s="140"/>
      <c r="XD46" s="140"/>
      <c r="XE46" s="140"/>
      <c r="XF46" s="140"/>
      <c r="XG46" s="140">
        <f t="shared" si="190"/>
        <v>0</v>
      </c>
      <c r="XH46" s="140" t="str">
        <f t="shared" si="191"/>
        <v>N/A</v>
      </c>
      <c r="XI46" s="140"/>
      <c r="XJ46" s="140"/>
      <c r="XK46" s="140"/>
      <c r="XL46" s="140"/>
      <c r="XM46" s="140">
        <f t="shared" si="192"/>
        <v>0</v>
      </c>
      <c r="XN46" s="140" t="str">
        <f t="shared" si="193"/>
        <v>N/A</v>
      </c>
      <c r="XO46" s="140"/>
      <c r="XP46" s="140"/>
      <c r="XQ46" s="140"/>
      <c r="XR46" s="140"/>
      <c r="XS46" s="140">
        <f t="shared" si="194"/>
        <v>0</v>
      </c>
      <c r="XT46" s="140" t="str">
        <f t="shared" si="195"/>
        <v>N/A</v>
      </c>
      <c r="XU46" s="140"/>
      <c r="XV46" s="140"/>
      <c r="XW46" s="140"/>
      <c r="XX46" s="140"/>
      <c r="XY46" s="140">
        <f t="shared" si="196"/>
        <v>0</v>
      </c>
      <c r="XZ46" s="140" t="str">
        <f t="shared" si="197"/>
        <v>N/A</v>
      </c>
      <c r="YA46" s="140"/>
      <c r="YB46" s="140"/>
      <c r="YC46" s="140"/>
      <c r="YD46" s="140"/>
      <c r="YE46" s="140">
        <f t="shared" si="198"/>
        <v>0</v>
      </c>
      <c r="YF46" s="140" t="str">
        <f t="shared" si="199"/>
        <v>N/A</v>
      </c>
      <c r="YG46" s="140"/>
      <c r="YH46" s="140"/>
      <c r="YI46" s="140"/>
      <c r="YJ46" s="140"/>
      <c r="YK46" s="140">
        <f t="shared" si="200"/>
        <v>0</v>
      </c>
      <c r="YL46" s="140" t="str">
        <f t="shared" si="201"/>
        <v>N/A</v>
      </c>
      <c r="YM46" s="140"/>
      <c r="YN46" s="140"/>
      <c r="YO46" s="140"/>
      <c r="YP46" s="140"/>
      <c r="YQ46" s="140">
        <f t="shared" si="202"/>
        <v>0</v>
      </c>
      <c r="YR46" s="140" t="str">
        <f t="shared" si="203"/>
        <v>N/A</v>
      </c>
      <c r="YS46" s="140"/>
      <c r="YT46" s="140"/>
      <c r="YU46" s="140"/>
      <c r="YV46" s="140"/>
      <c r="YW46" s="140">
        <f t="shared" si="204"/>
        <v>0</v>
      </c>
      <c r="YX46" s="140" t="str">
        <f t="shared" si="205"/>
        <v>N/A</v>
      </c>
      <c r="YY46" s="140"/>
      <c r="YZ46" s="140"/>
      <c r="ZA46" s="140"/>
      <c r="ZB46" s="140"/>
      <c r="ZC46" s="140">
        <f t="shared" si="206"/>
        <v>0</v>
      </c>
      <c r="ZD46" s="140" t="str">
        <f t="shared" si="237"/>
        <v>N/A</v>
      </c>
      <c r="ZE46" s="140"/>
      <c r="ZF46" s="140"/>
      <c r="ZG46" s="140"/>
      <c r="ZH46" s="140"/>
      <c r="ZI46" s="140">
        <f t="shared" si="207"/>
        <v>0</v>
      </c>
      <c r="ZJ46" s="140" t="str">
        <f t="shared" si="208"/>
        <v>N/A</v>
      </c>
      <c r="ZK46" s="140"/>
      <c r="ZL46" s="140"/>
      <c r="ZM46" s="140"/>
      <c r="ZN46" s="140"/>
      <c r="ZO46" s="140">
        <f t="shared" si="209"/>
        <v>0</v>
      </c>
      <c r="ZP46" s="140" t="str">
        <f t="shared" si="238"/>
        <v>N/A</v>
      </c>
      <c r="ZQ46" s="141"/>
      <c r="ZR46" s="179">
        <f>SUM(G46,M46,S46,Y46,AQ46,BC46,BU46,AW46,BO46,CG46,EC46,KO46,CY46,FA46,FS46,HO46,FM46,DQ46,EO46,DW46,GE46,HC46,GK46,AK46,AE46,CS46,BI46,CM46,FG46,EI46,OM46,EU46,JK46,IG46,DK46,HI46,GW46,FY46,GQ46,HU46,LS46,KU46,JW46,JE46,IS46,LG46,IM46,KC46,OA46,OG46,IA46,LM46,IY46,JQ46,KI46,ME46,MK46,MQ46,LA46,MW46,CA46,NO46,NU46,OS46,OY46,NC46,NI46,LY46,DE46,PE46,PK46,PQ46,PW46,QC46,QI46,QO46,QU46,RA46,RG46,RM46,RS46,RY46,SE46,SK46,SQ46,SW46,TC46,TI46,TO46,TU46,UA46,UG46,UM46,US46,UY46,VE46,VK46,VQ46,VW46,WC46,WI46,WO46,WU46,XA46,XG46,XM46,XS46,XY46,YE46,YK46,YQ46,YW46,ZC46,ZI46,ZO46)/INDEX(FREQUENCY((DE46,G46,M46,S46,Y46,KO46,AQ46,BC46,BU46,AW46,BO46,CG46,EC46,CY46,HO46,FA46,LY46,FS46,FM46,DQ46,EO46,DW46,GE46,HC46,GK46,AK46,AE46,BI46,CM46,FG46,CS46,EI46,OM46,EU46,JK46,IG46,DK46,HI46,GW46,FY46,GQ46,HU46,LS46,KU46,JW46,JE46,IS46,LG46,IM46,KC46,OA46,OG46,IA46,LM46,IY46,JQ46,KI46,ME46,MK46,MQ46,LA46,MW46,CA46,NO46,NU46,OS46,OY46,NC46,NI46,PE46,PK46,PQ46,PW46,QC46,QI46,QO46,QU46,RA46,RG46,RM46,RS46,RY46,SE46,SK46,SQ46,SW46,TC46,TI46,TO46,TU46,UA46,UG46,UM46,US46,UY46,VE46,VK46,VQ46,VW46,WC46,WI46,WO46,WU46,XA46,XG46,XM46,XS46,XY46,YE46,YK46,YQ46,YW46,ZC46,ZI46,ZO46),0),2)</f>
        <v>1.125</v>
      </c>
      <c r="ZS46" s="139" t="str">
        <f t="shared" si="239"/>
        <v>G</v>
      </c>
      <c r="ZT46" s="86"/>
    </row>
    <row r="47" spans="1:696" s="41" customFormat="1" ht="93.75" hidden="1" customHeight="1" outlineLevel="1" x14ac:dyDescent="0.2">
      <c r="A47" s="97" t="s">
        <v>439</v>
      </c>
      <c r="B47" s="98" t="s">
        <v>731</v>
      </c>
      <c r="C47" s="91">
        <v>38</v>
      </c>
      <c r="D47" s="140"/>
      <c r="E47" s="140"/>
      <c r="F47" s="140"/>
      <c r="G47" s="140">
        <f t="shared" si="240"/>
        <v>0</v>
      </c>
      <c r="H47" s="140" t="str">
        <f t="shared" si="241"/>
        <v>N/A</v>
      </c>
      <c r="I47" s="141"/>
      <c r="J47" s="140"/>
      <c r="K47" s="140"/>
      <c r="L47" s="140"/>
      <c r="M47" s="140">
        <f t="shared" si="11"/>
        <v>0</v>
      </c>
      <c r="N47" s="140" t="str">
        <f t="shared" si="12"/>
        <v>N/A</v>
      </c>
      <c r="O47" s="140"/>
      <c r="P47" s="140"/>
      <c r="Q47" s="140"/>
      <c r="R47" s="140"/>
      <c r="S47" s="140">
        <f t="shared" si="13"/>
        <v>0</v>
      </c>
      <c r="T47" s="140" t="str">
        <f t="shared" si="14"/>
        <v>N/A</v>
      </c>
      <c r="U47" s="140"/>
      <c r="V47" s="140"/>
      <c r="W47" s="140"/>
      <c r="X47" s="140"/>
      <c r="Y47" s="140">
        <f t="shared" si="15"/>
        <v>0</v>
      </c>
      <c r="Z47" s="140" t="str">
        <f t="shared" si="16"/>
        <v>N/A</v>
      </c>
      <c r="AA47" s="140"/>
      <c r="AB47" s="140"/>
      <c r="AC47" s="140"/>
      <c r="AD47" s="140"/>
      <c r="AE47" s="140">
        <f t="shared" si="17"/>
        <v>0</v>
      </c>
      <c r="AF47" s="140" t="str">
        <f t="shared" si="18"/>
        <v>N/A</v>
      </c>
      <c r="AG47" s="140"/>
      <c r="AH47" s="140"/>
      <c r="AI47" s="140"/>
      <c r="AJ47" s="140"/>
      <c r="AK47" s="140">
        <f t="shared" si="210"/>
        <v>0</v>
      </c>
      <c r="AL47" s="140" t="str">
        <f t="shared" si="211"/>
        <v>N/A</v>
      </c>
      <c r="AM47" s="140"/>
      <c r="AN47" s="180"/>
      <c r="AO47" s="180"/>
      <c r="AP47" s="180"/>
      <c r="AQ47" s="193">
        <f t="shared" si="19"/>
        <v>0</v>
      </c>
      <c r="AR47" s="180" t="str">
        <f t="shared" si="20"/>
        <v>N/A</v>
      </c>
      <c r="AS47" s="182" t="s">
        <v>824</v>
      </c>
      <c r="AT47" s="180" t="s">
        <v>66</v>
      </c>
      <c r="AU47" s="180">
        <v>1</v>
      </c>
      <c r="AV47" s="180">
        <v>1</v>
      </c>
      <c r="AW47" s="193">
        <f t="shared" si="243"/>
        <v>1</v>
      </c>
      <c r="AX47" s="180" t="str">
        <f t="shared" si="22"/>
        <v>G</v>
      </c>
      <c r="AY47" s="180"/>
      <c r="AZ47" s="140"/>
      <c r="BA47" s="140"/>
      <c r="BB47" s="140"/>
      <c r="BC47" s="140">
        <f t="shared" si="23"/>
        <v>0</v>
      </c>
      <c r="BD47" s="140" t="str">
        <f t="shared" si="24"/>
        <v>N/A</v>
      </c>
      <c r="BE47" s="140"/>
      <c r="BF47" s="180" t="s">
        <v>66</v>
      </c>
      <c r="BG47" s="180">
        <v>1</v>
      </c>
      <c r="BH47" s="180">
        <v>1</v>
      </c>
      <c r="BI47" s="193">
        <f t="shared" si="25"/>
        <v>1</v>
      </c>
      <c r="BJ47" s="180" t="str">
        <f t="shared" si="26"/>
        <v>G</v>
      </c>
      <c r="BK47" s="202"/>
      <c r="BL47" s="180" t="s">
        <v>66</v>
      </c>
      <c r="BM47" s="180">
        <v>1</v>
      </c>
      <c r="BN47" s="180">
        <v>2</v>
      </c>
      <c r="BO47" s="193">
        <f t="shared" si="212"/>
        <v>1</v>
      </c>
      <c r="BP47" s="180" t="str">
        <f t="shared" si="27"/>
        <v>G</v>
      </c>
      <c r="BQ47" s="198" t="s">
        <v>841</v>
      </c>
      <c r="BR47" s="180" t="s">
        <v>66</v>
      </c>
      <c r="BS47" s="180">
        <v>2</v>
      </c>
      <c r="BT47" s="180">
        <v>2</v>
      </c>
      <c r="BU47" s="193">
        <f t="shared" si="28"/>
        <v>2</v>
      </c>
      <c r="BV47" s="180" t="str">
        <f t="shared" si="29"/>
        <v>Y</v>
      </c>
      <c r="BW47" s="202" t="s">
        <v>845</v>
      </c>
      <c r="BX47" s="140"/>
      <c r="BY47" s="140"/>
      <c r="BZ47" s="140"/>
      <c r="CA47" s="140">
        <f t="shared" si="30"/>
        <v>0</v>
      </c>
      <c r="CB47" s="140" t="str">
        <f t="shared" si="31"/>
        <v>N/A</v>
      </c>
      <c r="CC47" s="201"/>
      <c r="CD47" s="140"/>
      <c r="CE47" s="140"/>
      <c r="CF47" s="140"/>
      <c r="CG47" s="140">
        <f t="shared" si="213"/>
        <v>0</v>
      </c>
      <c r="CH47" s="140" t="str">
        <f t="shared" si="32"/>
        <v>N/A</v>
      </c>
      <c r="CI47" s="201"/>
      <c r="CJ47" s="146" t="s">
        <v>66</v>
      </c>
      <c r="CK47" s="146">
        <v>1</v>
      </c>
      <c r="CL47" s="146">
        <v>2</v>
      </c>
      <c r="CM47" s="147">
        <f t="shared" si="33"/>
        <v>1</v>
      </c>
      <c r="CN47" s="146" t="str">
        <f t="shared" si="34"/>
        <v>G</v>
      </c>
      <c r="CO47" s="200" t="s">
        <v>841</v>
      </c>
      <c r="CP47" s="146" t="s">
        <v>66</v>
      </c>
      <c r="CQ47" s="146">
        <v>1</v>
      </c>
      <c r="CR47" s="146">
        <v>1</v>
      </c>
      <c r="CS47" s="147">
        <f t="shared" si="35"/>
        <v>1</v>
      </c>
      <c r="CT47" s="146" t="str">
        <f t="shared" si="36"/>
        <v>G</v>
      </c>
      <c r="CU47" s="200"/>
      <c r="CV47" s="180"/>
      <c r="CW47" s="180"/>
      <c r="CX47" s="180"/>
      <c r="CY47" s="193">
        <f t="shared" si="37"/>
        <v>0</v>
      </c>
      <c r="CZ47" s="180" t="str">
        <f t="shared" si="38"/>
        <v>N/A</v>
      </c>
      <c r="DA47" s="199" t="s">
        <v>837</v>
      </c>
      <c r="DB47" s="140"/>
      <c r="DC47" s="140"/>
      <c r="DD47" s="140"/>
      <c r="DE47" s="140">
        <f t="shared" si="39"/>
        <v>0</v>
      </c>
      <c r="DF47" s="140" t="str">
        <f t="shared" si="40"/>
        <v>N/A</v>
      </c>
      <c r="DG47" s="201"/>
      <c r="DH47" s="140"/>
      <c r="DI47" s="140"/>
      <c r="DJ47" s="140"/>
      <c r="DK47" s="140">
        <f t="shared" si="41"/>
        <v>0</v>
      </c>
      <c r="DL47" s="140" t="str">
        <f t="shared" si="42"/>
        <v>N/A</v>
      </c>
      <c r="DM47" s="201"/>
      <c r="DN47" s="180" t="s">
        <v>66</v>
      </c>
      <c r="DO47" s="180">
        <v>1</v>
      </c>
      <c r="DP47" s="180">
        <v>1</v>
      </c>
      <c r="DQ47" s="193">
        <f t="shared" si="242"/>
        <v>1</v>
      </c>
      <c r="DR47" s="180" t="str">
        <f t="shared" si="44"/>
        <v>G</v>
      </c>
      <c r="DS47" s="202"/>
      <c r="DT47" s="140"/>
      <c r="DU47" s="140"/>
      <c r="DV47" s="140"/>
      <c r="DW47" s="140">
        <f t="shared" si="45"/>
        <v>0</v>
      </c>
      <c r="DX47" s="140" t="str">
        <f t="shared" si="46"/>
        <v>N/A</v>
      </c>
      <c r="DY47" s="140"/>
      <c r="DZ47" s="140"/>
      <c r="EA47" s="140"/>
      <c r="EB47" s="140"/>
      <c r="EC47" s="140">
        <f t="shared" si="47"/>
        <v>0</v>
      </c>
      <c r="ED47" s="140" t="str">
        <f t="shared" si="48"/>
        <v>N/A</v>
      </c>
      <c r="EE47" s="140"/>
      <c r="EF47" s="140"/>
      <c r="EG47" s="140"/>
      <c r="EH47" s="140"/>
      <c r="EI47" s="140">
        <f t="shared" si="49"/>
        <v>0</v>
      </c>
      <c r="EJ47" s="140" t="str">
        <f t="shared" si="214"/>
        <v>N/A</v>
      </c>
      <c r="EK47" s="212"/>
      <c r="EL47" s="140"/>
      <c r="EM47" s="140"/>
      <c r="EN47" s="140"/>
      <c r="EO47" s="140">
        <f t="shared" si="50"/>
        <v>0</v>
      </c>
      <c r="EP47" s="140" t="str">
        <f t="shared" si="51"/>
        <v>N/A</v>
      </c>
      <c r="EQ47" s="201"/>
      <c r="ER47" s="140"/>
      <c r="ES47" s="140"/>
      <c r="ET47" s="140"/>
      <c r="EU47" s="140">
        <f t="shared" si="52"/>
        <v>0</v>
      </c>
      <c r="EV47" s="140" t="str">
        <f t="shared" si="215"/>
        <v>N/A</v>
      </c>
      <c r="EW47" s="140"/>
      <c r="EX47" s="180" t="s">
        <v>66</v>
      </c>
      <c r="EY47" s="180">
        <v>1</v>
      </c>
      <c r="EZ47" s="180">
        <v>1</v>
      </c>
      <c r="FA47" s="193">
        <f t="shared" si="53"/>
        <v>1</v>
      </c>
      <c r="FB47" s="180" t="str">
        <f t="shared" si="54"/>
        <v>G</v>
      </c>
      <c r="FC47" s="202"/>
      <c r="FD47" s="140"/>
      <c r="FE47" s="140"/>
      <c r="FF47" s="140"/>
      <c r="FG47" s="140">
        <f t="shared" si="216"/>
        <v>0</v>
      </c>
      <c r="FH47" s="140" t="str">
        <f t="shared" si="217"/>
        <v>N/A</v>
      </c>
      <c r="FI47" s="140"/>
      <c r="FJ47" s="140"/>
      <c r="FK47" s="140"/>
      <c r="FL47" s="140"/>
      <c r="FM47" s="140">
        <f t="shared" si="55"/>
        <v>0</v>
      </c>
      <c r="FN47" s="140" t="str">
        <f t="shared" si="56"/>
        <v>N/A</v>
      </c>
      <c r="FO47" s="140"/>
      <c r="FP47" s="140"/>
      <c r="FQ47" s="140"/>
      <c r="FR47" s="140"/>
      <c r="FS47" s="140">
        <f t="shared" si="57"/>
        <v>0</v>
      </c>
      <c r="FT47" s="140" t="str">
        <f t="shared" si="58"/>
        <v>N/A</v>
      </c>
      <c r="FU47" s="140"/>
      <c r="FV47" s="140"/>
      <c r="FW47" s="140"/>
      <c r="FX47" s="140"/>
      <c r="FY47" s="140">
        <f t="shared" si="59"/>
        <v>0</v>
      </c>
      <c r="FZ47" s="140" t="str">
        <f t="shared" si="60"/>
        <v>N/A</v>
      </c>
      <c r="GA47" s="140"/>
      <c r="GB47" s="140"/>
      <c r="GC47" s="140"/>
      <c r="GD47" s="140"/>
      <c r="GE47" s="140">
        <f t="shared" si="61"/>
        <v>0</v>
      </c>
      <c r="GF47" s="140" t="str">
        <f t="shared" si="218"/>
        <v>N/A</v>
      </c>
      <c r="GG47" s="140"/>
      <c r="GH47" s="140"/>
      <c r="GI47" s="140"/>
      <c r="GJ47" s="140"/>
      <c r="GK47" s="140">
        <f t="shared" si="62"/>
        <v>0</v>
      </c>
      <c r="GL47" s="140" t="str">
        <f t="shared" si="63"/>
        <v>N/A</v>
      </c>
      <c r="GM47" s="140"/>
      <c r="GN47" s="140"/>
      <c r="GO47" s="140"/>
      <c r="GP47" s="140"/>
      <c r="GQ47" s="140">
        <f t="shared" si="64"/>
        <v>0</v>
      </c>
      <c r="GR47" s="140" t="str">
        <f t="shared" si="65"/>
        <v>N/A</v>
      </c>
      <c r="GS47" s="140"/>
      <c r="GT47" s="140"/>
      <c r="GU47" s="140"/>
      <c r="GV47" s="140"/>
      <c r="GW47" s="140">
        <f t="shared" si="66"/>
        <v>0</v>
      </c>
      <c r="GX47" s="140" t="str">
        <f t="shared" si="67"/>
        <v>N/A</v>
      </c>
      <c r="GY47" s="140"/>
      <c r="GZ47" s="140"/>
      <c r="HA47" s="140"/>
      <c r="HB47" s="140"/>
      <c r="HC47" s="140">
        <f t="shared" si="68"/>
        <v>0</v>
      </c>
      <c r="HD47" s="140" t="str">
        <f t="shared" si="69"/>
        <v>N/A</v>
      </c>
      <c r="HE47" s="140"/>
      <c r="HF47" s="140"/>
      <c r="HG47" s="140"/>
      <c r="HH47" s="140"/>
      <c r="HI47" s="140">
        <f t="shared" si="70"/>
        <v>0</v>
      </c>
      <c r="HJ47" s="140" t="str">
        <f t="shared" si="71"/>
        <v>N/A</v>
      </c>
      <c r="HK47" s="140"/>
      <c r="HL47" s="140"/>
      <c r="HM47" s="140"/>
      <c r="HN47" s="140"/>
      <c r="HO47" s="140">
        <f t="shared" si="72"/>
        <v>0</v>
      </c>
      <c r="HP47" s="140" t="str">
        <f t="shared" si="73"/>
        <v>N/A</v>
      </c>
      <c r="HQ47" s="140"/>
      <c r="HR47" s="140"/>
      <c r="HS47" s="140"/>
      <c r="HT47" s="140"/>
      <c r="HU47" s="140">
        <f t="shared" si="74"/>
        <v>0</v>
      </c>
      <c r="HV47" s="140" t="str">
        <f t="shared" si="75"/>
        <v>N/A</v>
      </c>
      <c r="HW47" s="140"/>
      <c r="HX47" s="140"/>
      <c r="HY47" s="140"/>
      <c r="HZ47" s="140"/>
      <c r="IA47" s="140">
        <f t="shared" si="76"/>
        <v>0</v>
      </c>
      <c r="IB47" s="140" t="str">
        <f t="shared" si="77"/>
        <v>N/A</v>
      </c>
      <c r="IC47" s="140"/>
      <c r="ID47" s="140"/>
      <c r="IE47" s="140"/>
      <c r="IF47" s="140"/>
      <c r="IG47" s="140">
        <f t="shared" si="78"/>
        <v>0</v>
      </c>
      <c r="IH47" s="140" t="str">
        <f t="shared" si="79"/>
        <v>N/A</v>
      </c>
      <c r="II47" s="140"/>
      <c r="IJ47" s="140"/>
      <c r="IK47" s="140"/>
      <c r="IL47" s="140"/>
      <c r="IM47" s="140">
        <f t="shared" si="80"/>
        <v>0</v>
      </c>
      <c r="IN47" s="140" t="str">
        <f t="shared" si="219"/>
        <v>N/A</v>
      </c>
      <c r="IO47" s="140"/>
      <c r="IP47" s="140"/>
      <c r="IQ47" s="140"/>
      <c r="IR47" s="140"/>
      <c r="IS47" s="140">
        <f t="shared" si="81"/>
        <v>0</v>
      </c>
      <c r="IT47" s="140" t="str">
        <f t="shared" si="82"/>
        <v>N/A</v>
      </c>
      <c r="IU47" s="140"/>
      <c r="IV47" s="140"/>
      <c r="IW47" s="140"/>
      <c r="IX47" s="140"/>
      <c r="IY47" s="140">
        <f t="shared" si="83"/>
        <v>0</v>
      </c>
      <c r="IZ47" s="140" t="str">
        <f t="shared" si="84"/>
        <v>N/A</v>
      </c>
      <c r="JA47" s="140"/>
      <c r="JB47" s="140"/>
      <c r="JC47" s="140"/>
      <c r="JD47" s="140"/>
      <c r="JE47" s="140">
        <f t="shared" si="85"/>
        <v>0</v>
      </c>
      <c r="JF47" s="140" t="str">
        <f t="shared" si="86"/>
        <v>N/A</v>
      </c>
      <c r="JG47" s="140"/>
      <c r="JH47" s="140"/>
      <c r="JI47" s="140"/>
      <c r="JJ47" s="140"/>
      <c r="JK47" s="140">
        <f t="shared" si="87"/>
        <v>0</v>
      </c>
      <c r="JL47" s="140" t="str">
        <f t="shared" si="88"/>
        <v>N/A</v>
      </c>
      <c r="JM47" s="140"/>
      <c r="JN47" s="140"/>
      <c r="JO47" s="140"/>
      <c r="JP47" s="140"/>
      <c r="JQ47" s="140">
        <f t="shared" si="220"/>
        <v>0</v>
      </c>
      <c r="JR47" s="140" t="str">
        <f t="shared" si="221"/>
        <v>N/A</v>
      </c>
      <c r="JS47" s="140"/>
      <c r="JT47" s="140"/>
      <c r="JU47" s="140"/>
      <c r="JV47" s="140"/>
      <c r="JW47" s="140">
        <f t="shared" si="89"/>
        <v>0</v>
      </c>
      <c r="JX47" s="140" t="str">
        <f t="shared" si="222"/>
        <v>N/A</v>
      </c>
      <c r="JY47" s="140"/>
      <c r="JZ47" s="140"/>
      <c r="KA47" s="140"/>
      <c r="KB47" s="140"/>
      <c r="KC47" s="140">
        <f t="shared" si="90"/>
        <v>0</v>
      </c>
      <c r="KD47" s="140" t="str">
        <f t="shared" si="91"/>
        <v>N/A</v>
      </c>
      <c r="KE47" s="140"/>
      <c r="KF47" s="140"/>
      <c r="KG47" s="140"/>
      <c r="KH47" s="140"/>
      <c r="KI47" s="140">
        <f t="shared" si="92"/>
        <v>0</v>
      </c>
      <c r="KJ47" s="140" t="str">
        <f t="shared" si="93"/>
        <v>N/A</v>
      </c>
      <c r="KK47" s="140"/>
      <c r="KL47" s="140"/>
      <c r="KM47" s="140"/>
      <c r="KN47" s="140"/>
      <c r="KO47" s="140">
        <f t="shared" si="94"/>
        <v>0</v>
      </c>
      <c r="KP47" s="140" t="str">
        <f t="shared" si="95"/>
        <v>N/A</v>
      </c>
      <c r="KQ47" s="140"/>
      <c r="KR47" s="140"/>
      <c r="KS47" s="140"/>
      <c r="KT47" s="140"/>
      <c r="KU47" s="140">
        <f t="shared" si="96"/>
        <v>0</v>
      </c>
      <c r="KV47" s="140" t="str">
        <f t="shared" si="223"/>
        <v>N/A</v>
      </c>
      <c r="KW47" s="140"/>
      <c r="KX47" s="140"/>
      <c r="KY47" s="140"/>
      <c r="KZ47" s="140"/>
      <c r="LA47" s="140">
        <f t="shared" si="97"/>
        <v>0</v>
      </c>
      <c r="LB47" s="140" t="str">
        <f t="shared" si="224"/>
        <v>N/A</v>
      </c>
      <c r="LC47" s="140"/>
      <c r="LD47" s="140"/>
      <c r="LE47" s="140"/>
      <c r="LF47" s="140"/>
      <c r="LG47" s="140">
        <f t="shared" si="98"/>
        <v>0</v>
      </c>
      <c r="LH47" s="140" t="str">
        <f t="shared" si="225"/>
        <v>N/A</v>
      </c>
      <c r="LI47" s="140"/>
      <c r="LJ47" s="140"/>
      <c r="LK47" s="140"/>
      <c r="LL47" s="140"/>
      <c r="LM47" s="140">
        <f t="shared" si="99"/>
        <v>0</v>
      </c>
      <c r="LN47" s="140" t="str">
        <f t="shared" si="226"/>
        <v>N/A</v>
      </c>
      <c r="LO47" s="140"/>
      <c r="LP47" s="140"/>
      <c r="LQ47" s="140"/>
      <c r="LR47" s="140"/>
      <c r="LS47" s="140">
        <f t="shared" si="100"/>
        <v>0</v>
      </c>
      <c r="LT47" s="140" t="str">
        <f t="shared" si="227"/>
        <v>N/A</v>
      </c>
      <c r="LU47" s="140"/>
      <c r="LV47" s="140"/>
      <c r="LW47" s="140"/>
      <c r="LX47" s="140"/>
      <c r="LY47" s="140">
        <f t="shared" si="101"/>
        <v>0</v>
      </c>
      <c r="LZ47" s="140" t="str">
        <f t="shared" si="228"/>
        <v>N/A</v>
      </c>
      <c r="MA47" s="140"/>
      <c r="MB47" s="140"/>
      <c r="MC47" s="140"/>
      <c r="MD47" s="140"/>
      <c r="ME47" s="140">
        <f t="shared" si="102"/>
        <v>0</v>
      </c>
      <c r="MF47" s="140" t="str">
        <f t="shared" si="229"/>
        <v>N/A</v>
      </c>
      <c r="MG47" s="140"/>
      <c r="MH47" s="140"/>
      <c r="MI47" s="140"/>
      <c r="MJ47" s="140"/>
      <c r="MK47" s="140">
        <f t="shared" si="103"/>
        <v>0</v>
      </c>
      <c r="ML47" s="140" t="str">
        <f t="shared" si="104"/>
        <v>N/A</v>
      </c>
      <c r="MM47" s="140"/>
      <c r="MN47" s="140"/>
      <c r="MO47" s="140"/>
      <c r="MP47" s="140"/>
      <c r="MQ47" s="140">
        <f t="shared" si="105"/>
        <v>0</v>
      </c>
      <c r="MR47" s="140" t="str">
        <f t="shared" si="230"/>
        <v>N/A</v>
      </c>
      <c r="MS47" s="140"/>
      <c r="MT47" s="140"/>
      <c r="MU47" s="140"/>
      <c r="MV47" s="140"/>
      <c r="MW47" s="140">
        <f t="shared" si="106"/>
        <v>0</v>
      </c>
      <c r="MX47" s="140" t="str">
        <f t="shared" si="231"/>
        <v>N/A</v>
      </c>
      <c r="MY47" s="140"/>
      <c r="MZ47" s="140"/>
      <c r="NA47" s="140"/>
      <c r="NB47" s="140"/>
      <c r="NC47" s="140">
        <f t="shared" si="107"/>
        <v>0</v>
      </c>
      <c r="ND47" s="140" t="str">
        <f t="shared" si="232"/>
        <v>N/A</v>
      </c>
      <c r="NE47" s="140"/>
      <c r="NF47" s="140"/>
      <c r="NG47" s="140"/>
      <c r="NH47" s="140"/>
      <c r="NI47" s="140">
        <f t="shared" si="108"/>
        <v>0</v>
      </c>
      <c r="NJ47" s="140" t="str">
        <f t="shared" si="109"/>
        <v>N/A</v>
      </c>
      <c r="NK47" s="140"/>
      <c r="NL47" s="140"/>
      <c r="NM47" s="140"/>
      <c r="NN47" s="140"/>
      <c r="NO47" s="140">
        <f t="shared" si="110"/>
        <v>0</v>
      </c>
      <c r="NP47" s="140" t="str">
        <f t="shared" si="111"/>
        <v>N/A</v>
      </c>
      <c r="NQ47" s="140"/>
      <c r="NR47" s="140"/>
      <c r="NS47" s="140"/>
      <c r="NT47" s="140"/>
      <c r="NU47" s="140">
        <f t="shared" si="112"/>
        <v>0</v>
      </c>
      <c r="NV47" s="140" t="str">
        <f t="shared" si="113"/>
        <v>N/A</v>
      </c>
      <c r="NW47" s="140"/>
      <c r="NX47" s="140"/>
      <c r="NY47" s="140"/>
      <c r="NZ47" s="140"/>
      <c r="OA47" s="140">
        <f t="shared" si="233"/>
        <v>0</v>
      </c>
      <c r="OB47" s="140" t="str">
        <f t="shared" si="234"/>
        <v>N/A</v>
      </c>
      <c r="OC47" s="140"/>
      <c r="OD47" s="140"/>
      <c r="OE47" s="140"/>
      <c r="OF47" s="140"/>
      <c r="OG47" s="140">
        <f t="shared" si="114"/>
        <v>0</v>
      </c>
      <c r="OH47" s="140" t="str">
        <f t="shared" si="115"/>
        <v>N/A</v>
      </c>
      <c r="OI47" s="140"/>
      <c r="OJ47" s="140"/>
      <c r="OK47" s="140"/>
      <c r="OL47" s="140"/>
      <c r="OM47" s="140">
        <f t="shared" si="116"/>
        <v>0</v>
      </c>
      <c r="ON47" s="140" t="str">
        <f t="shared" si="117"/>
        <v>N/A</v>
      </c>
      <c r="OO47" s="140"/>
      <c r="OP47" s="140"/>
      <c r="OQ47" s="140"/>
      <c r="OR47" s="140"/>
      <c r="OS47" s="140">
        <f t="shared" si="118"/>
        <v>0</v>
      </c>
      <c r="OT47" s="140" t="str">
        <f t="shared" si="119"/>
        <v>N/A</v>
      </c>
      <c r="OU47" s="140"/>
      <c r="OV47" s="140"/>
      <c r="OW47" s="140"/>
      <c r="OX47" s="140"/>
      <c r="OY47" s="140">
        <f t="shared" si="120"/>
        <v>0</v>
      </c>
      <c r="OZ47" s="140" t="str">
        <f t="shared" si="121"/>
        <v>N/A</v>
      </c>
      <c r="PA47" s="140"/>
      <c r="PB47" s="140"/>
      <c r="PC47" s="140"/>
      <c r="PD47" s="140"/>
      <c r="PE47" s="140">
        <f t="shared" si="122"/>
        <v>0</v>
      </c>
      <c r="PF47" s="140" t="str">
        <f t="shared" si="123"/>
        <v>N/A</v>
      </c>
      <c r="PG47" s="140"/>
      <c r="PH47" s="140"/>
      <c r="PI47" s="140"/>
      <c r="PJ47" s="140"/>
      <c r="PK47" s="140">
        <f t="shared" si="124"/>
        <v>0</v>
      </c>
      <c r="PL47" s="140" t="str">
        <f t="shared" si="125"/>
        <v>N/A</v>
      </c>
      <c r="PM47" s="140"/>
      <c r="PN47" s="140"/>
      <c r="PO47" s="140"/>
      <c r="PP47" s="140"/>
      <c r="PQ47" s="140">
        <f t="shared" si="235"/>
        <v>0</v>
      </c>
      <c r="PR47" s="140" t="str">
        <f t="shared" si="236"/>
        <v>N/A</v>
      </c>
      <c r="PS47" s="140"/>
      <c r="PT47" s="140"/>
      <c r="PU47" s="140"/>
      <c r="PV47" s="140"/>
      <c r="PW47" s="140">
        <f t="shared" si="126"/>
        <v>0</v>
      </c>
      <c r="PX47" s="140" t="str">
        <f t="shared" si="127"/>
        <v>N/A</v>
      </c>
      <c r="PY47" s="140"/>
      <c r="PZ47" s="140"/>
      <c r="QA47" s="140"/>
      <c r="QB47" s="140"/>
      <c r="QC47" s="140">
        <f t="shared" si="128"/>
        <v>0</v>
      </c>
      <c r="QD47" s="140" t="str">
        <f t="shared" si="129"/>
        <v>N/A</v>
      </c>
      <c r="QE47" s="140"/>
      <c r="QF47" s="140"/>
      <c r="QG47" s="140"/>
      <c r="QH47" s="140"/>
      <c r="QI47" s="140">
        <f t="shared" si="130"/>
        <v>0</v>
      </c>
      <c r="QJ47" s="140" t="str">
        <f t="shared" si="131"/>
        <v>N/A</v>
      </c>
      <c r="QK47" s="140"/>
      <c r="QL47" s="140"/>
      <c r="QM47" s="140"/>
      <c r="QN47" s="140"/>
      <c r="QO47" s="140">
        <f t="shared" si="132"/>
        <v>0</v>
      </c>
      <c r="QP47" s="140" t="str">
        <f t="shared" si="133"/>
        <v>N/A</v>
      </c>
      <c r="QQ47" s="140"/>
      <c r="QR47" s="140"/>
      <c r="QS47" s="140"/>
      <c r="QT47" s="140"/>
      <c r="QU47" s="140">
        <f t="shared" si="134"/>
        <v>0</v>
      </c>
      <c r="QV47" s="140" t="str">
        <f t="shared" si="135"/>
        <v>N/A</v>
      </c>
      <c r="QW47" s="140"/>
      <c r="QX47" s="140"/>
      <c r="QY47" s="140"/>
      <c r="QZ47" s="140"/>
      <c r="RA47" s="140">
        <f t="shared" si="136"/>
        <v>0</v>
      </c>
      <c r="RB47" s="140" t="str">
        <f t="shared" si="137"/>
        <v>N/A</v>
      </c>
      <c r="RC47" s="140"/>
      <c r="RD47" s="140"/>
      <c r="RE47" s="140"/>
      <c r="RF47" s="140"/>
      <c r="RG47" s="140">
        <f t="shared" si="138"/>
        <v>0</v>
      </c>
      <c r="RH47" s="140" t="str">
        <f t="shared" si="139"/>
        <v>N/A</v>
      </c>
      <c r="RI47" s="140"/>
      <c r="RJ47" s="140"/>
      <c r="RK47" s="140"/>
      <c r="RL47" s="140"/>
      <c r="RM47" s="140">
        <f t="shared" si="140"/>
        <v>0</v>
      </c>
      <c r="RN47" s="140" t="str">
        <f t="shared" si="141"/>
        <v>N/A</v>
      </c>
      <c r="RO47" s="140"/>
      <c r="RP47" s="140"/>
      <c r="RQ47" s="140"/>
      <c r="RR47" s="140"/>
      <c r="RS47" s="140">
        <f t="shared" si="142"/>
        <v>0</v>
      </c>
      <c r="RT47" s="140" t="str">
        <f t="shared" si="143"/>
        <v>N/A</v>
      </c>
      <c r="RU47" s="140"/>
      <c r="RV47" s="140"/>
      <c r="RW47" s="140"/>
      <c r="RX47" s="140"/>
      <c r="RY47" s="140">
        <f t="shared" si="144"/>
        <v>0</v>
      </c>
      <c r="RZ47" s="140" t="str">
        <f t="shared" si="145"/>
        <v>N/A</v>
      </c>
      <c r="SA47" s="140"/>
      <c r="SB47" s="140"/>
      <c r="SC47" s="140"/>
      <c r="SD47" s="140"/>
      <c r="SE47" s="140">
        <f t="shared" si="146"/>
        <v>0</v>
      </c>
      <c r="SF47" s="140" t="str">
        <f t="shared" si="147"/>
        <v>N/A</v>
      </c>
      <c r="SG47" s="140"/>
      <c r="SH47" s="140"/>
      <c r="SI47" s="140"/>
      <c r="SJ47" s="140"/>
      <c r="SK47" s="140">
        <f t="shared" si="148"/>
        <v>0</v>
      </c>
      <c r="SL47" s="140" t="str">
        <f t="shared" si="149"/>
        <v>N/A</v>
      </c>
      <c r="SM47" s="140"/>
      <c r="SN47" s="140"/>
      <c r="SO47" s="140"/>
      <c r="SP47" s="140"/>
      <c r="SQ47" s="140">
        <f t="shared" si="150"/>
        <v>0</v>
      </c>
      <c r="SR47" s="140" t="str">
        <f t="shared" si="151"/>
        <v>N/A</v>
      </c>
      <c r="SS47" s="140"/>
      <c r="ST47" s="140"/>
      <c r="SU47" s="140"/>
      <c r="SV47" s="140"/>
      <c r="SW47" s="140">
        <f t="shared" si="152"/>
        <v>0</v>
      </c>
      <c r="SX47" s="140" t="str">
        <f t="shared" si="153"/>
        <v>N/A</v>
      </c>
      <c r="SY47" s="140"/>
      <c r="SZ47" s="140"/>
      <c r="TA47" s="140"/>
      <c r="TB47" s="140"/>
      <c r="TC47" s="140">
        <f t="shared" si="154"/>
        <v>0</v>
      </c>
      <c r="TD47" s="140" t="str">
        <f t="shared" si="155"/>
        <v>N/A</v>
      </c>
      <c r="TE47" s="140"/>
      <c r="TF47" s="140"/>
      <c r="TG47" s="140"/>
      <c r="TH47" s="140"/>
      <c r="TI47" s="140">
        <f t="shared" si="156"/>
        <v>0</v>
      </c>
      <c r="TJ47" s="140" t="str">
        <f t="shared" si="157"/>
        <v>N/A</v>
      </c>
      <c r="TK47" s="140"/>
      <c r="TL47" s="140"/>
      <c r="TM47" s="140"/>
      <c r="TN47" s="140"/>
      <c r="TO47" s="140">
        <f t="shared" si="158"/>
        <v>0</v>
      </c>
      <c r="TP47" s="140" t="str">
        <f t="shared" si="159"/>
        <v>N/A</v>
      </c>
      <c r="TQ47" s="140"/>
      <c r="TR47" s="140"/>
      <c r="TS47" s="140"/>
      <c r="TT47" s="140"/>
      <c r="TU47" s="140">
        <f t="shared" si="160"/>
        <v>0</v>
      </c>
      <c r="TV47" s="140" t="str">
        <f t="shared" si="161"/>
        <v>N/A</v>
      </c>
      <c r="TW47" s="140"/>
      <c r="TX47" s="140"/>
      <c r="TY47" s="140"/>
      <c r="TZ47" s="140"/>
      <c r="UA47" s="140">
        <f t="shared" si="162"/>
        <v>0</v>
      </c>
      <c r="UB47" s="140" t="str">
        <f t="shared" si="163"/>
        <v>N/A</v>
      </c>
      <c r="UC47" s="140"/>
      <c r="UD47" s="140"/>
      <c r="UE47" s="140"/>
      <c r="UF47" s="140"/>
      <c r="UG47" s="140">
        <f t="shared" si="164"/>
        <v>0</v>
      </c>
      <c r="UH47" s="140" t="str">
        <f t="shared" si="165"/>
        <v>N/A</v>
      </c>
      <c r="UI47" s="140"/>
      <c r="UJ47" s="140"/>
      <c r="UK47" s="140"/>
      <c r="UL47" s="140"/>
      <c r="UM47" s="140">
        <f t="shared" si="166"/>
        <v>0</v>
      </c>
      <c r="UN47" s="140" t="str">
        <f t="shared" si="167"/>
        <v>N/A</v>
      </c>
      <c r="UO47" s="140"/>
      <c r="UP47" s="140"/>
      <c r="UQ47" s="140"/>
      <c r="UR47" s="140"/>
      <c r="US47" s="140">
        <f t="shared" si="168"/>
        <v>0</v>
      </c>
      <c r="UT47" s="140" t="str">
        <f t="shared" si="169"/>
        <v>N/A</v>
      </c>
      <c r="UU47" s="140"/>
      <c r="UV47" s="140"/>
      <c r="UW47" s="140"/>
      <c r="UX47" s="140"/>
      <c r="UY47" s="140">
        <f t="shared" si="170"/>
        <v>0</v>
      </c>
      <c r="UZ47" s="140" t="str">
        <f t="shared" si="171"/>
        <v>N/A</v>
      </c>
      <c r="VA47" s="140"/>
      <c r="VB47" s="140"/>
      <c r="VC47" s="140"/>
      <c r="VD47" s="140"/>
      <c r="VE47" s="140">
        <f t="shared" si="172"/>
        <v>0</v>
      </c>
      <c r="VF47" s="140" t="str">
        <f t="shared" si="173"/>
        <v>N/A</v>
      </c>
      <c r="VG47" s="140"/>
      <c r="VH47" s="140"/>
      <c r="VI47" s="140"/>
      <c r="VJ47" s="140"/>
      <c r="VK47" s="140">
        <f t="shared" si="174"/>
        <v>0</v>
      </c>
      <c r="VL47" s="140" t="str">
        <f t="shared" si="175"/>
        <v>N/A</v>
      </c>
      <c r="VM47" s="140"/>
      <c r="VN47" s="140"/>
      <c r="VO47" s="140"/>
      <c r="VP47" s="140"/>
      <c r="VQ47" s="140">
        <f t="shared" si="176"/>
        <v>0</v>
      </c>
      <c r="VR47" s="140" t="str">
        <f t="shared" si="177"/>
        <v>N/A</v>
      </c>
      <c r="VS47" s="140"/>
      <c r="VT47" s="140"/>
      <c r="VU47" s="140"/>
      <c r="VV47" s="140"/>
      <c r="VW47" s="140">
        <f t="shared" si="178"/>
        <v>0</v>
      </c>
      <c r="VX47" s="140" t="str">
        <f t="shared" si="179"/>
        <v>N/A</v>
      </c>
      <c r="VY47" s="140"/>
      <c r="VZ47" s="140"/>
      <c r="WA47" s="140"/>
      <c r="WB47" s="140"/>
      <c r="WC47" s="140">
        <f t="shared" si="180"/>
        <v>0</v>
      </c>
      <c r="WD47" s="140" t="str">
        <f t="shared" si="181"/>
        <v>N/A</v>
      </c>
      <c r="WE47" s="140"/>
      <c r="WF47" s="140"/>
      <c r="WG47" s="140"/>
      <c r="WH47" s="140"/>
      <c r="WI47" s="140">
        <f t="shared" si="182"/>
        <v>0</v>
      </c>
      <c r="WJ47" s="140" t="str">
        <f t="shared" si="183"/>
        <v>N/A</v>
      </c>
      <c r="WK47" s="140"/>
      <c r="WL47" s="140"/>
      <c r="WM47" s="140"/>
      <c r="WN47" s="140"/>
      <c r="WO47" s="140">
        <f t="shared" si="184"/>
        <v>0</v>
      </c>
      <c r="WP47" s="140" t="str">
        <f t="shared" si="185"/>
        <v>N/A</v>
      </c>
      <c r="WQ47" s="140"/>
      <c r="WR47" s="140"/>
      <c r="WS47" s="140"/>
      <c r="WT47" s="140"/>
      <c r="WU47" s="140">
        <f t="shared" si="186"/>
        <v>0</v>
      </c>
      <c r="WV47" s="140" t="str">
        <f t="shared" si="187"/>
        <v>N/A</v>
      </c>
      <c r="WW47" s="140"/>
      <c r="WX47" s="140"/>
      <c r="WY47" s="140"/>
      <c r="WZ47" s="140"/>
      <c r="XA47" s="140">
        <f t="shared" si="188"/>
        <v>0</v>
      </c>
      <c r="XB47" s="140" t="str">
        <f t="shared" si="189"/>
        <v>N/A</v>
      </c>
      <c r="XC47" s="140"/>
      <c r="XD47" s="140"/>
      <c r="XE47" s="140"/>
      <c r="XF47" s="140"/>
      <c r="XG47" s="140">
        <f t="shared" si="190"/>
        <v>0</v>
      </c>
      <c r="XH47" s="140" t="str">
        <f t="shared" si="191"/>
        <v>N/A</v>
      </c>
      <c r="XI47" s="140"/>
      <c r="XJ47" s="140"/>
      <c r="XK47" s="140"/>
      <c r="XL47" s="140"/>
      <c r="XM47" s="140">
        <f t="shared" si="192"/>
        <v>0</v>
      </c>
      <c r="XN47" s="140" t="str">
        <f t="shared" si="193"/>
        <v>N/A</v>
      </c>
      <c r="XO47" s="140"/>
      <c r="XP47" s="140"/>
      <c r="XQ47" s="140"/>
      <c r="XR47" s="140"/>
      <c r="XS47" s="140">
        <f t="shared" si="194"/>
        <v>0</v>
      </c>
      <c r="XT47" s="140" t="str">
        <f t="shared" si="195"/>
        <v>N/A</v>
      </c>
      <c r="XU47" s="140"/>
      <c r="XV47" s="140"/>
      <c r="XW47" s="140"/>
      <c r="XX47" s="140"/>
      <c r="XY47" s="140">
        <f t="shared" si="196"/>
        <v>0</v>
      </c>
      <c r="XZ47" s="140" t="str">
        <f t="shared" si="197"/>
        <v>N/A</v>
      </c>
      <c r="YA47" s="140"/>
      <c r="YB47" s="140"/>
      <c r="YC47" s="140"/>
      <c r="YD47" s="140"/>
      <c r="YE47" s="140">
        <f t="shared" si="198"/>
        <v>0</v>
      </c>
      <c r="YF47" s="140" t="str">
        <f t="shared" si="199"/>
        <v>N/A</v>
      </c>
      <c r="YG47" s="140"/>
      <c r="YH47" s="140"/>
      <c r="YI47" s="140"/>
      <c r="YJ47" s="140"/>
      <c r="YK47" s="140">
        <f t="shared" si="200"/>
        <v>0</v>
      </c>
      <c r="YL47" s="140" t="str">
        <f t="shared" si="201"/>
        <v>N/A</v>
      </c>
      <c r="YM47" s="140"/>
      <c r="YN47" s="140"/>
      <c r="YO47" s="140"/>
      <c r="YP47" s="140"/>
      <c r="YQ47" s="140">
        <f t="shared" si="202"/>
        <v>0</v>
      </c>
      <c r="YR47" s="140" t="str">
        <f t="shared" si="203"/>
        <v>N/A</v>
      </c>
      <c r="YS47" s="140"/>
      <c r="YT47" s="140"/>
      <c r="YU47" s="140"/>
      <c r="YV47" s="140"/>
      <c r="YW47" s="140">
        <f t="shared" si="204"/>
        <v>0</v>
      </c>
      <c r="YX47" s="140" t="str">
        <f t="shared" si="205"/>
        <v>N/A</v>
      </c>
      <c r="YY47" s="140"/>
      <c r="YZ47" s="140"/>
      <c r="ZA47" s="140"/>
      <c r="ZB47" s="140"/>
      <c r="ZC47" s="140">
        <f t="shared" si="206"/>
        <v>0</v>
      </c>
      <c r="ZD47" s="140" t="str">
        <f t="shared" si="237"/>
        <v>N/A</v>
      </c>
      <c r="ZE47" s="140"/>
      <c r="ZF47" s="140"/>
      <c r="ZG47" s="140"/>
      <c r="ZH47" s="140"/>
      <c r="ZI47" s="140">
        <f t="shared" si="207"/>
        <v>0</v>
      </c>
      <c r="ZJ47" s="140" t="str">
        <f t="shared" si="208"/>
        <v>N/A</v>
      </c>
      <c r="ZK47" s="140"/>
      <c r="ZL47" s="140"/>
      <c r="ZM47" s="140"/>
      <c r="ZN47" s="140"/>
      <c r="ZO47" s="140">
        <f t="shared" si="209"/>
        <v>0</v>
      </c>
      <c r="ZP47" s="140" t="str">
        <f t="shared" si="238"/>
        <v>N/A</v>
      </c>
      <c r="ZQ47" s="141"/>
      <c r="ZR47" s="179">
        <f>SUM(G47,M47,S47,Y47,AQ47,BC47,BU47,AW47,BO47,CG47,EC47,KO47,CY47,FA47,FS47,HO47,FM47,DQ47,EO47,DW47,GE47,HC47,GK47,AK47,AE47,CS47,BI47,CM47,FG47,EI47,OM47,EU47,JK47,IG47,DK47,HI47,GW47,FY47,GQ47,HU47,LS47,KU47,JW47,JE47,IS47,LG47,IM47,KC47,OA47,OG47,IA47,LM47,IY47,JQ47,KI47,ME47,MK47,MQ47,LA47,MW47,CA47,NO47,NU47,OS47,OY47,NC47,NI47,LY47,DE47,PE47,PK47,PQ47,PW47,QC47,QI47,QO47,QU47,RA47,RG47,RM47,RS47,RY47,SE47,SK47,SQ47,SW47,TC47,TI47,TO47,TU47,UA47,UG47,UM47,US47,UY47,VE47,VK47,VQ47,VW47,WC47,WI47,WO47,WU47,XA47,XG47,XM47,XS47,XY47,YE47,YK47,YQ47,YW47,ZC47,ZI47,ZO47)/INDEX(FREQUENCY((DE47,G47,M47,S47,Y47,KO47,AQ47,BC47,BU47,AW47,BO47,CG47,EC47,CY47,HO47,FA47,LY47,FS47,FM47,DQ47,EO47,DW47,GE47,HC47,GK47,AK47,AE47,BI47,CM47,FG47,CS47,EI47,OM47,EU47,JK47,IG47,DK47,HI47,GW47,FY47,GQ47,HU47,LS47,KU47,JW47,JE47,IS47,LG47,IM47,KC47,OA47,OG47,IA47,LM47,IY47,JQ47,KI47,ME47,MK47,MQ47,LA47,MW47,CA47,NO47,NU47,OS47,OY47,NC47,NI47,PE47,PK47,PQ47,PW47,QC47,QI47,QO47,QU47,RA47,RG47,RM47,RS47,RY47,SE47,SK47,SQ47,SW47,TC47,TI47,TO47,TU47,UA47,UG47,UM47,US47,UY47,VE47,VK47,VQ47,VW47,WC47,WI47,WO47,WU47,XA47,XG47,XM47,XS47,XY47,YE47,YK47,YQ47,YW47,ZC47,ZI47,ZO47),0),2)</f>
        <v>1.125</v>
      </c>
      <c r="ZS47" s="139" t="str">
        <f t="shared" si="239"/>
        <v>G</v>
      </c>
      <c r="ZT47" s="86"/>
    </row>
    <row r="48" spans="1:696" s="41" customFormat="1" ht="93.75" hidden="1" customHeight="1" outlineLevel="1" x14ac:dyDescent="0.2">
      <c r="A48" s="97" t="s">
        <v>440</v>
      </c>
      <c r="B48" s="98" t="s">
        <v>731</v>
      </c>
      <c r="C48" s="91">
        <v>39</v>
      </c>
      <c r="D48" s="140"/>
      <c r="E48" s="140"/>
      <c r="F48" s="140"/>
      <c r="G48" s="140">
        <f t="shared" si="240"/>
        <v>0</v>
      </c>
      <c r="H48" s="140" t="str">
        <f t="shared" si="241"/>
        <v>N/A</v>
      </c>
      <c r="I48" s="141"/>
      <c r="J48" s="140"/>
      <c r="K48" s="140"/>
      <c r="L48" s="140"/>
      <c r="M48" s="140">
        <f t="shared" si="11"/>
        <v>0</v>
      </c>
      <c r="N48" s="140" t="str">
        <f t="shared" si="12"/>
        <v>N/A</v>
      </c>
      <c r="O48" s="140"/>
      <c r="P48" s="140"/>
      <c r="Q48" s="140"/>
      <c r="R48" s="140"/>
      <c r="S48" s="140">
        <f t="shared" si="13"/>
        <v>0</v>
      </c>
      <c r="T48" s="140" t="str">
        <f t="shared" si="14"/>
        <v>N/A</v>
      </c>
      <c r="U48" s="140"/>
      <c r="V48" s="140"/>
      <c r="W48" s="140"/>
      <c r="X48" s="140"/>
      <c r="Y48" s="140">
        <f t="shared" si="15"/>
        <v>0</v>
      </c>
      <c r="Z48" s="140" t="str">
        <f t="shared" si="16"/>
        <v>N/A</v>
      </c>
      <c r="AA48" s="140"/>
      <c r="AB48" s="140"/>
      <c r="AC48" s="140"/>
      <c r="AD48" s="140"/>
      <c r="AE48" s="140">
        <f t="shared" si="17"/>
        <v>0</v>
      </c>
      <c r="AF48" s="140" t="str">
        <f t="shared" si="18"/>
        <v>N/A</v>
      </c>
      <c r="AG48" s="140"/>
      <c r="AH48" s="140"/>
      <c r="AI48" s="140"/>
      <c r="AJ48" s="140"/>
      <c r="AK48" s="140">
        <f t="shared" si="210"/>
        <v>0</v>
      </c>
      <c r="AL48" s="140" t="str">
        <f t="shared" si="211"/>
        <v>N/A</v>
      </c>
      <c r="AM48" s="140"/>
      <c r="AN48" s="180"/>
      <c r="AO48" s="180"/>
      <c r="AP48" s="180"/>
      <c r="AQ48" s="193">
        <f t="shared" si="19"/>
        <v>0</v>
      </c>
      <c r="AR48" s="180" t="str">
        <f t="shared" si="20"/>
        <v>N/A</v>
      </c>
      <c r="AS48" s="182" t="s">
        <v>824</v>
      </c>
      <c r="AT48" s="180" t="s">
        <v>66</v>
      </c>
      <c r="AU48" s="180">
        <v>1</v>
      </c>
      <c r="AV48" s="180">
        <v>1</v>
      </c>
      <c r="AW48" s="193">
        <f t="shared" si="243"/>
        <v>1</v>
      </c>
      <c r="AX48" s="180" t="str">
        <f t="shared" si="22"/>
        <v>G</v>
      </c>
      <c r="AY48" s="180"/>
      <c r="AZ48" s="140"/>
      <c r="BA48" s="140"/>
      <c r="BB48" s="140"/>
      <c r="BC48" s="140">
        <f t="shared" si="23"/>
        <v>0</v>
      </c>
      <c r="BD48" s="140" t="str">
        <f t="shared" si="24"/>
        <v>N/A</v>
      </c>
      <c r="BE48" s="140"/>
      <c r="BF48" s="180" t="s">
        <v>66</v>
      </c>
      <c r="BG48" s="180">
        <v>1</v>
      </c>
      <c r="BH48" s="180">
        <v>1</v>
      </c>
      <c r="BI48" s="193">
        <f t="shared" si="25"/>
        <v>1</v>
      </c>
      <c r="BJ48" s="180" t="str">
        <f t="shared" si="26"/>
        <v>G</v>
      </c>
      <c r="BK48" s="202"/>
      <c r="BL48" s="180" t="s">
        <v>66</v>
      </c>
      <c r="BM48" s="180">
        <v>1</v>
      </c>
      <c r="BN48" s="180">
        <v>2</v>
      </c>
      <c r="BO48" s="193">
        <f t="shared" si="212"/>
        <v>1</v>
      </c>
      <c r="BP48" s="180" t="str">
        <f t="shared" si="27"/>
        <v>G</v>
      </c>
      <c r="BQ48" s="198" t="s">
        <v>841</v>
      </c>
      <c r="BR48" s="180" t="s">
        <v>66</v>
      </c>
      <c r="BS48" s="180">
        <v>2</v>
      </c>
      <c r="BT48" s="180">
        <v>2</v>
      </c>
      <c r="BU48" s="193">
        <f t="shared" si="28"/>
        <v>2</v>
      </c>
      <c r="BV48" s="180" t="str">
        <f t="shared" si="29"/>
        <v>Y</v>
      </c>
      <c r="BW48" s="202" t="s">
        <v>845</v>
      </c>
      <c r="BX48" s="140"/>
      <c r="BY48" s="140"/>
      <c r="BZ48" s="140"/>
      <c r="CA48" s="140">
        <f t="shared" si="30"/>
        <v>0</v>
      </c>
      <c r="CB48" s="140" t="str">
        <f t="shared" si="31"/>
        <v>N/A</v>
      </c>
      <c r="CC48" s="201"/>
      <c r="CD48" s="140"/>
      <c r="CE48" s="140"/>
      <c r="CF48" s="140"/>
      <c r="CG48" s="140">
        <f t="shared" si="213"/>
        <v>0</v>
      </c>
      <c r="CH48" s="140" t="str">
        <f t="shared" si="32"/>
        <v>N/A</v>
      </c>
      <c r="CI48" s="201"/>
      <c r="CJ48" s="146" t="s">
        <v>66</v>
      </c>
      <c r="CK48" s="146">
        <v>1</v>
      </c>
      <c r="CL48" s="146">
        <v>2</v>
      </c>
      <c r="CM48" s="147">
        <f t="shared" si="33"/>
        <v>1</v>
      </c>
      <c r="CN48" s="146" t="str">
        <f t="shared" si="34"/>
        <v>G</v>
      </c>
      <c r="CO48" s="200" t="s">
        <v>841</v>
      </c>
      <c r="CP48" s="146" t="s">
        <v>66</v>
      </c>
      <c r="CQ48" s="146">
        <v>1</v>
      </c>
      <c r="CR48" s="146">
        <v>1</v>
      </c>
      <c r="CS48" s="147">
        <f t="shared" si="35"/>
        <v>1</v>
      </c>
      <c r="CT48" s="146" t="str">
        <f t="shared" si="36"/>
        <v>G</v>
      </c>
      <c r="CU48" s="200"/>
      <c r="CV48" s="180"/>
      <c r="CW48" s="180"/>
      <c r="CX48" s="180"/>
      <c r="CY48" s="193">
        <f t="shared" si="37"/>
        <v>0</v>
      </c>
      <c r="CZ48" s="180" t="str">
        <f t="shared" si="38"/>
        <v>N/A</v>
      </c>
      <c r="DA48" s="199" t="s">
        <v>837</v>
      </c>
      <c r="DB48" s="140"/>
      <c r="DC48" s="140"/>
      <c r="DD48" s="140"/>
      <c r="DE48" s="140">
        <f t="shared" si="39"/>
        <v>0</v>
      </c>
      <c r="DF48" s="140" t="str">
        <f t="shared" si="40"/>
        <v>N/A</v>
      </c>
      <c r="DG48" s="201"/>
      <c r="DH48" s="140"/>
      <c r="DI48" s="140"/>
      <c r="DJ48" s="140"/>
      <c r="DK48" s="140">
        <f t="shared" si="41"/>
        <v>0</v>
      </c>
      <c r="DL48" s="140" t="str">
        <f t="shared" si="42"/>
        <v>N/A</v>
      </c>
      <c r="DM48" s="201"/>
      <c r="DN48" s="180" t="s">
        <v>66</v>
      </c>
      <c r="DO48" s="180">
        <v>1</v>
      </c>
      <c r="DP48" s="180">
        <v>1</v>
      </c>
      <c r="DQ48" s="193">
        <f t="shared" si="242"/>
        <v>1</v>
      </c>
      <c r="DR48" s="180" t="str">
        <f t="shared" si="44"/>
        <v>G</v>
      </c>
      <c r="DS48" s="202"/>
      <c r="DT48" s="140"/>
      <c r="DU48" s="140"/>
      <c r="DV48" s="140"/>
      <c r="DW48" s="140">
        <f t="shared" si="45"/>
        <v>0</v>
      </c>
      <c r="DX48" s="140" t="str">
        <f t="shared" si="46"/>
        <v>N/A</v>
      </c>
      <c r="DY48" s="140"/>
      <c r="DZ48" s="140"/>
      <c r="EA48" s="140"/>
      <c r="EB48" s="140"/>
      <c r="EC48" s="140">
        <f t="shared" si="47"/>
        <v>0</v>
      </c>
      <c r="ED48" s="140" t="str">
        <f t="shared" si="48"/>
        <v>N/A</v>
      </c>
      <c r="EE48" s="140"/>
      <c r="EF48" s="140"/>
      <c r="EG48" s="140"/>
      <c r="EH48" s="140"/>
      <c r="EI48" s="140">
        <f t="shared" si="49"/>
        <v>0</v>
      </c>
      <c r="EJ48" s="140" t="str">
        <f t="shared" si="214"/>
        <v>N/A</v>
      </c>
      <c r="EK48" s="212"/>
      <c r="EL48" s="140"/>
      <c r="EM48" s="140"/>
      <c r="EN48" s="140"/>
      <c r="EO48" s="140">
        <f t="shared" si="50"/>
        <v>0</v>
      </c>
      <c r="EP48" s="140" t="str">
        <f t="shared" si="51"/>
        <v>N/A</v>
      </c>
      <c r="EQ48" s="201"/>
      <c r="ER48" s="140"/>
      <c r="ES48" s="140"/>
      <c r="ET48" s="140"/>
      <c r="EU48" s="140">
        <f t="shared" si="52"/>
        <v>0</v>
      </c>
      <c r="EV48" s="140" t="str">
        <f t="shared" si="215"/>
        <v>N/A</v>
      </c>
      <c r="EW48" s="140"/>
      <c r="EX48" s="180" t="s">
        <v>66</v>
      </c>
      <c r="EY48" s="180">
        <v>1</v>
      </c>
      <c r="EZ48" s="180">
        <v>1</v>
      </c>
      <c r="FA48" s="193">
        <f t="shared" si="53"/>
        <v>1</v>
      </c>
      <c r="FB48" s="180" t="str">
        <f t="shared" si="54"/>
        <v>G</v>
      </c>
      <c r="FC48" s="202"/>
      <c r="FD48" s="140"/>
      <c r="FE48" s="140"/>
      <c r="FF48" s="140"/>
      <c r="FG48" s="140">
        <f t="shared" si="216"/>
        <v>0</v>
      </c>
      <c r="FH48" s="140" t="str">
        <f t="shared" si="217"/>
        <v>N/A</v>
      </c>
      <c r="FI48" s="140"/>
      <c r="FJ48" s="140"/>
      <c r="FK48" s="140"/>
      <c r="FL48" s="140"/>
      <c r="FM48" s="140">
        <f t="shared" si="55"/>
        <v>0</v>
      </c>
      <c r="FN48" s="140" t="str">
        <f t="shared" si="56"/>
        <v>N/A</v>
      </c>
      <c r="FO48" s="140"/>
      <c r="FP48" s="140"/>
      <c r="FQ48" s="140"/>
      <c r="FR48" s="140"/>
      <c r="FS48" s="140">
        <f t="shared" si="57"/>
        <v>0</v>
      </c>
      <c r="FT48" s="140" t="str">
        <f t="shared" si="58"/>
        <v>N/A</v>
      </c>
      <c r="FU48" s="140"/>
      <c r="FV48" s="140"/>
      <c r="FW48" s="140"/>
      <c r="FX48" s="140"/>
      <c r="FY48" s="140">
        <f t="shared" si="59"/>
        <v>0</v>
      </c>
      <c r="FZ48" s="140" t="str">
        <f t="shared" si="60"/>
        <v>N/A</v>
      </c>
      <c r="GA48" s="140"/>
      <c r="GB48" s="140"/>
      <c r="GC48" s="140"/>
      <c r="GD48" s="140"/>
      <c r="GE48" s="140">
        <f t="shared" si="61"/>
        <v>0</v>
      </c>
      <c r="GF48" s="140" t="str">
        <f t="shared" si="218"/>
        <v>N/A</v>
      </c>
      <c r="GG48" s="140"/>
      <c r="GH48" s="140"/>
      <c r="GI48" s="140"/>
      <c r="GJ48" s="140"/>
      <c r="GK48" s="140">
        <f t="shared" si="62"/>
        <v>0</v>
      </c>
      <c r="GL48" s="140" t="str">
        <f t="shared" si="63"/>
        <v>N/A</v>
      </c>
      <c r="GM48" s="140"/>
      <c r="GN48" s="140"/>
      <c r="GO48" s="140"/>
      <c r="GP48" s="140"/>
      <c r="GQ48" s="140">
        <f t="shared" si="64"/>
        <v>0</v>
      </c>
      <c r="GR48" s="140" t="str">
        <f t="shared" si="65"/>
        <v>N/A</v>
      </c>
      <c r="GS48" s="140"/>
      <c r="GT48" s="140"/>
      <c r="GU48" s="140"/>
      <c r="GV48" s="140"/>
      <c r="GW48" s="140">
        <f t="shared" si="66"/>
        <v>0</v>
      </c>
      <c r="GX48" s="140" t="str">
        <f t="shared" si="67"/>
        <v>N/A</v>
      </c>
      <c r="GY48" s="140"/>
      <c r="GZ48" s="140"/>
      <c r="HA48" s="140"/>
      <c r="HB48" s="140"/>
      <c r="HC48" s="140">
        <f t="shared" si="68"/>
        <v>0</v>
      </c>
      <c r="HD48" s="140" t="str">
        <f t="shared" si="69"/>
        <v>N/A</v>
      </c>
      <c r="HE48" s="140"/>
      <c r="HF48" s="140"/>
      <c r="HG48" s="140"/>
      <c r="HH48" s="140"/>
      <c r="HI48" s="140">
        <f t="shared" si="70"/>
        <v>0</v>
      </c>
      <c r="HJ48" s="140" t="str">
        <f t="shared" si="71"/>
        <v>N/A</v>
      </c>
      <c r="HK48" s="140"/>
      <c r="HL48" s="140"/>
      <c r="HM48" s="140"/>
      <c r="HN48" s="140"/>
      <c r="HO48" s="140">
        <f t="shared" si="72"/>
        <v>0</v>
      </c>
      <c r="HP48" s="140" t="str">
        <f t="shared" si="73"/>
        <v>N/A</v>
      </c>
      <c r="HQ48" s="140"/>
      <c r="HR48" s="140"/>
      <c r="HS48" s="140"/>
      <c r="HT48" s="140"/>
      <c r="HU48" s="140">
        <f t="shared" si="74"/>
        <v>0</v>
      </c>
      <c r="HV48" s="140" t="str">
        <f t="shared" si="75"/>
        <v>N/A</v>
      </c>
      <c r="HW48" s="140"/>
      <c r="HX48" s="140"/>
      <c r="HY48" s="140"/>
      <c r="HZ48" s="140"/>
      <c r="IA48" s="140">
        <f t="shared" si="76"/>
        <v>0</v>
      </c>
      <c r="IB48" s="140" t="str">
        <f t="shared" si="77"/>
        <v>N/A</v>
      </c>
      <c r="IC48" s="140"/>
      <c r="ID48" s="140"/>
      <c r="IE48" s="140"/>
      <c r="IF48" s="140"/>
      <c r="IG48" s="140">
        <f t="shared" si="78"/>
        <v>0</v>
      </c>
      <c r="IH48" s="140" t="str">
        <f t="shared" si="79"/>
        <v>N/A</v>
      </c>
      <c r="II48" s="140"/>
      <c r="IJ48" s="140"/>
      <c r="IK48" s="140"/>
      <c r="IL48" s="140"/>
      <c r="IM48" s="140">
        <f t="shared" si="80"/>
        <v>0</v>
      </c>
      <c r="IN48" s="140" t="str">
        <f t="shared" si="219"/>
        <v>N/A</v>
      </c>
      <c r="IO48" s="140"/>
      <c r="IP48" s="140"/>
      <c r="IQ48" s="140"/>
      <c r="IR48" s="140"/>
      <c r="IS48" s="140">
        <f t="shared" si="81"/>
        <v>0</v>
      </c>
      <c r="IT48" s="140" t="str">
        <f t="shared" si="82"/>
        <v>N/A</v>
      </c>
      <c r="IU48" s="140"/>
      <c r="IV48" s="140"/>
      <c r="IW48" s="140"/>
      <c r="IX48" s="140"/>
      <c r="IY48" s="140">
        <f t="shared" si="83"/>
        <v>0</v>
      </c>
      <c r="IZ48" s="140" t="str">
        <f t="shared" si="84"/>
        <v>N/A</v>
      </c>
      <c r="JA48" s="140"/>
      <c r="JB48" s="140"/>
      <c r="JC48" s="140"/>
      <c r="JD48" s="140"/>
      <c r="JE48" s="140">
        <f t="shared" si="85"/>
        <v>0</v>
      </c>
      <c r="JF48" s="140" t="str">
        <f t="shared" si="86"/>
        <v>N/A</v>
      </c>
      <c r="JG48" s="140"/>
      <c r="JH48" s="140"/>
      <c r="JI48" s="140"/>
      <c r="JJ48" s="140"/>
      <c r="JK48" s="140">
        <f t="shared" si="87"/>
        <v>0</v>
      </c>
      <c r="JL48" s="140" t="str">
        <f t="shared" si="88"/>
        <v>N/A</v>
      </c>
      <c r="JM48" s="140"/>
      <c r="JN48" s="140"/>
      <c r="JO48" s="140"/>
      <c r="JP48" s="140"/>
      <c r="JQ48" s="140">
        <f t="shared" si="220"/>
        <v>0</v>
      </c>
      <c r="JR48" s="140" t="str">
        <f t="shared" si="221"/>
        <v>N/A</v>
      </c>
      <c r="JS48" s="140"/>
      <c r="JT48" s="140"/>
      <c r="JU48" s="140"/>
      <c r="JV48" s="140"/>
      <c r="JW48" s="140">
        <f t="shared" si="89"/>
        <v>0</v>
      </c>
      <c r="JX48" s="140" t="str">
        <f t="shared" si="222"/>
        <v>N/A</v>
      </c>
      <c r="JY48" s="140"/>
      <c r="JZ48" s="140"/>
      <c r="KA48" s="140"/>
      <c r="KB48" s="140"/>
      <c r="KC48" s="140">
        <f t="shared" si="90"/>
        <v>0</v>
      </c>
      <c r="KD48" s="140" t="str">
        <f t="shared" si="91"/>
        <v>N/A</v>
      </c>
      <c r="KE48" s="140"/>
      <c r="KF48" s="140"/>
      <c r="KG48" s="140"/>
      <c r="KH48" s="140"/>
      <c r="KI48" s="140">
        <f t="shared" si="92"/>
        <v>0</v>
      </c>
      <c r="KJ48" s="140" t="str">
        <f t="shared" si="93"/>
        <v>N/A</v>
      </c>
      <c r="KK48" s="140"/>
      <c r="KL48" s="140"/>
      <c r="KM48" s="140"/>
      <c r="KN48" s="140"/>
      <c r="KO48" s="140">
        <f t="shared" si="94"/>
        <v>0</v>
      </c>
      <c r="KP48" s="140" t="str">
        <f t="shared" si="95"/>
        <v>N/A</v>
      </c>
      <c r="KQ48" s="140"/>
      <c r="KR48" s="140"/>
      <c r="KS48" s="140"/>
      <c r="KT48" s="140"/>
      <c r="KU48" s="140">
        <f t="shared" si="96"/>
        <v>0</v>
      </c>
      <c r="KV48" s="140" t="str">
        <f t="shared" si="223"/>
        <v>N/A</v>
      </c>
      <c r="KW48" s="140"/>
      <c r="KX48" s="140"/>
      <c r="KY48" s="140"/>
      <c r="KZ48" s="140"/>
      <c r="LA48" s="140">
        <f t="shared" si="97"/>
        <v>0</v>
      </c>
      <c r="LB48" s="140" t="str">
        <f t="shared" si="224"/>
        <v>N/A</v>
      </c>
      <c r="LC48" s="140"/>
      <c r="LD48" s="140"/>
      <c r="LE48" s="140"/>
      <c r="LF48" s="140"/>
      <c r="LG48" s="140">
        <f t="shared" si="98"/>
        <v>0</v>
      </c>
      <c r="LH48" s="140" t="str">
        <f t="shared" si="225"/>
        <v>N/A</v>
      </c>
      <c r="LI48" s="140"/>
      <c r="LJ48" s="140"/>
      <c r="LK48" s="140"/>
      <c r="LL48" s="140"/>
      <c r="LM48" s="140">
        <f t="shared" si="99"/>
        <v>0</v>
      </c>
      <c r="LN48" s="140" t="str">
        <f t="shared" si="226"/>
        <v>N/A</v>
      </c>
      <c r="LO48" s="140"/>
      <c r="LP48" s="140"/>
      <c r="LQ48" s="140"/>
      <c r="LR48" s="140"/>
      <c r="LS48" s="140">
        <f t="shared" si="100"/>
        <v>0</v>
      </c>
      <c r="LT48" s="140" t="str">
        <f t="shared" si="227"/>
        <v>N/A</v>
      </c>
      <c r="LU48" s="140"/>
      <c r="LV48" s="140"/>
      <c r="LW48" s="140"/>
      <c r="LX48" s="140"/>
      <c r="LY48" s="140">
        <f t="shared" si="101"/>
        <v>0</v>
      </c>
      <c r="LZ48" s="140" t="str">
        <f t="shared" si="228"/>
        <v>N/A</v>
      </c>
      <c r="MA48" s="140"/>
      <c r="MB48" s="140"/>
      <c r="MC48" s="140"/>
      <c r="MD48" s="140"/>
      <c r="ME48" s="140">
        <f t="shared" si="102"/>
        <v>0</v>
      </c>
      <c r="MF48" s="140" t="str">
        <f t="shared" si="229"/>
        <v>N/A</v>
      </c>
      <c r="MG48" s="140"/>
      <c r="MH48" s="140"/>
      <c r="MI48" s="140"/>
      <c r="MJ48" s="140"/>
      <c r="MK48" s="140">
        <f t="shared" si="103"/>
        <v>0</v>
      </c>
      <c r="ML48" s="140" t="str">
        <f t="shared" si="104"/>
        <v>N/A</v>
      </c>
      <c r="MM48" s="140"/>
      <c r="MN48" s="140"/>
      <c r="MO48" s="140"/>
      <c r="MP48" s="140"/>
      <c r="MQ48" s="140">
        <f t="shared" si="105"/>
        <v>0</v>
      </c>
      <c r="MR48" s="140" t="str">
        <f t="shared" si="230"/>
        <v>N/A</v>
      </c>
      <c r="MS48" s="140"/>
      <c r="MT48" s="140"/>
      <c r="MU48" s="140"/>
      <c r="MV48" s="140"/>
      <c r="MW48" s="140">
        <f t="shared" si="106"/>
        <v>0</v>
      </c>
      <c r="MX48" s="140" t="str">
        <f t="shared" si="231"/>
        <v>N/A</v>
      </c>
      <c r="MY48" s="140"/>
      <c r="MZ48" s="140"/>
      <c r="NA48" s="140"/>
      <c r="NB48" s="140"/>
      <c r="NC48" s="140">
        <f t="shared" si="107"/>
        <v>0</v>
      </c>
      <c r="ND48" s="140" t="str">
        <f t="shared" si="232"/>
        <v>N/A</v>
      </c>
      <c r="NE48" s="140"/>
      <c r="NF48" s="140"/>
      <c r="NG48" s="140"/>
      <c r="NH48" s="140"/>
      <c r="NI48" s="140">
        <f t="shared" si="108"/>
        <v>0</v>
      </c>
      <c r="NJ48" s="140" t="str">
        <f t="shared" si="109"/>
        <v>N/A</v>
      </c>
      <c r="NK48" s="140"/>
      <c r="NL48" s="140"/>
      <c r="NM48" s="140"/>
      <c r="NN48" s="140"/>
      <c r="NO48" s="140">
        <f t="shared" si="110"/>
        <v>0</v>
      </c>
      <c r="NP48" s="140" t="str">
        <f t="shared" si="111"/>
        <v>N/A</v>
      </c>
      <c r="NQ48" s="140"/>
      <c r="NR48" s="140"/>
      <c r="NS48" s="140"/>
      <c r="NT48" s="140"/>
      <c r="NU48" s="140">
        <f t="shared" si="112"/>
        <v>0</v>
      </c>
      <c r="NV48" s="140" t="str">
        <f t="shared" si="113"/>
        <v>N/A</v>
      </c>
      <c r="NW48" s="140"/>
      <c r="NX48" s="140"/>
      <c r="NY48" s="140"/>
      <c r="NZ48" s="140"/>
      <c r="OA48" s="140">
        <f t="shared" si="233"/>
        <v>0</v>
      </c>
      <c r="OB48" s="140" t="str">
        <f t="shared" si="234"/>
        <v>N/A</v>
      </c>
      <c r="OC48" s="140"/>
      <c r="OD48" s="140"/>
      <c r="OE48" s="140"/>
      <c r="OF48" s="140"/>
      <c r="OG48" s="140">
        <f t="shared" si="114"/>
        <v>0</v>
      </c>
      <c r="OH48" s="140" t="str">
        <f t="shared" si="115"/>
        <v>N/A</v>
      </c>
      <c r="OI48" s="140"/>
      <c r="OJ48" s="140"/>
      <c r="OK48" s="140"/>
      <c r="OL48" s="140"/>
      <c r="OM48" s="140">
        <f t="shared" si="116"/>
        <v>0</v>
      </c>
      <c r="ON48" s="140" t="str">
        <f t="shared" si="117"/>
        <v>N/A</v>
      </c>
      <c r="OO48" s="140"/>
      <c r="OP48" s="140"/>
      <c r="OQ48" s="140"/>
      <c r="OR48" s="140"/>
      <c r="OS48" s="140">
        <f t="shared" si="118"/>
        <v>0</v>
      </c>
      <c r="OT48" s="140" t="str">
        <f t="shared" si="119"/>
        <v>N/A</v>
      </c>
      <c r="OU48" s="140"/>
      <c r="OV48" s="140"/>
      <c r="OW48" s="140"/>
      <c r="OX48" s="140"/>
      <c r="OY48" s="140">
        <f t="shared" si="120"/>
        <v>0</v>
      </c>
      <c r="OZ48" s="140" t="str">
        <f t="shared" si="121"/>
        <v>N/A</v>
      </c>
      <c r="PA48" s="140"/>
      <c r="PB48" s="140"/>
      <c r="PC48" s="140"/>
      <c r="PD48" s="140"/>
      <c r="PE48" s="140">
        <f t="shared" si="122"/>
        <v>0</v>
      </c>
      <c r="PF48" s="140" t="str">
        <f t="shared" si="123"/>
        <v>N/A</v>
      </c>
      <c r="PG48" s="140"/>
      <c r="PH48" s="140"/>
      <c r="PI48" s="140"/>
      <c r="PJ48" s="140"/>
      <c r="PK48" s="140">
        <f t="shared" si="124"/>
        <v>0</v>
      </c>
      <c r="PL48" s="140" t="str">
        <f t="shared" si="125"/>
        <v>N/A</v>
      </c>
      <c r="PM48" s="140"/>
      <c r="PN48" s="140"/>
      <c r="PO48" s="140"/>
      <c r="PP48" s="140"/>
      <c r="PQ48" s="140">
        <f t="shared" si="235"/>
        <v>0</v>
      </c>
      <c r="PR48" s="140" t="str">
        <f t="shared" si="236"/>
        <v>N/A</v>
      </c>
      <c r="PS48" s="140"/>
      <c r="PT48" s="140"/>
      <c r="PU48" s="140"/>
      <c r="PV48" s="140"/>
      <c r="PW48" s="140">
        <f t="shared" si="126"/>
        <v>0</v>
      </c>
      <c r="PX48" s="140" t="str">
        <f t="shared" si="127"/>
        <v>N/A</v>
      </c>
      <c r="PY48" s="140"/>
      <c r="PZ48" s="140"/>
      <c r="QA48" s="140"/>
      <c r="QB48" s="140"/>
      <c r="QC48" s="140">
        <f t="shared" si="128"/>
        <v>0</v>
      </c>
      <c r="QD48" s="140" t="str">
        <f t="shared" si="129"/>
        <v>N/A</v>
      </c>
      <c r="QE48" s="140"/>
      <c r="QF48" s="140"/>
      <c r="QG48" s="140"/>
      <c r="QH48" s="140"/>
      <c r="QI48" s="140">
        <f t="shared" si="130"/>
        <v>0</v>
      </c>
      <c r="QJ48" s="140" t="str">
        <f t="shared" si="131"/>
        <v>N/A</v>
      </c>
      <c r="QK48" s="140"/>
      <c r="QL48" s="140"/>
      <c r="QM48" s="140"/>
      <c r="QN48" s="140"/>
      <c r="QO48" s="140">
        <f t="shared" si="132"/>
        <v>0</v>
      </c>
      <c r="QP48" s="140" t="str">
        <f t="shared" si="133"/>
        <v>N/A</v>
      </c>
      <c r="QQ48" s="140"/>
      <c r="QR48" s="140"/>
      <c r="QS48" s="140"/>
      <c r="QT48" s="140"/>
      <c r="QU48" s="140">
        <f t="shared" si="134"/>
        <v>0</v>
      </c>
      <c r="QV48" s="140" t="str">
        <f t="shared" si="135"/>
        <v>N/A</v>
      </c>
      <c r="QW48" s="140"/>
      <c r="QX48" s="140"/>
      <c r="QY48" s="140"/>
      <c r="QZ48" s="140"/>
      <c r="RA48" s="140">
        <f t="shared" si="136"/>
        <v>0</v>
      </c>
      <c r="RB48" s="140" t="str">
        <f t="shared" si="137"/>
        <v>N/A</v>
      </c>
      <c r="RC48" s="140"/>
      <c r="RD48" s="140"/>
      <c r="RE48" s="140"/>
      <c r="RF48" s="140"/>
      <c r="RG48" s="140">
        <f t="shared" si="138"/>
        <v>0</v>
      </c>
      <c r="RH48" s="140" t="str">
        <f t="shared" si="139"/>
        <v>N/A</v>
      </c>
      <c r="RI48" s="140"/>
      <c r="RJ48" s="140"/>
      <c r="RK48" s="140"/>
      <c r="RL48" s="140"/>
      <c r="RM48" s="140">
        <f t="shared" si="140"/>
        <v>0</v>
      </c>
      <c r="RN48" s="140" t="str">
        <f t="shared" si="141"/>
        <v>N/A</v>
      </c>
      <c r="RO48" s="140"/>
      <c r="RP48" s="140"/>
      <c r="RQ48" s="140"/>
      <c r="RR48" s="140"/>
      <c r="RS48" s="140">
        <f t="shared" si="142"/>
        <v>0</v>
      </c>
      <c r="RT48" s="140" t="str">
        <f t="shared" si="143"/>
        <v>N/A</v>
      </c>
      <c r="RU48" s="140"/>
      <c r="RV48" s="140"/>
      <c r="RW48" s="140"/>
      <c r="RX48" s="140"/>
      <c r="RY48" s="140">
        <f t="shared" si="144"/>
        <v>0</v>
      </c>
      <c r="RZ48" s="140" t="str">
        <f t="shared" si="145"/>
        <v>N/A</v>
      </c>
      <c r="SA48" s="140"/>
      <c r="SB48" s="140"/>
      <c r="SC48" s="140"/>
      <c r="SD48" s="140"/>
      <c r="SE48" s="140">
        <f t="shared" si="146"/>
        <v>0</v>
      </c>
      <c r="SF48" s="140" t="str">
        <f t="shared" si="147"/>
        <v>N/A</v>
      </c>
      <c r="SG48" s="140"/>
      <c r="SH48" s="140"/>
      <c r="SI48" s="140"/>
      <c r="SJ48" s="140"/>
      <c r="SK48" s="140">
        <f t="shared" si="148"/>
        <v>0</v>
      </c>
      <c r="SL48" s="140" t="str">
        <f t="shared" si="149"/>
        <v>N/A</v>
      </c>
      <c r="SM48" s="140"/>
      <c r="SN48" s="140"/>
      <c r="SO48" s="140"/>
      <c r="SP48" s="140"/>
      <c r="SQ48" s="140">
        <f t="shared" si="150"/>
        <v>0</v>
      </c>
      <c r="SR48" s="140" t="str">
        <f t="shared" si="151"/>
        <v>N/A</v>
      </c>
      <c r="SS48" s="140"/>
      <c r="ST48" s="140"/>
      <c r="SU48" s="140"/>
      <c r="SV48" s="140"/>
      <c r="SW48" s="140">
        <f t="shared" si="152"/>
        <v>0</v>
      </c>
      <c r="SX48" s="140" t="str">
        <f t="shared" si="153"/>
        <v>N/A</v>
      </c>
      <c r="SY48" s="140"/>
      <c r="SZ48" s="140"/>
      <c r="TA48" s="140"/>
      <c r="TB48" s="140"/>
      <c r="TC48" s="140">
        <f t="shared" si="154"/>
        <v>0</v>
      </c>
      <c r="TD48" s="140" t="str">
        <f t="shared" si="155"/>
        <v>N/A</v>
      </c>
      <c r="TE48" s="140"/>
      <c r="TF48" s="140"/>
      <c r="TG48" s="140"/>
      <c r="TH48" s="140"/>
      <c r="TI48" s="140">
        <f t="shared" si="156"/>
        <v>0</v>
      </c>
      <c r="TJ48" s="140" t="str">
        <f t="shared" si="157"/>
        <v>N/A</v>
      </c>
      <c r="TK48" s="140"/>
      <c r="TL48" s="140"/>
      <c r="TM48" s="140"/>
      <c r="TN48" s="140"/>
      <c r="TO48" s="140">
        <f t="shared" si="158"/>
        <v>0</v>
      </c>
      <c r="TP48" s="140" t="str">
        <f t="shared" si="159"/>
        <v>N/A</v>
      </c>
      <c r="TQ48" s="140"/>
      <c r="TR48" s="140"/>
      <c r="TS48" s="140"/>
      <c r="TT48" s="140"/>
      <c r="TU48" s="140">
        <f t="shared" si="160"/>
        <v>0</v>
      </c>
      <c r="TV48" s="140" t="str">
        <f t="shared" si="161"/>
        <v>N/A</v>
      </c>
      <c r="TW48" s="140"/>
      <c r="TX48" s="140"/>
      <c r="TY48" s="140"/>
      <c r="TZ48" s="140"/>
      <c r="UA48" s="140">
        <f t="shared" si="162"/>
        <v>0</v>
      </c>
      <c r="UB48" s="140" t="str">
        <f t="shared" si="163"/>
        <v>N/A</v>
      </c>
      <c r="UC48" s="140"/>
      <c r="UD48" s="140"/>
      <c r="UE48" s="140"/>
      <c r="UF48" s="140"/>
      <c r="UG48" s="140">
        <f t="shared" si="164"/>
        <v>0</v>
      </c>
      <c r="UH48" s="140" t="str">
        <f t="shared" si="165"/>
        <v>N/A</v>
      </c>
      <c r="UI48" s="140"/>
      <c r="UJ48" s="140"/>
      <c r="UK48" s="140"/>
      <c r="UL48" s="140"/>
      <c r="UM48" s="140">
        <f t="shared" si="166"/>
        <v>0</v>
      </c>
      <c r="UN48" s="140" t="str">
        <f t="shared" si="167"/>
        <v>N/A</v>
      </c>
      <c r="UO48" s="140"/>
      <c r="UP48" s="140"/>
      <c r="UQ48" s="140"/>
      <c r="UR48" s="140"/>
      <c r="US48" s="140">
        <f t="shared" si="168"/>
        <v>0</v>
      </c>
      <c r="UT48" s="140" t="str">
        <f t="shared" si="169"/>
        <v>N/A</v>
      </c>
      <c r="UU48" s="140"/>
      <c r="UV48" s="140"/>
      <c r="UW48" s="140"/>
      <c r="UX48" s="140"/>
      <c r="UY48" s="140">
        <f t="shared" si="170"/>
        <v>0</v>
      </c>
      <c r="UZ48" s="140" t="str">
        <f t="shared" si="171"/>
        <v>N/A</v>
      </c>
      <c r="VA48" s="140"/>
      <c r="VB48" s="140"/>
      <c r="VC48" s="140"/>
      <c r="VD48" s="140"/>
      <c r="VE48" s="140">
        <f t="shared" si="172"/>
        <v>0</v>
      </c>
      <c r="VF48" s="140" t="str">
        <f t="shared" si="173"/>
        <v>N/A</v>
      </c>
      <c r="VG48" s="140"/>
      <c r="VH48" s="140"/>
      <c r="VI48" s="140"/>
      <c r="VJ48" s="140"/>
      <c r="VK48" s="140">
        <f t="shared" si="174"/>
        <v>0</v>
      </c>
      <c r="VL48" s="140" t="str">
        <f t="shared" si="175"/>
        <v>N/A</v>
      </c>
      <c r="VM48" s="140"/>
      <c r="VN48" s="140"/>
      <c r="VO48" s="140"/>
      <c r="VP48" s="140"/>
      <c r="VQ48" s="140">
        <f t="shared" si="176"/>
        <v>0</v>
      </c>
      <c r="VR48" s="140" t="str">
        <f t="shared" si="177"/>
        <v>N/A</v>
      </c>
      <c r="VS48" s="140"/>
      <c r="VT48" s="140"/>
      <c r="VU48" s="140"/>
      <c r="VV48" s="140"/>
      <c r="VW48" s="140">
        <f t="shared" si="178"/>
        <v>0</v>
      </c>
      <c r="VX48" s="140" t="str">
        <f t="shared" si="179"/>
        <v>N/A</v>
      </c>
      <c r="VY48" s="140"/>
      <c r="VZ48" s="140"/>
      <c r="WA48" s="140"/>
      <c r="WB48" s="140"/>
      <c r="WC48" s="140">
        <f t="shared" si="180"/>
        <v>0</v>
      </c>
      <c r="WD48" s="140" t="str">
        <f t="shared" si="181"/>
        <v>N/A</v>
      </c>
      <c r="WE48" s="140"/>
      <c r="WF48" s="140"/>
      <c r="WG48" s="140"/>
      <c r="WH48" s="140"/>
      <c r="WI48" s="140">
        <f t="shared" si="182"/>
        <v>0</v>
      </c>
      <c r="WJ48" s="140" t="str">
        <f t="shared" si="183"/>
        <v>N/A</v>
      </c>
      <c r="WK48" s="140"/>
      <c r="WL48" s="140"/>
      <c r="WM48" s="140"/>
      <c r="WN48" s="140"/>
      <c r="WO48" s="140">
        <f t="shared" si="184"/>
        <v>0</v>
      </c>
      <c r="WP48" s="140" t="str">
        <f t="shared" si="185"/>
        <v>N/A</v>
      </c>
      <c r="WQ48" s="140"/>
      <c r="WR48" s="140"/>
      <c r="WS48" s="140"/>
      <c r="WT48" s="140"/>
      <c r="WU48" s="140">
        <f t="shared" si="186"/>
        <v>0</v>
      </c>
      <c r="WV48" s="140" t="str">
        <f t="shared" si="187"/>
        <v>N/A</v>
      </c>
      <c r="WW48" s="140"/>
      <c r="WX48" s="140"/>
      <c r="WY48" s="140"/>
      <c r="WZ48" s="140"/>
      <c r="XA48" s="140">
        <f t="shared" si="188"/>
        <v>0</v>
      </c>
      <c r="XB48" s="140" t="str">
        <f t="shared" si="189"/>
        <v>N/A</v>
      </c>
      <c r="XC48" s="140"/>
      <c r="XD48" s="140"/>
      <c r="XE48" s="140"/>
      <c r="XF48" s="140"/>
      <c r="XG48" s="140">
        <f t="shared" si="190"/>
        <v>0</v>
      </c>
      <c r="XH48" s="140" t="str">
        <f t="shared" si="191"/>
        <v>N/A</v>
      </c>
      <c r="XI48" s="140"/>
      <c r="XJ48" s="140"/>
      <c r="XK48" s="140"/>
      <c r="XL48" s="140"/>
      <c r="XM48" s="140">
        <f t="shared" si="192"/>
        <v>0</v>
      </c>
      <c r="XN48" s="140" t="str">
        <f t="shared" si="193"/>
        <v>N/A</v>
      </c>
      <c r="XO48" s="140"/>
      <c r="XP48" s="140"/>
      <c r="XQ48" s="140"/>
      <c r="XR48" s="140"/>
      <c r="XS48" s="140">
        <f t="shared" si="194"/>
        <v>0</v>
      </c>
      <c r="XT48" s="140" t="str">
        <f t="shared" si="195"/>
        <v>N/A</v>
      </c>
      <c r="XU48" s="140"/>
      <c r="XV48" s="140"/>
      <c r="XW48" s="140"/>
      <c r="XX48" s="140"/>
      <c r="XY48" s="140">
        <f t="shared" si="196"/>
        <v>0</v>
      </c>
      <c r="XZ48" s="140" t="str">
        <f t="shared" si="197"/>
        <v>N/A</v>
      </c>
      <c r="YA48" s="140"/>
      <c r="YB48" s="140"/>
      <c r="YC48" s="140"/>
      <c r="YD48" s="140"/>
      <c r="YE48" s="140">
        <f t="shared" si="198"/>
        <v>0</v>
      </c>
      <c r="YF48" s="140" t="str">
        <f t="shared" si="199"/>
        <v>N/A</v>
      </c>
      <c r="YG48" s="140"/>
      <c r="YH48" s="140"/>
      <c r="YI48" s="140"/>
      <c r="YJ48" s="140"/>
      <c r="YK48" s="140">
        <f t="shared" si="200"/>
        <v>0</v>
      </c>
      <c r="YL48" s="140" t="str">
        <f t="shared" si="201"/>
        <v>N/A</v>
      </c>
      <c r="YM48" s="140"/>
      <c r="YN48" s="140"/>
      <c r="YO48" s="140"/>
      <c r="YP48" s="140"/>
      <c r="YQ48" s="140">
        <f t="shared" si="202"/>
        <v>0</v>
      </c>
      <c r="YR48" s="140" t="str">
        <f t="shared" si="203"/>
        <v>N/A</v>
      </c>
      <c r="YS48" s="140"/>
      <c r="YT48" s="140"/>
      <c r="YU48" s="140"/>
      <c r="YV48" s="140"/>
      <c r="YW48" s="140">
        <f t="shared" si="204"/>
        <v>0</v>
      </c>
      <c r="YX48" s="140" t="str">
        <f t="shared" si="205"/>
        <v>N/A</v>
      </c>
      <c r="YY48" s="140"/>
      <c r="YZ48" s="140"/>
      <c r="ZA48" s="140"/>
      <c r="ZB48" s="140"/>
      <c r="ZC48" s="140">
        <f t="shared" si="206"/>
        <v>0</v>
      </c>
      <c r="ZD48" s="140" t="str">
        <f t="shared" si="237"/>
        <v>N/A</v>
      </c>
      <c r="ZE48" s="140"/>
      <c r="ZF48" s="140"/>
      <c r="ZG48" s="140"/>
      <c r="ZH48" s="140"/>
      <c r="ZI48" s="140">
        <f t="shared" si="207"/>
        <v>0</v>
      </c>
      <c r="ZJ48" s="140" t="str">
        <f t="shared" si="208"/>
        <v>N/A</v>
      </c>
      <c r="ZK48" s="140"/>
      <c r="ZL48" s="140"/>
      <c r="ZM48" s="140"/>
      <c r="ZN48" s="140"/>
      <c r="ZO48" s="140">
        <f t="shared" si="209"/>
        <v>0</v>
      </c>
      <c r="ZP48" s="140" t="str">
        <f t="shared" si="238"/>
        <v>N/A</v>
      </c>
      <c r="ZQ48" s="141"/>
      <c r="ZR48" s="179">
        <f>SUM(G48,M48,S48,Y48,AQ48,BC48,BU48,AW48,BO48,CG48,EC48,KO48,CY48,FA48,FS48,HO48,FM48,DQ48,EO48,DW48,GE48,HC48,GK48,AK48,AE48,CS48,BI48,CM48,FG48,EI48,OM48,EU48,JK48,IG48,DK48,HI48,GW48,FY48,GQ48,HU48,LS48,KU48,JW48,JE48,IS48,LG48,IM48,KC48,OA48,OG48,IA48,LM48,IY48,JQ48,KI48,ME48,MK48,MQ48,LA48,MW48,CA48,NO48,NU48,OS48,OY48,NC48,NI48,LY48,DE48,PE48,PK48,PQ48,PW48,QC48,QI48,QO48,QU48,RA48,RG48,RM48,RS48,RY48,SE48,SK48,SQ48,SW48,TC48,TI48,TO48,TU48,UA48,UG48,UM48,US48,UY48,VE48,VK48,VQ48,VW48,WC48,WI48,WO48,WU48,XA48,XG48,XM48,XS48,XY48,YE48,YK48,YQ48,YW48,ZC48,ZI48,ZO48)/INDEX(FREQUENCY((DE48,G48,M48,S48,Y48,KO48,AQ48,BC48,BU48,AW48,BO48,CG48,EC48,CY48,HO48,FA48,LY48,FS48,FM48,DQ48,EO48,DW48,GE48,HC48,GK48,AK48,AE48,BI48,CM48,FG48,CS48,EI48,OM48,EU48,JK48,IG48,DK48,HI48,GW48,FY48,GQ48,HU48,LS48,KU48,JW48,JE48,IS48,LG48,IM48,KC48,OA48,OG48,IA48,LM48,IY48,JQ48,KI48,ME48,MK48,MQ48,LA48,MW48,CA48,NO48,NU48,OS48,OY48,NC48,NI48,PE48,PK48,PQ48,PW48,QC48,QI48,QO48,QU48,RA48,RG48,RM48,RS48,RY48,SE48,SK48,SQ48,SW48,TC48,TI48,TO48,TU48,UA48,UG48,UM48,US48,UY48,VE48,VK48,VQ48,VW48,WC48,WI48,WO48,WU48,XA48,XG48,XM48,XS48,XY48,YE48,YK48,YQ48,YW48,ZC48,ZI48,ZO48),0),2)</f>
        <v>1.125</v>
      </c>
      <c r="ZS48" s="139" t="str">
        <f t="shared" si="239"/>
        <v>G</v>
      </c>
      <c r="ZT48" s="86"/>
    </row>
    <row r="49" spans="1:696" s="41" customFormat="1" ht="93.75" hidden="1" customHeight="1" outlineLevel="1" x14ac:dyDescent="0.2">
      <c r="A49" s="97" t="s">
        <v>441</v>
      </c>
      <c r="B49" s="98" t="s">
        <v>731</v>
      </c>
      <c r="C49" s="91">
        <v>40</v>
      </c>
      <c r="D49" s="140"/>
      <c r="E49" s="140"/>
      <c r="F49" s="140"/>
      <c r="G49" s="140">
        <f t="shared" si="240"/>
        <v>0</v>
      </c>
      <c r="H49" s="140" t="str">
        <f t="shared" si="241"/>
        <v>N/A</v>
      </c>
      <c r="I49" s="141"/>
      <c r="J49" s="140"/>
      <c r="K49" s="140"/>
      <c r="L49" s="140"/>
      <c r="M49" s="140">
        <f t="shared" si="11"/>
        <v>0</v>
      </c>
      <c r="N49" s="140" t="str">
        <f t="shared" si="12"/>
        <v>N/A</v>
      </c>
      <c r="O49" s="140"/>
      <c r="P49" s="140"/>
      <c r="Q49" s="140"/>
      <c r="R49" s="140"/>
      <c r="S49" s="140">
        <f t="shared" si="13"/>
        <v>0</v>
      </c>
      <c r="T49" s="140" t="str">
        <f t="shared" si="14"/>
        <v>N/A</v>
      </c>
      <c r="U49" s="140"/>
      <c r="V49" s="140"/>
      <c r="W49" s="140"/>
      <c r="X49" s="140"/>
      <c r="Y49" s="140">
        <f t="shared" si="15"/>
        <v>0</v>
      </c>
      <c r="Z49" s="140" t="str">
        <f t="shared" si="16"/>
        <v>N/A</v>
      </c>
      <c r="AA49" s="140"/>
      <c r="AB49" s="140"/>
      <c r="AC49" s="140"/>
      <c r="AD49" s="140"/>
      <c r="AE49" s="140">
        <f t="shared" si="17"/>
        <v>0</v>
      </c>
      <c r="AF49" s="140" t="str">
        <f t="shared" si="18"/>
        <v>N/A</v>
      </c>
      <c r="AG49" s="140"/>
      <c r="AH49" s="140"/>
      <c r="AI49" s="140"/>
      <c r="AJ49" s="140"/>
      <c r="AK49" s="140">
        <f t="shared" si="210"/>
        <v>0</v>
      </c>
      <c r="AL49" s="140" t="str">
        <f t="shared" si="211"/>
        <v>N/A</v>
      </c>
      <c r="AM49" s="140"/>
      <c r="AN49" s="180"/>
      <c r="AO49" s="180"/>
      <c r="AP49" s="180"/>
      <c r="AQ49" s="193">
        <f t="shared" si="19"/>
        <v>0</v>
      </c>
      <c r="AR49" s="180" t="str">
        <f t="shared" si="20"/>
        <v>N/A</v>
      </c>
      <c r="AS49" s="182" t="s">
        <v>824</v>
      </c>
      <c r="AT49" s="180" t="s">
        <v>66</v>
      </c>
      <c r="AU49" s="180">
        <v>1</v>
      </c>
      <c r="AV49" s="180">
        <v>1</v>
      </c>
      <c r="AW49" s="193">
        <f t="shared" si="243"/>
        <v>1</v>
      </c>
      <c r="AX49" s="180" t="str">
        <f t="shared" si="22"/>
        <v>G</v>
      </c>
      <c r="AY49" s="180"/>
      <c r="AZ49" s="140"/>
      <c r="BA49" s="140"/>
      <c r="BB49" s="140"/>
      <c r="BC49" s="140">
        <f t="shared" si="23"/>
        <v>0</v>
      </c>
      <c r="BD49" s="140" t="str">
        <f t="shared" si="24"/>
        <v>N/A</v>
      </c>
      <c r="BE49" s="140"/>
      <c r="BF49" s="180" t="s">
        <v>66</v>
      </c>
      <c r="BG49" s="180">
        <v>1</v>
      </c>
      <c r="BH49" s="180">
        <v>1</v>
      </c>
      <c r="BI49" s="193">
        <f t="shared" si="25"/>
        <v>1</v>
      </c>
      <c r="BJ49" s="180" t="str">
        <f t="shared" si="26"/>
        <v>G</v>
      </c>
      <c r="BK49" s="202"/>
      <c r="BL49" s="180" t="s">
        <v>66</v>
      </c>
      <c r="BM49" s="180">
        <v>1</v>
      </c>
      <c r="BN49" s="180">
        <v>2</v>
      </c>
      <c r="BO49" s="193">
        <f t="shared" si="212"/>
        <v>1</v>
      </c>
      <c r="BP49" s="180" t="str">
        <f t="shared" si="27"/>
        <v>G</v>
      </c>
      <c r="BQ49" s="198" t="s">
        <v>841</v>
      </c>
      <c r="BR49" s="180" t="s">
        <v>66</v>
      </c>
      <c r="BS49" s="180">
        <v>2</v>
      </c>
      <c r="BT49" s="180">
        <v>2</v>
      </c>
      <c r="BU49" s="193">
        <f t="shared" si="28"/>
        <v>2</v>
      </c>
      <c r="BV49" s="180" t="str">
        <f t="shared" si="29"/>
        <v>Y</v>
      </c>
      <c r="BW49" s="202" t="s">
        <v>845</v>
      </c>
      <c r="BX49" s="140"/>
      <c r="BY49" s="140"/>
      <c r="BZ49" s="140"/>
      <c r="CA49" s="140">
        <f t="shared" si="30"/>
        <v>0</v>
      </c>
      <c r="CB49" s="140" t="str">
        <f t="shared" si="31"/>
        <v>N/A</v>
      </c>
      <c r="CC49" s="201"/>
      <c r="CD49" s="140"/>
      <c r="CE49" s="140"/>
      <c r="CF49" s="140"/>
      <c r="CG49" s="140">
        <f t="shared" si="213"/>
        <v>0</v>
      </c>
      <c r="CH49" s="140" t="str">
        <f t="shared" si="32"/>
        <v>N/A</v>
      </c>
      <c r="CI49" s="201"/>
      <c r="CJ49" s="146" t="s">
        <v>66</v>
      </c>
      <c r="CK49" s="146">
        <v>1</v>
      </c>
      <c r="CL49" s="146">
        <v>2</v>
      </c>
      <c r="CM49" s="147">
        <f t="shared" si="33"/>
        <v>1</v>
      </c>
      <c r="CN49" s="146" t="str">
        <f t="shared" si="34"/>
        <v>G</v>
      </c>
      <c r="CO49" s="200" t="s">
        <v>841</v>
      </c>
      <c r="CP49" s="146" t="s">
        <v>66</v>
      </c>
      <c r="CQ49" s="146">
        <v>1</v>
      </c>
      <c r="CR49" s="146">
        <v>1</v>
      </c>
      <c r="CS49" s="147">
        <f t="shared" si="35"/>
        <v>1</v>
      </c>
      <c r="CT49" s="146" t="str">
        <f t="shared" si="36"/>
        <v>G</v>
      </c>
      <c r="CU49" s="200"/>
      <c r="CV49" s="180"/>
      <c r="CW49" s="180"/>
      <c r="CX49" s="180"/>
      <c r="CY49" s="193">
        <f t="shared" si="37"/>
        <v>0</v>
      </c>
      <c r="CZ49" s="180" t="str">
        <f t="shared" si="38"/>
        <v>N/A</v>
      </c>
      <c r="DA49" s="199" t="s">
        <v>837</v>
      </c>
      <c r="DB49" s="140"/>
      <c r="DC49" s="140"/>
      <c r="DD49" s="140"/>
      <c r="DE49" s="140">
        <f t="shared" si="39"/>
        <v>0</v>
      </c>
      <c r="DF49" s="140" t="str">
        <f t="shared" si="40"/>
        <v>N/A</v>
      </c>
      <c r="DG49" s="201"/>
      <c r="DH49" s="140"/>
      <c r="DI49" s="140"/>
      <c r="DJ49" s="140"/>
      <c r="DK49" s="140">
        <f t="shared" si="41"/>
        <v>0</v>
      </c>
      <c r="DL49" s="140" t="str">
        <f t="shared" si="42"/>
        <v>N/A</v>
      </c>
      <c r="DM49" s="201"/>
      <c r="DN49" s="180" t="s">
        <v>66</v>
      </c>
      <c r="DO49" s="180">
        <v>1</v>
      </c>
      <c r="DP49" s="180">
        <v>1</v>
      </c>
      <c r="DQ49" s="193">
        <f t="shared" si="242"/>
        <v>1</v>
      </c>
      <c r="DR49" s="180" t="str">
        <f t="shared" si="44"/>
        <v>G</v>
      </c>
      <c r="DS49" s="202"/>
      <c r="DT49" s="140"/>
      <c r="DU49" s="140"/>
      <c r="DV49" s="140"/>
      <c r="DW49" s="140">
        <f t="shared" si="45"/>
        <v>0</v>
      </c>
      <c r="DX49" s="140" t="str">
        <f t="shared" si="46"/>
        <v>N/A</v>
      </c>
      <c r="DY49" s="140"/>
      <c r="DZ49" s="140"/>
      <c r="EA49" s="140"/>
      <c r="EB49" s="140"/>
      <c r="EC49" s="140">
        <f t="shared" si="47"/>
        <v>0</v>
      </c>
      <c r="ED49" s="140" t="str">
        <f t="shared" si="48"/>
        <v>N/A</v>
      </c>
      <c r="EE49" s="140"/>
      <c r="EF49" s="140"/>
      <c r="EG49" s="140"/>
      <c r="EH49" s="140"/>
      <c r="EI49" s="140">
        <f t="shared" si="49"/>
        <v>0</v>
      </c>
      <c r="EJ49" s="140" t="str">
        <f t="shared" si="214"/>
        <v>N/A</v>
      </c>
      <c r="EK49" s="212"/>
      <c r="EL49" s="140"/>
      <c r="EM49" s="140"/>
      <c r="EN49" s="140"/>
      <c r="EO49" s="140">
        <f t="shared" si="50"/>
        <v>0</v>
      </c>
      <c r="EP49" s="140" t="str">
        <f t="shared" si="51"/>
        <v>N/A</v>
      </c>
      <c r="EQ49" s="201"/>
      <c r="ER49" s="140"/>
      <c r="ES49" s="140"/>
      <c r="ET49" s="140"/>
      <c r="EU49" s="140">
        <f t="shared" si="52"/>
        <v>0</v>
      </c>
      <c r="EV49" s="140" t="str">
        <f t="shared" si="215"/>
        <v>N/A</v>
      </c>
      <c r="EW49" s="140"/>
      <c r="EX49" s="180" t="s">
        <v>66</v>
      </c>
      <c r="EY49" s="180">
        <v>1</v>
      </c>
      <c r="EZ49" s="180">
        <v>1</v>
      </c>
      <c r="FA49" s="193">
        <f t="shared" si="53"/>
        <v>1</v>
      </c>
      <c r="FB49" s="180" t="str">
        <f t="shared" si="54"/>
        <v>G</v>
      </c>
      <c r="FC49" s="202"/>
      <c r="FD49" s="140"/>
      <c r="FE49" s="140"/>
      <c r="FF49" s="140"/>
      <c r="FG49" s="140">
        <f t="shared" si="216"/>
        <v>0</v>
      </c>
      <c r="FH49" s="140" t="str">
        <f t="shared" si="217"/>
        <v>N/A</v>
      </c>
      <c r="FI49" s="140"/>
      <c r="FJ49" s="140"/>
      <c r="FK49" s="140"/>
      <c r="FL49" s="140"/>
      <c r="FM49" s="140">
        <f t="shared" si="55"/>
        <v>0</v>
      </c>
      <c r="FN49" s="140" t="str">
        <f t="shared" si="56"/>
        <v>N/A</v>
      </c>
      <c r="FO49" s="140"/>
      <c r="FP49" s="140"/>
      <c r="FQ49" s="140"/>
      <c r="FR49" s="140"/>
      <c r="FS49" s="140">
        <f t="shared" si="57"/>
        <v>0</v>
      </c>
      <c r="FT49" s="140" t="str">
        <f t="shared" si="58"/>
        <v>N/A</v>
      </c>
      <c r="FU49" s="140"/>
      <c r="FV49" s="140"/>
      <c r="FW49" s="140"/>
      <c r="FX49" s="140"/>
      <c r="FY49" s="140">
        <f t="shared" si="59"/>
        <v>0</v>
      </c>
      <c r="FZ49" s="140" t="str">
        <f t="shared" si="60"/>
        <v>N/A</v>
      </c>
      <c r="GA49" s="140"/>
      <c r="GB49" s="140"/>
      <c r="GC49" s="140"/>
      <c r="GD49" s="140"/>
      <c r="GE49" s="140">
        <f t="shared" si="61"/>
        <v>0</v>
      </c>
      <c r="GF49" s="140" t="str">
        <f t="shared" si="218"/>
        <v>N/A</v>
      </c>
      <c r="GG49" s="140"/>
      <c r="GH49" s="140"/>
      <c r="GI49" s="140"/>
      <c r="GJ49" s="140"/>
      <c r="GK49" s="140">
        <f t="shared" si="62"/>
        <v>0</v>
      </c>
      <c r="GL49" s="140" t="str">
        <f t="shared" si="63"/>
        <v>N/A</v>
      </c>
      <c r="GM49" s="140"/>
      <c r="GN49" s="140"/>
      <c r="GO49" s="140"/>
      <c r="GP49" s="140"/>
      <c r="GQ49" s="140">
        <f t="shared" si="64"/>
        <v>0</v>
      </c>
      <c r="GR49" s="140" t="str">
        <f t="shared" si="65"/>
        <v>N/A</v>
      </c>
      <c r="GS49" s="140"/>
      <c r="GT49" s="140"/>
      <c r="GU49" s="140"/>
      <c r="GV49" s="140"/>
      <c r="GW49" s="140">
        <f t="shared" si="66"/>
        <v>0</v>
      </c>
      <c r="GX49" s="140" t="str">
        <f t="shared" si="67"/>
        <v>N/A</v>
      </c>
      <c r="GY49" s="140"/>
      <c r="GZ49" s="140"/>
      <c r="HA49" s="140"/>
      <c r="HB49" s="140"/>
      <c r="HC49" s="140">
        <f t="shared" si="68"/>
        <v>0</v>
      </c>
      <c r="HD49" s="140" t="str">
        <f t="shared" si="69"/>
        <v>N/A</v>
      </c>
      <c r="HE49" s="140"/>
      <c r="HF49" s="140"/>
      <c r="HG49" s="140"/>
      <c r="HH49" s="140"/>
      <c r="HI49" s="140">
        <f t="shared" si="70"/>
        <v>0</v>
      </c>
      <c r="HJ49" s="140" t="str">
        <f t="shared" si="71"/>
        <v>N/A</v>
      </c>
      <c r="HK49" s="140"/>
      <c r="HL49" s="140"/>
      <c r="HM49" s="140"/>
      <c r="HN49" s="140"/>
      <c r="HO49" s="140">
        <f t="shared" si="72"/>
        <v>0</v>
      </c>
      <c r="HP49" s="140" t="str">
        <f t="shared" si="73"/>
        <v>N/A</v>
      </c>
      <c r="HQ49" s="140"/>
      <c r="HR49" s="140"/>
      <c r="HS49" s="140"/>
      <c r="HT49" s="140"/>
      <c r="HU49" s="140">
        <f t="shared" si="74"/>
        <v>0</v>
      </c>
      <c r="HV49" s="140" t="str">
        <f t="shared" si="75"/>
        <v>N/A</v>
      </c>
      <c r="HW49" s="140"/>
      <c r="HX49" s="140"/>
      <c r="HY49" s="140"/>
      <c r="HZ49" s="140"/>
      <c r="IA49" s="140">
        <f t="shared" si="76"/>
        <v>0</v>
      </c>
      <c r="IB49" s="140" t="str">
        <f t="shared" si="77"/>
        <v>N/A</v>
      </c>
      <c r="IC49" s="140"/>
      <c r="ID49" s="140"/>
      <c r="IE49" s="140"/>
      <c r="IF49" s="140"/>
      <c r="IG49" s="140">
        <f t="shared" si="78"/>
        <v>0</v>
      </c>
      <c r="IH49" s="140" t="str">
        <f t="shared" si="79"/>
        <v>N/A</v>
      </c>
      <c r="II49" s="140"/>
      <c r="IJ49" s="140"/>
      <c r="IK49" s="140"/>
      <c r="IL49" s="140"/>
      <c r="IM49" s="140">
        <f t="shared" si="80"/>
        <v>0</v>
      </c>
      <c r="IN49" s="140" t="str">
        <f t="shared" si="219"/>
        <v>N/A</v>
      </c>
      <c r="IO49" s="140"/>
      <c r="IP49" s="140"/>
      <c r="IQ49" s="140"/>
      <c r="IR49" s="140"/>
      <c r="IS49" s="140">
        <f t="shared" si="81"/>
        <v>0</v>
      </c>
      <c r="IT49" s="140" t="str">
        <f t="shared" si="82"/>
        <v>N/A</v>
      </c>
      <c r="IU49" s="140"/>
      <c r="IV49" s="140"/>
      <c r="IW49" s="140"/>
      <c r="IX49" s="140"/>
      <c r="IY49" s="140">
        <f t="shared" si="83"/>
        <v>0</v>
      </c>
      <c r="IZ49" s="140" t="str">
        <f t="shared" si="84"/>
        <v>N/A</v>
      </c>
      <c r="JA49" s="140"/>
      <c r="JB49" s="140"/>
      <c r="JC49" s="140"/>
      <c r="JD49" s="140"/>
      <c r="JE49" s="140">
        <f t="shared" si="85"/>
        <v>0</v>
      </c>
      <c r="JF49" s="140" t="str">
        <f t="shared" si="86"/>
        <v>N/A</v>
      </c>
      <c r="JG49" s="140"/>
      <c r="JH49" s="140"/>
      <c r="JI49" s="140"/>
      <c r="JJ49" s="140"/>
      <c r="JK49" s="140">
        <f t="shared" si="87"/>
        <v>0</v>
      </c>
      <c r="JL49" s="140" t="str">
        <f t="shared" si="88"/>
        <v>N/A</v>
      </c>
      <c r="JM49" s="140"/>
      <c r="JN49" s="140"/>
      <c r="JO49" s="140"/>
      <c r="JP49" s="140"/>
      <c r="JQ49" s="140">
        <f t="shared" si="220"/>
        <v>0</v>
      </c>
      <c r="JR49" s="140" t="str">
        <f t="shared" si="221"/>
        <v>N/A</v>
      </c>
      <c r="JS49" s="140"/>
      <c r="JT49" s="140"/>
      <c r="JU49" s="140"/>
      <c r="JV49" s="140"/>
      <c r="JW49" s="140">
        <f t="shared" si="89"/>
        <v>0</v>
      </c>
      <c r="JX49" s="140" t="str">
        <f t="shared" si="222"/>
        <v>N/A</v>
      </c>
      <c r="JY49" s="140"/>
      <c r="JZ49" s="140"/>
      <c r="KA49" s="140"/>
      <c r="KB49" s="140"/>
      <c r="KC49" s="140">
        <f t="shared" si="90"/>
        <v>0</v>
      </c>
      <c r="KD49" s="140" t="str">
        <f t="shared" si="91"/>
        <v>N/A</v>
      </c>
      <c r="KE49" s="140"/>
      <c r="KF49" s="140"/>
      <c r="KG49" s="140"/>
      <c r="KH49" s="140"/>
      <c r="KI49" s="140">
        <f t="shared" si="92"/>
        <v>0</v>
      </c>
      <c r="KJ49" s="140" t="str">
        <f t="shared" si="93"/>
        <v>N/A</v>
      </c>
      <c r="KK49" s="140"/>
      <c r="KL49" s="140"/>
      <c r="KM49" s="140"/>
      <c r="KN49" s="140"/>
      <c r="KO49" s="140">
        <f t="shared" si="94"/>
        <v>0</v>
      </c>
      <c r="KP49" s="140" t="str">
        <f t="shared" si="95"/>
        <v>N/A</v>
      </c>
      <c r="KQ49" s="140"/>
      <c r="KR49" s="140"/>
      <c r="KS49" s="140"/>
      <c r="KT49" s="140"/>
      <c r="KU49" s="140">
        <f t="shared" si="96"/>
        <v>0</v>
      </c>
      <c r="KV49" s="140" t="str">
        <f t="shared" si="223"/>
        <v>N/A</v>
      </c>
      <c r="KW49" s="140"/>
      <c r="KX49" s="140"/>
      <c r="KY49" s="140"/>
      <c r="KZ49" s="140"/>
      <c r="LA49" s="140">
        <f t="shared" si="97"/>
        <v>0</v>
      </c>
      <c r="LB49" s="140" t="str">
        <f t="shared" si="224"/>
        <v>N/A</v>
      </c>
      <c r="LC49" s="140"/>
      <c r="LD49" s="140"/>
      <c r="LE49" s="140"/>
      <c r="LF49" s="140"/>
      <c r="LG49" s="140">
        <f t="shared" si="98"/>
        <v>0</v>
      </c>
      <c r="LH49" s="140" t="str">
        <f t="shared" si="225"/>
        <v>N/A</v>
      </c>
      <c r="LI49" s="140"/>
      <c r="LJ49" s="140"/>
      <c r="LK49" s="140"/>
      <c r="LL49" s="140"/>
      <c r="LM49" s="140">
        <f t="shared" si="99"/>
        <v>0</v>
      </c>
      <c r="LN49" s="140" t="str">
        <f t="shared" si="226"/>
        <v>N/A</v>
      </c>
      <c r="LO49" s="140"/>
      <c r="LP49" s="140"/>
      <c r="LQ49" s="140"/>
      <c r="LR49" s="140"/>
      <c r="LS49" s="140">
        <f t="shared" si="100"/>
        <v>0</v>
      </c>
      <c r="LT49" s="140" t="str">
        <f t="shared" si="227"/>
        <v>N/A</v>
      </c>
      <c r="LU49" s="140"/>
      <c r="LV49" s="140"/>
      <c r="LW49" s="140"/>
      <c r="LX49" s="140"/>
      <c r="LY49" s="140">
        <f t="shared" si="101"/>
        <v>0</v>
      </c>
      <c r="LZ49" s="140" t="str">
        <f t="shared" si="228"/>
        <v>N/A</v>
      </c>
      <c r="MA49" s="140"/>
      <c r="MB49" s="140"/>
      <c r="MC49" s="140"/>
      <c r="MD49" s="140"/>
      <c r="ME49" s="140">
        <f t="shared" si="102"/>
        <v>0</v>
      </c>
      <c r="MF49" s="140" t="str">
        <f t="shared" si="229"/>
        <v>N/A</v>
      </c>
      <c r="MG49" s="140"/>
      <c r="MH49" s="140"/>
      <c r="MI49" s="140"/>
      <c r="MJ49" s="140"/>
      <c r="MK49" s="140">
        <f t="shared" si="103"/>
        <v>0</v>
      </c>
      <c r="ML49" s="140" t="str">
        <f t="shared" si="104"/>
        <v>N/A</v>
      </c>
      <c r="MM49" s="140"/>
      <c r="MN49" s="140"/>
      <c r="MO49" s="140"/>
      <c r="MP49" s="140"/>
      <c r="MQ49" s="140">
        <f t="shared" si="105"/>
        <v>0</v>
      </c>
      <c r="MR49" s="140" t="str">
        <f t="shared" si="230"/>
        <v>N/A</v>
      </c>
      <c r="MS49" s="140"/>
      <c r="MT49" s="140"/>
      <c r="MU49" s="140"/>
      <c r="MV49" s="140"/>
      <c r="MW49" s="140">
        <f t="shared" si="106"/>
        <v>0</v>
      </c>
      <c r="MX49" s="140" t="str">
        <f t="shared" si="231"/>
        <v>N/A</v>
      </c>
      <c r="MY49" s="140"/>
      <c r="MZ49" s="140"/>
      <c r="NA49" s="140"/>
      <c r="NB49" s="140"/>
      <c r="NC49" s="140">
        <f t="shared" si="107"/>
        <v>0</v>
      </c>
      <c r="ND49" s="140" t="str">
        <f t="shared" si="232"/>
        <v>N/A</v>
      </c>
      <c r="NE49" s="140"/>
      <c r="NF49" s="140"/>
      <c r="NG49" s="140"/>
      <c r="NH49" s="140"/>
      <c r="NI49" s="140">
        <f t="shared" si="108"/>
        <v>0</v>
      </c>
      <c r="NJ49" s="140" t="str">
        <f t="shared" si="109"/>
        <v>N/A</v>
      </c>
      <c r="NK49" s="140"/>
      <c r="NL49" s="140"/>
      <c r="NM49" s="140"/>
      <c r="NN49" s="140"/>
      <c r="NO49" s="140">
        <f t="shared" si="110"/>
        <v>0</v>
      </c>
      <c r="NP49" s="140" t="str">
        <f t="shared" si="111"/>
        <v>N/A</v>
      </c>
      <c r="NQ49" s="140"/>
      <c r="NR49" s="140"/>
      <c r="NS49" s="140"/>
      <c r="NT49" s="140"/>
      <c r="NU49" s="140">
        <f t="shared" si="112"/>
        <v>0</v>
      </c>
      <c r="NV49" s="140" t="str">
        <f t="shared" si="113"/>
        <v>N/A</v>
      </c>
      <c r="NW49" s="140"/>
      <c r="NX49" s="140"/>
      <c r="NY49" s="140"/>
      <c r="NZ49" s="140"/>
      <c r="OA49" s="140">
        <f t="shared" si="233"/>
        <v>0</v>
      </c>
      <c r="OB49" s="140" t="str">
        <f t="shared" si="234"/>
        <v>N/A</v>
      </c>
      <c r="OC49" s="140"/>
      <c r="OD49" s="140"/>
      <c r="OE49" s="140"/>
      <c r="OF49" s="140"/>
      <c r="OG49" s="140">
        <f t="shared" si="114"/>
        <v>0</v>
      </c>
      <c r="OH49" s="140" t="str">
        <f t="shared" si="115"/>
        <v>N/A</v>
      </c>
      <c r="OI49" s="140"/>
      <c r="OJ49" s="140"/>
      <c r="OK49" s="140"/>
      <c r="OL49" s="140"/>
      <c r="OM49" s="140">
        <f t="shared" si="116"/>
        <v>0</v>
      </c>
      <c r="ON49" s="140" t="str">
        <f t="shared" si="117"/>
        <v>N/A</v>
      </c>
      <c r="OO49" s="140"/>
      <c r="OP49" s="140"/>
      <c r="OQ49" s="140"/>
      <c r="OR49" s="140"/>
      <c r="OS49" s="140">
        <f t="shared" si="118"/>
        <v>0</v>
      </c>
      <c r="OT49" s="140" t="str">
        <f t="shared" si="119"/>
        <v>N/A</v>
      </c>
      <c r="OU49" s="140"/>
      <c r="OV49" s="140"/>
      <c r="OW49" s="140"/>
      <c r="OX49" s="140"/>
      <c r="OY49" s="140">
        <f t="shared" si="120"/>
        <v>0</v>
      </c>
      <c r="OZ49" s="140" t="str">
        <f t="shared" si="121"/>
        <v>N/A</v>
      </c>
      <c r="PA49" s="140"/>
      <c r="PB49" s="140"/>
      <c r="PC49" s="140"/>
      <c r="PD49" s="140"/>
      <c r="PE49" s="140">
        <f t="shared" si="122"/>
        <v>0</v>
      </c>
      <c r="PF49" s="140" t="str">
        <f t="shared" si="123"/>
        <v>N/A</v>
      </c>
      <c r="PG49" s="140"/>
      <c r="PH49" s="140"/>
      <c r="PI49" s="140"/>
      <c r="PJ49" s="140"/>
      <c r="PK49" s="140">
        <f t="shared" si="124"/>
        <v>0</v>
      </c>
      <c r="PL49" s="140" t="str">
        <f t="shared" si="125"/>
        <v>N/A</v>
      </c>
      <c r="PM49" s="140"/>
      <c r="PN49" s="140"/>
      <c r="PO49" s="140"/>
      <c r="PP49" s="140"/>
      <c r="PQ49" s="140">
        <f t="shared" si="235"/>
        <v>0</v>
      </c>
      <c r="PR49" s="140" t="str">
        <f t="shared" si="236"/>
        <v>N/A</v>
      </c>
      <c r="PS49" s="140"/>
      <c r="PT49" s="140"/>
      <c r="PU49" s="140"/>
      <c r="PV49" s="140"/>
      <c r="PW49" s="140">
        <f t="shared" si="126"/>
        <v>0</v>
      </c>
      <c r="PX49" s="140" t="str">
        <f t="shared" si="127"/>
        <v>N/A</v>
      </c>
      <c r="PY49" s="140"/>
      <c r="PZ49" s="140"/>
      <c r="QA49" s="140"/>
      <c r="QB49" s="140"/>
      <c r="QC49" s="140">
        <f t="shared" si="128"/>
        <v>0</v>
      </c>
      <c r="QD49" s="140" t="str">
        <f t="shared" si="129"/>
        <v>N/A</v>
      </c>
      <c r="QE49" s="140"/>
      <c r="QF49" s="140"/>
      <c r="QG49" s="140"/>
      <c r="QH49" s="140"/>
      <c r="QI49" s="140">
        <f t="shared" si="130"/>
        <v>0</v>
      </c>
      <c r="QJ49" s="140" t="str">
        <f t="shared" si="131"/>
        <v>N/A</v>
      </c>
      <c r="QK49" s="140"/>
      <c r="QL49" s="140"/>
      <c r="QM49" s="140"/>
      <c r="QN49" s="140"/>
      <c r="QO49" s="140">
        <f t="shared" si="132"/>
        <v>0</v>
      </c>
      <c r="QP49" s="140" t="str">
        <f t="shared" si="133"/>
        <v>N/A</v>
      </c>
      <c r="QQ49" s="140"/>
      <c r="QR49" s="140"/>
      <c r="QS49" s="140"/>
      <c r="QT49" s="140"/>
      <c r="QU49" s="140">
        <f t="shared" si="134"/>
        <v>0</v>
      </c>
      <c r="QV49" s="140" t="str">
        <f t="shared" si="135"/>
        <v>N/A</v>
      </c>
      <c r="QW49" s="140"/>
      <c r="QX49" s="140"/>
      <c r="QY49" s="140"/>
      <c r="QZ49" s="140"/>
      <c r="RA49" s="140">
        <f t="shared" si="136"/>
        <v>0</v>
      </c>
      <c r="RB49" s="140" t="str">
        <f t="shared" si="137"/>
        <v>N/A</v>
      </c>
      <c r="RC49" s="140"/>
      <c r="RD49" s="140"/>
      <c r="RE49" s="140"/>
      <c r="RF49" s="140"/>
      <c r="RG49" s="140">
        <f t="shared" si="138"/>
        <v>0</v>
      </c>
      <c r="RH49" s="140" t="str">
        <f t="shared" si="139"/>
        <v>N/A</v>
      </c>
      <c r="RI49" s="140"/>
      <c r="RJ49" s="140"/>
      <c r="RK49" s="140"/>
      <c r="RL49" s="140"/>
      <c r="RM49" s="140">
        <f t="shared" si="140"/>
        <v>0</v>
      </c>
      <c r="RN49" s="140" t="str">
        <f t="shared" si="141"/>
        <v>N/A</v>
      </c>
      <c r="RO49" s="140"/>
      <c r="RP49" s="140"/>
      <c r="RQ49" s="140"/>
      <c r="RR49" s="140"/>
      <c r="RS49" s="140">
        <f t="shared" si="142"/>
        <v>0</v>
      </c>
      <c r="RT49" s="140" t="str">
        <f t="shared" si="143"/>
        <v>N/A</v>
      </c>
      <c r="RU49" s="140"/>
      <c r="RV49" s="140"/>
      <c r="RW49" s="140"/>
      <c r="RX49" s="140"/>
      <c r="RY49" s="140">
        <f t="shared" si="144"/>
        <v>0</v>
      </c>
      <c r="RZ49" s="140" t="str">
        <f t="shared" si="145"/>
        <v>N/A</v>
      </c>
      <c r="SA49" s="140"/>
      <c r="SB49" s="140"/>
      <c r="SC49" s="140"/>
      <c r="SD49" s="140"/>
      <c r="SE49" s="140">
        <f t="shared" si="146"/>
        <v>0</v>
      </c>
      <c r="SF49" s="140" t="str">
        <f t="shared" si="147"/>
        <v>N/A</v>
      </c>
      <c r="SG49" s="140"/>
      <c r="SH49" s="140"/>
      <c r="SI49" s="140"/>
      <c r="SJ49" s="140"/>
      <c r="SK49" s="140">
        <f t="shared" si="148"/>
        <v>0</v>
      </c>
      <c r="SL49" s="140" t="str">
        <f t="shared" si="149"/>
        <v>N/A</v>
      </c>
      <c r="SM49" s="140"/>
      <c r="SN49" s="140"/>
      <c r="SO49" s="140"/>
      <c r="SP49" s="140"/>
      <c r="SQ49" s="140">
        <f t="shared" si="150"/>
        <v>0</v>
      </c>
      <c r="SR49" s="140" t="str">
        <f t="shared" si="151"/>
        <v>N/A</v>
      </c>
      <c r="SS49" s="140"/>
      <c r="ST49" s="140"/>
      <c r="SU49" s="140"/>
      <c r="SV49" s="140"/>
      <c r="SW49" s="140">
        <f t="shared" si="152"/>
        <v>0</v>
      </c>
      <c r="SX49" s="140" t="str">
        <f t="shared" si="153"/>
        <v>N/A</v>
      </c>
      <c r="SY49" s="140"/>
      <c r="SZ49" s="140"/>
      <c r="TA49" s="140"/>
      <c r="TB49" s="140"/>
      <c r="TC49" s="140">
        <f t="shared" si="154"/>
        <v>0</v>
      </c>
      <c r="TD49" s="140" t="str">
        <f t="shared" si="155"/>
        <v>N/A</v>
      </c>
      <c r="TE49" s="140"/>
      <c r="TF49" s="140"/>
      <c r="TG49" s="140"/>
      <c r="TH49" s="140"/>
      <c r="TI49" s="140">
        <f t="shared" si="156"/>
        <v>0</v>
      </c>
      <c r="TJ49" s="140" t="str">
        <f t="shared" si="157"/>
        <v>N/A</v>
      </c>
      <c r="TK49" s="140"/>
      <c r="TL49" s="140"/>
      <c r="TM49" s="140"/>
      <c r="TN49" s="140"/>
      <c r="TO49" s="140">
        <f t="shared" si="158"/>
        <v>0</v>
      </c>
      <c r="TP49" s="140" t="str">
        <f t="shared" si="159"/>
        <v>N/A</v>
      </c>
      <c r="TQ49" s="140"/>
      <c r="TR49" s="140"/>
      <c r="TS49" s="140"/>
      <c r="TT49" s="140"/>
      <c r="TU49" s="140">
        <f t="shared" si="160"/>
        <v>0</v>
      </c>
      <c r="TV49" s="140" t="str">
        <f t="shared" si="161"/>
        <v>N/A</v>
      </c>
      <c r="TW49" s="140"/>
      <c r="TX49" s="140"/>
      <c r="TY49" s="140"/>
      <c r="TZ49" s="140"/>
      <c r="UA49" s="140">
        <f t="shared" si="162"/>
        <v>0</v>
      </c>
      <c r="UB49" s="140" t="str">
        <f t="shared" si="163"/>
        <v>N/A</v>
      </c>
      <c r="UC49" s="140"/>
      <c r="UD49" s="140"/>
      <c r="UE49" s="140"/>
      <c r="UF49" s="140"/>
      <c r="UG49" s="140">
        <f t="shared" si="164"/>
        <v>0</v>
      </c>
      <c r="UH49" s="140" t="str">
        <f t="shared" si="165"/>
        <v>N/A</v>
      </c>
      <c r="UI49" s="140"/>
      <c r="UJ49" s="140"/>
      <c r="UK49" s="140"/>
      <c r="UL49" s="140"/>
      <c r="UM49" s="140">
        <f t="shared" si="166"/>
        <v>0</v>
      </c>
      <c r="UN49" s="140" t="str">
        <f t="shared" si="167"/>
        <v>N/A</v>
      </c>
      <c r="UO49" s="140"/>
      <c r="UP49" s="140"/>
      <c r="UQ49" s="140"/>
      <c r="UR49" s="140"/>
      <c r="US49" s="140">
        <f t="shared" si="168"/>
        <v>0</v>
      </c>
      <c r="UT49" s="140" t="str">
        <f t="shared" si="169"/>
        <v>N/A</v>
      </c>
      <c r="UU49" s="140"/>
      <c r="UV49" s="140"/>
      <c r="UW49" s="140"/>
      <c r="UX49" s="140"/>
      <c r="UY49" s="140">
        <f t="shared" si="170"/>
        <v>0</v>
      </c>
      <c r="UZ49" s="140" t="str">
        <f t="shared" si="171"/>
        <v>N/A</v>
      </c>
      <c r="VA49" s="140"/>
      <c r="VB49" s="140"/>
      <c r="VC49" s="140"/>
      <c r="VD49" s="140"/>
      <c r="VE49" s="140">
        <f t="shared" si="172"/>
        <v>0</v>
      </c>
      <c r="VF49" s="140" t="str">
        <f t="shared" si="173"/>
        <v>N/A</v>
      </c>
      <c r="VG49" s="140"/>
      <c r="VH49" s="140"/>
      <c r="VI49" s="140"/>
      <c r="VJ49" s="140"/>
      <c r="VK49" s="140">
        <f t="shared" si="174"/>
        <v>0</v>
      </c>
      <c r="VL49" s="140" t="str">
        <f t="shared" si="175"/>
        <v>N/A</v>
      </c>
      <c r="VM49" s="140"/>
      <c r="VN49" s="140"/>
      <c r="VO49" s="140"/>
      <c r="VP49" s="140"/>
      <c r="VQ49" s="140">
        <f t="shared" si="176"/>
        <v>0</v>
      </c>
      <c r="VR49" s="140" t="str">
        <f t="shared" si="177"/>
        <v>N/A</v>
      </c>
      <c r="VS49" s="140"/>
      <c r="VT49" s="140"/>
      <c r="VU49" s="140"/>
      <c r="VV49" s="140"/>
      <c r="VW49" s="140">
        <f t="shared" si="178"/>
        <v>0</v>
      </c>
      <c r="VX49" s="140" t="str">
        <f t="shared" si="179"/>
        <v>N/A</v>
      </c>
      <c r="VY49" s="140"/>
      <c r="VZ49" s="140"/>
      <c r="WA49" s="140"/>
      <c r="WB49" s="140"/>
      <c r="WC49" s="140">
        <f t="shared" si="180"/>
        <v>0</v>
      </c>
      <c r="WD49" s="140" t="str">
        <f t="shared" si="181"/>
        <v>N/A</v>
      </c>
      <c r="WE49" s="140"/>
      <c r="WF49" s="140"/>
      <c r="WG49" s="140"/>
      <c r="WH49" s="140"/>
      <c r="WI49" s="140">
        <f t="shared" si="182"/>
        <v>0</v>
      </c>
      <c r="WJ49" s="140" t="str">
        <f t="shared" si="183"/>
        <v>N/A</v>
      </c>
      <c r="WK49" s="140"/>
      <c r="WL49" s="140"/>
      <c r="WM49" s="140"/>
      <c r="WN49" s="140"/>
      <c r="WO49" s="140">
        <f t="shared" si="184"/>
        <v>0</v>
      </c>
      <c r="WP49" s="140" t="str">
        <f t="shared" si="185"/>
        <v>N/A</v>
      </c>
      <c r="WQ49" s="140"/>
      <c r="WR49" s="140"/>
      <c r="WS49" s="140"/>
      <c r="WT49" s="140"/>
      <c r="WU49" s="140">
        <f t="shared" si="186"/>
        <v>0</v>
      </c>
      <c r="WV49" s="140" t="str">
        <f t="shared" si="187"/>
        <v>N/A</v>
      </c>
      <c r="WW49" s="140"/>
      <c r="WX49" s="140"/>
      <c r="WY49" s="140"/>
      <c r="WZ49" s="140"/>
      <c r="XA49" s="140">
        <f t="shared" si="188"/>
        <v>0</v>
      </c>
      <c r="XB49" s="140" t="str">
        <f t="shared" si="189"/>
        <v>N/A</v>
      </c>
      <c r="XC49" s="140"/>
      <c r="XD49" s="140"/>
      <c r="XE49" s="140"/>
      <c r="XF49" s="140"/>
      <c r="XG49" s="140">
        <f t="shared" si="190"/>
        <v>0</v>
      </c>
      <c r="XH49" s="140" t="str">
        <f t="shared" si="191"/>
        <v>N/A</v>
      </c>
      <c r="XI49" s="140"/>
      <c r="XJ49" s="140"/>
      <c r="XK49" s="140"/>
      <c r="XL49" s="140"/>
      <c r="XM49" s="140">
        <f t="shared" si="192"/>
        <v>0</v>
      </c>
      <c r="XN49" s="140" t="str">
        <f t="shared" si="193"/>
        <v>N/A</v>
      </c>
      <c r="XO49" s="140"/>
      <c r="XP49" s="140"/>
      <c r="XQ49" s="140"/>
      <c r="XR49" s="140"/>
      <c r="XS49" s="140">
        <f t="shared" si="194"/>
        <v>0</v>
      </c>
      <c r="XT49" s="140" t="str">
        <f t="shared" si="195"/>
        <v>N/A</v>
      </c>
      <c r="XU49" s="140"/>
      <c r="XV49" s="140"/>
      <c r="XW49" s="140"/>
      <c r="XX49" s="140"/>
      <c r="XY49" s="140">
        <f t="shared" si="196"/>
        <v>0</v>
      </c>
      <c r="XZ49" s="140" t="str">
        <f t="shared" si="197"/>
        <v>N/A</v>
      </c>
      <c r="YA49" s="140"/>
      <c r="YB49" s="140"/>
      <c r="YC49" s="140"/>
      <c r="YD49" s="140"/>
      <c r="YE49" s="140">
        <f t="shared" si="198"/>
        <v>0</v>
      </c>
      <c r="YF49" s="140" t="str">
        <f t="shared" si="199"/>
        <v>N/A</v>
      </c>
      <c r="YG49" s="140"/>
      <c r="YH49" s="140"/>
      <c r="YI49" s="140"/>
      <c r="YJ49" s="140"/>
      <c r="YK49" s="140">
        <f t="shared" si="200"/>
        <v>0</v>
      </c>
      <c r="YL49" s="140" t="str">
        <f t="shared" si="201"/>
        <v>N/A</v>
      </c>
      <c r="YM49" s="140"/>
      <c r="YN49" s="140"/>
      <c r="YO49" s="140"/>
      <c r="YP49" s="140"/>
      <c r="YQ49" s="140">
        <f t="shared" si="202"/>
        <v>0</v>
      </c>
      <c r="YR49" s="140" t="str">
        <f t="shared" si="203"/>
        <v>N/A</v>
      </c>
      <c r="YS49" s="140"/>
      <c r="YT49" s="140"/>
      <c r="YU49" s="140"/>
      <c r="YV49" s="140"/>
      <c r="YW49" s="140">
        <f t="shared" si="204"/>
        <v>0</v>
      </c>
      <c r="YX49" s="140" t="str">
        <f t="shared" si="205"/>
        <v>N/A</v>
      </c>
      <c r="YY49" s="140"/>
      <c r="YZ49" s="140"/>
      <c r="ZA49" s="140"/>
      <c r="ZB49" s="140"/>
      <c r="ZC49" s="140">
        <f t="shared" si="206"/>
        <v>0</v>
      </c>
      <c r="ZD49" s="140" t="str">
        <f t="shared" si="237"/>
        <v>N/A</v>
      </c>
      <c r="ZE49" s="140"/>
      <c r="ZF49" s="140"/>
      <c r="ZG49" s="140"/>
      <c r="ZH49" s="140"/>
      <c r="ZI49" s="140">
        <f t="shared" si="207"/>
        <v>0</v>
      </c>
      <c r="ZJ49" s="140" t="str">
        <f t="shared" si="208"/>
        <v>N/A</v>
      </c>
      <c r="ZK49" s="140"/>
      <c r="ZL49" s="140"/>
      <c r="ZM49" s="140"/>
      <c r="ZN49" s="140"/>
      <c r="ZO49" s="140">
        <f t="shared" si="209"/>
        <v>0</v>
      </c>
      <c r="ZP49" s="140" t="str">
        <f t="shared" si="238"/>
        <v>N/A</v>
      </c>
      <c r="ZQ49" s="141"/>
      <c r="ZR49" s="179">
        <f>SUM(G49,M49,S49,Y49,AQ49,BC49,BU49,AW49,BO49,CG49,EC49,KO49,CY49,FA49,FS49,HO49,FM49,DQ49,EO49,DW49,GE49,HC49,GK49,AK49,AE49,CS49,BI49,CM49,FG49,EI49,OM49,EU49,JK49,IG49,DK49,HI49,GW49,FY49,GQ49,HU49,LS49,KU49,JW49,JE49,IS49,LG49,IM49,KC49,OA49,OG49,IA49,LM49,IY49,JQ49,KI49,ME49,MK49,MQ49,LA49,MW49,CA49,NO49,NU49,OS49,OY49,NC49,NI49,LY49,DE49,PE49,PK49,PQ49,PW49,QC49,QI49,QO49,QU49,RA49,RG49,RM49,RS49,RY49,SE49,SK49,SQ49,SW49,TC49,TI49,TO49,TU49,UA49,UG49,UM49,US49,UY49,VE49,VK49,VQ49,VW49,WC49,WI49,WO49,WU49,XA49,XG49,XM49,XS49,XY49,YE49,YK49,YQ49,YW49,ZC49,ZI49,ZO49)/INDEX(FREQUENCY((DE49,G49,M49,S49,Y49,KO49,AQ49,BC49,BU49,AW49,BO49,CG49,EC49,CY49,HO49,FA49,LY49,FS49,FM49,DQ49,EO49,DW49,GE49,HC49,GK49,AK49,AE49,BI49,CM49,FG49,CS49,EI49,OM49,EU49,JK49,IG49,DK49,HI49,GW49,FY49,GQ49,HU49,LS49,KU49,JW49,JE49,IS49,LG49,IM49,KC49,OA49,OG49,IA49,LM49,IY49,JQ49,KI49,ME49,MK49,MQ49,LA49,MW49,CA49,NO49,NU49,OS49,OY49,NC49,NI49,PE49,PK49,PQ49,PW49,QC49,QI49,QO49,QU49,RA49,RG49,RM49,RS49,RY49,SE49,SK49,SQ49,SW49,TC49,TI49,TO49,TU49,UA49,UG49,UM49,US49,UY49,VE49,VK49,VQ49,VW49,WC49,WI49,WO49,WU49,XA49,XG49,XM49,XS49,XY49,YE49,YK49,YQ49,YW49,ZC49,ZI49,ZO49),0),2)</f>
        <v>1.125</v>
      </c>
      <c r="ZS49" s="139" t="str">
        <f t="shared" si="239"/>
        <v>G</v>
      </c>
      <c r="ZT49" s="86"/>
    </row>
    <row r="50" spans="1:696" s="41" customFormat="1" ht="93.75" hidden="1" customHeight="1" outlineLevel="1" x14ac:dyDescent="0.2">
      <c r="A50" s="97" t="s">
        <v>442</v>
      </c>
      <c r="B50" s="98" t="s">
        <v>731</v>
      </c>
      <c r="C50" s="91">
        <v>41</v>
      </c>
      <c r="D50" s="140"/>
      <c r="E50" s="140"/>
      <c r="F50" s="140"/>
      <c r="G50" s="140">
        <f t="shared" si="240"/>
        <v>0</v>
      </c>
      <c r="H50" s="140" t="str">
        <f t="shared" si="241"/>
        <v>N/A</v>
      </c>
      <c r="I50" s="141"/>
      <c r="J50" s="140"/>
      <c r="K50" s="140"/>
      <c r="L50" s="140"/>
      <c r="M50" s="140">
        <f t="shared" si="11"/>
        <v>0</v>
      </c>
      <c r="N50" s="140" t="str">
        <f t="shared" si="12"/>
        <v>N/A</v>
      </c>
      <c r="O50" s="140"/>
      <c r="P50" s="140"/>
      <c r="Q50" s="140"/>
      <c r="R50" s="140"/>
      <c r="S50" s="140">
        <f t="shared" si="13"/>
        <v>0</v>
      </c>
      <c r="T50" s="140" t="str">
        <f t="shared" si="14"/>
        <v>N/A</v>
      </c>
      <c r="U50" s="140"/>
      <c r="V50" s="140"/>
      <c r="W50" s="140"/>
      <c r="X50" s="140"/>
      <c r="Y50" s="140">
        <f t="shared" si="15"/>
        <v>0</v>
      </c>
      <c r="Z50" s="140" t="str">
        <f t="shared" si="16"/>
        <v>N/A</v>
      </c>
      <c r="AA50" s="140"/>
      <c r="AB50" s="140"/>
      <c r="AC50" s="140"/>
      <c r="AD50" s="140"/>
      <c r="AE50" s="140">
        <f t="shared" si="17"/>
        <v>0</v>
      </c>
      <c r="AF50" s="140" t="str">
        <f t="shared" si="18"/>
        <v>N/A</v>
      </c>
      <c r="AG50" s="140"/>
      <c r="AH50" s="140"/>
      <c r="AI50" s="140"/>
      <c r="AJ50" s="140"/>
      <c r="AK50" s="140">
        <f t="shared" si="210"/>
        <v>0</v>
      </c>
      <c r="AL50" s="140" t="str">
        <f t="shared" si="211"/>
        <v>N/A</v>
      </c>
      <c r="AM50" s="140"/>
      <c r="AN50" s="180"/>
      <c r="AO50" s="180"/>
      <c r="AP50" s="180"/>
      <c r="AQ50" s="193">
        <f t="shared" si="19"/>
        <v>0</v>
      </c>
      <c r="AR50" s="180" t="str">
        <f t="shared" si="20"/>
        <v>N/A</v>
      </c>
      <c r="AS50" s="182" t="s">
        <v>824</v>
      </c>
      <c r="AT50" s="180" t="s">
        <v>66</v>
      </c>
      <c r="AU50" s="180">
        <v>1</v>
      </c>
      <c r="AV50" s="180">
        <v>1</v>
      </c>
      <c r="AW50" s="193">
        <f t="shared" si="243"/>
        <v>1</v>
      </c>
      <c r="AX50" s="180" t="str">
        <f t="shared" si="22"/>
        <v>G</v>
      </c>
      <c r="AY50" s="180"/>
      <c r="AZ50" s="140"/>
      <c r="BA50" s="140"/>
      <c r="BB50" s="140"/>
      <c r="BC50" s="140">
        <f t="shared" si="23"/>
        <v>0</v>
      </c>
      <c r="BD50" s="140" t="str">
        <f t="shared" si="24"/>
        <v>N/A</v>
      </c>
      <c r="BE50" s="140"/>
      <c r="BF50" s="180" t="s">
        <v>66</v>
      </c>
      <c r="BG50" s="180">
        <v>1</v>
      </c>
      <c r="BH50" s="180">
        <v>1</v>
      </c>
      <c r="BI50" s="193">
        <f t="shared" si="25"/>
        <v>1</v>
      </c>
      <c r="BJ50" s="180" t="str">
        <f t="shared" si="26"/>
        <v>G</v>
      </c>
      <c r="BK50" s="202"/>
      <c r="BL50" s="180" t="s">
        <v>66</v>
      </c>
      <c r="BM50" s="180">
        <v>1</v>
      </c>
      <c r="BN50" s="180">
        <v>2</v>
      </c>
      <c r="BO50" s="193">
        <f t="shared" si="212"/>
        <v>1</v>
      </c>
      <c r="BP50" s="180" t="str">
        <f t="shared" si="27"/>
        <v>G</v>
      </c>
      <c r="BQ50" s="198" t="s">
        <v>841</v>
      </c>
      <c r="BR50" s="180" t="s">
        <v>66</v>
      </c>
      <c r="BS50" s="180">
        <v>2</v>
      </c>
      <c r="BT50" s="180">
        <v>2</v>
      </c>
      <c r="BU50" s="193">
        <f t="shared" si="28"/>
        <v>2</v>
      </c>
      <c r="BV50" s="180" t="str">
        <f t="shared" si="29"/>
        <v>Y</v>
      </c>
      <c r="BW50" s="202" t="s">
        <v>845</v>
      </c>
      <c r="BX50" s="140"/>
      <c r="BY50" s="140"/>
      <c r="BZ50" s="140"/>
      <c r="CA50" s="140">
        <f t="shared" si="30"/>
        <v>0</v>
      </c>
      <c r="CB50" s="140" t="str">
        <f t="shared" si="31"/>
        <v>N/A</v>
      </c>
      <c r="CC50" s="201"/>
      <c r="CD50" s="140"/>
      <c r="CE50" s="140"/>
      <c r="CF50" s="140"/>
      <c r="CG50" s="140">
        <f t="shared" si="213"/>
        <v>0</v>
      </c>
      <c r="CH50" s="140" t="str">
        <f t="shared" si="32"/>
        <v>N/A</v>
      </c>
      <c r="CI50" s="201"/>
      <c r="CJ50" s="146" t="s">
        <v>66</v>
      </c>
      <c r="CK50" s="146">
        <v>1</v>
      </c>
      <c r="CL50" s="146">
        <v>2</v>
      </c>
      <c r="CM50" s="147">
        <f t="shared" si="33"/>
        <v>1</v>
      </c>
      <c r="CN50" s="146" t="str">
        <f t="shared" si="34"/>
        <v>G</v>
      </c>
      <c r="CO50" s="200" t="s">
        <v>841</v>
      </c>
      <c r="CP50" s="146" t="s">
        <v>66</v>
      </c>
      <c r="CQ50" s="146">
        <v>1</v>
      </c>
      <c r="CR50" s="146">
        <v>1</v>
      </c>
      <c r="CS50" s="147">
        <f t="shared" si="35"/>
        <v>1</v>
      </c>
      <c r="CT50" s="146" t="str">
        <f t="shared" si="36"/>
        <v>G</v>
      </c>
      <c r="CU50" s="200"/>
      <c r="CV50" s="180"/>
      <c r="CW50" s="180"/>
      <c r="CX50" s="180"/>
      <c r="CY50" s="193">
        <f t="shared" si="37"/>
        <v>0</v>
      </c>
      <c r="CZ50" s="180" t="str">
        <f t="shared" si="38"/>
        <v>N/A</v>
      </c>
      <c r="DA50" s="199" t="s">
        <v>837</v>
      </c>
      <c r="DB50" s="140"/>
      <c r="DC50" s="140"/>
      <c r="DD50" s="140"/>
      <c r="DE50" s="140">
        <f t="shared" si="39"/>
        <v>0</v>
      </c>
      <c r="DF50" s="140" t="str">
        <f t="shared" si="40"/>
        <v>N/A</v>
      </c>
      <c r="DG50" s="201"/>
      <c r="DH50" s="140"/>
      <c r="DI50" s="140"/>
      <c r="DJ50" s="140"/>
      <c r="DK50" s="140">
        <f t="shared" si="41"/>
        <v>0</v>
      </c>
      <c r="DL50" s="140" t="str">
        <f t="shared" si="42"/>
        <v>N/A</v>
      </c>
      <c r="DM50" s="201"/>
      <c r="DN50" s="180" t="s">
        <v>66</v>
      </c>
      <c r="DO50" s="180">
        <v>1</v>
      </c>
      <c r="DP50" s="180">
        <v>1</v>
      </c>
      <c r="DQ50" s="193">
        <f t="shared" si="242"/>
        <v>1</v>
      </c>
      <c r="DR50" s="180" t="str">
        <f t="shared" si="44"/>
        <v>G</v>
      </c>
      <c r="DS50" s="202"/>
      <c r="DT50" s="140"/>
      <c r="DU50" s="140"/>
      <c r="DV50" s="140"/>
      <c r="DW50" s="140">
        <f t="shared" si="45"/>
        <v>0</v>
      </c>
      <c r="DX50" s="140" t="str">
        <f t="shared" si="46"/>
        <v>N/A</v>
      </c>
      <c r="DY50" s="140"/>
      <c r="DZ50" s="140"/>
      <c r="EA50" s="140"/>
      <c r="EB50" s="140"/>
      <c r="EC50" s="140">
        <f t="shared" si="47"/>
        <v>0</v>
      </c>
      <c r="ED50" s="140" t="str">
        <f t="shared" si="48"/>
        <v>N/A</v>
      </c>
      <c r="EE50" s="140"/>
      <c r="EF50" s="140"/>
      <c r="EG50" s="140"/>
      <c r="EH50" s="140"/>
      <c r="EI50" s="140">
        <f t="shared" si="49"/>
        <v>0</v>
      </c>
      <c r="EJ50" s="140" t="str">
        <f t="shared" si="214"/>
        <v>N/A</v>
      </c>
      <c r="EK50" s="212"/>
      <c r="EL50" s="140"/>
      <c r="EM50" s="140"/>
      <c r="EN50" s="140"/>
      <c r="EO50" s="140">
        <f t="shared" si="50"/>
        <v>0</v>
      </c>
      <c r="EP50" s="140" t="str">
        <f t="shared" si="51"/>
        <v>N/A</v>
      </c>
      <c r="EQ50" s="201"/>
      <c r="ER50" s="140"/>
      <c r="ES50" s="140"/>
      <c r="ET50" s="140"/>
      <c r="EU50" s="140">
        <f t="shared" si="52"/>
        <v>0</v>
      </c>
      <c r="EV50" s="140" t="str">
        <f t="shared" si="215"/>
        <v>N/A</v>
      </c>
      <c r="EW50" s="140"/>
      <c r="EX50" s="180" t="s">
        <v>66</v>
      </c>
      <c r="EY50" s="180">
        <v>1</v>
      </c>
      <c r="EZ50" s="180">
        <v>1</v>
      </c>
      <c r="FA50" s="193">
        <f t="shared" si="53"/>
        <v>1</v>
      </c>
      <c r="FB50" s="180" t="str">
        <f t="shared" si="54"/>
        <v>G</v>
      </c>
      <c r="FC50" s="202"/>
      <c r="FD50" s="140"/>
      <c r="FE50" s="140"/>
      <c r="FF50" s="140"/>
      <c r="FG50" s="140">
        <f t="shared" si="216"/>
        <v>0</v>
      </c>
      <c r="FH50" s="140" t="str">
        <f t="shared" si="217"/>
        <v>N/A</v>
      </c>
      <c r="FI50" s="140"/>
      <c r="FJ50" s="140"/>
      <c r="FK50" s="140"/>
      <c r="FL50" s="140"/>
      <c r="FM50" s="140">
        <f t="shared" si="55"/>
        <v>0</v>
      </c>
      <c r="FN50" s="140" t="str">
        <f t="shared" si="56"/>
        <v>N/A</v>
      </c>
      <c r="FO50" s="140"/>
      <c r="FP50" s="140"/>
      <c r="FQ50" s="140"/>
      <c r="FR50" s="140"/>
      <c r="FS50" s="140">
        <f t="shared" si="57"/>
        <v>0</v>
      </c>
      <c r="FT50" s="140" t="str">
        <f t="shared" si="58"/>
        <v>N/A</v>
      </c>
      <c r="FU50" s="140"/>
      <c r="FV50" s="140"/>
      <c r="FW50" s="140"/>
      <c r="FX50" s="140"/>
      <c r="FY50" s="140">
        <f t="shared" si="59"/>
        <v>0</v>
      </c>
      <c r="FZ50" s="140" t="str">
        <f t="shared" si="60"/>
        <v>N/A</v>
      </c>
      <c r="GA50" s="140"/>
      <c r="GB50" s="140"/>
      <c r="GC50" s="140"/>
      <c r="GD50" s="140"/>
      <c r="GE50" s="140">
        <f t="shared" si="61"/>
        <v>0</v>
      </c>
      <c r="GF50" s="140" t="str">
        <f t="shared" si="218"/>
        <v>N/A</v>
      </c>
      <c r="GG50" s="140"/>
      <c r="GH50" s="140"/>
      <c r="GI50" s="140"/>
      <c r="GJ50" s="140"/>
      <c r="GK50" s="140">
        <f t="shared" si="62"/>
        <v>0</v>
      </c>
      <c r="GL50" s="140" t="str">
        <f t="shared" si="63"/>
        <v>N/A</v>
      </c>
      <c r="GM50" s="140"/>
      <c r="GN50" s="140"/>
      <c r="GO50" s="140"/>
      <c r="GP50" s="140"/>
      <c r="GQ50" s="140">
        <f t="shared" si="64"/>
        <v>0</v>
      </c>
      <c r="GR50" s="140" t="str">
        <f t="shared" si="65"/>
        <v>N/A</v>
      </c>
      <c r="GS50" s="140"/>
      <c r="GT50" s="140"/>
      <c r="GU50" s="140"/>
      <c r="GV50" s="140"/>
      <c r="GW50" s="140">
        <f t="shared" si="66"/>
        <v>0</v>
      </c>
      <c r="GX50" s="140" t="str">
        <f t="shared" si="67"/>
        <v>N/A</v>
      </c>
      <c r="GY50" s="140"/>
      <c r="GZ50" s="140"/>
      <c r="HA50" s="140"/>
      <c r="HB50" s="140"/>
      <c r="HC50" s="140">
        <f t="shared" si="68"/>
        <v>0</v>
      </c>
      <c r="HD50" s="140" t="str">
        <f t="shared" si="69"/>
        <v>N/A</v>
      </c>
      <c r="HE50" s="140"/>
      <c r="HF50" s="140"/>
      <c r="HG50" s="140"/>
      <c r="HH50" s="140"/>
      <c r="HI50" s="140">
        <f t="shared" si="70"/>
        <v>0</v>
      </c>
      <c r="HJ50" s="140" t="str">
        <f t="shared" si="71"/>
        <v>N/A</v>
      </c>
      <c r="HK50" s="140"/>
      <c r="HL50" s="140"/>
      <c r="HM50" s="140"/>
      <c r="HN50" s="140"/>
      <c r="HO50" s="140">
        <f t="shared" si="72"/>
        <v>0</v>
      </c>
      <c r="HP50" s="140" t="str">
        <f t="shared" si="73"/>
        <v>N/A</v>
      </c>
      <c r="HQ50" s="140"/>
      <c r="HR50" s="140"/>
      <c r="HS50" s="140"/>
      <c r="HT50" s="140"/>
      <c r="HU50" s="140">
        <f t="shared" si="74"/>
        <v>0</v>
      </c>
      <c r="HV50" s="140" t="str">
        <f t="shared" si="75"/>
        <v>N/A</v>
      </c>
      <c r="HW50" s="140"/>
      <c r="HX50" s="140"/>
      <c r="HY50" s="140"/>
      <c r="HZ50" s="140"/>
      <c r="IA50" s="140">
        <f t="shared" si="76"/>
        <v>0</v>
      </c>
      <c r="IB50" s="140" t="str">
        <f t="shared" si="77"/>
        <v>N/A</v>
      </c>
      <c r="IC50" s="140"/>
      <c r="ID50" s="140"/>
      <c r="IE50" s="140"/>
      <c r="IF50" s="140"/>
      <c r="IG50" s="140">
        <f t="shared" si="78"/>
        <v>0</v>
      </c>
      <c r="IH50" s="140" t="str">
        <f t="shared" si="79"/>
        <v>N/A</v>
      </c>
      <c r="II50" s="140"/>
      <c r="IJ50" s="140"/>
      <c r="IK50" s="140"/>
      <c r="IL50" s="140"/>
      <c r="IM50" s="140">
        <f t="shared" si="80"/>
        <v>0</v>
      </c>
      <c r="IN50" s="140" t="str">
        <f t="shared" si="219"/>
        <v>N/A</v>
      </c>
      <c r="IO50" s="140"/>
      <c r="IP50" s="140"/>
      <c r="IQ50" s="140"/>
      <c r="IR50" s="140"/>
      <c r="IS50" s="140">
        <f t="shared" si="81"/>
        <v>0</v>
      </c>
      <c r="IT50" s="140" t="str">
        <f t="shared" si="82"/>
        <v>N/A</v>
      </c>
      <c r="IU50" s="140"/>
      <c r="IV50" s="140"/>
      <c r="IW50" s="140"/>
      <c r="IX50" s="140"/>
      <c r="IY50" s="140">
        <f t="shared" si="83"/>
        <v>0</v>
      </c>
      <c r="IZ50" s="140" t="str">
        <f t="shared" si="84"/>
        <v>N/A</v>
      </c>
      <c r="JA50" s="140"/>
      <c r="JB50" s="140"/>
      <c r="JC50" s="140"/>
      <c r="JD50" s="140"/>
      <c r="JE50" s="140">
        <f t="shared" si="85"/>
        <v>0</v>
      </c>
      <c r="JF50" s="140" t="str">
        <f t="shared" si="86"/>
        <v>N/A</v>
      </c>
      <c r="JG50" s="140"/>
      <c r="JH50" s="140"/>
      <c r="JI50" s="140"/>
      <c r="JJ50" s="140"/>
      <c r="JK50" s="140">
        <f t="shared" si="87"/>
        <v>0</v>
      </c>
      <c r="JL50" s="140" t="str">
        <f t="shared" si="88"/>
        <v>N/A</v>
      </c>
      <c r="JM50" s="140"/>
      <c r="JN50" s="140"/>
      <c r="JO50" s="140"/>
      <c r="JP50" s="140"/>
      <c r="JQ50" s="140">
        <f t="shared" si="220"/>
        <v>0</v>
      </c>
      <c r="JR50" s="140" t="str">
        <f t="shared" si="221"/>
        <v>N/A</v>
      </c>
      <c r="JS50" s="140"/>
      <c r="JT50" s="140"/>
      <c r="JU50" s="140"/>
      <c r="JV50" s="140"/>
      <c r="JW50" s="140">
        <f t="shared" si="89"/>
        <v>0</v>
      </c>
      <c r="JX50" s="140" t="str">
        <f t="shared" si="222"/>
        <v>N/A</v>
      </c>
      <c r="JY50" s="140"/>
      <c r="JZ50" s="140"/>
      <c r="KA50" s="140"/>
      <c r="KB50" s="140"/>
      <c r="KC50" s="140">
        <f t="shared" si="90"/>
        <v>0</v>
      </c>
      <c r="KD50" s="140" t="str">
        <f t="shared" si="91"/>
        <v>N/A</v>
      </c>
      <c r="KE50" s="140"/>
      <c r="KF50" s="140"/>
      <c r="KG50" s="140"/>
      <c r="KH50" s="140"/>
      <c r="KI50" s="140">
        <f t="shared" si="92"/>
        <v>0</v>
      </c>
      <c r="KJ50" s="140" t="str">
        <f t="shared" si="93"/>
        <v>N/A</v>
      </c>
      <c r="KK50" s="140"/>
      <c r="KL50" s="140"/>
      <c r="KM50" s="140"/>
      <c r="KN50" s="140"/>
      <c r="KO50" s="140">
        <f t="shared" si="94"/>
        <v>0</v>
      </c>
      <c r="KP50" s="140" t="str">
        <f t="shared" si="95"/>
        <v>N/A</v>
      </c>
      <c r="KQ50" s="140"/>
      <c r="KR50" s="140"/>
      <c r="KS50" s="140"/>
      <c r="KT50" s="140"/>
      <c r="KU50" s="140">
        <f t="shared" si="96"/>
        <v>0</v>
      </c>
      <c r="KV50" s="140" t="str">
        <f t="shared" si="223"/>
        <v>N/A</v>
      </c>
      <c r="KW50" s="140"/>
      <c r="KX50" s="140"/>
      <c r="KY50" s="140"/>
      <c r="KZ50" s="140"/>
      <c r="LA50" s="140">
        <f t="shared" si="97"/>
        <v>0</v>
      </c>
      <c r="LB50" s="140" t="str">
        <f t="shared" si="224"/>
        <v>N/A</v>
      </c>
      <c r="LC50" s="140"/>
      <c r="LD50" s="140"/>
      <c r="LE50" s="140"/>
      <c r="LF50" s="140"/>
      <c r="LG50" s="140">
        <f t="shared" si="98"/>
        <v>0</v>
      </c>
      <c r="LH50" s="140" t="str">
        <f t="shared" si="225"/>
        <v>N/A</v>
      </c>
      <c r="LI50" s="140"/>
      <c r="LJ50" s="140"/>
      <c r="LK50" s="140"/>
      <c r="LL50" s="140"/>
      <c r="LM50" s="140">
        <f t="shared" si="99"/>
        <v>0</v>
      </c>
      <c r="LN50" s="140" t="str">
        <f t="shared" si="226"/>
        <v>N/A</v>
      </c>
      <c r="LO50" s="140"/>
      <c r="LP50" s="140"/>
      <c r="LQ50" s="140"/>
      <c r="LR50" s="140"/>
      <c r="LS50" s="140">
        <f t="shared" si="100"/>
        <v>0</v>
      </c>
      <c r="LT50" s="140" t="str">
        <f t="shared" si="227"/>
        <v>N/A</v>
      </c>
      <c r="LU50" s="140"/>
      <c r="LV50" s="140"/>
      <c r="LW50" s="140"/>
      <c r="LX50" s="140"/>
      <c r="LY50" s="140">
        <f t="shared" si="101"/>
        <v>0</v>
      </c>
      <c r="LZ50" s="140" t="str">
        <f t="shared" si="228"/>
        <v>N/A</v>
      </c>
      <c r="MA50" s="140"/>
      <c r="MB50" s="140"/>
      <c r="MC50" s="140"/>
      <c r="MD50" s="140"/>
      <c r="ME50" s="140">
        <f t="shared" si="102"/>
        <v>0</v>
      </c>
      <c r="MF50" s="140" t="str">
        <f t="shared" si="229"/>
        <v>N/A</v>
      </c>
      <c r="MG50" s="140"/>
      <c r="MH50" s="140"/>
      <c r="MI50" s="140"/>
      <c r="MJ50" s="140"/>
      <c r="MK50" s="140">
        <f t="shared" si="103"/>
        <v>0</v>
      </c>
      <c r="ML50" s="140" t="str">
        <f t="shared" si="104"/>
        <v>N/A</v>
      </c>
      <c r="MM50" s="140"/>
      <c r="MN50" s="140"/>
      <c r="MO50" s="140"/>
      <c r="MP50" s="140"/>
      <c r="MQ50" s="140">
        <f t="shared" si="105"/>
        <v>0</v>
      </c>
      <c r="MR50" s="140" t="str">
        <f t="shared" si="230"/>
        <v>N/A</v>
      </c>
      <c r="MS50" s="140"/>
      <c r="MT50" s="140"/>
      <c r="MU50" s="140"/>
      <c r="MV50" s="140"/>
      <c r="MW50" s="140">
        <f t="shared" si="106"/>
        <v>0</v>
      </c>
      <c r="MX50" s="140" t="str">
        <f t="shared" si="231"/>
        <v>N/A</v>
      </c>
      <c r="MY50" s="140"/>
      <c r="MZ50" s="140"/>
      <c r="NA50" s="140"/>
      <c r="NB50" s="140"/>
      <c r="NC50" s="140">
        <f t="shared" si="107"/>
        <v>0</v>
      </c>
      <c r="ND50" s="140" t="str">
        <f t="shared" si="232"/>
        <v>N/A</v>
      </c>
      <c r="NE50" s="140"/>
      <c r="NF50" s="140"/>
      <c r="NG50" s="140"/>
      <c r="NH50" s="140"/>
      <c r="NI50" s="140">
        <f t="shared" si="108"/>
        <v>0</v>
      </c>
      <c r="NJ50" s="140" t="str">
        <f t="shared" si="109"/>
        <v>N/A</v>
      </c>
      <c r="NK50" s="140"/>
      <c r="NL50" s="140"/>
      <c r="NM50" s="140"/>
      <c r="NN50" s="140"/>
      <c r="NO50" s="140">
        <f t="shared" si="110"/>
        <v>0</v>
      </c>
      <c r="NP50" s="140" t="str">
        <f t="shared" si="111"/>
        <v>N/A</v>
      </c>
      <c r="NQ50" s="140"/>
      <c r="NR50" s="140"/>
      <c r="NS50" s="140"/>
      <c r="NT50" s="140"/>
      <c r="NU50" s="140">
        <f t="shared" si="112"/>
        <v>0</v>
      </c>
      <c r="NV50" s="140" t="str">
        <f t="shared" si="113"/>
        <v>N/A</v>
      </c>
      <c r="NW50" s="140"/>
      <c r="NX50" s="140"/>
      <c r="NY50" s="140"/>
      <c r="NZ50" s="140"/>
      <c r="OA50" s="140">
        <f t="shared" si="233"/>
        <v>0</v>
      </c>
      <c r="OB50" s="140" t="str">
        <f t="shared" si="234"/>
        <v>N/A</v>
      </c>
      <c r="OC50" s="140"/>
      <c r="OD50" s="140"/>
      <c r="OE50" s="140"/>
      <c r="OF50" s="140"/>
      <c r="OG50" s="140">
        <f t="shared" si="114"/>
        <v>0</v>
      </c>
      <c r="OH50" s="140" t="str">
        <f t="shared" si="115"/>
        <v>N/A</v>
      </c>
      <c r="OI50" s="140"/>
      <c r="OJ50" s="140"/>
      <c r="OK50" s="140"/>
      <c r="OL50" s="140"/>
      <c r="OM50" s="140">
        <f t="shared" si="116"/>
        <v>0</v>
      </c>
      <c r="ON50" s="140" t="str">
        <f t="shared" si="117"/>
        <v>N/A</v>
      </c>
      <c r="OO50" s="140"/>
      <c r="OP50" s="140"/>
      <c r="OQ50" s="140"/>
      <c r="OR50" s="140"/>
      <c r="OS50" s="140">
        <f t="shared" si="118"/>
        <v>0</v>
      </c>
      <c r="OT50" s="140" t="str">
        <f t="shared" si="119"/>
        <v>N/A</v>
      </c>
      <c r="OU50" s="140"/>
      <c r="OV50" s="140"/>
      <c r="OW50" s="140"/>
      <c r="OX50" s="140"/>
      <c r="OY50" s="140">
        <f t="shared" si="120"/>
        <v>0</v>
      </c>
      <c r="OZ50" s="140" t="str">
        <f t="shared" si="121"/>
        <v>N/A</v>
      </c>
      <c r="PA50" s="140"/>
      <c r="PB50" s="140"/>
      <c r="PC50" s="140"/>
      <c r="PD50" s="140"/>
      <c r="PE50" s="140">
        <f t="shared" si="122"/>
        <v>0</v>
      </c>
      <c r="PF50" s="140" t="str">
        <f t="shared" si="123"/>
        <v>N/A</v>
      </c>
      <c r="PG50" s="140"/>
      <c r="PH50" s="140"/>
      <c r="PI50" s="140"/>
      <c r="PJ50" s="140"/>
      <c r="PK50" s="140">
        <f t="shared" si="124"/>
        <v>0</v>
      </c>
      <c r="PL50" s="140" t="str">
        <f t="shared" si="125"/>
        <v>N/A</v>
      </c>
      <c r="PM50" s="140"/>
      <c r="PN50" s="140"/>
      <c r="PO50" s="140"/>
      <c r="PP50" s="140"/>
      <c r="PQ50" s="140">
        <f t="shared" si="235"/>
        <v>0</v>
      </c>
      <c r="PR50" s="140" t="str">
        <f t="shared" si="236"/>
        <v>N/A</v>
      </c>
      <c r="PS50" s="140"/>
      <c r="PT50" s="140"/>
      <c r="PU50" s="140"/>
      <c r="PV50" s="140"/>
      <c r="PW50" s="140">
        <f t="shared" si="126"/>
        <v>0</v>
      </c>
      <c r="PX50" s="140" t="str">
        <f t="shared" si="127"/>
        <v>N/A</v>
      </c>
      <c r="PY50" s="140"/>
      <c r="PZ50" s="140"/>
      <c r="QA50" s="140"/>
      <c r="QB50" s="140"/>
      <c r="QC50" s="140">
        <f t="shared" si="128"/>
        <v>0</v>
      </c>
      <c r="QD50" s="140" t="str">
        <f t="shared" si="129"/>
        <v>N/A</v>
      </c>
      <c r="QE50" s="140"/>
      <c r="QF50" s="140"/>
      <c r="QG50" s="140"/>
      <c r="QH50" s="140"/>
      <c r="QI50" s="140">
        <f t="shared" si="130"/>
        <v>0</v>
      </c>
      <c r="QJ50" s="140" t="str">
        <f t="shared" si="131"/>
        <v>N/A</v>
      </c>
      <c r="QK50" s="140"/>
      <c r="QL50" s="140"/>
      <c r="QM50" s="140"/>
      <c r="QN50" s="140"/>
      <c r="QO50" s="140">
        <f t="shared" si="132"/>
        <v>0</v>
      </c>
      <c r="QP50" s="140" t="str">
        <f t="shared" si="133"/>
        <v>N/A</v>
      </c>
      <c r="QQ50" s="140"/>
      <c r="QR50" s="140"/>
      <c r="QS50" s="140"/>
      <c r="QT50" s="140"/>
      <c r="QU50" s="140">
        <f t="shared" si="134"/>
        <v>0</v>
      </c>
      <c r="QV50" s="140" t="str">
        <f t="shared" si="135"/>
        <v>N/A</v>
      </c>
      <c r="QW50" s="140"/>
      <c r="QX50" s="140"/>
      <c r="QY50" s="140"/>
      <c r="QZ50" s="140"/>
      <c r="RA50" s="140">
        <f t="shared" si="136"/>
        <v>0</v>
      </c>
      <c r="RB50" s="140" t="str">
        <f t="shared" si="137"/>
        <v>N/A</v>
      </c>
      <c r="RC50" s="140"/>
      <c r="RD50" s="140"/>
      <c r="RE50" s="140"/>
      <c r="RF50" s="140"/>
      <c r="RG50" s="140">
        <f t="shared" si="138"/>
        <v>0</v>
      </c>
      <c r="RH50" s="140" t="str">
        <f t="shared" si="139"/>
        <v>N/A</v>
      </c>
      <c r="RI50" s="140"/>
      <c r="RJ50" s="140"/>
      <c r="RK50" s="140"/>
      <c r="RL50" s="140"/>
      <c r="RM50" s="140">
        <f t="shared" si="140"/>
        <v>0</v>
      </c>
      <c r="RN50" s="140" t="str">
        <f t="shared" si="141"/>
        <v>N/A</v>
      </c>
      <c r="RO50" s="140"/>
      <c r="RP50" s="140"/>
      <c r="RQ50" s="140"/>
      <c r="RR50" s="140"/>
      <c r="RS50" s="140">
        <f t="shared" si="142"/>
        <v>0</v>
      </c>
      <c r="RT50" s="140" t="str">
        <f t="shared" si="143"/>
        <v>N/A</v>
      </c>
      <c r="RU50" s="140"/>
      <c r="RV50" s="140"/>
      <c r="RW50" s="140"/>
      <c r="RX50" s="140"/>
      <c r="RY50" s="140">
        <f t="shared" si="144"/>
        <v>0</v>
      </c>
      <c r="RZ50" s="140" t="str">
        <f t="shared" si="145"/>
        <v>N/A</v>
      </c>
      <c r="SA50" s="140"/>
      <c r="SB50" s="140"/>
      <c r="SC50" s="140"/>
      <c r="SD50" s="140"/>
      <c r="SE50" s="140">
        <f t="shared" si="146"/>
        <v>0</v>
      </c>
      <c r="SF50" s="140" t="str">
        <f t="shared" si="147"/>
        <v>N/A</v>
      </c>
      <c r="SG50" s="140"/>
      <c r="SH50" s="140"/>
      <c r="SI50" s="140"/>
      <c r="SJ50" s="140"/>
      <c r="SK50" s="140">
        <f t="shared" si="148"/>
        <v>0</v>
      </c>
      <c r="SL50" s="140" t="str">
        <f t="shared" si="149"/>
        <v>N/A</v>
      </c>
      <c r="SM50" s="140"/>
      <c r="SN50" s="140"/>
      <c r="SO50" s="140"/>
      <c r="SP50" s="140"/>
      <c r="SQ50" s="140">
        <f t="shared" si="150"/>
        <v>0</v>
      </c>
      <c r="SR50" s="140" t="str">
        <f t="shared" si="151"/>
        <v>N/A</v>
      </c>
      <c r="SS50" s="140"/>
      <c r="ST50" s="140"/>
      <c r="SU50" s="140"/>
      <c r="SV50" s="140"/>
      <c r="SW50" s="140">
        <f t="shared" si="152"/>
        <v>0</v>
      </c>
      <c r="SX50" s="140" t="str">
        <f t="shared" si="153"/>
        <v>N/A</v>
      </c>
      <c r="SY50" s="140"/>
      <c r="SZ50" s="140"/>
      <c r="TA50" s="140"/>
      <c r="TB50" s="140"/>
      <c r="TC50" s="140">
        <f t="shared" si="154"/>
        <v>0</v>
      </c>
      <c r="TD50" s="140" t="str">
        <f t="shared" si="155"/>
        <v>N/A</v>
      </c>
      <c r="TE50" s="140"/>
      <c r="TF50" s="140"/>
      <c r="TG50" s="140"/>
      <c r="TH50" s="140"/>
      <c r="TI50" s="140">
        <f t="shared" si="156"/>
        <v>0</v>
      </c>
      <c r="TJ50" s="140" t="str">
        <f t="shared" si="157"/>
        <v>N/A</v>
      </c>
      <c r="TK50" s="140"/>
      <c r="TL50" s="140"/>
      <c r="TM50" s="140"/>
      <c r="TN50" s="140"/>
      <c r="TO50" s="140">
        <f t="shared" si="158"/>
        <v>0</v>
      </c>
      <c r="TP50" s="140" t="str">
        <f t="shared" si="159"/>
        <v>N/A</v>
      </c>
      <c r="TQ50" s="140"/>
      <c r="TR50" s="140"/>
      <c r="TS50" s="140"/>
      <c r="TT50" s="140"/>
      <c r="TU50" s="140">
        <f t="shared" si="160"/>
        <v>0</v>
      </c>
      <c r="TV50" s="140" t="str">
        <f t="shared" si="161"/>
        <v>N/A</v>
      </c>
      <c r="TW50" s="140"/>
      <c r="TX50" s="140"/>
      <c r="TY50" s="140"/>
      <c r="TZ50" s="140"/>
      <c r="UA50" s="140">
        <f t="shared" si="162"/>
        <v>0</v>
      </c>
      <c r="UB50" s="140" t="str">
        <f t="shared" si="163"/>
        <v>N/A</v>
      </c>
      <c r="UC50" s="140"/>
      <c r="UD50" s="140"/>
      <c r="UE50" s="140"/>
      <c r="UF50" s="140"/>
      <c r="UG50" s="140">
        <f t="shared" si="164"/>
        <v>0</v>
      </c>
      <c r="UH50" s="140" t="str">
        <f t="shared" si="165"/>
        <v>N/A</v>
      </c>
      <c r="UI50" s="140"/>
      <c r="UJ50" s="140"/>
      <c r="UK50" s="140"/>
      <c r="UL50" s="140"/>
      <c r="UM50" s="140">
        <f t="shared" si="166"/>
        <v>0</v>
      </c>
      <c r="UN50" s="140" t="str">
        <f t="shared" si="167"/>
        <v>N/A</v>
      </c>
      <c r="UO50" s="140"/>
      <c r="UP50" s="140"/>
      <c r="UQ50" s="140"/>
      <c r="UR50" s="140"/>
      <c r="US50" s="140">
        <f t="shared" si="168"/>
        <v>0</v>
      </c>
      <c r="UT50" s="140" t="str">
        <f t="shared" si="169"/>
        <v>N/A</v>
      </c>
      <c r="UU50" s="140"/>
      <c r="UV50" s="140"/>
      <c r="UW50" s="140"/>
      <c r="UX50" s="140"/>
      <c r="UY50" s="140">
        <f t="shared" si="170"/>
        <v>0</v>
      </c>
      <c r="UZ50" s="140" t="str">
        <f t="shared" si="171"/>
        <v>N/A</v>
      </c>
      <c r="VA50" s="140"/>
      <c r="VB50" s="140"/>
      <c r="VC50" s="140"/>
      <c r="VD50" s="140"/>
      <c r="VE50" s="140">
        <f t="shared" si="172"/>
        <v>0</v>
      </c>
      <c r="VF50" s="140" t="str">
        <f t="shared" si="173"/>
        <v>N/A</v>
      </c>
      <c r="VG50" s="140"/>
      <c r="VH50" s="140"/>
      <c r="VI50" s="140"/>
      <c r="VJ50" s="140"/>
      <c r="VK50" s="140">
        <f t="shared" si="174"/>
        <v>0</v>
      </c>
      <c r="VL50" s="140" t="str">
        <f t="shared" si="175"/>
        <v>N/A</v>
      </c>
      <c r="VM50" s="140"/>
      <c r="VN50" s="140"/>
      <c r="VO50" s="140"/>
      <c r="VP50" s="140"/>
      <c r="VQ50" s="140">
        <f t="shared" si="176"/>
        <v>0</v>
      </c>
      <c r="VR50" s="140" t="str">
        <f t="shared" si="177"/>
        <v>N/A</v>
      </c>
      <c r="VS50" s="140"/>
      <c r="VT50" s="140"/>
      <c r="VU50" s="140"/>
      <c r="VV50" s="140"/>
      <c r="VW50" s="140">
        <f t="shared" si="178"/>
        <v>0</v>
      </c>
      <c r="VX50" s="140" t="str">
        <f t="shared" si="179"/>
        <v>N/A</v>
      </c>
      <c r="VY50" s="140"/>
      <c r="VZ50" s="140"/>
      <c r="WA50" s="140"/>
      <c r="WB50" s="140"/>
      <c r="WC50" s="140">
        <f t="shared" si="180"/>
        <v>0</v>
      </c>
      <c r="WD50" s="140" t="str">
        <f t="shared" si="181"/>
        <v>N/A</v>
      </c>
      <c r="WE50" s="140"/>
      <c r="WF50" s="140"/>
      <c r="WG50" s="140"/>
      <c r="WH50" s="140"/>
      <c r="WI50" s="140">
        <f t="shared" si="182"/>
        <v>0</v>
      </c>
      <c r="WJ50" s="140" t="str">
        <f t="shared" si="183"/>
        <v>N/A</v>
      </c>
      <c r="WK50" s="140"/>
      <c r="WL50" s="140"/>
      <c r="WM50" s="140"/>
      <c r="WN50" s="140"/>
      <c r="WO50" s="140">
        <f t="shared" si="184"/>
        <v>0</v>
      </c>
      <c r="WP50" s="140" t="str">
        <f t="shared" si="185"/>
        <v>N/A</v>
      </c>
      <c r="WQ50" s="140"/>
      <c r="WR50" s="140"/>
      <c r="WS50" s="140"/>
      <c r="WT50" s="140"/>
      <c r="WU50" s="140">
        <f t="shared" si="186"/>
        <v>0</v>
      </c>
      <c r="WV50" s="140" t="str">
        <f t="shared" si="187"/>
        <v>N/A</v>
      </c>
      <c r="WW50" s="140"/>
      <c r="WX50" s="140"/>
      <c r="WY50" s="140"/>
      <c r="WZ50" s="140"/>
      <c r="XA50" s="140">
        <f t="shared" si="188"/>
        <v>0</v>
      </c>
      <c r="XB50" s="140" t="str">
        <f t="shared" si="189"/>
        <v>N/A</v>
      </c>
      <c r="XC50" s="140"/>
      <c r="XD50" s="140"/>
      <c r="XE50" s="140"/>
      <c r="XF50" s="140"/>
      <c r="XG50" s="140">
        <f t="shared" si="190"/>
        <v>0</v>
      </c>
      <c r="XH50" s="140" t="str">
        <f t="shared" si="191"/>
        <v>N/A</v>
      </c>
      <c r="XI50" s="140"/>
      <c r="XJ50" s="140"/>
      <c r="XK50" s="140"/>
      <c r="XL50" s="140"/>
      <c r="XM50" s="140">
        <f t="shared" si="192"/>
        <v>0</v>
      </c>
      <c r="XN50" s="140" t="str">
        <f t="shared" si="193"/>
        <v>N/A</v>
      </c>
      <c r="XO50" s="140"/>
      <c r="XP50" s="140"/>
      <c r="XQ50" s="140"/>
      <c r="XR50" s="140"/>
      <c r="XS50" s="140">
        <f t="shared" si="194"/>
        <v>0</v>
      </c>
      <c r="XT50" s="140" t="str">
        <f t="shared" si="195"/>
        <v>N/A</v>
      </c>
      <c r="XU50" s="140"/>
      <c r="XV50" s="140"/>
      <c r="XW50" s="140"/>
      <c r="XX50" s="140"/>
      <c r="XY50" s="140">
        <f t="shared" si="196"/>
        <v>0</v>
      </c>
      <c r="XZ50" s="140" t="str">
        <f t="shared" si="197"/>
        <v>N/A</v>
      </c>
      <c r="YA50" s="140"/>
      <c r="YB50" s="140"/>
      <c r="YC50" s="140"/>
      <c r="YD50" s="140"/>
      <c r="YE50" s="140">
        <f t="shared" si="198"/>
        <v>0</v>
      </c>
      <c r="YF50" s="140" t="str">
        <f t="shared" si="199"/>
        <v>N/A</v>
      </c>
      <c r="YG50" s="140"/>
      <c r="YH50" s="140"/>
      <c r="YI50" s="140"/>
      <c r="YJ50" s="140"/>
      <c r="YK50" s="140">
        <f t="shared" si="200"/>
        <v>0</v>
      </c>
      <c r="YL50" s="140" t="str">
        <f t="shared" si="201"/>
        <v>N/A</v>
      </c>
      <c r="YM50" s="140"/>
      <c r="YN50" s="140"/>
      <c r="YO50" s="140"/>
      <c r="YP50" s="140"/>
      <c r="YQ50" s="140">
        <f t="shared" si="202"/>
        <v>0</v>
      </c>
      <c r="YR50" s="140" t="str">
        <f t="shared" si="203"/>
        <v>N/A</v>
      </c>
      <c r="YS50" s="140"/>
      <c r="YT50" s="140"/>
      <c r="YU50" s="140"/>
      <c r="YV50" s="140"/>
      <c r="YW50" s="140">
        <f t="shared" si="204"/>
        <v>0</v>
      </c>
      <c r="YX50" s="140" t="str">
        <f t="shared" si="205"/>
        <v>N/A</v>
      </c>
      <c r="YY50" s="140"/>
      <c r="YZ50" s="140"/>
      <c r="ZA50" s="140"/>
      <c r="ZB50" s="140"/>
      <c r="ZC50" s="140">
        <f t="shared" si="206"/>
        <v>0</v>
      </c>
      <c r="ZD50" s="140" t="str">
        <f t="shared" si="237"/>
        <v>N/A</v>
      </c>
      <c r="ZE50" s="140"/>
      <c r="ZF50" s="140"/>
      <c r="ZG50" s="140"/>
      <c r="ZH50" s="140"/>
      <c r="ZI50" s="140">
        <f t="shared" si="207"/>
        <v>0</v>
      </c>
      <c r="ZJ50" s="140" t="str">
        <f t="shared" si="208"/>
        <v>N/A</v>
      </c>
      <c r="ZK50" s="140"/>
      <c r="ZL50" s="140"/>
      <c r="ZM50" s="140"/>
      <c r="ZN50" s="140"/>
      <c r="ZO50" s="140">
        <f t="shared" si="209"/>
        <v>0</v>
      </c>
      <c r="ZP50" s="140" t="str">
        <f t="shared" si="238"/>
        <v>N/A</v>
      </c>
      <c r="ZQ50" s="141"/>
      <c r="ZR50" s="179">
        <f>SUM(G50,M50,S50,Y50,AQ50,BC50,BU50,AW50,BO50,CG50,EC50,KO50,CY50,FA50,FS50,HO50,FM50,DQ50,EO50,DW50,GE50,HC50,GK50,AK50,AE50,CS50,BI50,CM50,FG50,EI50,OM50,EU50,JK50,IG50,DK50,HI50,GW50,FY50,GQ50,HU50,LS50,KU50,JW50,JE50,IS50,LG50,IM50,KC50,OA50,OG50,IA50,LM50,IY50,JQ50,KI50,ME50,MK50,MQ50,LA50,MW50,CA50,NO50,NU50,OS50,OY50,NC50,NI50,LY50,DE50,PE50,PK50,PQ50,PW50,QC50,QI50,QO50,QU50,RA50,RG50,RM50,RS50,RY50,SE50,SK50,SQ50,SW50,TC50,TI50,TO50,TU50,UA50,UG50,UM50,US50,UY50,VE50,VK50,VQ50,VW50,WC50,WI50,WO50,WU50,XA50,XG50,XM50,XS50,XY50,YE50,YK50,YQ50,YW50,ZC50,ZI50,ZO50)/INDEX(FREQUENCY((DE50,G50,M50,S50,Y50,KO50,AQ50,BC50,BU50,AW50,BO50,CG50,EC50,CY50,HO50,FA50,LY50,FS50,FM50,DQ50,EO50,DW50,GE50,HC50,GK50,AK50,AE50,BI50,CM50,FG50,CS50,EI50,OM50,EU50,JK50,IG50,DK50,HI50,GW50,FY50,GQ50,HU50,LS50,KU50,JW50,JE50,IS50,LG50,IM50,KC50,OA50,OG50,IA50,LM50,IY50,JQ50,KI50,ME50,MK50,MQ50,LA50,MW50,CA50,NO50,NU50,OS50,OY50,NC50,NI50,PE50,PK50,PQ50,PW50,QC50,QI50,QO50,QU50,RA50,RG50,RM50,RS50,RY50,SE50,SK50,SQ50,SW50,TC50,TI50,TO50,TU50,UA50,UG50,UM50,US50,UY50,VE50,VK50,VQ50,VW50,WC50,WI50,WO50,WU50,XA50,XG50,XM50,XS50,XY50,YE50,YK50,YQ50,YW50,ZC50,ZI50,ZO50),0),2)</f>
        <v>1.125</v>
      </c>
      <c r="ZS50" s="139" t="str">
        <f t="shared" si="239"/>
        <v>G</v>
      </c>
      <c r="ZT50" s="86"/>
    </row>
    <row r="51" spans="1:696" s="41" customFormat="1" ht="93.75" hidden="1" customHeight="1" outlineLevel="1" x14ac:dyDescent="0.2">
      <c r="A51" s="97" t="s">
        <v>443</v>
      </c>
      <c r="B51" s="98" t="s">
        <v>731</v>
      </c>
      <c r="C51" s="91">
        <v>42</v>
      </c>
      <c r="D51" s="140"/>
      <c r="E51" s="140"/>
      <c r="F51" s="140"/>
      <c r="G51" s="140">
        <f t="shared" si="240"/>
        <v>0</v>
      </c>
      <c r="H51" s="140" t="str">
        <f t="shared" si="241"/>
        <v>N/A</v>
      </c>
      <c r="I51" s="141"/>
      <c r="J51" s="140"/>
      <c r="K51" s="140"/>
      <c r="L51" s="140"/>
      <c r="M51" s="140">
        <f t="shared" si="11"/>
        <v>0</v>
      </c>
      <c r="N51" s="140" t="str">
        <f t="shared" si="12"/>
        <v>N/A</v>
      </c>
      <c r="O51" s="140"/>
      <c r="P51" s="140"/>
      <c r="Q51" s="140"/>
      <c r="R51" s="140"/>
      <c r="S51" s="140">
        <f t="shared" si="13"/>
        <v>0</v>
      </c>
      <c r="T51" s="140" t="str">
        <f t="shared" si="14"/>
        <v>N/A</v>
      </c>
      <c r="U51" s="140"/>
      <c r="V51" s="140"/>
      <c r="W51" s="140"/>
      <c r="X51" s="140"/>
      <c r="Y51" s="140">
        <f t="shared" si="15"/>
        <v>0</v>
      </c>
      <c r="Z51" s="140" t="str">
        <f t="shared" si="16"/>
        <v>N/A</v>
      </c>
      <c r="AA51" s="140"/>
      <c r="AB51" s="140"/>
      <c r="AC51" s="140"/>
      <c r="AD51" s="140"/>
      <c r="AE51" s="140">
        <f t="shared" si="17"/>
        <v>0</v>
      </c>
      <c r="AF51" s="140" t="str">
        <f t="shared" si="18"/>
        <v>N/A</v>
      </c>
      <c r="AG51" s="140"/>
      <c r="AH51" s="140"/>
      <c r="AI51" s="140"/>
      <c r="AJ51" s="140"/>
      <c r="AK51" s="140">
        <f t="shared" si="210"/>
        <v>0</v>
      </c>
      <c r="AL51" s="140" t="str">
        <f t="shared" si="211"/>
        <v>N/A</v>
      </c>
      <c r="AM51" s="140"/>
      <c r="AN51" s="180"/>
      <c r="AO51" s="180"/>
      <c r="AP51" s="180"/>
      <c r="AQ51" s="193">
        <f t="shared" si="19"/>
        <v>0</v>
      </c>
      <c r="AR51" s="180" t="str">
        <f t="shared" si="20"/>
        <v>N/A</v>
      </c>
      <c r="AS51" s="182" t="s">
        <v>824</v>
      </c>
      <c r="AT51" s="180" t="s">
        <v>66</v>
      </c>
      <c r="AU51" s="180">
        <v>1</v>
      </c>
      <c r="AV51" s="180">
        <v>1</v>
      </c>
      <c r="AW51" s="193">
        <f t="shared" si="243"/>
        <v>1</v>
      </c>
      <c r="AX51" s="180" t="str">
        <f t="shared" si="22"/>
        <v>G</v>
      </c>
      <c r="AY51" s="180"/>
      <c r="AZ51" s="140"/>
      <c r="BA51" s="140"/>
      <c r="BB51" s="140"/>
      <c r="BC51" s="140">
        <f t="shared" si="23"/>
        <v>0</v>
      </c>
      <c r="BD51" s="140" t="str">
        <f t="shared" si="24"/>
        <v>N/A</v>
      </c>
      <c r="BE51" s="140"/>
      <c r="BF51" s="180" t="s">
        <v>66</v>
      </c>
      <c r="BG51" s="180">
        <v>1</v>
      </c>
      <c r="BH51" s="180">
        <v>1</v>
      </c>
      <c r="BI51" s="193">
        <f t="shared" si="25"/>
        <v>1</v>
      </c>
      <c r="BJ51" s="180" t="str">
        <f t="shared" si="26"/>
        <v>G</v>
      </c>
      <c r="BK51" s="202"/>
      <c r="BL51" s="180" t="s">
        <v>66</v>
      </c>
      <c r="BM51" s="180">
        <v>1</v>
      </c>
      <c r="BN51" s="180">
        <v>2</v>
      </c>
      <c r="BO51" s="193">
        <f t="shared" si="212"/>
        <v>1</v>
      </c>
      <c r="BP51" s="180" t="str">
        <f t="shared" si="27"/>
        <v>G</v>
      </c>
      <c r="BQ51" s="198" t="s">
        <v>841</v>
      </c>
      <c r="BR51" s="180" t="s">
        <v>66</v>
      </c>
      <c r="BS51" s="180">
        <v>2</v>
      </c>
      <c r="BT51" s="180">
        <v>2</v>
      </c>
      <c r="BU51" s="193">
        <f t="shared" si="28"/>
        <v>2</v>
      </c>
      <c r="BV51" s="180" t="str">
        <f t="shared" si="29"/>
        <v>Y</v>
      </c>
      <c r="BW51" s="202" t="s">
        <v>845</v>
      </c>
      <c r="BX51" s="140"/>
      <c r="BY51" s="140"/>
      <c r="BZ51" s="140"/>
      <c r="CA51" s="140">
        <f t="shared" si="30"/>
        <v>0</v>
      </c>
      <c r="CB51" s="140" t="str">
        <f t="shared" si="31"/>
        <v>N/A</v>
      </c>
      <c r="CC51" s="201"/>
      <c r="CD51" s="140"/>
      <c r="CE51" s="140"/>
      <c r="CF51" s="140"/>
      <c r="CG51" s="140">
        <f t="shared" si="213"/>
        <v>0</v>
      </c>
      <c r="CH51" s="140" t="str">
        <f t="shared" si="32"/>
        <v>N/A</v>
      </c>
      <c r="CI51" s="201"/>
      <c r="CJ51" s="146" t="s">
        <v>66</v>
      </c>
      <c r="CK51" s="146">
        <v>1</v>
      </c>
      <c r="CL51" s="146">
        <v>2</v>
      </c>
      <c r="CM51" s="147">
        <f t="shared" si="33"/>
        <v>1</v>
      </c>
      <c r="CN51" s="146" t="str">
        <f t="shared" si="34"/>
        <v>G</v>
      </c>
      <c r="CO51" s="200" t="s">
        <v>841</v>
      </c>
      <c r="CP51" s="146" t="s">
        <v>66</v>
      </c>
      <c r="CQ51" s="146">
        <v>1</v>
      </c>
      <c r="CR51" s="146">
        <v>1</v>
      </c>
      <c r="CS51" s="147">
        <f t="shared" si="35"/>
        <v>1</v>
      </c>
      <c r="CT51" s="146" t="str">
        <f t="shared" si="36"/>
        <v>G</v>
      </c>
      <c r="CU51" s="200"/>
      <c r="CV51" s="180"/>
      <c r="CW51" s="180"/>
      <c r="CX51" s="180"/>
      <c r="CY51" s="193">
        <f t="shared" si="37"/>
        <v>0</v>
      </c>
      <c r="CZ51" s="180" t="str">
        <f t="shared" si="38"/>
        <v>N/A</v>
      </c>
      <c r="DA51" s="199" t="s">
        <v>837</v>
      </c>
      <c r="DB51" s="140"/>
      <c r="DC51" s="140"/>
      <c r="DD51" s="140"/>
      <c r="DE51" s="140">
        <f t="shared" si="39"/>
        <v>0</v>
      </c>
      <c r="DF51" s="140" t="str">
        <f t="shared" si="40"/>
        <v>N/A</v>
      </c>
      <c r="DG51" s="201"/>
      <c r="DH51" s="140"/>
      <c r="DI51" s="140"/>
      <c r="DJ51" s="140"/>
      <c r="DK51" s="140">
        <f t="shared" si="41"/>
        <v>0</v>
      </c>
      <c r="DL51" s="140" t="str">
        <f t="shared" si="42"/>
        <v>N/A</v>
      </c>
      <c r="DM51" s="201"/>
      <c r="DN51" s="180" t="s">
        <v>66</v>
      </c>
      <c r="DO51" s="180">
        <v>1</v>
      </c>
      <c r="DP51" s="180">
        <v>1</v>
      </c>
      <c r="DQ51" s="193">
        <f t="shared" si="242"/>
        <v>1</v>
      </c>
      <c r="DR51" s="180" t="str">
        <f t="shared" si="44"/>
        <v>G</v>
      </c>
      <c r="DS51" s="202"/>
      <c r="DT51" s="140"/>
      <c r="DU51" s="140"/>
      <c r="DV51" s="140"/>
      <c r="DW51" s="140">
        <f t="shared" si="45"/>
        <v>0</v>
      </c>
      <c r="DX51" s="140" t="str">
        <f t="shared" si="46"/>
        <v>N/A</v>
      </c>
      <c r="DY51" s="140"/>
      <c r="DZ51" s="140"/>
      <c r="EA51" s="140"/>
      <c r="EB51" s="140"/>
      <c r="EC51" s="140">
        <f t="shared" si="47"/>
        <v>0</v>
      </c>
      <c r="ED51" s="140" t="str">
        <f t="shared" si="48"/>
        <v>N/A</v>
      </c>
      <c r="EE51" s="140"/>
      <c r="EF51" s="140"/>
      <c r="EG51" s="140"/>
      <c r="EH51" s="140"/>
      <c r="EI51" s="140">
        <f t="shared" si="49"/>
        <v>0</v>
      </c>
      <c r="EJ51" s="140" t="str">
        <f t="shared" si="214"/>
        <v>N/A</v>
      </c>
      <c r="EK51" s="212"/>
      <c r="EL51" s="140"/>
      <c r="EM51" s="140"/>
      <c r="EN51" s="140"/>
      <c r="EO51" s="140">
        <f t="shared" si="50"/>
        <v>0</v>
      </c>
      <c r="EP51" s="140" t="str">
        <f t="shared" si="51"/>
        <v>N/A</v>
      </c>
      <c r="EQ51" s="201"/>
      <c r="ER51" s="140"/>
      <c r="ES51" s="140"/>
      <c r="ET51" s="140"/>
      <c r="EU51" s="140">
        <f t="shared" si="52"/>
        <v>0</v>
      </c>
      <c r="EV51" s="140" t="str">
        <f t="shared" si="215"/>
        <v>N/A</v>
      </c>
      <c r="EW51" s="140"/>
      <c r="EX51" s="180" t="s">
        <v>66</v>
      </c>
      <c r="EY51" s="180">
        <v>1</v>
      </c>
      <c r="EZ51" s="180">
        <v>1</v>
      </c>
      <c r="FA51" s="193">
        <f t="shared" si="53"/>
        <v>1</v>
      </c>
      <c r="FB51" s="180" t="str">
        <f t="shared" si="54"/>
        <v>G</v>
      </c>
      <c r="FC51" s="202"/>
      <c r="FD51" s="140"/>
      <c r="FE51" s="140"/>
      <c r="FF51" s="140"/>
      <c r="FG51" s="140">
        <f t="shared" si="216"/>
        <v>0</v>
      </c>
      <c r="FH51" s="140" t="str">
        <f t="shared" si="217"/>
        <v>N/A</v>
      </c>
      <c r="FI51" s="140"/>
      <c r="FJ51" s="140"/>
      <c r="FK51" s="140"/>
      <c r="FL51" s="140"/>
      <c r="FM51" s="140">
        <f t="shared" si="55"/>
        <v>0</v>
      </c>
      <c r="FN51" s="140" t="str">
        <f t="shared" si="56"/>
        <v>N/A</v>
      </c>
      <c r="FO51" s="140"/>
      <c r="FP51" s="140"/>
      <c r="FQ51" s="140"/>
      <c r="FR51" s="140"/>
      <c r="FS51" s="140">
        <f t="shared" si="57"/>
        <v>0</v>
      </c>
      <c r="FT51" s="140" t="str">
        <f t="shared" si="58"/>
        <v>N/A</v>
      </c>
      <c r="FU51" s="140"/>
      <c r="FV51" s="140"/>
      <c r="FW51" s="140"/>
      <c r="FX51" s="140"/>
      <c r="FY51" s="140">
        <f t="shared" si="59"/>
        <v>0</v>
      </c>
      <c r="FZ51" s="140" t="str">
        <f t="shared" si="60"/>
        <v>N/A</v>
      </c>
      <c r="GA51" s="140"/>
      <c r="GB51" s="140"/>
      <c r="GC51" s="140"/>
      <c r="GD51" s="140"/>
      <c r="GE51" s="140">
        <f t="shared" si="61"/>
        <v>0</v>
      </c>
      <c r="GF51" s="140" t="str">
        <f t="shared" si="218"/>
        <v>N/A</v>
      </c>
      <c r="GG51" s="140"/>
      <c r="GH51" s="140"/>
      <c r="GI51" s="140"/>
      <c r="GJ51" s="140"/>
      <c r="GK51" s="140">
        <f t="shared" si="62"/>
        <v>0</v>
      </c>
      <c r="GL51" s="140" t="str">
        <f t="shared" si="63"/>
        <v>N/A</v>
      </c>
      <c r="GM51" s="140"/>
      <c r="GN51" s="140"/>
      <c r="GO51" s="140"/>
      <c r="GP51" s="140"/>
      <c r="GQ51" s="140">
        <f t="shared" si="64"/>
        <v>0</v>
      </c>
      <c r="GR51" s="140" t="str">
        <f t="shared" si="65"/>
        <v>N/A</v>
      </c>
      <c r="GS51" s="140"/>
      <c r="GT51" s="140"/>
      <c r="GU51" s="140"/>
      <c r="GV51" s="140"/>
      <c r="GW51" s="140">
        <f t="shared" si="66"/>
        <v>0</v>
      </c>
      <c r="GX51" s="140" t="str">
        <f t="shared" si="67"/>
        <v>N/A</v>
      </c>
      <c r="GY51" s="140"/>
      <c r="GZ51" s="140"/>
      <c r="HA51" s="140"/>
      <c r="HB51" s="140"/>
      <c r="HC51" s="140">
        <f t="shared" si="68"/>
        <v>0</v>
      </c>
      <c r="HD51" s="140" t="str">
        <f t="shared" si="69"/>
        <v>N/A</v>
      </c>
      <c r="HE51" s="140"/>
      <c r="HF51" s="140"/>
      <c r="HG51" s="140"/>
      <c r="HH51" s="140"/>
      <c r="HI51" s="140">
        <f t="shared" si="70"/>
        <v>0</v>
      </c>
      <c r="HJ51" s="140" t="str">
        <f t="shared" si="71"/>
        <v>N/A</v>
      </c>
      <c r="HK51" s="140"/>
      <c r="HL51" s="140"/>
      <c r="HM51" s="140"/>
      <c r="HN51" s="140"/>
      <c r="HO51" s="140">
        <f t="shared" si="72"/>
        <v>0</v>
      </c>
      <c r="HP51" s="140" t="str">
        <f t="shared" si="73"/>
        <v>N/A</v>
      </c>
      <c r="HQ51" s="140"/>
      <c r="HR51" s="140"/>
      <c r="HS51" s="140"/>
      <c r="HT51" s="140"/>
      <c r="HU51" s="140">
        <f t="shared" si="74"/>
        <v>0</v>
      </c>
      <c r="HV51" s="140" t="str">
        <f t="shared" si="75"/>
        <v>N/A</v>
      </c>
      <c r="HW51" s="140"/>
      <c r="HX51" s="140"/>
      <c r="HY51" s="140"/>
      <c r="HZ51" s="140"/>
      <c r="IA51" s="140">
        <f t="shared" si="76"/>
        <v>0</v>
      </c>
      <c r="IB51" s="140" t="str">
        <f t="shared" si="77"/>
        <v>N/A</v>
      </c>
      <c r="IC51" s="140"/>
      <c r="ID51" s="140"/>
      <c r="IE51" s="140"/>
      <c r="IF51" s="140"/>
      <c r="IG51" s="140">
        <f t="shared" si="78"/>
        <v>0</v>
      </c>
      <c r="IH51" s="140" t="str">
        <f t="shared" si="79"/>
        <v>N/A</v>
      </c>
      <c r="II51" s="140"/>
      <c r="IJ51" s="140"/>
      <c r="IK51" s="140"/>
      <c r="IL51" s="140"/>
      <c r="IM51" s="140">
        <f t="shared" si="80"/>
        <v>0</v>
      </c>
      <c r="IN51" s="140" t="str">
        <f t="shared" si="219"/>
        <v>N/A</v>
      </c>
      <c r="IO51" s="140"/>
      <c r="IP51" s="140"/>
      <c r="IQ51" s="140"/>
      <c r="IR51" s="140"/>
      <c r="IS51" s="140">
        <f t="shared" si="81"/>
        <v>0</v>
      </c>
      <c r="IT51" s="140" t="str">
        <f t="shared" si="82"/>
        <v>N/A</v>
      </c>
      <c r="IU51" s="140"/>
      <c r="IV51" s="140"/>
      <c r="IW51" s="140"/>
      <c r="IX51" s="140"/>
      <c r="IY51" s="140">
        <f t="shared" si="83"/>
        <v>0</v>
      </c>
      <c r="IZ51" s="140" t="str">
        <f t="shared" si="84"/>
        <v>N/A</v>
      </c>
      <c r="JA51" s="140"/>
      <c r="JB51" s="140"/>
      <c r="JC51" s="140"/>
      <c r="JD51" s="140"/>
      <c r="JE51" s="140">
        <f t="shared" si="85"/>
        <v>0</v>
      </c>
      <c r="JF51" s="140" t="str">
        <f t="shared" si="86"/>
        <v>N/A</v>
      </c>
      <c r="JG51" s="140"/>
      <c r="JH51" s="140"/>
      <c r="JI51" s="140"/>
      <c r="JJ51" s="140"/>
      <c r="JK51" s="140">
        <f t="shared" si="87"/>
        <v>0</v>
      </c>
      <c r="JL51" s="140" t="str">
        <f t="shared" si="88"/>
        <v>N/A</v>
      </c>
      <c r="JM51" s="140"/>
      <c r="JN51" s="140"/>
      <c r="JO51" s="140"/>
      <c r="JP51" s="140"/>
      <c r="JQ51" s="140">
        <f t="shared" si="220"/>
        <v>0</v>
      </c>
      <c r="JR51" s="140" t="str">
        <f t="shared" si="221"/>
        <v>N/A</v>
      </c>
      <c r="JS51" s="140"/>
      <c r="JT51" s="140"/>
      <c r="JU51" s="140"/>
      <c r="JV51" s="140"/>
      <c r="JW51" s="140">
        <f t="shared" si="89"/>
        <v>0</v>
      </c>
      <c r="JX51" s="140" t="str">
        <f t="shared" si="222"/>
        <v>N/A</v>
      </c>
      <c r="JY51" s="140"/>
      <c r="JZ51" s="140"/>
      <c r="KA51" s="140"/>
      <c r="KB51" s="140"/>
      <c r="KC51" s="140">
        <f t="shared" si="90"/>
        <v>0</v>
      </c>
      <c r="KD51" s="140" t="str">
        <f t="shared" si="91"/>
        <v>N/A</v>
      </c>
      <c r="KE51" s="140"/>
      <c r="KF51" s="140"/>
      <c r="KG51" s="140"/>
      <c r="KH51" s="140"/>
      <c r="KI51" s="140">
        <f t="shared" si="92"/>
        <v>0</v>
      </c>
      <c r="KJ51" s="140" t="str">
        <f t="shared" si="93"/>
        <v>N/A</v>
      </c>
      <c r="KK51" s="140"/>
      <c r="KL51" s="140"/>
      <c r="KM51" s="140"/>
      <c r="KN51" s="140"/>
      <c r="KO51" s="140">
        <f t="shared" si="94"/>
        <v>0</v>
      </c>
      <c r="KP51" s="140" t="str">
        <f t="shared" si="95"/>
        <v>N/A</v>
      </c>
      <c r="KQ51" s="140"/>
      <c r="KR51" s="140"/>
      <c r="KS51" s="140"/>
      <c r="KT51" s="140"/>
      <c r="KU51" s="140">
        <f t="shared" si="96"/>
        <v>0</v>
      </c>
      <c r="KV51" s="140" t="str">
        <f t="shared" si="223"/>
        <v>N/A</v>
      </c>
      <c r="KW51" s="140"/>
      <c r="KX51" s="140"/>
      <c r="KY51" s="140"/>
      <c r="KZ51" s="140"/>
      <c r="LA51" s="140">
        <f t="shared" si="97"/>
        <v>0</v>
      </c>
      <c r="LB51" s="140" t="str">
        <f t="shared" si="224"/>
        <v>N/A</v>
      </c>
      <c r="LC51" s="140"/>
      <c r="LD51" s="140"/>
      <c r="LE51" s="140"/>
      <c r="LF51" s="140"/>
      <c r="LG51" s="140">
        <f t="shared" si="98"/>
        <v>0</v>
      </c>
      <c r="LH51" s="140" t="str">
        <f t="shared" si="225"/>
        <v>N/A</v>
      </c>
      <c r="LI51" s="140"/>
      <c r="LJ51" s="140"/>
      <c r="LK51" s="140"/>
      <c r="LL51" s="140"/>
      <c r="LM51" s="140">
        <f t="shared" si="99"/>
        <v>0</v>
      </c>
      <c r="LN51" s="140" t="str">
        <f t="shared" si="226"/>
        <v>N/A</v>
      </c>
      <c r="LO51" s="140"/>
      <c r="LP51" s="140"/>
      <c r="LQ51" s="140"/>
      <c r="LR51" s="140"/>
      <c r="LS51" s="140">
        <f t="shared" si="100"/>
        <v>0</v>
      </c>
      <c r="LT51" s="140" t="str">
        <f t="shared" si="227"/>
        <v>N/A</v>
      </c>
      <c r="LU51" s="140"/>
      <c r="LV51" s="140"/>
      <c r="LW51" s="140"/>
      <c r="LX51" s="140"/>
      <c r="LY51" s="140">
        <f t="shared" si="101"/>
        <v>0</v>
      </c>
      <c r="LZ51" s="140" t="str">
        <f t="shared" si="228"/>
        <v>N/A</v>
      </c>
      <c r="MA51" s="140"/>
      <c r="MB51" s="140"/>
      <c r="MC51" s="140"/>
      <c r="MD51" s="140"/>
      <c r="ME51" s="140">
        <f t="shared" si="102"/>
        <v>0</v>
      </c>
      <c r="MF51" s="140" t="str">
        <f t="shared" si="229"/>
        <v>N/A</v>
      </c>
      <c r="MG51" s="140"/>
      <c r="MH51" s="140"/>
      <c r="MI51" s="140"/>
      <c r="MJ51" s="140"/>
      <c r="MK51" s="140">
        <f t="shared" si="103"/>
        <v>0</v>
      </c>
      <c r="ML51" s="140" t="str">
        <f t="shared" si="104"/>
        <v>N/A</v>
      </c>
      <c r="MM51" s="140"/>
      <c r="MN51" s="140"/>
      <c r="MO51" s="140"/>
      <c r="MP51" s="140"/>
      <c r="MQ51" s="140">
        <f t="shared" si="105"/>
        <v>0</v>
      </c>
      <c r="MR51" s="140" t="str">
        <f t="shared" si="230"/>
        <v>N/A</v>
      </c>
      <c r="MS51" s="140"/>
      <c r="MT51" s="140"/>
      <c r="MU51" s="140"/>
      <c r="MV51" s="140"/>
      <c r="MW51" s="140">
        <f t="shared" si="106"/>
        <v>0</v>
      </c>
      <c r="MX51" s="140" t="str">
        <f t="shared" si="231"/>
        <v>N/A</v>
      </c>
      <c r="MY51" s="140"/>
      <c r="MZ51" s="140"/>
      <c r="NA51" s="140"/>
      <c r="NB51" s="140"/>
      <c r="NC51" s="140">
        <f t="shared" si="107"/>
        <v>0</v>
      </c>
      <c r="ND51" s="140" t="str">
        <f t="shared" si="232"/>
        <v>N/A</v>
      </c>
      <c r="NE51" s="140"/>
      <c r="NF51" s="140"/>
      <c r="NG51" s="140"/>
      <c r="NH51" s="140"/>
      <c r="NI51" s="140">
        <f t="shared" si="108"/>
        <v>0</v>
      </c>
      <c r="NJ51" s="140" t="str">
        <f t="shared" si="109"/>
        <v>N/A</v>
      </c>
      <c r="NK51" s="140"/>
      <c r="NL51" s="140"/>
      <c r="NM51" s="140"/>
      <c r="NN51" s="140"/>
      <c r="NO51" s="140">
        <f t="shared" si="110"/>
        <v>0</v>
      </c>
      <c r="NP51" s="140" t="str">
        <f t="shared" si="111"/>
        <v>N/A</v>
      </c>
      <c r="NQ51" s="140"/>
      <c r="NR51" s="140"/>
      <c r="NS51" s="140"/>
      <c r="NT51" s="140"/>
      <c r="NU51" s="140">
        <f t="shared" si="112"/>
        <v>0</v>
      </c>
      <c r="NV51" s="140" t="str">
        <f t="shared" si="113"/>
        <v>N/A</v>
      </c>
      <c r="NW51" s="140"/>
      <c r="NX51" s="140"/>
      <c r="NY51" s="140"/>
      <c r="NZ51" s="140"/>
      <c r="OA51" s="140">
        <f t="shared" si="233"/>
        <v>0</v>
      </c>
      <c r="OB51" s="140" t="str">
        <f t="shared" si="234"/>
        <v>N/A</v>
      </c>
      <c r="OC51" s="140"/>
      <c r="OD51" s="140"/>
      <c r="OE51" s="140"/>
      <c r="OF51" s="140"/>
      <c r="OG51" s="140">
        <f t="shared" si="114"/>
        <v>0</v>
      </c>
      <c r="OH51" s="140" t="str">
        <f t="shared" si="115"/>
        <v>N/A</v>
      </c>
      <c r="OI51" s="140"/>
      <c r="OJ51" s="140"/>
      <c r="OK51" s="140"/>
      <c r="OL51" s="140"/>
      <c r="OM51" s="140">
        <f t="shared" si="116"/>
        <v>0</v>
      </c>
      <c r="ON51" s="140" t="str">
        <f t="shared" si="117"/>
        <v>N/A</v>
      </c>
      <c r="OO51" s="140"/>
      <c r="OP51" s="140"/>
      <c r="OQ51" s="140"/>
      <c r="OR51" s="140"/>
      <c r="OS51" s="140">
        <f t="shared" si="118"/>
        <v>0</v>
      </c>
      <c r="OT51" s="140" t="str">
        <f t="shared" si="119"/>
        <v>N/A</v>
      </c>
      <c r="OU51" s="140"/>
      <c r="OV51" s="140"/>
      <c r="OW51" s="140"/>
      <c r="OX51" s="140"/>
      <c r="OY51" s="140">
        <f t="shared" si="120"/>
        <v>0</v>
      </c>
      <c r="OZ51" s="140" t="str">
        <f t="shared" si="121"/>
        <v>N/A</v>
      </c>
      <c r="PA51" s="140"/>
      <c r="PB51" s="140"/>
      <c r="PC51" s="140"/>
      <c r="PD51" s="140"/>
      <c r="PE51" s="140">
        <f t="shared" si="122"/>
        <v>0</v>
      </c>
      <c r="PF51" s="140" t="str">
        <f t="shared" si="123"/>
        <v>N/A</v>
      </c>
      <c r="PG51" s="140"/>
      <c r="PH51" s="140"/>
      <c r="PI51" s="140"/>
      <c r="PJ51" s="140"/>
      <c r="PK51" s="140">
        <f t="shared" si="124"/>
        <v>0</v>
      </c>
      <c r="PL51" s="140" t="str">
        <f t="shared" si="125"/>
        <v>N/A</v>
      </c>
      <c r="PM51" s="140"/>
      <c r="PN51" s="140"/>
      <c r="PO51" s="140"/>
      <c r="PP51" s="140"/>
      <c r="PQ51" s="140">
        <f t="shared" si="235"/>
        <v>0</v>
      </c>
      <c r="PR51" s="140" t="str">
        <f t="shared" si="236"/>
        <v>N/A</v>
      </c>
      <c r="PS51" s="140"/>
      <c r="PT51" s="140"/>
      <c r="PU51" s="140"/>
      <c r="PV51" s="140"/>
      <c r="PW51" s="140">
        <f t="shared" si="126"/>
        <v>0</v>
      </c>
      <c r="PX51" s="140" t="str">
        <f t="shared" si="127"/>
        <v>N/A</v>
      </c>
      <c r="PY51" s="140"/>
      <c r="PZ51" s="140"/>
      <c r="QA51" s="140"/>
      <c r="QB51" s="140"/>
      <c r="QC51" s="140">
        <f t="shared" si="128"/>
        <v>0</v>
      </c>
      <c r="QD51" s="140" t="str">
        <f t="shared" si="129"/>
        <v>N/A</v>
      </c>
      <c r="QE51" s="140"/>
      <c r="QF51" s="140"/>
      <c r="QG51" s="140"/>
      <c r="QH51" s="140"/>
      <c r="QI51" s="140">
        <f t="shared" si="130"/>
        <v>0</v>
      </c>
      <c r="QJ51" s="140" t="str">
        <f t="shared" si="131"/>
        <v>N/A</v>
      </c>
      <c r="QK51" s="140"/>
      <c r="QL51" s="140"/>
      <c r="QM51" s="140"/>
      <c r="QN51" s="140"/>
      <c r="QO51" s="140">
        <f t="shared" si="132"/>
        <v>0</v>
      </c>
      <c r="QP51" s="140" t="str">
        <f t="shared" si="133"/>
        <v>N/A</v>
      </c>
      <c r="QQ51" s="140"/>
      <c r="QR51" s="140"/>
      <c r="QS51" s="140"/>
      <c r="QT51" s="140"/>
      <c r="QU51" s="140">
        <f t="shared" si="134"/>
        <v>0</v>
      </c>
      <c r="QV51" s="140" t="str">
        <f t="shared" si="135"/>
        <v>N/A</v>
      </c>
      <c r="QW51" s="140"/>
      <c r="QX51" s="140"/>
      <c r="QY51" s="140"/>
      <c r="QZ51" s="140"/>
      <c r="RA51" s="140">
        <f t="shared" si="136"/>
        <v>0</v>
      </c>
      <c r="RB51" s="140" t="str">
        <f t="shared" si="137"/>
        <v>N/A</v>
      </c>
      <c r="RC51" s="140"/>
      <c r="RD51" s="140"/>
      <c r="RE51" s="140"/>
      <c r="RF51" s="140"/>
      <c r="RG51" s="140">
        <f t="shared" si="138"/>
        <v>0</v>
      </c>
      <c r="RH51" s="140" t="str">
        <f t="shared" si="139"/>
        <v>N/A</v>
      </c>
      <c r="RI51" s="140"/>
      <c r="RJ51" s="140"/>
      <c r="RK51" s="140"/>
      <c r="RL51" s="140"/>
      <c r="RM51" s="140">
        <f t="shared" si="140"/>
        <v>0</v>
      </c>
      <c r="RN51" s="140" t="str">
        <f t="shared" si="141"/>
        <v>N/A</v>
      </c>
      <c r="RO51" s="140"/>
      <c r="RP51" s="140"/>
      <c r="RQ51" s="140"/>
      <c r="RR51" s="140"/>
      <c r="RS51" s="140">
        <f t="shared" si="142"/>
        <v>0</v>
      </c>
      <c r="RT51" s="140" t="str">
        <f t="shared" si="143"/>
        <v>N/A</v>
      </c>
      <c r="RU51" s="140"/>
      <c r="RV51" s="140"/>
      <c r="RW51" s="140"/>
      <c r="RX51" s="140"/>
      <c r="RY51" s="140">
        <f t="shared" si="144"/>
        <v>0</v>
      </c>
      <c r="RZ51" s="140" t="str">
        <f t="shared" si="145"/>
        <v>N/A</v>
      </c>
      <c r="SA51" s="140"/>
      <c r="SB51" s="140"/>
      <c r="SC51" s="140"/>
      <c r="SD51" s="140"/>
      <c r="SE51" s="140">
        <f t="shared" si="146"/>
        <v>0</v>
      </c>
      <c r="SF51" s="140" t="str">
        <f t="shared" si="147"/>
        <v>N/A</v>
      </c>
      <c r="SG51" s="140"/>
      <c r="SH51" s="140"/>
      <c r="SI51" s="140"/>
      <c r="SJ51" s="140"/>
      <c r="SK51" s="140">
        <f t="shared" si="148"/>
        <v>0</v>
      </c>
      <c r="SL51" s="140" t="str">
        <f t="shared" si="149"/>
        <v>N/A</v>
      </c>
      <c r="SM51" s="140"/>
      <c r="SN51" s="140"/>
      <c r="SO51" s="140"/>
      <c r="SP51" s="140"/>
      <c r="SQ51" s="140">
        <f t="shared" si="150"/>
        <v>0</v>
      </c>
      <c r="SR51" s="140" t="str">
        <f t="shared" si="151"/>
        <v>N/A</v>
      </c>
      <c r="SS51" s="140"/>
      <c r="ST51" s="140"/>
      <c r="SU51" s="140"/>
      <c r="SV51" s="140"/>
      <c r="SW51" s="140">
        <f t="shared" si="152"/>
        <v>0</v>
      </c>
      <c r="SX51" s="140" t="str">
        <f t="shared" si="153"/>
        <v>N/A</v>
      </c>
      <c r="SY51" s="140"/>
      <c r="SZ51" s="140"/>
      <c r="TA51" s="140"/>
      <c r="TB51" s="140"/>
      <c r="TC51" s="140">
        <f t="shared" si="154"/>
        <v>0</v>
      </c>
      <c r="TD51" s="140" t="str">
        <f t="shared" si="155"/>
        <v>N/A</v>
      </c>
      <c r="TE51" s="140"/>
      <c r="TF51" s="140"/>
      <c r="TG51" s="140"/>
      <c r="TH51" s="140"/>
      <c r="TI51" s="140">
        <f t="shared" si="156"/>
        <v>0</v>
      </c>
      <c r="TJ51" s="140" t="str">
        <f t="shared" si="157"/>
        <v>N/A</v>
      </c>
      <c r="TK51" s="140"/>
      <c r="TL51" s="140"/>
      <c r="TM51" s="140"/>
      <c r="TN51" s="140"/>
      <c r="TO51" s="140">
        <f t="shared" si="158"/>
        <v>0</v>
      </c>
      <c r="TP51" s="140" t="str">
        <f t="shared" si="159"/>
        <v>N/A</v>
      </c>
      <c r="TQ51" s="140"/>
      <c r="TR51" s="140"/>
      <c r="TS51" s="140"/>
      <c r="TT51" s="140"/>
      <c r="TU51" s="140">
        <f t="shared" si="160"/>
        <v>0</v>
      </c>
      <c r="TV51" s="140" t="str">
        <f t="shared" si="161"/>
        <v>N/A</v>
      </c>
      <c r="TW51" s="140"/>
      <c r="TX51" s="140"/>
      <c r="TY51" s="140"/>
      <c r="TZ51" s="140"/>
      <c r="UA51" s="140">
        <f t="shared" si="162"/>
        <v>0</v>
      </c>
      <c r="UB51" s="140" t="str">
        <f t="shared" si="163"/>
        <v>N/A</v>
      </c>
      <c r="UC51" s="140"/>
      <c r="UD51" s="140"/>
      <c r="UE51" s="140"/>
      <c r="UF51" s="140"/>
      <c r="UG51" s="140">
        <f t="shared" si="164"/>
        <v>0</v>
      </c>
      <c r="UH51" s="140" t="str">
        <f t="shared" si="165"/>
        <v>N/A</v>
      </c>
      <c r="UI51" s="140"/>
      <c r="UJ51" s="140"/>
      <c r="UK51" s="140"/>
      <c r="UL51" s="140"/>
      <c r="UM51" s="140">
        <f t="shared" si="166"/>
        <v>0</v>
      </c>
      <c r="UN51" s="140" t="str">
        <f t="shared" si="167"/>
        <v>N/A</v>
      </c>
      <c r="UO51" s="140"/>
      <c r="UP51" s="140"/>
      <c r="UQ51" s="140"/>
      <c r="UR51" s="140"/>
      <c r="US51" s="140">
        <f t="shared" si="168"/>
        <v>0</v>
      </c>
      <c r="UT51" s="140" t="str">
        <f t="shared" si="169"/>
        <v>N/A</v>
      </c>
      <c r="UU51" s="140"/>
      <c r="UV51" s="140"/>
      <c r="UW51" s="140"/>
      <c r="UX51" s="140"/>
      <c r="UY51" s="140">
        <f t="shared" si="170"/>
        <v>0</v>
      </c>
      <c r="UZ51" s="140" t="str">
        <f t="shared" si="171"/>
        <v>N/A</v>
      </c>
      <c r="VA51" s="140"/>
      <c r="VB51" s="140"/>
      <c r="VC51" s="140"/>
      <c r="VD51" s="140"/>
      <c r="VE51" s="140">
        <f t="shared" si="172"/>
        <v>0</v>
      </c>
      <c r="VF51" s="140" t="str">
        <f t="shared" si="173"/>
        <v>N/A</v>
      </c>
      <c r="VG51" s="140"/>
      <c r="VH51" s="140"/>
      <c r="VI51" s="140"/>
      <c r="VJ51" s="140"/>
      <c r="VK51" s="140">
        <f t="shared" si="174"/>
        <v>0</v>
      </c>
      <c r="VL51" s="140" t="str">
        <f t="shared" si="175"/>
        <v>N/A</v>
      </c>
      <c r="VM51" s="140"/>
      <c r="VN51" s="140"/>
      <c r="VO51" s="140"/>
      <c r="VP51" s="140"/>
      <c r="VQ51" s="140">
        <f t="shared" si="176"/>
        <v>0</v>
      </c>
      <c r="VR51" s="140" t="str">
        <f t="shared" si="177"/>
        <v>N/A</v>
      </c>
      <c r="VS51" s="140"/>
      <c r="VT51" s="140"/>
      <c r="VU51" s="140"/>
      <c r="VV51" s="140"/>
      <c r="VW51" s="140">
        <f t="shared" si="178"/>
        <v>0</v>
      </c>
      <c r="VX51" s="140" t="str">
        <f t="shared" si="179"/>
        <v>N/A</v>
      </c>
      <c r="VY51" s="140"/>
      <c r="VZ51" s="140"/>
      <c r="WA51" s="140"/>
      <c r="WB51" s="140"/>
      <c r="WC51" s="140">
        <f t="shared" si="180"/>
        <v>0</v>
      </c>
      <c r="WD51" s="140" t="str">
        <f t="shared" si="181"/>
        <v>N/A</v>
      </c>
      <c r="WE51" s="140"/>
      <c r="WF51" s="140"/>
      <c r="WG51" s="140"/>
      <c r="WH51" s="140"/>
      <c r="WI51" s="140">
        <f t="shared" si="182"/>
        <v>0</v>
      </c>
      <c r="WJ51" s="140" t="str">
        <f t="shared" si="183"/>
        <v>N/A</v>
      </c>
      <c r="WK51" s="140"/>
      <c r="WL51" s="140"/>
      <c r="WM51" s="140"/>
      <c r="WN51" s="140"/>
      <c r="WO51" s="140">
        <f t="shared" si="184"/>
        <v>0</v>
      </c>
      <c r="WP51" s="140" t="str">
        <f t="shared" si="185"/>
        <v>N/A</v>
      </c>
      <c r="WQ51" s="140"/>
      <c r="WR51" s="140"/>
      <c r="WS51" s="140"/>
      <c r="WT51" s="140"/>
      <c r="WU51" s="140">
        <f t="shared" si="186"/>
        <v>0</v>
      </c>
      <c r="WV51" s="140" t="str">
        <f t="shared" si="187"/>
        <v>N/A</v>
      </c>
      <c r="WW51" s="140"/>
      <c r="WX51" s="140"/>
      <c r="WY51" s="140"/>
      <c r="WZ51" s="140"/>
      <c r="XA51" s="140">
        <f t="shared" si="188"/>
        <v>0</v>
      </c>
      <c r="XB51" s="140" t="str">
        <f t="shared" si="189"/>
        <v>N/A</v>
      </c>
      <c r="XC51" s="140"/>
      <c r="XD51" s="140"/>
      <c r="XE51" s="140"/>
      <c r="XF51" s="140"/>
      <c r="XG51" s="140">
        <f t="shared" si="190"/>
        <v>0</v>
      </c>
      <c r="XH51" s="140" t="str">
        <f t="shared" si="191"/>
        <v>N/A</v>
      </c>
      <c r="XI51" s="140"/>
      <c r="XJ51" s="140"/>
      <c r="XK51" s="140"/>
      <c r="XL51" s="140"/>
      <c r="XM51" s="140">
        <f t="shared" si="192"/>
        <v>0</v>
      </c>
      <c r="XN51" s="140" t="str">
        <f t="shared" si="193"/>
        <v>N/A</v>
      </c>
      <c r="XO51" s="140"/>
      <c r="XP51" s="140"/>
      <c r="XQ51" s="140"/>
      <c r="XR51" s="140"/>
      <c r="XS51" s="140">
        <f t="shared" si="194"/>
        <v>0</v>
      </c>
      <c r="XT51" s="140" t="str">
        <f t="shared" si="195"/>
        <v>N/A</v>
      </c>
      <c r="XU51" s="140"/>
      <c r="XV51" s="140"/>
      <c r="XW51" s="140"/>
      <c r="XX51" s="140"/>
      <c r="XY51" s="140">
        <f t="shared" si="196"/>
        <v>0</v>
      </c>
      <c r="XZ51" s="140" t="str">
        <f t="shared" si="197"/>
        <v>N/A</v>
      </c>
      <c r="YA51" s="140"/>
      <c r="YB51" s="140"/>
      <c r="YC51" s="140"/>
      <c r="YD51" s="140"/>
      <c r="YE51" s="140">
        <f t="shared" si="198"/>
        <v>0</v>
      </c>
      <c r="YF51" s="140" t="str">
        <f t="shared" si="199"/>
        <v>N/A</v>
      </c>
      <c r="YG51" s="140"/>
      <c r="YH51" s="140"/>
      <c r="YI51" s="140"/>
      <c r="YJ51" s="140"/>
      <c r="YK51" s="140">
        <f t="shared" si="200"/>
        <v>0</v>
      </c>
      <c r="YL51" s="140" t="str">
        <f t="shared" si="201"/>
        <v>N/A</v>
      </c>
      <c r="YM51" s="140"/>
      <c r="YN51" s="140"/>
      <c r="YO51" s="140"/>
      <c r="YP51" s="140"/>
      <c r="YQ51" s="140">
        <f t="shared" si="202"/>
        <v>0</v>
      </c>
      <c r="YR51" s="140" t="str">
        <f t="shared" si="203"/>
        <v>N/A</v>
      </c>
      <c r="YS51" s="140"/>
      <c r="YT51" s="140"/>
      <c r="YU51" s="140"/>
      <c r="YV51" s="140"/>
      <c r="YW51" s="140">
        <f t="shared" si="204"/>
        <v>0</v>
      </c>
      <c r="YX51" s="140" t="str">
        <f t="shared" si="205"/>
        <v>N/A</v>
      </c>
      <c r="YY51" s="140"/>
      <c r="YZ51" s="140"/>
      <c r="ZA51" s="140"/>
      <c r="ZB51" s="140"/>
      <c r="ZC51" s="140">
        <f t="shared" si="206"/>
        <v>0</v>
      </c>
      <c r="ZD51" s="140" t="str">
        <f t="shared" si="237"/>
        <v>N/A</v>
      </c>
      <c r="ZE51" s="140"/>
      <c r="ZF51" s="140"/>
      <c r="ZG51" s="140"/>
      <c r="ZH51" s="140"/>
      <c r="ZI51" s="140">
        <f t="shared" si="207"/>
        <v>0</v>
      </c>
      <c r="ZJ51" s="140" t="str">
        <f t="shared" si="208"/>
        <v>N/A</v>
      </c>
      <c r="ZK51" s="140"/>
      <c r="ZL51" s="140"/>
      <c r="ZM51" s="140"/>
      <c r="ZN51" s="140"/>
      <c r="ZO51" s="140">
        <f t="shared" si="209"/>
        <v>0</v>
      </c>
      <c r="ZP51" s="140" t="str">
        <f t="shared" si="238"/>
        <v>N/A</v>
      </c>
      <c r="ZQ51" s="141"/>
      <c r="ZR51" s="179">
        <f>SUM(G51,M51,S51,Y51,AQ51,BC51,BU51,AW51,BO51,CG51,EC51,KO51,CY51,FA51,FS51,HO51,FM51,DQ51,EO51,DW51,GE51,HC51,GK51,AK51,AE51,CS51,BI51,CM51,FG51,EI51,OM51,EU51,JK51,IG51,DK51,HI51,GW51,FY51,GQ51,HU51,LS51,KU51,JW51,JE51,IS51,LG51,IM51,KC51,OA51,OG51,IA51,LM51,IY51,JQ51,KI51,ME51,MK51,MQ51,LA51,MW51,CA51,NO51,NU51,OS51,OY51,NC51,NI51,LY51,DE51,PE51,PK51,PQ51,PW51,QC51,QI51,QO51,QU51,RA51,RG51,RM51,RS51,RY51,SE51,SK51,SQ51,SW51,TC51,TI51,TO51,TU51,UA51,UG51,UM51,US51,UY51,VE51,VK51,VQ51,VW51,WC51,WI51,WO51,WU51,XA51,XG51,XM51,XS51,XY51,YE51,YK51,YQ51,YW51,ZC51,ZI51,ZO51)/INDEX(FREQUENCY((DE51,G51,M51,S51,Y51,KO51,AQ51,BC51,BU51,AW51,BO51,CG51,EC51,CY51,HO51,FA51,LY51,FS51,FM51,DQ51,EO51,DW51,GE51,HC51,GK51,AK51,AE51,BI51,CM51,FG51,CS51,EI51,OM51,EU51,JK51,IG51,DK51,HI51,GW51,FY51,GQ51,HU51,LS51,KU51,JW51,JE51,IS51,LG51,IM51,KC51,OA51,OG51,IA51,LM51,IY51,JQ51,KI51,ME51,MK51,MQ51,LA51,MW51,CA51,NO51,NU51,OS51,OY51,NC51,NI51,PE51,PK51,PQ51,PW51,QC51,QI51,QO51,QU51,RA51,RG51,RM51,RS51,RY51,SE51,SK51,SQ51,SW51,TC51,TI51,TO51,TU51,UA51,UG51,UM51,US51,UY51,VE51,VK51,VQ51,VW51,WC51,WI51,WO51,WU51,XA51,XG51,XM51,XS51,XY51,YE51,YK51,YQ51,YW51,ZC51,ZI51,ZO51),0),2)</f>
        <v>1.125</v>
      </c>
      <c r="ZS51" s="139" t="str">
        <f t="shared" si="239"/>
        <v>G</v>
      </c>
      <c r="ZT51" s="86"/>
    </row>
    <row r="52" spans="1:696" s="41" customFormat="1" ht="93.75" hidden="1" customHeight="1" outlineLevel="1" x14ac:dyDescent="0.2">
      <c r="A52" s="97" t="s">
        <v>444</v>
      </c>
      <c r="B52" s="98" t="s">
        <v>731</v>
      </c>
      <c r="C52" s="91">
        <v>43</v>
      </c>
      <c r="D52" s="140"/>
      <c r="E52" s="140"/>
      <c r="F52" s="140"/>
      <c r="G52" s="140">
        <f t="shared" si="240"/>
        <v>0</v>
      </c>
      <c r="H52" s="140" t="str">
        <f t="shared" si="241"/>
        <v>N/A</v>
      </c>
      <c r="I52" s="141"/>
      <c r="J52" s="140"/>
      <c r="K52" s="140"/>
      <c r="L52" s="140"/>
      <c r="M52" s="140">
        <f t="shared" si="11"/>
        <v>0</v>
      </c>
      <c r="N52" s="140" t="str">
        <f t="shared" si="12"/>
        <v>N/A</v>
      </c>
      <c r="O52" s="140"/>
      <c r="P52" s="140"/>
      <c r="Q52" s="140"/>
      <c r="R52" s="140"/>
      <c r="S52" s="140">
        <f t="shared" si="13"/>
        <v>0</v>
      </c>
      <c r="T52" s="140" t="str">
        <f t="shared" si="14"/>
        <v>N/A</v>
      </c>
      <c r="U52" s="140"/>
      <c r="V52" s="140"/>
      <c r="W52" s="140"/>
      <c r="X52" s="140"/>
      <c r="Y52" s="140">
        <f t="shared" si="15"/>
        <v>0</v>
      </c>
      <c r="Z52" s="140" t="str">
        <f t="shared" si="16"/>
        <v>N/A</v>
      </c>
      <c r="AA52" s="140"/>
      <c r="AB52" s="140"/>
      <c r="AC52" s="140"/>
      <c r="AD52" s="140"/>
      <c r="AE52" s="140">
        <f t="shared" si="17"/>
        <v>0</v>
      </c>
      <c r="AF52" s="140" t="str">
        <f t="shared" si="18"/>
        <v>N/A</v>
      </c>
      <c r="AG52" s="140"/>
      <c r="AH52" s="140"/>
      <c r="AI52" s="140"/>
      <c r="AJ52" s="140"/>
      <c r="AK52" s="140">
        <f t="shared" si="210"/>
        <v>0</v>
      </c>
      <c r="AL52" s="140" t="str">
        <f t="shared" si="211"/>
        <v>N/A</v>
      </c>
      <c r="AM52" s="140"/>
      <c r="AN52" s="180"/>
      <c r="AO52" s="180"/>
      <c r="AP52" s="180"/>
      <c r="AQ52" s="193">
        <f t="shared" si="19"/>
        <v>0</v>
      </c>
      <c r="AR52" s="180" t="str">
        <f t="shared" si="20"/>
        <v>N/A</v>
      </c>
      <c r="AS52" s="182" t="s">
        <v>824</v>
      </c>
      <c r="AT52" s="180" t="s">
        <v>66</v>
      </c>
      <c r="AU52" s="180">
        <v>1</v>
      </c>
      <c r="AV52" s="180">
        <v>1</v>
      </c>
      <c r="AW52" s="193">
        <f t="shared" si="243"/>
        <v>1</v>
      </c>
      <c r="AX52" s="180" t="str">
        <f t="shared" si="22"/>
        <v>G</v>
      </c>
      <c r="AY52" s="180"/>
      <c r="AZ52" s="140"/>
      <c r="BA52" s="140"/>
      <c r="BB52" s="140"/>
      <c r="BC52" s="140">
        <f t="shared" si="23"/>
        <v>0</v>
      </c>
      <c r="BD52" s="140" t="str">
        <f t="shared" si="24"/>
        <v>N/A</v>
      </c>
      <c r="BE52" s="140"/>
      <c r="BF52" s="180" t="s">
        <v>66</v>
      </c>
      <c r="BG52" s="180">
        <v>1</v>
      </c>
      <c r="BH52" s="180">
        <v>1</v>
      </c>
      <c r="BI52" s="193">
        <f t="shared" si="25"/>
        <v>1</v>
      </c>
      <c r="BJ52" s="180" t="str">
        <f t="shared" si="26"/>
        <v>G</v>
      </c>
      <c r="BK52" s="202"/>
      <c r="BL52" s="180" t="s">
        <v>66</v>
      </c>
      <c r="BM52" s="180">
        <v>1</v>
      </c>
      <c r="BN52" s="180">
        <v>2</v>
      </c>
      <c r="BO52" s="193">
        <f t="shared" si="212"/>
        <v>1</v>
      </c>
      <c r="BP52" s="180" t="str">
        <f t="shared" si="27"/>
        <v>G</v>
      </c>
      <c r="BQ52" s="198" t="s">
        <v>841</v>
      </c>
      <c r="BR52" s="180" t="s">
        <v>66</v>
      </c>
      <c r="BS52" s="180">
        <v>2</v>
      </c>
      <c r="BT52" s="180">
        <v>2</v>
      </c>
      <c r="BU52" s="193">
        <f t="shared" si="28"/>
        <v>2</v>
      </c>
      <c r="BV52" s="180" t="str">
        <f t="shared" si="29"/>
        <v>Y</v>
      </c>
      <c r="BW52" s="202" t="s">
        <v>845</v>
      </c>
      <c r="BX52" s="140"/>
      <c r="BY52" s="140"/>
      <c r="BZ52" s="140"/>
      <c r="CA52" s="140">
        <f t="shared" si="30"/>
        <v>0</v>
      </c>
      <c r="CB52" s="140" t="str">
        <f t="shared" si="31"/>
        <v>N/A</v>
      </c>
      <c r="CC52" s="201"/>
      <c r="CD52" s="140"/>
      <c r="CE52" s="140"/>
      <c r="CF52" s="140"/>
      <c r="CG52" s="140">
        <f t="shared" si="213"/>
        <v>0</v>
      </c>
      <c r="CH52" s="140" t="str">
        <f t="shared" si="32"/>
        <v>N/A</v>
      </c>
      <c r="CI52" s="201"/>
      <c r="CJ52" s="146" t="s">
        <v>66</v>
      </c>
      <c r="CK52" s="146">
        <v>1</v>
      </c>
      <c r="CL52" s="146">
        <v>2</v>
      </c>
      <c r="CM52" s="147">
        <f t="shared" si="33"/>
        <v>1</v>
      </c>
      <c r="CN52" s="146" t="str">
        <f t="shared" si="34"/>
        <v>G</v>
      </c>
      <c r="CO52" s="200" t="s">
        <v>841</v>
      </c>
      <c r="CP52" s="146" t="s">
        <v>66</v>
      </c>
      <c r="CQ52" s="146">
        <v>1</v>
      </c>
      <c r="CR52" s="146">
        <v>1</v>
      </c>
      <c r="CS52" s="147">
        <f t="shared" si="35"/>
        <v>1</v>
      </c>
      <c r="CT52" s="146" t="str">
        <f t="shared" si="36"/>
        <v>G</v>
      </c>
      <c r="CU52" s="200"/>
      <c r="CV52" s="180"/>
      <c r="CW52" s="180"/>
      <c r="CX52" s="180"/>
      <c r="CY52" s="193">
        <f t="shared" si="37"/>
        <v>0</v>
      </c>
      <c r="CZ52" s="180" t="str">
        <f t="shared" si="38"/>
        <v>N/A</v>
      </c>
      <c r="DA52" s="199" t="s">
        <v>837</v>
      </c>
      <c r="DB52" s="140"/>
      <c r="DC52" s="140"/>
      <c r="DD52" s="140"/>
      <c r="DE52" s="140">
        <f t="shared" si="39"/>
        <v>0</v>
      </c>
      <c r="DF52" s="140" t="str">
        <f t="shared" si="40"/>
        <v>N/A</v>
      </c>
      <c r="DG52" s="201"/>
      <c r="DH52" s="140"/>
      <c r="DI52" s="140"/>
      <c r="DJ52" s="140"/>
      <c r="DK52" s="140">
        <f t="shared" si="41"/>
        <v>0</v>
      </c>
      <c r="DL52" s="140" t="str">
        <f t="shared" si="42"/>
        <v>N/A</v>
      </c>
      <c r="DM52" s="201"/>
      <c r="DN52" s="180" t="s">
        <v>66</v>
      </c>
      <c r="DO52" s="180">
        <v>1</v>
      </c>
      <c r="DP52" s="180">
        <v>1</v>
      </c>
      <c r="DQ52" s="193">
        <f t="shared" si="242"/>
        <v>1</v>
      </c>
      <c r="DR52" s="180" t="str">
        <f t="shared" si="44"/>
        <v>G</v>
      </c>
      <c r="DS52" s="202"/>
      <c r="DT52" s="140"/>
      <c r="DU52" s="140"/>
      <c r="DV52" s="140"/>
      <c r="DW52" s="140">
        <f t="shared" si="45"/>
        <v>0</v>
      </c>
      <c r="DX52" s="140" t="str">
        <f t="shared" si="46"/>
        <v>N/A</v>
      </c>
      <c r="DY52" s="140"/>
      <c r="DZ52" s="140"/>
      <c r="EA52" s="140"/>
      <c r="EB52" s="140"/>
      <c r="EC52" s="140">
        <f t="shared" si="47"/>
        <v>0</v>
      </c>
      <c r="ED52" s="140" t="str">
        <f t="shared" si="48"/>
        <v>N/A</v>
      </c>
      <c r="EE52" s="140"/>
      <c r="EF52" s="140"/>
      <c r="EG52" s="140"/>
      <c r="EH52" s="140"/>
      <c r="EI52" s="140">
        <f t="shared" si="49"/>
        <v>0</v>
      </c>
      <c r="EJ52" s="140" t="str">
        <f t="shared" si="214"/>
        <v>N/A</v>
      </c>
      <c r="EK52" s="212"/>
      <c r="EL52" s="140"/>
      <c r="EM52" s="140"/>
      <c r="EN52" s="140"/>
      <c r="EO52" s="140">
        <f t="shared" si="50"/>
        <v>0</v>
      </c>
      <c r="EP52" s="140" t="str">
        <f t="shared" si="51"/>
        <v>N/A</v>
      </c>
      <c r="EQ52" s="201"/>
      <c r="ER52" s="140"/>
      <c r="ES52" s="140"/>
      <c r="ET52" s="140"/>
      <c r="EU52" s="140">
        <f t="shared" si="52"/>
        <v>0</v>
      </c>
      <c r="EV52" s="140" t="str">
        <f t="shared" si="215"/>
        <v>N/A</v>
      </c>
      <c r="EW52" s="140"/>
      <c r="EX52" s="180" t="s">
        <v>66</v>
      </c>
      <c r="EY52" s="180">
        <v>1</v>
      </c>
      <c r="EZ52" s="180">
        <v>1</v>
      </c>
      <c r="FA52" s="193">
        <f t="shared" si="53"/>
        <v>1</v>
      </c>
      <c r="FB52" s="180" t="str">
        <f t="shared" si="54"/>
        <v>G</v>
      </c>
      <c r="FC52" s="202"/>
      <c r="FD52" s="140"/>
      <c r="FE52" s="140"/>
      <c r="FF52" s="140"/>
      <c r="FG52" s="140">
        <f t="shared" si="216"/>
        <v>0</v>
      </c>
      <c r="FH52" s="140" t="str">
        <f t="shared" si="217"/>
        <v>N/A</v>
      </c>
      <c r="FI52" s="140"/>
      <c r="FJ52" s="140"/>
      <c r="FK52" s="140"/>
      <c r="FL52" s="140"/>
      <c r="FM52" s="140">
        <f t="shared" si="55"/>
        <v>0</v>
      </c>
      <c r="FN52" s="140" t="str">
        <f t="shared" si="56"/>
        <v>N/A</v>
      </c>
      <c r="FO52" s="140"/>
      <c r="FP52" s="140"/>
      <c r="FQ52" s="140"/>
      <c r="FR52" s="140"/>
      <c r="FS52" s="140">
        <f t="shared" si="57"/>
        <v>0</v>
      </c>
      <c r="FT52" s="140" t="str">
        <f t="shared" si="58"/>
        <v>N/A</v>
      </c>
      <c r="FU52" s="140"/>
      <c r="FV52" s="140"/>
      <c r="FW52" s="140"/>
      <c r="FX52" s="140"/>
      <c r="FY52" s="140">
        <f t="shared" si="59"/>
        <v>0</v>
      </c>
      <c r="FZ52" s="140" t="str">
        <f t="shared" si="60"/>
        <v>N/A</v>
      </c>
      <c r="GA52" s="140"/>
      <c r="GB52" s="140"/>
      <c r="GC52" s="140"/>
      <c r="GD52" s="140"/>
      <c r="GE52" s="140">
        <f t="shared" si="61"/>
        <v>0</v>
      </c>
      <c r="GF52" s="140" t="str">
        <f t="shared" si="218"/>
        <v>N/A</v>
      </c>
      <c r="GG52" s="140"/>
      <c r="GH52" s="140"/>
      <c r="GI52" s="140"/>
      <c r="GJ52" s="140"/>
      <c r="GK52" s="140">
        <f t="shared" si="62"/>
        <v>0</v>
      </c>
      <c r="GL52" s="140" t="str">
        <f t="shared" si="63"/>
        <v>N/A</v>
      </c>
      <c r="GM52" s="140"/>
      <c r="GN52" s="140"/>
      <c r="GO52" s="140"/>
      <c r="GP52" s="140"/>
      <c r="GQ52" s="140">
        <f t="shared" si="64"/>
        <v>0</v>
      </c>
      <c r="GR52" s="140" t="str">
        <f t="shared" si="65"/>
        <v>N/A</v>
      </c>
      <c r="GS52" s="140"/>
      <c r="GT52" s="140"/>
      <c r="GU52" s="140"/>
      <c r="GV52" s="140"/>
      <c r="GW52" s="140">
        <f t="shared" si="66"/>
        <v>0</v>
      </c>
      <c r="GX52" s="140" t="str">
        <f t="shared" si="67"/>
        <v>N/A</v>
      </c>
      <c r="GY52" s="140"/>
      <c r="GZ52" s="140"/>
      <c r="HA52" s="140"/>
      <c r="HB52" s="140"/>
      <c r="HC52" s="140">
        <f t="shared" si="68"/>
        <v>0</v>
      </c>
      <c r="HD52" s="140" t="str">
        <f t="shared" si="69"/>
        <v>N/A</v>
      </c>
      <c r="HE52" s="140"/>
      <c r="HF52" s="140"/>
      <c r="HG52" s="140"/>
      <c r="HH52" s="140"/>
      <c r="HI52" s="140">
        <f t="shared" si="70"/>
        <v>0</v>
      </c>
      <c r="HJ52" s="140" t="str">
        <f t="shared" si="71"/>
        <v>N/A</v>
      </c>
      <c r="HK52" s="140"/>
      <c r="HL52" s="140"/>
      <c r="HM52" s="140"/>
      <c r="HN52" s="140"/>
      <c r="HO52" s="140">
        <f t="shared" si="72"/>
        <v>0</v>
      </c>
      <c r="HP52" s="140" t="str">
        <f t="shared" si="73"/>
        <v>N/A</v>
      </c>
      <c r="HQ52" s="140"/>
      <c r="HR52" s="140"/>
      <c r="HS52" s="140"/>
      <c r="HT52" s="140"/>
      <c r="HU52" s="140">
        <f t="shared" si="74"/>
        <v>0</v>
      </c>
      <c r="HV52" s="140" t="str">
        <f t="shared" si="75"/>
        <v>N/A</v>
      </c>
      <c r="HW52" s="140"/>
      <c r="HX52" s="140"/>
      <c r="HY52" s="140"/>
      <c r="HZ52" s="140"/>
      <c r="IA52" s="140">
        <f t="shared" si="76"/>
        <v>0</v>
      </c>
      <c r="IB52" s="140" t="str">
        <f t="shared" si="77"/>
        <v>N/A</v>
      </c>
      <c r="IC52" s="140"/>
      <c r="ID52" s="140"/>
      <c r="IE52" s="140"/>
      <c r="IF52" s="140"/>
      <c r="IG52" s="140">
        <f t="shared" si="78"/>
        <v>0</v>
      </c>
      <c r="IH52" s="140" t="str">
        <f t="shared" si="79"/>
        <v>N/A</v>
      </c>
      <c r="II52" s="140"/>
      <c r="IJ52" s="140"/>
      <c r="IK52" s="140"/>
      <c r="IL52" s="140"/>
      <c r="IM52" s="140">
        <f t="shared" si="80"/>
        <v>0</v>
      </c>
      <c r="IN52" s="140" t="str">
        <f t="shared" si="219"/>
        <v>N/A</v>
      </c>
      <c r="IO52" s="140"/>
      <c r="IP52" s="140"/>
      <c r="IQ52" s="140"/>
      <c r="IR52" s="140"/>
      <c r="IS52" s="140">
        <f t="shared" si="81"/>
        <v>0</v>
      </c>
      <c r="IT52" s="140" t="str">
        <f t="shared" si="82"/>
        <v>N/A</v>
      </c>
      <c r="IU52" s="140"/>
      <c r="IV52" s="140"/>
      <c r="IW52" s="140"/>
      <c r="IX52" s="140"/>
      <c r="IY52" s="140">
        <f t="shared" si="83"/>
        <v>0</v>
      </c>
      <c r="IZ52" s="140" t="str">
        <f t="shared" si="84"/>
        <v>N/A</v>
      </c>
      <c r="JA52" s="140"/>
      <c r="JB52" s="140"/>
      <c r="JC52" s="140"/>
      <c r="JD52" s="140"/>
      <c r="JE52" s="140">
        <f t="shared" si="85"/>
        <v>0</v>
      </c>
      <c r="JF52" s="140" t="str">
        <f t="shared" si="86"/>
        <v>N/A</v>
      </c>
      <c r="JG52" s="140"/>
      <c r="JH52" s="140"/>
      <c r="JI52" s="140"/>
      <c r="JJ52" s="140"/>
      <c r="JK52" s="140">
        <f t="shared" si="87"/>
        <v>0</v>
      </c>
      <c r="JL52" s="140" t="str">
        <f t="shared" si="88"/>
        <v>N/A</v>
      </c>
      <c r="JM52" s="140"/>
      <c r="JN52" s="140"/>
      <c r="JO52" s="140"/>
      <c r="JP52" s="140"/>
      <c r="JQ52" s="140">
        <f t="shared" si="220"/>
        <v>0</v>
      </c>
      <c r="JR52" s="140" t="str">
        <f t="shared" si="221"/>
        <v>N/A</v>
      </c>
      <c r="JS52" s="140"/>
      <c r="JT52" s="140"/>
      <c r="JU52" s="140"/>
      <c r="JV52" s="140"/>
      <c r="JW52" s="140">
        <f t="shared" si="89"/>
        <v>0</v>
      </c>
      <c r="JX52" s="140" t="str">
        <f t="shared" si="222"/>
        <v>N/A</v>
      </c>
      <c r="JY52" s="140"/>
      <c r="JZ52" s="140"/>
      <c r="KA52" s="140"/>
      <c r="KB52" s="140"/>
      <c r="KC52" s="140">
        <f t="shared" si="90"/>
        <v>0</v>
      </c>
      <c r="KD52" s="140" t="str">
        <f t="shared" si="91"/>
        <v>N/A</v>
      </c>
      <c r="KE52" s="140"/>
      <c r="KF52" s="140"/>
      <c r="KG52" s="140"/>
      <c r="KH52" s="140"/>
      <c r="KI52" s="140">
        <f t="shared" si="92"/>
        <v>0</v>
      </c>
      <c r="KJ52" s="140" t="str">
        <f t="shared" si="93"/>
        <v>N/A</v>
      </c>
      <c r="KK52" s="140"/>
      <c r="KL52" s="140"/>
      <c r="KM52" s="140"/>
      <c r="KN52" s="140"/>
      <c r="KO52" s="140">
        <f t="shared" si="94"/>
        <v>0</v>
      </c>
      <c r="KP52" s="140" t="str">
        <f t="shared" si="95"/>
        <v>N/A</v>
      </c>
      <c r="KQ52" s="140"/>
      <c r="KR52" s="140"/>
      <c r="KS52" s="140"/>
      <c r="KT52" s="140"/>
      <c r="KU52" s="140">
        <f t="shared" si="96"/>
        <v>0</v>
      </c>
      <c r="KV52" s="140" t="str">
        <f t="shared" si="223"/>
        <v>N/A</v>
      </c>
      <c r="KW52" s="140"/>
      <c r="KX52" s="140"/>
      <c r="KY52" s="140"/>
      <c r="KZ52" s="140"/>
      <c r="LA52" s="140">
        <f t="shared" si="97"/>
        <v>0</v>
      </c>
      <c r="LB52" s="140" t="str">
        <f t="shared" si="224"/>
        <v>N/A</v>
      </c>
      <c r="LC52" s="140"/>
      <c r="LD52" s="140"/>
      <c r="LE52" s="140"/>
      <c r="LF52" s="140"/>
      <c r="LG52" s="140">
        <f t="shared" si="98"/>
        <v>0</v>
      </c>
      <c r="LH52" s="140" t="str">
        <f t="shared" si="225"/>
        <v>N/A</v>
      </c>
      <c r="LI52" s="140"/>
      <c r="LJ52" s="140"/>
      <c r="LK52" s="140"/>
      <c r="LL52" s="140"/>
      <c r="LM52" s="140">
        <f t="shared" si="99"/>
        <v>0</v>
      </c>
      <c r="LN52" s="140" t="str">
        <f t="shared" si="226"/>
        <v>N/A</v>
      </c>
      <c r="LO52" s="140"/>
      <c r="LP52" s="140"/>
      <c r="LQ52" s="140"/>
      <c r="LR52" s="140"/>
      <c r="LS52" s="140">
        <f t="shared" si="100"/>
        <v>0</v>
      </c>
      <c r="LT52" s="140" t="str">
        <f t="shared" si="227"/>
        <v>N/A</v>
      </c>
      <c r="LU52" s="140"/>
      <c r="LV52" s="140"/>
      <c r="LW52" s="140"/>
      <c r="LX52" s="140"/>
      <c r="LY52" s="140">
        <f t="shared" si="101"/>
        <v>0</v>
      </c>
      <c r="LZ52" s="140" t="str">
        <f t="shared" si="228"/>
        <v>N/A</v>
      </c>
      <c r="MA52" s="140"/>
      <c r="MB52" s="140"/>
      <c r="MC52" s="140"/>
      <c r="MD52" s="140"/>
      <c r="ME52" s="140">
        <f t="shared" si="102"/>
        <v>0</v>
      </c>
      <c r="MF52" s="140" t="str">
        <f t="shared" si="229"/>
        <v>N/A</v>
      </c>
      <c r="MG52" s="140"/>
      <c r="MH52" s="140"/>
      <c r="MI52" s="140"/>
      <c r="MJ52" s="140"/>
      <c r="MK52" s="140">
        <f t="shared" si="103"/>
        <v>0</v>
      </c>
      <c r="ML52" s="140" t="str">
        <f t="shared" si="104"/>
        <v>N/A</v>
      </c>
      <c r="MM52" s="140"/>
      <c r="MN52" s="140"/>
      <c r="MO52" s="140"/>
      <c r="MP52" s="140"/>
      <c r="MQ52" s="140">
        <f t="shared" si="105"/>
        <v>0</v>
      </c>
      <c r="MR52" s="140" t="str">
        <f t="shared" si="230"/>
        <v>N/A</v>
      </c>
      <c r="MS52" s="140"/>
      <c r="MT52" s="140"/>
      <c r="MU52" s="140"/>
      <c r="MV52" s="140"/>
      <c r="MW52" s="140">
        <f t="shared" si="106"/>
        <v>0</v>
      </c>
      <c r="MX52" s="140" t="str">
        <f t="shared" si="231"/>
        <v>N/A</v>
      </c>
      <c r="MY52" s="140"/>
      <c r="MZ52" s="140"/>
      <c r="NA52" s="140"/>
      <c r="NB52" s="140"/>
      <c r="NC52" s="140">
        <f t="shared" si="107"/>
        <v>0</v>
      </c>
      <c r="ND52" s="140" t="str">
        <f t="shared" si="232"/>
        <v>N/A</v>
      </c>
      <c r="NE52" s="140"/>
      <c r="NF52" s="140"/>
      <c r="NG52" s="140"/>
      <c r="NH52" s="140"/>
      <c r="NI52" s="140">
        <f t="shared" si="108"/>
        <v>0</v>
      </c>
      <c r="NJ52" s="140" t="str">
        <f t="shared" si="109"/>
        <v>N/A</v>
      </c>
      <c r="NK52" s="140"/>
      <c r="NL52" s="140"/>
      <c r="NM52" s="140"/>
      <c r="NN52" s="140"/>
      <c r="NO52" s="140">
        <f t="shared" si="110"/>
        <v>0</v>
      </c>
      <c r="NP52" s="140" t="str">
        <f t="shared" si="111"/>
        <v>N/A</v>
      </c>
      <c r="NQ52" s="140"/>
      <c r="NR52" s="140"/>
      <c r="NS52" s="140"/>
      <c r="NT52" s="140"/>
      <c r="NU52" s="140">
        <f t="shared" si="112"/>
        <v>0</v>
      </c>
      <c r="NV52" s="140" t="str">
        <f t="shared" si="113"/>
        <v>N/A</v>
      </c>
      <c r="NW52" s="140"/>
      <c r="NX52" s="140"/>
      <c r="NY52" s="140"/>
      <c r="NZ52" s="140"/>
      <c r="OA52" s="140">
        <f t="shared" si="233"/>
        <v>0</v>
      </c>
      <c r="OB52" s="140" t="str">
        <f t="shared" si="234"/>
        <v>N/A</v>
      </c>
      <c r="OC52" s="140"/>
      <c r="OD52" s="140"/>
      <c r="OE52" s="140"/>
      <c r="OF52" s="140"/>
      <c r="OG52" s="140">
        <f t="shared" si="114"/>
        <v>0</v>
      </c>
      <c r="OH52" s="140" t="str">
        <f t="shared" si="115"/>
        <v>N/A</v>
      </c>
      <c r="OI52" s="140"/>
      <c r="OJ52" s="140"/>
      <c r="OK52" s="140"/>
      <c r="OL52" s="140"/>
      <c r="OM52" s="140">
        <f t="shared" si="116"/>
        <v>0</v>
      </c>
      <c r="ON52" s="140" t="str">
        <f t="shared" si="117"/>
        <v>N/A</v>
      </c>
      <c r="OO52" s="140"/>
      <c r="OP52" s="140"/>
      <c r="OQ52" s="140"/>
      <c r="OR52" s="140"/>
      <c r="OS52" s="140">
        <f t="shared" si="118"/>
        <v>0</v>
      </c>
      <c r="OT52" s="140" t="str">
        <f t="shared" si="119"/>
        <v>N/A</v>
      </c>
      <c r="OU52" s="140"/>
      <c r="OV52" s="140"/>
      <c r="OW52" s="140"/>
      <c r="OX52" s="140"/>
      <c r="OY52" s="140">
        <f t="shared" si="120"/>
        <v>0</v>
      </c>
      <c r="OZ52" s="140" t="str">
        <f t="shared" si="121"/>
        <v>N/A</v>
      </c>
      <c r="PA52" s="140"/>
      <c r="PB52" s="140"/>
      <c r="PC52" s="140"/>
      <c r="PD52" s="140"/>
      <c r="PE52" s="140">
        <f t="shared" si="122"/>
        <v>0</v>
      </c>
      <c r="PF52" s="140" t="str">
        <f t="shared" si="123"/>
        <v>N/A</v>
      </c>
      <c r="PG52" s="140"/>
      <c r="PH52" s="140"/>
      <c r="PI52" s="140"/>
      <c r="PJ52" s="140"/>
      <c r="PK52" s="140">
        <f t="shared" si="124"/>
        <v>0</v>
      </c>
      <c r="PL52" s="140" t="str">
        <f t="shared" si="125"/>
        <v>N/A</v>
      </c>
      <c r="PM52" s="140"/>
      <c r="PN52" s="140"/>
      <c r="PO52" s="140"/>
      <c r="PP52" s="140"/>
      <c r="PQ52" s="140">
        <f t="shared" si="235"/>
        <v>0</v>
      </c>
      <c r="PR52" s="140" t="str">
        <f t="shared" si="236"/>
        <v>N/A</v>
      </c>
      <c r="PS52" s="140"/>
      <c r="PT52" s="140"/>
      <c r="PU52" s="140"/>
      <c r="PV52" s="140"/>
      <c r="PW52" s="140">
        <f t="shared" si="126"/>
        <v>0</v>
      </c>
      <c r="PX52" s="140" t="str">
        <f t="shared" si="127"/>
        <v>N/A</v>
      </c>
      <c r="PY52" s="140"/>
      <c r="PZ52" s="140"/>
      <c r="QA52" s="140"/>
      <c r="QB52" s="140"/>
      <c r="QC52" s="140">
        <f t="shared" si="128"/>
        <v>0</v>
      </c>
      <c r="QD52" s="140" t="str">
        <f t="shared" si="129"/>
        <v>N/A</v>
      </c>
      <c r="QE52" s="140"/>
      <c r="QF52" s="140"/>
      <c r="QG52" s="140"/>
      <c r="QH52" s="140"/>
      <c r="QI52" s="140">
        <f t="shared" si="130"/>
        <v>0</v>
      </c>
      <c r="QJ52" s="140" t="str">
        <f t="shared" si="131"/>
        <v>N/A</v>
      </c>
      <c r="QK52" s="140"/>
      <c r="QL52" s="140"/>
      <c r="QM52" s="140"/>
      <c r="QN52" s="140"/>
      <c r="QO52" s="140">
        <f t="shared" si="132"/>
        <v>0</v>
      </c>
      <c r="QP52" s="140" t="str">
        <f t="shared" si="133"/>
        <v>N/A</v>
      </c>
      <c r="QQ52" s="140"/>
      <c r="QR52" s="140"/>
      <c r="QS52" s="140"/>
      <c r="QT52" s="140"/>
      <c r="QU52" s="140">
        <f t="shared" si="134"/>
        <v>0</v>
      </c>
      <c r="QV52" s="140" t="str">
        <f t="shared" si="135"/>
        <v>N/A</v>
      </c>
      <c r="QW52" s="140"/>
      <c r="QX52" s="140"/>
      <c r="QY52" s="140"/>
      <c r="QZ52" s="140"/>
      <c r="RA52" s="140">
        <f t="shared" si="136"/>
        <v>0</v>
      </c>
      <c r="RB52" s="140" t="str">
        <f t="shared" si="137"/>
        <v>N/A</v>
      </c>
      <c r="RC52" s="140"/>
      <c r="RD52" s="140"/>
      <c r="RE52" s="140"/>
      <c r="RF52" s="140"/>
      <c r="RG52" s="140">
        <f t="shared" si="138"/>
        <v>0</v>
      </c>
      <c r="RH52" s="140" t="str">
        <f t="shared" si="139"/>
        <v>N/A</v>
      </c>
      <c r="RI52" s="140"/>
      <c r="RJ52" s="140"/>
      <c r="RK52" s="140"/>
      <c r="RL52" s="140"/>
      <c r="RM52" s="140">
        <f t="shared" si="140"/>
        <v>0</v>
      </c>
      <c r="RN52" s="140" t="str">
        <f t="shared" si="141"/>
        <v>N/A</v>
      </c>
      <c r="RO52" s="140"/>
      <c r="RP52" s="140"/>
      <c r="RQ52" s="140"/>
      <c r="RR52" s="140"/>
      <c r="RS52" s="140">
        <f t="shared" si="142"/>
        <v>0</v>
      </c>
      <c r="RT52" s="140" t="str">
        <f t="shared" si="143"/>
        <v>N/A</v>
      </c>
      <c r="RU52" s="140"/>
      <c r="RV52" s="140"/>
      <c r="RW52" s="140"/>
      <c r="RX52" s="140"/>
      <c r="RY52" s="140">
        <f t="shared" si="144"/>
        <v>0</v>
      </c>
      <c r="RZ52" s="140" t="str">
        <f t="shared" si="145"/>
        <v>N/A</v>
      </c>
      <c r="SA52" s="140"/>
      <c r="SB52" s="140"/>
      <c r="SC52" s="140"/>
      <c r="SD52" s="140"/>
      <c r="SE52" s="140">
        <f t="shared" si="146"/>
        <v>0</v>
      </c>
      <c r="SF52" s="140" t="str">
        <f t="shared" si="147"/>
        <v>N/A</v>
      </c>
      <c r="SG52" s="140"/>
      <c r="SH52" s="140"/>
      <c r="SI52" s="140"/>
      <c r="SJ52" s="140"/>
      <c r="SK52" s="140">
        <f t="shared" si="148"/>
        <v>0</v>
      </c>
      <c r="SL52" s="140" t="str">
        <f t="shared" si="149"/>
        <v>N/A</v>
      </c>
      <c r="SM52" s="140"/>
      <c r="SN52" s="140"/>
      <c r="SO52" s="140"/>
      <c r="SP52" s="140"/>
      <c r="SQ52" s="140">
        <f t="shared" si="150"/>
        <v>0</v>
      </c>
      <c r="SR52" s="140" t="str">
        <f t="shared" si="151"/>
        <v>N/A</v>
      </c>
      <c r="SS52" s="140"/>
      <c r="ST52" s="140"/>
      <c r="SU52" s="140"/>
      <c r="SV52" s="140"/>
      <c r="SW52" s="140">
        <f t="shared" si="152"/>
        <v>0</v>
      </c>
      <c r="SX52" s="140" t="str">
        <f t="shared" si="153"/>
        <v>N/A</v>
      </c>
      <c r="SY52" s="140"/>
      <c r="SZ52" s="140"/>
      <c r="TA52" s="140"/>
      <c r="TB52" s="140"/>
      <c r="TC52" s="140">
        <f t="shared" si="154"/>
        <v>0</v>
      </c>
      <c r="TD52" s="140" t="str">
        <f t="shared" si="155"/>
        <v>N/A</v>
      </c>
      <c r="TE52" s="140"/>
      <c r="TF52" s="140"/>
      <c r="TG52" s="140"/>
      <c r="TH52" s="140"/>
      <c r="TI52" s="140">
        <f t="shared" si="156"/>
        <v>0</v>
      </c>
      <c r="TJ52" s="140" t="str">
        <f t="shared" si="157"/>
        <v>N/A</v>
      </c>
      <c r="TK52" s="140"/>
      <c r="TL52" s="140"/>
      <c r="TM52" s="140"/>
      <c r="TN52" s="140"/>
      <c r="TO52" s="140">
        <f t="shared" si="158"/>
        <v>0</v>
      </c>
      <c r="TP52" s="140" t="str">
        <f t="shared" si="159"/>
        <v>N/A</v>
      </c>
      <c r="TQ52" s="140"/>
      <c r="TR52" s="140"/>
      <c r="TS52" s="140"/>
      <c r="TT52" s="140"/>
      <c r="TU52" s="140">
        <f t="shared" si="160"/>
        <v>0</v>
      </c>
      <c r="TV52" s="140" t="str">
        <f t="shared" si="161"/>
        <v>N/A</v>
      </c>
      <c r="TW52" s="140"/>
      <c r="TX52" s="140"/>
      <c r="TY52" s="140"/>
      <c r="TZ52" s="140"/>
      <c r="UA52" s="140">
        <f t="shared" si="162"/>
        <v>0</v>
      </c>
      <c r="UB52" s="140" t="str">
        <f t="shared" si="163"/>
        <v>N/A</v>
      </c>
      <c r="UC52" s="140"/>
      <c r="UD52" s="140"/>
      <c r="UE52" s="140"/>
      <c r="UF52" s="140"/>
      <c r="UG52" s="140">
        <f t="shared" si="164"/>
        <v>0</v>
      </c>
      <c r="UH52" s="140" t="str">
        <f t="shared" si="165"/>
        <v>N/A</v>
      </c>
      <c r="UI52" s="140"/>
      <c r="UJ52" s="140"/>
      <c r="UK52" s="140"/>
      <c r="UL52" s="140"/>
      <c r="UM52" s="140">
        <f t="shared" si="166"/>
        <v>0</v>
      </c>
      <c r="UN52" s="140" t="str">
        <f t="shared" si="167"/>
        <v>N/A</v>
      </c>
      <c r="UO52" s="140"/>
      <c r="UP52" s="140"/>
      <c r="UQ52" s="140"/>
      <c r="UR52" s="140"/>
      <c r="US52" s="140">
        <f t="shared" si="168"/>
        <v>0</v>
      </c>
      <c r="UT52" s="140" t="str">
        <f t="shared" si="169"/>
        <v>N/A</v>
      </c>
      <c r="UU52" s="140"/>
      <c r="UV52" s="140"/>
      <c r="UW52" s="140"/>
      <c r="UX52" s="140"/>
      <c r="UY52" s="140">
        <f t="shared" si="170"/>
        <v>0</v>
      </c>
      <c r="UZ52" s="140" t="str">
        <f t="shared" si="171"/>
        <v>N/A</v>
      </c>
      <c r="VA52" s="140"/>
      <c r="VB52" s="140"/>
      <c r="VC52" s="140"/>
      <c r="VD52" s="140"/>
      <c r="VE52" s="140">
        <f t="shared" si="172"/>
        <v>0</v>
      </c>
      <c r="VF52" s="140" t="str">
        <f t="shared" si="173"/>
        <v>N/A</v>
      </c>
      <c r="VG52" s="140"/>
      <c r="VH52" s="140"/>
      <c r="VI52" s="140"/>
      <c r="VJ52" s="140"/>
      <c r="VK52" s="140">
        <f t="shared" si="174"/>
        <v>0</v>
      </c>
      <c r="VL52" s="140" t="str">
        <f t="shared" si="175"/>
        <v>N/A</v>
      </c>
      <c r="VM52" s="140"/>
      <c r="VN52" s="140"/>
      <c r="VO52" s="140"/>
      <c r="VP52" s="140"/>
      <c r="VQ52" s="140">
        <f t="shared" si="176"/>
        <v>0</v>
      </c>
      <c r="VR52" s="140" t="str">
        <f t="shared" si="177"/>
        <v>N/A</v>
      </c>
      <c r="VS52" s="140"/>
      <c r="VT52" s="140"/>
      <c r="VU52" s="140"/>
      <c r="VV52" s="140"/>
      <c r="VW52" s="140">
        <f t="shared" si="178"/>
        <v>0</v>
      </c>
      <c r="VX52" s="140" t="str">
        <f t="shared" si="179"/>
        <v>N/A</v>
      </c>
      <c r="VY52" s="140"/>
      <c r="VZ52" s="140"/>
      <c r="WA52" s="140"/>
      <c r="WB52" s="140"/>
      <c r="WC52" s="140">
        <f t="shared" si="180"/>
        <v>0</v>
      </c>
      <c r="WD52" s="140" t="str">
        <f t="shared" si="181"/>
        <v>N/A</v>
      </c>
      <c r="WE52" s="140"/>
      <c r="WF52" s="140"/>
      <c r="WG52" s="140"/>
      <c r="WH52" s="140"/>
      <c r="WI52" s="140">
        <f t="shared" si="182"/>
        <v>0</v>
      </c>
      <c r="WJ52" s="140" t="str">
        <f t="shared" si="183"/>
        <v>N/A</v>
      </c>
      <c r="WK52" s="140"/>
      <c r="WL52" s="140"/>
      <c r="WM52" s="140"/>
      <c r="WN52" s="140"/>
      <c r="WO52" s="140">
        <f t="shared" si="184"/>
        <v>0</v>
      </c>
      <c r="WP52" s="140" t="str">
        <f t="shared" si="185"/>
        <v>N/A</v>
      </c>
      <c r="WQ52" s="140"/>
      <c r="WR52" s="140"/>
      <c r="WS52" s="140"/>
      <c r="WT52" s="140"/>
      <c r="WU52" s="140">
        <f t="shared" si="186"/>
        <v>0</v>
      </c>
      <c r="WV52" s="140" t="str">
        <f t="shared" si="187"/>
        <v>N/A</v>
      </c>
      <c r="WW52" s="140"/>
      <c r="WX52" s="140"/>
      <c r="WY52" s="140"/>
      <c r="WZ52" s="140"/>
      <c r="XA52" s="140">
        <f t="shared" si="188"/>
        <v>0</v>
      </c>
      <c r="XB52" s="140" t="str">
        <f t="shared" si="189"/>
        <v>N/A</v>
      </c>
      <c r="XC52" s="140"/>
      <c r="XD52" s="140"/>
      <c r="XE52" s="140"/>
      <c r="XF52" s="140"/>
      <c r="XG52" s="140">
        <f t="shared" si="190"/>
        <v>0</v>
      </c>
      <c r="XH52" s="140" t="str">
        <f t="shared" si="191"/>
        <v>N/A</v>
      </c>
      <c r="XI52" s="140"/>
      <c r="XJ52" s="140"/>
      <c r="XK52" s="140"/>
      <c r="XL52" s="140"/>
      <c r="XM52" s="140">
        <f t="shared" si="192"/>
        <v>0</v>
      </c>
      <c r="XN52" s="140" t="str">
        <f t="shared" si="193"/>
        <v>N/A</v>
      </c>
      <c r="XO52" s="140"/>
      <c r="XP52" s="140"/>
      <c r="XQ52" s="140"/>
      <c r="XR52" s="140"/>
      <c r="XS52" s="140">
        <f t="shared" si="194"/>
        <v>0</v>
      </c>
      <c r="XT52" s="140" t="str">
        <f t="shared" si="195"/>
        <v>N/A</v>
      </c>
      <c r="XU52" s="140"/>
      <c r="XV52" s="140"/>
      <c r="XW52" s="140"/>
      <c r="XX52" s="140"/>
      <c r="XY52" s="140">
        <f t="shared" si="196"/>
        <v>0</v>
      </c>
      <c r="XZ52" s="140" t="str">
        <f t="shared" si="197"/>
        <v>N/A</v>
      </c>
      <c r="YA52" s="140"/>
      <c r="YB52" s="140"/>
      <c r="YC52" s="140"/>
      <c r="YD52" s="140"/>
      <c r="YE52" s="140">
        <f t="shared" si="198"/>
        <v>0</v>
      </c>
      <c r="YF52" s="140" t="str">
        <f t="shared" si="199"/>
        <v>N/A</v>
      </c>
      <c r="YG52" s="140"/>
      <c r="YH52" s="140"/>
      <c r="YI52" s="140"/>
      <c r="YJ52" s="140"/>
      <c r="YK52" s="140">
        <f t="shared" si="200"/>
        <v>0</v>
      </c>
      <c r="YL52" s="140" t="str">
        <f t="shared" si="201"/>
        <v>N/A</v>
      </c>
      <c r="YM52" s="140"/>
      <c r="YN52" s="140"/>
      <c r="YO52" s="140"/>
      <c r="YP52" s="140"/>
      <c r="YQ52" s="140">
        <f t="shared" si="202"/>
        <v>0</v>
      </c>
      <c r="YR52" s="140" t="str">
        <f t="shared" si="203"/>
        <v>N/A</v>
      </c>
      <c r="YS52" s="140"/>
      <c r="YT52" s="140"/>
      <c r="YU52" s="140"/>
      <c r="YV52" s="140"/>
      <c r="YW52" s="140">
        <f t="shared" si="204"/>
        <v>0</v>
      </c>
      <c r="YX52" s="140" t="str">
        <f t="shared" si="205"/>
        <v>N/A</v>
      </c>
      <c r="YY52" s="140"/>
      <c r="YZ52" s="140"/>
      <c r="ZA52" s="140"/>
      <c r="ZB52" s="140"/>
      <c r="ZC52" s="140">
        <f t="shared" si="206"/>
        <v>0</v>
      </c>
      <c r="ZD52" s="140" t="str">
        <f t="shared" si="237"/>
        <v>N/A</v>
      </c>
      <c r="ZE52" s="140"/>
      <c r="ZF52" s="140"/>
      <c r="ZG52" s="140"/>
      <c r="ZH52" s="140"/>
      <c r="ZI52" s="140">
        <f t="shared" si="207"/>
        <v>0</v>
      </c>
      <c r="ZJ52" s="140" t="str">
        <f t="shared" si="208"/>
        <v>N/A</v>
      </c>
      <c r="ZK52" s="140"/>
      <c r="ZL52" s="140"/>
      <c r="ZM52" s="140"/>
      <c r="ZN52" s="140"/>
      <c r="ZO52" s="140">
        <f t="shared" si="209"/>
        <v>0</v>
      </c>
      <c r="ZP52" s="140" t="str">
        <f t="shared" si="238"/>
        <v>N/A</v>
      </c>
      <c r="ZQ52" s="141"/>
      <c r="ZR52" s="179">
        <f>SUM(G52,M52,S52,Y52,AQ52,BC52,BU52,AW52,BO52,CG52,EC52,KO52,CY52,FA52,FS52,HO52,FM52,DQ52,EO52,DW52,GE52,HC52,GK52,AK52,AE52,CS52,BI52,CM52,FG52,EI52,OM52,EU52,JK52,IG52,DK52,HI52,GW52,FY52,GQ52,HU52,LS52,KU52,JW52,JE52,IS52,LG52,IM52,KC52,OA52,OG52,IA52,LM52,IY52,JQ52,KI52,ME52,MK52,MQ52,LA52,MW52,CA52,NO52,NU52,OS52,OY52,NC52,NI52,LY52,DE52,PE52,PK52,PQ52,PW52,QC52,QI52,QO52,QU52,RA52,RG52,RM52,RS52,RY52,SE52,SK52,SQ52,SW52,TC52,TI52,TO52,TU52,UA52,UG52,UM52,US52,UY52,VE52,VK52,VQ52,VW52,WC52,WI52,WO52,WU52,XA52,XG52,XM52,XS52,XY52,YE52,YK52,YQ52,YW52,ZC52,ZI52,ZO52)/INDEX(FREQUENCY((DE52,G52,M52,S52,Y52,KO52,AQ52,BC52,BU52,AW52,BO52,CG52,EC52,CY52,HO52,FA52,LY52,FS52,FM52,DQ52,EO52,DW52,GE52,HC52,GK52,AK52,AE52,BI52,CM52,FG52,CS52,EI52,OM52,EU52,JK52,IG52,DK52,HI52,GW52,FY52,GQ52,HU52,LS52,KU52,JW52,JE52,IS52,LG52,IM52,KC52,OA52,OG52,IA52,LM52,IY52,JQ52,KI52,ME52,MK52,MQ52,LA52,MW52,CA52,NO52,NU52,OS52,OY52,NC52,NI52,PE52,PK52,PQ52,PW52,QC52,QI52,QO52,QU52,RA52,RG52,RM52,RS52,RY52,SE52,SK52,SQ52,SW52,TC52,TI52,TO52,TU52,UA52,UG52,UM52,US52,UY52,VE52,VK52,VQ52,VW52,WC52,WI52,WO52,WU52,XA52,XG52,XM52,XS52,XY52,YE52,YK52,YQ52,YW52,ZC52,ZI52,ZO52),0),2)</f>
        <v>1.125</v>
      </c>
      <c r="ZS52" s="139" t="str">
        <f t="shared" si="239"/>
        <v>G</v>
      </c>
      <c r="ZT52" s="86"/>
    </row>
    <row r="53" spans="1:696" s="41" customFormat="1" ht="93.75" hidden="1" customHeight="1" outlineLevel="1" x14ac:dyDescent="0.2">
      <c r="A53" s="97" t="s">
        <v>445</v>
      </c>
      <c r="B53" s="98" t="s">
        <v>731</v>
      </c>
      <c r="C53" s="91">
        <v>44</v>
      </c>
      <c r="D53" s="140"/>
      <c r="E53" s="140"/>
      <c r="F53" s="140"/>
      <c r="G53" s="140">
        <f t="shared" si="240"/>
        <v>0</v>
      </c>
      <c r="H53" s="140" t="str">
        <f t="shared" si="241"/>
        <v>N/A</v>
      </c>
      <c r="I53" s="141"/>
      <c r="J53" s="140"/>
      <c r="K53" s="140"/>
      <c r="L53" s="140"/>
      <c r="M53" s="140">
        <f t="shared" si="11"/>
        <v>0</v>
      </c>
      <c r="N53" s="140" t="str">
        <f t="shared" si="12"/>
        <v>N/A</v>
      </c>
      <c r="O53" s="140"/>
      <c r="P53" s="140"/>
      <c r="Q53" s="140"/>
      <c r="R53" s="140"/>
      <c r="S53" s="140">
        <f t="shared" si="13"/>
        <v>0</v>
      </c>
      <c r="T53" s="140" t="str">
        <f t="shared" si="14"/>
        <v>N/A</v>
      </c>
      <c r="U53" s="140"/>
      <c r="V53" s="140"/>
      <c r="W53" s="140"/>
      <c r="X53" s="140"/>
      <c r="Y53" s="140">
        <f t="shared" si="15"/>
        <v>0</v>
      </c>
      <c r="Z53" s="140" t="str">
        <f t="shared" si="16"/>
        <v>N/A</v>
      </c>
      <c r="AA53" s="140"/>
      <c r="AB53" s="140"/>
      <c r="AC53" s="140"/>
      <c r="AD53" s="140"/>
      <c r="AE53" s="140">
        <f t="shared" si="17"/>
        <v>0</v>
      </c>
      <c r="AF53" s="140" t="str">
        <f t="shared" si="18"/>
        <v>N/A</v>
      </c>
      <c r="AG53" s="140"/>
      <c r="AH53" s="140"/>
      <c r="AI53" s="140"/>
      <c r="AJ53" s="140"/>
      <c r="AK53" s="140">
        <f t="shared" si="210"/>
        <v>0</v>
      </c>
      <c r="AL53" s="140" t="str">
        <f t="shared" si="211"/>
        <v>N/A</v>
      </c>
      <c r="AM53" s="140"/>
      <c r="AN53" s="180"/>
      <c r="AO53" s="180"/>
      <c r="AP53" s="180"/>
      <c r="AQ53" s="193">
        <f t="shared" si="19"/>
        <v>0</v>
      </c>
      <c r="AR53" s="180" t="str">
        <f t="shared" si="20"/>
        <v>N/A</v>
      </c>
      <c r="AS53" s="182" t="s">
        <v>824</v>
      </c>
      <c r="AT53" s="180" t="s">
        <v>66</v>
      </c>
      <c r="AU53" s="180">
        <v>1</v>
      </c>
      <c r="AV53" s="180">
        <v>1</v>
      </c>
      <c r="AW53" s="193">
        <f t="shared" si="243"/>
        <v>1</v>
      </c>
      <c r="AX53" s="180" t="str">
        <f t="shared" si="22"/>
        <v>G</v>
      </c>
      <c r="AY53" s="180"/>
      <c r="AZ53" s="140"/>
      <c r="BA53" s="140"/>
      <c r="BB53" s="140"/>
      <c r="BC53" s="140">
        <f t="shared" si="23"/>
        <v>0</v>
      </c>
      <c r="BD53" s="140" t="str">
        <f t="shared" si="24"/>
        <v>N/A</v>
      </c>
      <c r="BE53" s="140"/>
      <c r="BF53" s="180" t="s">
        <v>66</v>
      </c>
      <c r="BG53" s="180">
        <v>1</v>
      </c>
      <c r="BH53" s="180">
        <v>1</v>
      </c>
      <c r="BI53" s="193">
        <f t="shared" si="25"/>
        <v>1</v>
      </c>
      <c r="BJ53" s="180" t="str">
        <f t="shared" si="26"/>
        <v>G</v>
      </c>
      <c r="BK53" s="202"/>
      <c r="BL53" s="180" t="s">
        <v>66</v>
      </c>
      <c r="BM53" s="180">
        <v>1</v>
      </c>
      <c r="BN53" s="180">
        <v>2</v>
      </c>
      <c r="BO53" s="193">
        <f t="shared" si="212"/>
        <v>1</v>
      </c>
      <c r="BP53" s="180" t="str">
        <f t="shared" si="27"/>
        <v>G</v>
      </c>
      <c r="BQ53" s="198" t="s">
        <v>841</v>
      </c>
      <c r="BR53" s="180" t="s">
        <v>66</v>
      </c>
      <c r="BS53" s="180">
        <v>2</v>
      </c>
      <c r="BT53" s="180">
        <v>2</v>
      </c>
      <c r="BU53" s="193">
        <f t="shared" si="28"/>
        <v>2</v>
      </c>
      <c r="BV53" s="180" t="str">
        <f t="shared" si="29"/>
        <v>Y</v>
      </c>
      <c r="BW53" s="202" t="s">
        <v>845</v>
      </c>
      <c r="BX53" s="140"/>
      <c r="BY53" s="140"/>
      <c r="BZ53" s="140"/>
      <c r="CA53" s="140">
        <f t="shared" si="30"/>
        <v>0</v>
      </c>
      <c r="CB53" s="140" t="str">
        <f t="shared" si="31"/>
        <v>N/A</v>
      </c>
      <c r="CC53" s="201"/>
      <c r="CD53" s="140"/>
      <c r="CE53" s="140"/>
      <c r="CF53" s="140"/>
      <c r="CG53" s="140">
        <f t="shared" si="213"/>
        <v>0</v>
      </c>
      <c r="CH53" s="140" t="str">
        <f t="shared" si="32"/>
        <v>N/A</v>
      </c>
      <c r="CI53" s="201"/>
      <c r="CJ53" s="146" t="s">
        <v>66</v>
      </c>
      <c r="CK53" s="146">
        <v>1</v>
      </c>
      <c r="CL53" s="146">
        <v>2</v>
      </c>
      <c r="CM53" s="147">
        <f t="shared" si="33"/>
        <v>1</v>
      </c>
      <c r="CN53" s="146" t="str">
        <f t="shared" si="34"/>
        <v>G</v>
      </c>
      <c r="CO53" s="200" t="s">
        <v>841</v>
      </c>
      <c r="CP53" s="146" t="s">
        <v>66</v>
      </c>
      <c r="CQ53" s="146">
        <v>1</v>
      </c>
      <c r="CR53" s="146">
        <v>1</v>
      </c>
      <c r="CS53" s="147">
        <f t="shared" si="35"/>
        <v>1</v>
      </c>
      <c r="CT53" s="146" t="str">
        <f t="shared" si="36"/>
        <v>G</v>
      </c>
      <c r="CU53" s="200"/>
      <c r="CV53" s="180"/>
      <c r="CW53" s="180"/>
      <c r="CX53" s="180"/>
      <c r="CY53" s="193">
        <f t="shared" si="37"/>
        <v>0</v>
      </c>
      <c r="CZ53" s="180" t="str">
        <f t="shared" si="38"/>
        <v>N/A</v>
      </c>
      <c r="DA53" s="199" t="s">
        <v>837</v>
      </c>
      <c r="DB53" s="140"/>
      <c r="DC53" s="140"/>
      <c r="DD53" s="140"/>
      <c r="DE53" s="140">
        <f t="shared" si="39"/>
        <v>0</v>
      </c>
      <c r="DF53" s="140" t="str">
        <f t="shared" si="40"/>
        <v>N/A</v>
      </c>
      <c r="DG53" s="201"/>
      <c r="DH53" s="140"/>
      <c r="DI53" s="140"/>
      <c r="DJ53" s="140"/>
      <c r="DK53" s="140">
        <f t="shared" si="41"/>
        <v>0</v>
      </c>
      <c r="DL53" s="140" t="str">
        <f t="shared" si="42"/>
        <v>N/A</v>
      </c>
      <c r="DM53" s="201"/>
      <c r="DN53" s="180" t="s">
        <v>66</v>
      </c>
      <c r="DO53" s="180">
        <v>1</v>
      </c>
      <c r="DP53" s="180">
        <v>1</v>
      </c>
      <c r="DQ53" s="193">
        <f t="shared" si="242"/>
        <v>1</v>
      </c>
      <c r="DR53" s="180" t="str">
        <f t="shared" si="44"/>
        <v>G</v>
      </c>
      <c r="DS53" s="202"/>
      <c r="DT53" s="140"/>
      <c r="DU53" s="140"/>
      <c r="DV53" s="140"/>
      <c r="DW53" s="140">
        <f t="shared" si="45"/>
        <v>0</v>
      </c>
      <c r="DX53" s="140" t="str">
        <f t="shared" si="46"/>
        <v>N/A</v>
      </c>
      <c r="DY53" s="140"/>
      <c r="DZ53" s="140"/>
      <c r="EA53" s="140"/>
      <c r="EB53" s="140"/>
      <c r="EC53" s="140">
        <f t="shared" si="47"/>
        <v>0</v>
      </c>
      <c r="ED53" s="140" t="str">
        <f t="shared" si="48"/>
        <v>N/A</v>
      </c>
      <c r="EE53" s="140"/>
      <c r="EF53" s="140"/>
      <c r="EG53" s="140"/>
      <c r="EH53" s="140"/>
      <c r="EI53" s="140">
        <f t="shared" si="49"/>
        <v>0</v>
      </c>
      <c r="EJ53" s="140" t="str">
        <f t="shared" si="214"/>
        <v>N/A</v>
      </c>
      <c r="EK53" s="212"/>
      <c r="EL53" s="140"/>
      <c r="EM53" s="140"/>
      <c r="EN53" s="140"/>
      <c r="EO53" s="140">
        <f t="shared" si="50"/>
        <v>0</v>
      </c>
      <c r="EP53" s="140" t="str">
        <f t="shared" si="51"/>
        <v>N/A</v>
      </c>
      <c r="EQ53" s="201"/>
      <c r="ER53" s="140"/>
      <c r="ES53" s="140"/>
      <c r="ET53" s="140"/>
      <c r="EU53" s="140">
        <f t="shared" si="52"/>
        <v>0</v>
      </c>
      <c r="EV53" s="140" t="str">
        <f t="shared" si="215"/>
        <v>N/A</v>
      </c>
      <c r="EW53" s="140"/>
      <c r="EX53" s="180" t="s">
        <v>66</v>
      </c>
      <c r="EY53" s="180">
        <v>1</v>
      </c>
      <c r="EZ53" s="180">
        <v>1</v>
      </c>
      <c r="FA53" s="193">
        <f t="shared" si="53"/>
        <v>1</v>
      </c>
      <c r="FB53" s="180" t="str">
        <f t="shared" si="54"/>
        <v>G</v>
      </c>
      <c r="FC53" s="202"/>
      <c r="FD53" s="140"/>
      <c r="FE53" s="140"/>
      <c r="FF53" s="140"/>
      <c r="FG53" s="140">
        <f t="shared" si="216"/>
        <v>0</v>
      </c>
      <c r="FH53" s="140" t="str">
        <f t="shared" si="217"/>
        <v>N/A</v>
      </c>
      <c r="FI53" s="140"/>
      <c r="FJ53" s="140"/>
      <c r="FK53" s="140"/>
      <c r="FL53" s="140"/>
      <c r="FM53" s="140">
        <f t="shared" si="55"/>
        <v>0</v>
      </c>
      <c r="FN53" s="140" t="str">
        <f t="shared" si="56"/>
        <v>N/A</v>
      </c>
      <c r="FO53" s="140"/>
      <c r="FP53" s="140"/>
      <c r="FQ53" s="140"/>
      <c r="FR53" s="140"/>
      <c r="FS53" s="140">
        <f t="shared" si="57"/>
        <v>0</v>
      </c>
      <c r="FT53" s="140" t="str">
        <f t="shared" si="58"/>
        <v>N/A</v>
      </c>
      <c r="FU53" s="140"/>
      <c r="FV53" s="140"/>
      <c r="FW53" s="140"/>
      <c r="FX53" s="140"/>
      <c r="FY53" s="140">
        <f t="shared" si="59"/>
        <v>0</v>
      </c>
      <c r="FZ53" s="140" t="str">
        <f t="shared" si="60"/>
        <v>N/A</v>
      </c>
      <c r="GA53" s="140"/>
      <c r="GB53" s="140"/>
      <c r="GC53" s="140"/>
      <c r="GD53" s="140"/>
      <c r="GE53" s="140">
        <f t="shared" si="61"/>
        <v>0</v>
      </c>
      <c r="GF53" s="140" t="str">
        <f t="shared" si="218"/>
        <v>N/A</v>
      </c>
      <c r="GG53" s="140"/>
      <c r="GH53" s="140"/>
      <c r="GI53" s="140"/>
      <c r="GJ53" s="140"/>
      <c r="GK53" s="140">
        <f t="shared" si="62"/>
        <v>0</v>
      </c>
      <c r="GL53" s="140" t="str">
        <f t="shared" si="63"/>
        <v>N/A</v>
      </c>
      <c r="GM53" s="140"/>
      <c r="GN53" s="140"/>
      <c r="GO53" s="140"/>
      <c r="GP53" s="140"/>
      <c r="GQ53" s="140">
        <f t="shared" si="64"/>
        <v>0</v>
      </c>
      <c r="GR53" s="140" t="str">
        <f t="shared" si="65"/>
        <v>N/A</v>
      </c>
      <c r="GS53" s="140"/>
      <c r="GT53" s="140"/>
      <c r="GU53" s="140"/>
      <c r="GV53" s="140"/>
      <c r="GW53" s="140">
        <f t="shared" si="66"/>
        <v>0</v>
      </c>
      <c r="GX53" s="140" t="str">
        <f t="shared" si="67"/>
        <v>N/A</v>
      </c>
      <c r="GY53" s="140"/>
      <c r="GZ53" s="140"/>
      <c r="HA53" s="140"/>
      <c r="HB53" s="140"/>
      <c r="HC53" s="140">
        <f t="shared" si="68"/>
        <v>0</v>
      </c>
      <c r="HD53" s="140" t="str">
        <f t="shared" si="69"/>
        <v>N/A</v>
      </c>
      <c r="HE53" s="140"/>
      <c r="HF53" s="140"/>
      <c r="HG53" s="140"/>
      <c r="HH53" s="140"/>
      <c r="HI53" s="140">
        <f t="shared" si="70"/>
        <v>0</v>
      </c>
      <c r="HJ53" s="140" t="str">
        <f t="shared" si="71"/>
        <v>N/A</v>
      </c>
      <c r="HK53" s="140"/>
      <c r="HL53" s="140"/>
      <c r="HM53" s="140"/>
      <c r="HN53" s="140"/>
      <c r="HO53" s="140">
        <f t="shared" si="72"/>
        <v>0</v>
      </c>
      <c r="HP53" s="140" t="str">
        <f t="shared" si="73"/>
        <v>N/A</v>
      </c>
      <c r="HQ53" s="140"/>
      <c r="HR53" s="140"/>
      <c r="HS53" s="140"/>
      <c r="HT53" s="140"/>
      <c r="HU53" s="140">
        <f t="shared" si="74"/>
        <v>0</v>
      </c>
      <c r="HV53" s="140" t="str">
        <f t="shared" si="75"/>
        <v>N/A</v>
      </c>
      <c r="HW53" s="140"/>
      <c r="HX53" s="140"/>
      <c r="HY53" s="140"/>
      <c r="HZ53" s="140"/>
      <c r="IA53" s="140">
        <f t="shared" si="76"/>
        <v>0</v>
      </c>
      <c r="IB53" s="140" t="str">
        <f t="shared" si="77"/>
        <v>N/A</v>
      </c>
      <c r="IC53" s="140"/>
      <c r="ID53" s="140"/>
      <c r="IE53" s="140"/>
      <c r="IF53" s="140"/>
      <c r="IG53" s="140">
        <f t="shared" si="78"/>
        <v>0</v>
      </c>
      <c r="IH53" s="140" t="str">
        <f t="shared" si="79"/>
        <v>N/A</v>
      </c>
      <c r="II53" s="140"/>
      <c r="IJ53" s="140"/>
      <c r="IK53" s="140"/>
      <c r="IL53" s="140"/>
      <c r="IM53" s="140">
        <f t="shared" si="80"/>
        <v>0</v>
      </c>
      <c r="IN53" s="140" t="str">
        <f t="shared" si="219"/>
        <v>N/A</v>
      </c>
      <c r="IO53" s="140"/>
      <c r="IP53" s="140"/>
      <c r="IQ53" s="140"/>
      <c r="IR53" s="140"/>
      <c r="IS53" s="140">
        <f t="shared" si="81"/>
        <v>0</v>
      </c>
      <c r="IT53" s="140" t="str">
        <f t="shared" si="82"/>
        <v>N/A</v>
      </c>
      <c r="IU53" s="140"/>
      <c r="IV53" s="140"/>
      <c r="IW53" s="140"/>
      <c r="IX53" s="140"/>
      <c r="IY53" s="140">
        <f t="shared" si="83"/>
        <v>0</v>
      </c>
      <c r="IZ53" s="140" t="str">
        <f t="shared" si="84"/>
        <v>N/A</v>
      </c>
      <c r="JA53" s="140"/>
      <c r="JB53" s="140"/>
      <c r="JC53" s="140"/>
      <c r="JD53" s="140"/>
      <c r="JE53" s="140">
        <f t="shared" si="85"/>
        <v>0</v>
      </c>
      <c r="JF53" s="140" t="str">
        <f t="shared" si="86"/>
        <v>N/A</v>
      </c>
      <c r="JG53" s="140"/>
      <c r="JH53" s="140"/>
      <c r="JI53" s="140"/>
      <c r="JJ53" s="140"/>
      <c r="JK53" s="140">
        <f t="shared" si="87"/>
        <v>0</v>
      </c>
      <c r="JL53" s="140" t="str">
        <f t="shared" si="88"/>
        <v>N/A</v>
      </c>
      <c r="JM53" s="140"/>
      <c r="JN53" s="140"/>
      <c r="JO53" s="140"/>
      <c r="JP53" s="140"/>
      <c r="JQ53" s="140">
        <f t="shared" si="220"/>
        <v>0</v>
      </c>
      <c r="JR53" s="140" t="str">
        <f t="shared" si="221"/>
        <v>N/A</v>
      </c>
      <c r="JS53" s="140"/>
      <c r="JT53" s="140"/>
      <c r="JU53" s="140"/>
      <c r="JV53" s="140"/>
      <c r="JW53" s="140">
        <f t="shared" si="89"/>
        <v>0</v>
      </c>
      <c r="JX53" s="140" t="str">
        <f t="shared" si="222"/>
        <v>N/A</v>
      </c>
      <c r="JY53" s="140"/>
      <c r="JZ53" s="140"/>
      <c r="KA53" s="140"/>
      <c r="KB53" s="140"/>
      <c r="KC53" s="140">
        <f t="shared" si="90"/>
        <v>0</v>
      </c>
      <c r="KD53" s="140" t="str">
        <f t="shared" si="91"/>
        <v>N/A</v>
      </c>
      <c r="KE53" s="140"/>
      <c r="KF53" s="140"/>
      <c r="KG53" s="140"/>
      <c r="KH53" s="140"/>
      <c r="KI53" s="140">
        <f t="shared" si="92"/>
        <v>0</v>
      </c>
      <c r="KJ53" s="140" t="str">
        <f t="shared" si="93"/>
        <v>N/A</v>
      </c>
      <c r="KK53" s="140"/>
      <c r="KL53" s="140"/>
      <c r="KM53" s="140"/>
      <c r="KN53" s="140"/>
      <c r="KO53" s="140">
        <f t="shared" si="94"/>
        <v>0</v>
      </c>
      <c r="KP53" s="140" t="str">
        <f t="shared" si="95"/>
        <v>N/A</v>
      </c>
      <c r="KQ53" s="140"/>
      <c r="KR53" s="140"/>
      <c r="KS53" s="140"/>
      <c r="KT53" s="140"/>
      <c r="KU53" s="140">
        <f t="shared" si="96"/>
        <v>0</v>
      </c>
      <c r="KV53" s="140" t="str">
        <f t="shared" si="223"/>
        <v>N/A</v>
      </c>
      <c r="KW53" s="140"/>
      <c r="KX53" s="140"/>
      <c r="KY53" s="140"/>
      <c r="KZ53" s="140"/>
      <c r="LA53" s="140">
        <f t="shared" si="97"/>
        <v>0</v>
      </c>
      <c r="LB53" s="140" t="str">
        <f t="shared" si="224"/>
        <v>N/A</v>
      </c>
      <c r="LC53" s="140"/>
      <c r="LD53" s="140"/>
      <c r="LE53" s="140"/>
      <c r="LF53" s="140"/>
      <c r="LG53" s="140">
        <f t="shared" si="98"/>
        <v>0</v>
      </c>
      <c r="LH53" s="140" t="str">
        <f t="shared" si="225"/>
        <v>N/A</v>
      </c>
      <c r="LI53" s="140"/>
      <c r="LJ53" s="140"/>
      <c r="LK53" s="140"/>
      <c r="LL53" s="140"/>
      <c r="LM53" s="140">
        <f t="shared" si="99"/>
        <v>0</v>
      </c>
      <c r="LN53" s="140" t="str">
        <f t="shared" si="226"/>
        <v>N/A</v>
      </c>
      <c r="LO53" s="140"/>
      <c r="LP53" s="140"/>
      <c r="LQ53" s="140"/>
      <c r="LR53" s="140"/>
      <c r="LS53" s="140">
        <f t="shared" si="100"/>
        <v>0</v>
      </c>
      <c r="LT53" s="140" t="str">
        <f t="shared" si="227"/>
        <v>N/A</v>
      </c>
      <c r="LU53" s="140"/>
      <c r="LV53" s="140"/>
      <c r="LW53" s="140"/>
      <c r="LX53" s="140"/>
      <c r="LY53" s="140">
        <f t="shared" si="101"/>
        <v>0</v>
      </c>
      <c r="LZ53" s="140" t="str">
        <f t="shared" si="228"/>
        <v>N/A</v>
      </c>
      <c r="MA53" s="140"/>
      <c r="MB53" s="140"/>
      <c r="MC53" s="140"/>
      <c r="MD53" s="140"/>
      <c r="ME53" s="140">
        <f t="shared" si="102"/>
        <v>0</v>
      </c>
      <c r="MF53" s="140" t="str">
        <f t="shared" si="229"/>
        <v>N/A</v>
      </c>
      <c r="MG53" s="140"/>
      <c r="MH53" s="140"/>
      <c r="MI53" s="140"/>
      <c r="MJ53" s="140"/>
      <c r="MK53" s="140">
        <f t="shared" si="103"/>
        <v>0</v>
      </c>
      <c r="ML53" s="140" t="str">
        <f t="shared" si="104"/>
        <v>N/A</v>
      </c>
      <c r="MM53" s="140"/>
      <c r="MN53" s="140"/>
      <c r="MO53" s="140"/>
      <c r="MP53" s="140"/>
      <c r="MQ53" s="140">
        <f t="shared" si="105"/>
        <v>0</v>
      </c>
      <c r="MR53" s="140" t="str">
        <f t="shared" si="230"/>
        <v>N/A</v>
      </c>
      <c r="MS53" s="140"/>
      <c r="MT53" s="140"/>
      <c r="MU53" s="140"/>
      <c r="MV53" s="140"/>
      <c r="MW53" s="140">
        <f t="shared" si="106"/>
        <v>0</v>
      </c>
      <c r="MX53" s="140" t="str">
        <f t="shared" si="231"/>
        <v>N/A</v>
      </c>
      <c r="MY53" s="140"/>
      <c r="MZ53" s="140"/>
      <c r="NA53" s="140"/>
      <c r="NB53" s="140"/>
      <c r="NC53" s="140">
        <f t="shared" si="107"/>
        <v>0</v>
      </c>
      <c r="ND53" s="140" t="str">
        <f t="shared" si="232"/>
        <v>N/A</v>
      </c>
      <c r="NE53" s="140"/>
      <c r="NF53" s="140"/>
      <c r="NG53" s="140"/>
      <c r="NH53" s="140"/>
      <c r="NI53" s="140">
        <f t="shared" si="108"/>
        <v>0</v>
      </c>
      <c r="NJ53" s="140" t="str">
        <f t="shared" si="109"/>
        <v>N/A</v>
      </c>
      <c r="NK53" s="140"/>
      <c r="NL53" s="140"/>
      <c r="NM53" s="140"/>
      <c r="NN53" s="140"/>
      <c r="NO53" s="140">
        <f t="shared" si="110"/>
        <v>0</v>
      </c>
      <c r="NP53" s="140" t="str">
        <f t="shared" si="111"/>
        <v>N/A</v>
      </c>
      <c r="NQ53" s="140"/>
      <c r="NR53" s="140"/>
      <c r="NS53" s="140"/>
      <c r="NT53" s="140"/>
      <c r="NU53" s="140">
        <f t="shared" si="112"/>
        <v>0</v>
      </c>
      <c r="NV53" s="140" t="str">
        <f t="shared" si="113"/>
        <v>N/A</v>
      </c>
      <c r="NW53" s="140"/>
      <c r="NX53" s="140"/>
      <c r="NY53" s="140"/>
      <c r="NZ53" s="140"/>
      <c r="OA53" s="140">
        <f t="shared" si="233"/>
        <v>0</v>
      </c>
      <c r="OB53" s="140" t="str">
        <f t="shared" si="234"/>
        <v>N/A</v>
      </c>
      <c r="OC53" s="140"/>
      <c r="OD53" s="140"/>
      <c r="OE53" s="140"/>
      <c r="OF53" s="140"/>
      <c r="OG53" s="140">
        <f t="shared" si="114"/>
        <v>0</v>
      </c>
      <c r="OH53" s="140" t="str">
        <f t="shared" si="115"/>
        <v>N/A</v>
      </c>
      <c r="OI53" s="140"/>
      <c r="OJ53" s="140"/>
      <c r="OK53" s="140"/>
      <c r="OL53" s="140"/>
      <c r="OM53" s="140">
        <f t="shared" si="116"/>
        <v>0</v>
      </c>
      <c r="ON53" s="140" t="str">
        <f t="shared" si="117"/>
        <v>N/A</v>
      </c>
      <c r="OO53" s="140"/>
      <c r="OP53" s="140"/>
      <c r="OQ53" s="140"/>
      <c r="OR53" s="140"/>
      <c r="OS53" s="140">
        <f t="shared" si="118"/>
        <v>0</v>
      </c>
      <c r="OT53" s="140" t="str">
        <f t="shared" si="119"/>
        <v>N/A</v>
      </c>
      <c r="OU53" s="140"/>
      <c r="OV53" s="140"/>
      <c r="OW53" s="140"/>
      <c r="OX53" s="140"/>
      <c r="OY53" s="140">
        <f t="shared" si="120"/>
        <v>0</v>
      </c>
      <c r="OZ53" s="140" t="str">
        <f t="shared" si="121"/>
        <v>N/A</v>
      </c>
      <c r="PA53" s="140"/>
      <c r="PB53" s="140"/>
      <c r="PC53" s="140"/>
      <c r="PD53" s="140"/>
      <c r="PE53" s="140">
        <f t="shared" si="122"/>
        <v>0</v>
      </c>
      <c r="PF53" s="140" t="str">
        <f t="shared" si="123"/>
        <v>N/A</v>
      </c>
      <c r="PG53" s="140"/>
      <c r="PH53" s="140"/>
      <c r="PI53" s="140"/>
      <c r="PJ53" s="140"/>
      <c r="PK53" s="140">
        <f t="shared" si="124"/>
        <v>0</v>
      </c>
      <c r="PL53" s="140" t="str">
        <f t="shared" si="125"/>
        <v>N/A</v>
      </c>
      <c r="PM53" s="140"/>
      <c r="PN53" s="140"/>
      <c r="PO53" s="140"/>
      <c r="PP53" s="140"/>
      <c r="PQ53" s="140">
        <f t="shared" si="235"/>
        <v>0</v>
      </c>
      <c r="PR53" s="140" t="str">
        <f t="shared" si="236"/>
        <v>N/A</v>
      </c>
      <c r="PS53" s="140"/>
      <c r="PT53" s="140"/>
      <c r="PU53" s="140"/>
      <c r="PV53" s="140"/>
      <c r="PW53" s="140">
        <f t="shared" si="126"/>
        <v>0</v>
      </c>
      <c r="PX53" s="140" t="str">
        <f t="shared" si="127"/>
        <v>N/A</v>
      </c>
      <c r="PY53" s="140"/>
      <c r="PZ53" s="140"/>
      <c r="QA53" s="140"/>
      <c r="QB53" s="140"/>
      <c r="QC53" s="140">
        <f t="shared" si="128"/>
        <v>0</v>
      </c>
      <c r="QD53" s="140" t="str">
        <f t="shared" si="129"/>
        <v>N/A</v>
      </c>
      <c r="QE53" s="140"/>
      <c r="QF53" s="140"/>
      <c r="QG53" s="140"/>
      <c r="QH53" s="140"/>
      <c r="QI53" s="140">
        <f t="shared" si="130"/>
        <v>0</v>
      </c>
      <c r="QJ53" s="140" t="str">
        <f t="shared" si="131"/>
        <v>N/A</v>
      </c>
      <c r="QK53" s="140"/>
      <c r="QL53" s="140"/>
      <c r="QM53" s="140"/>
      <c r="QN53" s="140"/>
      <c r="QO53" s="140">
        <f t="shared" si="132"/>
        <v>0</v>
      </c>
      <c r="QP53" s="140" t="str">
        <f t="shared" si="133"/>
        <v>N/A</v>
      </c>
      <c r="QQ53" s="140"/>
      <c r="QR53" s="140"/>
      <c r="QS53" s="140"/>
      <c r="QT53" s="140"/>
      <c r="QU53" s="140">
        <f t="shared" si="134"/>
        <v>0</v>
      </c>
      <c r="QV53" s="140" t="str">
        <f t="shared" si="135"/>
        <v>N/A</v>
      </c>
      <c r="QW53" s="140"/>
      <c r="QX53" s="140"/>
      <c r="QY53" s="140"/>
      <c r="QZ53" s="140"/>
      <c r="RA53" s="140">
        <f t="shared" si="136"/>
        <v>0</v>
      </c>
      <c r="RB53" s="140" t="str">
        <f t="shared" si="137"/>
        <v>N/A</v>
      </c>
      <c r="RC53" s="140"/>
      <c r="RD53" s="140"/>
      <c r="RE53" s="140"/>
      <c r="RF53" s="140"/>
      <c r="RG53" s="140">
        <f t="shared" si="138"/>
        <v>0</v>
      </c>
      <c r="RH53" s="140" t="str">
        <f t="shared" si="139"/>
        <v>N/A</v>
      </c>
      <c r="RI53" s="140"/>
      <c r="RJ53" s="140"/>
      <c r="RK53" s="140"/>
      <c r="RL53" s="140"/>
      <c r="RM53" s="140">
        <f t="shared" si="140"/>
        <v>0</v>
      </c>
      <c r="RN53" s="140" t="str">
        <f t="shared" si="141"/>
        <v>N/A</v>
      </c>
      <c r="RO53" s="140"/>
      <c r="RP53" s="140"/>
      <c r="RQ53" s="140"/>
      <c r="RR53" s="140"/>
      <c r="RS53" s="140">
        <f t="shared" si="142"/>
        <v>0</v>
      </c>
      <c r="RT53" s="140" t="str">
        <f t="shared" si="143"/>
        <v>N/A</v>
      </c>
      <c r="RU53" s="140"/>
      <c r="RV53" s="140"/>
      <c r="RW53" s="140"/>
      <c r="RX53" s="140"/>
      <c r="RY53" s="140">
        <f t="shared" si="144"/>
        <v>0</v>
      </c>
      <c r="RZ53" s="140" t="str">
        <f t="shared" si="145"/>
        <v>N/A</v>
      </c>
      <c r="SA53" s="140"/>
      <c r="SB53" s="140"/>
      <c r="SC53" s="140"/>
      <c r="SD53" s="140"/>
      <c r="SE53" s="140">
        <f t="shared" si="146"/>
        <v>0</v>
      </c>
      <c r="SF53" s="140" t="str">
        <f t="shared" si="147"/>
        <v>N/A</v>
      </c>
      <c r="SG53" s="140"/>
      <c r="SH53" s="140"/>
      <c r="SI53" s="140"/>
      <c r="SJ53" s="140"/>
      <c r="SK53" s="140">
        <f t="shared" si="148"/>
        <v>0</v>
      </c>
      <c r="SL53" s="140" t="str">
        <f t="shared" si="149"/>
        <v>N/A</v>
      </c>
      <c r="SM53" s="140"/>
      <c r="SN53" s="140"/>
      <c r="SO53" s="140"/>
      <c r="SP53" s="140"/>
      <c r="SQ53" s="140">
        <f t="shared" si="150"/>
        <v>0</v>
      </c>
      <c r="SR53" s="140" t="str">
        <f t="shared" si="151"/>
        <v>N/A</v>
      </c>
      <c r="SS53" s="140"/>
      <c r="ST53" s="140"/>
      <c r="SU53" s="140"/>
      <c r="SV53" s="140"/>
      <c r="SW53" s="140">
        <f t="shared" si="152"/>
        <v>0</v>
      </c>
      <c r="SX53" s="140" t="str">
        <f t="shared" si="153"/>
        <v>N/A</v>
      </c>
      <c r="SY53" s="140"/>
      <c r="SZ53" s="140"/>
      <c r="TA53" s="140"/>
      <c r="TB53" s="140"/>
      <c r="TC53" s="140">
        <f t="shared" si="154"/>
        <v>0</v>
      </c>
      <c r="TD53" s="140" t="str">
        <f t="shared" si="155"/>
        <v>N/A</v>
      </c>
      <c r="TE53" s="140"/>
      <c r="TF53" s="140"/>
      <c r="TG53" s="140"/>
      <c r="TH53" s="140"/>
      <c r="TI53" s="140">
        <f t="shared" si="156"/>
        <v>0</v>
      </c>
      <c r="TJ53" s="140" t="str">
        <f t="shared" si="157"/>
        <v>N/A</v>
      </c>
      <c r="TK53" s="140"/>
      <c r="TL53" s="140"/>
      <c r="TM53" s="140"/>
      <c r="TN53" s="140"/>
      <c r="TO53" s="140">
        <f t="shared" si="158"/>
        <v>0</v>
      </c>
      <c r="TP53" s="140" t="str">
        <f t="shared" si="159"/>
        <v>N/A</v>
      </c>
      <c r="TQ53" s="140"/>
      <c r="TR53" s="140"/>
      <c r="TS53" s="140"/>
      <c r="TT53" s="140"/>
      <c r="TU53" s="140">
        <f t="shared" si="160"/>
        <v>0</v>
      </c>
      <c r="TV53" s="140" t="str">
        <f t="shared" si="161"/>
        <v>N/A</v>
      </c>
      <c r="TW53" s="140"/>
      <c r="TX53" s="140"/>
      <c r="TY53" s="140"/>
      <c r="TZ53" s="140"/>
      <c r="UA53" s="140">
        <f t="shared" si="162"/>
        <v>0</v>
      </c>
      <c r="UB53" s="140" t="str">
        <f t="shared" si="163"/>
        <v>N/A</v>
      </c>
      <c r="UC53" s="140"/>
      <c r="UD53" s="140"/>
      <c r="UE53" s="140"/>
      <c r="UF53" s="140"/>
      <c r="UG53" s="140">
        <f t="shared" si="164"/>
        <v>0</v>
      </c>
      <c r="UH53" s="140" t="str">
        <f t="shared" si="165"/>
        <v>N/A</v>
      </c>
      <c r="UI53" s="140"/>
      <c r="UJ53" s="140"/>
      <c r="UK53" s="140"/>
      <c r="UL53" s="140"/>
      <c r="UM53" s="140">
        <f t="shared" si="166"/>
        <v>0</v>
      </c>
      <c r="UN53" s="140" t="str">
        <f t="shared" si="167"/>
        <v>N/A</v>
      </c>
      <c r="UO53" s="140"/>
      <c r="UP53" s="140"/>
      <c r="UQ53" s="140"/>
      <c r="UR53" s="140"/>
      <c r="US53" s="140">
        <f t="shared" si="168"/>
        <v>0</v>
      </c>
      <c r="UT53" s="140" t="str">
        <f t="shared" si="169"/>
        <v>N/A</v>
      </c>
      <c r="UU53" s="140"/>
      <c r="UV53" s="140"/>
      <c r="UW53" s="140"/>
      <c r="UX53" s="140"/>
      <c r="UY53" s="140">
        <f t="shared" si="170"/>
        <v>0</v>
      </c>
      <c r="UZ53" s="140" t="str">
        <f t="shared" si="171"/>
        <v>N/A</v>
      </c>
      <c r="VA53" s="140"/>
      <c r="VB53" s="140"/>
      <c r="VC53" s="140"/>
      <c r="VD53" s="140"/>
      <c r="VE53" s="140">
        <f t="shared" si="172"/>
        <v>0</v>
      </c>
      <c r="VF53" s="140" t="str">
        <f t="shared" si="173"/>
        <v>N/A</v>
      </c>
      <c r="VG53" s="140"/>
      <c r="VH53" s="140"/>
      <c r="VI53" s="140"/>
      <c r="VJ53" s="140"/>
      <c r="VK53" s="140">
        <f t="shared" si="174"/>
        <v>0</v>
      </c>
      <c r="VL53" s="140" t="str">
        <f t="shared" si="175"/>
        <v>N/A</v>
      </c>
      <c r="VM53" s="140"/>
      <c r="VN53" s="140"/>
      <c r="VO53" s="140"/>
      <c r="VP53" s="140"/>
      <c r="VQ53" s="140">
        <f t="shared" si="176"/>
        <v>0</v>
      </c>
      <c r="VR53" s="140" t="str">
        <f t="shared" si="177"/>
        <v>N/A</v>
      </c>
      <c r="VS53" s="140"/>
      <c r="VT53" s="140"/>
      <c r="VU53" s="140"/>
      <c r="VV53" s="140"/>
      <c r="VW53" s="140">
        <f t="shared" si="178"/>
        <v>0</v>
      </c>
      <c r="VX53" s="140" t="str">
        <f t="shared" si="179"/>
        <v>N/A</v>
      </c>
      <c r="VY53" s="140"/>
      <c r="VZ53" s="140"/>
      <c r="WA53" s="140"/>
      <c r="WB53" s="140"/>
      <c r="WC53" s="140">
        <f t="shared" si="180"/>
        <v>0</v>
      </c>
      <c r="WD53" s="140" t="str">
        <f t="shared" si="181"/>
        <v>N/A</v>
      </c>
      <c r="WE53" s="140"/>
      <c r="WF53" s="140"/>
      <c r="WG53" s="140"/>
      <c r="WH53" s="140"/>
      <c r="WI53" s="140">
        <f t="shared" si="182"/>
        <v>0</v>
      </c>
      <c r="WJ53" s="140" t="str">
        <f t="shared" si="183"/>
        <v>N/A</v>
      </c>
      <c r="WK53" s="140"/>
      <c r="WL53" s="140"/>
      <c r="WM53" s="140"/>
      <c r="WN53" s="140"/>
      <c r="WO53" s="140">
        <f t="shared" si="184"/>
        <v>0</v>
      </c>
      <c r="WP53" s="140" t="str">
        <f t="shared" si="185"/>
        <v>N/A</v>
      </c>
      <c r="WQ53" s="140"/>
      <c r="WR53" s="140"/>
      <c r="WS53" s="140"/>
      <c r="WT53" s="140"/>
      <c r="WU53" s="140">
        <f t="shared" si="186"/>
        <v>0</v>
      </c>
      <c r="WV53" s="140" t="str">
        <f t="shared" si="187"/>
        <v>N/A</v>
      </c>
      <c r="WW53" s="140"/>
      <c r="WX53" s="140"/>
      <c r="WY53" s="140"/>
      <c r="WZ53" s="140"/>
      <c r="XA53" s="140">
        <f t="shared" si="188"/>
        <v>0</v>
      </c>
      <c r="XB53" s="140" t="str">
        <f t="shared" si="189"/>
        <v>N/A</v>
      </c>
      <c r="XC53" s="140"/>
      <c r="XD53" s="140"/>
      <c r="XE53" s="140"/>
      <c r="XF53" s="140"/>
      <c r="XG53" s="140">
        <f t="shared" si="190"/>
        <v>0</v>
      </c>
      <c r="XH53" s="140" t="str">
        <f t="shared" si="191"/>
        <v>N/A</v>
      </c>
      <c r="XI53" s="140"/>
      <c r="XJ53" s="140"/>
      <c r="XK53" s="140"/>
      <c r="XL53" s="140"/>
      <c r="XM53" s="140">
        <f t="shared" si="192"/>
        <v>0</v>
      </c>
      <c r="XN53" s="140" t="str">
        <f t="shared" si="193"/>
        <v>N/A</v>
      </c>
      <c r="XO53" s="140"/>
      <c r="XP53" s="140"/>
      <c r="XQ53" s="140"/>
      <c r="XR53" s="140"/>
      <c r="XS53" s="140">
        <f t="shared" si="194"/>
        <v>0</v>
      </c>
      <c r="XT53" s="140" t="str">
        <f t="shared" si="195"/>
        <v>N/A</v>
      </c>
      <c r="XU53" s="140"/>
      <c r="XV53" s="140"/>
      <c r="XW53" s="140"/>
      <c r="XX53" s="140"/>
      <c r="XY53" s="140">
        <f t="shared" si="196"/>
        <v>0</v>
      </c>
      <c r="XZ53" s="140" t="str">
        <f t="shared" si="197"/>
        <v>N/A</v>
      </c>
      <c r="YA53" s="140"/>
      <c r="YB53" s="140"/>
      <c r="YC53" s="140"/>
      <c r="YD53" s="140"/>
      <c r="YE53" s="140">
        <f t="shared" si="198"/>
        <v>0</v>
      </c>
      <c r="YF53" s="140" t="str">
        <f t="shared" si="199"/>
        <v>N/A</v>
      </c>
      <c r="YG53" s="140"/>
      <c r="YH53" s="140"/>
      <c r="YI53" s="140"/>
      <c r="YJ53" s="140"/>
      <c r="YK53" s="140">
        <f t="shared" si="200"/>
        <v>0</v>
      </c>
      <c r="YL53" s="140" t="str">
        <f t="shared" si="201"/>
        <v>N/A</v>
      </c>
      <c r="YM53" s="140"/>
      <c r="YN53" s="140"/>
      <c r="YO53" s="140"/>
      <c r="YP53" s="140"/>
      <c r="YQ53" s="140">
        <f t="shared" si="202"/>
        <v>0</v>
      </c>
      <c r="YR53" s="140" t="str">
        <f t="shared" si="203"/>
        <v>N/A</v>
      </c>
      <c r="YS53" s="140"/>
      <c r="YT53" s="140"/>
      <c r="YU53" s="140"/>
      <c r="YV53" s="140"/>
      <c r="YW53" s="140">
        <f t="shared" si="204"/>
        <v>0</v>
      </c>
      <c r="YX53" s="140" t="str">
        <f t="shared" si="205"/>
        <v>N/A</v>
      </c>
      <c r="YY53" s="140"/>
      <c r="YZ53" s="140"/>
      <c r="ZA53" s="140"/>
      <c r="ZB53" s="140"/>
      <c r="ZC53" s="140">
        <f t="shared" si="206"/>
        <v>0</v>
      </c>
      <c r="ZD53" s="140" t="str">
        <f t="shared" si="237"/>
        <v>N/A</v>
      </c>
      <c r="ZE53" s="140"/>
      <c r="ZF53" s="140"/>
      <c r="ZG53" s="140"/>
      <c r="ZH53" s="140"/>
      <c r="ZI53" s="140">
        <f t="shared" si="207"/>
        <v>0</v>
      </c>
      <c r="ZJ53" s="140" t="str">
        <f t="shared" si="208"/>
        <v>N/A</v>
      </c>
      <c r="ZK53" s="140"/>
      <c r="ZL53" s="140"/>
      <c r="ZM53" s="140"/>
      <c r="ZN53" s="140"/>
      <c r="ZO53" s="140">
        <f t="shared" si="209"/>
        <v>0</v>
      </c>
      <c r="ZP53" s="140" t="str">
        <f t="shared" si="238"/>
        <v>N/A</v>
      </c>
      <c r="ZQ53" s="141"/>
      <c r="ZR53" s="179">
        <f>SUM(G53,M53,S53,Y53,AQ53,BC53,BU53,AW53,BO53,CG53,EC53,KO53,CY53,FA53,FS53,HO53,FM53,DQ53,EO53,DW53,GE53,HC53,GK53,AK53,AE53,CS53,BI53,CM53,FG53,EI53,OM53,EU53,JK53,IG53,DK53,HI53,GW53,FY53,GQ53,HU53,LS53,KU53,JW53,JE53,IS53,LG53,IM53,KC53,OA53,OG53,IA53,LM53,IY53,JQ53,KI53,ME53,MK53,MQ53,LA53,MW53,CA53,NO53,NU53,OS53,OY53,NC53,NI53,LY53,DE53,PE53,PK53,PQ53,PW53,QC53,QI53,QO53,QU53,RA53,RG53,RM53,RS53,RY53,SE53,SK53,SQ53,SW53,TC53,TI53,TO53,TU53,UA53,UG53,UM53,US53,UY53,VE53,VK53,VQ53,VW53,WC53,WI53,WO53,WU53,XA53,XG53,XM53,XS53,XY53,YE53,YK53,YQ53,YW53,ZC53,ZI53,ZO53)/INDEX(FREQUENCY((DE53,G53,M53,S53,Y53,KO53,AQ53,BC53,BU53,AW53,BO53,CG53,EC53,CY53,HO53,FA53,LY53,FS53,FM53,DQ53,EO53,DW53,GE53,HC53,GK53,AK53,AE53,BI53,CM53,FG53,CS53,EI53,OM53,EU53,JK53,IG53,DK53,HI53,GW53,FY53,GQ53,HU53,LS53,KU53,JW53,JE53,IS53,LG53,IM53,KC53,OA53,OG53,IA53,LM53,IY53,JQ53,KI53,ME53,MK53,MQ53,LA53,MW53,CA53,NO53,NU53,OS53,OY53,NC53,NI53,PE53,PK53,PQ53,PW53,QC53,QI53,QO53,QU53,RA53,RG53,RM53,RS53,RY53,SE53,SK53,SQ53,SW53,TC53,TI53,TO53,TU53,UA53,UG53,UM53,US53,UY53,VE53,VK53,VQ53,VW53,WC53,WI53,WO53,WU53,XA53,XG53,XM53,XS53,XY53,YE53,YK53,YQ53,YW53,ZC53,ZI53,ZO53),0),2)</f>
        <v>1.125</v>
      </c>
      <c r="ZS53" s="139" t="str">
        <f t="shared" si="239"/>
        <v>G</v>
      </c>
      <c r="ZT53" s="86"/>
    </row>
    <row r="54" spans="1:696" s="41" customFormat="1" ht="93.75" hidden="1" customHeight="1" outlineLevel="1" x14ac:dyDescent="0.2">
      <c r="A54" s="97" t="s">
        <v>446</v>
      </c>
      <c r="B54" s="98" t="s">
        <v>731</v>
      </c>
      <c r="C54" s="91">
        <v>45</v>
      </c>
      <c r="D54" s="140"/>
      <c r="E54" s="140"/>
      <c r="F54" s="140"/>
      <c r="G54" s="140">
        <f t="shared" si="240"/>
        <v>0</v>
      </c>
      <c r="H54" s="140" t="str">
        <f t="shared" si="241"/>
        <v>N/A</v>
      </c>
      <c r="I54" s="141"/>
      <c r="J54" s="140"/>
      <c r="K54" s="140"/>
      <c r="L54" s="140"/>
      <c r="M54" s="140">
        <f t="shared" si="11"/>
        <v>0</v>
      </c>
      <c r="N54" s="140" t="str">
        <f t="shared" si="12"/>
        <v>N/A</v>
      </c>
      <c r="O54" s="140"/>
      <c r="P54" s="140"/>
      <c r="Q54" s="140"/>
      <c r="R54" s="140"/>
      <c r="S54" s="140">
        <f t="shared" si="13"/>
        <v>0</v>
      </c>
      <c r="T54" s="140" t="str">
        <f t="shared" si="14"/>
        <v>N/A</v>
      </c>
      <c r="U54" s="140"/>
      <c r="V54" s="140"/>
      <c r="W54" s="140"/>
      <c r="X54" s="140"/>
      <c r="Y54" s="140">
        <f t="shared" si="15"/>
        <v>0</v>
      </c>
      <c r="Z54" s="140" t="str">
        <f t="shared" si="16"/>
        <v>N/A</v>
      </c>
      <c r="AA54" s="140"/>
      <c r="AB54" s="140"/>
      <c r="AC54" s="140"/>
      <c r="AD54" s="140"/>
      <c r="AE54" s="140">
        <f t="shared" si="17"/>
        <v>0</v>
      </c>
      <c r="AF54" s="140" t="str">
        <f t="shared" si="18"/>
        <v>N/A</v>
      </c>
      <c r="AG54" s="140"/>
      <c r="AH54" s="140"/>
      <c r="AI54" s="140"/>
      <c r="AJ54" s="140"/>
      <c r="AK54" s="140">
        <f t="shared" si="210"/>
        <v>0</v>
      </c>
      <c r="AL54" s="140" t="str">
        <f t="shared" si="211"/>
        <v>N/A</v>
      </c>
      <c r="AM54" s="140"/>
      <c r="AN54" s="180"/>
      <c r="AO54" s="180"/>
      <c r="AP54" s="180"/>
      <c r="AQ54" s="193">
        <f t="shared" si="19"/>
        <v>0</v>
      </c>
      <c r="AR54" s="180" t="str">
        <f t="shared" si="20"/>
        <v>N/A</v>
      </c>
      <c r="AS54" s="182" t="s">
        <v>824</v>
      </c>
      <c r="AT54" s="180" t="s">
        <v>66</v>
      </c>
      <c r="AU54" s="180">
        <v>1</v>
      </c>
      <c r="AV54" s="180">
        <v>1</v>
      </c>
      <c r="AW54" s="193">
        <f t="shared" si="243"/>
        <v>1</v>
      </c>
      <c r="AX54" s="180" t="str">
        <f t="shared" si="22"/>
        <v>G</v>
      </c>
      <c r="AY54" s="180"/>
      <c r="AZ54" s="140"/>
      <c r="BA54" s="140"/>
      <c r="BB54" s="140"/>
      <c r="BC54" s="140">
        <f t="shared" si="23"/>
        <v>0</v>
      </c>
      <c r="BD54" s="140" t="str">
        <f t="shared" si="24"/>
        <v>N/A</v>
      </c>
      <c r="BE54" s="140"/>
      <c r="BF54" s="180" t="s">
        <v>66</v>
      </c>
      <c r="BG54" s="180">
        <v>1</v>
      </c>
      <c r="BH54" s="180">
        <v>1</v>
      </c>
      <c r="BI54" s="193">
        <f t="shared" si="25"/>
        <v>1</v>
      </c>
      <c r="BJ54" s="180" t="str">
        <f t="shared" si="26"/>
        <v>G</v>
      </c>
      <c r="BK54" s="202"/>
      <c r="BL54" s="180" t="s">
        <v>66</v>
      </c>
      <c r="BM54" s="180">
        <v>1</v>
      </c>
      <c r="BN54" s="180">
        <v>2</v>
      </c>
      <c r="BO54" s="193">
        <f t="shared" si="212"/>
        <v>1</v>
      </c>
      <c r="BP54" s="180" t="str">
        <f t="shared" si="27"/>
        <v>G</v>
      </c>
      <c r="BQ54" s="198" t="s">
        <v>841</v>
      </c>
      <c r="BR54" s="180" t="s">
        <v>66</v>
      </c>
      <c r="BS54" s="180">
        <v>2</v>
      </c>
      <c r="BT54" s="180">
        <v>2</v>
      </c>
      <c r="BU54" s="193">
        <f t="shared" si="28"/>
        <v>2</v>
      </c>
      <c r="BV54" s="180" t="str">
        <f t="shared" si="29"/>
        <v>Y</v>
      </c>
      <c r="BW54" s="202" t="s">
        <v>845</v>
      </c>
      <c r="BX54" s="140"/>
      <c r="BY54" s="140"/>
      <c r="BZ54" s="140"/>
      <c r="CA54" s="140">
        <f t="shared" si="30"/>
        <v>0</v>
      </c>
      <c r="CB54" s="140" t="str">
        <f t="shared" si="31"/>
        <v>N/A</v>
      </c>
      <c r="CC54" s="201"/>
      <c r="CD54" s="140"/>
      <c r="CE54" s="140"/>
      <c r="CF54" s="140"/>
      <c r="CG54" s="140">
        <f t="shared" si="213"/>
        <v>0</v>
      </c>
      <c r="CH54" s="140" t="str">
        <f t="shared" si="32"/>
        <v>N/A</v>
      </c>
      <c r="CI54" s="201"/>
      <c r="CJ54" s="146" t="s">
        <v>66</v>
      </c>
      <c r="CK54" s="146">
        <v>1</v>
      </c>
      <c r="CL54" s="146">
        <v>2</v>
      </c>
      <c r="CM54" s="147">
        <f t="shared" si="33"/>
        <v>1</v>
      </c>
      <c r="CN54" s="146" t="str">
        <f t="shared" si="34"/>
        <v>G</v>
      </c>
      <c r="CO54" s="200" t="s">
        <v>841</v>
      </c>
      <c r="CP54" s="146" t="s">
        <v>66</v>
      </c>
      <c r="CQ54" s="146">
        <v>1</v>
      </c>
      <c r="CR54" s="146">
        <v>1</v>
      </c>
      <c r="CS54" s="147">
        <f t="shared" si="35"/>
        <v>1</v>
      </c>
      <c r="CT54" s="146" t="str">
        <f t="shared" si="36"/>
        <v>G</v>
      </c>
      <c r="CU54" s="200"/>
      <c r="CV54" s="180"/>
      <c r="CW54" s="180"/>
      <c r="CX54" s="180"/>
      <c r="CY54" s="193">
        <f t="shared" si="37"/>
        <v>0</v>
      </c>
      <c r="CZ54" s="180" t="str">
        <f t="shared" si="38"/>
        <v>N/A</v>
      </c>
      <c r="DA54" s="199" t="s">
        <v>837</v>
      </c>
      <c r="DB54" s="140"/>
      <c r="DC54" s="140"/>
      <c r="DD54" s="140"/>
      <c r="DE54" s="140">
        <f t="shared" si="39"/>
        <v>0</v>
      </c>
      <c r="DF54" s="140" t="str">
        <f t="shared" si="40"/>
        <v>N/A</v>
      </c>
      <c r="DG54" s="201"/>
      <c r="DH54" s="140"/>
      <c r="DI54" s="140"/>
      <c r="DJ54" s="140"/>
      <c r="DK54" s="140">
        <f t="shared" si="41"/>
        <v>0</v>
      </c>
      <c r="DL54" s="140" t="str">
        <f t="shared" si="42"/>
        <v>N/A</v>
      </c>
      <c r="DM54" s="201"/>
      <c r="DN54" s="180" t="s">
        <v>66</v>
      </c>
      <c r="DO54" s="180">
        <v>1</v>
      </c>
      <c r="DP54" s="180">
        <v>1</v>
      </c>
      <c r="DQ54" s="193">
        <f t="shared" si="242"/>
        <v>1</v>
      </c>
      <c r="DR54" s="180" t="str">
        <f t="shared" si="44"/>
        <v>G</v>
      </c>
      <c r="DS54" s="202"/>
      <c r="DT54" s="140"/>
      <c r="DU54" s="140"/>
      <c r="DV54" s="140"/>
      <c r="DW54" s="140">
        <f t="shared" si="45"/>
        <v>0</v>
      </c>
      <c r="DX54" s="140" t="str">
        <f t="shared" si="46"/>
        <v>N/A</v>
      </c>
      <c r="DY54" s="140"/>
      <c r="DZ54" s="140"/>
      <c r="EA54" s="140"/>
      <c r="EB54" s="140"/>
      <c r="EC54" s="140">
        <f t="shared" si="47"/>
        <v>0</v>
      </c>
      <c r="ED54" s="140" t="str">
        <f t="shared" si="48"/>
        <v>N/A</v>
      </c>
      <c r="EE54" s="140"/>
      <c r="EF54" s="140"/>
      <c r="EG54" s="140"/>
      <c r="EH54" s="140"/>
      <c r="EI54" s="140">
        <f t="shared" si="49"/>
        <v>0</v>
      </c>
      <c r="EJ54" s="140" t="str">
        <f t="shared" si="214"/>
        <v>N/A</v>
      </c>
      <c r="EK54" s="212"/>
      <c r="EL54" s="140"/>
      <c r="EM54" s="140"/>
      <c r="EN54" s="140"/>
      <c r="EO54" s="140">
        <f t="shared" si="50"/>
        <v>0</v>
      </c>
      <c r="EP54" s="140" t="str">
        <f t="shared" si="51"/>
        <v>N/A</v>
      </c>
      <c r="EQ54" s="201"/>
      <c r="ER54" s="140"/>
      <c r="ES54" s="140"/>
      <c r="ET54" s="140"/>
      <c r="EU54" s="140">
        <f t="shared" si="52"/>
        <v>0</v>
      </c>
      <c r="EV54" s="140" t="str">
        <f t="shared" si="215"/>
        <v>N/A</v>
      </c>
      <c r="EW54" s="140"/>
      <c r="EX54" s="180" t="s">
        <v>66</v>
      </c>
      <c r="EY54" s="180">
        <v>1</v>
      </c>
      <c r="EZ54" s="180">
        <v>1</v>
      </c>
      <c r="FA54" s="193">
        <f t="shared" si="53"/>
        <v>1</v>
      </c>
      <c r="FB54" s="180" t="str">
        <f t="shared" si="54"/>
        <v>G</v>
      </c>
      <c r="FC54" s="202"/>
      <c r="FD54" s="140"/>
      <c r="FE54" s="140"/>
      <c r="FF54" s="140"/>
      <c r="FG54" s="140">
        <f t="shared" si="216"/>
        <v>0</v>
      </c>
      <c r="FH54" s="140" t="str">
        <f t="shared" si="217"/>
        <v>N/A</v>
      </c>
      <c r="FI54" s="140"/>
      <c r="FJ54" s="140"/>
      <c r="FK54" s="140"/>
      <c r="FL54" s="140"/>
      <c r="FM54" s="140">
        <f t="shared" si="55"/>
        <v>0</v>
      </c>
      <c r="FN54" s="140" t="str">
        <f t="shared" si="56"/>
        <v>N/A</v>
      </c>
      <c r="FO54" s="140"/>
      <c r="FP54" s="140"/>
      <c r="FQ54" s="140"/>
      <c r="FR54" s="140"/>
      <c r="FS54" s="140">
        <f t="shared" si="57"/>
        <v>0</v>
      </c>
      <c r="FT54" s="140" t="str">
        <f t="shared" si="58"/>
        <v>N/A</v>
      </c>
      <c r="FU54" s="140"/>
      <c r="FV54" s="140"/>
      <c r="FW54" s="140"/>
      <c r="FX54" s="140"/>
      <c r="FY54" s="140">
        <f t="shared" si="59"/>
        <v>0</v>
      </c>
      <c r="FZ54" s="140" t="str">
        <f t="shared" si="60"/>
        <v>N/A</v>
      </c>
      <c r="GA54" s="140"/>
      <c r="GB54" s="140"/>
      <c r="GC54" s="140"/>
      <c r="GD54" s="140"/>
      <c r="GE54" s="140">
        <f t="shared" si="61"/>
        <v>0</v>
      </c>
      <c r="GF54" s="140" t="str">
        <f t="shared" si="218"/>
        <v>N/A</v>
      </c>
      <c r="GG54" s="140"/>
      <c r="GH54" s="140"/>
      <c r="GI54" s="140"/>
      <c r="GJ54" s="140"/>
      <c r="GK54" s="140">
        <f t="shared" si="62"/>
        <v>0</v>
      </c>
      <c r="GL54" s="140" t="str">
        <f t="shared" si="63"/>
        <v>N/A</v>
      </c>
      <c r="GM54" s="140"/>
      <c r="GN54" s="140"/>
      <c r="GO54" s="140"/>
      <c r="GP54" s="140"/>
      <c r="GQ54" s="140">
        <f t="shared" si="64"/>
        <v>0</v>
      </c>
      <c r="GR54" s="140" t="str">
        <f t="shared" si="65"/>
        <v>N/A</v>
      </c>
      <c r="GS54" s="140"/>
      <c r="GT54" s="140"/>
      <c r="GU54" s="140"/>
      <c r="GV54" s="140"/>
      <c r="GW54" s="140">
        <f t="shared" si="66"/>
        <v>0</v>
      </c>
      <c r="GX54" s="140" t="str">
        <f t="shared" si="67"/>
        <v>N/A</v>
      </c>
      <c r="GY54" s="140"/>
      <c r="GZ54" s="140"/>
      <c r="HA54" s="140"/>
      <c r="HB54" s="140"/>
      <c r="HC54" s="140">
        <f t="shared" si="68"/>
        <v>0</v>
      </c>
      <c r="HD54" s="140" t="str">
        <f t="shared" si="69"/>
        <v>N/A</v>
      </c>
      <c r="HE54" s="140"/>
      <c r="HF54" s="140"/>
      <c r="HG54" s="140"/>
      <c r="HH54" s="140"/>
      <c r="HI54" s="140">
        <f t="shared" si="70"/>
        <v>0</v>
      </c>
      <c r="HJ54" s="140" t="str">
        <f t="shared" si="71"/>
        <v>N/A</v>
      </c>
      <c r="HK54" s="140"/>
      <c r="HL54" s="140"/>
      <c r="HM54" s="140"/>
      <c r="HN54" s="140"/>
      <c r="HO54" s="140">
        <f t="shared" si="72"/>
        <v>0</v>
      </c>
      <c r="HP54" s="140" t="str">
        <f t="shared" si="73"/>
        <v>N/A</v>
      </c>
      <c r="HQ54" s="140"/>
      <c r="HR54" s="140"/>
      <c r="HS54" s="140"/>
      <c r="HT54" s="140"/>
      <c r="HU54" s="140">
        <f t="shared" si="74"/>
        <v>0</v>
      </c>
      <c r="HV54" s="140" t="str">
        <f t="shared" si="75"/>
        <v>N/A</v>
      </c>
      <c r="HW54" s="140"/>
      <c r="HX54" s="140"/>
      <c r="HY54" s="140"/>
      <c r="HZ54" s="140"/>
      <c r="IA54" s="140">
        <f t="shared" si="76"/>
        <v>0</v>
      </c>
      <c r="IB54" s="140" t="str">
        <f t="shared" si="77"/>
        <v>N/A</v>
      </c>
      <c r="IC54" s="140"/>
      <c r="ID54" s="140"/>
      <c r="IE54" s="140"/>
      <c r="IF54" s="140"/>
      <c r="IG54" s="140">
        <f t="shared" si="78"/>
        <v>0</v>
      </c>
      <c r="IH54" s="140" t="str">
        <f t="shared" si="79"/>
        <v>N/A</v>
      </c>
      <c r="II54" s="140"/>
      <c r="IJ54" s="140"/>
      <c r="IK54" s="140"/>
      <c r="IL54" s="140"/>
      <c r="IM54" s="140">
        <f t="shared" si="80"/>
        <v>0</v>
      </c>
      <c r="IN54" s="140" t="str">
        <f t="shared" si="219"/>
        <v>N/A</v>
      </c>
      <c r="IO54" s="140"/>
      <c r="IP54" s="140"/>
      <c r="IQ54" s="140"/>
      <c r="IR54" s="140"/>
      <c r="IS54" s="140">
        <f t="shared" si="81"/>
        <v>0</v>
      </c>
      <c r="IT54" s="140" t="str">
        <f t="shared" si="82"/>
        <v>N/A</v>
      </c>
      <c r="IU54" s="140"/>
      <c r="IV54" s="140"/>
      <c r="IW54" s="140"/>
      <c r="IX54" s="140"/>
      <c r="IY54" s="140">
        <f t="shared" si="83"/>
        <v>0</v>
      </c>
      <c r="IZ54" s="140" t="str">
        <f t="shared" si="84"/>
        <v>N/A</v>
      </c>
      <c r="JA54" s="140"/>
      <c r="JB54" s="140"/>
      <c r="JC54" s="140"/>
      <c r="JD54" s="140"/>
      <c r="JE54" s="140">
        <f t="shared" si="85"/>
        <v>0</v>
      </c>
      <c r="JF54" s="140" t="str">
        <f t="shared" si="86"/>
        <v>N/A</v>
      </c>
      <c r="JG54" s="140"/>
      <c r="JH54" s="140"/>
      <c r="JI54" s="140"/>
      <c r="JJ54" s="140"/>
      <c r="JK54" s="140">
        <f t="shared" si="87"/>
        <v>0</v>
      </c>
      <c r="JL54" s="140" t="str">
        <f t="shared" si="88"/>
        <v>N/A</v>
      </c>
      <c r="JM54" s="140"/>
      <c r="JN54" s="140"/>
      <c r="JO54" s="140"/>
      <c r="JP54" s="140"/>
      <c r="JQ54" s="140">
        <f t="shared" si="220"/>
        <v>0</v>
      </c>
      <c r="JR54" s="140" t="str">
        <f t="shared" si="221"/>
        <v>N/A</v>
      </c>
      <c r="JS54" s="140"/>
      <c r="JT54" s="140"/>
      <c r="JU54" s="140"/>
      <c r="JV54" s="140"/>
      <c r="JW54" s="140">
        <f t="shared" si="89"/>
        <v>0</v>
      </c>
      <c r="JX54" s="140" t="str">
        <f t="shared" si="222"/>
        <v>N/A</v>
      </c>
      <c r="JY54" s="140"/>
      <c r="JZ54" s="140"/>
      <c r="KA54" s="140"/>
      <c r="KB54" s="140"/>
      <c r="KC54" s="140">
        <f t="shared" si="90"/>
        <v>0</v>
      </c>
      <c r="KD54" s="140" t="str">
        <f t="shared" si="91"/>
        <v>N/A</v>
      </c>
      <c r="KE54" s="140"/>
      <c r="KF54" s="140"/>
      <c r="KG54" s="140"/>
      <c r="KH54" s="140"/>
      <c r="KI54" s="140">
        <f t="shared" si="92"/>
        <v>0</v>
      </c>
      <c r="KJ54" s="140" t="str">
        <f t="shared" si="93"/>
        <v>N/A</v>
      </c>
      <c r="KK54" s="140"/>
      <c r="KL54" s="140"/>
      <c r="KM54" s="140"/>
      <c r="KN54" s="140"/>
      <c r="KO54" s="140">
        <f t="shared" si="94"/>
        <v>0</v>
      </c>
      <c r="KP54" s="140" t="str">
        <f t="shared" si="95"/>
        <v>N/A</v>
      </c>
      <c r="KQ54" s="140"/>
      <c r="KR54" s="140"/>
      <c r="KS54" s="140"/>
      <c r="KT54" s="140"/>
      <c r="KU54" s="140">
        <f t="shared" si="96"/>
        <v>0</v>
      </c>
      <c r="KV54" s="140" t="str">
        <f t="shared" si="223"/>
        <v>N/A</v>
      </c>
      <c r="KW54" s="140"/>
      <c r="KX54" s="140"/>
      <c r="KY54" s="140"/>
      <c r="KZ54" s="140"/>
      <c r="LA54" s="140">
        <f t="shared" si="97"/>
        <v>0</v>
      </c>
      <c r="LB54" s="140" t="str">
        <f t="shared" si="224"/>
        <v>N/A</v>
      </c>
      <c r="LC54" s="140"/>
      <c r="LD54" s="140"/>
      <c r="LE54" s="140"/>
      <c r="LF54" s="140"/>
      <c r="LG54" s="140">
        <f t="shared" si="98"/>
        <v>0</v>
      </c>
      <c r="LH54" s="140" t="str">
        <f t="shared" si="225"/>
        <v>N/A</v>
      </c>
      <c r="LI54" s="140"/>
      <c r="LJ54" s="140"/>
      <c r="LK54" s="140"/>
      <c r="LL54" s="140"/>
      <c r="LM54" s="140">
        <f t="shared" si="99"/>
        <v>0</v>
      </c>
      <c r="LN54" s="140" t="str">
        <f t="shared" si="226"/>
        <v>N/A</v>
      </c>
      <c r="LO54" s="140"/>
      <c r="LP54" s="140"/>
      <c r="LQ54" s="140"/>
      <c r="LR54" s="140"/>
      <c r="LS54" s="140">
        <f t="shared" si="100"/>
        <v>0</v>
      </c>
      <c r="LT54" s="140" t="str">
        <f t="shared" si="227"/>
        <v>N/A</v>
      </c>
      <c r="LU54" s="140"/>
      <c r="LV54" s="140"/>
      <c r="LW54" s="140"/>
      <c r="LX54" s="140"/>
      <c r="LY54" s="140">
        <f t="shared" si="101"/>
        <v>0</v>
      </c>
      <c r="LZ54" s="140" t="str">
        <f t="shared" si="228"/>
        <v>N/A</v>
      </c>
      <c r="MA54" s="140"/>
      <c r="MB54" s="140"/>
      <c r="MC54" s="140"/>
      <c r="MD54" s="140"/>
      <c r="ME54" s="140">
        <f t="shared" si="102"/>
        <v>0</v>
      </c>
      <c r="MF54" s="140" t="str">
        <f t="shared" si="229"/>
        <v>N/A</v>
      </c>
      <c r="MG54" s="140"/>
      <c r="MH54" s="140"/>
      <c r="MI54" s="140"/>
      <c r="MJ54" s="140"/>
      <c r="MK54" s="140">
        <f t="shared" si="103"/>
        <v>0</v>
      </c>
      <c r="ML54" s="140" t="str">
        <f t="shared" si="104"/>
        <v>N/A</v>
      </c>
      <c r="MM54" s="140"/>
      <c r="MN54" s="140"/>
      <c r="MO54" s="140"/>
      <c r="MP54" s="140"/>
      <c r="MQ54" s="140">
        <f t="shared" si="105"/>
        <v>0</v>
      </c>
      <c r="MR54" s="140" t="str">
        <f t="shared" si="230"/>
        <v>N/A</v>
      </c>
      <c r="MS54" s="140"/>
      <c r="MT54" s="140"/>
      <c r="MU54" s="140"/>
      <c r="MV54" s="140"/>
      <c r="MW54" s="140">
        <f t="shared" si="106"/>
        <v>0</v>
      </c>
      <c r="MX54" s="140" t="str">
        <f t="shared" si="231"/>
        <v>N/A</v>
      </c>
      <c r="MY54" s="140"/>
      <c r="MZ54" s="140"/>
      <c r="NA54" s="140"/>
      <c r="NB54" s="140"/>
      <c r="NC54" s="140">
        <f t="shared" si="107"/>
        <v>0</v>
      </c>
      <c r="ND54" s="140" t="str">
        <f t="shared" si="232"/>
        <v>N/A</v>
      </c>
      <c r="NE54" s="140"/>
      <c r="NF54" s="140"/>
      <c r="NG54" s="140"/>
      <c r="NH54" s="140"/>
      <c r="NI54" s="140">
        <f t="shared" si="108"/>
        <v>0</v>
      </c>
      <c r="NJ54" s="140" t="str">
        <f t="shared" si="109"/>
        <v>N/A</v>
      </c>
      <c r="NK54" s="140"/>
      <c r="NL54" s="140"/>
      <c r="NM54" s="140"/>
      <c r="NN54" s="140"/>
      <c r="NO54" s="140">
        <f t="shared" si="110"/>
        <v>0</v>
      </c>
      <c r="NP54" s="140" t="str">
        <f t="shared" si="111"/>
        <v>N/A</v>
      </c>
      <c r="NQ54" s="140"/>
      <c r="NR54" s="140"/>
      <c r="NS54" s="140"/>
      <c r="NT54" s="140"/>
      <c r="NU54" s="140">
        <f t="shared" si="112"/>
        <v>0</v>
      </c>
      <c r="NV54" s="140" t="str">
        <f t="shared" si="113"/>
        <v>N/A</v>
      </c>
      <c r="NW54" s="140"/>
      <c r="NX54" s="140"/>
      <c r="NY54" s="140"/>
      <c r="NZ54" s="140"/>
      <c r="OA54" s="140">
        <f t="shared" si="233"/>
        <v>0</v>
      </c>
      <c r="OB54" s="140" t="str">
        <f t="shared" si="234"/>
        <v>N/A</v>
      </c>
      <c r="OC54" s="140"/>
      <c r="OD54" s="140"/>
      <c r="OE54" s="140"/>
      <c r="OF54" s="140"/>
      <c r="OG54" s="140">
        <f t="shared" si="114"/>
        <v>0</v>
      </c>
      <c r="OH54" s="140" t="str">
        <f t="shared" si="115"/>
        <v>N/A</v>
      </c>
      <c r="OI54" s="140"/>
      <c r="OJ54" s="140"/>
      <c r="OK54" s="140"/>
      <c r="OL54" s="140"/>
      <c r="OM54" s="140">
        <f t="shared" si="116"/>
        <v>0</v>
      </c>
      <c r="ON54" s="140" t="str">
        <f t="shared" si="117"/>
        <v>N/A</v>
      </c>
      <c r="OO54" s="140"/>
      <c r="OP54" s="140"/>
      <c r="OQ54" s="140"/>
      <c r="OR54" s="140"/>
      <c r="OS54" s="140">
        <f t="shared" si="118"/>
        <v>0</v>
      </c>
      <c r="OT54" s="140" t="str">
        <f t="shared" si="119"/>
        <v>N/A</v>
      </c>
      <c r="OU54" s="140"/>
      <c r="OV54" s="140"/>
      <c r="OW54" s="140"/>
      <c r="OX54" s="140"/>
      <c r="OY54" s="140">
        <f t="shared" si="120"/>
        <v>0</v>
      </c>
      <c r="OZ54" s="140" t="str">
        <f t="shared" si="121"/>
        <v>N/A</v>
      </c>
      <c r="PA54" s="140"/>
      <c r="PB54" s="140"/>
      <c r="PC54" s="140"/>
      <c r="PD54" s="140"/>
      <c r="PE54" s="140">
        <f t="shared" si="122"/>
        <v>0</v>
      </c>
      <c r="PF54" s="140" t="str">
        <f t="shared" si="123"/>
        <v>N/A</v>
      </c>
      <c r="PG54" s="140"/>
      <c r="PH54" s="140"/>
      <c r="PI54" s="140"/>
      <c r="PJ54" s="140"/>
      <c r="PK54" s="140">
        <f t="shared" si="124"/>
        <v>0</v>
      </c>
      <c r="PL54" s="140" t="str">
        <f t="shared" si="125"/>
        <v>N/A</v>
      </c>
      <c r="PM54" s="140"/>
      <c r="PN54" s="140"/>
      <c r="PO54" s="140"/>
      <c r="PP54" s="140"/>
      <c r="PQ54" s="140">
        <f t="shared" si="235"/>
        <v>0</v>
      </c>
      <c r="PR54" s="140" t="str">
        <f t="shared" si="236"/>
        <v>N/A</v>
      </c>
      <c r="PS54" s="140"/>
      <c r="PT54" s="140"/>
      <c r="PU54" s="140"/>
      <c r="PV54" s="140"/>
      <c r="PW54" s="140">
        <f t="shared" si="126"/>
        <v>0</v>
      </c>
      <c r="PX54" s="140" t="str">
        <f t="shared" si="127"/>
        <v>N/A</v>
      </c>
      <c r="PY54" s="140"/>
      <c r="PZ54" s="140"/>
      <c r="QA54" s="140"/>
      <c r="QB54" s="140"/>
      <c r="QC54" s="140">
        <f t="shared" si="128"/>
        <v>0</v>
      </c>
      <c r="QD54" s="140" t="str">
        <f t="shared" si="129"/>
        <v>N/A</v>
      </c>
      <c r="QE54" s="140"/>
      <c r="QF54" s="140"/>
      <c r="QG54" s="140"/>
      <c r="QH54" s="140"/>
      <c r="QI54" s="140">
        <f t="shared" si="130"/>
        <v>0</v>
      </c>
      <c r="QJ54" s="140" t="str">
        <f t="shared" si="131"/>
        <v>N/A</v>
      </c>
      <c r="QK54" s="140"/>
      <c r="QL54" s="140"/>
      <c r="QM54" s="140"/>
      <c r="QN54" s="140"/>
      <c r="QO54" s="140">
        <f t="shared" si="132"/>
        <v>0</v>
      </c>
      <c r="QP54" s="140" t="str">
        <f t="shared" si="133"/>
        <v>N/A</v>
      </c>
      <c r="QQ54" s="140"/>
      <c r="QR54" s="140"/>
      <c r="QS54" s="140"/>
      <c r="QT54" s="140"/>
      <c r="QU54" s="140">
        <f t="shared" si="134"/>
        <v>0</v>
      </c>
      <c r="QV54" s="140" t="str">
        <f t="shared" si="135"/>
        <v>N/A</v>
      </c>
      <c r="QW54" s="140"/>
      <c r="QX54" s="140"/>
      <c r="QY54" s="140"/>
      <c r="QZ54" s="140"/>
      <c r="RA54" s="140">
        <f t="shared" si="136"/>
        <v>0</v>
      </c>
      <c r="RB54" s="140" t="str">
        <f t="shared" si="137"/>
        <v>N/A</v>
      </c>
      <c r="RC54" s="140"/>
      <c r="RD54" s="140"/>
      <c r="RE54" s="140"/>
      <c r="RF54" s="140"/>
      <c r="RG54" s="140">
        <f t="shared" si="138"/>
        <v>0</v>
      </c>
      <c r="RH54" s="140" t="str">
        <f t="shared" si="139"/>
        <v>N/A</v>
      </c>
      <c r="RI54" s="140"/>
      <c r="RJ54" s="140"/>
      <c r="RK54" s="140"/>
      <c r="RL54" s="140"/>
      <c r="RM54" s="140">
        <f t="shared" si="140"/>
        <v>0</v>
      </c>
      <c r="RN54" s="140" t="str">
        <f t="shared" si="141"/>
        <v>N/A</v>
      </c>
      <c r="RO54" s="140"/>
      <c r="RP54" s="140"/>
      <c r="RQ54" s="140"/>
      <c r="RR54" s="140"/>
      <c r="RS54" s="140">
        <f t="shared" si="142"/>
        <v>0</v>
      </c>
      <c r="RT54" s="140" t="str">
        <f t="shared" si="143"/>
        <v>N/A</v>
      </c>
      <c r="RU54" s="140"/>
      <c r="RV54" s="140"/>
      <c r="RW54" s="140"/>
      <c r="RX54" s="140"/>
      <c r="RY54" s="140">
        <f t="shared" si="144"/>
        <v>0</v>
      </c>
      <c r="RZ54" s="140" t="str">
        <f t="shared" si="145"/>
        <v>N/A</v>
      </c>
      <c r="SA54" s="140"/>
      <c r="SB54" s="140"/>
      <c r="SC54" s="140"/>
      <c r="SD54" s="140"/>
      <c r="SE54" s="140">
        <f t="shared" si="146"/>
        <v>0</v>
      </c>
      <c r="SF54" s="140" t="str">
        <f t="shared" si="147"/>
        <v>N/A</v>
      </c>
      <c r="SG54" s="140"/>
      <c r="SH54" s="140"/>
      <c r="SI54" s="140"/>
      <c r="SJ54" s="140"/>
      <c r="SK54" s="140">
        <f t="shared" si="148"/>
        <v>0</v>
      </c>
      <c r="SL54" s="140" t="str">
        <f t="shared" si="149"/>
        <v>N/A</v>
      </c>
      <c r="SM54" s="140"/>
      <c r="SN54" s="140"/>
      <c r="SO54" s="140"/>
      <c r="SP54" s="140"/>
      <c r="SQ54" s="140">
        <f t="shared" si="150"/>
        <v>0</v>
      </c>
      <c r="SR54" s="140" t="str">
        <f t="shared" si="151"/>
        <v>N/A</v>
      </c>
      <c r="SS54" s="140"/>
      <c r="ST54" s="140"/>
      <c r="SU54" s="140"/>
      <c r="SV54" s="140"/>
      <c r="SW54" s="140">
        <f t="shared" si="152"/>
        <v>0</v>
      </c>
      <c r="SX54" s="140" t="str">
        <f t="shared" si="153"/>
        <v>N/A</v>
      </c>
      <c r="SY54" s="140"/>
      <c r="SZ54" s="140"/>
      <c r="TA54" s="140"/>
      <c r="TB54" s="140"/>
      <c r="TC54" s="140">
        <f t="shared" si="154"/>
        <v>0</v>
      </c>
      <c r="TD54" s="140" t="str">
        <f t="shared" si="155"/>
        <v>N/A</v>
      </c>
      <c r="TE54" s="140"/>
      <c r="TF54" s="140"/>
      <c r="TG54" s="140"/>
      <c r="TH54" s="140"/>
      <c r="TI54" s="140">
        <f t="shared" si="156"/>
        <v>0</v>
      </c>
      <c r="TJ54" s="140" t="str">
        <f t="shared" si="157"/>
        <v>N/A</v>
      </c>
      <c r="TK54" s="140"/>
      <c r="TL54" s="140"/>
      <c r="TM54" s="140"/>
      <c r="TN54" s="140"/>
      <c r="TO54" s="140">
        <f t="shared" si="158"/>
        <v>0</v>
      </c>
      <c r="TP54" s="140" t="str">
        <f t="shared" si="159"/>
        <v>N/A</v>
      </c>
      <c r="TQ54" s="140"/>
      <c r="TR54" s="140"/>
      <c r="TS54" s="140"/>
      <c r="TT54" s="140"/>
      <c r="TU54" s="140">
        <f t="shared" si="160"/>
        <v>0</v>
      </c>
      <c r="TV54" s="140" t="str">
        <f t="shared" si="161"/>
        <v>N/A</v>
      </c>
      <c r="TW54" s="140"/>
      <c r="TX54" s="140"/>
      <c r="TY54" s="140"/>
      <c r="TZ54" s="140"/>
      <c r="UA54" s="140">
        <f t="shared" si="162"/>
        <v>0</v>
      </c>
      <c r="UB54" s="140" t="str">
        <f t="shared" si="163"/>
        <v>N/A</v>
      </c>
      <c r="UC54" s="140"/>
      <c r="UD54" s="140"/>
      <c r="UE54" s="140"/>
      <c r="UF54" s="140"/>
      <c r="UG54" s="140">
        <f t="shared" si="164"/>
        <v>0</v>
      </c>
      <c r="UH54" s="140" t="str">
        <f t="shared" si="165"/>
        <v>N/A</v>
      </c>
      <c r="UI54" s="140"/>
      <c r="UJ54" s="140"/>
      <c r="UK54" s="140"/>
      <c r="UL54" s="140"/>
      <c r="UM54" s="140">
        <f t="shared" si="166"/>
        <v>0</v>
      </c>
      <c r="UN54" s="140" t="str">
        <f t="shared" si="167"/>
        <v>N/A</v>
      </c>
      <c r="UO54" s="140"/>
      <c r="UP54" s="140"/>
      <c r="UQ54" s="140"/>
      <c r="UR54" s="140"/>
      <c r="US54" s="140">
        <f t="shared" si="168"/>
        <v>0</v>
      </c>
      <c r="UT54" s="140" t="str">
        <f t="shared" si="169"/>
        <v>N/A</v>
      </c>
      <c r="UU54" s="140"/>
      <c r="UV54" s="140"/>
      <c r="UW54" s="140"/>
      <c r="UX54" s="140"/>
      <c r="UY54" s="140">
        <f t="shared" si="170"/>
        <v>0</v>
      </c>
      <c r="UZ54" s="140" t="str">
        <f t="shared" si="171"/>
        <v>N/A</v>
      </c>
      <c r="VA54" s="140"/>
      <c r="VB54" s="140"/>
      <c r="VC54" s="140"/>
      <c r="VD54" s="140"/>
      <c r="VE54" s="140">
        <f t="shared" si="172"/>
        <v>0</v>
      </c>
      <c r="VF54" s="140" t="str">
        <f t="shared" si="173"/>
        <v>N/A</v>
      </c>
      <c r="VG54" s="140"/>
      <c r="VH54" s="140"/>
      <c r="VI54" s="140"/>
      <c r="VJ54" s="140"/>
      <c r="VK54" s="140">
        <f t="shared" si="174"/>
        <v>0</v>
      </c>
      <c r="VL54" s="140" t="str">
        <f t="shared" si="175"/>
        <v>N/A</v>
      </c>
      <c r="VM54" s="140"/>
      <c r="VN54" s="140"/>
      <c r="VO54" s="140"/>
      <c r="VP54" s="140"/>
      <c r="VQ54" s="140">
        <f t="shared" si="176"/>
        <v>0</v>
      </c>
      <c r="VR54" s="140" t="str">
        <f t="shared" si="177"/>
        <v>N/A</v>
      </c>
      <c r="VS54" s="140"/>
      <c r="VT54" s="140"/>
      <c r="VU54" s="140"/>
      <c r="VV54" s="140"/>
      <c r="VW54" s="140">
        <f t="shared" si="178"/>
        <v>0</v>
      </c>
      <c r="VX54" s="140" t="str">
        <f t="shared" si="179"/>
        <v>N/A</v>
      </c>
      <c r="VY54" s="140"/>
      <c r="VZ54" s="140"/>
      <c r="WA54" s="140"/>
      <c r="WB54" s="140"/>
      <c r="WC54" s="140">
        <f t="shared" si="180"/>
        <v>0</v>
      </c>
      <c r="WD54" s="140" t="str">
        <f t="shared" si="181"/>
        <v>N/A</v>
      </c>
      <c r="WE54" s="140"/>
      <c r="WF54" s="140"/>
      <c r="WG54" s="140"/>
      <c r="WH54" s="140"/>
      <c r="WI54" s="140">
        <f t="shared" si="182"/>
        <v>0</v>
      </c>
      <c r="WJ54" s="140" t="str">
        <f t="shared" si="183"/>
        <v>N/A</v>
      </c>
      <c r="WK54" s="140"/>
      <c r="WL54" s="140"/>
      <c r="WM54" s="140"/>
      <c r="WN54" s="140"/>
      <c r="WO54" s="140">
        <f t="shared" si="184"/>
        <v>0</v>
      </c>
      <c r="WP54" s="140" t="str">
        <f t="shared" si="185"/>
        <v>N/A</v>
      </c>
      <c r="WQ54" s="140"/>
      <c r="WR54" s="140"/>
      <c r="WS54" s="140"/>
      <c r="WT54" s="140"/>
      <c r="WU54" s="140">
        <f t="shared" si="186"/>
        <v>0</v>
      </c>
      <c r="WV54" s="140" t="str">
        <f t="shared" si="187"/>
        <v>N/A</v>
      </c>
      <c r="WW54" s="140"/>
      <c r="WX54" s="140"/>
      <c r="WY54" s="140"/>
      <c r="WZ54" s="140"/>
      <c r="XA54" s="140">
        <f t="shared" si="188"/>
        <v>0</v>
      </c>
      <c r="XB54" s="140" t="str">
        <f t="shared" si="189"/>
        <v>N/A</v>
      </c>
      <c r="XC54" s="140"/>
      <c r="XD54" s="140"/>
      <c r="XE54" s="140"/>
      <c r="XF54" s="140"/>
      <c r="XG54" s="140">
        <f t="shared" si="190"/>
        <v>0</v>
      </c>
      <c r="XH54" s="140" t="str">
        <f t="shared" si="191"/>
        <v>N/A</v>
      </c>
      <c r="XI54" s="140"/>
      <c r="XJ54" s="140"/>
      <c r="XK54" s="140"/>
      <c r="XL54" s="140"/>
      <c r="XM54" s="140">
        <f t="shared" si="192"/>
        <v>0</v>
      </c>
      <c r="XN54" s="140" t="str">
        <f t="shared" si="193"/>
        <v>N/A</v>
      </c>
      <c r="XO54" s="140"/>
      <c r="XP54" s="140"/>
      <c r="XQ54" s="140"/>
      <c r="XR54" s="140"/>
      <c r="XS54" s="140">
        <f t="shared" si="194"/>
        <v>0</v>
      </c>
      <c r="XT54" s="140" t="str">
        <f t="shared" si="195"/>
        <v>N/A</v>
      </c>
      <c r="XU54" s="140"/>
      <c r="XV54" s="140"/>
      <c r="XW54" s="140"/>
      <c r="XX54" s="140"/>
      <c r="XY54" s="140">
        <f t="shared" si="196"/>
        <v>0</v>
      </c>
      <c r="XZ54" s="140" t="str">
        <f t="shared" si="197"/>
        <v>N/A</v>
      </c>
      <c r="YA54" s="140"/>
      <c r="YB54" s="140"/>
      <c r="YC54" s="140"/>
      <c r="YD54" s="140"/>
      <c r="YE54" s="140">
        <f t="shared" si="198"/>
        <v>0</v>
      </c>
      <c r="YF54" s="140" t="str">
        <f t="shared" si="199"/>
        <v>N/A</v>
      </c>
      <c r="YG54" s="140"/>
      <c r="YH54" s="140"/>
      <c r="YI54" s="140"/>
      <c r="YJ54" s="140"/>
      <c r="YK54" s="140">
        <f t="shared" si="200"/>
        <v>0</v>
      </c>
      <c r="YL54" s="140" t="str">
        <f t="shared" si="201"/>
        <v>N/A</v>
      </c>
      <c r="YM54" s="140"/>
      <c r="YN54" s="140"/>
      <c r="YO54" s="140"/>
      <c r="YP54" s="140"/>
      <c r="YQ54" s="140">
        <f t="shared" si="202"/>
        <v>0</v>
      </c>
      <c r="YR54" s="140" t="str">
        <f t="shared" si="203"/>
        <v>N/A</v>
      </c>
      <c r="YS54" s="140"/>
      <c r="YT54" s="140"/>
      <c r="YU54" s="140"/>
      <c r="YV54" s="140"/>
      <c r="YW54" s="140">
        <f t="shared" si="204"/>
        <v>0</v>
      </c>
      <c r="YX54" s="140" t="str">
        <f t="shared" si="205"/>
        <v>N/A</v>
      </c>
      <c r="YY54" s="140"/>
      <c r="YZ54" s="140"/>
      <c r="ZA54" s="140"/>
      <c r="ZB54" s="140"/>
      <c r="ZC54" s="140">
        <f t="shared" si="206"/>
        <v>0</v>
      </c>
      <c r="ZD54" s="140" t="str">
        <f t="shared" si="237"/>
        <v>N/A</v>
      </c>
      <c r="ZE54" s="140"/>
      <c r="ZF54" s="140"/>
      <c r="ZG54" s="140"/>
      <c r="ZH54" s="140"/>
      <c r="ZI54" s="140">
        <f t="shared" si="207"/>
        <v>0</v>
      </c>
      <c r="ZJ54" s="140" t="str">
        <f t="shared" si="208"/>
        <v>N/A</v>
      </c>
      <c r="ZK54" s="140"/>
      <c r="ZL54" s="140"/>
      <c r="ZM54" s="140"/>
      <c r="ZN54" s="140"/>
      <c r="ZO54" s="140">
        <f t="shared" si="209"/>
        <v>0</v>
      </c>
      <c r="ZP54" s="140" t="str">
        <f t="shared" si="238"/>
        <v>N/A</v>
      </c>
      <c r="ZQ54" s="141"/>
      <c r="ZR54" s="179">
        <f>SUM(G54,M54,S54,Y54,AQ54,BC54,BU54,AW54,BO54,CG54,EC54,KO54,CY54,FA54,FS54,HO54,FM54,DQ54,EO54,DW54,GE54,HC54,GK54,AK54,AE54,CS54,BI54,CM54,FG54,EI54,OM54,EU54,JK54,IG54,DK54,HI54,GW54,FY54,GQ54,HU54,LS54,KU54,JW54,JE54,IS54,LG54,IM54,KC54,OA54,OG54,IA54,LM54,IY54,JQ54,KI54,ME54,MK54,MQ54,LA54,MW54,CA54,NO54,NU54,OS54,OY54,NC54,NI54,LY54,DE54,PE54,PK54,PQ54,PW54,QC54,QI54,QO54,QU54,RA54,RG54,RM54,RS54,RY54,SE54,SK54,SQ54,SW54,TC54,TI54,TO54,TU54,UA54,UG54,UM54,US54,UY54,VE54,VK54,VQ54,VW54,WC54,WI54,WO54,WU54,XA54,XG54,XM54,XS54,XY54,YE54,YK54,YQ54,YW54,ZC54,ZI54,ZO54)/INDEX(FREQUENCY((DE54,G54,M54,S54,Y54,KO54,AQ54,BC54,BU54,AW54,BO54,CG54,EC54,CY54,HO54,FA54,LY54,FS54,FM54,DQ54,EO54,DW54,GE54,HC54,GK54,AK54,AE54,BI54,CM54,FG54,CS54,EI54,OM54,EU54,JK54,IG54,DK54,HI54,GW54,FY54,GQ54,HU54,LS54,KU54,JW54,JE54,IS54,LG54,IM54,KC54,OA54,OG54,IA54,LM54,IY54,JQ54,KI54,ME54,MK54,MQ54,LA54,MW54,CA54,NO54,NU54,OS54,OY54,NC54,NI54,PE54,PK54,PQ54,PW54,QC54,QI54,QO54,QU54,RA54,RG54,RM54,RS54,RY54,SE54,SK54,SQ54,SW54,TC54,TI54,TO54,TU54,UA54,UG54,UM54,US54,UY54,VE54,VK54,VQ54,VW54,WC54,WI54,WO54,WU54,XA54,XG54,XM54,XS54,XY54,YE54,YK54,YQ54,YW54,ZC54,ZI54,ZO54),0),2)</f>
        <v>1.125</v>
      </c>
      <c r="ZS54" s="139" t="str">
        <f t="shared" si="239"/>
        <v>G</v>
      </c>
      <c r="ZT54" s="86"/>
    </row>
    <row r="55" spans="1:696" s="41" customFormat="1" ht="93.75" hidden="1" customHeight="1" outlineLevel="1" x14ac:dyDescent="0.2">
      <c r="A55" s="97" t="s">
        <v>447</v>
      </c>
      <c r="B55" s="98" t="s">
        <v>731</v>
      </c>
      <c r="C55" s="91"/>
      <c r="D55" s="140"/>
      <c r="E55" s="140"/>
      <c r="F55" s="140"/>
      <c r="G55" s="140">
        <f t="shared" si="240"/>
        <v>0</v>
      </c>
      <c r="H55" s="140" t="str">
        <f t="shared" si="241"/>
        <v>N/A</v>
      </c>
      <c r="I55" s="141"/>
      <c r="J55" s="140"/>
      <c r="K55" s="140"/>
      <c r="L55" s="140"/>
      <c r="M55" s="140">
        <f t="shared" si="11"/>
        <v>0</v>
      </c>
      <c r="N55" s="140" t="str">
        <f t="shared" si="12"/>
        <v>N/A</v>
      </c>
      <c r="O55" s="140"/>
      <c r="P55" s="140"/>
      <c r="Q55" s="140"/>
      <c r="R55" s="140"/>
      <c r="S55" s="140">
        <f t="shared" si="13"/>
        <v>0</v>
      </c>
      <c r="T55" s="140" t="str">
        <f t="shared" si="14"/>
        <v>N/A</v>
      </c>
      <c r="U55" s="140"/>
      <c r="V55" s="140"/>
      <c r="W55" s="140"/>
      <c r="X55" s="140"/>
      <c r="Y55" s="140">
        <f t="shared" si="15"/>
        <v>0</v>
      </c>
      <c r="Z55" s="140" t="str">
        <f t="shared" si="16"/>
        <v>N/A</v>
      </c>
      <c r="AA55" s="140"/>
      <c r="AB55" s="140"/>
      <c r="AC55" s="140"/>
      <c r="AD55" s="140"/>
      <c r="AE55" s="140">
        <f t="shared" si="17"/>
        <v>0</v>
      </c>
      <c r="AF55" s="140" t="str">
        <f t="shared" si="18"/>
        <v>N/A</v>
      </c>
      <c r="AG55" s="140"/>
      <c r="AH55" s="140"/>
      <c r="AI55" s="140"/>
      <c r="AJ55" s="140"/>
      <c r="AK55" s="140">
        <f t="shared" si="210"/>
        <v>0</v>
      </c>
      <c r="AL55" s="140" t="str">
        <f t="shared" si="211"/>
        <v>N/A</v>
      </c>
      <c r="AM55" s="140"/>
      <c r="AN55" s="180"/>
      <c r="AO55" s="180"/>
      <c r="AP55" s="180"/>
      <c r="AQ55" s="193">
        <f t="shared" si="19"/>
        <v>0</v>
      </c>
      <c r="AR55" s="180" t="str">
        <f t="shared" si="20"/>
        <v>N/A</v>
      </c>
      <c r="AS55" s="182" t="s">
        <v>824</v>
      </c>
      <c r="AT55" s="180" t="s">
        <v>66</v>
      </c>
      <c r="AU55" s="180">
        <v>1</v>
      </c>
      <c r="AV55" s="180">
        <v>1</v>
      </c>
      <c r="AW55" s="193">
        <f t="shared" si="243"/>
        <v>1</v>
      </c>
      <c r="AX55" s="180" t="str">
        <f t="shared" si="22"/>
        <v>G</v>
      </c>
      <c r="AY55" s="180"/>
      <c r="AZ55" s="140"/>
      <c r="BA55" s="140"/>
      <c r="BB55" s="140"/>
      <c r="BC55" s="140">
        <f t="shared" si="23"/>
        <v>0</v>
      </c>
      <c r="BD55" s="140" t="str">
        <f t="shared" si="24"/>
        <v>N/A</v>
      </c>
      <c r="BE55" s="140"/>
      <c r="BF55" s="180" t="s">
        <v>66</v>
      </c>
      <c r="BG55" s="180">
        <v>1</v>
      </c>
      <c r="BH55" s="180">
        <v>1</v>
      </c>
      <c r="BI55" s="193">
        <f t="shared" si="25"/>
        <v>1</v>
      </c>
      <c r="BJ55" s="180" t="str">
        <f t="shared" si="26"/>
        <v>G</v>
      </c>
      <c r="BK55" s="202"/>
      <c r="BL55" s="180" t="s">
        <v>66</v>
      </c>
      <c r="BM55" s="180">
        <v>1</v>
      </c>
      <c r="BN55" s="180">
        <v>2</v>
      </c>
      <c r="BO55" s="193">
        <f t="shared" si="212"/>
        <v>1</v>
      </c>
      <c r="BP55" s="180" t="str">
        <f t="shared" si="27"/>
        <v>G</v>
      </c>
      <c r="BQ55" s="198" t="s">
        <v>841</v>
      </c>
      <c r="BR55" s="180" t="s">
        <v>66</v>
      </c>
      <c r="BS55" s="180">
        <v>2</v>
      </c>
      <c r="BT55" s="180">
        <v>2</v>
      </c>
      <c r="BU55" s="193">
        <f t="shared" si="28"/>
        <v>2</v>
      </c>
      <c r="BV55" s="180" t="str">
        <f t="shared" si="29"/>
        <v>Y</v>
      </c>
      <c r="BW55" s="202" t="s">
        <v>845</v>
      </c>
      <c r="BX55" s="140"/>
      <c r="BY55" s="140"/>
      <c r="BZ55" s="140"/>
      <c r="CA55" s="140">
        <f t="shared" si="30"/>
        <v>0</v>
      </c>
      <c r="CB55" s="140" t="str">
        <f t="shared" si="31"/>
        <v>N/A</v>
      </c>
      <c r="CC55" s="201"/>
      <c r="CD55" s="140"/>
      <c r="CE55" s="140"/>
      <c r="CF55" s="140"/>
      <c r="CG55" s="140">
        <f t="shared" si="213"/>
        <v>0</v>
      </c>
      <c r="CH55" s="140" t="str">
        <f t="shared" si="32"/>
        <v>N/A</v>
      </c>
      <c r="CI55" s="201"/>
      <c r="CJ55" s="146" t="s">
        <v>66</v>
      </c>
      <c r="CK55" s="146">
        <v>1</v>
      </c>
      <c r="CL55" s="146">
        <v>2</v>
      </c>
      <c r="CM55" s="147">
        <f t="shared" si="33"/>
        <v>1</v>
      </c>
      <c r="CN55" s="146" t="str">
        <f t="shared" si="34"/>
        <v>G</v>
      </c>
      <c r="CO55" s="200" t="s">
        <v>841</v>
      </c>
      <c r="CP55" s="146" t="s">
        <v>66</v>
      </c>
      <c r="CQ55" s="146">
        <v>1</v>
      </c>
      <c r="CR55" s="146">
        <v>1</v>
      </c>
      <c r="CS55" s="147">
        <f t="shared" si="35"/>
        <v>1</v>
      </c>
      <c r="CT55" s="146" t="str">
        <f t="shared" si="36"/>
        <v>G</v>
      </c>
      <c r="CU55" s="200"/>
      <c r="CV55" s="180"/>
      <c r="CW55" s="180"/>
      <c r="CX55" s="180"/>
      <c r="CY55" s="193">
        <f t="shared" si="37"/>
        <v>0</v>
      </c>
      <c r="CZ55" s="180" t="str">
        <f t="shared" si="38"/>
        <v>N/A</v>
      </c>
      <c r="DA55" s="199" t="s">
        <v>837</v>
      </c>
      <c r="DB55" s="140"/>
      <c r="DC55" s="140"/>
      <c r="DD55" s="140"/>
      <c r="DE55" s="140">
        <f t="shared" si="39"/>
        <v>0</v>
      </c>
      <c r="DF55" s="140" t="str">
        <f t="shared" si="40"/>
        <v>N/A</v>
      </c>
      <c r="DG55" s="201"/>
      <c r="DH55" s="140"/>
      <c r="DI55" s="140"/>
      <c r="DJ55" s="140"/>
      <c r="DK55" s="140">
        <f t="shared" si="41"/>
        <v>0</v>
      </c>
      <c r="DL55" s="140" t="str">
        <f t="shared" si="42"/>
        <v>N/A</v>
      </c>
      <c r="DM55" s="201"/>
      <c r="DN55" s="180" t="s">
        <v>66</v>
      </c>
      <c r="DO55" s="180">
        <v>1</v>
      </c>
      <c r="DP55" s="180">
        <v>1</v>
      </c>
      <c r="DQ55" s="193">
        <f t="shared" si="242"/>
        <v>1</v>
      </c>
      <c r="DR55" s="180" t="str">
        <f t="shared" si="44"/>
        <v>G</v>
      </c>
      <c r="DS55" s="202"/>
      <c r="DT55" s="140"/>
      <c r="DU55" s="140"/>
      <c r="DV55" s="140"/>
      <c r="DW55" s="140">
        <f t="shared" si="45"/>
        <v>0</v>
      </c>
      <c r="DX55" s="140" t="str">
        <f t="shared" si="46"/>
        <v>N/A</v>
      </c>
      <c r="DY55" s="140"/>
      <c r="DZ55" s="140"/>
      <c r="EA55" s="140"/>
      <c r="EB55" s="140"/>
      <c r="EC55" s="140">
        <f t="shared" si="47"/>
        <v>0</v>
      </c>
      <c r="ED55" s="140" t="str">
        <f t="shared" si="48"/>
        <v>N/A</v>
      </c>
      <c r="EE55" s="140"/>
      <c r="EF55" s="140"/>
      <c r="EG55" s="140"/>
      <c r="EH55" s="140"/>
      <c r="EI55" s="140">
        <f t="shared" si="49"/>
        <v>0</v>
      </c>
      <c r="EJ55" s="140" t="str">
        <f t="shared" si="214"/>
        <v>N/A</v>
      </c>
      <c r="EK55" s="212"/>
      <c r="EL55" s="140"/>
      <c r="EM55" s="140"/>
      <c r="EN55" s="140"/>
      <c r="EO55" s="140">
        <f t="shared" si="50"/>
        <v>0</v>
      </c>
      <c r="EP55" s="140" t="str">
        <f t="shared" si="51"/>
        <v>N/A</v>
      </c>
      <c r="EQ55" s="201"/>
      <c r="ER55" s="140"/>
      <c r="ES55" s="140"/>
      <c r="ET55" s="140"/>
      <c r="EU55" s="140">
        <f t="shared" si="52"/>
        <v>0</v>
      </c>
      <c r="EV55" s="140" t="str">
        <f t="shared" si="215"/>
        <v>N/A</v>
      </c>
      <c r="EW55" s="140"/>
      <c r="EX55" s="180" t="s">
        <v>66</v>
      </c>
      <c r="EY55" s="180">
        <v>1</v>
      </c>
      <c r="EZ55" s="180">
        <v>1</v>
      </c>
      <c r="FA55" s="193">
        <f t="shared" si="53"/>
        <v>1</v>
      </c>
      <c r="FB55" s="180" t="str">
        <f t="shared" si="54"/>
        <v>G</v>
      </c>
      <c r="FC55" s="202"/>
      <c r="FD55" s="140"/>
      <c r="FE55" s="140"/>
      <c r="FF55" s="140"/>
      <c r="FG55" s="140">
        <f t="shared" si="216"/>
        <v>0</v>
      </c>
      <c r="FH55" s="140" t="str">
        <f t="shared" si="217"/>
        <v>N/A</v>
      </c>
      <c r="FI55" s="140"/>
      <c r="FJ55" s="140"/>
      <c r="FK55" s="140"/>
      <c r="FL55" s="140"/>
      <c r="FM55" s="140">
        <f t="shared" si="55"/>
        <v>0</v>
      </c>
      <c r="FN55" s="140" t="str">
        <f t="shared" si="56"/>
        <v>N/A</v>
      </c>
      <c r="FO55" s="140"/>
      <c r="FP55" s="140"/>
      <c r="FQ55" s="140"/>
      <c r="FR55" s="140"/>
      <c r="FS55" s="140">
        <f t="shared" si="57"/>
        <v>0</v>
      </c>
      <c r="FT55" s="140" t="str">
        <f t="shared" si="58"/>
        <v>N/A</v>
      </c>
      <c r="FU55" s="140"/>
      <c r="FV55" s="140"/>
      <c r="FW55" s="140"/>
      <c r="FX55" s="140"/>
      <c r="FY55" s="140">
        <f t="shared" si="59"/>
        <v>0</v>
      </c>
      <c r="FZ55" s="140" t="str">
        <f t="shared" si="60"/>
        <v>N/A</v>
      </c>
      <c r="GA55" s="140"/>
      <c r="GB55" s="140"/>
      <c r="GC55" s="140"/>
      <c r="GD55" s="140"/>
      <c r="GE55" s="140">
        <f t="shared" si="61"/>
        <v>0</v>
      </c>
      <c r="GF55" s="140" t="str">
        <f t="shared" si="218"/>
        <v>N/A</v>
      </c>
      <c r="GG55" s="140"/>
      <c r="GH55" s="140"/>
      <c r="GI55" s="140"/>
      <c r="GJ55" s="140"/>
      <c r="GK55" s="140">
        <f t="shared" si="62"/>
        <v>0</v>
      </c>
      <c r="GL55" s="140" t="str">
        <f t="shared" si="63"/>
        <v>N/A</v>
      </c>
      <c r="GM55" s="140"/>
      <c r="GN55" s="140"/>
      <c r="GO55" s="140"/>
      <c r="GP55" s="140"/>
      <c r="GQ55" s="140">
        <f t="shared" si="64"/>
        <v>0</v>
      </c>
      <c r="GR55" s="140" t="str">
        <f t="shared" si="65"/>
        <v>N/A</v>
      </c>
      <c r="GS55" s="140"/>
      <c r="GT55" s="140"/>
      <c r="GU55" s="140"/>
      <c r="GV55" s="140"/>
      <c r="GW55" s="140">
        <f t="shared" si="66"/>
        <v>0</v>
      </c>
      <c r="GX55" s="140" t="str">
        <f t="shared" si="67"/>
        <v>N/A</v>
      </c>
      <c r="GY55" s="140"/>
      <c r="GZ55" s="140"/>
      <c r="HA55" s="140"/>
      <c r="HB55" s="140"/>
      <c r="HC55" s="140">
        <f t="shared" si="68"/>
        <v>0</v>
      </c>
      <c r="HD55" s="140" t="str">
        <f t="shared" si="69"/>
        <v>N/A</v>
      </c>
      <c r="HE55" s="140"/>
      <c r="HF55" s="140"/>
      <c r="HG55" s="140"/>
      <c r="HH55" s="140"/>
      <c r="HI55" s="140">
        <f t="shared" si="70"/>
        <v>0</v>
      </c>
      <c r="HJ55" s="140" t="str">
        <f t="shared" si="71"/>
        <v>N/A</v>
      </c>
      <c r="HK55" s="140"/>
      <c r="HL55" s="140"/>
      <c r="HM55" s="140"/>
      <c r="HN55" s="140"/>
      <c r="HO55" s="140">
        <f t="shared" si="72"/>
        <v>0</v>
      </c>
      <c r="HP55" s="140" t="str">
        <f t="shared" si="73"/>
        <v>N/A</v>
      </c>
      <c r="HQ55" s="140"/>
      <c r="HR55" s="140"/>
      <c r="HS55" s="140"/>
      <c r="HT55" s="140"/>
      <c r="HU55" s="140">
        <f t="shared" si="74"/>
        <v>0</v>
      </c>
      <c r="HV55" s="140" t="str">
        <f t="shared" si="75"/>
        <v>N/A</v>
      </c>
      <c r="HW55" s="140"/>
      <c r="HX55" s="140"/>
      <c r="HY55" s="140"/>
      <c r="HZ55" s="140"/>
      <c r="IA55" s="140">
        <f t="shared" si="76"/>
        <v>0</v>
      </c>
      <c r="IB55" s="140" t="str">
        <f t="shared" si="77"/>
        <v>N/A</v>
      </c>
      <c r="IC55" s="140"/>
      <c r="ID55" s="140"/>
      <c r="IE55" s="140"/>
      <c r="IF55" s="140"/>
      <c r="IG55" s="140">
        <f t="shared" si="78"/>
        <v>0</v>
      </c>
      <c r="IH55" s="140" t="str">
        <f t="shared" si="79"/>
        <v>N/A</v>
      </c>
      <c r="II55" s="140"/>
      <c r="IJ55" s="140"/>
      <c r="IK55" s="140"/>
      <c r="IL55" s="140"/>
      <c r="IM55" s="140">
        <f t="shared" si="80"/>
        <v>0</v>
      </c>
      <c r="IN55" s="140" t="str">
        <f t="shared" si="219"/>
        <v>N/A</v>
      </c>
      <c r="IO55" s="140"/>
      <c r="IP55" s="140"/>
      <c r="IQ55" s="140"/>
      <c r="IR55" s="140"/>
      <c r="IS55" s="140">
        <f t="shared" si="81"/>
        <v>0</v>
      </c>
      <c r="IT55" s="140" t="str">
        <f t="shared" si="82"/>
        <v>N/A</v>
      </c>
      <c r="IU55" s="140"/>
      <c r="IV55" s="140"/>
      <c r="IW55" s="140"/>
      <c r="IX55" s="140"/>
      <c r="IY55" s="140">
        <f t="shared" si="83"/>
        <v>0</v>
      </c>
      <c r="IZ55" s="140" t="str">
        <f t="shared" si="84"/>
        <v>N/A</v>
      </c>
      <c r="JA55" s="140"/>
      <c r="JB55" s="140"/>
      <c r="JC55" s="140"/>
      <c r="JD55" s="140"/>
      <c r="JE55" s="140">
        <f t="shared" si="85"/>
        <v>0</v>
      </c>
      <c r="JF55" s="140" t="str">
        <f t="shared" si="86"/>
        <v>N/A</v>
      </c>
      <c r="JG55" s="140"/>
      <c r="JH55" s="140"/>
      <c r="JI55" s="140"/>
      <c r="JJ55" s="140"/>
      <c r="JK55" s="140">
        <f t="shared" si="87"/>
        <v>0</v>
      </c>
      <c r="JL55" s="140" t="str">
        <f t="shared" si="88"/>
        <v>N/A</v>
      </c>
      <c r="JM55" s="140"/>
      <c r="JN55" s="140"/>
      <c r="JO55" s="140"/>
      <c r="JP55" s="140"/>
      <c r="JQ55" s="140">
        <f t="shared" si="220"/>
        <v>0</v>
      </c>
      <c r="JR55" s="140" t="str">
        <f t="shared" si="221"/>
        <v>N/A</v>
      </c>
      <c r="JS55" s="140"/>
      <c r="JT55" s="140"/>
      <c r="JU55" s="140"/>
      <c r="JV55" s="140"/>
      <c r="JW55" s="140">
        <f t="shared" si="89"/>
        <v>0</v>
      </c>
      <c r="JX55" s="140" t="str">
        <f t="shared" si="222"/>
        <v>N/A</v>
      </c>
      <c r="JY55" s="140"/>
      <c r="JZ55" s="140"/>
      <c r="KA55" s="140"/>
      <c r="KB55" s="140"/>
      <c r="KC55" s="140">
        <f t="shared" si="90"/>
        <v>0</v>
      </c>
      <c r="KD55" s="140" t="str">
        <f t="shared" si="91"/>
        <v>N/A</v>
      </c>
      <c r="KE55" s="140"/>
      <c r="KF55" s="140"/>
      <c r="KG55" s="140"/>
      <c r="KH55" s="140"/>
      <c r="KI55" s="140">
        <f t="shared" si="92"/>
        <v>0</v>
      </c>
      <c r="KJ55" s="140" t="str">
        <f t="shared" si="93"/>
        <v>N/A</v>
      </c>
      <c r="KK55" s="140"/>
      <c r="KL55" s="140"/>
      <c r="KM55" s="140"/>
      <c r="KN55" s="140"/>
      <c r="KO55" s="140">
        <f t="shared" si="94"/>
        <v>0</v>
      </c>
      <c r="KP55" s="140" t="str">
        <f t="shared" si="95"/>
        <v>N/A</v>
      </c>
      <c r="KQ55" s="140"/>
      <c r="KR55" s="140"/>
      <c r="KS55" s="140"/>
      <c r="KT55" s="140"/>
      <c r="KU55" s="140">
        <f t="shared" si="96"/>
        <v>0</v>
      </c>
      <c r="KV55" s="140" t="str">
        <f t="shared" si="223"/>
        <v>N/A</v>
      </c>
      <c r="KW55" s="140"/>
      <c r="KX55" s="140"/>
      <c r="KY55" s="140"/>
      <c r="KZ55" s="140"/>
      <c r="LA55" s="140">
        <f t="shared" si="97"/>
        <v>0</v>
      </c>
      <c r="LB55" s="140" t="str">
        <f t="shared" si="224"/>
        <v>N/A</v>
      </c>
      <c r="LC55" s="140"/>
      <c r="LD55" s="140"/>
      <c r="LE55" s="140"/>
      <c r="LF55" s="140"/>
      <c r="LG55" s="140">
        <f t="shared" si="98"/>
        <v>0</v>
      </c>
      <c r="LH55" s="140" t="str">
        <f t="shared" si="225"/>
        <v>N/A</v>
      </c>
      <c r="LI55" s="140"/>
      <c r="LJ55" s="140"/>
      <c r="LK55" s="140"/>
      <c r="LL55" s="140"/>
      <c r="LM55" s="140">
        <f t="shared" si="99"/>
        <v>0</v>
      </c>
      <c r="LN55" s="140" t="str">
        <f t="shared" si="226"/>
        <v>N/A</v>
      </c>
      <c r="LO55" s="140"/>
      <c r="LP55" s="140"/>
      <c r="LQ55" s="140"/>
      <c r="LR55" s="140"/>
      <c r="LS55" s="140">
        <f t="shared" si="100"/>
        <v>0</v>
      </c>
      <c r="LT55" s="140" t="str">
        <f t="shared" si="227"/>
        <v>N/A</v>
      </c>
      <c r="LU55" s="140"/>
      <c r="LV55" s="140"/>
      <c r="LW55" s="140"/>
      <c r="LX55" s="140"/>
      <c r="LY55" s="140">
        <f t="shared" si="101"/>
        <v>0</v>
      </c>
      <c r="LZ55" s="140" t="str">
        <f t="shared" si="228"/>
        <v>N/A</v>
      </c>
      <c r="MA55" s="140"/>
      <c r="MB55" s="140"/>
      <c r="MC55" s="140"/>
      <c r="MD55" s="140"/>
      <c r="ME55" s="140">
        <f t="shared" si="102"/>
        <v>0</v>
      </c>
      <c r="MF55" s="140" t="str">
        <f t="shared" si="229"/>
        <v>N/A</v>
      </c>
      <c r="MG55" s="140"/>
      <c r="MH55" s="140"/>
      <c r="MI55" s="140"/>
      <c r="MJ55" s="140"/>
      <c r="MK55" s="140">
        <f t="shared" si="103"/>
        <v>0</v>
      </c>
      <c r="ML55" s="140" t="str">
        <f t="shared" si="104"/>
        <v>N/A</v>
      </c>
      <c r="MM55" s="140"/>
      <c r="MN55" s="140"/>
      <c r="MO55" s="140"/>
      <c r="MP55" s="140"/>
      <c r="MQ55" s="140">
        <f t="shared" si="105"/>
        <v>0</v>
      </c>
      <c r="MR55" s="140" t="str">
        <f t="shared" si="230"/>
        <v>N/A</v>
      </c>
      <c r="MS55" s="140"/>
      <c r="MT55" s="140"/>
      <c r="MU55" s="140"/>
      <c r="MV55" s="140"/>
      <c r="MW55" s="140">
        <f t="shared" si="106"/>
        <v>0</v>
      </c>
      <c r="MX55" s="140" t="str">
        <f t="shared" si="231"/>
        <v>N/A</v>
      </c>
      <c r="MY55" s="140"/>
      <c r="MZ55" s="140"/>
      <c r="NA55" s="140"/>
      <c r="NB55" s="140"/>
      <c r="NC55" s="140">
        <f t="shared" si="107"/>
        <v>0</v>
      </c>
      <c r="ND55" s="140" t="str">
        <f t="shared" si="232"/>
        <v>N/A</v>
      </c>
      <c r="NE55" s="140"/>
      <c r="NF55" s="140"/>
      <c r="NG55" s="140"/>
      <c r="NH55" s="140"/>
      <c r="NI55" s="140">
        <f t="shared" si="108"/>
        <v>0</v>
      </c>
      <c r="NJ55" s="140" t="str">
        <f t="shared" si="109"/>
        <v>N/A</v>
      </c>
      <c r="NK55" s="140"/>
      <c r="NL55" s="140"/>
      <c r="NM55" s="140"/>
      <c r="NN55" s="140"/>
      <c r="NO55" s="140">
        <f t="shared" si="110"/>
        <v>0</v>
      </c>
      <c r="NP55" s="140" t="str">
        <f t="shared" si="111"/>
        <v>N/A</v>
      </c>
      <c r="NQ55" s="140"/>
      <c r="NR55" s="140"/>
      <c r="NS55" s="140"/>
      <c r="NT55" s="140"/>
      <c r="NU55" s="140">
        <f t="shared" si="112"/>
        <v>0</v>
      </c>
      <c r="NV55" s="140" t="str">
        <f t="shared" si="113"/>
        <v>N/A</v>
      </c>
      <c r="NW55" s="140"/>
      <c r="NX55" s="140"/>
      <c r="NY55" s="140"/>
      <c r="NZ55" s="140"/>
      <c r="OA55" s="140">
        <f t="shared" si="233"/>
        <v>0</v>
      </c>
      <c r="OB55" s="140" t="str">
        <f t="shared" si="234"/>
        <v>N/A</v>
      </c>
      <c r="OC55" s="140"/>
      <c r="OD55" s="140"/>
      <c r="OE55" s="140"/>
      <c r="OF55" s="140"/>
      <c r="OG55" s="140">
        <f t="shared" si="114"/>
        <v>0</v>
      </c>
      <c r="OH55" s="140" t="str">
        <f t="shared" si="115"/>
        <v>N/A</v>
      </c>
      <c r="OI55" s="140"/>
      <c r="OJ55" s="140"/>
      <c r="OK55" s="140"/>
      <c r="OL55" s="140"/>
      <c r="OM55" s="140">
        <f t="shared" si="116"/>
        <v>0</v>
      </c>
      <c r="ON55" s="140" t="str">
        <f t="shared" si="117"/>
        <v>N/A</v>
      </c>
      <c r="OO55" s="140"/>
      <c r="OP55" s="140"/>
      <c r="OQ55" s="140"/>
      <c r="OR55" s="140"/>
      <c r="OS55" s="140">
        <f t="shared" si="118"/>
        <v>0</v>
      </c>
      <c r="OT55" s="140" t="str">
        <f t="shared" si="119"/>
        <v>N/A</v>
      </c>
      <c r="OU55" s="140"/>
      <c r="OV55" s="140"/>
      <c r="OW55" s="140"/>
      <c r="OX55" s="140"/>
      <c r="OY55" s="140">
        <f t="shared" si="120"/>
        <v>0</v>
      </c>
      <c r="OZ55" s="140" t="str">
        <f t="shared" si="121"/>
        <v>N/A</v>
      </c>
      <c r="PA55" s="140"/>
      <c r="PB55" s="140"/>
      <c r="PC55" s="140"/>
      <c r="PD55" s="140"/>
      <c r="PE55" s="140">
        <f t="shared" si="122"/>
        <v>0</v>
      </c>
      <c r="PF55" s="140" t="str">
        <f t="shared" si="123"/>
        <v>N/A</v>
      </c>
      <c r="PG55" s="140"/>
      <c r="PH55" s="140"/>
      <c r="PI55" s="140"/>
      <c r="PJ55" s="140"/>
      <c r="PK55" s="140">
        <f t="shared" si="124"/>
        <v>0</v>
      </c>
      <c r="PL55" s="140" t="str">
        <f t="shared" si="125"/>
        <v>N/A</v>
      </c>
      <c r="PM55" s="140"/>
      <c r="PN55" s="140"/>
      <c r="PO55" s="140"/>
      <c r="PP55" s="140"/>
      <c r="PQ55" s="140">
        <f t="shared" si="235"/>
        <v>0</v>
      </c>
      <c r="PR55" s="140" t="str">
        <f t="shared" si="236"/>
        <v>N/A</v>
      </c>
      <c r="PS55" s="140"/>
      <c r="PT55" s="140"/>
      <c r="PU55" s="140"/>
      <c r="PV55" s="140"/>
      <c r="PW55" s="140">
        <f t="shared" si="126"/>
        <v>0</v>
      </c>
      <c r="PX55" s="140" t="str">
        <f t="shared" si="127"/>
        <v>N/A</v>
      </c>
      <c r="PY55" s="140"/>
      <c r="PZ55" s="140"/>
      <c r="QA55" s="140"/>
      <c r="QB55" s="140"/>
      <c r="QC55" s="140">
        <f t="shared" si="128"/>
        <v>0</v>
      </c>
      <c r="QD55" s="140" t="str">
        <f t="shared" si="129"/>
        <v>N/A</v>
      </c>
      <c r="QE55" s="140"/>
      <c r="QF55" s="140"/>
      <c r="QG55" s="140"/>
      <c r="QH55" s="140"/>
      <c r="QI55" s="140">
        <f t="shared" si="130"/>
        <v>0</v>
      </c>
      <c r="QJ55" s="140" t="str">
        <f t="shared" si="131"/>
        <v>N/A</v>
      </c>
      <c r="QK55" s="140"/>
      <c r="QL55" s="140"/>
      <c r="QM55" s="140"/>
      <c r="QN55" s="140"/>
      <c r="QO55" s="140">
        <f t="shared" si="132"/>
        <v>0</v>
      </c>
      <c r="QP55" s="140" t="str">
        <f t="shared" si="133"/>
        <v>N/A</v>
      </c>
      <c r="QQ55" s="140"/>
      <c r="QR55" s="140"/>
      <c r="QS55" s="140"/>
      <c r="QT55" s="140"/>
      <c r="QU55" s="140">
        <f t="shared" si="134"/>
        <v>0</v>
      </c>
      <c r="QV55" s="140" t="str">
        <f t="shared" si="135"/>
        <v>N/A</v>
      </c>
      <c r="QW55" s="140"/>
      <c r="QX55" s="140"/>
      <c r="QY55" s="140"/>
      <c r="QZ55" s="140"/>
      <c r="RA55" s="140">
        <f t="shared" si="136"/>
        <v>0</v>
      </c>
      <c r="RB55" s="140" t="str">
        <f t="shared" si="137"/>
        <v>N/A</v>
      </c>
      <c r="RC55" s="140"/>
      <c r="RD55" s="140"/>
      <c r="RE55" s="140"/>
      <c r="RF55" s="140"/>
      <c r="RG55" s="140">
        <f t="shared" si="138"/>
        <v>0</v>
      </c>
      <c r="RH55" s="140" t="str">
        <f t="shared" si="139"/>
        <v>N/A</v>
      </c>
      <c r="RI55" s="140"/>
      <c r="RJ55" s="140"/>
      <c r="RK55" s="140"/>
      <c r="RL55" s="140"/>
      <c r="RM55" s="140">
        <f t="shared" si="140"/>
        <v>0</v>
      </c>
      <c r="RN55" s="140" t="str">
        <f t="shared" si="141"/>
        <v>N/A</v>
      </c>
      <c r="RO55" s="140"/>
      <c r="RP55" s="140"/>
      <c r="RQ55" s="140"/>
      <c r="RR55" s="140"/>
      <c r="RS55" s="140">
        <f t="shared" si="142"/>
        <v>0</v>
      </c>
      <c r="RT55" s="140" t="str">
        <f t="shared" si="143"/>
        <v>N/A</v>
      </c>
      <c r="RU55" s="140"/>
      <c r="RV55" s="140"/>
      <c r="RW55" s="140"/>
      <c r="RX55" s="140"/>
      <c r="RY55" s="140">
        <f t="shared" si="144"/>
        <v>0</v>
      </c>
      <c r="RZ55" s="140" t="str">
        <f t="shared" si="145"/>
        <v>N/A</v>
      </c>
      <c r="SA55" s="140"/>
      <c r="SB55" s="140"/>
      <c r="SC55" s="140"/>
      <c r="SD55" s="140"/>
      <c r="SE55" s="140">
        <f t="shared" si="146"/>
        <v>0</v>
      </c>
      <c r="SF55" s="140" t="str">
        <f t="shared" si="147"/>
        <v>N/A</v>
      </c>
      <c r="SG55" s="140"/>
      <c r="SH55" s="140"/>
      <c r="SI55" s="140"/>
      <c r="SJ55" s="140"/>
      <c r="SK55" s="140">
        <f t="shared" si="148"/>
        <v>0</v>
      </c>
      <c r="SL55" s="140" t="str">
        <f t="shared" si="149"/>
        <v>N/A</v>
      </c>
      <c r="SM55" s="140"/>
      <c r="SN55" s="140"/>
      <c r="SO55" s="140"/>
      <c r="SP55" s="140"/>
      <c r="SQ55" s="140">
        <f t="shared" si="150"/>
        <v>0</v>
      </c>
      <c r="SR55" s="140" t="str">
        <f t="shared" si="151"/>
        <v>N/A</v>
      </c>
      <c r="SS55" s="140"/>
      <c r="ST55" s="140"/>
      <c r="SU55" s="140"/>
      <c r="SV55" s="140"/>
      <c r="SW55" s="140">
        <f t="shared" si="152"/>
        <v>0</v>
      </c>
      <c r="SX55" s="140" t="str">
        <f t="shared" si="153"/>
        <v>N/A</v>
      </c>
      <c r="SY55" s="140"/>
      <c r="SZ55" s="140"/>
      <c r="TA55" s="140"/>
      <c r="TB55" s="140"/>
      <c r="TC55" s="140">
        <f t="shared" si="154"/>
        <v>0</v>
      </c>
      <c r="TD55" s="140" t="str">
        <f t="shared" si="155"/>
        <v>N/A</v>
      </c>
      <c r="TE55" s="140"/>
      <c r="TF55" s="140"/>
      <c r="TG55" s="140"/>
      <c r="TH55" s="140"/>
      <c r="TI55" s="140">
        <f t="shared" si="156"/>
        <v>0</v>
      </c>
      <c r="TJ55" s="140" t="str">
        <f t="shared" si="157"/>
        <v>N/A</v>
      </c>
      <c r="TK55" s="140"/>
      <c r="TL55" s="140"/>
      <c r="TM55" s="140"/>
      <c r="TN55" s="140"/>
      <c r="TO55" s="140">
        <f t="shared" si="158"/>
        <v>0</v>
      </c>
      <c r="TP55" s="140" t="str">
        <f t="shared" si="159"/>
        <v>N/A</v>
      </c>
      <c r="TQ55" s="140"/>
      <c r="TR55" s="140"/>
      <c r="TS55" s="140"/>
      <c r="TT55" s="140"/>
      <c r="TU55" s="140">
        <f t="shared" si="160"/>
        <v>0</v>
      </c>
      <c r="TV55" s="140" t="str">
        <f t="shared" si="161"/>
        <v>N/A</v>
      </c>
      <c r="TW55" s="140"/>
      <c r="TX55" s="140"/>
      <c r="TY55" s="140"/>
      <c r="TZ55" s="140"/>
      <c r="UA55" s="140">
        <f t="shared" si="162"/>
        <v>0</v>
      </c>
      <c r="UB55" s="140" t="str">
        <f t="shared" si="163"/>
        <v>N/A</v>
      </c>
      <c r="UC55" s="140"/>
      <c r="UD55" s="140"/>
      <c r="UE55" s="140"/>
      <c r="UF55" s="140"/>
      <c r="UG55" s="140">
        <f t="shared" si="164"/>
        <v>0</v>
      </c>
      <c r="UH55" s="140" t="str">
        <f t="shared" si="165"/>
        <v>N/A</v>
      </c>
      <c r="UI55" s="140"/>
      <c r="UJ55" s="140"/>
      <c r="UK55" s="140"/>
      <c r="UL55" s="140"/>
      <c r="UM55" s="140">
        <f t="shared" si="166"/>
        <v>0</v>
      </c>
      <c r="UN55" s="140" t="str">
        <f t="shared" si="167"/>
        <v>N/A</v>
      </c>
      <c r="UO55" s="140"/>
      <c r="UP55" s="140"/>
      <c r="UQ55" s="140"/>
      <c r="UR55" s="140"/>
      <c r="US55" s="140">
        <f t="shared" si="168"/>
        <v>0</v>
      </c>
      <c r="UT55" s="140" t="str">
        <f t="shared" si="169"/>
        <v>N/A</v>
      </c>
      <c r="UU55" s="140"/>
      <c r="UV55" s="140"/>
      <c r="UW55" s="140"/>
      <c r="UX55" s="140"/>
      <c r="UY55" s="140">
        <f t="shared" si="170"/>
        <v>0</v>
      </c>
      <c r="UZ55" s="140" t="str">
        <f t="shared" si="171"/>
        <v>N/A</v>
      </c>
      <c r="VA55" s="140"/>
      <c r="VB55" s="140"/>
      <c r="VC55" s="140"/>
      <c r="VD55" s="140"/>
      <c r="VE55" s="140">
        <f t="shared" si="172"/>
        <v>0</v>
      </c>
      <c r="VF55" s="140" t="str">
        <f t="shared" si="173"/>
        <v>N/A</v>
      </c>
      <c r="VG55" s="140"/>
      <c r="VH55" s="140"/>
      <c r="VI55" s="140"/>
      <c r="VJ55" s="140"/>
      <c r="VK55" s="140">
        <f t="shared" si="174"/>
        <v>0</v>
      </c>
      <c r="VL55" s="140" t="str">
        <f t="shared" si="175"/>
        <v>N/A</v>
      </c>
      <c r="VM55" s="140"/>
      <c r="VN55" s="140"/>
      <c r="VO55" s="140"/>
      <c r="VP55" s="140"/>
      <c r="VQ55" s="140">
        <f t="shared" si="176"/>
        <v>0</v>
      </c>
      <c r="VR55" s="140" t="str">
        <f t="shared" si="177"/>
        <v>N/A</v>
      </c>
      <c r="VS55" s="140"/>
      <c r="VT55" s="140"/>
      <c r="VU55" s="140"/>
      <c r="VV55" s="140"/>
      <c r="VW55" s="140">
        <f t="shared" si="178"/>
        <v>0</v>
      </c>
      <c r="VX55" s="140" t="str">
        <f t="shared" si="179"/>
        <v>N/A</v>
      </c>
      <c r="VY55" s="140"/>
      <c r="VZ55" s="140"/>
      <c r="WA55" s="140"/>
      <c r="WB55" s="140"/>
      <c r="WC55" s="140">
        <f t="shared" si="180"/>
        <v>0</v>
      </c>
      <c r="WD55" s="140" t="str">
        <f t="shared" si="181"/>
        <v>N/A</v>
      </c>
      <c r="WE55" s="140"/>
      <c r="WF55" s="140"/>
      <c r="WG55" s="140"/>
      <c r="WH55" s="140"/>
      <c r="WI55" s="140">
        <f t="shared" si="182"/>
        <v>0</v>
      </c>
      <c r="WJ55" s="140" t="str">
        <f t="shared" si="183"/>
        <v>N/A</v>
      </c>
      <c r="WK55" s="140"/>
      <c r="WL55" s="140"/>
      <c r="WM55" s="140"/>
      <c r="WN55" s="140"/>
      <c r="WO55" s="140">
        <f t="shared" si="184"/>
        <v>0</v>
      </c>
      <c r="WP55" s="140" t="str">
        <f t="shared" si="185"/>
        <v>N/A</v>
      </c>
      <c r="WQ55" s="140"/>
      <c r="WR55" s="140"/>
      <c r="WS55" s="140"/>
      <c r="WT55" s="140"/>
      <c r="WU55" s="140">
        <f t="shared" si="186"/>
        <v>0</v>
      </c>
      <c r="WV55" s="140" t="str">
        <f t="shared" si="187"/>
        <v>N/A</v>
      </c>
      <c r="WW55" s="140"/>
      <c r="WX55" s="140"/>
      <c r="WY55" s="140"/>
      <c r="WZ55" s="140"/>
      <c r="XA55" s="140">
        <f t="shared" si="188"/>
        <v>0</v>
      </c>
      <c r="XB55" s="140" t="str">
        <f t="shared" si="189"/>
        <v>N/A</v>
      </c>
      <c r="XC55" s="140"/>
      <c r="XD55" s="140"/>
      <c r="XE55" s="140"/>
      <c r="XF55" s="140"/>
      <c r="XG55" s="140">
        <f t="shared" si="190"/>
        <v>0</v>
      </c>
      <c r="XH55" s="140" t="str">
        <f t="shared" si="191"/>
        <v>N/A</v>
      </c>
      <c r="XI55" s="140"/>
      <c r="XJ55" s="140"/>
      <c r="XK55" s="140"/>
      <c r="XL55" s="140"/>
      <c r="XM55" s="140">
        <f t="shared" si="192"/>
        <v>0</v>
      </c>
      <c r="XN55" s="140" t="str">
        <f t="shared" si="193"/>
        <v>N/A</v>
      </c>
      <c r="XO55" s="140"/>
      <c r="XP55" s="140"/>
      <c r="XQ55" s="140"/>
      <c r="XR55" s="140"/>
      <c r="XS55" s="140">
        <f t="shared" si="194"/>
        <v>0</v>
      </c>
      <c r="XT55" s="140" t="str">
        <f t="shared" si="195"/>
        <v>N/A</v>
      </c>
      <c r="XU55" s="140"/>
      <c r="XV55" s="140"/>
      <c r="XW55" s="140"/>
      <c r="XX55" s="140"/>
      <c r="XY55" s="140">
        <f t="shared" si="196"/>
        <v>0</v>
      </c>
      <c r="XZ55" s="140" t="str">
        <f t="shared" si="197"/>
        <v>N/A</v>
      </c>
      <c r="YA55" s="140"/>
      <c r="YB55" s="140"/>
      <c r="YC55" s="140"/>
      <c r="YD55" s="140"/>
      <c r="YE55" s="140">
        <f t="shared" si="198"/>
        <v>0</v>
      </c>
      <c r="YF55" s="140" t="str">
        <f t="shared" si="199"/>
        <v>N/A</v>
      </c>
      <c r="YG55" s="140"/>
      <c r="YH55" s="140"/>
      <c r="YI55" s="140"/>
      <c r="YJ55" s="140"/>
      <c r="YK55" s="140">
        <f t="shared" si="200"/>
        <v>0</v>
      </c>
      <c r="YL55" s="140" t="str">
        <f t="shared" si="201"/>
        <v>N/A</v>
      </c>
      <c r="YM55" s="140"/>
      <c r="YN55" s="140"/>
      <c r="YO55" s="140"/>
      <c r="YP55" s="140"/>
      <c r="YQ55" s="140">
        <f t="shared" si="202"/>
        <v>0</v>
      </c>
      <c r="YR55" s="140" t="str">
        <f t="shared" si="203"/>
        <v>N/A</v>
      </c>
      <c r="YS55" s="140"/>
      <c r="YT55" s="140"/>
      <c r="YU55" s="140"/>
      <c r="YV55" s="140"/>
      <c r="YW55" s="140">
        <f t="shared" si="204"/>
        <v>0</v>
      </c>
      <c r="YX55" s="140" t="str">
        <f t="shared" si="205"/>
        <v>N/A</v>
      </c>
      <c r="YY55" s="140"/>
      <c r="YZ55" s="140"/>
      <c r="ZA55" s="140"/>
      <c r="ZB55" s="140"/>
      <c r="ZC55" s="140">
        <f t="shared" si="206"/>
        <v>0</v>
      </c>
      <c r="ZD55" s="140" t="str">
        <f t="shared" si="237"/>
        <v>N/A</v>
      </c>
      <c r="ZE55" s="140"/>
      <c r="ZF55" s="140"/>
      <c r="ZG55" s="140"/>
      <c r="ZH55" s="140"/>
      <c r="ZI55" s="140">
        <f t="shared" si="207"/>
        <v>0</v>
      </c>
      <c r="ZJ55" s="140" t="str">
        <f t="shared" si="208"/>
        <v>N/A</v>
      </c>
      <c r="ZK55" s="140"/>
      <c r="ZL55" s="140"/>
      <c r="ZM55" s="140"/>
      <c r="ZN55" s="140"/>
      <c r="ZO55" s="140">
        <f t="shared" si="209"/>
        <v>0</v>
      </c>
      <c r="ZP55" s="140" t="str">
        <f t="shared" si="238"/>
        <v>N/A</v>
      </c>
      <c r="ZQ55" s="141"/>
      <c r="ZR55" s="179">
        <f>SUM(G55,M55,S55,Y55,AQ55,BC55,BU55,AW55,BO55,CG55,EC55,KO55,CY55,FA55,FS55,HO55,FM55,DQ55,EO55,DW55,GE55,HC55,GK55,AK55,AE55,CS55,BI55,CM55,FG55,EI55,OM55,EU55,JK55,IG55,DK55,HI55,GW55,FY55,GQ55,HU55,LS55,KU55,JW55,JE55,IS55,LG55,IM55,KC55,OA55,OG55,IA55,LM55,IY55,JQ55,KI55,ME55,MK55,MQ55,LA55,MW55,CA55,NO55,NU55,OS55,OY55,NC55,NI55,LY55,DE55,PE55,PK55,PQ55,PW55,QC55,QI55,QO55,QU55,RA55,RG55,RM55,RS55,RY55,SE55,SK55,SQ55,SW55,TC55,TI55,TO55,TU55,UA55,UG55,UM55,US55,UY55,VE55,VK55,VQ55,VW55,WC55,WI55,WO55,WU55,XA55,XG55,XM55,XS55,XY55,YE55,YK55,YQ55,YW55,ZC55,ZI55,ZO55)/INDEX(FREQUENCY((DE55,G55,M55,S55,Y55,KO55,AQ55,BC55,BU55,AW55,BO55,CG55,EC55,CY55,HO55,FA55,LY55,FS55,FM55,DQ55,EO55,DW55,GE55,HC55,GK55,AK55,AE55,BI55,CM55,FG55,CS55,EI55,OM55,EU55,JK55,IG55,DK55,HI55,GW55,FY55,GQ55,HU55,LS55,KU55,JW55,JE55,IS55,LG55,IM55,KC55,OA55,OG55,IA55,LM55,IY55,JQ55,KI55,ME55,MK55,MQ55,LA55,MW55,CA55,NO55,NU55,OS55,OY55,NC55,NI55,PE55,PK55,PQ55,PW55,QC55,QI55,QO55,QU55,RA55,RG55,RM55,RS55,RY55,SE55,SK55,SQ55,SW55,TC55,TI55,TO55,TU55,UA55,UG55,UM55,US55,UY55,VE55,VK55,VQ55,VW55,WC55,WI55,WO55,WU55,XA55,XG55,XM55,XS55,XY55,YE55,YK55,YQ55,YW55,ZC55,ZI55,ZO55),0),2)</f>
        <v>1.125</v>
      </c>
      <c r="ZS55" s="139" t="str">
        <f t="shared" si="239"/>
        <v>G</v>
      </c>
      <c r="ZT55" s="86"/>
    </row>
    <row r="56" spans="1:696" s="41" customFormat="1" ht="93.75" hidden="1" customHeight="1" outlineLevel="1" x14ac:dyDescent="0.2">
      <c r="A56" s="97" t="s">
        <v>448</v>
      </c>
      <c r="B56" s="98" t="s">
        <v>731</v>
      </c>
      <c r="C56" s="91"/>
      <c r="D56" s="140"/>
      <c r="E56" s="140"/>
      <c r="F56" s="140"/>
      <c r="G56" s="140">
        <f t="shared" si="240"/>
        <v>0</v>
      </c>
      <c r="H56" s="140" t="str">
        <f t="shared" si="241"/>
        <v>N/A</v>
      </c>
      <c r="I56" s="141"/>
      <c r="J56" s="140"/>
      <c r="K56" s="140"/>
      <c r="L56" s="140"/>
      <c r="M56" s="140">
        <f t="shared" si="11"/>
        <v>0</v>
      </c>
      <c r="N56" s="140" t="str">
        <f t="shared" si="12"/>
        <v>N/A</v>
      </c>
      <c r="O56" s="140"/>
      <c r="P56" s="140"/>
      <c r="Q56" s="140"/>
      <c r="R56" s="140"/>
      <c r="S56" s="140">
        <f t="shared" si="13"/>
        <v>0</v>
      </c>
      <c r="T56" s="140" t="str">
        <f t="shared" si="14"/>
        <v>N/A</v>
      </c>
      <c r="U56" s="140"/>
      <c r="V56" s="140"/>
      <c r="W56" s="140"/>
      <c r="X56" s="140"/>
      <c r="Y56" s="140">
        <f t="shared" si="15"/>
        <v>0</v>
      </c>
      <c r="Z56" s="140" t="str">
        <f t="shared" si="16"/>
        <v>N/A</v>
      </c>
      <c r="AA56" s="140"/>
      <c r="AB56" s="140"/>
      <c r="AC56" s="140"/>
      <c r="AD56" s="140"/>
      <c r="AE56" s="140">
        <f t="shared" si="17"/>
        <v>0</v>
      </c>
      <c r="AF56" s="140" t="str">
        <f t="shared" si="18"/>
        <v>N/A</v>
      </c>
      <c r="AG56" s="140"/>
      <c r="AH56" s="140"/>
      <c r="AI56" s="140"/>
      <c r="AJ56" s="140"/>
      <c r="AK56" s="140">
        <f t="shared" si="210"/>
        <v>0</v>
      </c>
      <c r="AL56" s="140" t="str">
        <f t="shared" si="211"/>
        <v>N/A</v>
      </c>
      <c r="AM56" s="140"/>
      <c r="AN56" s="180"/>
      <c r="AO56" s="180"/>
      <c r="AP56" s="180"/>
      <c r="AQ56" s="193">
        <f t="shared" si="19"/>
        <v>0</v>
      </c>
      <c r="AR56" s="180" t="str">
        <f t="shared" si="20"/>
        <v>N/A</v>
      </c>
      <c r="AS56" s="182" t="s">
        <v>824</v>
      </c>
      <c r="AT56" s="180" t="s">
        <v>66</v>
      </c>
      <c r="AU56" s="180">
        <v>1</v>
      </c>
      <c r="AV56" s="180">
        <v>1</v>
      </c>
      <c r="AW56" s="193">
        <f t="shared" si="243"/>
        <v>1</v>
      </c>
      <c r="AX56" s="180" t="str">
        <f t="shared" si="22"/>
        <v>G</v>
      </c>
      <c r="AY56" s="180"/>
      <c r="AZ56" s="140"/>
      <c r="BA56" s="140"/>
      <c r="BB56" s="140"/>
      <c r="BC56" s="140">
        <f t="shared" si="23"/>
        <v>0</v>
      </c>
      <c r="BD56" s="140" t="str">
        <f t="shared" si="24"/>
        <v>N/A</v>
      </c>
      <c r="BE56" s="140"/>
      <c r="BF56" s="180" t="s">
        <v>66</v>
      </c>
      <c r="BG56" s="180">
        <v>1</v>
      </c>
      <c r="BH56" s="180">
        <v>1</v>
      </c>
      <c r="BI56" s="193">
        <f t="shared" si="25"/>
        <v>1</v>
      </c>
      <c r="BJ56" s="180" t="str">
        <f t="shared" si="26"/>
        <v>G</v>
      </c>
      <c r="BK56" s="202"/>
      <c r="BL56" s="180" t="s">
        <v>66</v>
      </c>
      <c r="BM56" s="180">
        <v>1</v>
      </c>
      <c r="BN56" s="180">
        <v>2</v>
      </c>
      <c r="BO56" s="193">
        <f t="shared" si="212"/>
        <v>1</v>
      </c>
      <c r="BP56" s="180" t="str">
        <f t="shared" si="27"/>
        <v>G</v>
      </c>
      <c r="BQ56" s="198" t="s">
        <v>841</v>
      </c>
      <c r="BR56" s="180" t="s">
        <v>66</v>
      </c>
      <c r="BS56" s="180">
        <v>2</v>
      </c>
      <c r="BT56" s="180">
        <v>2</v>
      </c>
      <c r="BU56" s="193">
        <f t="shared" si="28"/>
        <v>2</v>
      </c>
      <c r="BV56" s="180" t="str">
        <f t="shared" si="29"/>
        <v>Y</v>
      </c>
      <c r="BW56" s="202" t="s">
        <v>845</v>
      </c>
      <c r="BX56" s="140"/>
      <c r="BY56" s="140"/>
      <c r="BZ56" s="140"/>
      <c r="CA56" s="140">
        <f t="shared" si="30"/>
        <v>0</v>
      </c>
      <c r="CB56" s="140" t="str">
        <f t="shared" si="31"/>
        <v>N/A</v>
      </c>
      <c r="CC56" s="201"/>
      <c r="CD56" s="140"/>
      <c r="CE56" s="140"/>
      <c r="CF56" s="140"/>
      <c r="CG56" s="140">
        <f t="shared" si="213"/>
        <v>0</v>
      </c>
      <c r="CH56" s="140" t="str">
        <f t="shared" si="32"/>
        <v>N/A</v>
      </c>
      <c r="CI56" s="201"/>
      <c r="CJ56" s="146" t="s">
        <v>66</v>
      </c>
      <c r="CK56" s="146">
        <v>1</v>
      </c>
      <c r="CL56" s="146">
        <v>2</v>
      </c>
      <c r="CM56" s="147">
        <f t="shared" si="33"/>
        <v>1</v>
      </c>
      <c r="CN56" s="146" t="str">
        <f t="shared" si="34"/>
        <v>G</v>
      </c>
      <c r="CO56" s="200" t="s">
        <v>841</v>
      </c>
      <c r="CP56" s="146" t="s">
        <v>66</v>
      </c>
      <c r="CQ56" s="146">
        <v>1</v>
      </c>
      <c r="CR56" s="146">
        <v>1</v>
      </c>
      <c r="CS56" s="147">
        <f t="shared" si="35"/>
        <v>1</v>
      </c>
      <c r="CT56" s="146" t="str">
        <f t="shared" si="36"/>
        <v>G</v>
      </c>
      <c r="CU56" s="200"/>
      <c r="CV56" s="180"/>
      <c r="CW56" s="180"/>
      <c r="CX56" s="180"/>
      <c r="CY56" s="193">
        <f t="shared" si="37"/>
        <v>0</v>
      </c>
      <c r="CZ56" s="180" t="str">
        <f t="shared" si="38"/>
        <v>N/A</v>
      </c>
      <c r="DA56" s="199" t="s">
        <v>837</v>
      </c>
      <c r="DB56" s="140"/>
      <c r="DC56" s="140"/>
      <c r="DD56" s="140"/>
      <c r="DE56" s="140">
        <f t="shared" si="39"/>
        <v>0</v>
      </c>
      <c r="DF56" s="140" t="str">
        <f t="shared" si="40"/>
        <v>N/A</v>
      </c>
      <c r="DG56" s="201"/>
      <c r="DH56" s="140"/>
      <c r="DI56" s="140"/>
      <c r="DJ56" s="140"/>
      <c r="DK56" s="140">
        <f t="shared" si="41"/>
        <v>0</v>
      </c>
      <c r="DL56" s="140" t="str">
        <f t="shared" si="42"/>
        <v>N/A</v>
      </c>
      <c r="DM56" s="201"/>
      <c r="DN56" s="180" t="s">
        <v>66</v>
      </c>
      <c r="DO56" s="180">
        <v>1</v>
      </c>
      <c r="DP56" s="180">
        <v>1</v>
      </c>
      <c r="DQ56" s="193">
        <f t="shared" si="242"/>
        <v>1</v>
      </c>
      <c r="DR56" s="180" t="str">
        <f t="shared" si="44"/>
        <v>G</v>
      </c>
      <c r="DS56" s="202"/>
      <c r="DT56" s="140"/>
      <c r="DU56" s="140"/>
      <c r="DV56" s="140"/>
      <c r="DW56" s="140">
        <f t="shared" si="45"/>
        <v>0</v>
      </c>
      <c r="DX56" s="140" t="str">
        <f t="shared" si="46"/>
        <v>N/A</v>
      </c>
      <c r="DY56" s="140"/>
      <c r="DZ56" s="140"/>
      <c r="EA56" s="140"/>
      <c r="EB56" s="140"/>
      <c r="EC56" s="140">
        <f t="shared" si="47"/>
        <v>0</v>
      </c>
      <c r="ED56" s="140" t="str">
        <f t="shared" si="48"/>
        <v>N/A</v>
      </c>
      <c r="EE56" s="140"/>
      <c r="EF56" s="140"/>
      <c r="EG56" s="140"/>
      <c r="EH56" s="140"/>
      <c r="EI56" s="140">
        <f t="shared" si="49"/>
        <v>0</v>
      </c>
      <c r="EJ56" s="140" t="str">
        <f t="shared" si="214"/>
        <v>N/A</v>
      </c>
      <c r="EK56" s="212"/>
      <c r="EL56" s="140"/>
      <c r="EM56" s="140"/>
      <c r="EN56" s="140"/>
      <c r="EO56" s="140">
        <f t="shared" si="50"/>
        <v>0</v>
      </c>
      <c r="EP56" s="140" t="str">
        <f t="shared" si="51"/>
        <v>N/A</v>
      </c>
      <c r="EQ56" s="201"/>
      <c r="ER56" s="140"/>
      <c r="ES56" s="140"/>
      <c r="ET56" s="140"/>
      <c r="EU56" s="140">
        <f t="shared" si="52"/>
        <v>0</v>
      </c>
      <c r="EV56" s="140" t="str">
        <f t="shared" si="215"/>
        <v>N/A</v>
      </c>
      <c r="EW56" s="140"/>
      <c r="EX56" s="180" t="s">
        <v>66</v>
      </c>
      <c r="EY56" s="180">
        <v>1</v>
      </c>
      <c r="EZ56" s="180">
        <v>1</v>
      </c>
      <c r="FA56" s="193">
        <f t="shared" si="53"/>
        <v>1</v>
      </c>
      <c r="FB56" s="180" t="str">
        <f t="shared" si="54"/>
        <v>G</v>
      </c>
      <c r="FC56" s="202"/>
      <c r="FD56" s="140"/>
      <c r="FE56" s="140"/>
      <c r="FF56" s="140"/>
      <c r="FG56" s="140">
        <f t="shared" si="216"/>
        <v>0</v>
      </c>
      <c r="FH56" s="140" t="str">
        <f t="shared" si="217"/>
        <v>N/A</v>
      </c>
      <c r="FI56" s="140"/>
      <c r="FJ56" s="140"/>
      <c r="FK56" s="140"/>
      <c r="FL56" s="140"/>
      <c r="FM56" s="140">
        <f t="shared" si="55"/>
        <v>0</v>
      </c>
      <c r="FN56" s="140" t="str">
        <f t="shared" si="56"/>
        <v>N/A</v>
      </c>
      <c r="FO56" s="140"/>
      <c r="FP56" s="140"/>
      <c r="FQ56" s="140"/>
      <c r="FR56" s="140"/>
      <c r="FS56" s="140">
        <f t="shared" si="57"/>
        <v>0</v>
      </c>
      <c r="FT56" s="140" t="str">
        <f t="shared" si="58"/>
        <v>N/A</v>
      </c>
      <c r="FU56" s="140"/>
      <c r="FV56" s="140"/>
      <c r="FW56" s="140"/>
      <c r="FX56" s="140"/>
      <c r="FY56" s="140">
        <f t="shared" si="59"/>
        <v>0</v>
      </c>
      <c r="FZ56" s="140" t="str">
        <f t="shared" si="60"/>
        <v>N/A</v>
      </c>
      <c r="GA56" s="140"/>
      <c r="GB56" s="140"/>
      <c r="GC56" s="140"/>
      <c r="GD56" s="140"/>
      <c r="GE56" s="140">
        <f t="shared" si="61"/>
        <v>0</v>
      </c>
      <c r="GF56" s="140" t="str">
        <f t="shared" si="218"/>
        <v>N/A</v>
      </c>
      <c r="GG56" s="140"/>
      <c r="GH56" s="140"/>
      <c r="GI56" s="140"/>
      <c r="GJ56" s="140"/>
      <c r="GK56" s="140">
        <f t="shared" si="62"/>
        <v>0</v>
      </c>
      <c r="GL56" s="140" t="str">
        <f t="shared" si="63"/>
        <v>N/A</v>
      </c>
      <c r="GM56" s="140"/>
      <c r="GN56" s="140"/>
      <c r="GO56" s="140"/>
      <c r="GP56" s="140"/>
      <c r="GQ56" s="140">
        <f t="shared" si="64"/>
        <v>0</v>
      </c>
      <c r="GR56" s="140" t="str">
        <f t="shared" si="65"/>
        <v>N/A</v>
      </c>
      <c r="GS56" s="140"/>
      <c r="GT56" s="140"/>
      <c r="GU56" s="140"/>
      <c r="GV56" s="140"/>
      <c r="GW56" s="140">
        <f t="shared" si="66"/>
        <v>0</v>
      </c>
      <c r="GX56" s="140" t="str">
        <f t="shared" si="67"/>
        <v>N/A</v>
      </c>
      <c r="GY56" s="140"/>
      <c r="GZ56" s="140"/>
      <c r="HA56" s="140"/>
      <c r="HB56" s="140"/>
      <c r="HC56" s="140">
        <f t="shared" si="68"/>
        <v>0</v>
      </c>
      <c r="HD56" s="140" t="str">
        <f t="shared" si="69"/>
        <v>N/A</v>
      </c>
      <c r="HE56" s="140"/>
      <c r="HF56" s="140"/>
      <c r="HG56" s="140"/>
      <c r="HH56" s="140"/>
      <c r="HI56" s="140">
        <f t="shared" si="70"/>
        <v>0</v>
      </c>
      <c r="HJ56" s="140" t="str">
        <f t="shared" si="71"/>
        <v>N/A</v>
      </c>
      <c r="HK56" s="140"/>
      <c r="HL56" s="140"/>
      <c r="HM56" s="140"/>
      <c r="HN56" s="140"/>
      <c r="HO56" s="140">
        <f t="shared" si="72"/>
        <v>0</v>
      </c>
      <c r="HP56" s="140" t="str">
        <f t="shared" si="73"/>
        <v>N/A</v>
      </c>
      <c r="HQ56" s="140"/>
      <c r="HR56" s="140"/>
      <c r="HS56" s="140"/>
      <c r="HT56" s="140"/>
      <c r="HU56" s="140">
        <f t="shared" si="74"/>
        <v>0</v>
      </c>
      <c r="HV56" s="140" t="str">
        <f t="shared" si="75"/>
        <v>N/A</v>
      </c>
      <c r="HW56" s="140"/>
      <c r="HX56" s="140"/>
      <c r="HY56" s="140"/>
      <c r="HZ56" s="140"/>
      <c r="IA56" s="140">
        <f t="shared" si="76"/>
        <v>0</v>
      </c>
      <c r="IB56" s="140" t="str">
        <f t="shared" si="77"/>
        <v>N/A</v>
      </c>
      <c r="IC56" s="140"/>
      <c r="ID56" s="140"/>
      <c r="IE56" s="140"/>
      <c r="IF56" s="140"/>
      <c r="IG56" s="140">
        <f t="shared" si="78"/>
        <v>0</v>
      </c>
      <c r="IH56" s="140" t="str">
        <f t="shared" si="79"/>
        <v>N/A</v>
      </c>
      <c r="II56" s="140"/>
      <c r="IJ56" s="140"/>
      <c r="IK56" s="140"/>
      <c r="IL56" s="140"/>
      <c r="IM56" s="140">
        <f t="shared" si="80"/>
        <v>0</v>
      </c>
      <c r="IN56" s="140" t="str">
        <f t="shared" si="219"/>
        <v>N/A</v>
      </c>
      <c r="IO56" s="140"/>
      <c r="IP56" s="140"/>
      <c r="IQ56" s="140"/>
      <c r="IR56" s="140"/>
      <c r="IS56" s="140">
        <f t="shared" si="81"/>
        <v>0</v>
      </c>
      <c r="IT56" s="140" t="str">
        <f t="shared" si="82"/>
        <v>N/A</v>
      </c>
      <c r="IU56" s="140"/>
      <c r="IV56" s="140"/>
      <c r="IW56" s="140"/>
      <c r="IX56" s="140"/>
      <c r="IY56" s="140">
        <f t="shared" si="83"/>
        <v>0</v>
      </c>
      <c r="IZ56" s="140" t="str">
        <f t="shared" si="84"/>
        <v>N/A</v>
      </c>
      <c r="JA56" s="140"/>
      <c r="JB56" s="140"/>
      <c r="JC56" s="140"/>
      <c r="JD56" s="140"/>
      <c r="JE56" s="140">
        <f t="shared" si="85"/>
        <v>0</v>
      </c>
      <c r="JF56" s="140" t="str">
        <f t="shared" si="86"/>
        <v>N/A</v>
      </c>
      <c r="JG56" s="140"/>
      <c r="JH56" s="140"/>
      <c r="JI56" s="140"/>
      <c r="JJ56" s="140"/>
      <c r="JK56" s="140">
        <f t="shared" si="87"/>
        <v>0</v>
      </c>
      <c r="JL56" s="140" t="str">
        <f t="shared" si="88"/>
        <v>N/A</v>
      </c>
      <c r="JM56" s="140"/>
      <c r="JN56" s="140"/>
      <c r="JO56" s="140"/>
      <c r="JP56" s="140"/>
      <c r="JQ56" s="140">
        <f t="shared" si="220"/>
        <v>0</v>
      </c>
      <c r="JR56" s="140" t="str">
        <f t="shared" si="221"/>
        <v>N/A</v>
      </c>
      <c r="JS56" s="140"/>
      <c r="JT56" s="140"/>
      <c r="JU56" s="140"/>
      <c r="JV56" s="140"/>
      <c r="JW56" s="140">
        <f t="shared" si="89"/>
        <v>0</v>
      </c>
      <c r="JX56" s="140" t="str">
        <f t="shared" si="222"/>
        <v>N/A</v>
      </c>
      <c r="JY56" s="140"/>
      <c r="JZ56" s="140"/>
      <c r="KA56" s="140"/>
      <c r="KB56" s="140"/>
      <c r="KC56" s="140">
        <f t="shared" si="90"/>
        <v>0</v>
      </c>
      <c r="KD56" s="140" t="str">
        <f t="shared" si="91"/>
        <v>N/A</v>
      </c>
      <c r="KE56" s="140"/>
      <c r="KF56" s="140"/>
      <c r="KG56" s="140"/>
      <c r="KH56" s="140"/>
      <c r="KI56" s="140">
        <f t="shared" si="92"/>
        <v>0</v>
      </c>
      <c r="KJ56" s="140" t="str">
        <f t="shared" si="93"/>
        <v>N/A</v>
      </c>
      <c r="KK56" s="140"/>
      <c r="KL56" s="140"/>
      <c r="KM56" s="140"/>
      <c r="KN56" s="140"/>
      <c r="KO56" s="140">
        <f t="shared" si="94"/>
        <v>0</v>
      </c>
      <c r="KP56" s="140" t="str">
        <f t="shared" si="95"/>
        <v>N/A</v>
      </c>
      <c r="KQ56" s="140"/>
      <c r="KR56" s="140"/>
      <c r="KS56" s="140"/>
      <c r="KT56" s="140"/>
      <c r="KU56" s="140">
        <f t="shared" si="96"/>
        <v>0</v>
      </c>
      <c r="KV56" s="140" t="str">
        <f t="shared" si="223"/>
        <v>N/A</v>
      </c>
      <c r="KW56" s="140"/>
      <c r="KX56" s="140"/>
      <c r="KY56" s="140"/>
      <c r="KZ56" s="140"/>
      <c r="LA56" s="140">
        <f t="shared" si="97"/>
        <v>0</v>
      </c>
      <c r="LB56" s="140" t="str">
        <f t="shared" si="224"/>
        <v>N/A</v>
      </c>
      <c r="LC56" s="140"/>
      <c r="LD56" s="140"/>
      <c r="LE56" s="140"/>
      <c r="LF56" s="140"/>
      <c r="LG56" s="140">
        <f t="shared" si="98"/>
        <v>0</v>
      </c>
      <c r="LH56" s="140" t="str">
        <f t="shared" si="225"/>
        <v>N/A</v>
      </c>
      <c r="LI56" s="140"/>
      <c r="LJ56" s="140"/>
      <c r="LK56" s="140"/>
      <c r="LL56" s="140"/>
      <c r="LM56" s="140">
        <f t="shared" si="99"/>
        <v>0</v>
      </c>
      <c r="LN56" s="140" t="str">
        <f t="shared" si="226"/>
        <v>N/A</v>
      </c>
      <c r="LO56" s="140"/>
      <c r="LP56" s="140"/>
      <c r="LQ56" s="140"/>
      <c r="LR56" s="140"/>
      <c r="LS56" s="140">
        <f t="shared" si="100"/>
        <v>0</v>
      </c>
      <c r="LT56" s="140" t="str">
        <f t="shared" si="227"/>
        <v>N/A</v>
      </c>
      <c r="LU56" s="140"/>
      <c r="LV56" s="140"/>
      <c r="LW56" s="140"/>
      <c r="LX56" s="140"/>
      <c r="LY56" s="140">
        <f t="shared" si="101"/>
        <v>0</v>
      </c>
      <c r="LZ56" s="140" t="str">
        <f t="shared" si="228"/>
        <v>N/A</v>
      </c>
      <c r="MA56" s="140"/>
      <c r="MB56" s="140"/>
      <c r="MC56" s="140"/>
      <c r="MD56" s="140"/>
      <c r="ME56" s="140">
        <f t="shared" si="102"/>
        <v>0</v>
      </c>
      <c r="MF56" s="140" t="str">
        <f t="shared" si="229"/>
        <v>N/A</v>
      </c>
      <c r="MG56" s="140"/>
      <c r="MH56" s="140"/>
      <c r="MI56" s="140"/>
      <c r="MJ56" s="140"/>
      <c r="MK56" s="140">
        <f t="shared" si="103"/>
        <v>0</v>
      </c>
      <c r="ML56" s="140" t="str">
        <f t="shared" si="104"/>
        <v>N/A</v>
      </c>
      <c r="MM56" s="140"/>
      <c r="MN56" s="140"/>
      <c r="MO56" s="140"/>
      <c r="MP56" s="140"/>
      <c r="MQ56" s="140">
        <f t="shared" si="105"/>
        <v>0</v>
      </c>
      <c r="MR56" s="140" t="str">
        <f t="shared" si="230"/>
        <v>N/A</v>
      </c>
      <c r="MS56" s="140"/>
      <c r="MT56" s="140"/>
      <c r="MU56" s="140"/>
      <c r="MV56" s="140"/>
      <c r="MW56" s="140">
        <f t="shared" si="106"/>
        <v>0</v>
      </c>
      <c r="MX56" s="140" t="str">
        <f t="shared" si="231"/>
        <v>N/A</v>
      </c>
      <c r="MY56" s="140"/>
      <c r="MZ56" s="140"/>
      <c r="NA56" s="140"/>
      <c r="NB56" s="140"/>
      <c r="NC56" s="140">
        <f t="shared" si="107"/>
        <v>0</v>
      </c>
      <c r="ND56" s="140" t="str">
        <f t="shared" si="232"/>
        <v>N/A</v>
      </c>
      <c r="NE56" s="140"/>
      <c r="NF56" s="140"/>
      <c r="NG56" s="140"/>
      <c r="NH56" s="140"/>
      <c r="NI56" s="140">
        <f t="shared" si="108"/>
        <v>0</v>
      </c>
      <c r="NJ56" s="140" t="str">
        <f t="shared" si="109"/>
        <v>N/A</v>
      </c>
      <c r="NK56" s="140"/>
      <c r="NL56" s="140"/>
      <c r="NM56" s="140"/>
      <c r="NN56" s="140"/>
      <c r="NO56" s="140">
        <f t="shared" si="110"/>
        <v>0</v>
      </c>
      <c r="NP56" s="140" t="str">
        <f t="shared" si="111"/>
        <v>N/A</v>
      </c>
      <c r="NQ56" s="140"/>
      <c r="NR56" s="140"/>
      <c r="NS56" s="140"/>
      <c r="NT56" s="140"/>
      <c r="NU56" s="140">
        <f t="shared" si="112"/>
        <v>0</v>
      </c>
      <c r="NV56" s="140" t="str">
        <f t="shared" si="113"/>
        <v>N/A</v>
      </c>
      <c r="NW56" s="140"/>
      <c r="NX56" s="140"/>
      <c r="NY56" s="140"/>
      <c r="NZ56" s="140"/>
      <c r="OA56" s="140">
        <f t="shared" si="233"/>
        <v>0</v>
      </c>
      <c r="OB56" s="140" t="str">
        <f t="shared" si="234"/>
        <v>N/A</v>
      </c>
      <c r="OC56" s="140"/>
      <c r="OD56" s="140"/>
      <c r="OE56" s="140"/>
      <c r="OF56" s="140"/>
      <c r="OG56" s="140">
        <f t="shared" si="114"/>
        <v>0</v>
      </c>
      <c r="OH56" s="140" t="str">
        <f t="shared" si="115"/>
        <v>N/A</v>
      </c>
      <c r="OI56" s="140"/>
      <c r="OJ56" s="140"/>
      <c r="OK56" s="140"/>
      <c r="OL56" s="140"/>
      <c r="OM56" s="140">
        <f t="shared" si="116"/>
        <v>0</v>
      </c>
      <c r="ON56" s="140" t="str">
        <f t="shared" si="117"/>
        <v>N/A</v>
      </c>
      <c r="OO56" s="140"/>
      <c r="OP56" s="140"/>
      <c r="OQ56" s="140"/>
      <c r="OR56" s="140"/>
      <c r="OS56" s="140">
        <f t="shared" si="118"/>
        <v>0</v>
      </c>
      <c r="OT56" s="140" t="str">
        <f t="shared" si="119"/>
        <v>N/A</v>
      </c>
      <c r="OU56" s="140"/>
      <c r="OV56" s="140"/>
      <c r="OW56" s="140"/>
      <c r="OX56" s="140"/>
      <c r="OY56" s="140">
        <f t="shared" si="120"/>
        <v>0</v>
      </c>
      <c r="OZ56" s="140" t="str">
        <f t="shared" si="121"/>
        <v>N/A</v>
      </c>
      <c r="PA56" s="140"/>
      <c r="PB56" s="140"/>
      <c r="PC56" s="140"/>
      <c r="PD56" s="140"/>
      <c r="PE56" s="140">
        <f t="shared" si="122"/>
        <v>0</v>
      </c>
      <c r="PF56" s="140" t="str">
        <f t="shared" si="123"/>
        <v>N/A</v>
      </c>
      <c r="PG56" s="140"/>
      <c r="PH56" s="140"/>
      <c r="PI56" s="140"/>
      <c r="PJ56" s="140"/>
      <c r="PK56" s="140">
        <f t="shared" si="124"/>
        <v>0</v>
      </c>
      <c r="PL56" s="140" t="str">
        <f t="shared" si="125"/>
        <v>N/A</v>
      </c>
      <c r="PM56" s="140"/>
      <c r="PN56" s="140"/>
      <c r="PO56" s="140"/>
      <c r="PP56" s="140"/>
      <c r="PQ56" s="140">
        <f t="shared" si="235"/>
        <v>0</v>
      </c>
      <c r="PR56" s="140" t="str">
        <f t="shared" si="236"/>
        <v>N/A</v>
      </c>
      <c r="PS56" s="140"/>
      <c r="PT56" s="140"/>
      <c r="PU56" s="140"/>
      <c r="PV56" s="140"/>
      <c r="PW56" s="140">
        <f t="shared" si="126"/>
        <v>0</v>
      </c>
      <c r="PX56" s="140" t="str">
        <f t="shared" si="127"/>
        <v>N/A</v>
      </c>
      <c r="PY56" s="140"/>
      <c r="PZ56" s="140"/>
      <c r="QA56" s="140"/>
      <c r="QB56" s="140"/>
      <c r="QC56" s="140">
        <f t="shared" si="128"/>
        <v>0</v>
      </c>
      <c r="QD56" s="140" t="str">
        <f t="shared" si="129"/>
        <v>N/A</v>
      </c>
      <c r="QE56" s="140"/>
      <c r="QF56" s="140"/>
      <c r="QG56" s="140"/>
      <c r="QH56" s="140"/>
      <c r="QI56" s="140">
        <f t="shared" si="130"/>
        <v>0</v>
      </c>
      <c r="QJ56" s="140" t="str">
        <f t="shared" si="131"/>
        <v>N/A</v>
      </c>
      <c r="QK56" s="140"/>
      <c r="QL56" s="140"/>
      <c r="QM56" s="140"/>
      <c r="QN56" s="140"/>
      <c r="QO56" s="140">
        <f t="shared" si="132"/>
        <v>0</v>
      </c>
      <c r="QP56" s="140" t="str">
        <f t="shared" si="133"/>
        <v>N/A</v>
      </c>
      <c r="QQ56" s="140"/>
      <c r="QR56" s="140"/>
      <c r="QS56" s="140"/>
      <c r="QT56" s="140"/>
      <c r="QU56" s="140">
        <f t="shared" si="134"/>
        <v>0</v>
      </c>
      <c r="QV56" s="140" t="str">
        <f t="shared" si="135"/>
        <v>N/A</v>
      </c>
      <c r="QW56" s="140"/>
      <c r="QX56" s="140"/>
      <c r="QY56" s="140"/>
      <c r="QZ56" s="140"/>
      <c r="RA56" s="140">
        <f t="shared" si="136"/>
        <v>0</v>
      </c>
      <c r="RB56" s="140" t="str">
        <f t="shared" si="137"/>
        <v>N/A</v>
      </c>
      <c r="RC56" s="140"/>
      <c r="RD56" s="140"/>
      <c r="RE56" s="140"/>
      <c r="RF56" s="140"/>
      <c r="RG56" s="140">
        <f t="shared" si="138"/>
        <v>0</v>
      </c>
      <c r="RH56" s="140" t="str">
        <f t="shared" si="139"/>
        <v>N/A</v>
      </c>
      <c r="RI56" s="140"/>
      <c r="RJ56" s="140"/>
      <c r="RK56" s="140"/>
      <c r="RL56" s="140"/>
      <c r="RM56" s="140">
        <f t="shared" si="140"/>
        <v>0</v>
      </c>
      <c r="RN56" s="140" t="str">
        <f t="shared" si="141"/>
        <v>N/A</v>
      </c>
      <c r="RO56" s="140"/>
      <c r="RP56" s="140"/>
      <c r="RQ56" s="140"/>
      <c r="RR56" s="140"/>
      <c r="RS56" s="140">
        <f t="shared" si="142"/>
        <v>0</v>
      </c>
      <c r="RT56" s="140" t="str">
        <f t="shared" si="143"/>
        <v>N/A</v>
      </c>
      <c r="RU56" s="140"/>
      <c r="RV56" s="140"/>
      <c r="RW56" s="140"/>
      <c r="RX56" s="140"/>
      <c r="RY56" s="140">
        <f t="shared" si="144"/>
        <v>0</v>
      </c>
      <c r="RZ56" s="140" t="str">
        <f t="shared" si="145"/>
        <v>N/A</v>
      </c>
      <c r="SA56" s="140"/>
      <c r="SB56" s="140"/>
      <c r="SC56" s="140"/>
      <c r="SD56" s="140"/>
      <c r="SE56" s="140">
        <f t="shared" si="146"/>
        <v>0</v>
      </c>
      <c r="SF56" s="140" t="str">
        <f t="shared" si="147"/>
        <v>N/A</v>
      </c>
      <c r="SG56" s="140"/>
      <c r="SH56" s="140"/>
      <c r="SI56" s="140"/>
      <c r="SJ56" s="140"/>
      <c r="SK56" s="140">
        <f t="shared" si="148"/>
        <v>0</v>
      </c>
      <c r="SL56" s="140" t="str">
        <f t="shared" si="149"/>
        <v>N/A</v>
      </c>
      <c r="SM56" s="140"/>
      <c r="SN56" s="140"/>
      <c r="SO56" s="140"/>
      <c r="SP56" s="140"/>
      <c r="SQ56" s="140">
        <f t="shared" si="150"/>
        <v>0</v>
      </c>
      <c r="SR56" s="140" t="str">
        <f t="shared" si="151"/>
        <v>N/A</v>
      </c>
      <c r="SS56" s="140"/>
      <c r="ST56" s="140"/>
      <c r="SU56" s="140"/>
      <c r="SV56" s="140"/>
      <c r="SW56" s="140">
        <f t="shared" si="152"/>
        <v>0</v>
      </c>
      <c r="SX56" s="140" t="str">
        <f t="shared" si="153"/>
        <v>N/A</v>
      </c>
      <c r="SY56" s="140"/>
      <c r="SZ56" s="140"/>
      <c r="TA56" s="140"/>
      <c r="TB56" s="140"/>
      <c r="TC56" s="140">
        <f t="shared" si="154"/>
        <v>0</v>
      </c>
      <c r="TD56" s="140" t="str">
        <f t="shared" si="155"/>
        <v>N/A</v>
      </c>
      <c r="TE56" s="140"/>
      <c r="TF56" s="140"/>
      <c r="TG56" s="140"/>
      <c r="TH56" s="140"/>
      <c r="TI56" s="140">
        <f t="shared" si="156"/>
        <v>0</v>
      </c>
      <c r="TJ56" s="140" t="str">
        <f t="shared" si="157"/>
        <v>N/A</v>
      </c>
      <c r="TK56" s="140"/>
      <c r="TL56" s="140"/>
      <c r="TM56" s="140"/>
      <c r="TN56" s="140"/>
      <c r="TO56" s="140">
        <f t="shared" si="158"/>
        <v>0</v>
      </c>
      <c r="TP56" s="140" t="str">
        <f t="shared" si="159"/>
        <v>N/A</v>
      </c>
      <c r="TQ56" s="140"/>
      <c r="TR56" s="140"/>
      <c r="TS56" s="140"/>
      <c r="TT56" s="140"/>
      <c r="TU56" s="140">
        <f t="shared" si="160"/>
        <v>0</v>
      </c>
      <c r="TV56" s="140" t="str">
        <f t="shared" si="161"/>
        <v>N/A</v>
      </c>
      <c r="TW56" s="140"/>
      <c r="TX56" s="140"/>
      <c r="TY56" s="140"/>
      <c r="TZ56" s="140"/>
      <c r="UA56" s="140">
        <f t="shared" si="162"/>
        <v>0</v>
      </c>
      <c r="UB56" s="140" t="str">
        <f t="shared" si="163"/>
        <v>N/A</v>
      </c>
      <c r="UC56" s="140"/>
      <c r="UD56" s="140"/>
      <c r="UE56" s="140"/>
      <c r="UF56" s="140"/>
      <c r="UG56" s="140">
        <f t="shared" si="164"/>
        <v>0</v>
      </c>
      <c r="UH56" s="140" t="str">
        <f t="shared" si="165"/>
        <v>N/A</v>
      </c>
      <c r="UI56" s="140"/>
      <c r="UJ56" s="140"/>
      <c r="UK56" s="140"/>
      <c r="UL56" s="140"/>
      <c r="UM56" s="140">
        <f t="shared" si="166"/>
        <v>0</v>
      </c>
      <c r="UN56" s="140" t="str">
        <f t="shared" si="167"/>
        <v>N/A</v>
      </c>
      <c r="UO56" s="140"/>
      <c r="UP56" s="140"/>
      <c r="UQ56" s="140"/>
      <c r="UR56" s="140"/>
      <c r="US56" s="140">
        <f t="shared" si="168"/>
        <v>0</v>
      </c>
      <c r="UT56" s="140" t="str">
        <f t="shared" si="169"/>
        <v>N/A</v>
      </c>
      <c r="UU56" s="140"/>
      <c r="UV56" s="140"/>
      <c r="UW56" s="140"/>
      <c r="UX56" s="140"/>
      <c r="UY56" s="140">
        <f t="shared" si="170"/>
        <v>0</v>
      </c>
      <c r="UZ56" s="140" t="str">
        <f t="shared" si="171"/>
        <v>N/A</v>
      </c>
      <c r="VA56" s="140"/>
      <c r="VB56" s="140"/>
      <c r="VC56" s="140"/>
      <c r="VD56" s="140"/>
      <c r="VE56" s="140">
        <f t="shared" si="172"/>
        <v>0</v>
      </c>
      <c r="VF56" s="140" t="str">
        <f t="shared" si="173"/>
        <v>N/A</v>
      </c>
      <c r="VG56" s="140"/>
      <c r="VH56" s="140"/>
      <c r="VI56" s="140"/>
      <c r="VJ56" s="140"/>
      <c r="VK56" s="140">
        <f t="shared" si="174"/>
        <v>0</v>
      </c>
      <c r="VL56" s="140" t="str">
        <f t="shared" si="175"/>
        <v>N/A</v>
      </c>
      <c r="VM56" s="140"/>
      <c r="VN56" s="140"/>
      <c r="VO56" s="140"/>
      <c r="VP56" s="140"/>
      <c r="VQ56" s="140">
        <f t="shared" si="176"/>
        <v>0</v>
      </c>
      <c r="VR56" s="140" t="str">
        <f t="shared" si="177"/>
        <v>N/A</v>
      </c>
      <c r="VS56" s="140"/>
      <c r="VT56" s="140"/>
      <c r="VU56" s="140"/>
      <c r="VV56" s="140"/>
      <c r="VW56" s="140">
        <f t="shared" si="178"/>
        <v>0</v>
      </c>
      <c r="VX56" s="140" t="str">
        <f t="shared" si="179"/>
        <v>N/A</v>
      </c>
      <c r="VY56" s="140"/>
      <c r="VZ56" s="140"/>
      <c r="WA56" s="140"/>
      <c r="WB56" s="140"/>
      <c r="WC56" s="140">
        <f t="shared" si="180"/>
        <v>0</v>
      </c>
      <c r="WD56" s="140" t="str">
        <f t="shared" si="181"/>
        <v>N/A</v>
      </c>
      <c r="WE56" s="140"/>
      <c r="WF56" s="140"/>
      <c r="WG56" s="140"/>
      <c r="WH56" s="140"/>
      <c r="WI56" s="140">
        <f t="shared" si="182"/>
        <v>0</v>
      </c>
      <c r="WJ56" s="140" t="str">
        <f t="shared" si="183"/>
        <v>N/A</v>
      </c>
      <c r="WK56" s="140"/>
      <c r="WL56" s="140"/>
      <c r="WM56" s="140"/>
      <c r="WN56" s="140"/>
      <c r="WO56" s="140">
        <f t="shared" si="184"/>
        <v>0</v>
      </c>
      <c r="WP56" s="140" t="str">
        <f t="shared" si="185"/>
        <v>N/A</v>
      </c>
      <c r="WQ56" s="140"/>
      <c r="WR56" s="140"/>
      <c r="WS56" s="140"/>
      <c r="WT56" s="140"/>
      <c r="WU56" s="140">
        <f t="shared" si="186"/>
        <v>0</v>
      </c>
      <c r="WV56" s="140" t="str">
        <f t="shared" si="187"/>
        <v>N/A</v>
      </c>
      <c r="WW56" s="140"/>
      <c r="WX56" s="140"/>
      <c r="WY56" s="140"/>
      <c r="WZ56" s="140"/>
      <c r="XA56" s="140">
        <f t="shared" si="188"/>
        <v>0</v>
      </c>
      <c r="XB56" s="140" t="str">
        <f t="shared" si="189"/>
        <v>N/A</v>
      </c>
      <c r="XC56" s="140"/>
      <c r="XD56" s="140"/>
      <c r="XE56" s="140"/>
      <c r="XF56" s="140"/>
      <c r="XG56" s="140">
        <f t="shared" si="190"/>
        <v>0</v>
      </c>
      <c r="XH56" s="140" t="str">
        <f t="shared" si="191"/>
        <v>N/A</v>
      </c>
      <c r="XI56" s="140"/>
      <c r="XJ56" s="140"/>
      <c r="XK56" s="140"/>
      <c r="XL56" s="140"/>
      <c r="XM56" s="140">
        <f t="shared" si="192"/>
        <v>0</v>
      </c>
      <c r="XN56" s="140" t="str">
        <f t="shared" si="193"/>
        <v>N/A</v>
      </c>
      <c r="XO56" s="140"/>
      <c r="XP56" s="140"/>
      <c r="XQ56" s="140"/>
      <c r="XR56" s="140"/>
      <c r="XS56" s="140">
        <f t="shared" si="194"/>
        <v>0</v>
      </c>
      <c r="XT56" s="140" t="str">
        <f t="shared" si="195"/>
        <v>N/A</v>
      </c>
      <c r="XU56" s="140"/>
      <c r="XV56" s="140"/>
      <c r="XW56" s="140"/>
      <c r="XX56" s="140"/>
      <c r="XY56" s="140">
        <f t="shared" si="196"/>
        <v>0</v>
      </c>
      <c r="XZ56" s="140" t="str">
        <f t="shared" si="197"/>
        <v>N/A</v>
      </c>
      <c r="YA56" s="140"/>
      <c r="YB56" s="140"/>
      <c r="YC56" s="140"/>
      <c r="YD56" s="140"/>
      <c r="YE56" s="140">
        <f t="shared" si="198"/>
        <v>0</v>
      </c>
      <c r="YF56" s="140" t="str">
        <f t="shared" si="199"/>
        <v>N/A</v>
      </c>
      <c r="YG56" s="140"/>
      <c r="YH56" s="140"/>
      <c r="YI56" s="140"/>
      <c r="YJ56" s="140"/>
      <c r="YK56" s="140">
        <f t="shared" si="200"/>
        <v>0</v>
      </c>
      <c r="YL56" s="140" t="str">
        <f t="shared" si="201"/>
        <v>N/A</v>
      </c>
      <c r="YM56" s="140"/>
      <c r="YN56" s="140"/>
      <c r="YO56" s="140"/>
      <c r="YP56" s="140"/>
      <c r="YQ56" s="140">
        <f t="shared" si="202"/>
        <v>0</v>
      </c>
      <c r="YR56" s="140" t="str">
        <f t="shared" si="203"/>
        <v>N/A</v>
      </c>
      <c r="YS56" s="140"/>
      <c r="YT56" s="140"/>
      <c r="YU56" s="140"/>
      <c r="YV56" s="140"/>
      <c r="YW56" s="140">
        <f t="shared" si="204"/>
        <v>0</v>
      </c>
      <c r="YX56" s="140" t="str">
        <f t="shared" si="205"/>
        <v>N/A</v>
      </c>
      <c r="YY56" s="140"/>
      <c r="YZ56" s="140"/>
      <c r="ZA56" s="140"/>
      <c r="ZB56" s="140"/>
      <c r="ZC56" s="140">
        <f t="shared" si="206"/>
        <v>0</v>
      </c>
      <c r="ZD56" s="140" t="str">
        <f t="shared" si="237"/>
        <v>N/A</v>
      </c>
      <c r="ZE56" s="140"/>
      <c r="ZF56" s="140"/>
      <c r="ZG56" s="140"/>
      <c r="ZH56" s="140"/>
      <c r="ZI56" s="140">
        <f t="shared" si="207"/>
        <v>0</v>
      </c>
      <c r="ZJ56" s="140" t="str">
        <f t="shared" si="208"/>
        <v>N/A</v>
      </c>
      <c r="ZK56" s="140"/>
      <c r="ZL56" s="140"/>
      <c r="ZM56" s="140"/>
      <c r="ZN56" s="140"/>
      <c r="ZO56" s="140">
        <f t="shared" si="209"/>
        <v>0</v>
      </c>
      <c r="ZP56" s="140" t="str">
        <f t="shared" si="238"/>
        <v>N/A</v>
      </c>
      <c r="ZQ56" s="141"/>
      <c r="ZR56" s="179">
        <f>SUM(G56,M56,S56,Y56,AQ56,BC56,BU56,AW56,BO56,CG56,EC56,KO56,CY56,FA56,FS56,HO56,FM56,DQ56,EO56,DW56,GE56,HC56,GK56,AK56,AE56,CS56,BI56,CM56,FG56,EI56,OM56,EU56,JK56,IG56,DK56,HI56,GW56,FY56,GQ56,HU56,LS56,KU56,JW56,JE56,IS56,LG56,IM56,KC56,OA56,OG56,IA56,LM56,IY56,JQ56,KI56,ME56,MK56,MQ56,LA56,MW56,CA56,NO56,NU56,OS56,OY56,NC56,NI56,LY56,DE56,PE56,PK56,PQ56,PW56,QC56,QI56,QO56,QU56,RA56,RG56,RM56,RS56,RY56,SE56,SK56,SQ56,SW56,TC56,TI56,TO56,TU56,UA56,UG56,UM56,US56,UY56,VE56,VK56,VQ56,VW56,WC56,WI56,WO56,WU56,XA56,XG56,XM56,XS56,XY56,YE56,YK56,YQ56,YW56,ZC56,ZI56,ZO56)/INDEX(FREQUENCY((DE56,G56,M56,S56,Y56,KO56,AQ56,BC56,BU56,AW56,BO56,CG56,EC56,CY56,HO56,FA56,LY56,FS56,FM56,DQ56,EO56,DW56,GE56,HC56,GK56,AK56,AE56,BI56,CM56,FG56,CS56,EI56,OM56,EU56,JK56,IG56,DK56,HI56,GW56,FY56,GQ56,HU56,LS56,KU56,JW56,JE56,IS56,LG56,IM56,KC56,OA56,OG56,IA56,LM56,IY56,JQ56,KI56,ME56,MK56,MQ56,LA56,MW56,CA56,NO56,NU56,OS56,OY56,NC56,NI56,PE56,PK56,PQ56,PW56,QC56,QI56,QO56,QU56,RA56,RG56,RM56,RS56,RY56,SE56,SK56,SQ56,SW56,TC56,TI56,TO56,TU56,UA56,UG56,UM56,US56,UY56,VE56,VK56,VQ56,VW56,WC56,WI56,WO56,WU56,XA56,XG56,XM56,XS56,XY56,YE56,YK56,YQ56,YW56,ZC56,ZI56,ZO56),0),2)</f>
        <v>1.125</v>
      </c>
      <c r="ZS56" s="139" t="str">
        <f t="shared" si="239"/>
        <v>G</v>
      </c>
      <c r="ZT56" s="86"/>
    </row>
    <row r="57" spans="1:696" s="41" customFormat="1" ht="93.75" hidden="1" customHeight="1" outlineLevel="1" x14ac:dyDescent="0.2">
      <c r="A57" s="97" t="s">
        <v>449</v>
      </c>
      <c r="B57" s="98" t="s">
        <v>731</v>
      </c>
      <c r="C57" s="91">
        <v>47</v>
      </c>
      <c r="D57" s="140"/>
      <c r="E57" s="140"/>
      <c r="F57" s="140"/>
      <c r="G57" s="140">
        <f t="shared" si="240"/>
        <v>0</v>
      </c>
      <c r="H57" s="140" t="str">
        <f t="shared" si="241"/>
        <v>N/A</v>
      </c>
      <c r="I57" s="141"/>
      <c r="J57" s="140"/>
      <c r="K57" s="140"/>
      <c r="L57" s="140"/>
      <c r="M57" s="140">
        <f t="shared" si="11"/>
        <v>0</v>
      </c>
      <c r="N57" s="140" t="str">
        <f t="shared" si="12"/>
        <v>N/A</v>
      </c>
      <c r="O57" s="140"/>
      <c r="P57" s="140"/>
      <c r="Q57" s="140"/>
      <c r="R57" s="140"/>
      <c r="S57" s="140">
        <f t="shared" si="13"/>
        <v>0</v>
      </c>
      <c r="T57" s="140" t="str">
        <f t="shared" si="14"/>
        <v>N/A</v>
      </c>
      <c r="U57" s="140"/>
      <c r="V57" s="140"/>
      <c r="W57" s="140"/>
      <c r="X57" s="140"/>
      <c r="Y57" s="140">
        <f t="shared" si="15"/>
        <v>0</v>
      </c>
      <c r="Z57" s="140" t="str">
        <f t="shared" si="16"/>
        <v>N/A</v>
      </c>
      <c r="AA57" s="140"/>
      <c r="AB57" s="140"/>
      <c r="AC57" s="140"/>
      <c r="AD57" s="140"/>
      <c r="AE57" s="140">
        <f t="shared" si="17"/>
        <v>0</v>
      </c>
      <c r="AF57" s="140" t="str">
        <f t="shared" si="18"/>
        <v>N/A</v>
      </c>
      <c r="AG57" s="140"/>
      <c r="AH57" s="140"/>
      <c r="AI57" s="140"/>
      <c r="AJ57" s="140"/>
      <c r="AK57" s="140">
        <f t="shared" si="210"/>
        <v>0</v>
      </c>
      <c r="AL57" s="140" t="str">
        <f t="shared" si="211"/>
        <v>N/A</v>
      </c>
      <c r="AM57" s="140"/>
      <c r="AN57" s="180"/>
      <c r="AO57" s="180"/>
      <c r="AP57" s="180"/>
      <c r="AQ57" s="193">
        <f t="shared" si="19"/>
        <v>0</v>
      </c>
      <c r="AR57" s="180" t="str">
        <f t="shared" si="20"/>
        <v>N/A</v>
      </c>
      <c r="AS57" s="182" t="s">
        <v>824</v>
      </c>
      <c r="AT57" s="180" t="s">
        <v>66</v>
      </c>
      <c r="AU57" s="180">
        <v>1</v>
      </c>
      <c r="AV57" s="180">
        <v>1</v>
      </c>
      <c r="AW57" s="193">
        <f t="shared" si="243"/>
        <v>1</v>
      </c>
      <c r="AX57" s="180" t="str">
        <f t="shared" si="22"/>
        <v>G</v>
      </c>
      <c r="AY57" s="180"/>
      <c r="AZ57" s="140"/>
      <c r="BA57" s="140"/>
      <c r="BB57" s="140"/>
      <c r="BC57" s="140">
        <f t="shared" si="23"/>
        <v>0</v>
      </c>
      <c r="BD57" s="140" t="str">
        <f t="shared" si="24"/>
        <v>N/A</v>
      </c>
      <c r="BE57" s="140"/>
      <c r="BF57" s="180" t="s">
        <v>66</v>
      </c>
      <c r="BG57" s="180">
        <v>1</v>
      </c>
      <c r="BH57" s="180">
        <v>1</v>
      </c>
      <c r="BI57" s="193">
        <f t="shared" si="25"/>
        <v>1</v>
      </c>
      <c r="BJ57" s="180" t="str">
        <f t="shared" si="26"/>
        <v>G</v>
      </c>
      <c r="BK57" s="202"/>
      <c r="BL57" s="180" t="s">
        <v>66</v>
      </c>
      <c r="BM57" s="180">
        <v>1</v>
      </c>
      <c r="BN57" s="180">
        <v>2</v>
      </c>
      <c r="BO57" s="193">
        <f t="shared" si="212"/>
        <v>1</v>
      </c>
      <c r="BP57" s="180" t="str">
        <f t="shared" si="27"/>
        <v>G</v>
      </c>
      <c r="BQ57" s="198" t="s">
        <v>841</v>
      </c>
      <c r="BR57" s="180" t="s">
        <v>66</v>
      </c>
      <c r="BS57" s="180">
        <v>2</v>
      </c>
      <c r="BT57" s="180">
        <v>2</v>
      </c>
      <c r="BU57" s="193">
        <f t="shared" si="28"/>
        <v>2</v>
      </c>
      <c r="BV57" s="180" t="str">
        <f t="shared" si="29"/>
        <v>Y</v>
      </c>
      <c r="BW57" s="202" t="s">
        <v>845</v>
      </c>
      <c r="BX57" s="140"/>
      <c r="BY57" s="140"/>
      <c r="BZ57" s="140"/>
      <c r="CA57" s="140">
        <f t="shared" si="30"/>
        <v>0</v>
      </c>
      <c r="CB57" s="140" t="str">
        <f t="shared" si="31"/>
        <v>N/A</v>
      </c>
      <c r="CC57" s="201"/>
      <c r="CD57" s="140"/>
      <c r="CE57" s="140"/>
      <c r="CF57" s="140"/>
      <c r="CG57" s="140">
        <f t="shared" si="213"/>
        <v>0</v>
      </c>
      <c r="CH57" s="140" t="str">
        <f t="shared" si="32"/>
        <v>N/A</v>
      </c>
      <c r="CI57" s="201"/>
      <c r="CJ57" s="146" t="s">
        <v>66</v>
      </c>
      <c r="CK57" s="146">
        <v>1</v>
      </c>
      <c r="CL57" s="146">
        <v>2</v>
      </c>
      <c r="CM57" s="147">
        <f t="shared" si="33"/>
        <v>1</v>
      </c>
      <c r="CN57" s="146" t="str">
        <f t="shared" si="34"/>
        <v>G</v>
      </c>
      <c r="CO57" s="200" t="s">
        <v>841</v>
      </c>
      <c r="CP57" s="146" t="s">
        <v>66</v>
      </c>
      <c r="CQ57" s="146">
        <v>1</v>
      </c>
      <c r="CR57" s="146">
        <v>1</v>
      </c>
      <c r="CS57" s="147">
        <f t="shared" si="35"/>
        <v>1</v>
      </c>
      <c r="CT57" s="146" t="str">
        <f t="shared" si="36"/>
        <v>G</v>
      </c>
      <c r="CU57" s="200"/>
      <c r="CV57" s="180"/>
      <c r="CW57" s="180"/>
      <c r="CX57" s="180"/>
      <c r="CY57" s="193">
        <f t="shared" si="37"/>
        <v>0</v>
      </c>
      <c r="CZ57" s="180" t="str">
        <f t="shared" si="38"/>
        <v>N/A</v>
      </c>
      <c r="DA57" s="199" t="s">
        <v>837</v>
      </c>
      <c r="DB57" s="140"/>
      <c r="DC57" s="140"/>
      <c r="DD57" s="140"/>
      <c r="DE57" s="140">
        <f t="shared" si="39"/>
        <v>0</v>
      </c>
      <c r="DF57" s="140" t="str">
        <f t="shared" si="40"/>
        <v>N/A</v>
      </c>
      <c r="DG57" s="201"/>
      <c r="DH57" s="140"/>
      <c r="DI57" s="140"/>
      <c r="DJ57" s="140"/>
      <c r="DK57" s="140">
        <f t="shared" si="41"/>
        <v>0</v>
      </c>
      <c r="DL57" s="140" t="str">
        <f t="shared" si="42"/>
        <v>N/A</v>
      </c>
      <c r="DM57" s="201"/>
      <c r="DN57" s="180" t="s">
        <v>66</v>
      </c>
      <c r="DO57" s="180">
        <v>1</v>
      </c>
      <c r="DP57" s="180">
        <v>1</v>
      </c>
      <c r="DQ57" s="193">
        <f t="shared" si="242"/>
        <v>1</v>
      </c>
      <c r="DR57" s="180" t="str">
        <f t="shared" si="44"/>
        <v>G</v>
      </c>
      <c r="DS57" s="202"/>
      <c r="DT57" s="140"/>
      <c r="DU57" s="140"/>
      <c r="DV57" s="140"/>
      <c r="DW57" s="140">
        <f t="shared" si="45"/>
        <v>0</v>
      </c>
      <c r="DX57" s="140" t="str">
        <f t="shared" si="46"/>
        <v>N/A</v>
      </c>
      <c r="DY57" s="140"/>
      <c r="DZ57" s="140"/>
      <c r="EA57" s="140"/>
      <c r="EB57" s="140"/>
      <c r="EC57" s="140">
        <f t="shared" si="47"/>
        <v>0</v>
      </c>
      <c r="ED57" s="140" t="str">
        <f t="shared" si="48"/>
        <v>N/A</v>
      </c>
      <c r="EE57" s="140"/>
      <c r="EF57" s="140"/>
      <c r="EG57" s="140"/>
      <c r="EH57" s="140"/>
      <c r="EI57" s="140">
        <f t="shared" si="49"/>
        <v>0</v>
      </c>
      <c r="EJ57" s="140" t="str">
        <f t="shared" si="214"/>
        <v>N/A</v>
      </c>
      <c r="EK57" s="212"/>
      <c r="EL57" s="140"/>
      <c r="EM57" s="140"/>
      <c r="EN57" s="140"/>
      <c r="EO57" s="140">
        <f t="shared" si="50"/>
        <v>0</v>
      </c>
      <c r="EP57" s="140" t="str">
        <f t="shared" si="51"/>
        <v>N/A</v>
      </c>
      <c r="EQ57" s="201"/>
      <c r="ER57" s="140"/>
      <c r="ES57" s="140"/>
      <c r="ET57" s="140"/>
      <c r="EU57" s="140">
        <f t="shared" si="52"/>
        <v>0</v>
      </c>
      <c r="EV57" s="140" t="str">
        <f t="shared" si="215"/>
        <v>N/A</v>
      </c>
      <c r="EW57" s="140"/>
      <c r="EX57" s="180" t="s">
        <v>66</v>
      </c>
      <c r="EY57" s="180">
        <v>1</v>
      </c>
      <c r="EZ57" s="180">
        <v>1</v>
      </c>
      <c r="FA57" s="193">
        <f t="shared" si="53"/>
        <v>1</v>
      </c>
      <c r="FB57" s="180" t="str">
        <f t="shared" si="54"/>
        <v>G</v>
      </c>
      <c r="FC57" s="202"/>
      <c r="FD57" s="140"/>
      <c r="FE57" s="140"/>
      <c r="FF57" s="140"/>
      <c r="FG57" s="140">
        <f t="shared" si="216"/>
        <v>0</v>
      </c>
      <c r="FH57" s="140" t="str">
        <f t="shared" si="217"/>
        <v>N/A</v>
      </c>
      <c r="FI57" s="140"/>
      <c r="FJ57" s="140"/>
      <c r="FK57" s="140"/>
      <c r="FL57" s="140"/>
      <c r="FM57" s="140">
        <f t="shared" si="55"/>
        <v>0</v>
      </c>
      <c r="FN57" s="140" t="str">
        <f t="shared" si="56"/>
        <v>N/A</v>
      </c>
      <c r="FO57" s="140"/>
      <c r="FP57" s="140"/>
      <c r="FQ57" s="140"/>
      <c r="FR57" s="140"/>
      <c r="FS57" s="140">
        <f t="shared" si="57"/>
        <v>0</v>
      </c>
      <c r="FT57" s="140" t="str">
        <f t="shared" si="58"/>
        <v>N/A</v>
      </c>
      <c r="FU57" s="140"/>
      <c r="FV57" s="140"/>
      <c r="FW57" s="140"/>
      <c r="FX57" s="140"/>
      <c r="FY57" s="140">
        <f t="shared" si="59"/>
        <v>0</v>
      </c>
      <c r="FZ57" s="140" t="str">
        <f t="shared" si="60"/>
        <v>N/A</v>
      </c>
      <c r="GA57" s="140"/>
      <c r="GB57" s="140"/>
      <c r="GC57" s="140"/>
      <c r="GD57" s="140"/>
      <c r="GE57" s="140">
        <f t="shared" si="61"/>
        <v>0</v>
      </c>
      <c r="GF57" s="140" t="str">
        <f t="shared" si="218"/>
        <v>N/A</v>
      </c>
      <c r="GG57" s="140"/>
      <c r="GH57" s="140"/>
      <c r="GI57" s="140"/>
      <c r="GJ57" s="140"/>
      <c r="GK57" s="140">
        <f t="shared" si="62"/>
        <v>0</v>
      </c>
      <c r="GL57" s="140" t="str">
        <f t="shared" si="63"/>
        <v>N/A</v>
      </c>
      <c r="GM57" s="140"/>
      <c r="GN57" s="140"/>
      <c r="GO57" s="140"/>
      <c r="GP57" s="140"/>
      <c r="GQ57" s="140">
        <f t="shared" si="64"/>
        <v>0</v>
      </c>
      <c r="GR57" s="140" t="str">
        <f t="shared" si="65"/>
        <v>N/A</v>
      </c>
      <c r="GS57" s="140"/>
      <c r="GT57" s="140"/>
      <c r="GU57" s="140"/>
      <c r="GV57" s="140"/>
      <c r="GW57" s="140">
        <f t="shared" si="66"/>
        <v>0</v>
      </c>
      <c r="GX57" s="140" t="str">
        <f t="shared" si="67"/>
        <v>N/A</v>
      </c>
      <c r="GY57" s="140"/>
      <c r="GZ57" s="140"/>
      <c r="HA57" s="140"/>
      <c r="HB57" s="140"/>
      <c r="HC57" s="140">
        <f t="shared" si="68"/>
        <v>0</v>
      </c>
      <c r="HD57" s="140" t="str">
        <f t="shared" si="69"/>
        <v>N/A</v>
      </c>
      <c r="HE57" s="140"/>
      <c r="HF57" s="140"/>
      <c r="HG57" s="140"/>
      <c r="HH57" s="140"/>
      <c r="HI57" s="140">
        <f t="shared" si="70"/>
        <v>0</v>
      </c>
      <c r="HJ57" s="140" t="str">
        <f t="shared" si="71"/>
        <v>N/A</v>
      </c>
      <c r="HK57" s="140"/>
      <c r="HL57" s="140"/>
      <c r="HM57" s="140"/>
      <c r="HN57" s="140"/>
      <c r="HO57" s="140">
        <f t="shared" si="72"/>
        <v>0</v>
      </c>
      <c r="HP57" s="140" t="str">
        <f t="shared" si="73"/>
        <v>N/A</v>
      </c>
      <c r="HQ57" s="140"/>
      <c r="HR57" s="140"/>
      <c r="HS57" s="140"/>
      <c r="HT57" s="140"/>
      <c r="HU57" s="140">
        <f t="shared" si="74"/>
        <v>0</v>
      </c>
      <c r="HV57" s="140" t="str">
        <f t="shared" si="75"/>
        <v>N/A</v>
      </c>
      <c r="HW57" s="140"/>
      <c r="HX57" s="140"/>
      <c r="HY57" s="140"/>
      <c r="HZ57" s="140"/>
      <c r="IA57" s="140">
        <f t="shared" si="76"/>
        <v>0</v>
      </c>
      <c r="IB57" s="140" t="str">
        <f t="shared" si="77"/>
        <v>N/A</v>
      </c>
      <c r="IC57" s="140"/>
      <c r="ID57" s="140"/>
      <c r="IE57" s="140"/>
      <c r="IF57" s="140"/>
      <c r="IG57" s="140">
        <f t="shared" si="78"/>
        <v>0</v>
      </c>
      <c r="IH57" s="140" t="str">
        <f t="shared" si="79"/>
        <v>N/A</v>
      </c>
      <c r="II57" s="140"/>
      <c r="IJ57" s="140"/>
      <c r="IK57" s="140"/>
      <c r="IL57" s="140"/>
      <c r="IM57" s="140">
        <f t="shared" si="80"/>
        <v>0</v>
      </c>
      <c r="IN57" s="140" t="str">
        <f t="shared" si="219"/>
        <v>N/A</v>
      </c>
      <c r="IO57" s="140"/>
      <c r="IP57" s="140"/>
      <c r="IQ57" s="140"/>
      <c r="IR57" s="140"/>
      <c r="IS57" s="140">
        <f t="shared" si="81"/>
        <v>0</v>
      </c>
      <c r="IT57" s="140" t="str">
        <f t="shared" si="82"/>
        <v>N/A</v>
      </c>
      <c r="IU57" s="140"/>
      <c r="IV57" s="140"/>
      <c r="IW57" s="140"/>
      <c r="IX57" s="140"/>
      <c r="IY57" s="140">
        <f t="shared" si="83"/>
        <v>0</v>
      </c>
      <c r="IZ57" s="140" t="str">
        <f t="shared" si="84"/>
        <v>N/A</v>
      </c>
      <c r="JA57" s="140"/>
      <c r="JB57" s="140"/>
      <c r="JC57" s="140"/>
      <c r="JD57" s="140"/>
      <c r="JE57" s="140">
        <f t="shared" si="85"/>
        <v>0</v>
      </c>
      <c r="JF57" s="140" t="str">
        <f t="shared" si="86"/>
        <v>N/A</v>
      </c>
      <c r="JG57" s="140"/>
      <c r="JH57" s="140"/>
      <c r="JI57" s="140"/>
      <c r="JJ57" s="140"/>
      <c r="JK57" s="140">
        <f t="shared" si="87"/>
        <v>0</v>
      </c>
      <c r="JL57" s="140" t="str">
        <f t="shared" si="88"/>
        <v>N/A</v>
      </c>
      <c r="JM57" s="140"/>
      <c r="JN57" s="140"/>
      <c r="JO57" s="140"/>
      <c r="JP57" s="140"/>
      <c r="JQ57" s="140">
        <f t="shared" si="220"/>
        <v>0</v>
      </c>
      <c r="JR57" s="140" t="str">
        <f t="shared" si="221"/>
        <v>N/A</v>
      </c>
      <c r="JS57" s="140"/>
      <c r="JT57" s="140"/>
      <c r="JU57" s="140"/>
      <c r="JV57" s="140"/>
      <c r="JW57" s="140">
        <f t="shared" si="89"/>
        <v>0</v>
      </c>
      <c r="JX57" s="140" t="str">
        <f t="shared" si="222"/>
        <v>N/A</v>
      </c>
      <c r="JY57" s="140"/>
      <c r="JZ57" s="140"/>
      <c r="KA57" s="140"/>
      <c r="KB57" s="140"/>
      <c r="KC57" s="140">
        <f t="shared" si="90"/>
        <v>0</v>
      </c>
      <c r="KD57" s="140" t="str">
        <f t="shared" si="91"/>
        <v>N/A</v>
      </c>
      <c r="KE57" s="140"/>
      <c r="KF57" s="140"/>
      <c r="KG57" s="140"/>
      <c r="KH57" s="140"/>
      <c r="KI57" s="140">
        <f t="shared" si="92"/>
        <v>0</v>
      </c>
      <c r="KJ57" s="140" t="str">
        <f t="shared" si="93"/>
        <v>N/A</v>
      </c>
      <c r="KK57" s="140"/>
      <c r="KL57" s="140"/>
      <c r="KM57" s="140"/>
      <c r="KN57" s="140"/>
      <c r="KO57" s="140">
        <f t="shared" si="94"/>
        <v>0</v>
      </c>
      <c r="KP57" s="140" t="str">
        <f t="shared" si="95"/>
        <v>N/A</v>
      </c>
      <c r="KQ57" s="140"/>
      <c r="KR57" s="140"/>
      <c r="KS57" s="140"/>
      <c r="KT57" s="140"/>
      <c r="KU57" s="140">
        <f t="shared" si="96"/>
        <v>0</v>
      </c>
      <c r="KV57" s="140" t="str">
        <f t="shared" si="223"/>
        <v>N/A</v>
      </c>
      <c r="KW57" s="140"/>
      <c r="KX57" s="140"/>
      <c r="KY57" s="140"/>
      <c r="KZ57" s="140"/>
      <c r="LA57" s="140">
        <f t="shared" si="97"/>
        <v>0</v>
      </c>
      <c r="LB57" s="140" t="str">
        <f t="shared" si="224"/>
        <v>N/A</v>
      </c>
      <c r="LC57" s="140"/>
      <c r="LD57" s="140"/>
      <c r="LE57" s="140"/>
      <c r="LF57" s="140"/>
      <c r="LG57" s="140">
        <f t="shared" si="98"/>
        <v>0</v>
      </c>
      <c r="LH57" s="140" t="str">
        <f t="shared" si="225"/>
        <v>N/A</v>
      </c>
      <c r="LI57" s="140"/>
      <c r="LJ57" s="140"/>
      <c r="LK57" s="140"/>
      <c r="LL57" s="140"/>
      <c r="LM57" s="140">
        <f t="shared" si="99"/>
        <v>0</v>
      </c>
      <c r="LN57" s="140" t="str">
        <f t="shared" si="226"/>
        <v>N/A</v>
      </c>
      <c r="LO57" s="140"/>
      <c r="LP57" s="140"/>
      <c r="LQ57" s="140"/>
      <c r="LR57" s="140"/>
      <c r="LS57" s="140">
        <f t="shared" si="100"/>
        <v>0</v>
      </c>
      <c r="LT57" s="140" t="str">
        <f t="shared" si="227"/>
        <v>N/A</v>
      </c>
      <c r="LU57" s="140"/>
      <c r="LV57" s="140"/>
      <c r="LW57" s="140"/>
      <c r="LX57" s="140"/>
      <c r="LY57" s="140">
        <f t="shared" si="101"/>
        <v>0</v>
      </c>
      <c r="LZ57" s="140" t="str">
        <f t="shared" si="228"/>
        <v>N/A</v>
      </c>
      <c r="MA57" s="140"/>
      <c r="MB57" s="140"/>
      <c r="MC57" s="140"/>
      <c r="MD57" s="140"/>
      <c r="ME57" s="140">
        <f t="shared" si="102"/>
        <v>0</v>
      </c>
      <c r="MF57" s="140" t="str">
        <f t="shared" si="229"/>
        <v>N/A</v>
      </c>
      <c r="MG57" s="140"/>
      <c r="MH57" s="140"/>
      <c r="MI57" s="140"/>
      <c r="MJ57" s="140"/>
      <c r="MK57" s="140">
        <f t="shared" si="103"/>
        <v>0</v>
      </c>
      <c r="ML57" s="140" t="str">
        <f t="shared" si="104"/>
        <v>N/A</v>
      </c>
      <c r="MM57" s="140"/>
      <c r="MN57" s="140"/>
      <c r="MO57" s="140"/>
      <c r="MP57" s="140"/>
      <c r="MQ57" s="140">
        <f t="shared" si="105"/>
        <v>0</v>
      </c>
      <c r="MR57" s="140" t="str">
        <f t="shared" si="230"/>
        <v>N/A</v>
      </c>
      <c r="MS57" s="140"/>
      <c r="MT57" s="140"/>
      <c r="MU57" s="140"/>
      <c r="MV57" s="140"/>
      <c r="MW57" s="140">
        <f t="shared" si="106"/>
        <v>0</v>
      </c>
      <c r="MX57" s="140" t="str">
        <f t="shared" si="231"/>
        <v>N/A</v>
      </c>
      <c r="MY57" s="140"/>
      <c r="MZ57" s="140"/>
      <c r="NA57" s="140"/>
      <c r="NB57" s="140"/>
      <c r="NC57" s="140">
        <f t="shared" si="107"/>
        <v>0</v>
      </c>
      <c r="ND57" s="140" t="str">
        <f t="shared" si="232"/>
        <v>N/A</v>
      </c>
      <c r="NE57" s="140"/>
      <c r="NF57" s="140"/>
      <c r="NG57" s="140"/>
      <c r="NH57" s="140"/>
      <c r="NI57" s="140">
        <f t="shared" si="108"/>
        <v>0</v>
      </c>
      <c r="NJ57" s="140" t="str">
        <f t="shared" si="109"/>
        <v>N/A</v>
      </c>
      <c r="NK57" s="140"/>
      <c r="NL57" s="140"/>
      <c r="NM57" s="140"/>
      <c r="NN57" s="140"/>
      <c r="NO57" s="140">
        <f t="shared" si="110"/>
        <v>0</v>
      </c>
      <c r="NP57" s="140" t="str">
        <f t="shared" si="111"/>
        <v>N/A</v>
      </c>
      <c r="NQ57" s="140"/>
      <c r="NR57" s="140"/>
      <c r="NS57" s="140"/>
      <c r="NT57" s="140"/>
      <c r="NU57" s="140">
        <f t="shared" si="112"/>
        <v>0</v>
      </c>
      <c r="NV57" s="140" t="str">
        <f t="shared" si="113"/>
        <v>N/A</v>
      </c>
      <c r="NW57" s="140"/>
      <c r="NX57" s="140"/>
      <c r="NY57" s="140"/>
      <c r="NZ57" s="140"/>
      <c r="OA57" s="140">
        <f t="shared" si="233"/>
        <v>0</v>
      </c>
      <c r="OB57" s="140" t="str">
        <f t="shared" si="234"/>
        <v>N/A</v>
      </c>
      <c r="OC57" s="140"/>
      <c r="OD57" s="140"/>
      <c r="OE57" s="140"/>
      <c r="OF57" s="140"/>
      <c r="OG57" s="140">
        <f t="shared" si="114"/>
        <v>0</v>
      </c>
      <c r="OH57" s="140" t="str">
        <f t="shared" si="115"/>
        <v>N/A</v>
      </c>
      <c r="OI57" s="140"/>
      <c r="OJ57" s="140"/>
      <c r="OK57" s="140"/>
      <c r="OL57" s="140"/>
      <c r="OM57" s="140">
        <f t="shared" si="116"/>
        <v>0</v>
      </c>
      <c r="ON57" s="140" t="str">
        <f t="shared" si="117"/>
        <v>N/A</v>
      </c>
      <c r="OO57" s="140"/>
      <c r="OP57" s="140"/>
      <c r="OQ57" s="140"/>
      <c r="OR57" s="140"/>
      <c r="OS57" s="140">
        <f t="shared" si="118"/>
        <v>0</v>
      </c>
      <c r="OT57" s="140" t="str">
        <f t="shared" si="119"/>
        <v>N/A</v>
      </c>
      <c r="OU57" s="140"/>
      <c r="OV57" s="140"/>
      <c r="OW57" s="140"/>
      <c r="OX57" s="140"/>
      <c r="OY57" s="140">
        <f t="shared" si="120"/>
        <v>0</v>
      </c>
      <c r="OZ57" s="140" t="str">
        <f t="shared" si="121"/>
        <v>N/A</v>
      </c>
      <c r="PA57" s="140"/>
      <c r="PB57" s="140"/>
      <c r="PC57" s="140"/>
      <c r="PD57" s="140"/>
      <c r="PE57" s="140">
        <f t="shared" si="122"/>
        <v>0</v>
      </c>
      <c r="PF57" s="140" t="str">
        <f t="shared" si="123"/>
        <v>N/A</v>
      </c>
      <c r="PG57" s="140"/>
      <c r="PH57" s="140"/>
      <c r="PI57" s="140"/>
      <c r="PJ57" s="140"/>
      <c r="PK57" s="140">
        <f t="shared" si="124"/>
        <v>0</v>
      </c>
      <c r="PL57" s="140" t="str">
        <f t="shared" si="125"/>
        <v>N/A</v>
      </c>
      <c r="PM57" s="140"/>
      <c r="PN57" s="140"/>
      <c r="PO57" s="140"/>
      <c r="PP57" s="140"/>
      <c r="PQ57" s="140">
        <f t="shared" si="235"/>
        <v>0</v>
      </c>
      <c r="PR57" s="140" t="str">
        <f t="shared" si="236"/>
        <v>N/A</v>
      </c>
      <c r="PS57" s="140"/>
      <c r="PT57" s="140"/>
      <c r="PU57" s="140"/>
      <c r="PV57" s="140"/>
      <c r="PW57" s="140">
        <f t="shared" si="126"/>
        <v>0</v>
      </c>
      <c r="PX57" s="140" t="str">
        <f t="shared" si="127"/>
        <v>N/A</v>
      </c>
      <c r="PY57" s="140"/>
      <c r="PZ57" s="140"/>
      <c r="QA57" s="140"/>
      <c r="QB57" s="140"/>
      <c r="QC57" s="140">
        <f t="shared" si="128"/>
        <v>0</v>
      </c>
      <c r="QD57" s="140" t="str">
        <f t="shared" si="129"/>
        <v>N/A</v>
      </c>
      <c r="QE57" s="140"/>
      <c r="QF57" s="140"/>
      <c r="QG57" s="140"/>
      <c r="QH57" s="140"/>
      <c r="QI57" s="140">
        <f t="shared" si="130"/>
        <v>0</v>
      </c>
      <c r="QJ57" s="140" t="str">
        <f t="shared" si="131"/>
        <v>N/A</v>
      </c>
      <c r="QK57" s="140"/>
      <c r="QL57" s="140"/>
      <c r="QM57" s="140"/>
      <c r="QN57" s="140"/>
      <c r="QO57" s="140">
        <f t="shared" si="132"/>
        <v>0</v>
      </c>
      <c r="QP57" s="140" t="str">
        <f t="shared" si="133"/>
        <v>N/A</v>
      </c>
      <c r="QQ57" s="140"/>
      <c r="QR57" s="140"/>
      <c r="QS57" s="140"/>
      <c r="QT57" s="140"/>
      <c r="QU57" s="140">
        <f t="shared" si="134"/>
        <v>0</v>
      </c>
      <c r="QV57" s="140" t="str">
        <f t="shared" si="135"/>
        <v>N/A</v>
      </c>
      <c r="QW57" s="140"/>
      <c r="QX57" s="140"/>
      <c r="QY57" s="140"/>
      <c r="QZ57" s="140"/>
      <c r="RA57" s="140">
        <f t="shared" si="136"/>
        <v>0</v>
      </c>
      <c r="RB57" s="140" t="str">
        <f t="shared" si="137"/>
        <v>N/A</v>
      </c>
      <c r="RC57" s="140"/>
      <c r="RD57" s="140"/>
      <c r="RE57" s="140"/>
      <c r="RF57" s="140"/>
      <c r="RG57" s="140">
        <f t="shared" si="138"/>
        <v>0</v>
      </c>
      <c r="RH57" s="140" t="str">
        <f t="shared" si="139"/>
        <v>N/A</v>
      </c>
      <c r="RI57" s="140"/>
      <c r="RJ57" s="140"/>
      <c r="RK57" s="140"/>
      <c r="RL57" s="140"/>
      <c r="RM57" s="140">
        <f t="shared" si="140"/>
        <v>0</v>
      </c>
      <c r="RN57" s="140" t="str">
        <f t="shared" si="141"/>
        <v>N/A</v>
      </c>
      <c r="RO57" s="140"/>
      <c r="RP57" s="140"/>
      <c r="RQ57" s="140"/>
      <c r="RR57" s="140"/>
      <c r="RS57" s="140">
        <f t="shared" si="142"/>
        <v>0</v>
      </c>
      <c r="RT57" s="140" t="str">
        <f t="shared" si="143"/>
        <v>N/A</v>
      </c>
      <c r="RU57" s="140"/>
      <c r="RV57" s="140"/>
      <c r="RW57" s="140"/>
      <c r="RX57" s="140"/>
      <c r="RY57" s="140">
        <f t="shared" si="144"/>
        <v>0</v>
      </c>
      <c r="RZ57" s="140" t="str">
        <f t="shared" si="145"/>
        <v>N/A</v>
      </c>
      <c r="SA57" s="140"/>
      <c r="SB57" s="140"/>
      <c r="SC57" s="140"/>
      <c r="SD57" s="140"/>
      <c r="SE57" s="140">
        <f t="shared" si="146"/>
        <v>0</v>
      </c>
      <c r="SF57" s="140" t="str">
        <f t="shared" si="147"/>
        <v>N/A</v>
      </c>
      <c r="SG57" s="140"/>
      <c r="SH57" s="140"/>
      <c r="SI57" s="140"/>
      <c r="SJ57" s="140"/>
      <c r="SK57" s="140">
        <f t="shared" si="148"/>
        <v>0</v>
      </c>
      <c r="SL57" s="140" t="str">
        <f t="shared" si="149"/>
        <v>N/A</v>
      </c>
      <c r="SM57" s="140"/>
      <c r="SN57" s="140"/>
      <c r="SO57" s="140"/>
      <c r="SP57" s="140"/>
      <c r="SQ57" s="140">
        <f t="shared" si="150"/>
        <v>0</v>
      </c>
      <c r="SR57" s="140" t="str">
        <f t="shared" si="151"/>
        <v>N/A</v>
      </c>
      <c r="SS57" s="140"/>
      <c r="ST57" s="140"/>
      <c r="SU57" s="140"/>
      <c r="SV57" s="140"/>
      <c r="SW57" s="140">
        <f t="shared" si="152"/>
        <v>0</v>
      </c>
      <c r="SX57" s="140" t="str">
        <f t="shared" si="153"/>
        <v>N/A</v>
      </c>
      <c r="SY57" s="140"/>
      <c r="SZ57" s="140"/>
      <c r="TA57" s="140"/>
      <c r="TB57" s="140"/>
      <c r="TC57" s="140">
        <f t="shared" si="154"/>
        <v>0</v>
      </c>
      <c r="TD57" s="140" t="str">
        <f t="shared" si="155"/>
        <v>N/A</v>
      </c>
      <c r="TE57" s="140"/>
      <c r="TF57" s="140"/>
      <c r="TG57" s="140"/>
      <c r="TH57" s="140"/>
      <c r="TI57" s="140">
        <f t="shared" si="156"/>
        <v>0</v>
      </c>
      <c r="TJ57" s="140" t="str">
        <f t="shared" si="157"/>
        <v>N/A</v>
      </c>
      <c r="TK57" s="140"/>
      <c r="TL57" s="140"/>
      <c r="TM57" s="140"/>
      <c r="TN57" s="140"/>
      <c r="TO57" s="140">
        <f t="shared" si="158"/>
        <v>0</v>
      </c>
      <c r="TP57" s="140" t="str">
        <f t="shared" si="159"/>
        <v>N/A</v>
      </c>
      <c r="TQ57" s="140"/>
      <c r="TR57" s="140"/>
      <c r="TS57" s="140"/>
      <c r="TT57" s="140"/>
      <c r="TU57" s="140">
        <f t="shared" si="160"/>
        <v>0</v>
      </c>
      <c r="TV57" s="140" t="str">
        <f t="shared" si="161"/>
        <v>N/A</v>
      </c>
      <c r="TW57" s="140"/>
      <c r="TX57" s="140"/>
      <c r="TY57" s="140"/>
      <c r="TZ57" s="140"/>
      <c r="UA57" s="140">
        <f t="shared" si="162"/>
        <v>0</v>
      </c>
      <c r="UB57" s="140" t="str">
        <f t="shared" si="163"/>
        <v>N/A</v>
      </c>
      <c r="UC57" s="140"/>
      <c r="UD57" s="140"/>
      <c r="UE57" s="140"/>
      <c r="UF57" s="140"/>
      <c r="UG57" s="140">
        <f t="shared" si="164"/>
        <v>0</v>
      </c>
      <c r="UH57" s="140" t="str">
        <f t="shared" si="165"/>
        <v>N/A</v>
      </c>
      <c r="UI57" s="140"/>
      <c r="UJ57" s="140"/>
      <c r="UK57" s="140"/>
      <c r="UL57" s="140"/>
      <c r="UM57" s="140">
        <f t="shared" si="166"/>
        <v>0</v>
      </c>
      <c r="UN57" s="140" t="str">
        <f t="shared" si="167"/>
        <v>N/A</v>
      </c>
      <c r="UO57" s="140"/>
      <c r="UP57" s="140"/>
      <c r="UQ57" s="140"/>
      <c r="UR57" s="140"/>
      <c r="US57" s="140">
        <f t="shared" si="168"/>
        <v>0</v>
      </c>
      <c r="UT57" s="140" t="str">
        <f t="shared" si="169"/>
        <v>N/A</v>
      </c>
      <c r="UU57" s="140"/>
      <c r="UV57" s="140"/>
      <c r="UW57" s="140"/>
      <c r="UX57" s="140"/>
      <c r="UY57" s="140">
        <f t="shared" si="170"/>
        <v>0</v>
      </c>
      <c r="UZ57" s="140" t="str">
        <f t="shared" si="171"/>
        <v>N/A</v>
      </c>
      <c r="VA57" s="140"/>
      <c r="VB57" s="140"/>
      <c r="VC57" s="140"/>
      <c r="VD57" s="140"/>
      <c r="VE57" s="140">
        <f t="shared" si="172"/>
        <v>0</v>
      </c>
      <c r="VF57" s="140" t="str">
        <f t="shared" si="173"/>
        <v>N/A</v>
      </c>
      <c r="VG57" s="140"/>
      <c r="VH57" s="140"/>
      <c r="VI57" s="140"/>
      <c r="VJ57" s="140"/>
      <c r="VK57" s="140">
        <f t="shared" si="174"/>
        <v>0</v>
      </c>
      <c r="VL57" s="140" t="str">
        <f t="shared" si="175"/>
        <v>N/A</v>
      </c>
      <c r="VM57" s="140"/>
      <c r="VN57" s="140"/>
      <c r="VO57" s="140"/>
      <c r="VP57" s="140"/>
      <c r="VQ57" s="140">
        <f t="shared" si="176"/>
        <v>0</v>
      </c>
      <c r="VR57" s="140" t="str">
        <f t="shared" si="177"/>
        <v>N/A</v>
      </c>
      <c r="VS57" s="140"/>
      <c r="VT57" s="140"/>
      <c r="VU57" s="140"/>
      <c r="VV57" s="140"/>
      <c r="VW57" s="140">
        <f t="shared" si="178"/>
        <v>0</v>
      </c>
      <c r="VX57" s="140" t="str">
        <f t="shared" si="179"/>
        <v>N/A</v>
      </c>
      <c r="VY57" s="140"/>
      <c r="VZ57" s="140"/>
      <c r="WA57" s="140"/>
      <c r="WB57" s="140"/>
      <c r="WC57" s="140">
        <f t="shared" si="180"/>
        <v>0</v>
      </c>
      <c r="WD57" s="140" t="str">
        <f t="shared" si="181"/>
        <v>N/A</v>
      </c>
      <c r="WE57" s="140"/>
      <c r="WF57" s="140"/>
      <c r="WG57" s="140"/>
      <c r="WH57" s="140"/>
      <c r="WI57" s="140">
        <f t="shared" si="182"/>
        <v>0</v>
      </c>
      <c r="WJ57" s="140" t="str">
        <f t="shared" si="183"/>
        <v>N/A</v>
      </c>
      <c r="WK57" s="140"/>
      <c r="WL57" s="140"/>
      <c r="WM57" s="140"/>
      <c r="WN57" s="140"/>
      <c r="WO57" s="140">
        <f t="shared" si="184"/>
        <v>0</v>
      </c>
      <c r="WP57" s="140" t="str">
        <f t="shared" si="185"/>
        <v>N/A</v>
      </c>
      <c r="WQ57" s="140"/>
      <c r="WR57" s="140"/>
      <c r="WS57" s="140"/>
      <c r="WT57" s="140"/>
      <c r="WU57" s="140">
        <f t="shared" si="186"/>
        <v>0</v>
      </c>
      <c r="WV57" s="140" t="str">
        <f t="shared" si="187"/>
        <v>N/A</v>
      </c>
      <c r="WW57" s="140"/>
      <c r="WX57" s="140"/>
      <c r="WY57" s="140"/>
      <c r="WZ57" s="140"/>
      <c r="XA57" s="140">
        <f t="shared" si="188"/>
        <v>0</v>
      </c>
      <c r="XB57" s="140" t="str">
        <f t="shared" si="189"/>
        <v>N/A</v>
      </c>
      <c r="XC57" s="140"/>
      <c r="XD57" s="140"/>
      <c r="XE57" s="140"/>
      <c r="XF57" s="140"/>
      <c r="XG57" s="140">
        <f t="shared" si="190"/>
        <v>0</v>
      </c>
      <c r="XH57" s="140" t="str">
        <f t="shared" si="191"/>
        <v>N/A</v>
      </c>
      <c r="XI57" s="140"/>
      <c r="XJ57" s="140"/>
      <c r="XK57" s="140"/>
      <c r="XL57" s="140"/>
      <c r="XM57" s="140">
        <f t="shared" si="192"/>
        <v>0</v>
      </c>
      <c r="XN57" s="140" t="str">
        <f t="shared" si="193"/>
        <v>N/A</v>
      </c>
      <c r="XO57" s="140"/>
      <c r="XP57" s="140"/>
      <c r="XQ57" s="140"/>
      <c r="XR57" s="140"/>
      <c r="XS57" s="140">
        <f t="shared" si="194"/>
        <v>0</v>
      </c>
      <c r="XT57" s="140" t="str">
        <f t="shared" si="195"/>
        <v>N/A</v>
      </c>
      <c r="XU57" s="140"/>
      <c r="XV57" s="140"/>
      <c r="XW57" s="140"/>
      <c r="XX57" s="140"/>
      <c r="XY57" s="140">
        <f t="shared" si="196"/>
        <v>0</v>
      </c>
      <c r="XZ57" s="140" t="str">
        <f t="shared" si="197"/>
        <v>N/A</v>
      </c>
      <c r="YA57" s="140"/>
      <c r="YB57" s="140"/>
      <c r="YC57" s="140"/>
      <c r="YD57" s="140"/>
      <c r="YE57" s="140">
        <f t="shared" si="198"/>
        <v>0</v>
      </c>
      <c r="YF57" s="140" t="str">
        <f t="shared" si="199"/>
        <v>N/A</v>
      </c>
      <c r="YG57" s="140"/>
      <c r="YH57" s="140"/>
      <c r="YI57" s="140"/>
      <c r="YJ57" s="140"/>
      <c r="YK57" s="140">
        <f t="shared" si="200"/>
        <v>0</v>
      </c>
      <c r="YL57" s="140" t="str">
        <f t="shared" si="201"/>
        <v>N/A</v>
      </c>
      <c r="YM57" s="140"/>
      <c r="YN57" s="140"/>
      <c r="YO57" s="140"/>
      <c r="YP57" s="140"/>
      <c r="YQ57" s="140">
        <f t="shared" si="202"/>
        <v>0</v>
      </c>
      <c r="YR57" s="140" t="str">
        <f t="shared" si="203"/>
        <v>N/A</v>
      </c>
      <c r="YS57" s="140"/>
      <c r="YT57" s="140"/>
      <c r="YU57" s="140"/>
      <c r="YV57" s="140"/>
      <c r="YW57" s="140">
        <f t="shared" si="204"/>
        <v>0</v>
      </c>
      <c r="YX57" s="140" t="str">
        <f t="shared" si="205"/>
        <v>N/A</v>
      </c>
      <c r="YY57" s="140"/>
      <c r="YZ57" s="140"/>
      <c r="ZA57" s="140"/>
      <c r="ZB57" s="140"/>
      <c r="ZC57" s="140">
        <f t="shared" si="206"/>
        <v>0</v>
      </c>
      <c r="ZD57" s="140" t="str">
        <f t="shared" si="237"/>
        <v>N/A</v>
      </c>
      <c r="ZE57" s="140"/>
      <c r="ZF57" s="140"/>
      <c r="ZG57" s="140"/>
      <c r="ZH57" s="140"/>
      <c r="ZI57" s="140">
        <f t="shared" si="207"/>
        <v>0</v>
      </c>
      <c r="ZJ57" s="140" t="str">
        <f t="shared" si="208"/>
        <v>N/A</v>
      </c>
      <c r="ZK57" s="140"/>
      <c r="ZL57" s="140"/>
      <c r="ZM57" s="140"/>
      <c r="ZN57" s="140"/>
      <c r="ZO57" s="140">
        <f t="shared" si="209"/>
        <v>0</v>
      </c>
      <c r="ZP57" s="140" t="str">
        <f t="shared" si="238"/>
        <v>N/A</v>
      </c>
      <c r="ZQ57" s="141"/>
      <c r="ZR57" s="179">
        <f>SUM(G57,M57,S57,Y57,AQ57,BC57,BU57,AW57,BO57,CG57,EC57,KO57,CY57,FA57,FS57,HO57,FM57,DQ57,EO57,DW57,GE57,HC57,GK57,AK57,AE57,CS57,BI57,CM57,FG57,EI57,OM57,EU57,JK57,IG57,DK57,HI57,GW57,FY57,GQ57,HU57,LS57,KU57,JW57,JE57,IS57,LG57,IM57,KC57,OA57,OG57,IA57,LM57,IY57,JQ57,KI57,ME57,MK57,MQ57,LA57,MW57,CA57,NO57,NU57,OS57,OY57,NC57,NI57,LY57,DE57,PE57,PK57,PQ57,PW57,QC57,QI57,QO57,QU57,RA57,RG57,RM57,RS57,RY57,SE57,SK57,SQ57,SW57,TC57,TI57,TO57,TU57,UA57,UG57,UM57,US57,UY57,VE57,VK57,VQ57,VW57,WC57,WI57,WO57,WU57,XA57,XG57,XM57,XS57,XY57,YE57,YK57,YQ57,YW57,ZC57,ZI57,ZO57)/INDEX(FREQUENCY((DE57,G57,M57,S57,Y57,KO57,AQ57,BC57,BU57,AW57,BO57,CG57,EC57,CY57,HO57,FA57,LY57,FS57,FM57,DQ57,EO57,DW57,GE57,HC57,GK57,AK57,AE57,BI57,CM57,FG57,CS57,EI57,OM57,EU57,JK57,IG57,DK57,HI57,GW57,FY57,GQ57,HU57,LS57,KU57,JW57,JE57,IS57,LG57,IM57,KC57,OA57,OG57,IA57,LM57,IY57,JQ57,KI57,ME57,MK57,MQ57,LA57,MW57,CA57,NO57,NU57,OS57,OY57,NC57,NI57,PE57,PK57,PQ57,PW57,QC57,QI57,QO57,QU57,RA57,RG57,RM57,RS57,RY57,SE57,SK57,SQ57,SW57,TC57,TI57,TO57,TU57,UA57,UG57,UM57,US57,UY57,VE57,VK57,VQ57,VW57,WC57,WI57,WO57,WU57,XA57,XG57,XM57,XS57,XY57,YE57,YK57,YQ57,YW57,ZC57,ZI57,ZO57),0),2)</f>
        <v>1.125</v>
      </c>
      <c r="ZS57" s="139" t="str">
        <f t="shared" si="239"/>
        <v>G</v>
      </c>
      <c r="ZT57" s="86"/>
    </row>
    <row r="58" spans="1:696" s="41" customFormat="1" ht="93.75" hidden="1" customHeight="1" outlineLevel="1" x14ac:dyDescent="0.2">
      <c r="A58" s="97" t="s">
        <v>450</v>
      </c>
      <c r="B58" s="98" t="s">
        <v>731</v>
      </c>
      <c r="C58" s="91">
        <v>48</v>
      </c>
      <c r="D58" s="140"/>
      <c r="E58" s="140"/>
      <c r="F58" s="140"/>
      <c r="G58" s="140">
        <f t="shared" si="240"/>
        <v>0</v>
      </c>
      <c r="H58" s="140" t="str">
        <f t="shared" si="241"/>
        <v>N/A</v>
      </c>
      <c r="I58" s="141"/>
      <c r="J58" s="140"/>
      <c r="K58" s="140"/>
      <c r="L58" s="140"/>
      <c r="M58" s="140">
        <f t="shared" si="11"/>
        <v>0</v>
      </c>
      <c r="N58" s="140" t="str">
        <f t="shared" si="12"/>
        <v>N/A</v>
      </c>
      <c r="O58" s="140"/>
      <c r="P58" s="140"/>
      <c r="Q58" s="140"/>
      <c r="R58" s="140"/>
      <c r="S58" s="140">
        <f t="shared" si="13"/>
        <v>0</v>
      </c>
      <c r="T58" s="140" t="str">
        <f t="shared" si="14"/>
        <v>N/A</v>
      </c>
      <c r="U58" s="140"/>
      <c r="V58" s="140"/>
      <c r="W58" s="140"/>
      <c r="X58" s="140"/>
      <c r="Y58" s="140">
        <f t="shared" si="15"/>
        <v>0</v>
      </c>
      <c r="Z58" s="140" t="str">
        <f t="shared" si="16"/>
        <v>N/A</v>
      </c>
      <c r="AA58" s="140"/>
      <c r="AB58" s="140"/>
      <c r="AC58" s="140"/>
      <c r="AD58" s="140"/>
      <c r="AE58" s="140">
        <f t="shared" si="17"/>
        <v>0</v>
      </c>
      <c r="AF58" s="140" t="str">
        <f t="shared" si="18"/>
        <v>N/A</v>
      </c>
      <c r="AG58" s="140"/>
      <c r="AH58" s="140"/>
      <c r="AI58" s="140"/>
      <c r="AJ58" s="140"/>
      <c r="AK58" s="140">
        <f t="shared" si="210"/>
        <v>0</v>
      </c>
      <c r="AL58" s="140" t="str">
        <f t="shared" si="211"/>
        <v>N/A</v>
      </c>
      <c r="AM58" s="140"/>
      <c r="AN58" s="180"/>
      <c r="AO58" s="180"/>
      <c r="AP58" s="180"/>
      <c r="AQ58" s="193">
        <f t="shared" si="19"/>
        <v>0</v>
      </c>
      <c r="AR58" s="180" t="str">
        <f t="shared" si="20"/>
        <v>N/A</v>
      </c>
      <c r="AS58" s="182" t="s">
        <v>824</v>
      </c>
      <c r="AT58" s="180" t="s">
        <v>66</v>
      </c>
      <c r="AU58" s="180">
        <v>1</v>
      </c>
      <c r="AV58" s="180">
        <v>1</v>
      </c>
      <c r="AW58" s="193">
        <f t="shared" si="243"/>
        <v>1</v>
      </c>
      <c r="AX58" s="180" t="str">
        <f t="shared" si="22"/>
        <v>G</v>
      </c>
      <c r="AY58" s="180"/>
      <c r="AZ58" s="140"/>
      <c r="BA58" s="140"/>
      <c r="BB58" s="140"/>
      <c r="BC58" s="140">
        <f t="shared" si="23"/>
        <v>0</v>
      </c>
      <c r="BD58" s="140" t="str">
        <f t="shared" si="24"/>
        <v>N/A</v>
      </c>
      <c r="BE58" s="140"/>
      <c r="BF58" s="180" t="s">
        <v>66</v>
      </c>
      <c r="BG58" s="180">
        <v>1</v>
      </c>
      <c r="BH58" s="180">
        <v>1</v>
      </c>
      <c r="BI58" s="193">
        <f t="shared" si="25"/>
        <v>1</v>
      </c>
      <c r="BJ58" s="180" t="str">
        <f t="shared" si="26"/>
        <v>G</v>
      </c>
      <c r="BK58" s="202"/>
      <c r="BL58" s="180" t="s">
        <v>66</v>
      </c>
      <c r="BM58" s="180">
        <v>1</v>
      </c>
      <c r="BN58" s="180">
        <v>2</v>
      </c>
      <c r="BO58" s="193">
        <f t="shared" si="212"/>
        <v>1</v>
      </c>
      <c r="BP58" s="180" t="str">
        <f t="shared" si="27"/>
        <v>G</v>
      </c>
      <c r="BQ58" s="198" t="s">
        <v>841</v>
      </c>
      <c r="BR58" s="180" t="s">
        <v>66</v>
      </c>
      <c r="BS58" s="180">
        <v>2</v>
      </c>
      <c r="BT58" s="180">
        <v>2</v>
      </c>
      <c r="BU58" s="193">
        <f t="shared" si="28"/>
        <v>2</v>
      </c>
      <c r="BV58" s="180" t="str">
        <f t="shared" si="29"/>
        <v>Y</v>
      </c>
      <c r="BW58" s="202" t="s">
        <v>845</v>
      </c>
      <c r="BX58" s="140"/>
      <c r="BY58" s="140"/>
      <c r="BZ58" s="140"/>
      <c r="CA58" s="140">
        <f t="shared" si="30"/>
        <v>0</v>
      </c>
      <c r="CB58" s="140" t="str">
        <f t="shared" si="31"/>
        <v>N/A</v>
      </c>
      <c r="CC58" s="201"/>
      <c r="CD58" s="140"/>
      <c r="CE58" s="140"/>
      <c r="CF58" s="140"/>
      <c r="CG58" s="140">
        <f t="shared" si="213"/>
        <v>0</v>
      </c>
      <c r="CH58" s="140" t="str">
        <f t="shared" si="32"/>
        <v>N/A</v>
      </c>
      <c r="CI58" s="201"/>
      <c r="CJ58" s="146" t="s">
        <v>66</v>
      </c>
      <c r="CK58" s="146">
        <v>1</v>
      </c>
      <c r="CL58" s="146">
        <v>2</v>
      </c>
      <c r="CM58" s="147">
        <f t="shared" si="33"/>
        <v>1</v>
      </c>
      <c r="CN58" s="146" t="str">
        <f t="shared" si="34"/>
        <v>G</v>
      </c>
      <c r="CO58" s="200" t="s">
        <v>841</v>
      </c>
      <c r="CP58" s="146" t="s">
        <v>66</v>
      </c>
      <c r="CQ58" s="146">
        <v>1</v>
      </c>
      <c r="CR58" s="146">
        <v>1</v>
      </c>
      <c r="CS58" s="147">
        <f t="shared" si="35"/>
        <v>1</v>
      </c>
      <c r="CT58" s="146" t="str">
        <f t="shared" si="36"/>
        <v>G</v>
      </c>
      <c r="CU58" s="200"/>
      <c r="CV58" s="180"/>
      <c r="CW58" s="180"/>
      <c r="CX58" s="180"/>
      <c r="CY58" s="193">
        <f t="shared" si="37"/>
        <v>0</v>
      </c>
      <c r="CZ58" s="180" t="str">
        <f t="shared" si="38"/>
        <v>N/A</v>
      </c>
      <c r="DA58" s="199" t="s">
        <v>837</v>
      </c>
      <c r="DB58" s="140"/>
      <c r="DC58" s="140"/>
      <c r="DD58" s="140"/>
      <c r="DE58" s="140">
        <f t="shared" si="39"/>
        <v>0</v>
      </c>
      <c r="DF58" s="140" t="str">
        <f t="shared" si="40"/>
        <v>N/A</v>
      </c>
      <c r="DG58" s="201"/>
      <c r="DH58" s="140"/>
      <c r="DI58" s="140"/>
      <c r="DJ58" s="140"/>
      <c r="DK58" s="140">
        <f t="shared" si="41"/>
        <v>0</v>
      </c>
      <c r="DL58" s="140" t="str">
        <f t="shared" si="42"/>
        <v>N/A</v>
      </c>
      <c r="DM58" s="201"/>
      <c r="DN58" s="180" t="s">
        <v>66</v>
      </c>
      <c r="DO58" s="180">
        <v>1</v>
      </c>
      <c r="DP58" s="180">
        <v>1</v>
      </c>
      <c r="DQ58" s="193">
        <f t="shared" si="242"/>
        <v>1</v>
      </c>
      <c r="DR58" s="180" t="str">
        <f t="shared" si="44"/>
        <v>G</v>
      </c>
      <c r="DS58" s="202"/>
      <c r="DT58" s="140"/>
      <c r="DU58" s="140"/>
      <c r="DV58" s="140"/>
      <c r="DW58" s="140">
        <f t="shared" si="45"/>
        <v>0</v>
      </c>
      <c r="DX58" s="140" t="str">
        <f t="shared" si="46"/>
        <v>N/A</v>
      </c>
      <c r="DY58" s="140"/>
      <c r="DZ58" s="140"/>
      <c r="EA58" s="140"/>
      <c r="EB58" s="140"/>
      <c r="EC58" s="140">
        <f t="shared" si="47"/>
        <v>0</v>
      </c>
      <c r="ED58" s="140" t="str">
        <f t="shared" si="48"/>
        <v>N/A</v>
      </c>
      <c r="EE58" s="140"/>
      <c r="EF58" s="140"/>
      <c r="EG58" s="140"/>
      <c r="EH58" s="140"/>
      <c r="EI58" s="140">
        <f t="shared" si="49"/>
        <v>0</v>
      </c>
      <c r="EJ58" s="140" t="str">
        <f t="shared" si="214"/>
        <v>N/A</v>
      </c>
      <c r="EK58" s="212"/>
      <c r="EL58" s="140"/>
      <c r="EM58" s="140"/>
      <c r="EN58" s="140"/>
      <c r="EO58" s="140">
        <f t="shared" si="50"/>
        <v>0</v>
      </c>
      <c r="EP58" s="140" t="str">
        <f t="shared" si="51"/>
        <v>N/A</v>
      </c>
      <c r="EQ58" s="201"/>
      <c r="ER58" s="140"/>
      <c r="ES58" s="140"/>
      <c r="ET58" s="140"/>
      <c r="EU58" s="140">
        <f t="shared" si="52"/>
        <v>0</v>
      </c>
      <c r="EV58" s="140" t="str">
        <f t="shared" si="215"/>
        <v>N/A</v>
      </c>
      <c r="EW58" s="140"/>
      <c r="EX58" s="180" t="s">
        <v>66</v>
      </c>
      <c r="EY58" s="180">
        <v>1</v>
      </c>
      <c r="EZ58" s="180">
        <v>1</v>
      </c>
      <c r="FA58" s="193">
        <f t="shared" si="53"/>
        <v>1</v>
      </c>
      <c r="FB58" s="180" t="str">
        <f t="shared" si="54"/>
        <v>G</v>
      </c>
      <c r="FC58" s="202"/>
      <c r="FD58" s="140"/>
      <c r="FE58" s="140"/>
      <c r="FF58" s="140"/>
      <c r="FG58" s="140">
        <f t="shared" si="216"/>
        <v>0</v>
      </c>
      <c r="FH58" s="140" t="str">
        <f t="shared" si="217"/>
        <v>N/A</v>
      </c>
      <c r="FI58" s="140"/>
      <c r="FJ58" s="140"/>
      <c r="FK58" s="140"/>
      <c r="FL58" s="140"/>
      <c r="FM58" s="140">
        <f t="shared" si="55"/>
        <v>0</v>
      </c>
      <c r="FN58" s="140" t="str">
        <f t="shared" si="56"/>
        <v>N/A</v>
      </c>
      <c r="FO58" s="140"/>
      <c r="FP58" s="140"/>
      <c r="FQ58" s="140"/>
      <c r="FR58" s="140"/>
      <c r="FS58" s="140">
        <f t="shared" si="57"/>
        <v>0</v>
      </c>
      <c r="FT58" s="140" t="str">
        <f t="shared" si="58"/>
        <v>N/A</v>
      </c>
      <c r="FU58" s="140"/>
      <c r="FV58" s="140"/>
      <c r="FW58" s="140"/>
      <c r="FX58" s="140"/>
      <c r="FY58" s="140">
        <f t="shared" si="59"/>
        <v>0</v>
      </c>
      <c r="FZ58" s="140" t="str">
        <f t="shared" si="60"/>
        <v>N/A</v>
      </c>
      <c r="GA58" s="140"/>
      <c r="GB58" s="140"/>
      <c r="GC58" s="140"/>
      <c r="GD58" s="140"/>
      <c r="GE58" s="140">
        <f t="shared" si="61"/>
        <v>0</v>
      </c>
      <c r="GF58" s="140" t="str">
        <f t="shared" si="218"/>
        <v>N/A</v>
      </c>
      <c r="GG58" s="140"/>
      <c r="GH58" s="140"/>
      <c r="GI58" s="140"/>
      <c r="GJ58" s="140"/>
      <c r="GK58" s="140">
        <f t="shared" si="62"/>
        <v>0</v>
      </c>
      <c r="GL58" s="140" t="str">
        <f t="shared" si="63"/>
        <v>N/A</v>
      </c>
      <c r="GM58" s="140"/>
      <c r="GN58" s="140"/>
      <c r="GO58" s="140"/>
      <c r="GP58" s="140"/>
      <c r="GQ58" s="140">
        <f t="shared" si="64"/>
        <v>0</v>
      </c>
      <c r="GR58" s="140" t="str">
        <f t="shared" si="65"/>
        <v>N/A</v>
      </c>
      <c r="GS58" s="140"/>
      <c r="GT58" s="140"/>
      <c r="GU58" s="140"/>
      <c r="GV58" s="140"/>
      <c r="GW58" s="140">
        <f t="shared" si="66"/>
        <v>0</v>
      </c>
      <c r="GX58" s="140" t="str">
        <f t="shared" si="67"/>
        <v>N/A</v>
      </c>
      <c r="GY58" s="140"/>
      <c r="GZ58" s="140"/>
      <c r="HA58" s="140"/>
      <c r="HB58" s="140"/>
      <c r="HC58" s="140">
        <f t="shared" si="68"/>
        <v>0</v>
      </c>
      <c r="HD58" s="140" t="str">
        <f t="shared" si="69"/>
        <v>N/A</v>
      </c>
      <c r="HE58" s="140"/>
      <c r="HF58" s="140"/>
      <c r="HG58" s="140"/>
      <c r="HH58" s="140"/>
      <c r="HI58" s="140">
        <f t="shared" si="70"/>
        <v>0</v>
      </c>
      <c r="HJ58" s="140" t="str">
        <f t="shared" si="71"/>
        <v>N/A</v>
      </c>
      <c r="HK58" s="140"/>
      <c r="HL58" s="140"/>
      <c r="HM58" s="140"/>
      <c r="HN58" s="140"/>
      <c r="HO58" s="140">
        <f t="shared" si="72"/>
        <v>0</v>
      </c>
      <c r="HP58" s="140" t="str">
        <f t="shared" si="73"/>
        <v>N/A</v>
      </c>
      <c r="HQ58" s="140"/>
      <c r="HR58" s="140"/>
      <c r="HS58" s="140"/>
      <c r="HT58" s="140"/>
      <c r="HU58" s="140">
        <f t="shared" si="74"/>
        <v>0</v>
      </c>
      <c r="HV58" s="140" t="str">
        <f t="shared" si="75"/>
        <v>N/A</v>
      </c>
      <c r="HW58" s="140"/>
      <c r="HX58" s="140"/>
      <c r="HY58" s="140"/>
      <c r="HZ58" s="140"/>
      <c r="IA58" s="140">
        <f t="shared" si="76"/>
        <v>0</v>
      </c>
      <c r="IB58" s="140" t="str">
        <f t="shared" si="77"/>
        <v>N/A</v>
      </c>
      <c r="IC58" s="140"/>
      <c r="ID58" s="140"/>
      <c r="IE58" s="140"/>
      <c r="IF58" s="140"/>
      <c r="IG58" s="140">
        <f t="shared" si="78"/>
        <v>0</v>
      </c>
      <c r="IH58" s="140" t="str">
        <f t="shared" si="79"/>
        <v>N/A</v>
      </c>
      <c r="II58" s="140"/>
      <c r="IJ58" s="140"/>
      <c r="IK58" s="140"/>
      <c r="IL58" s="140"/>
      <c r="IM58" s="140">
        <f t="shared" si="80"/>
        <v>0</v>
      </c>
      <c r="IN58" s="140" t="str">
        <f t="shared" si="219"/>
        <v>N/A</v>
      </c>
      <c r="IO58" s="140"/>
      <c r="IP58" s="140"/>
      <c r="IQ58" s="140"/>
      <c r="IR58" s="140"/>
      <c r="IS58" s="140">
        <f t="shared" si="81"/>
        <v>0</v>
      </c>
      <c r="IT58" s="140" t="str">
        <f t="shared" si="82"/>
        <v>N/A</v>
      </c>
      <c r="IU58" s="140"/>
      <c r="IV58" s="140"/>
      <c r="IW58" s="140"/>
      <c r="IX58" s="140"/>
      <c r="IY58" s="140">
        <f t="shared" si="83"/>
        <v>0</v>
      </c>
      <c r="IZ58" s="140" t="str">
        <f t="shared" si="84"/>
        <v>N/A</v>
      </c>
      <c r="JA58" s="140"/>
      <c r="JB58" s="140"/>
      <c r="JC58" s="140"/>
      <c r="JD58" s="140"/>
      <c r="JE58" s="140">
        <f t="shared" si="85"/>
        <v>0</v>
      </c>
      <c r="JF58" s="140" t="str">
        <f t="shared" si="86"/>
        <v>N/A</v>
      </c>
      <c r="JG58" s="140"/>
      <c r="JH58" s="140"/>
      <c r="JI58" s="140"/>
      <c r="JJ58" s="140"/>
      <c r="JK58" s="140">
        <f t="shared" si="87"/>
        <v>0</v>
      </c>
      <c r="JL58" s="140" t="str">
        <f t="shared" si="88"/>
        <v>N/A</v>
      </c>
      <c r="JM58" s="140"/>
      <c r="JN58" s="140"/>
      <c r="JO58" s="140"/>
      <c r="JP58" s="140"/>
      <c r="JQ58" s="140">
        <f t="shared" si="220"/>
        <v>0</v>
      </c>
      <c r="JR58" s="140" t="str">
        <f t="shared" si="221"/>
        <v>N/A</v>
      </c>
      <c r="JS58" s="140"/>
      <c r="JT58" s="140"/>
      <c r="JU58" s="140"/>
      <c r="JV58" s="140"/>
      <c r="JW58" s="140">
        <f t="shared" si="89"/>
        <v>0</v>
      </c>
      <c r="JX58" s="140" t="str">
        <f t="shared" si="222"/>
        <v>N/A</v>
      </c>
      <c r="JY58" s="140"/>
      <c r="JZ58" s="140"/>
      <c r="KA58" s="140"/>
      <c r="KB58" s="140"/>
      <c r="KC58" s="140">
        <f t="shared" si="90"/>
        <v>0</v>
      </c>
      <c r="KD58" s="140" t="str">
        <f t="shared" si="91"/>
        <v>N/A</v>
      </c>
      <c r="KE58" s="140"/>
      <c r="KF58" s="140"/>
      <c r="KG58" s="140"/>
      <c r="KH58" s="140"/>
      <c r="KI58" s="140">
        <f t="shared" si="92"/>
        <v>0</v>
      </c>
      <c r="KJ58" s="140" t="str">
        <f t="shared" si="93"/>
        <v>N/A</v>
      </c>
      <c r="KK58" s="140"/>
      <c r="KL58" s="140"/>
      <c r="KM58" s="140"/>
      <c r="KN58" s="140"/>
      <c r="KO58" s="140">
        <f t="shared" si="94"/>
        <v>0</v>
      </c>
      <c r="KP58" s="140" t="str">
        <f t="shared" si="95"/>
        <v>N/A</v>
      </c>
      <c r="KQ58" s="140"/>
      <c r="KR58" s="140"/>
      <c r="KS58" s="140"/>
      <c r="KT58" s="140"/>
      <c r="KU58" s="140">
        <f t="shared" si="96"/>
        <v>0</v>
      </c>
      <c r="KV58" s="140" t="str">
        <f t="shared" si="223"/>
        <v>N/A</v>
      </c>
      <c r="KW58" s="140"/>
      <c r="KX58" s="140"/>
      <c r="KY58" s="140"/>
      <c r="KZ58" s="140"/>
      <c r="LA58" s="140">
        <f t="shared" si="97"/>
        <v>0</v>
      </c>
      <c r="LB58" s="140" t="str">
        <f t="shared" si="224"/>
        <v>N/A</v>
      </c>
      <c r="LC58" s="140"/>
      <c r="LD58" s="140"/>
      <c r="LE58" s="140"/>
      <c r="LF58" s="140"/>
      <c r="LG58" s="140">
        <f t="shared" si="98"/>
        <v>0</v>
      </c>
      <c r="LH58" s="140" t="str">
        <f t="shared" si="225"/>
        <v>N/A</v>
      </c>
      <c r="LI58" s="140"/>
      <c r="LJ58" s="140"/>
      <c r="LK58" s="140"/>
      <c r="LL58" s="140"/>
      <c r="LM58" s="140">
        <f t="shared" si="99"/>
        <v>0</v>
      </c>
      <c r="LN58" s="140" t="str">
        <f t="shared" si="226"/>
        <v>N/A</v>
      </c>
      <c r="LO58" s="140"/>
      <c r="LP58" s="140"/>
      <c r="LQ58" s="140"/>
      <c r="LR58" s="140"/>
      <c r="LS58" s="140">
        <f t="shared" si="100"/>
        <v>0</v>
      </c>
      <c r="LT58" s="140" t="str">
        <f t="shared" si="227"/>
        <v>N/A</v>
      </c>
      <c r="LU58" s="140"/>
      <c r="LV58" s="140"/>
      <c r="LW58" s="140"/>
      <c r="LX58" s="140"/>
      <c r="LY58" s="140">
        <f t="shared" si="101"/>
        <v>0</v>
      </c>
      <c r="LZ58" s="140" t="str">
        <f t="shared" si="228"/>
        <v>N/A</v>
      </c>
      <c r="MA58" s="140"/>
      <c r="MB58" s="140"/>
      <c r="MC58" s="140"/>
      <c r="MD58" s="140"/>
      <c r="ME58" s="140">
        <f t="shared" si="102"/>
        <v>0</v>
      </c>
      <c r="MF58" s="140" t="str">
        <f t="shared" si="229"/>
        <v>N/A</v>
      </c>
      <c r="MG58" s="140"/>
      <c r="MH58" s="140"/>
      <c r="MI58" s="140"/>
      <c r="MJ58" s="140"/>
      <c r="MK58" s="140">
        <f t="shared" si="103"/>
        <v>0</v>
      </c>
      <c r="ML58" s="140" t="str">
        <f t="shared" si="104"/>
        <v>N/A</v>
      </c>
      <c r="MM58" s="140"/>
      <c r="MN58" s="140"/>
      <c r="MO58" s="140"/>
      <c r="MP58" s="140"/>
      <c r="MQ58" s="140">
        <f t="shared" si="105"/>
        <v>0</v>
      </c>
      <c r="MR58" s="140" t="str">
        <f t="shared" si="230"/>
        <v>N/A</v>
      </c>
      <c r="MS58" s="140"/>
      <c r="MT58" s="140"/>
      <c r="MU58" s="140"/>
      <c r="MV58" s="140"/>
      <c r="MW58" s="140">
        <f t="shared" si="106"/>
        <v>0</v>
      </c>
      <c r="MX58" s="140" t="str">
        <f t="shared" si="231"/>
        <v>N/A</v>
      </c>
      <c r="MY58" s="140"/>
      <c r="MZ58" s="140"/>
      <c r="NA58" s="140"/>
      <c r="NB58" s="140"/>
      <c r="NC58" s="140">
        <f t="shared" si="107"/>
        <v>0</v>
      </c>
      <c r="ND58" s="140" t="str">
        <f t="shared" si="232"/>
        <v>N/A</v>
      </c>
      <c r="NE58" s="140"/>
      <c r="NF58" s="140"/>
      <c r="NG58" s="140"/>
      <c r="NH58" s="140"/>
      <c r="NI58" s="140">
        <f t="shared" si="108"/>
        <v>0</v>
      </c>
      <c r="NJ58" s="140" t="str">
        <f t="shared" si="109"/>
        <v>N/A</v>
      </c>
      <c r="NK58" s="140"/>
      <c r="NL58" s="140"/>
      <c r="NM58" s="140"/>
      <c r="NN58" s="140"/>
      <c r="NO58" s="140">
        <f t="shared" si="110"/>
        <v>0</v>
      </c>
      <c r="NP58" s="140" t="str">
        <f t="shared" si="111"/>
        <v>N/A</v>
      </c>
      <c r="NQ58" s="140"/>
      <c r="NR58" s="140"/>
      <c r="NS58" s="140"/>
      <c r="NT58" s="140"/>
      <c r="NU58" s="140">
        <f t="shared" si="112"/>
        <v>0</v>
      </c>
      <c r="NV58" s="140" t="str">
        <f t="shared" si="113"/>
        <v>N/A</v>
      </c>
      <c r="NW58" s="140"/>
      <c r="NX58" s="140"/>
      <c r="NY58" s="140"/>
      <c r="NZ58" s="140"/>
      <c r="OA58" s="140">
        <f t="shared" si="233"/>
        <v>0</v>
      </c>
      <c r="OB58" s="140" t="str">
        <f t="shared" si="234"/>
        <v>N/A</v>
      </c>
      <c r="OC58" s="140"/>
      <c r="OD58" s="140"/>
      <c r="OE58" s="140"/>
      <c r="OF58" s="140"/>
      <c r="OG58" s="140">
        <f t="shared" si="114"/>
        <v>0</v>
      </c>
      <c r="OH58" s="140" t="str">
        <f t="shared" si="115"/>
        <v>N/A</v>
      </c>
      <c r="OI58" s="140"/>
      <c r="OJ58" s="140"/>
      <c r="OK58" s="140"/>
      <c r="OL58" s="140"/>
      <c r="OM58" s="140">
        <f t="shared" si="116"/>
        <v>0</v>
      </c>
      <c r="ON58" s="140" t="str">
        <f t="shared" si="117"/>
        <v>N/A</v>
      </c>
      <c r="OO58" s="140"/>
      <c r="OP58" s="140"/>
      <c r="OQ58" s="140"/>
      <c r="OR58" s="140"/>
      <c r="OS58" s="140">
        <f t="shared" si="118"/>
        <v>0</v>
      </c>
      <c r="OT58" s="140" t="str">
        <f t="shared" si="119"/>
        <v>N/A</v>
      </c>
      <c r="OU58" s="140"/>
      <c r="OV58" s="140"/>
      <c r="OW58" s="140"/>
      <c r="OX58" s="140"/>
      <c r="OY58" s="140">
        <f t="shared" si="120"/>
        <v>0</v>
      </c>
      <c r="OZ58" s="140" t="str">
        <f t="shared" si="121"/>
        <v>N/A</v>
      </c>
      <c r="PA58" s="140"/>
      <c r="PB58" s="140"/>
      <c r="PC58" s="140"/>
      <c r="PD58" s="140"/>
      <c r="PE58" s="140">
        <f t="shared" si="122"/>
        <v>0</v>
      </c>
      <c r="PF58" s="140" t="str">
        <f t="shared" si="123"/>
        <v>N/A</v>
      </c>
      <c r="PG58" s="140"/>
      <c r="PH58" s="140"/>
      <c r="PI58" s="140"/>
      <c r="PJ58" s="140"/>
      <c r="PK58" s="140">
        <f t="shared" si="124"/>
        <v>0</v>
      </c>
      <c r="PL58" s="140" t="str">
        <f t="shared" si="125"/>
        <v>N/A</v>
      </c>
      <c r="PM58" s="140"/>
      <c r="PN58" s="140"/>
      <c r="PO58" s="140"/>
      <c r="PP58" s="140"/>
      <c r="PQ58" s="140">
        <f t="shared" si="235"/>
        <v>0</v>
      </c>
      <c r="PR58" s="140" t="str">
        <f t="shared" si="236"/>
        <v>N/A</v>
      </c>
      <c r="PS58" s="140"/>
      <c r="PT58" s="140"/>
      <c r="PU58" s="140"/>
      <c r="PV58" s="140"/>
      <c r="PW58" s="140">
        <f t="shared" si="126"/>
        <v>0</v>
      </c>
      <c r="PX58" s="140" t="str">
        <f t="shared" si="127"/>
        <v>N/A</v>
      </c>
      <c r="PY58" s="140"/>
      <c r="PZ58" s="140"/>
      <c r="QA58" s="140"/>
      <c r="QB58" s="140"/>
      <c r="QC58" s="140">
        <f t="shared" si="128"/>
        <v>0</v>
      </c>
      <c r="QD58" s="140" t="str">
        <f t="shared" si="129"/>
        <v>N/A</v>
      </c>
      <c r="QE58" s="140"/>
      <c r="QF58" s="140"/>
      <c r="QG58" s="140"/>
      <c r="QH58" s="140"/>
      <c r="QI58" s="140">
        <f t="shared" si="130"/>
        <v>0</v>
      </c>
      <c r="QJ58" s="140" t="str">
        <f t="shared" si="131"/>
        <v>N/A</v>
      </c>
      <c r="QK58" s="140"/>
      <c r="QL58" s="140"/>
      <c r="QM58" s="140"/>
      <c r="QN58" s="140"/>
      <c r="QO58" s="140">
        <f t="shared" si="132"/>
        <v>0</v>
      </c>
      <c r="QP58" s="140" t="str">
        <f t="shared" si="133"/>
        <v>N/A</v>
      </c>
      <c r="QQ58" s="140"/>
      <c r="QR58" s="140"/>
      <c r="QS58" s="140"/>
      <c r="QT58" s="140"/>
      <c r="QU58" s="140">
        <f t="shared" si="134"/>
        <v>0</v>
      </c>
      <c r="QV58" s="140" t="str">
        <f t="shared" si="135"/>
        <v>N/A</v>
      </c>
      <c r="QW58" s="140"/>
      <c r="QX58" s="140"/>
      <c r="QY58" s="140"/>
      <c r="QZ58" s="140"/>
      <c r="RA58" s="140">
        <f t="shared" si="136"/>
        <v>0</v>
      </c>
      <c r="RB58" s="140" t="str">
        <f t="shared" si="137"/>
        <v>N/A</v>
      </c>
      <c r="RC58" s="140"/>
      <c r="RD58" s="140"/>
      <c r="RE58" s="140"/>
      <c r="RF58" s="140"/>
      <c r="RG58" s="140">
        <f t="shared" si="138"/>
        <v>0</v>
      </c>
      <c r="RH58" s="140" t="str">
        <f t="shared" si="139"/>
        <v>N/A</v>
      </c>
      <c r="RI58" s="140"/>
      <c r="RJ58" s="140"/>
      <c r="RK58" s="140"/>
      <c r="RL58" s="140"/>
      <c r="RM58" s="140">
        <f t="shared" si="140"/>
        <v>0</v>
      </c>
      <c r="RN58" s="140" t="str">
        <f t="shared" si="141"/>
        <v>N/A</v>
      </c>
      <c r="RO58" s="140"/>
      <c r="RP58" s="140"/>
      <c r="RQ58" s="140"/>
      <c r="RR58" s="140"/>
      <c r="RS58" s="140">
        <f t="shared" si="142"/>
        <v>0</v>
      </c>
      <c r="RT58" s="140" t="str">
        <f t="shared" si="143"/>
        <v>N/A</v>
      </c>
      <c r="RU58" s="140"/>
      <c r="RV58" s="140"/>
      <c r="RW58" s="140"/>
      <c r="RX58" s="140"/>
      <c r="RY58" s="140">
        <f t="shared" si="144"/>
        <v>0</v>
      </c>
      <c r="RZ58" s="140" t="str">
        <f t="shared" si="145"/>
        <v>N/A</v>
      </c>
      <c r="SA58" s="140"/>
      <c r="SB58" s="140"/>
      <c r="SC58" s="140"/>
      <c r="SD58" s="140"/>
      <c r="SE58" s="140">
        <f t="shared" si="146"/>
        <v>0</v>
      </c>
      <c r="SF58" s="140" t="str">
        <f t="shared" si="147"/>
        <v>N/A</v>
      </c>
      <c r="SG58" s="140"/>
      <c r="SH58" s="140"/>
      <c r="SI58" s="140"/>
      <c r="SJ58" s="140"/>
      <c r="SK58" s="140">
        <f t="shared" si="148"/>
        <v>0</v>
      </c>
      <c r="SL58" s="140" t="str">
        <f t="shared" si="149"/>
        <v>N/A</v>
      </c>
      <c r="SM58" s="140"/>
      <c r="SN58" s="140"/>
      <c r="SO58" s="140"/>
      <c r="SP58" s="140"/>
      <c r="SQ58" s="140">
        <f t="shared" si="150"/>
        <v>0</v>
      </c>
      <c r="SR58" s="140" t="str">
        <f t="shared" si="151"/>
        <v>N/A</v>
      </c>
      <c r="SS58" s="140"/>
      <c r="ST58" s="140"/>
      <c r="SU58" s="140"/>
      <c r="SV58" s="140"/>
      <c r="SW58" s="140">
        <f t="shared" si="152"/>
        <v>0</v>
      </c>
      <c r="SX58" s="140" t="str">
        <f t="shared" si="153"/>
        <v>N/A</v>
      </c>
      <c r="SY58" s="140"/>
      <c r="SZ58" s="140"/>
      <c r="TA58" s="140"/>
      <c r="TB58" s="140"/>
      <c r="TC58" s="140">
        <f t="shared" si="154"/>
        <v>0</v>
      </c>
      <c r="TD58" s="140" t="str">
        <f t="shared" si="155"/>
        <v>N/A</v>
      </c>
      <c r="TE58" s="140"/>
      <c r="TF58" s="140"/>
      <c r="TG58" s="140"/>
      <c r="TH58" s="140"/>
      <c r="TI58" s="140">
        <f t="shared" si="156"/>
        <v>0</v>
      </c>
      <c r="TJ58" s="140" t="str">
        <f t="shared" si="157"/>
        <v>N/A</v>
      </c>
      <c r="TK58" s="140"/>
      <c r="TL58" s="140"/>
      <c r="TM58" s="140"/>
      <c r="TN58" s="140"/>
      <c r="TO58" s="140">
        <f t="shared" si="158"/>
        <v>0</v>
      </c>
      <c r="TP58" s="140" t="str">
        <f t="shared" si="159"/>
        <v>N/A</v>
      </c>
      <c r="TQ58" s="140"/>
      <c r="TR58" s="140"/>
      <c r="TS58" s="140"/>
      <c r="TT58" s="140"/>
      <c r="TU58" s="140">
        <f t="shared" si="160"/>
        <v>0</v>
      </c>
      <c r="TV58" s="140" t="str">
        <f t="shared" si="161"/>
        <v>N/A</v>
      </c>
      <c r="TW58" s="140"/>
      <c r="TX58" s="140"/>
      <c r="TY58" s="140"/>
      <c r="TZ58" s="140"/>
      <c r="UA58" s="140">
        <f t="shared" si="162"/>
        <v>0</v>
      </c>
      <c r="UB58" s="140" t="str">
        <f t="shared" si="163"/>
        <v>N/A</v>
      </c>
      <c r="UC58" s="140"/>
      <c r="UD58" s="140"/>
      <c r="UE58" s="140"/>
      <c r="UF58" s="140"/>
      <c r="UG58" s="140">
        <f t="shared" si="164"/>
        <v>0</v>
      </c>
      <c r="UH58" s="140" t="str">
        <f t="shared" si="165"/>
        <v>N/A</v>
      </c>
      <c r="UI58" s="140"/>
      <c r="UJ58" s="140"/>
      <c r="UK58" s="140"/>
      <c r="UL58" s="140"/>
      <c r="UM58" s="140">
        <f t="shared" si="166"/>
        <v>0</v>
      </c>
      <c r="UN58" s="140" t="str">
        <f t="shared" si="167"/>
        <v>N/A</v>
      </c>
      <c r="UO58" s="140"/>
      <c r="UP58" s="140"/>
      <c r="UQ58" s="140"/>
      <c r="UR58" s="140"/>
      <c r="US58" s="140">
        <f t="shared" si="168"/>
        <v>0</v>
      </c>
      <c r="UT58" s="140" t="str">
        <f t="shared" si="169"/>
        <v>N/A</v>
      </c>
      <c r="UU58" s="140"/>
      <c r="UV58" s="140"/>
      <c r="UW58" s="140"/>
      <c r="UX58" s="140"/>
      <c r="UY58" s="140">
        <f t="shared" si="170"/>
        <v>0</v>
      </c>
      <c r="UZ58" s="140" t="str">
        <f t="shared" si="171"/>
        <v>N/A</v>
      </c>
      <c r="VA58" s="140"/>
      <c r="VB58" s="140"/>
      <c r="VC58" s="140"/>
      <c r="VD58" s="140"/>
      <c r="VE58" s="140">
        <f t="shared" si="172"/>
        <v>0</v>
      </c>
      <c r="VF58" s="140" t="str">
        <f t="shared" si="173"/>
        <v>N/A</v>
      </c>
      <c r="VG58" s="140"/>
      <c r="VH58" s="140"/>
      <c r="VI58" s="140"/>
      <c r="VJ58" s="140"/>
      <c r="VK58" s="140">
        <f t="shared" si="174"/>
        <v>0</v>
      </c>
      <c r="VL58" s="140" t="str">
        <f t="shared" si="175"/>
        <v>N/A</v>
      </c>
      <c r="VM58" s="140"/>
      <c r="VN58" s="140"/>
      <c r="VO58" s="140"/>
      <c r="VP58" s="140"/>
      <c r="VQ58" s="140">
        <f t="shared" si="176"/>
        <v>0</v>
      </c>
      <c r="VR58" s="140" t="str">
        <f t="shared" si="177"/>
        <v>N/A</v>
      </c>
      <c r="VS58" s="140"/>
      <c r="VT58" s="140"/>
      <c r="VU58" s="140"/>
      <c r="VV58" s="140"/>
      <c r="VW58" s="140">
        <f t="shared" si="178"/>
        <v>0</v>
      </c>
      <c r="VX58" s="140" t="str">
        <f t="shared" si="179"/>
        <v>N/A</v>
      </c>
      <c r="VY58" s="140"/>
      <c r="VZ58" s="140"/>
      <c r="WA58" s="140"/>
      <c r="WB58" s="140"/>
      <c r="WC58" s="140">
        <f t="shared" si="180"/>
        <v>0</v>
      </c>
      <c r="WD58" s="140" t="str">
        <f t="shared" si="181"/>
        <v>N/A</v>
      </c>
      <c r="WE58" s="140"/>
      <c r="WF58" s="140"/>
      <c r="WG58" s="140"/>
      <c r="WH58" s="140"/>
      <c r="WI58" s="140">
        <f t="shared" si="182"/>
        <v>0</v>
      </c>
      <c r="WJ58" s="140" t="str">
        <f t="shared" si="183"/>
        <v>N/A</v>
      </c>
      <c r="WK58" s="140"/>
      <c r="WL58" s="140"/>
      <c r="WM58" s="140"/>
      <c r="WN58" s="140"/>
      <c r="WO58" s="140">
        <f t="shared" si="184"/>
        <v>0</v>
      </c>
      <c r="WP58" s="140" t="str">
        <f t="shared" si="185"/>
        <v>N/A</v>
      </c>
      <c r="WQ58" s="140"/>
      <c r="WR58" s="140"/>
      <c r="WS58" s="140"/>
      <c r="WT58" s="140"/>
      <c r="WU58" s="140">
        <f t="shared" si="186"/>
        <v>0</v>
      </c>
      <c r="WV58" s="140" t="str">
        <f t="shared" si="187"/>
        <v>N/A</v>
      </c>
      <c r="WW58" s="140"/>
      <c r="WX58" s="140"/>
      <c r="WY58" s="140"/>
      <c r="WZ58" s="140"/>
      <c r="XA58" s="140">
        <f t="shared" si="188"/>
        <v>0</v>
      </c>
      <c r="XB58" s="140" t="str">
        <f t="shared" si="189"/>
        <v>N/A</v>
      </c>
      <c r="XC58" s="140"/>
      <c r="XD58" s="140"/>
      <c r="XE58" s="140"/>
      <c r="XF58" s="140"/>
      <c r="XG58" s="140">
        <f t="shared" si="190"/>
        <v>0</v>
      </c>
      <c r="XH58" s="140" t="str">
        <f t="shared" si="191"/>
        <v>N/A</v>
      </c>
      <c r="XI58" s="140"/>
      <c r="XJ58" s="140"/>
      <c r="XK58" s="140"/>
      <c r="XL58" s="140"/>
      <c r="XM58" s="140">
        <f t="shared" si="192"/>
        <v>0</v>
      </c>
      <c r="XN58" s="140" t="str">
        <f t="shared" si="193"/>
        <v>N/A</v>
      </c>
      <c r="XO58" s="140"/>
      <c r="XP58" s="140"/>
      <c r="XQ58" s="140"/>
      <c r="XR58" s="140"/>
      <c r="XS58" s="140">
        <f t="shared" si="194"/>
        <v>0</v>
      </c>
      <c r="XT58" s="140" t="str">
        <f t="shared" si="195"/>
        <v>N/A</v>
      </c>
      <c r="XU58" s="140"/>
      <c r="XV58" s="140"/>
      <c r="XW58" s="140"/>
      <c r="XX58" s="140"/>
      <c r="XY58" s="140">
        <f t="shared" si="196"/>
        <v>0</v>
      </c>
      <c r="XZ58" s="140" t="str">
        <f t="shared" si="197"/>
        <v>N/A</v>
      </c>
      <c r="YA58" s="140"/>
      <c r="YB58" s="140"/>
      <c r="YC58" s="140"/>
      <c r="YD58" s="140"/>
      <c r="YE58" s="140">
        <f t="shared" si="198"/>
        <v>0</v>
      </c>
      <c r="YF58" s="140" t="str">
        <f t="shared" si="199"/>
        <v>N/A</v>
      </c>
      <c r="YG58" s="140"/>
      <c r="YH58" s="140"/>
      <c r="YI58" s="140"/>
      <c r="YJ58" s="140"/>
      <c r="YK58" s="140">
        <f t="shared" si="200"/>
        <v>0</v>
      </c>
      <c r="YL58" s="140" t="str">
        <f t="shared" si="201"/>
        <v>N/A</v>
      </c>
      <c r="YM58" s="140"/>
      <c r="YN58" s="140"/>
      <c r="YO58" s="140"/>
      <c r="YP58" s="140"/>
      <c r="YQ58" s="140">
        <f t="shared" si="202"/>
        <v>0</v>
      </c>
      <c r="YR58" s="140" t="str">
        <f t="shared" si="203"/>
        <v>N/A</v>
      </c>
      <c r="YS58" s="140"/>
      <c r="YT58" s="140"/>
      <c r="YU58" s="140"/>
      <c r="YV58" s="140"/>
      <c r="YW58" s="140">
        <f t="shared" si="204"/>
        <v>0</v>
      </c>
      <c r="YX58" s="140" t="str">
        <f t="shared" si="205"/>
        <v>N/A</v>
      </c>
      <c r="YY58" s="140"/>
      <c r="YZ58" s="140"/>
      <c r="ZA58" s="140"/>
      <c r="ZB58" s="140"/>
      <c r="ZC58" s="140">
        <f t="shared" si="206"/>
        <v>0</v>
      </c>
      <c r="ZD58" s="140" t="str">
        <f t="shared" si="237"/>
        <v>N/A</v>
      </c>
      <c r="ZE58" s="140"/>
      <c r="ZF58" s="140"/>
      <c r="ZG58" s="140"/>
      <c r="ZH58" s="140"/>
      <c r="ZI58" s="140">
        <f t="shared" si="207"/>
        <v>0</v>
      </c>
      <c r="ZJ58" s="140" t="str">
        <f t="shared" si="208"/>
        <v>N/A</v>
      </c>
      <c r="ZK58" s="140"/>
      <c r="ZL58" s="140"/>
      <c r="ZM58" s="140"/>
      <c r="ZN58" s="140"/>
      <c r="ZO58" s="140">
        <f t="shared" si="209"/>
        <v>0</v>
      </c>
      <c r="ZP58" s="140" t="str">
        <f t="shared" si="238"/>
        <v>N/A</v>
      </c>
      <c r="ZQ58" s="141"/>
      <c r="ZR58" s="179">
        <f>SUM(G58,M58,S58,Y58,AQ58,BC58,BU58,AW58,BO58,CG58,EC58,KO58,CY58,FA58,FS58,HO58,FM58,DQ58,EO58,DW58,GE58,HC58,GK58,AK58,AE58,CS58,BI58,CM58,FG58,EI58,OM58,EU58,JK58,IG58,DK58,HI58,GW58,FY58,GQ58,HU58,LS58,KU58,JW58,JE58,IS58,LG58,IM58,KC58,OA58,OG58,IA58,LM58,IY58,JQ58,KI58,ME58,MK58,MQ58,LA58,MW58,CA58,NO58,NU58,OS58,OY58,NC58,NI58,LY58,DE58,PE58,PK58,PQ58,PW58,QC58,QI58,QO58,QU58,RA58,RG58,RM58,RS58,RY58,SE58,SK58,SQ58,SW58,TC58,TI58,TO58,TU58,UA58,UG58,UM58,US58,UY58,VE58,VK58,VQ58,VW58,WC58,WI58,WO58,WU58,XA58,XG58,XM58,XS58,XY58,YE58,YK58,YQ58,YW58,ZC58,ZI58,ZO58)/INDEX(FREQUENCY((DE58,G58,M58,S58,Y58,KO58,AQ58,BC58,BU58,AW58,BO58,CG58,EC58,CY58,HO58,FA58,LY58,FS58,FM58,DQ58,EO58,DW58,GE58,HC58,GK58,AK58,AE58,BI58,CM58,FG58,CS58,EI58,OM58,EU58,JK58,IG58,DK58,HI58,GW58,FY58,GQ58,HU58,LS58,KU58,JW58,JE58,IS58,LG58,IM58,KC58,OA58,OG58,IA58,LM58,IY58,JQ58,KI58,ME58,MK58,MQ58,LA58,MW58,CA58,NO58,NU58,OS58,OY58,NC58,NI58,PE58,PK58,PQ58,PW58,QC58,QI58,QO58,QU58,RA58,RG58,RM58,RS58,RY58,SE58,SK58,SQ58,SW58,TC58,TI58,TO58,TU58,UA58,UG58,UM58,US58,UY58,VE58,VK58,VQ58,VW58,WC58,WI58,WO58,WU58,XA58,XG58,XM58,XS58,XY58,YE58,YK58,YQ58,YW58,ZC58,ZI58,ZO58),0),2)</f>
        <v>1.125</v>
      </c>
      <c r="ZS58" s="139" t="str">
        <f t="shared" si="239"/>
        <v>G</v>
      </c>
      <c r="ZT58" s="86"/>
    </row>
    <row r="59" spans="1:696" s="41" customFormat="1" ht="93.75" hidden="1" customHeight="1" outlineLevel="1" x14ac:dyDescent="0.2">
      <c r="A59" s="97" t="s">
        <v>451</v>
      </c>
      <c r="B59" s="98" t="s">
        <v>731</v>
      </c>
      <c r="C59" s="91">
        <v>49</v>
      </c>
      <c r="D59" s="140"/>
      <c r="E59" s="140"/>
      <c r="F59" s="140"/>
      <c r="G59" s="140">
        <f t="shared" si="240"/>
        <v>0</v>
      </c>
      <c r="H59" s="140" t="str">
        <f t="shared" si="241"/>
        <v>N/A</v>
      </c>
      <c r="I59" s="141"/>
      <c r="J59" s="140"/>
      <c r="K59" s="140"/>
      <c r="L59" s="140"/>
      <c r="M59" s="140">
        <f t="shared" si="11"/>
        <v>0</v>
      </c>
      <c r="N59" s="140" t="str">
        <f t="shared" si="12"/>
        <v>N/A</v>
      </c>
      <c r="O59" s="140"/>
      <c r="P59" s="140"/>
      <c r="Q59" s="140"/>
      <c r="R59" s="140"/>
      <c r="S59" s="140">
        <f t="shared" si="13"/>
        <v>0</v>
      </c>
      <c r="T59" s="140" t="str">
        <f t="shared" si="14"/>
        <v>N/A</v>
      </c>
      <c r="U59" s="140"/>
      <c r="V59" s="140"/>
      <c r="W59" s="140"/>
      <c r="X59" s="140"/>
      <c r="Y59" s="140">
        <f t="shared" si="15"/>
        <v>0</v>
      </c>
      <c r="Z59" s="140" t="str">
        <f t="shared" si="16"/>
        <v>N/A</v>
      </c>
      <c r="AA59" s="140"/>
      <c r="AB59" s="140"/>
      <c r="AC59" s="140"/>
      <c r="AD59" s="140"/>
      <c r="AE59" s="140">
        <f t="shared" si="17"/>
        <v>0</v>
      </c>
      <c r="AF59" s="140" t="str">
        <f t="shared" si="18"/>
        <v>N/A</v>
      </c>
      <c r="AG59" s="140"/>
      <c r="AH59" s="140"/>
      <c r="AI59" s="140"/>
      <c r="AJ59" s="140"/>
      <c r="AK59" s="140">
        <f t="shared" si="210"/>
        <v>0</v>
      </c>
      <c r="AL59" s="140" t="str">
        <f t="shared" si="211"/>
        <v>N/A</v>
      </c>
      <c r="AM59" s="140"/>
      <c r="AN59" s="180"/>
      <c r="AO59" s="180"/>
      <c r="AP59" s="180"/>
      <c r="AQ59" s="193">
        <f t="shared" si="19"/>
        <v>0</v>
      </c>
      <c r="AR59" s="180" t="str">
        <f t="shared" si="20"/>
        <v>N/A</v>
      </c>
      <c r="AS59" s="182" t="s">
        <v>824</v>
      </c>
      <c r="AT59" s="180" t="s">
        <v>66</v>
      </c>
      <c r="AU59" s="180">
        <v>1</v>
      </c>
      <c r="AV59" s="180">
        <v>1</v>
      </c>
      <c r="AW59" s="193">
        <f t="shared" si="243"/>
        <v>1</v>
      </c>
      <c r="AX59" s="180" t="str">
        <f t="shared" si="22"/>
        <v>G</v>
      </c>
      <c r="AY59" s="180"/>
      <c r="AZ59" s="140"/>
      <c r="BA59" s="140"/>
      <c r="BB59" s="140"/>
      <c r="BC59" s="140">
        <f t="shared" si="23"/>
        <v>0</v>
      </c>
      <c r="BD59" s="140" t="str">
        <f t="shared" si="24"/>
        <v>N/A</v>
      </c>
      <c r="BE59" s="140"/>
      <c r="BF59" s="180" t="s">
        <v>66</v>
      </c>
      <c r="BG59" s="180">
        <v>1</v>
      </c>
      <c r="BH59" s="180">
        <v>1</v>
      </c>
      <c r="BI59" s="193">
        <f t="shared" si="25"/>
        <v>1</v>
      </c>
      <c r="BJ59" s="180" t="str">
        <f t="shared" si="26"/>
        <v>G</v>
      </c>
      <c r="BK59" s="202"/>
      <c r="BL59" s="180" t="s">
        <v>66</v>
      </c>
      <c r="BM59" s="180">
        <v>1</v>
      </c>
      <c r="BN59" s="180">
        <v>2</v>
      </c>
      <c r="BO59" s="193">
        <f t="shared" si="212"/>
        <v>1</v>
      </c>
      <c r="BP59" s="180" t="str">
        <f t="shared" si="27"/>
        <v>G</v>
      </c>
      <c r="BQ59" s="198" t="s">
        <v>841</v>
      </c>
      <c r="BR59" s="180" t="s">
        <v>66</v>
      </c>
      <c r="BS59" s="180">
        <v>2</v>
      </c>
      <c r="BT59" s="180">
        <v>2</v>
      </c>
      <c r="BU59" s="193">
        <f t="shared" si="28"/>
        <v>2</v>
      </c>
      <c r="BV59" s="180" t="str">
        <f t="shared" si="29"/>
        <v>Y</v>
      </c>
      <c r="BW59" s="202" t="s">
        <v>845</v>
      </c>
      <c r="BX59" s="140"/>
      <c r="BY59" s="140"/>
      <c r="BZ59" s="140"/>
      <c r="CA59" s="140">
        <f t="shared" si="30"/>
        <v>0</v>
      </c>
      <c r="CB59" s="140" t="str">
        <f t="shared" si="31"/>
        <v>N/A</v>
      </c>
      <c r="CC59" s="201"/>
      <c r="CD59" s="140"/>
      <c r="CE59" s="140"/>
      <c r="CF59" s="140"/>
      <c r="CG59" s="140">
        <f t="shared" si="213"/>
        <v>0</v>
      </c>
      <c r="CH59" s="140" t="str">
        <f t="shared" si="32"/>
        <v>N/A</v>
      </c>
      <c r="CI59" s="201"/>
      <c r="CJ59" s="146" t="s">
        <v>66</v>
      </c>
      <c r="CK59" s="146">
        <v>1</v>
      </c>
      <c r="CL59" s="146">
        <v>2</v>
      </c>
      <c r="CM59" s="147">
        <f t="shared" si="33"/>
        <v>1</v>
      </c>
      <c r="CN59" s="146" t="str">
        <f t="shared" si="34"/>
        <v>G</v>
      </c>
      <c r="CO59" s="200" t="s">
        <v>841</v>
      </c>
      <c r="CP59" s="146" t="s">
        <v>66</v>
      </c>
      <c r="CQ59" s="146">
        <v>1</v>
      </c>
      <c r="CR59" s="146">
        <v>1</v>
      </c>
      <c r="CS59" s="147">
        <f t="shared" si="35"/>
        <v>1</v>
      </c>
      <c r="CT59" s="146" t="str">
        <f t="shared" si="36"/>
        <v>G</v>
      </c>
      <c r="CU59" s="200"/>
      <c r="CV59" s="180"/>
      <c r="CW59" s="180"/>
      <c r="CX59" s="180"/>
      <c r="CY59" s="193">
        <f t="shared" si="37"/>
        <v>0</v>
      </c>
      <c r="CZ59" s="180" t="str">
        <f t="shared" si="38"/>
        <v>N/A</v>
      </c>
      <c r="DA59" s="199" t="s">
        <v>837</v>
      </c>
      <c r="DB59" s="140"/>
      <c r="DC59" s="140"/>
      <c r="DD59" s="140"/>
      <c r="DE59" s="140">
        <f t="shared" si="39"/>
        <v>0</v>
      </c>
      <c r="DF59" s="140" t="str">
        <f t="shared" si="40"/>
        <v>N/A</v>
      </c>
      <c r="DG59" s="201"/>
      <c r="DH59" s="140"/>
      <c r="DI59" s="140"/>
      <c r="DJ59" s="140"/>
      <c r="DK59" s="140">
        <f t="shared" si="41"/>
        <v>0</v>
      </c>
      <c r="DL59" s="140" t="str">
        <f t="shared" si="42"/>
        <v>N/A</v>
      </c>
      <c r="DM59" s="201"/>
      <c r="DN59" s="180" t="s">
        <v>66</v>
      </c>
      <c r="DO59" s="180">
        <v>1</v>
      </c>
      <c r="DP59" s="180">
        <v>1</v>
      </c>
      <c r="DQ59" s="193">
        <f t="shared" si="242"/>
        <v>1</v>
      </c>
      <c r="DR59" s="180" t="str">
        <f t="shared" si="44"/>
        <v>G</v>
      </c>
      <c r="DS59" s="202"/>
      <c r="DT59" s="140"/>
      <c r="DU59" s="140"/>
      <c r="DV59" s="140"/>
      <c r="DW59" s="140">
        <f t="shared" si="45"/>
        <v>0</v>
      </c>
      <c r="DX59" s="140" t="str">
        <f t="shared" si="46"/>
        <v>N/A</v>
      </c>
      <c r="DY59" s="140"/>
      <c r="DZ59" s="140"/>
      <c r="EA59" s="140"/>
      <c r="EB59" s="140"/>
      <c r="EC59" s="140">
        <f t="shared" si="47"/>
        <v>0</v>
      </c>
      <c r="ED59" s="140" t="str">
        <f t="shared" si="48"/>
        <v>N/A</v>
      </c>
      <c r="EE59" s="140"/>
      <c r="EF59" s="140"/>
      <c r="EG59" s="140"/>
      <c r="EH59" s="140"/>
      <c r="EI59" s="140">
        <f t="shared" si="49"/>
        <v>0</v>
      </c>
      <c r="EJ59" s="140" t="str">
        <f t="shared" si="214"/>
        <v>N/A</v>
      </c>
      <c r="EK59" s="212"/>
      <c r="EL59" s="140"/>
      <c r="EM59" s="140"/>
      <c r="EN59" s="140"/>
      <c r="EO59" s="140">
        <f t="shared" si="50"/>
        <v>0</v>
      </c>
      <c r="EP59" s="140" t="str">
        <f t="shared" si="51"/>
        <v>N/A</v>
      </c>
      <c r="EQ59" s="201"/>
      <c r="ER59" s="140"/>
      <c r="ES59" s="140"/>
      <c r="ET59" s="140"/>
      <c r="EU59" s="140">
        <f t="shared" si="52"/>
        <v>0</v>
      </c>
      <c r="EV59" s="140" t="str">
        <f t="shared" si="215"/>
        <v>N/A</v>
      </c>
      <c r="EW59" s="140"/>
      <c r="EX59" s="180" t="s">
        <v>66</v>
      </c>
      <c r="EY59" s="180">
        <v>1</v>
      </c>
      <c r="EZ59" s="180">
        <v>1</v>
      </c>
      <c r="FA59" s="193">
        <f t="shared" si="53"/>
        <v>1</v>
      </c>
      <c r="FB59" s="180" t="str">
        <f t="shared" si="54"/>
        <v>G</v>
      </c>
      <c r="FC59" s="202"/>
      <c r="FD59" s="140"/>
      <c r="FE59" s="140"/>
      <c r="FF59" s="140"/>
      <c r="FG59" s="140">
        <f t="shared" si="216"/>
        <v>0</v>
      </c>
      <c r="FH59" s="140" t="str">
        <f t="shared" si="217"/>
        <v>N/A</v>
      </c>
      <c r="FI59" s="140"/>
      <c r="FJ59" s="140"/>
      <c r="FK59" s="140"/>
      <c r="FL59" s="140"/>
      <c r="FM59" s="140">
        <f t="shared" si="55"/>
        <v>0</v>
      </c>
      <c r="FN59" s="140" t="str">
        <f t="shared" si="56"/>
        <v>N/A</v>
      </c>
      <c r="FO59" s="140"/>
      <c r="FP59" s="140"/>
      <c r="FQ59" s="140"/>
      <c r="FR59" s="140"/>
      <c r="FS59" s="140">
        <f t="shared" si="57"/>
        <v>0</v>
      </c>
      <c r="FT59" s="140" t="str">
        <f t="shared" si="58"/>
        <v>N/A</v>
      </c>
      <c r="FU59" s="140"/>
      <c r="FV59" s="140"/>
      <c r="FW59" s="140"/>
      <c r="FX59" s="140"/>
      <c r="FY59" s="140">
        <f t="shared" si="59"/>
        <v>0</v>
      </c>
      <c r="FZ59" s="140" t="str">
        <f t="shared" si="60"/>
        <v>N/A</v>
      </c>
      <c r="GA59" s="140"/>
      <c r="GB59" s="140"/>
      <c r="GC59" s="140"/>
      <c r="GD59" s="140"/>
      <c r="GE59" s="140">
        <f t="shared" si="61"/>
        <v>0</v>
      </c>
      <c r="GF59" s="140" t="str">
        <f t="shared" si="218"/>
        <v>N/A</v>
      </c>
      <c r="GG59" s="140"/>
      <c r="GH59" s="140"/>
      <c r="GI59" s="140"/>
      <c r="GJ59" s="140"/>
      <c r="GK59" s="140">
        <f t="shared" si="62"/>
        <v>0</v>
      </c>
      <c r="GL59" s="140" t="str">
        <f t="shared" si="63"/>
        <v>N/A</v>
      </c>
      <c r="GM59" s="140"/>
      <c r="GN59" s="140"/>
      <c r="GO59" s="140"/>
      <c r="GP59" s="140"/>
      <c r="GQ59" s="140">
        <f t="shared" si="64"/>
        <v>0</v>
      </c>
      <c r="GR59" s="140" t="str">
        <f t="shared" si="65"/>
        <v>N/A</v>
      </c>
      <c r="GS59" s="140"/>
      <c r="GT59" s="140"/>
      <c r="GU59" s="140"/>
      <c r="GV59" s="140"/>
      <c r="GW59" s="140">
        <f t="shared" si="66"/>
        <v>0</v>
      </c>
      <c r="GX59" s="140" t="str">
        <f t="shared" si="67"/>
        <v>N/A</v>
      </c>
      <c r="GY59" s="140"/>
      <c r="GZ59" s="140"/>
      <c r="HA59" s="140"/>
      <c r="HB59" s="140"/>
      <c r="HC59" s="140">
        <f t="shared" si="68"/>
        <v>0</v>
      </c>
      <c r="HD59" s="140" t="str">
        <f t="shared" si="69"/>
        <v>N/A</v>
      </c>
      <c r="HE59" s="140"/>
      <c r="HF59" s="140"/>
      <c r="HG59" s="140"/>
      <c r="HH59" s="140"/>
      <c r="HI59" s="140">
        <f t="shared" si="70"/>
        <v>0</v>
      </c>
      <c r="HJ59" s="140" t="str">
        <f t="shared" si="71"/>
        <v>N/A</v>
      </c>
      <c r="HK59" s="140"/>
      <c r="HL59" s="140"/>
      <c r="HM59" s="140"/>
      <c r="HN59" s="140"/>
      <c r="HO59" s="140">
        <f t="shared" si="72"/>
        <v>0</v>
      </c>
      <c r="HP59" s="140" t="str">
        <f t="shared" si="73"/>
        <v>N/A</v>
      </c>
      <c r="HQ59" s="140"/>
      <c r="HR59" s="140"/>
      <c r="HS59" s="140"/>
      <c r="HT59" s="140"/>
      <c r="HU59" s="140">
        <f t="shared" si="74"/>
        <v>0</v>
      </c>
      <c r="HV59" s="140" t="str">
        <f t="shared" si="75"/>
        <v>N/A</v>
      </c>
      <c r="HW59" s="140"/>
      <c r="HX59" s="140"/>
      <c r="HY59" s="140"/>
      <c r="HZ59" s="140"/>
      <c r="IA59" s="140">
        <f t="shared" si="76"/>
        <v>0</v>
      </c>
      <c r="IB59" s="140" t="str">
        <f t="shared" si="77"/>
        <v>N/A</v>
      </c>
      <c r="IC59" s="140"/>
      <c r="ID59" s="140"/>
      <c r="IE59" s="140"/>
      <c r="IF59" s="140"/>
      <c r="IG59" s="140">
        <f t="shared" si="78"/>
        <v>0</v>
      </c>
      <c r="IH59" s="140" t="str">
        <f t="shared" si="79"/>
        <v>N/A</v>
      </c>
      <c r="II59" s="140"/>
      <c r="IJ59" s="140"/>
      <c r="IK59" s="140"/>
      <c r="IL59" s="140"/>
      <c r="IM59" s="140">
        <f t="shared" si="80"/>
        <v>0</v>
      </c>
      <c r="IN59" s="140" t="str">
        <f t="shared" si="219"/>
        <v>N/A</v>
      </c>
      <c r="IO59" s="140"/>
      <c r="IP59" s="140"/>
      <c r="IQ59" s="140"/>
      <c r="IR59" s="140"/>
      <c r="IS59" s="140">
        <f t="shared" si="81"/>
        <v>0</v>
      </c>
      <c r="IT59" s="140" t="str">
        <f t="shared" si="82"/>
        <v>N/A</v>
      </c>
      <c r="IU59" s="140"/>
      <c r="IV59" s="140"/>
      <c r="IW59" s="140"/>
      <c r="IX59" s="140"/>
      <c r="IY59" s="140">
        <f t="shared" si="83"/>
        <v>0</v>
      </c>
      <c r="IZ59" s="140" t="str">
        <f t="shared" si="84"/>
        <v>N/A</v>
      </c>
      <c r="JA59" s="140"/>
      <c r="JB59" s="140"/>
      <c r="JC59" s="140"/>
      <c r="JD59" s="140"/>
      <c r="JE59" s="140">
        <f t="shared" si="85"/>
        <v>0</v>
      </c>
      <c r="JF59" s="140" t="str">
        <f t="shared" si="86"/>
        <v>N/A</v>
      </c>
      <c r="JG59" s="140"/>
      <c r="JH59" s="140"/>
      <c r="JI59" s="140"/>
      <c r="JJ59" s="140"/>
      <c r="JK59" s="140">
        <f t="shared" si="87"/>
        <v>0</v>
      </c>
      <c r="JL59" s="140" t="str">
        <f t="shared" si="88"/>
        <v>N/A</v>
      </c>
      <c r="JM59" s="140"/>
      <c r="JN59" s="140"/>
      <c r="JO59" s="140"/>
      <c r="JP59" s="140"/>
      <c r="JQ59" s="140">
        <f t="shared" si="220"/>
        <v>0</v>
      </c>
      <c r="JR59" s="140" t="str">
        <f t="shared" si="221"/>
        <v>N/A</v>
      </c>
      <c r="JS59" s="140"/>
      <c r="JT59" s="140"/>
      <c r="JU59" s="140"/>
      <c r="JV59" s="140"/>
      <c r="JW59" s="140">
        <f t="shared" si="89"/>
        <v>0</v>
      </c>
      <c r="JX59" s="140" t="str">
        <f t="shared" si="222"/>
        <v>N/A</v>
      </c>
      <c r="JY59" s="140"/>
      <c r="JZ59" s="140"/>
      <c r="KA59" s="140"/>
      <c r="KB59" s="140"/>
      <c r="KC59" s="140">
        <f t="shared" si="90"/>
        <v>0</v>
      </c>
      <c r="KD59" s="140" t="str">
        <f t="shared" si="91"/>
        <v>N/A</v>
      </c>
      <c r="KE59" s="140"/>
      <c r="KF59" s="140"/>
      <c r="KG59" s="140"/>
      <c r="KH59" s="140"/>
      <c r="KI59" s="140">
        <f t="shared" si="92"/>
        <v>0</v>
      </c>
      <c r="KJ59" s="140" t="str">
        <f t="shared" si="93"/>
        <v>N/A</v>
      </c>
      <c r="KK59" s="140"/>
      <c r="KL59" s="140"/>
      <c r="KM59" s="140"/>
      <c r="KN59" s="140"/>
      <c r="KO59" s="140">
        <f t="shared" si="94"/>
        <v>0</v>
      </c>
      <c r="KP59" s="140" t="str">
        <f t="shared" si="95"/>
        <v>N/A</v>
      </c>
      <c r="KQ59" s="140"/>
      <c r="KR59" s="140"/>
      <c r="KS59" s="140"/>
      <c r="KT59" s="140"/>
      <c r="KU59" s="140">
        <f t="shared" si="96"/>
        <v>0</v>
      </c>
      <c r="KV59" s="140" t="str">
        <f t="shared" si="223"/>
        <v>N/A</v>
      </c>
      <c r="KW59" s="140"/>
      <c r="KX59" s="140"/>
      <c r="KY59" s="140"/>
      <c r="KZ59" s="140"/>
      <c r="LA59" s="140">
        <f t="shared" si="97"/>
        <v>0</v>
      </c>
      <c r="LB59" s="140" t="str">
        <f t="shared" si="224"/>
        <v>N/A</v>
      </c>
      <c r="LC59" s="140"/>
      <c r="LD59" s="140"/>
      <c r="LE59" s="140"/>
      <c r="LF59" s="140"/>
      <c r="LG59" s="140">
        <f t="shared" si="98"/>
        <v>0</v>
      </c>
      <c r="LH59" s="140" t="str">
        <f t="shared" si="225"/>
        <v>N/A</v>
      </c>
      <c r="LI59" s="140"/>
      <c r="LJ59" s="140"/>
      <c r="LK59" s="140"/>
      <c r="LL59" s="140"/>
      <c r="LM59" s="140">
        <f t="shared" si="99"/>
        <v>0</v>
      </c>
      <c r="LN59" s="140" t="str">
        <f t="shared" si="226"/>
        <v>N/A</v>
      </c>
      <c r="LO59" s="140"/>
      <c r="LP59" s="140"/>
      <c r="LQ59" s="140"/>
      <c r="LR59" s="140"/>
      <c r="LS59" s="140">
        <f t="shared" si="100"/>
        <v>0</v>
      </c>
      <c r="LT59" s="140" t="str">
        <f t="shared" si="227"/>
        <v>N/A</v>
      </c>
      <c r="LU59" s="140"/>
      <c r="LV59" s="140"/>
      <c r="LW59" s="140"/>
      <c r="LX59" s="140"/>
      <c r="LY59" s="140">
        <f t="shared" si="101"/>
        <v>0</v>
      </c>
      <c r="LZ59" s="140" t="str">
        <f t="shared" si="228"/>
        <v>N/A</v>
      </c>
      <c r="MA59" s="140"/>
      <c r="MB59" s="140"/>
      <c r="MC59" s="140"/>
      <c r="MD59" s="140"/>
      <c r="ME59" s="140">
        <f t="shared" si="102"/>
        <v>0</v>
      </c>
      <c r="MF59" s="140" t="str">
        <f t="shared" si="229"/>
        <v>N/A</v>
      </c>
      <c r="MG59" s="140"/>
      <c r="MH59" s="140"/>
      <c r="MI59" s="140"/>
      <c r="MJ59" s="140"/>
      <c r="MK59" s="140">
        <f t="shared" si="103"/>
        <v>0</v>
      </c>
      <c r="ML59" s="140" t="str">
        <f t="shared" si="104"/>
        <v>N/A</v>
      </c>
      <c r="MM59" s="140"/>
      <c r="MN59" s="140"/>
      <c r="MO59" s="140"/>
      <c r="MP59" s="140"/>
      <c r="MQ59" s="140">
        <f t="shared" si="105"/>
        <v>0</v>
      </c>
      <c r="MR59" s="140" t="str">
        <f t="shared" si="230"/>
        <v>N/A</v>
      </c>
      <c r="MS59" s="140"/>
      <c r="MT59" s="140"/>
      <c r="MU59" s="140"/>
      <c r="MV59" s="140"/>
      <c r="MW59" s="140">
        <f t="shared" si="106"/>
        <v>0</v>
      </c>
      <c r="MX59" s="140" t="str">
        <f t="shared" si="231"/>
        <v>N/A</v>
      </c>
      <c r="MY59" s="140"/>
      <c r="MZ59" s="140"/>
      <c r="NA59" s="140"/>
      <c r="NB59" s="140"/>
      <c r="NC59" s="140">
        <f t="shared" si="107"/>
        <v>0</v>
      </c>
      <c r="ND59" s="140" t="str">
        <f t="shared" si="232"/>
        <v>N/A</v>
      </c>
      <c r="NE59" s="140"/>
      <c r="NF59" s="140"/>
      <c r="NG59" s="140"/>
      <c r="NH59" s="140"/>
      <c r="NI59" s="140">
        <f t="shared" si="108"/>
        <v>0</v>
      </c>
      <c r="NJ59" s="140" t="str">
        <f t="shared" si="109"/>
        <v>N/A</v>
      </c>
      <c r="NK59" s="140"/>
      <c r="NL59" s="140"/>
      <c r="NM59" s="140"/>
      <c r="NN59" s="140"/>
      <c r="NO59" s="140">
        <f t="shared" si="110"/>
        <v>0</v>
      </c>
      <c r="NP59" s="140" t="str">
        <f t="shared" si="111"/>
        <v>N/A</v>
      </c>
      <c r="NQ59" s="140"/>
      <c r="NR59" s="140"/>
      <c r="NS59" s="140"/>
      <c r="NT59" s="140"/>
      <c r="NU59" s="140">
        <f t="shared" si="112"/>
        <v>0</v>
      </c>
      <c r="NV59" s="140" t="str">
        <f t="shared" si="113"/>
        <v>N/A</v>
      </c>
      <c r="NW59" s="140"/>
      <c r="NX59" s="140"/>
      <c r="NY59" s="140"/>
      <c r="NZ59" s="140"/>
      <c r="OA59" s="140">
        <f t="shared" si="233"/>
        <v>0</v>
      </c>
      <c r="OB59" s="140" t="str">
        <f t="shared" si="234"/>
        <v>N/A</v>
      </c>
      <c r="OC59" s="140"/>
      <c r="OD59" s="140"/>
      <c r="OE59" s="140"/>
      <c r="OF59" s="140"/>
      <c r="OG59" s="140">
        <f t="shared" si="114"/>
        <v>0</v>
      </c>
      <c r="OH59" s="140" t="str">
        <f t="shared" si="115"/>
        <v>N/A</v>
      </c>
      <c r="OI59" s="140"/>
      <c r="OJ59" s="140"/>
      <c r="OK59" s="140"/>
      <c r="OL59" s="140"/>
      <c r="OM59" s="140">
        <f t="shared" si="116"/>
        <v>0</v>
      </c>
      <c r="ON59" s="140" t="str">
        <f t="shared" si="117"/>
        <v>N/A</v>
      </c>
      <c r="OO59" s="140"/>
      <c r="OP59" s="140"/>
      <c r="OQ59" s="140"/>
      <c r="OR59" s="140"/>
      <c r="OS59" s="140">
        <f t="shared" si="118"/>
        <v>0</v>
      </c>
      <c r="OT59" s="140" t="str">
        <f t="shared" si="119"/>
        <v>N/A</v>
      </c>
      <c r="OU59" s="140"/>
      <c r="OV59" s="140"/>
      <c r="OW59" s="140"/>
      <c r="OX59" s="140"/>
      <c r="OY59" s="140">
        <f t="shared" si="120"/>
        <v>0</v>
      </c>
      <c r="OZ59" s="140" t="str">
        <f t="shared" si="121"/>
        <v>N/A</v>
      </c>
      <c r="PA59" s="140"/>
      <c r="PB59" s="140"/>
      <c r="PC59" s="140"/>
      <c r="PD59" s="140"/>
      <c r="PE59" s="140">
        <f t="shared" si="122"/>
        <v>0</v>
      </c>
      <c r="PF59" s="140" t="str">
        <f t="shared" si="123"/>
        <v>N/A</v>
      </c>
      <c r="PG59" s="140"/>
      <c r="PH59" s="140"/>
      <c r="PI59" s="140"/>
      <c r="PJ59" s="140"/>
      <c r="PK59" s="140">
        <f t="shared" si="124"/>
        <v>0</v>
      </c>
      <c r="PL59" s="140" t="str">
        <f t="shared" si="125"/>
        <v>N/A</v>
      </c>
      <c r="PM59" s="140"/>
      <c r="PN59" s="140"/>
      <c r="PO59" s="140"/>
      <c r="PP59" s="140"/>
      <c r="PQ59" s="140">
        <f t="shared" si="235"/>
        <v>0</v>
      </c>
      <c r="PR59" s="140" t="str">
        <f t="shared" si="236"/>
        <v>N/A</v>
      </c>
      <c r="PS59" s="140"/>
      <c r="PT59" s="140"/>
      <c r="PU59" s="140"/>
      <c r="PV59" s="140"/>
      <c r="PW59" s="140">
        <f t="shared" si="126"/>
        <v>0</v>
      </c>
      <c r="PX59" s="140" t="str">
        <f t="shared" si="127"/>
        <v>N/A</v>
      </c>
      <c r="PY59" s="140"/>
      <c r="PZ59" s="140"/>
      <c r="QA59" s="140"/>
      <c r="QB59" s="140"/>
      <c r="QC59" s="140">
        <f t="shared" si="128"/>
        <v>0</v>
      </c>
      <c r="QD59" s="140" t="str">
        <f t="shared" si="129"/>
        <v>N/A</v>
      </c>
      <c r="QE59" s="140"/>
      <c r="QF59" s="140"/>
      <c r="QG59" s="140"/>
      <c r="QH59" s="140"/>
      <c r="QI59" s="140">
        <f t="shared" si="130"/>
        <v>0</v>
      </c>
      <c r="QJ59" s="140" t="str">
        <f t="shared" si="131"/>
        <v>N/A</v>
      </c>
      <c r="QK59" s="140"/>
      <c r="QL59" s="140"/>
      <c r="QM59" s="140"/>
      <c r="QN59" s="140"/>
      <c r="QO59" s="140">
        <f t="shared" si="132"/>
        <v>0</v>
      </c>
      <c r="QP59" s="140" t="str">
        <f t="shared" si="133"/>
        <v>N/A</v>
      </c>
      <c r="QQ59" s="140"/>
      <c r="QR59" s="140"/>
      <c r="QS59" s="140"/>
      <c r="QT59" s="140"/>
      <c r="QU59" s="140">
        <f t="shared" si="134"/>
        <v>0</v>
      </c>
      <c r="QV59" s="140" t="str">
        <f t="shared" si="135"/>
        <v>N/A</v>
      </c>
      <c r="QW59" s="140"/>
      <c r="QX59" s="140"/>
      <c r="QY59" s="140"/>
      <c r="QZ59" s="140"/>
      <c r="RA59" s="140">
        <f t="shared" si="136"/>
        <v>0</v>
      </c>
      <c r="RB59" s="140" t="str">
        <f t="shared" si="137"/>
        <v>N/A</v>
      </c>
      <c r="RC59" s="140"/>
      <c r="RD59" s="140"/>
      <c r="RE59" s="140"/>
      <c r="RF59" s="140"/>
      <c r="RG59" s="140">
        <f t="shared" si="138"/>
        <v>0</v>
      </c>
      <c r="RH59" s="140" t="str">
        <f t="shared" si="139"/>
        <v>N/A</v>
      </c>
      <c r="RI59" s="140"/>
      <c r="RJ59" s="140"/>
      <c r="RK59" s="140"/>
      <c r="RL59" s="140"/>
      <c r="RM59" s="140">
        <f t="shared" si="140"/>
        <v>0</v>
      </c>
      <c r="RN59" s="140" t="str">
        <f t="shared" si="141"/>
        <v>N/A</v>
      </c>
      <c r="RO59" s="140"/>
      <c r="RP59" s="140"/>
      <c r="RQ59" s="140"/>
      <c r="RR59" s="140"/>
      <c r="RS59" s="140">
        <f t="shared" si="142"/>
        <v>0</v>
      </c>
      <c r="RT59" s="140" t="str">
        <f t="shared" si="143"/>
        <v>N/A</v>
      </c>
      <c r="RU59" s="140"/>
      <c r="RV59" s="140"/>
      <c r="RW59" s="140"/>
      <c r="RX59" s="140"/>
      <c r="RY59" s="140">
        <f t="shared" si="144"/>
        <v>0</v>
      </c>
      <c r="RZ59" s="140" t="str">
        <f t="shared" si="145"/>
        <v>N/A</v>
      </c>
      <c r="SA59" s="140"/>
      <c r="SB59" s="140"/>
      <c r="SC59" s="140"/>
      <c r="SD59" s="140"/>
      <c r="SE59" s="140">
        <f t="shared" si="146"/>
        <v>0</v>
      </c>
      <c r="SF59" s="140" t="str">
        <f t="shared" si="147"/>
        <v>N/A</v>
      </c>
      <c r="SG59" s="140"/>
      <c r="SH59" s="140"/>
      <c r="SI59" s="140"/>
      <c r="SJ59" s="140"/>
      <c r="SK59" s="140">
        <f t="shared" si="148"/>
        <v>0</v>
      </c>
      <c r="SL59" s="140" t="str">
        <f t="shared" si="149"/>
        <v>N/A</v>
      </c>
      <c r="SM59" s="140"/>
      <c r="SN59" s="140"/>
      <c r="SO59" s="140"/>
      <c r="SP59" s="140"/>
      <c r="SQ59" s="140">
        <f t="shared" si="150"/>
        <v>0</v>
      </c>
      <c r="SR59" s="140" t="str">
        <f t="shared" si="151"/>
        <v>N/A</v>
      </c>
      <c r="SS59" s="140"/>
      <c r="ST59" s="140"/>
      <c r="SU59" s="140"/>
      <c r="SV59" s="140"/>
      <c r="SW59" s="140">
        <f t="shared" si="152"/>
        <v>0</v>
      </c>
      <c r="SX59" s="140" t="str">
        <f t="shared" si="153"/>
        <v>N/A</v>
      </c>
      <c r="SY59" s="140"/>
      <c r="SZ59" s="140"/>
      <c r="TA59" s="140"/>
      <c r="TB59" s="140"/>
      <c r="TC59" s="140">
        <f t="shared" si="154"/>
        <v>0</v>
      </c>
      <c r="TD59" s="140" t="str">
        <f t="shared" si="155"/>
        <v>N/A</v>
      </c>
      <c r="TE59" s="140"/>
      <c r="TF59" s="140"/>
      <c r="TG59" s="140"/>
      <c r="TH59" s="140"/>
      <c r="TI59" s="140">
        <f t="shared" si="156"/>
        <v>0</v>
      </c>
      <c r="TJ59" s="140" t="str">
        <f t="shared" si="157"/>
        <v>N/A</v>
      </c>
      <c r="TK59" s="140"/>
      <c r="TL59" s="140"/>
      <c r="TM59" s="140"/>
      <c r="TN59" s="140"/>
      <c r="TO59" s="140">
        <f t="shared" si="158"/>
        <v>0</v>
      </c>
      <c r="TP59" s="140" t="str">
        <f t="shared" si="159"/>
        <v>N/A</v>
      </c>
      <c r="TQ59" s="140"/>
      <c r="TR59" s="140"/>
      <c r="TS59" s="140"/>
      <c r="TT59" s="140"/>
      <c r="TU59" s="140">
        <f t="shared" si="160"/>
        <v>0</v>
      </c>
      <c r="TV59" s="140" t="str">
        <f t="shared" si="161"/>
        <v>N/A</v>
      </c>
      <c r="TW59" s="140"/>
      <c r="TX59" s="140"/>
      <c r="TY59" s="140"/>
      <c r="TZ59" s="140"/>
      <c r="UA59" s="140">
        <f t="shared" si="162"/>
        <v>0</v>
      </c>
      <c r="UB59" s="140" t="str">
        <f t="shared" si="163"/>
        <v>N/A</v>
      </c>
      <c r="UC59" s="140"/>
      <c r="UD59" s="140"/>
      <c r="UE59" s="140"/>
      <c r="UF59" s="140"/>
      <c r="UG59" s="140">
        <f t="shared" si="164"/>
        <v>0</v>
      </c>
      <c r="UH59" s="140" t="str">
        <f t="shared" si="165"/>
        <v>N/A</v>
      </c>
      <c r="UI59" s="140"/>
      <c r="UJ59" s="140"/>
      <c r="UK59" s="140"/>
      <c r="UL59" s="140"/>
      <c r="UM59" s="140">
        <f t="shared" si="166"/>
        <v>0</v>
      </c>
      <c r="UN59" s="140" t="str">
        <f t="shared" si="167"/>
        <v>N/A</v>
      </c>
      <c r="UO59" s="140"/>
      <c r="UP59" s="140"/>
      <c r="UQ59" s="140"/>
      <c r="UR59" s="140"/>
      <c r="US59" s="140">
        <f t="shared" si="168"/>
        <v>0</v>
      </c>
      <c r="UT59" s="140" t="str">
        <f t="shared" si="169"/>
        <v>N/A</v>
      </c>
      <c r="UU59" s="140"/>
      <c r="UV59" s="140"/>
      <c r="UW59" s="140"/>
      <c r="UX59" s="140"/>
      <c r="UY59" s="140">
        <f t="shared" si="170"/>
        <v>0</v>
      </c>
      <c r="UZ59" s="140" t="str">
        <f t="shared" si="171"/>
        <v>N/A</v>
      </c>
      <c r="VA59" s="140"/>
      <c r="VB59" s="140"/>
      <c r="VC59" s="140"/>
      <c r="VD59" s="140"/>
      <c r="VE59" s="140">
        <f t="shared" si="172"/>
        <v>0</v>
      </c>
      <c r="VF59" s="140" t="str">
        <f t="shared" si="173"/>
        <v>N/A</v>
      </c>
      <c r="VG59" s="140"/>
      <c r="VH59" s="140"/>
      <c r="VI59" s="140"/>
      <c r="VJ59" s="140"/>
      <c r="VK59" s="140">
        <f t="shared" si="174"/>
        <v>0</v>
      </c>
      <c r="VL59" s="140" t="str">
        <f t="shared" si="175"/>
        <v>N/A</v>
      </c>
      <c r="VM59" s="140"/>
      <c r="VN59" s="140"/>
      <c r="VO59" s="140"/>
      <c r="VP59" s="140"/>
      <c r="VQ59" s="140">
        <f t="shared" si="176"/>
        <v>0</v>
      </c>
      <c r="VR59" s="140" t="str">
        <f t="shared" si="177"/>
        <v>N/A</v>
      </c>
      <c r="VS59" s="140"/>
      <c r="VT59" s="140"/>
      <c r="VU59" s="140"/>
      <c r="VV59" s="140"/>
      <c r="VW59" s="140">
        <f t="shared" si="178"/>
        <v>0</v>
      </c>
      <c r="VX59" s="140" t="str">
        <f t="shared" si="179"/>
        <v>N/A</v>
      </c>
      <c r="VY59" s="140"/>
      <c r="VZ59" s="140"/>
      <c r="WA59" s="140"/>
      <c r="WB59" s="140"/>
      <c r="WC59" s="140">
        <f t="shared" si="180"/>
        <v>0</v>
      </c>
      <c r="WD59" s="140" t="str">
        <f t="shared" si="181"/>
        <v>N/A</v>
      </c>
      <c r="WE59" s="140"/>
      <c r="WF59" s="140"/>
      <c r="WG59" s="140"/>
      <c r="WH59" s="140"/>
      <c r="WI59" s="140">
        <f t="shared" si="182"/>
        <v>0</v>
      </c>
      <c r="WJ59" s="140" t="str">
        <f t="shared" si="183"/>
        <v>N/A</v>
      </c>
      <c r="WK59" s="140"/>
      <c r="WL59" s="140"/>
      <c r="WM59" s="140"/>
      <c r="WN59" s="140"/>
      <c r="WO59" s="140">
        <f t="shared" si="184"/>
        <v>0</v>
      </c>
      <c r="WP59" s="140" t="str">
        <f t="shared" si="185"/>
        <v>N/A</v>
      </c>
      <c r="WQ59" s="140"/>
      <c r="WR59" s="140"/>
      <c r="WS59" s="140"/>
      <c r="WT59" s="140"/>
      <c r="WU59" s="140">
        <f t="shared" si="186"/>
        <v>0</v>
      </c>
      <c r="WV59" s="140" t="str">
        <f t="shared" si="187"/>
        <v>N/A</v>
      </c>
      <c r="WW59" s="140"/>
      <c r="WX59" s="140"/>
      <c r="WY59" s="140"/>
      <c r="WZ59" s="140"/>
      <c r="XA59" s="140">
        <f t="shared" si="188"/>
        <v>0</v>
      </c>
      <c r="XB59" s="140" t="str">
        <f t="shared" si="189"/>
        <v>N/A</v>
      </c>
      <c r="XC59" s="140"/>
      <c r="XD59" s="140"/>
      <c r="XE59" s="140"/>
      <c r="XF59" s="140"/>
      <c r="XG59" s="140">
        <f t="shared" si="190"/>
        <v>0</v>
      </c>
      <c r="XH59" s="140" t="str">
        <f t="shared" si="191"/>
        <v>N/A</v>
      </c>
      <c r="XI59" s="140"/>
      <c r="XJ59" s="140"/>
      <c r="XK59" s="140"/>
      <c r="XL59" s="140"/>
      <c r="XM59" s="140">
        <f t="shared" si="192"/>
        <v>0</v>
      </c>
      <c r="XN59" s="140" t="str">
        <f t="shared" si="193"/>
        <v>N/A</v>
      </c>
      <c r="XO59" s="140"/>
      <c r="XP59" s="140"/>
      <c r="XQ59" s="140"/>
      <c r="XR59" s="140"/>
      <c r="XS59" s="140">
        <f t="shared" si="194"/>
        <v>0</v>
      </c>
      <c r="XT59" s="140" t="str">
        <f t="shared" si="195"/>
        <v>N/A</v>
      </c>
      <c r="XU59" s="140"/>
      <c r="XV59" s="140"/>
      <c r="XW59" s="140"/>
      <c r="XX59" s="140"/>
      <c r="XY59" s="140">
        <f t="shared" si="196"/>
        <v>0</v>
      </c>
      <c r="XZ59" s="140" t="str">
        <f t="shared" si="197"/>
        <v>N/A</v>
      </c>
      <c r="YA59" s="140"/>
      <c r="YB59" s="140"/>
      <c r="YC59" s="140"/>
      <c r="YD59" s="140"/>
      <c r="YE59" s="140">
        <f t="shared" si="198"/>
        <v>0</v>
      </c>
      <c r="YF59" s="140" t="str">
        <f t="shared" si="199"/>
        <v>N/A</v>
      </c>
      <c r="YG59" s="140"/>
      <c r="YH59" s="140"/>
      <c r="YI59" s="140"/>
      <c r="YJ59" s="140"/>
      <c r="YK59" s="140">
        <f t="shared" si="200"/>
        <v>0</v>
      </c>
      <c r="YL59" s="140" t="str">
        <f t="shared" si="201"/>
        <v>N/A</v>
      </c>
      <c r="YM59" s="140"/>
      <c r="YN59" s="140"/>
      <c r="YO59" s="140"/>
      <c r="YP59" s="140"/>
      <c r="YQ59" s="140">
        <f t="shared" si="202"/>
        <v>0</v>
      </c>
      <c r="YR59" s="140" t="str">
        <f t="shared" si="203"/>
        <v>N/A</v>
      </c>
      <c r="YS59" s="140"/>
      <c r="YT59" s="140"/>
      <c r="YU59" s="140"/>
      <c r="YV59" s="140"/>
      <c r="YW59" s="140">
        <f t="shared" si="204"/>
        <v>0</v>
      </c>
      <c r="YX59" s="140" t="str">
        <f t="shared" si="205"/>
        <v>N/A</v>
      </c>
      <c r="YY59" s="140"/>
      <c r="YZ59" s="140"/>
      <c r="ZA59" s="140"/>
      <c r="ZB59" s="140"/>
      <c r="ZC59" s="140">
        <f t="shared" si="206"/>
        <v>0</v>
      </c>
      <c r="ZD59" s="140" t="str">
        <f t="shared" si="237"/>
        <v>N/A</v>
      </c>
      <c r="ZE59" s="140"/>
      <c r="ZF59" s="140"/>
      <c r="ZG59" s="140"/>
      <c r="ZH59" s="140"/>
      <c r="ZI59" s="140">
        <f t="shared" si="207"/>
        <v>0</v>
      </c>
      <c r="ZJ59" s="140" t="str">
        <f t="shared" si="208"/>
        <v>N/A</v>
      </c>
      <c r="ZK59" s="140"/>
      <c r="ZL59" s="140"/>
      <c r="ZM59" s="140"/>
      <c r="ZN59" s="140"/>
      <c r="ZO59" s="140">
        <f t="shared" si="209"/>
        <v>0</v>
      </c>
      <c r="ZP59" s="140" t="str">
        <f t="shared" si="238"/>
        <v>N/A</v>
      </c>
      <c r="ZQ59" s="141"/>
      <c r="ZR59" s="179">
        <f>SUM(G59,M59,S59,Y59,AQ59,BC59,BU59,AW59,BO59,CG59,EC59,KO59,CY59,FA59,FS59,HO59,FM59,DQ59,EO59,DW59,GE59,HC59,GK59,AK59,AE59,CS59,BI59,CM59,FG59,EI59,OM59,EU59,JK59,IG59,DK59,HI59,GW59,FY59,GQ59,HU59,LS59,KU59,JW59,JE59,IS59,LG59,IM59,KC59,OA59,OG59,IA59,LM59,IY59,JQ59,KI59,ME59,MK59,MQ59,LA59,MW59,CA59,NO59,NU59,OS59,OY59,NC59,NI59,LY59,DE59,PE59,PK59,PQ59,PW59,QC59,QI59,QO59,QU59,RA59,RG59,RM59,RS59,RY59,SE59,SK59,SQ59,SW59,TC59,TI59,TO59,TU59,UA59,UG59,UM59,US59,UY59,VE59,VK59,VQ59,VW59,WC59,WI59,WO59,WU59,XA59,XG59,XM59,XS59,XY59,YE59,YK59,YQ59,YW59,ZC59,ZI59,ZO59)/INDEX(FREQUENCY((DE59,G59,M59,S59,Y59,KO59,AQ59,BC59,BU59,AW59,BO59,CG59,EC59,CY59,HO59,FA59,LY59,FS59,FM59,DQ59,EO59,DW59,GE59,HC59,GK59,AK59,AE59,BI59,CM59,FG59,CS59,EI59,OM59,EU59,JK59,IG59,DK59,HI59,GW59,FY59,GQ59,HU59,LS59,KU59,JW59,JE59,IS59,LG59,IM59,KC59,OA59,OG59,IA59,LM59,IY59,JQ59,KI59,ME59,MK59,MQ59,LA59,MW59,CA59,NO59,NU59,OS59,OY59,NC59,NI59,PE59,PK59,PQ59,PW59,QC59,QI59,QO59,QU59,RA59,RG59,RM59,RS59,RY59,SE59,SK59,SQ59,SW59,TC59,TI59,TO59,TU59,UA59,UG59,UM59,US59,UY59,VE59,VK59,VQ59,VW59,WC59,WI59,WO59,WU59,XA59,XG59,XM59,XS59,XY59,YE59,YK59,YQ59,YW59,ZC59,ZI59,ZO59),0),2)</f>
        <v>1.125</v>
      </c>
      <c r="ZS59" s="139" t="str">
        <f t="shared" si="239"/>
        <v>G</v>
      </c>
      <c r="ZT59" s="86"/>
    </row>
    <row r="60" spans="1:696" s="41" customFormat="1" ht="93.75" hidden="1" customHeight="1" outlineLevel="1" x14ac:dyDescent="0.2">
      <c r="A60" s="97" t="s">
        <v>452</v>
      </c>
      <c r="B60" s="98" t="s">
        <v>731</v>
      </c>
      <c r="C60" s="91"/>
      <c r="D60" s="140"/>
      <c r="E60" s="140"/>
      <c r="F60" s="140"/>
      <c r="G60" s="140">
        <f t="shared" si="240"/>
        <v>0</v>
      </c>
      <c r="H60" s="140" t="str">
        <f t="shared" si="241"/>
        <v>N/A</v>
      </c>
      <c r="I60" s="141"/>
      <c r="J60" s="140"/>
      <c r="K60" s="140"/>
      <c r="L60" s="140"/>
      <c r="M60" s="140">
        <f t="shared" si="11"/>
        <v>0</v>
      </c>
      <c r="N60" s="140" t="str">
        <f t="shared" si="12"/>
        <v>N/A</v>
      </c>
      <c r="O60" s="140"/>
      <c r="P60" s="140"/>
      <c r="Q60" s="140"/>
      <c r="R60" s="140"/>
      <c r="S60" s="140">
        <f t="shared" si="13"/>
        <v>0</v>
      </c>
      <c r="T60" s="140" t="str">
        <f t="shared" si="14"/>
        <v>N/A</v>
      </c>
      <c r="U60" s="140"/>
      <c r="V60" s="140"/>
      <c r="W60" s="140"/>
      <c r="X60" s="140"/>
      <c r="Y60" s="140">
        <f t="shared" si="15"/>
        <v>0</v>
      </c>
      <c r="Z60" s="140" t="str">
        <f t="shared" si="16"/>
        <v>N/A</v>
      </c>
      <c r="AA60" s="140"/>
      <c r="AB60" s="140"/>
      <c r="AC60" s="140"/>
      <c r="AD60" s="140"/>
      <c r="AE60" s="140">
        <f t="shared" si="17"/>
        <v>0</v>
      </c>
      <c r="AF60" s="140" t="str">
        <f t="shared" si="18"/>
        <v>N/A</v>
      </c>
      <c r="AG60" s="140"/>
      <c r="AH60" s="140"/>
      <c r="AI60" s="140"/>
      <c r="AJ60" s="140"/>
      <c r="AK60" s="140">
        <f t="shared" si="210"/>
        <v>0</v>
      </c>
      <c r="AL60" s="140" t="str">
        <f t="shared" si="211"/>
        <v>N/A</v>
      </c>
      <c r="AM60" s="140"/>
      <c r="AN60" s="180"/>
      <c r="AO60" s="180"/>
      <c r="AP60" s="180"/>
      <c r="AQ60" s="193">
        <f t="shared" si="19"/>
        <v>0</v>
      </c>
      <c r="AR60" s="180" t="str">
        <f t="shared" si="20"/>
        <v>N/A</v>
      </c>
      <c r="AS60" s="182" t="s">
        <v>824</v>
      </c>
      <c r="AT60" s="180" t="s">
        <v>66</v>
      </c>
      <c r="AU60" s="180">
        <v>1</v>
      </c>
      <c r="AV60" s="180">
        <v>1</v>
      </c>
      <c r="AW60" s="193">
        <f t="shared" si="243"/>
        <v>1</v>
      </c>
      <c r="AX60" s="180" t="str">
        <f t="shared" si="22"/>
        <v>G</v>
      </c>
      <c r="AY60" s="180"/>
      <c r="AZ60" s="140"/>
      <c r="BA60" s="140"/>
      <c r="BB60" s="140"/>
      <c r="BC60" s="140">
        <f t="shared" si="23"/>
        <v>0</v>
      </c>
      <c r="BD60" s="140" t="str">
        <f t="shared" si="24"/>
        <v>N/A</v>
      </c>
      <c r="BE60" s="140"/>
      <c r="BF60" s="180" t="s">
        <v>66</v>
      </c>
      <c r="BG60" s="180">
        <v>1</v>
      </c>
      <c r="BH60" s="180">
        <v>1</v>
      </c>
      <c r="BI60" s="193">
        <f t="shared" si="25"/>
        <v>1</v>
      </c>
      <c r="BJ60" s="180" t="str">
        <f t="shared" si="26"/>
        <v>G</v>
      </c>
      <c r="BK60" s="202"/>
      <c r="BL60" s="180" t="s">
        <v>66</v>
      </c>
      <c r="BM60" s="180">
        <v>1</v>
      </c>
      <c r="BN60" s="180">
        <v>2</v>
      </c>
      <c r="BO60" s="193">
        <f t="shared" si="212"/>
        <v>1</v>
      </c>
      <c r="BP60" s="180" t="str">
        <f t="shared" si="27"/>
        <v>G</v>
      </c>
      <c r="BQ60" s="198" t="s">
        <v>841</v>
      </c>
      <c r="BR60" s="180" t="s">
        <v>66</v>
      </c>
      <c r="BS60" s="180">
        <v>2</v>
      </c>
      <c r="BT60" s="180">
        <v>2</v>
      </c>
      <c r="BU60" s="193">
        <f t="shared" si="28"/>
        <v>2</v>
      </c>
      <c r="BV60" s="180" t="str">
        <f t="shared" si="29"/>
        <v>Y</v>
      </c>
      <c r="BW60" s="202" t="s">
        <v>845</v>
      </c>
      <c r="BX60" s="140"/>
      <c r="BY60" s="140"/>
      <c r="BZ60" s="140"/>
      <c r="CA60" s="140">
        <f t="shared" si="30"/>
        <v>0</v>
      </c>
      <c r="CB60" s="140" t="str">
        <f t="shared" si="31"/>
        <v>N/A</v>
      </c>
      <c r="CC60" s="201"/>
      <c r="CD60" s="140"/>
      <c r="CE60" s="140"/>
      <c r="CF60" s="140"/>
      <c r="CG60" s="140">
        <f t="shared" si="213"/>
        <v>0</v>
      </c>
      <c r="CH60" s="140" t="str">
        <f t="shared" si="32"/>
        <v>N/A</v>
      </c>
      <c r="CI60" s="201"/>
      <c r="CJ60" s="146" t="s">
        <v>66</v>
      </c>
      <c r="CK60" s="146">
        <v>1</v>
      </c>
      <c r="CL60" s="146">
        <v>2</v>
      </c>
      <c r="CM60" s="147">
        <f t="shared" si="33"/>
        <v>1</v>
      </c>
      <c r="CN60" s="146" t="str">
        <f t="shared" si="34"/>
        <v>G</v>
      </c>
      <c r="CO60" s="200" t="s">
        <v>841</v>
      </c>
      <c r="CP60" s="146" t="s">
        <v>66</v>
      </c>
      <c r="CQ60" s="146">
        <v>1</v>
      </c>
      <c r="CR60" s="146">
        <v>1</v>
      </c>
      <c r="CS60" s="147">
        <f t="shared" si="35"/>
        <v>1</v>
      </c>
      <c r="CT60" s="146" t="str">
        <f t="shared" si="36"/>
        <v>G</v>
      </c>
      <c r="CU60" s="200"/>
      <c r="CV60" s="180"/>
      <c r="CW60" s="180"/>
      <c r="CX60" s="180"/>
      <c r="CY60" s="193">
        <f t="shared" si="37"/>
        <v>0</v>
      </c>
      <c r="CZ60" s="180" t="str">
        <f t="shared" si="38"/>
        <v>N/A</v>
      </c>
      <c r="DA60" s="199" t="s">
        <v>837</v>
      </c>
      <c r="DB60" s="140"/>
      <c r="DC60" s="140"/>
      <c r="DD60" s="140"/>
      <c r="DE60" s="140">
        <f t="shared" si="39"/>
        <v>0</v>
      </c>
      <c r="DF60" s="140" t="str">
        <f t="shared" si="40"/>
        <v>N/A</v>
      </c>
      <c r="DG60" s="201"/>
      <c r="DH60" s="140"/>
      <c r="DI60" s="140"/>
      <c r="DJ60" s="140"/>
      <c r="DK60" s="140">
        <f t="shared" si="41"/>
        <v>0</v>
      </c>
      <c r="DL60" s="140" t="str">
        <f t="shared" si="42"/>
        <v>N/A</v>
      </c>
      <c r="DM60" s="201"/>
      <c r="DN60" s="180" t="s">
        <v>66</v>
      </c>
      <c r="DO60" s="180">
        <v>1</v>
      </c>
      <c r="DP60" s="180">
        <v>1</v>
      </c>
      <c r="DQ60" s="193">
        <f t="shared" si="242"/>
        <v>1</v>
      </c>
      <c r="DR60" s="180" t="str">
        <f t="shared" si="44"/>
        <v>G</v>
      </c>
      <c r="DS60" s="202"/>
      <c r="DT60" s="140"/>
      <c r="DU60" s="140"/>
      <c r="DV60" s="140"/>
      <c r="DW60" s="140">
        <f t="shared" si="45"/>
        <v>0</v>
      </c>
      <c r="DX60" s="140" t="str">
        <f t="shared" si="46"/>
        <v>N/A</v>
      </c>
      <c r="DY60" s="140"/>
      <c r="DZ60" s="140"/>
      <c r="EA60" s="140"/>
      <c r="EB60" s="140"/>
      <c r="EC60" s="140">
        <f t="shared" si="47"/>
        <v>0</v>
      </c>
      <c r="ED60" s="140" t="str">
        <f t="shared" si="48"/>
        <v>N/A</v>
      </c>
      <c r="EE60" s="140"/>
      <c r="EF60" s="140"/>
      <c r="EG60" s="140"/>
      <c r="EH60" s="140"/>
      <c r="EI60" s="140">
        <f t="shared" si="49"/>
        <v>0</v>
      </c>
      <c r="EJ60" s="140" t="str">
        <f t="shared" si="214"/>
        <v>N/A</v>
      </c>
      <c r="EK60" s="212"/>
      <c r="EL60" s="140"/>
      <c r="EM60" s="140"/>
      <c r="EN60" s="140"/>
      <c r="EO60" s="140">
        <f t="shared" si="50"/>
        <v>0</v>
      </c>
      <c r="EP60" s="140" t="str">
        <f t="shared" si="51"/>
        <v>N/A</v>
      </c>
      <c r="EQ60" s="201"/>
      <c r="ER60" s="140"/>
      <c r="ES60" s="140"/>
      <c r="ET60" s="140"/>
      <c r="EU60" s="140">
        <f t="shared" si="52"/>
        <v>0</v>
      </c>
      <c r="EV60" s="140" t="str">
        <f t="shared" si="215"/>
        <v>N/A</v>
      </c>
      <c r="EW60" s="140"/>
      <c r="EX60" s="180" t="s">
        <v>66</v>
      </c>
      <c r="EY60" s="180">
        <v>1</v>
      </c>
      <c r="EZ60" s="180">
        <v>1</v>
      </c>
      <c r="FA60" s="193">
        <f t="shared" si="53"/>
        <v>1</v>
      </c>
      <c r="FB60" s="180" t="str">
        <f t="shared" si="54"/>
        <v>G</v>
      </c>
      <c r="FC60" s="202"/>
      <c r="FD60" s="140"/>
      <c r="FE60" s="140"/>
      <c r="FF60" s="140"/>
      <c r="FG60" s="140">
        <f t="shared" si="216"/>
        <v>0</v>
      </c>
      <c r="FH60" s="140" t="str">
        <f t="shared" si="217"/>
        <v>N/A</v>
      </c>
      <c r="FI60" s="140"/>
      <c r="FJ60" s="140"/>
      <c r="FK60" s="140"/>
      <c r="FL60" s="140"/>
      <c r="FM60" s="140">
        <f t="shared" si="55"/>
        <v>0</v>
      </c>
      <c r="FN60" s="140" t="str">
        <f t="shared" si="56"/>
        <v>N/A</v>
      </c>
      <c r="FO60" s="140"/>
      <c r="FP60" s="140"/>
      <c r="FQ60" s="140"/>
      <c r="FR60" s="140"/>
      <c r="FS60" s="140">
        <f t="shared" si="57"/>
        <v>0</v>
      </c>
      <c r="FT60" s="140" t="str">
        <f t="shared" si="58"/>
        <v>N/A</v>
      </c>
      <c r="FU60" s="140"/>
      <c r="FV60" s="140"/>
      <c r="FW60" s="140"/>
      <c r="FX60" s="140"/>
      <c r="FY60" s="140">
        <f t="shared" si="59"/>
        <v>0</v>
      </c>
      <c r="FZ60" s="140" t="str">
        <f t="shared" si="60"/>
        <v>N/A</v>
      </c>
      <c r="GA60" s="140"/>
      <c r="GB60" s="140"/>
      <c r="GC60" s="140"/>
      <c r="GD60" s="140"/>
      <c r="GE60" s="140">
        <f t="shared" si="61"/>
        <v>0</v>
      </c>
      <c r="GF60" s="140" t="str">
        <f t="shared" si="218"/>
        <v>N/A</v>
      </c>
      <c r="GG60" s="140"/>
      <c r="GH60" s="140"/>
      <c r="GI60" s="140"/>
      <c r="GJ60" s="140"/>
      <c r="GK60" s="140">
        <f t="shared" si="62"/>
        <v>0</v>
      </c>
      <c r="GL60" s="140" t="str">
        <f t="shared" si="63"/>
        <v>N/A</v>
      </c>
      <c r="GM60" s="140"/>
      <c r="GN60" s="140"/>
      <c r="GO60" s="140"/>
      <c r="GP60" s="140"/>
      <c r="GQ60" s="140">
        <f t="shared" si="64"/>
        <v>0</v>
      </c>
      <c r="GR60" s="140" t="str">
        <f t="shared" si="65"/>
        <v>N/A</v>
      </c>
      <c r="GS60" s="140"/>
      <c r="GT60" s="140"/>
      <c r="GU60" s="140"/>
      <c r="GV60" s="140"/>
      <c r="GW60" s="140">
        <f t="shared" si="66"/>
        <v>0</v>
      </c>
      <c r="GX60" s="140" t="str">
        <f t="shared" si="67"/>
        <v>N/A</v>
      </c>
      <c r="GY60" s="140"/>
      <c r="GZ60" s="140"/>
      <c r="HA60" s="140"/>
      <c r="HB60" s="140"/>
      <c r="HC60" s="140">
        <f t="shared" si="68"/>
        <v>0</v>
      </c>
      <c r="HD60" s="140" t="str">
        <f t="shared" si="69"/>
        <v>N/A</v>
      </c>
      <c r="HE60" s="140"/>
      <c r="HF60" s="140"/>
      <c r="HG60" s="140"/>
      <c r="HH60" s="140"/>
      <c r="HI60" s="140">
        <f t="shared" si="70"/>
        <v>0</v>
      </c>
      <c r="HJ60" s="140" t="str">
        <f t="shared" si="71"/>
        <v>N/A</v>
      </c>
      <c r="HK60" s="140"/>
      <c r="HL60" s="140"/>
      <c r="HM60" s="140"/>
      <c r="HN60" s="140"/>
      <c r="HO60" s="140">
        <f t="shared" si="72"/>
        <v>0</v>
      </c>
      <c r="HP60" s="140" t="str">
        <f t="shared" si="73"/>
        <v>N/A</v>
      </c>
      <c r="HQ60" s="140"/>
      <c r="HR60" s="140"/>
      <c r="HS60" s="140"/>
      <c r="HT60" s="140"/>
      <c r="HU60" s="140">
        <f t="shared" si="74"/>
        <v>0</v>
      </c>
      <c r="HV60" s="140" t="str">
        <f t="shared" si="75"/>
        <v>N/A</v>
      </c>
      <c r="HW60" s="140"/>
      <c r="HX60" s="140"/>
      <c r="HY60" s="140"/>
      <c r="HZ60" s="140"/>
      <c r="IA60" s="140">
        <f t="shared" si="76"/>
        <v>0</v>
      </c>
      <c r="IB60" s="140" t="str">
        <f t="shared" si="77"/>
        <v>N/A</v>
      </c>
      <c r="IC60" s="140"/>
      <c r="ID60" s="140"/>
      <c r="IE60" s="140"/>
      <c r="IF60" s="140"/>
      <c r="IG60" s="140">
        <f t="shared" si="78"/>
        <v>0</v>
      </c>
      <c r="IH60" s="140" t="str">
        <f t="shared" si="79"/>
        <v>N/A</v>
      </c>
      <c r="II60" s="140"/>
      <c r="IJ60" s="140"/>
      <c r="IK60" s="140"/>
      <c r="IL60" s="140"/>
      <c r="IM60" s="140">
        <f t="shared" si="80"/>
        <v>0</v>
      </c>
      <c r="IN60" s="140" t="str">
        <f t="shared" si="219"/>
        <v>N/A</v>
      </c>
      <c r="IO60" s="140"/>
      <c r="IP60" s="140"/>
      <c r="IQ60" s="140"/>
      <c r="IR60" s="140"/>
      <c r="IS60" s="140">
        <f t="shared" si="81"/>
        <v>0</v>
      </c>
      <c r="IT60" s="140" t="str">
        <f t="shared" si="82"/>
        <v>N/A</v>
      </c>
      <c r="IU60" s="140"/>
      <c r="IV60" s="140"/>
      <c r="IW60" s="140"/>
      <c r="IX60" s="140"/>
      <c r="IY60" s="140">
        <f t="shared" si="83"/>
        <v>0</v>
      </c>
      <c r="IZ60" s="140" t="str">
        <f t="shared" si="84"/>
        <v>N/A</v>
      </c>
      <c r="JA60" s="140"/>
      <c r="JB60" s="140"/>
      <c r="JC60" s="140"/>
      <c r="JD60" s="140"/>
      <c r="JE60" s="140">
        <f t="shared" si="85"/>
        <v>0</v>
      </c>
      <c r="JF60" s="140" t="str">
        <f t="shared" si="86"/>
        <v>N/A</v>
      </c>
      <c r="JG60" s="140"/>
      <c r="JH60" s="140"/>
      <c r="JI60" s="140"/>
      <c r="JJ60" s="140"/>
      <c r="JK60" s="140">
        <f t="shared" si="87"/>
        <v>0</v>
      </c>
      <c r="JL60" s="140" t="str">
        <f t="shared" si="88"/>
        <v>N/A</v>
      </c>
      <c r="JM60" s="140"/>
      <c r="JN60" s="140"/>
      <c r="JO60" s="140"/>
      <c r="JP60" s="140"/>
      <c r="JQ60" s="140">
        <f t="shared" si="220"/>
        <v>0</v>
      </c>
      <c r="JR60" s="140" t="str">
        <f t="shared" si="221"/>
        <v>N/A</v>
      </c>
      <c r="JS60" s="140"/>
      <c r="JT60" s="140"/>
      <c r="JU60" s="140"/>
      <c r="JV60" s="140"/>
      <c r="JW60" s="140">
        <f t="shared" si="89"/>
        <v>0</v>
      </c>
      <c r="JX60" s="140" t="str">
        <f t="shared" si="222"/>
        <v>N/A</v>
      </c>
      <c r="JY60" s="140"/>
      <c r="JZ60" s="140"/>
      <c r="KA60" s="140"/>
      <c r="KB60" s="140"/>
      <c r="KC60" s="140">
        <f t="shared" si="90"/>
        <v>0</v>
      </c>
      <c r="KD60" s="140" t="str">
        <f t="shared" si="91"/>
        <v>N/A</v>
      </c>
      <c r="KE60" s="140"/>
      <c r="KF60" s="140"/>
      <c r="KG60" s="140"/>
      <c r="KH60" s="140"/>
      <c r="KI60" s="140">
        <f t="shared" si="92"/>
        <v>0</v>
      </c>
      <c r="KJ60" s="140" t="str">
        <f t="shared" si="93"/>
        <v>N/A</v>
      </c>
      <c r="KK60" s="140"/>
      <c r="KL60" s="140"/>
      <c r="KM60" s="140"/>
      <c r="KN60" s="140"/>
      <c r="KO60" s="140">
        <f t="shared" si="94"/>
        <v>0</v>
      </c>
      <c r="KP60" s="140" t="str">
        <f t="shared" si="95"/>
        <v>N/A</v>
      </c>
      <c r="KQ60" s="140"/>
      <c r="KR60" s="140"/>
      <c r="KS60" s="140"/>
      <c r="KT60" s="140"/>
      <c r="KU60" s="140">
        <f t="shared" si="96"/>
        <v>0</v>
      </c>
      <c r="KV60" s="140" t="str">
        <f t="shared" si="223"/>
        <v>N/A</v>
      </c>
      <c r="KW60" s="140"/>
      <c r="KX60" s="140"/>
      <c r="KY60" s="140"/>
      <c r="KZ60" s="140"/>
      <c r="LA60" s="140">
        <f t="shared" si="97"/>
        <v>0</v>
      </c>
      <c r="LB60" s="140" t="str">
        <f t="shared" si="224"/>
        <v>N/A</v>
      </c>
      <c r="LC60" s="140"/>
      <c r="LD60" s="140"/>
      <c r="LE60" s="140"/>
      <c r="LF60" s="140"/>
      <c r="LG60" s="140">
        <f t="shared" si="98"/>
        <v>0</v>
      </c>
      <c r="LH60" s="140" t="str">
        <f t="shared" si="225"/>
        <v>N/A</v>
      </c>
      <c r="LI60" s="140"/>
      <c r="LJ60" s="140"/>
      <c r="LK60" s="140"/>
      <c r="LL60" s="140"/>
      <c r="LM60" s="140">
        <f t="shared" si="99"/>
        <v>0</v>
      </c>
      <c r="LN60" s="140" t="str">
        <f t="shared" si="226"/>
        <v>N/A</v>
      </c>
      <c r="LO60" s="140"/>
      <c r="LP60" s="140"/>
      <c r="LQ60" s="140"/>
      <c r="LR60" s="140"/>
      <c r="LS60" s="140">
        <f t="shared" si="100"/>
        <v>0</v>
      </c>
      <c r="LT60" s="140" t="str">
        <f t="shared" si="227"/>
        <v>N/A</v>
      </c>
      <c r="LU60" s="140"/>
      <c r="LV60" s="140"/>
      <c r="LW60" s="140"/>
      <c r="LX60" s="140"/>
      <c r="LY60" s="140">
        <f t="shared" si="101"/>
        <v>0</v>
      </c>
      <c r="LZ60" s="140" t="str">
        <f t="shared" si="228"/>
        <v>N/A</v>
      </c>
      <c r="MA60" s="140"/>
      <c r="MB60" s="140"/>
      <c r="MC60" s="140"/>
      <c r="MD60" s="140"/>
      <c r="ME60" s="140">
        <f t="shared" si="102"/>
        <v>0</v>
      </c>
      <c r="MF60" s="140" t="str">
        <f t="shared" si="229"/>
        <v>N/A</v>
      </c>
      <c r="MG60" s="140"/>
      <c r="MH60" s="140"/>
      <c r="MI60" s="140"/>
      <c r="MJ60" s="140"/>
      <c r="MK60" s="140">
        <f t="shared" si="103"/>
        <v>0</v>
      </c>
      <c r="ML60" s="140" t="str">
        <f t="shared" si="104"/>
        <v>N/A</v>
      </c>
      <c r="MM60" s="140"/>
      <c r="MN60" s="140"/>
      <c r="MO60" s="140"/>
      <c r="MP60" s="140"/>
      <c r="MQ60" s="140">
        <f t="shared" si="105"/>
        <v>0</v>
      </c>
      <c r="MR60" s="140" t="str">
        <f t="shared" si="230"/>
        <v>N/A</v>
      </c>
      <c r="MS60" s="140"/>
      <c r="MT60" s="140"/>
      <c r="MU60" s="140"/>
      <c r="MV60" s="140"/>
      <c r="MW60" s="140">
        <f t="shared" si="106"/>
        <v>0</v>
      </c>
      <c r="MX60" s="140" t="str">
        <f t="shared" si="231"/>
        <v>N/A</v>
      </c>
      <c r="MY60" s="140"/>
      <c r="MZ60" s="140"/>
      <c r="NA60" s="140"/>
      <c r="NB60" s="140"/>
      <c r="NC60" s="140">
        <f t="shared" si="107"/>
        <v>0</v>
      </c>
      <c r="ND60" s="140" t="str">
        <f t="shared" si="232"/>
        <v>N/A</v>
      </c>
      <c r="NE60" s="140"/>
      <c r="NF60" s="140"/>
      <c r="NG60" s="140"/>
      <c r="NH60" s="140"/>
      <c r="NI60" s="140">
        <f t="shared" si="108"/>
        <v>0</v>
      </c>
      <c r="NJ60" s="140" t="str">
        <f t="shared" si="109"/>
        <v>N/A</v>
      </c>
      <c r="NK60" s="140"/>
      <c r="NL60" s="140"/>
      <c r="NM60" s="140"/>
      <c r="NN60" s="140"/>
      <c r="NO60" s="140">
        <f t="shared" si="110"/>
        <v>0</v>
      </c>
      <c r="NP60" s="140" t="str">
        <f t="shared" si="111"/>
        <v>N/A</v>
      </c>
      <c r="NQ60" s="140"/>
      <c r="NR60" s="140"/>
      <c r="NS60" s="140"/>
      <c r="NT60" s="140"/>
      <c r="NU60" s="140">
        <f t="shared" si="112"/>
        <v>0</v>
      </c>
      <c r="NV60" s="140" t="str">
        <f t="shared" si="113"/>
        <v>N/A</v>
      </c>
      <c r="NW60" s="140"/>
      <c r="NX60" s="140"/>
      <c r="NY60" s="140"/>
      <c r="NZ60" s="140"/>
      <c r="OA60" s="140">
        <f t="shared" si="233"/>
        <v>0</v>
      </c>
      <c r="OB60" s="140" t="str">
        <f t="shared" si="234"/>
        <v>N/A</v>
      </c>
      <c r="OC60" s="140"/>
      <c r="OD60" s="140"/>
      <c r="OE60" s="140"/>
      <c r="OF60" s="140"/>
      <c r="OG60" s="140">
        <f t="shared" si="114"/>
        <v>0</v>
      </c>
      <c r="OH60" s="140" t="str">
        <f t="shared" si="115"/>
        <v>N/A</v>
      </c>
      <c r="OI60" s="140"/>
      <c r="OJ60" s="140"/>
      <c r="OK60" s="140"/>
      <c r="OL60" s="140"/>
      <c r="OM60" s="140">
        <f t="shared" si="116"/>
        <v>0</v>
      </c>
      <c r="ON60" s="140" t="str">
        <f t="shared" si="117"/>
        <v>N/A</v>
      </c>
      <c r="OO60" s="140"/>
      <c r="OP60" s="140"/>
      <c r="OQ60" s="140"/>
      <c r="OR60" s="140"/>
      <c r="OS60" s="140">
        <f t="shared" si="118"/>
        <v>0</v>
      </c>
      <c r="OT60" s="140" t="str">
        <f t="shared" si="119"/>
        <v>N/A</v>
      </c>
      <c r="OU60" s="140"/>
      <c r="OV60" s="140"/>
      <c r="OW60" s="140"/>
      <c r="OX60" s="140"/>
      <c r="OY60" s="140">
        <f t="shared" si="120"/>
        <v>0</v>
      </c>
      <c r="OZ60" s="140" t="str">
        <f t="shared" si="121"/>
        <v>N/A</v>
      </c>
      <c r="PA60" s="140"/>
      <c r="PB60" s="140"/>
      <c r="PC60" s="140"/>
      <c r="PD60" s="140"/>
      <c r="PE60" s="140">
        <f t="shared" si="122"/>
        <v>0</v>
      </c>
      <c r="PF60" s="140" t="str">
        <f t="shared" si="123"/>
        <v>N/A</v>
      </c>
      <c r="PG60" s="140"/>
      <c r="PH60" s="140"/>
      <c r="PI60" s="140"/>
      <c r="PJ60" s="140"/>
      <c r="PK60" s="140">
        <f t="shared" si="124"/>
        <v>0</v>
      </c>
      <c r="PL60" s="140" t="str">
        <f t="shared" si="125"/>
        <v>N/A</v>
      </c>
      <c r="PM60" s="140"/>
      <c r="PN60" s="140"/>
      <c r="PO60" s="140"/>
      <c r="PP60" s="140"/>
      <c r="PQ60" s="140">
        <f t="shared" si="235"/>
        <v>0</v>
      </c>
      <c r="PR60" s="140" t="str">
        <f t="shared" si="236"/>
        <v>N/A</v>
      </c>
      <c r="PS60" s="140"/>
      <c r="PT60" s="140"/>
      <c r="PU60" s="140"/>
      <c r="PV60" s="140"/>
      <c r="PW60" s="140">
        <f t="shared" si="126"/>
        <v>0</v>
      </c>
      <c r="PX60" s="140" t="str">
        <f t="shared" si="127"/>
        <v>N/A</v>
      </c>
      <c r="PY60" s="140"/>
      <c r="PZ60" s="140"/>
      <c r="QA60" s="140"/>
      <c r="QB60" s="140"/>
      <c r="QC60" s="140">
        <f t="shared" si="128"/>
        <v>0</v>
      </c>
      <c r="QD60" s="140" t="str">
        <f t="shared" si="129"/>
        <v>N/A</v>
      </c>
      <c r="QE60" s="140"/>
      <c r="QF60" s="140"/>
      <c r="QG60" s="140"/>
      <c r="QH60" s="140"/>
      <c r="QI60" s="140">
        <f t="shared" si="130"/>
        <v>0</v>
      </c>
      <c r="QJ60" s="140" t="str">
        <f t="shared" si="131"/>
        <v>N/A</v>
      </c>
      <c r="QK60" s="140"/>
      <c r="QL60" s="140"/>
      <c r="QM60" s="140"/>
      <c r="QN60" s="140"/>
      <c r="QO60" s="140">
        <f t="shared" si="132"/>
        <v>0</v>
      </c>
      <c r="QP60" s="140" t="str">
        <f t="shared" si="133"/>
        <v>N/A</v>
      </c>
      <c r="QQ60" s="140"/>
      <c r="QR60" s="140"/>
      <c r="QS60" s="140"/>
      <c r="QT60" s="140"/>
      <c r="QU60" s="140">
        <f t="shared" si="134"/>
        <v>0</v>
      </c>
      <c r="QV60" s="140" t="str">
        <f t="shared" si="135"/>
        <v>N/A</v>
      </c>
      <c r="QW60" s="140"/>
      <c r="QX60" s="140"/>
      <c r="QY60" s="140"/>
      <c r="QZ60" s="140"/>
      <c r="RA60" s="140">
        <f t="shared" si="136"/>
        <v>0</v>
      </c>
      <c r="RB60" s="140" t="str">
        <f t="shared" si="137"/>
        <v>N/A</v>
      </c>
      <c r="RC60" s="140"/>
      <c r="RD60" s="140"/>
      <c r="RE60" s="140"/>
      <c r="RF60" s="140"/>
      <c r="RG60" s="140">
        <f t="shared" si="138"/>
        <v>0</v>
      </c>
      <c r="RH60" s="140" t="str">
        <f t="shared" si="139"/>
        <v>N/A</v>
      </c>
      <c r="RI60" s="140"/>
      <c r="RJ60" s="140"/>
      <c r="RK60" s="140"/>
      <c r="RL60" s="140"/>
      <c r="RM60" s="140">
        <f t="shared" si="140"/>
        <v>0</v>
      </c>
      <c r="RN60" s="140" t="str">
        <f t="shared" si="141"/>
        <v>N/A</v>
      </c>
      <c r="RO60" s="140"/>
      <c r="RP60" s="140"/>
      <c r="RQ60" s="140"/>
      <c r="RR60" s="140"/>
      <c r="RS60" s="140">
        <f t="shared" si="142"/>
        <v>0</v>
      </c>
      <c r="RT60" s="140" t="str">
        <f t="shared" si="143"/>
        <v>N/A</v>
      </c>
      <c r="RU60" s="140"/>
      <c r="RV60" s="140"/>
      <c r="RW60" s="140"/>
      <c r="RX60" s="140"/>
      <c r="RY60" s="140">
        <f t="shared" si="144"/>
        <v>0</v>
      </c>
      <c r="RZ60" s="140" t="str">
        <f t="shared" si="145"/>
        <v>N/A</v>
      </c>
      <c r="SA60" s="140"/>
      <c r="SB60" s="140"/>
      <c r="SC60" s="140"/>
      <c r="SD60" s="140"/>
      <c r="SE60" s="140">
        <f t="shared" si="146"/>
        <v>0</v>
      </c>
      <c r="SF60" s="140" t="str">
        <f t="shared" si="147"/>
        <v>N/A</v>
      </c>
      <c r="SG60" s="140"/>
      <c r="SH60" s="140"/>
      <c r="SI60" s="140"/>
      <c r="SJ60" s="140"/>
      <c r="SK60" s="140">
        <f t="shared" si="148"/>
        <v>0</v>
      </c>
      <c r="SL60" s="140" t="str">
        <f t="shared" si="149"/>
        <v>N/A</v>
      </c>
      <c r="SM60" s="140"/>
      <c r="SN60" s="140"/>
      <c r="SO60" s="140"/>
      <c r="SP60" s="140"/>
      <c r="SQ60" s="140">
        <f t="shared" si="150"/>
        <v>0</v>
      </c>
      <c r="SR60" s="140" t="str">
        <f t="shared" si="151"/>
        <v>N/A</v>
      </c>
      <c r="SS60" s="140"/>
      <c r="ST60" s="140"/>
      <c r="SU60" s="140"/>
      <c r="SV60" s="140"/>
      <c r="SW60" s="140">
        <f t="shared" si="152"/>
        <v>0</v>
      </c>
      <c r="SX60" s="140" t="str">
        <f t="shared" si="153"/>
        <v>N/A</v>
      </c>
      <c r="SY60" s="140"/>
      <c r="SZ60" s="140"/>
      <c r="TA60" s="140"/>
      <c r="TB60" s="140"/>
      <c r="TC60" s="140">
        <f t="shared" si="154"/>
        <v>0</v>
      </c>
      <c r="TD60" s="140" t="str">
        <f t="shared" si="155"/>
        <v>N/A</v>
      </c>
      <c r="TE60" s="140"/>
      <c r="TF60" s="140"/>
      <c r="TG60" s="140"/>
      <c r="TH60" s="140"/>
      <c r="TI60" s="140">
        <f t="shared" si="156"/>
        <v>0</v>
      </c>
      <c r="TJ60" s="140" t="str">
        <f t="shared" si="157"/>
        <v>N/A</v>
      </c>
      <c r="TK60" s="140"/>
      <c r="TL60" s="140"/>
      <c r="TM60" s="140"/>
      <c r="TN60" s="140"/>
      <c r="TO60" s="140">
        <f t="shared" si="158"/>
        <v>0</v>
      </c>
      <c r="TP60" s="140" t="str">
        <f t="shared" si="159"/>
        <v>N/A</v>
      </c>
      <c r="TQ60" s="140"/>
      <c r="TR60" s="140"/>
      <c r="TS60" s="140"/>
      <c r="TT60" s="140"/>
      <c r="TU60" s="140">
        <f t="shared" si="160"/>
        <v>0</v>
      </c>
      <c r="TV60" s="140" t="str">
        <f t="shared" si="161"/>
        <v>N/A</v>
      </c>
      <c r="TW60" s="140"/>
      <c r="TX60" s="140"/>
      <c r="TY60" s="140"/>
      <c r="TZ60" s="140"/>
      <c r="UA60" s="140">
        <f t="shared" si="162"/>
        <v>0</v>
      </c>
      <c r="UB60" s="140" t="str">
        <f t="shared" si="163"/>
        <v>N/A</v>
      </c>
      <c r="UC60" s="140"/>
      <c r="UD60" s="140"/>
      <c r="UE60" s="140"/>
      <c r="UF60" s="140"/>
      <c r="UG60" s="140">
        <f t="shared" si="164"/>
        <v>0</v>
      </c>
      <c r="UH60" s="140" t="str">
        <f t="shared" si="165"/>
        <v>N/A</v>
      </c>
      <c r="UI60" s="140"/>
      <c r="UJ60" s="140"/>
      <c r="UK60" s="140"/>
      <c r="UL60" s="140"/>
      <c r="UM60" s="140">
        <f t="shared" si="166"/>
        <v>0</v>
      </c>
      <c r="UN60" s="140" t="str">
        <f t="shared" si="167"/>
        <v>N/A</v>
      </c>
      <c r="UO60" s="140"/>
      <c r="UP60" s="140"/>
      <c r="UQ60" s="140"/>
      <c r="UR60" s="140"/>
      <c r="US60" s="140">
        <f t="shared" si="168"/>
        <v>0</v>
      </c>
      <c r="UT60" s="140" t="str">
        <f t="shared" si="169"/>
        <v>N/A</v>
      </c>
      <c r="UU60" s="140"/>
      <c r="UV60" s="140"/>
      <c r="UW60" s="140"/>
      <c r="UX60" s="140"/>
      <c r="UY60" s="140">
        <f t="shared" si="170"/>
        <v>0</v>
      </c>
      <c r="UZ60" s="140" t="str">
        <f t="shared" si="171"/>
        <v>N/A</v>
      </c>
      <c r="VA60" s="140"/>
      <c r="VB60" s="140"/>
      <c r="VC60" s="140"/>
      <c r="VD60" s="140"/>
      <c r="VE60" s="140">
        <f t="shared" si="172"/>
        <v>0</v>
      </c>
      <c r="VF60" s="140" t="str">
        <f t="shared" si="173"/>
        <v>N/A</v>
      </c>
      <c r="VG60" s="140"/>
      <c r="VH60" s="140"/>
      <c r="VI60" s="140"/>
      <c r="VJ60" s="140"/>
      <c r="VK60" s="140">
        <f t="shared" si="174"/>
        <v>0</v>
      </c>
      <c r="VL60" s="140" t="str">
        <f t="shared" si="175"/>
        <v>N/A</v>
      </c>
      <c r="VM60" s="140"/>
      <c r="VN60" s="140"/>
      <c r="VO60" s="140"/>
      <c r="VP60" s="140"/>
      <c r="VQ60" s="140">
        <f t="shared" si="176"/>
        <v>0</v>
      </c>
      <c r="VR60" s="140" t="str">
        <f t="shared" si="177"/>
        <v>N/A</v>
      </c>
      <c r="VS60" s="140"/>
      <c r="VT60" s="140"/>
      <c r="VU60" s="140"/>
      <c r="VV60" s="140"/>
      <c r="VW60" s="140">
        <f t="shared" si="178"/>
        <v>0</v>
      </c>
      <c r="VX60" s="140" t="str">
        <f t="shared" si="179"/>
        <v>N/A</v>
      </c>
      <c r="VY60" s="140"/>
      <c r="VZ60" s="140"/>
      <c r="WA60" s="140"/>
      <c r="WB60" s="140"/>
      <c r="WC60" s="140">
        <f t="shared" si="180"/>
        <v>0</v>
      </c>
      <c r="WD60" s="140" t="str">
        <f t="shared" si="181"/>
        <v>N/A</v>
      </c>
      <c r="WE60" s="140"/>
      <c r="WF60" s="140"/>
      <c r="WG60" s="140"/>
      <c r="WH60" s="140"/>
      <c r="WI60" s="140">
        <f t="shared" si="182"/>
        <v>0</v>
      </c>
      <c r="WJ60" s="140" t="str">
        <f t="shared" si="183"/>
        <v>N/A</v>
      </c>
      <c r="WK60" s="140"/>
      <c r="WL60" s="140"/>
      <c r="WM60" s="140"/>
      <c r="WN60" s="140"/>
      <c r="WO60" s="140">
        <f t="shared" si="184"/>
        <v>0</v>
      </c>
      <c r="WP60" s="140" t="str">
        <f t="shared" si="185"/>
        <v>N/A</v>
      </c>
      <c r="WQ60" s="140"/>
      <c r="WR60" s="140"/>
      <c r="WS60" s="140"/>
      <c r="WT60" s="140"/>
      <c r="WU60" s="140">
        <f t="shared" si="186"/>
        <v>0</v>
      </c>
      <c r="WV60" s="140" t="str">
        <f t="shared" si="187"/>
        <v>N/A</v>
      </c>
      <c r="WW60" s="140"/>
      <c r="WX60" s="140"/>
      <c r="WY60" s="140"/>
      <c r="WZ60" s="140"/>
      <c r="XA60" s="140">
        <f t="shared" si="188"/>
        <v>0</v>
      </c>
      <c r="XB60" s="140" t="str">
        <f t="shared" si="189"/>
        <v>N/A</v>
      </c>
      <c r="XC60" s="140"/>
      <c r="XD60" s="140"/>
      <c r="XE60" s="140"/>
      <c r="XF60" s="140"/>
      <c r="XG60" s="140">
        <f t="shared" si="190"/>
        <v>0</v>
      </c>
      <c r="XH60" s="140" t="str">
        <f t="shared" si="191"/>
        <v>N/A</v>
      </c>
      <c r="XI60" s="140"/>
      <c r="XJ60" s="140"/>
      <c r="XK60" s="140"/>
      <c r="XL60" s="140"/>
      <c r="XM60" s="140">
        <f t="shared" si="192"/>
        <v>0</v>
      </c>
      <c r="XN60" s="140" t="str">
        <f t="shared" si="193"/>
        <v>N/A</v>
      </c>
      <c r="XO60" s="140"/>
      <c r="XP60" s="140"/>
      <c r="XQ60" s="140"/>
      <c r="XR60" s="140"/>
      <c r="XS60" s="140">
        <f t="shared" si="194"/>
        <v>0</v>
      </c>
      <c r="XT60" s="140" t="str">
        <f t="shared" si="195"/>
        <v>N/A</v>
      </c>
      <c r="XU60" s="140"/>
      <c r="XV60" s="140"/>
      <c r="XW60" s="140"/>
      <c r="XX60" s="140"/>
      <c r="XY60" s="140">
        <f t="shared" si="196"/>
        <v>0</v>
      </c>
      <c r="XZ60" s="140" t="str">
        <f t="shared" si="197"/>
        <v>N/A</v>
      </c>
      <c r="YA60" s="140"/>
      <c r="YB60" s="140"/>
      <c r="YC60" s="140"/>
      <c r="YD60" s="140"/>
      <c r="YE60" s="140">
        <f t="shared" si="198"/>
        <v>0</v>
      </c>
      <c r="YF60" s="140" t="str">
        <f t="shared" si="199"/>
        <v>N/A</v>
      </c>
      <c r="YG60" s="140"/>
      <c r="YH60" s="140"/>
      <c r="YI60" s="140"/>
      <c r="YJ60" s="140"/>
      <c r="YK60" s="140">
        <f t="shared" si="200"/>
        <v>0</v>
      </c>
      <c r="YL60" s="140" t="str">
        <f t="shared" si="201"/>
        <v>N/A</v>
      </c>
      <c r="YM60" s="140"/>
      <c r="YN60" s="140"/>
      <c r="YO60" s="140"/>
      <c r="YP60" s="140"/>
      <c r="YQ60" s="140">
        <f t="shared" si="202"/>
        <v>0</v>
      </c>
      <c r="YR60" s="140" t="str">
        <f t="shared" si="203"/>
        <v>N/A</v>
      </c>
      <c r="YS60" s="140"/>
      <c r="YT60" s="140"/>
      <c r="YU60" s="140"/>
      <c r="YV60" s="140"/>
      <c r="YW60" s="140">
        <f t="shared" si="204"/>
        <v>0</v>
      </c>
      <c r="YX60" s="140" t="str">
        <f t="shared" si="205"/>
        <v>N/A</v>
      </c>
      <c r="YY60" s="140"/>
      <c r="YZ60" s="140"/>
      <c r="ZA60" s="140"/>
      <c r="ZB60" s="140"/>
      <c r="ZC60" s="140">
        <f t="shared" si="206"/>
        <v>0</v>
      </c>
      <c r="ZD60" s="140" t="str">
        <f t="shared" si="237"/>
        <v>N/A</v>
      </c>
      <c r="ZE60" s="140"/>
      <c r="ZF60" s="140"/>
      <c r="ZG60" s="140"/>
      <c r="ZH60" s="140"/>
      <c r="ZI60" s="140">
        <f t="shared" si="207"/>
        <v>0</v>
      </c>
      <c r="ZJ60" s="140" t="str">
        <f t="shared" si="208"/>
        <v>N/A</v>
      </c>
      <c r="ZK60" s="140"/>
      <c r="ZL60" s="140"/>
      <c r="ZM60" s="140"/>
      <c r="ZN60" s="140"/>
      <c r="ZO60" s="140">
        <f t="shared" si="209"/>
        <v>0</v>
      </c>
      <c r="ZP60" s="140" t="str">
        <f t="shared" si="238"/>
        <v>N/A</v>
      </c>
      <c r="ZQ60" s="141"/>
      <c r="ZR60" s="179">
        <f>SUM(G60,M60,S60,Y60,AQ60,BC60,BU60,AW60,BO60,CG60,EC60,KO60,CY60,FA60,FS60,HO60,FM60,DQ60,EO60,DW60,GE60,HC60,GK60,AK60,AE60,CS60,BI60,CM60,FG60,EI60,OM60,EU60,JK60,IG60,DK60,HI60,GW60,FY60,GQ60,HU60,LS60,KU60,JW60,JE60,IS60,LG60,IM60,KC60,OA60,OG60,IA60,LM60,IY60,JQ60,KI60,ME60,MK60,MQ60,LA60,MW60,CA60,NO60,NU60,OS60,OY60,NC60,NI60,LY60,DE60,PE60,PK60,PQ60,PW60,QC60,QI60,QO60,QU60,RA60,RG60,RM60,RS60,RY60,SE60,SK60,SQ60,SW60,TC60,TI60,TO60,TU60,UA60,UG60,UM60,US60,UY60,VE60,VK60,VQ60,VW60,WC60,WI60,WO60,WU60,XA60,XG60,XM60,XS60,XY60,YE60,YK60,YQ60,YW60,ZC60,ZI60,ZO60)/INDEX(FREQUENCY((DE60,G60,M60,S60,Y60,KO60,AQ60,BC60,BU60,AW60,BO60,CG60,EC60,CY60,HO60,FA60,LY60,FS60,FM60,DQ60,EO60,DW60,GE60,HC60,GK60,AK60,AE60,BI60,CM60,FG60,CS60,EI60,OM60,EU60,JK60,IG60,DK60,HI60,GW60,FY60,GQ60,HU60,LS60,KU60,JW60,JE60,IS60,LG60,IM60,KC60,OA60,OG60,IA60,LM60,IY60,JQ60,KI60,ME60,MK60,MQ60,LA60,MW60,CA60,NO60,NU60,OS60,OY60,NC60,NI60,PE60,PK60,PQ60,PW60,QC60,QI60,QO60,QU60,RA60,RG60,RM60,RS60,RY60,SE60,SK60,SQ60,SW60,TC60,TI60,TO60,TU60,UA60,UG60,UM60,US60,UY60,VE60,VK60,VQ60,VW60,WC60,WI60,WO60,WU60,XA60,XG60,XM60,XS60,XY60,YE60,YK60,YQ60,YW60,ZC60,ZI60,ZO60),0),2)</f>
        <v>1.125</v>
      </c>
      <c r="ZS60" s="139" t="str">
        <f t="shared" si="239"/>
        <v>G</v>
      </c>
      <c r="ZT60" s="86"/>
    </row>
    <row r="61" spans="1:696" s="41" customFormat="1" ht="93.75" hidden="1" customHeight="1" outlineLevel="1" x14ac:dyDescent="0.2">
      <c r="A61" s="97" t="s">
        <v>453</v>
      </c>
      <c r="B61" s="98" t="s">
        <v>731</v>
      </c>
      <c r="C61" s="91">
        <v>50</v>
      </c>
      <c r="D61" s="140"/>
      <c r="E61" s="140"/>
      <c r="F61" s="140"/>
      <c r="G61" s="140">
        <f t="shared" si="240"/>
        <v>0</v>
      </c>
      <c r="H61" s="140" t="str">
        <f t="shared" si="241"/>
        <v>N/A</v>
      </c>
      <c r="I61" s="141"/>
      <c r="J61" s="140"/>
      <c r="K61" s="140"/>
      <c r="L61" s="140"/>
      <c r="M61" s="140">
        <f t="shared" si="11"/>
        <v>0</v>
      </c>
      <c r="N61" s="140" t="str">
        <f t="shared" si="12"/>
        <v>N/A</v>
      </c>
      <c r="O61" s="140"/>
      <c r="P61" s="140"/>
      <c r="Q61" s="140"/>
      <c r="R61" s="140"/>
      <c r="S61" s="140">
        <f t="shared" si="13"/>
        <v>0</v>
      </c>
      <c r="T61" s="140" t="str">
        <f t="shared" si="14"/>
        <v>N/A</v>
      </c>
      <c r="U61" s="140"/>
      <c r="V61" s="140"/>
      <c r="W61" s="140"/>
      <c r="X61" s="140"/>
      <c r="Y61" s="140">
        <f t="shared" si="15"/>
        <v>0</v>
      </c>
      <c r="Z61" s="140" t="str">
        <f t="shared" si="16"/>
        <v>N/A</v>
      </c>
      <c r="AA61" s="140"/>
      <c r="AB61" s="140"/>
      <c r="AC61" s="140"/>
      <c r="AD61" s="140"/>
      <c r="AE61" s="140">
        <f t="shared" si="17"/>
        <v>0</v>
      </c>
      <c r="AF61" s="140" t="str">
        <f t="shared" si="18"/>
        <v>N/A</v>
      </c>
      <c r="AG61" s="140"/>
      <c r="AH61" s="140"/>
      <c r="AI61" s="140"/>
      <c r="AJ61" s="140"/>
      <c r="AK61" s="140">
        <f t="shared" si="210"/>
        <v>0</v>
      </c>
      <c r="AL61" s="140" t="str">
        <f t="shared" si="211"/>
        <v>N/A</v>
      </c>
      <c r="AM61" s="140"/>
      <c r="AN61" s="180"/>
      <c r="AO61" s="180"/>
      <c r="AP61" s="180"/>
      <c r="AQ61" s="193">
        <f t="shared" si="19"/>
        <v>0</v>
      </c>
      <c r="AR61" s="180" t="str">
        <f t="shared" si="20"/>
        <v>N/A</v>
      </c>
      <c r="AS61" s="182" t="s">
        <v>824</v>
      </c>
      <c r="AT61" s="180" t="s">
        <v>66</v>
      </c>
      <c r="AU61" s="180">
        <v>1</v>
      </c>
      <c r="AV61" s="180">
        <v>1</v>
      </c>
      <c r="AW61" s="193">
        <f t="shared" si="243"/>
        <v>1</v>
      </c>
      <c r="AX61" s="180" t="str">
        <f t="shared" si="22"/>
        <v>G</v>
      </c>
      <c r="AY61" s="180"/>
      <c r="AZ61" s="140"/>
      <c r="BA61" s="140"/>
      <c r="BB61" s="140"/>
      <c r="BC61" s="140">
        <f t="shared" si="23"/>
        <v>0</v>
      </c>
      <c r="BD61" s="140" t="str">
        <f t="shared" si="24"/>
        <v>N/A</v>
      </c>
      <c r="BE61" s="140"/>
      <c r="BF61" s="180" t="s">
        <v>66</v>
      </c>
      <c r="BG61" s="180">
        <v>1</v>
      </c>
      <c r="BH61" s="180">
        <v>1</v>
      </c>
      <c r="BI61" s="193">
        <f t="shared" si="25"/>
        <v>1</v>
      </c>
      <c r="BJ61" s="180" t="str">
        <f t="shared" si="26"/>
        <v>G</v>
      </c>
      <c r="BK61" s="202"/>
      <c r="BL61" s="180" t="s">
        <v>66</v>
      </c>
      <c r="BM61" s="180">
        <v>1</v>
      </c>
      <c r="BN61" s="180">
        <v>2</v>
      </c>
      <c r="BO61" s="193">
        <f t="shared" si="212"/>
        <v>1</v>
      </c>
      <c r="BP61" s="180" t="str">
        <f t="shared" si="27"/>
        <v>G</v>
      </c>
      <c r="BQ61" s="198" t="s">
        <v>841</v>
      </c>
      <c r="BR61" s="180" t="s">
        <v>66</v>
      </c>
      <c r="BS61" s="180">
        <v>2</v>
      </c>
      <c r="BT61" s="180">
        <v>2</v>
      </c>
      <c r="BU61" s="193">
        <f t="shared" si="28"/>
        <v>2</v>
      </c>
      <c r="BV61" s="180" t="str">
        <f t="shared" si="29"/>
        <v>Y</v>
      </c>
      <c r="BW61" s="202" t="s">
        <v>845</v>
      </c>
      <c r="BX61" s="140"/>
      <c r="BY61" s="140"/>
      <c r="BZ61" s="140"/>
      <c r="CA61" s="140">
        <f t="shared" si="30"/>
        <v>0</v>
      </c>
      <c r="CB61" s="140" t="str">
        <f t="shared" si="31"/>
        <v>N/A</v>
      </c>
      <c r="CC61" s="201"/>
      <c r="CD61" s="140"/>
      <c r="CE61" s="140"/>
      <c r="CF61" s="140"/>
      <c r="CG61" s="140">
        <f t="shared" si="213"/>
        <v>0</v>
      </c>
      <c r="CH61" s="140" t="str">
        <f t="shared" si="32"/>
        <v>N/A</v>
      </c>
      <c r="CI61" s="201"/>
      <c r="CJ61" s="146" t="s">
        <v>66</v>
      </c>
      <c r="CK61" s="146">
        <v>1</v>
      </c>
      <c r="CL61" s="146">
        <v>2</v>
      </c>
      <c r="CM61" s="147">
        <f t="shared" si="33"/>
        <v>1</v>
      </c>
      <c r="CN61" s="146" t="str">
        <f t="shared" si="34"/>
        <v>G</v>
      </c>
      <c r="CO61" s="200" t="s">
        <v>841</v>
      </c>
      <c r="CP61" s="146" t="s">
        <v>66</v>
      </c>
      <c r="CQ61" s="146">
        <v>1</v>
      </c>
      <c r="CR61" s="146">
        <v>1</v>
      </c>
      <c r="CS61" s="147">
        <f t="shared" si="35"/>
        <v>1</v>
      </c>
      <c r="CT61" s="146" t="str">
        <f t="shared" si="36"/>
        <v>G</v>
      </c>
      <c r="CU61" s="200"/>
      <c r="CV61" s="180"/>
      <c r="CW61" s="180"/>
      <c r="CX61" s="180"/>
      <c r="CY61" s="193">
        <f t="shared" si="37"/>
        <v>0</v>
      </c>
      <c r="CZ61" s="180" t="str">
        <f t="shared" si="38"/>
        <v>N/A</v>
      </c>
      <c r="DA61" s="199" t="s">
        <v>837</v>
      </c>
      <c r="DB61" s="140"/>
      <c r="DC61" s="140"/>
      <c r="DD61" s="140"/>
      <c r="DE61" s="140">
        <f t="shared" si="39"/>
        <v>0</v>
      </c>
      <c r="DF61" s="140" t="str">
        <f t="shared" si="40"/>
        <v>N/A</v>
      </c>
      <c r="DG61" s="201"/>
      <c r="DH61" s="140"/>
      <c r="DI61" s="140"/>
      <c r="DJ61" s="140"/>
      <c r="DK61" s="140">
        <f t="shared" si="41"/>
        <v>0</v>
      </c>
      <c r="DL61" s="140" t="str">
        <f t="shared" si="42"/>
        <v>N/A</v>
      </c>
      <c r="DM61" s="201"/>
      <c r="DN61" s="180" t="s">
        <v>66</v>
      </c>
      <c r="DO61" s="180">
        <v>1</v>
      </c>
      <c r="DP61" s="180">
        <v>1</v>
      </c>
      <c r="DQ61" s="193">
        <f t="shared" si="242"/>
        <v>1</v>
      </c>
      <c r="DR61" s="180" t="str">
        <f t="shared" si="44"/>
        <v>G</v>
      </c>
      <c r="DS61" s="202"/>
      <c r="DT61" s="140"/>
      <c r="DU61" s="140"/>
      <c r="DV61" s="140"/>
      <c r="DW61" s="140">
        <f t="shared" si="45"/>
        <v>0</v>
      </c>
      <c r="DX61" s="140" t="str">
        <f t="shared" si="46"/>
        <v>N/A</v>
      </c>
      <c r="DY61" s="140"/>
      <c r="DZ61" s="140"/>
      <c r="EA61" s="140"/>
      <c r="EB61" s="140"/>
      <c r="EC61" s="140">
        <f t="shared" si="47"/>
        <v>0</v>
      </c>
      <c r="ED61" s="140" t="str">
        <f t="shared" si="48"/>
        <v>N/A</v>
      </c>
      <c r="EE61" s="140"/>
      <c r="EF61" s="140"/>
      <c r="EG61" s="140"/>
      <c r="EH61" s="140"/>
      <c r="EI61" s="140">
        <f t="shared" si="49"/>
        <v>0</v>
      </c>
      <c r="EJ61" s="140" t="str">
        <f t="shared" si="214"/>
        <v>N/A</v>
      </c>
      <c r="EK61" s="212"/>
      <c r="EL61" s="140"/>
      <c r="EM61" s="140"/>
      <c r="EN61" s="140"/>
      <c r="EO61" s="140">
        <f t="shared" si="50"/>
        <v>0</v>
      </c>
      <c r="EP61" s="140" t="str">
        <f t="shared" si="51"/>
        <v>N/A</v>
      </c>
      <c r="EQ61" s="201"/>
      <c r="ER61" s="140"/>
      <c r="ES61" s="140"/>
      <c r="ET61" s="140"/>
      <c r="EU61" s="140">
        <f t="shared" si="52"/>
        <v>0</v>
      </c>
      <c r="EV61" s="140" t="str">
        <f t="shared" si="215"/>
        <v>N/A</v>
      </c>
      <c r="EW61" s="140"/>
      <c r="EX61" s="180" t="s">
        <v>66</v>
      </c>
      <c r="EY61" s="180">
        <v>1</v>
      </c>
      <c r="EZ61" s="180">
        <v>1</v>
      </c>
      <c r="FA61" s="193">
        <f t="shared" si="53"/>
        <v>1</v>
      </c>
      <c r="FB61" s="180" t="str">
        <f t="shared" si="54"/>
        <v>G</v>
      </c>
      <c r="FC61" s="202"/>
      <c r="FD61" s="140"/>
      <c r="FE61" s="140"/>
      <c r="FF61" s="140"/>
      <c r="FG61" s="140">
        <f t="shared" si="216"/>
        <v>0</v>
      </c>
      <c r="FH61" s="140" t="str">
        <f t="shared" si="217"/>
        <v>N/A</v>
      </c>
      <c r="FI61" s="140"/>
      <c r="FJ61" s="140"/>
      <c r="FK61" s="140"/>
      <c r="FL61" s="140"/>
      <c r="FM61" s="140">
        <f t="shared" si="55"/>
        <v>0</v>
      </c>
      <c r="FN61" s="140" t="str">
        <f t="shared" si="56"/>
        <v>N/A</v>
      </c>
      <c r="FO61" s="140"/>
      <c r="FP61" s="140"/>
      <c r="FQ61" s="140"/>
      <c r="FR61" s="140"/>
      <c r="FS61" s="140">
        <f t="shared" si="57"/>
        <v>0</v>
      </c>
      <c r="FT61" s="140" t="str">
        <f t="shared" si="58"/>
        <v>N/A</v>
      </c>
      <c r="FU61" s="140"/>
      <c r="FV61" s="140"/>
      <c r="FW61" s="140"/>
      <c r="FX61" s="140"/>
      <c r="FY61" s="140">
        <f t="shared" si="59"/>
        <v>0</v>
      </c>
      <c r="FZ61" s="140" t="str">
        <f t="shared" si="60"/>
        <v>N/A</v>
      </c>
      <c r="GA61" s="140"/>
      <c r="GB61" s="140"/>
      <c r="GC61" s="140"/>
      <c r="GD61" s="140"/>
      <c r="GE61" s="140">
        <f t="shared" si="61"/>
        <v>0</v>
      </c>
      <c r="GF61" s="140" t="str">
        <f t="shared" si="218"/>
        <v>N/A</v>
      </c>
      <c r="GG61" s="140"/>
      <c r="GH61" s="140"/>
      <c r="GI61" s="140"/>
      <c r="GJ61" s="140"/>
      <c r="GK61" s="140">
        <f t="shared" si="62"/>
        <v>0</v>
      </c>
      <c r="GL61" s="140" t="str">
        <f t="shared" si="63"/>
        <v>N/A</v>
      </c>
      <c r="GM61" s="140"/>
      <c r="GN61" s="140"/>
      <c r="GO61" s="140"/>
      <c r="GP61" s="140"/>
      <c r="GQ61" s="140">
        <f t="shared" si="64"/>
        <v>0</v>
      </c>
      <c r="GR61" s="140" t="str">
        <f t="shared" si="65"/>
        <v>N/A</v>
      </c>
      <c r="GS61" s="140"/>
      <c r="GT61" s="140"/>
      <c r="GU61" s="140"/>
      <c r="GV61" s="140"/>
      <c r="GW61" s="140">
        <f t="shared" si="66"/>
        <v>0</v>
      </c>
      <c r="GX61" s="140" t="str">
        <f t="shared" si="67"/>
        <v>N/A</v>
      </c>
      <c r="GY61" s="140"/>
      <c r="GZ61" s="140"/>
      <c r="HA61" s="140"/>
      <c r="HB61" s="140"/>
      <c r="HC61" s="140">
        <f t="shared" si="68"/>
        <v>0</v>
      </c>
      <c r="HD61" s="140" t="str">
        <f t="shared" si="69"/>
        <v>N/A</v>
      </c>
      <c r="HE61" s="140"/>
      <c r="HF61" s="140"/>
      <c r="HG61" s="140"/>
      <c r="HH61" s="140"/>
      <c r="HI61" s="140">
        <f t="shared" si="70"/>
        <v>0</v>
      </c>
      <c r="HJ61" s="140" t="str">
        <f t="shared" si="71"/>
        <v>N/A</v>
      </c>
      <c r="HK61" s="140"/>
      <c r="HL61" s="140"/>
      <c r="HM61" s="140"/>
      <c r="HN61" s="140"/>
      <c r="HO61" s="140">
        <f t="shared" si="72"/>
        <v>0</v>
      </c>
      <c r="HP61" s="140" t="str">
        <f t="shared" si="73"/>
        <v>N/A</v>
      </c>
      <c r="HQ61" s="140"/>
      <c r="HR61" s="140"/>
      <c r="HS61" s="140"/>
      <c r="HT61" s="140"/>
      <c r="HU61" s="140">
        <f t="shared" si="74"/>
        <v>0</v>
      </c>
      <c r="HV61" s="140" t="str">
        <f t="shared" si="75"/>
        <v>N/A</v>
      </c>
      <c r="HW61" s="140"/>
      <c r="HX61" s="140"/>
      <c r="HY61" s="140"/>
      <c r="HZ61" s="140"/>
      <c r="IA61" s="140">
        <f t="shared" si="76"/>
        <v>0</v>
      </c>
      <c r="IB61" s="140" t="str">
        <f t="shared" si="77"/>
        <v>N/A</v>
      </c>
      <c r="IC61" s="140"/>
      <c r="ID61" s="140"/>
      <c r="IE61" s="140"/>
      <c r="IF61" s="140"/>
      <c r="IG61" s="140">
        <f t="shared" si="78"/>
        <v>0</v>
      </c>
      <c r="IH61" s="140" t="str">
        <f t="shared" si="79"/>
        <v>N/A</v>
      </c>
      <c r="II61" s="140"/>
      <c r="IJ61" s="140"/>
      <c r="IK61" s="140"/>
      <c r="IL61" s="140"/>
      <c r="IM61" s="140">
        <f t="shared" si="80"/>
        <v>0</v>
      </c>
      <c r="IN61" s="140" t="str">
        <f t="shared" si="219"/>
        <v>N/A</v>
      </c>
      <c r="IO61" s="140"/>
      <c r="IP61" s="140"/>
      <c r="IQ61" s="140"/>
      <c r="IR61" s="140"/>
      <c r="IS61" s="140">
        <f t="shared" si="81"/>
        <v>0</v>
      </c>
      <c r="IT61" s="140" t="str">
        <f t="shared" si="82"/>
        <v>N/A</v>
      </c>
      <c r="IU61" s="140"/>
      <c r="IV61" s="140"/>
      <c r="IW61" s="140"/>
      <c r="IX61" s="140"/>
      <c r="IY61" s="140">
        <f t="shared" si="83"/>
        <v>0</v>
      </c>
      <c r="IZ61" s="140" t="str">
        <f t="shared" si="84"/>
        <v>N/A</v>
      </c>
      <c r="JA61" s="140"/>
      <c r="JB61" s="140"/>
      <c r="JC61" s="140"/>
      <c r="JD61" s="140"/>
      <c r="JE61" s="140">
        <f t="shared" si="85"/>
        <v>0</v>
      </c>
      <c r="JF61" s="140" t="str">
        <f t="shared" si="86"/>
        <v>N/A</v>
      </c>
      <c r="JG61" s="140"/>
      <c r="JH61" s="140"/>
      <c r="JI61" s="140"/>
      <c r="JJ61" s="140"/>
      <c r="JK61" s="140">
        <f t="shared" si="87"/>
        <v>0</v>
      </c>
      <c r="JL61" s="140" t="str">
        <f t="shared" si="88"/>
        <v>N/A</v>
      </c>
      <c r="JM61" s="140"/>
      <c r="JN61" s="140"/>
      <c r="JO61" s="140"/>
      <c r="JP61" s="140"/>
      <c r="JQ61" s="140">
        <f t="shared" si="220"/>
        <v>0</v>
      </c>
      <c r="JR61" s="140" t="str">
        <f t="shared" si="221"/>
        <v>N/A</v>
      </c>
      <c r="JS61" s="140"/>
      <c r="JT61" s="140"/>
      <c r="JU61" s="140"/>
      <c r="JV61" s="140"/>
      <c r="JW61" s="140">
        <f t="shared" si="89"/>
        <v>0</v>
      </c>
      <c r="JX61" s="140" t="str">
        <f t="shared" si="222"/>
        <v>N/A</v>
      </c>
      <c r="JY61" s="140"/>
      <c r="JZ61" s="140"/>
      <c r="KA61" s="140"/>
      <c r="KB61" s="140"/>
      <c r="KC61" s="140">
        <f t="shared" si="90"/>
        <v>0</v>
      </c>
      <c r="KD61" s="140" t="str">
        <f t="shared" si="91"/>
        <v>N/A</v>
      </c>
      <c r="KE61" s="140"/>
      <c r="KF61" s="140"/>
      <c r="KG61" s="140"/>
      <c r="KH61" s="140"/>
      <c r="KI61" s="140">
        <f t="shared" si="92"/>
        <v>0</v>
      </c>
      <c r="KJ61" s="140" t="str">
        <f t="shared" si="93"/>
        <v>N/A</v>
      </c>
      <c r="KK61" s="140"/>
      <c r="KL61" s="140"/>
      <c r="KM61" s="140"/>
      <c r="KN61" s="140"/>
      <c r="KO61" s="140">
        <f t="shared" si="94"/>
        <v>0</v>
      </c>
      <c r="KP61" s="140" t="str">
        <f t="shared" si="95"/>
        <v>N/A</v>
      </c>
      <c r="KQ61" s="140"/>
      <c r="KR61" s="140"/>
      <c r="KS61" s="140"/>
      <c r="KT61" s="140"/>
      <c r="KU61" s="140">
        <f t="shared" si="96"/>
        <v>0</v>
      </c>
      <c r="KV61" s="140" t="str">
        <f t="shared" si="223"/>
        <v>N/A</v>
      </c>
      <c r="KW61" s="140"/>
      <c r="KX61" s="140"/>
      <c r="KY61" s="140"/>
      <c r="KZ61" s="140"/>
      <c r="LA61" s="140">
        <f t="shared" si="97"/>
        <v>0</v>
      </c>
      <c r="LB61" s="140" t="str">
        <f t="shared" si="224"/>
        <v>N/A</v>
      </c>
      <c r="LC61" s="140"/>
      <c r="LD61" s="140"/>
      <c r="LE61" s="140"/>
      <c r="LF61" s="140"/>
      <c r="LG61" s="140">
        <f t="shared" si="98"/>
        <v>0</v>
      </c>
      <c r="LH61" s="140" t="str">
        <f t="shared" si="225"/>
        <v>N/A</v>
      </c>
      <c r="LI61" s="140"/>
      <c r="LJ61" s="140"/>
      <c r="LK61" s="140"/>
      <c r="LL61" s="140"/>
      <c r="LM61" s="140">
        <f t="shared" si="99"/>
        <v>0</v>
      </c>
      <c r="LN61" s="140" t="str">
        <f t="shared" si="226"/>
        <v>N/A</v>
      </c>
      <c r="LO61" s="140"/>
      <c r="LP61" s="140"/>
      <c r="LQ61" s="140"/>
      <c r="LR61" s="140"/>
      <c r="LS61" s="140">
        <f t="shared" si="100"/>
        <v>0</v>
      </c>
      <c r="LT61" s="140" t="str">
        <f t="shared" si="227"/>
        <v>N/A</v>
      </c>
      <c r="LU61" s="140"/>
      <c r="LV61" s="140"/>
      <c r="LW61" s="140"/>
      <c r="LX61" s="140"/>
      <c r="LY61" s="140">
        <f t="shared" si="101"/>
        <v>0</v>
      </c>
      <c r="LZ61" s="140" t="str">
        <f t="shared" si="228"/>
        <v>N/A</v>
      </c>
      <c r="MA61" s="140"/>
      <c r="MB61" s="140"/>
      <c r="MC61" s="140"/>
      <c r="MD61" s="140"/>
      <c r="ME61" s="140">
        <f t="shared" si="102"/>
        <v>0</v>
      </c>
      <c r="MF61" s="140" t="str">
        <f t="shared" si="229"/>
        <v>N/A</v>
      </c>
      <c r="MG61" s="140"/>
      <c r="MH61" s="140"/>
      <c r="MI61" s="140"/>
      <c r="MJ61" s="140"/>
      <c r="MK61" s="140">
        <f t="shared" si="103"/>
        <v>0</v>
      </c>
      <c r="ML61" s="140" t="str">
        <f t="shared" si="104"/>
        <v>N/A</v>
      </c>
      <c r="MM61" s="140"/>
      <c r="MN61" s="140"/>
      <c r="MO61" s="140"/>
      <c r="MP61" s="140"/>
      <c r="MQ61" s="140">
        <f t="shared" si="105"/>
        <v>0</v>
      </c>
      <c r="MR61" s="140" t="str">
        <f t="shared" si="230"/>
        <v>N/A</v>
      </c>
      <c r="MS61" s="140"/>
      <c r="MT61" s="140"/>
      <c r="MU61" s="140"/>
      <c r="MV61" s="140"/>
      <c r="MW61" s="140">
        <f t="shared" si="106"/>
        <v>0</v>
      </c>
      <c r="MX61" s="140" t="str">
        <f t="shared" si="231"/>
        <v>N/A</v>
      </c>
      <c r="MY61" s="140"/>
      <c r="MZ61" s="140"/>
      <c r="NA61" s="140"/>
      <c r="NB61" s="140"/>
      <c r="NC61" s="140">
        <f t="shared" si="107"/>
        <v>0</v>
      </c>
      <c r="ND61" s="140" t="str">
        <f t="shared" si="232"/>
        <v>N/A</v>
      </c>
      <c r="NE61" s="140"/>
      <c r="NF61" s="140"/>
      <c r="NG61" s="140"/>
      <c r="NH61" s="140"/>
      <c r="NI61" s="140">
        <f t="shared" si="108"/>
        <v>0</v>
      </c>
      <c r="NJ61" s="140" t="str">
        <f t="shared" si="109"/>
        <v>N/A</v>
      </c>
      <c r="NK61" s="140"/>
      <c r="NL61" s="140"/>
      <c r="NM61" s="140"/>
      <c r="NN61" s="140"/>
      <c r="NO61" s="140">
        <f t="shared" si="110"/>
        <v>0</v>
      </c>
      <c r="NP61" s="140" t="str">
        <f t="shared" si="111"/>
        <v>N/A</v>
      </c>
      <c r="NQ61" s="140"/>
      <c r="NR61" s="140"/>
      <c r="NS61" s="140"/>
      <c r="NT61" s="140"/>
      <c r="NU61" s="140">
        <f t="shared" si="112"/>
        <v>0</v>
      </c>
      <c r="NV61" s="140" t="str">
        <f t="shared" si="113"/>
        <v>N/A</v>
      </c>
      <c r="NW61" s="140"/>
      <c r="NX61" s="140"/>
      <c r="NY61" s="140"/>
      <c r="NZ61" s="140"/>
      <c r="OA61" s="140">
        <f t="shared" si="233"/>
        <v>0</v>
      </c>
      <c r="OB61" s="140" t="str">
        <f t="shared" si="234"/>
        <v>N/A</v>
      </c>
      <c r="OC61" s="140"/>
      <c r="OD61" s="140"/>
      <c r="OE61" s="140"/>
      <c r="OF61" s="140"/>
      <c r="OG61" s="140">
        <f t="shared" si="114"/>
        <v>0</v>
      </c>
      <c r="OH61" s="140" t="str">
        <f t="shared" si="115"/>
        <v>N/A</v>
      </c>
      <c r="OI61" s="140"/>
      <c r="OJ61" s="140"/>
      <c r="OK61" s="140"/>
      <c r="OL61" s="140"/>
      <c r="OM61" s="140">
        <f t="shared" si="116"/>
        <v>0</v>
      </c>
      <c r="ON61" s="140" t="str">
        <f t="shared" si="117"/>
        <v>N/A</v>
      </c>
      <c r="OO61" s="140"/>
      <c r="OP61" s="140"/>
      <c r="OQ61" s="140"/>
      <c r="OR61" s="140"/>
      <c r="OS61" s="140">
        <f t="shared" si="118"/>
        <v>0</v>
      </c>
      <c r="OT61" s="140" t="str">
        <f t="shared" si="119"/>
        <v>N/A</v>
      </c>
      <c r="OU61" s="140"/>
      <c r="OV61" s="140"/>
      <c r="OW61" s="140"/>
      <c r="OX61" s="140"/>
      <c r="OY61" s="140">
        <f t="shared" si="120"/>
        <v>0</v>
      </c>
      <c r="OZ61" s="140" t="str">
        <f t="shared" si="121"/>
        <v>N/A</v>
      </c>
      <c r="PA61" s="140"/>
      <c r="PB61" s="140"/>
      <c r="PC61" s="140"/>
      <c r="PD61" s="140"/>
      <c r="PE61" s="140">
        <f t="shared" si="122"/>
        <v>0</v>
      </c>
      <c r="PF61" s="140" t="str">
        <f t="shared" si="123"/>
        <v>N/A</v>
      </c>
      <c r="PG61" s="140"/>
      <c r="PH61" s="140"/>
      <c r="PI61" s="140"/>
      <c r="PJ61" s="140"/>
      <c r="PK61" s="140">
        <f t="shared" si="124"/>
        <v>0</v>
      </c>
      <c r="PL61" s="140" t="str">
        <f t="shared" si="125"/>
        <v>N/A</v>
      </c>
      <c r="PM61" s="140"/>
      <c r="PN61" s="140"/>
      <c r="PO61" s="140"/>
      <c r="PP61" s="140"/>
      <c r="PQ61" s="140">
        <f t="shared" si="235"/>
        <v>0</v>
      </c>
      <c r="PR61" s="140" t="str">
        <f t="shared" si="236"/>
        <v>N/A</v>
      </c>
      <c r="PS61" s="140"/>
      <c r="PT61" s="140"/>
      <c r="PU61" s="140"/>
      <c r="PV61" s="140"/>
      <c r="PW61" s="140">
        <f t="shared" si="126"/>
        <v>0</v>
      </c>
      <c r="PX61" s="140" t="str">
        <f t="shared" si="127"/>
        <v>N/A</v>
      </c>
      <c r="PY61" s="140"/>
      <c r="PZ61" s="140"/>
      <c r="QA61" s="140"/>
      <c r="QB61" s="140"/>
      <c r="QC61" s="140">
        <f t="shared" si="128"/>
        <v>0</v>
      </c>
      <c r="QD61" s="140" t="str">
        <f t="shared" si="129"/>
        <v>N/A</v>
      </c>
      <c r="QE61" s="140"/>
      <c r="QF61" s="140"/>
      <c r="QG61" s="140"/>
      <c r="QH61" s="140"/>
      <c r="QI61" s="140">
        <f t="shared" si="130"/>
        <v>0</v>
      </c>
      <c r="QJ61" s="140" t="str">
        <f t="shared" si="131"/>
        <v>N/A</v>
      </c>
      <c r="QK61" s="140"/>
      <c r="QL61" s="140"/>
      <c r="QM61" s="140"/>
      <c r="QN61" s="140"/>
      <c r="QO61" s="140">
        <f t="shared" si="132"/>
        <v>0</v>
      </c>
      <c r="QP61" s="140" t="str">
        <f t="shared" si="133"/>
        <v>N/A</v>
      </c>
      <c r="QQ61" s="140"/>
      <c r="QR61" s="140"/>
      <c r="QS61" s="140"/>
      <c r="QT61" s="140"/>
      <c r="QU61" s="140">
        <f t="shared" si="134"/>
        <v>0</v>
      </c>
      <c r="QV61" s="140" t="str">
        <f t="shared" si="135"/>
        <v>N/A</v>
      </c>
      <c r="QW61" s="140"/>
      <c r="QX61" s="140"/>
      <c r="QY61" s="140"/>
      <c r="QZ61" s="140"/>
      <c r="RA61" s="140">
        <f t="shared" si="136"/>
        <v>0</v>
      </c>
      <c r="RB61" s="140" t="str">
        <f t="shared" si="137"/>
        <v>N/A</v>
      </c>
      <c r="RC61" s="140"/>
      <c r="RD61" s="140"/>
      <c r="RE61" s="140"/>
      <c r="RF61" s="140"/>
      <c r="RG61" s="140">
        <f t="shared" si="138"/>
        <v>0</v>
      </c>
      <c r="RH61" s="140" t="str">
        <f t="shared" si="139"/>
        <v>N/A</v>
      </c>
      <c r="RI61" s="140"/>
      <c r="RJ61" s="140"/>
      <c r="RK61" s="140"/>
      <c r="RL61" s="140"/>
      <c r="RM61" s="140">
        <f t="shared" si="140"/>
        <v>0</v>
      </c>
      <c r="RN61" s="140" t="str">
        <f t="shared" si="141"/>
        <v>N/A</v>
      </c>
      <c r="RO61" s="140"/>
      <c r="RP61" s="140"/>
      <c r="RQ61" s="140"/>
      <c r="RR61" s="140"/>
      <c r="RS61" s="140">
        <f t="shared" si="142"/>
        <v>0</v>
      </c>
      <c r="RT61" s="140" t="str">
        <f t="shared" si="143"/>
        <v>N/A</v>
      </c>
      <c r="RU61" s="140"/>
      <c r="RV61" s="140"/>
      <c r="RW61" s="140"/>
      <c r="RX61" s="140"/>
      <c r="RY61" s="140">
        <f t="shared" si="144"/>
        <v>0</v>
      </c>
      <c r="RZ61" s="140" t="str">
        <f t="shared" si="145"/>
        <v>N/A</v>
      </c>
      <c r="SA61" s="140"/>
      <c r="SB61" s="140"/>
      <c r="SC61" s="140"/>
      <c r="SD61" s="140"/>
      <c r="SE61" s="140">
        <f t="shared" si="146"/>
        <v>0</v>
      </c>
      <c r="SF61" s="140" t="str">
        <f t="shared" si="147"/>
        <v>N/A</v>
      </c>
      <c r="SG61" s="140"/>
      <c r="SH61" s="140"/>
      <c r="SI61" s="140"/>
      <c r="SJ61" s="140"/>
      <c r="SK61" s="140">
        <f t="shared" si="148"/>
        <v>0</v>
      </c>
      <c r="SL61" s="140" t="str">
        <f t="shared" si="149"/>
        <v>N/A</v>
      </c>
      <c r="SM61" s="140"/>
      <c r="SN61" s="140"/>
      <c r="SO61" s="140"/>
      <c r="SP61" s="140"/>
      <c r="SQ61" s="140">
        <f t="shared" si="150"/>
        <v>0</v>
      </c>
      <c r="SR61" s="140" t="str">
        <f t="shared" si="151"/>
        <v>N/A</v>
      </c>
      <c r="SS61" s="140"/>
      <c r="ST61" s="140"/>
      <c r="SU61" s="140"/>
      <c r="SV61" s="140"/>
      <c r="SW61" s="140">
        <f t="shared" si="152"/>
        <v>0</v>
      </c>
      <c r="SX61" s="140" t="str">
        <f t="shared" si="153"/>
        <v>N/A</v>
      </c>
      <c r="SY61" s="140"/>
      <c r="SZ61" s="140"/>
      <c r="TA61" s="140"/>
      <c r="TB61" s="140"/>
      <c r="TC61" s="140">
        <f t="shared" si="154"/>
        <v>0</v>
      </c>
      <c r="TD61" s="140" t="str">
        <f t="shared" si="155"/>
        <v>N/A</v>
      </c>
      <c r="TE61" s="140"/>
      <c r="TF61" s="140"/>
      <c r="TG61" s="140"/>
      <c r="TH61" s="140"/>
      <c r="TI61" s="140">
        <f t="shared" si="156"/>
        <v>0</v>
      </c>
      <c r="TJ61" s="140" t="str">
        <f t="shared" si="157"/>
        <v>N/A</v>
      </c>
      <c r="TK61" s="140"/>
      <c r="TL61" s="140"/>
      <c r="TM61" s="140"/>
      <c r="TN61" s="140"/>
      <c r="TO61" s="140">
        <f t="shared" si="158"/>
        <v>0</v>
      </c>
      <c r="TP61" s="140" t="str">
        <f t="shared" si="159"/>
        <v>N/A</v>
      </c>
      <c r="TQ61" s="140"/>
      <c r="TR61" s="140"/>
      <c r="TS61" s="140"/>
      <c r="TT61" s="140"/>
      <c r="TU61" s="140">
        <f t="shared" si="160"/>
        <v>0</v>
      </c>
      <c r="TV61" s="140" t="str">
        <f t="shared" si="161"/>
        <v>N/A</v>
      </c>
      <c r="TW61" s="140"/>
      <c r="TX61" s="140"/>
      <c r="TY61" s="140"/>
      <c r="TZ61" s="140"/>
      <c r="UA61" s="140">
        <f t="shared" si="162"/>
        <v>0</v>
      </c>
      <c r="UB61" s="140" t="str">
        <f t="shared" si="163"/>
        <v>N/A</v>
      </c>
      <c r="UC61" s="140"/>
      <c r="UD61" s="140"/>
      <c r="UE61" s="140"/>
      <c r="UF61" s="140"/>
      <c r="UG61" s="140">
        <f t="shared" si="164"/>
        <v>0</v>
      </c>
      <c r="UH61" s="140" t="str">
        <f t="shared" si="165"/>
        <v>N/A</v>
      </c>
      <c r="UI61" s="140"/>
      <c r="UJ61" s="140"/>
      <c r="UK61" s="140"/>
      <c r="UL61" s="140"/>
      <c r="UM61" s="140">
        <f t="shared" si="166"/>
        <v>0</v>
      </c>
      <c r="UN61" s="140" t="str">
        <f t="shared" si="167"/>
        <v>N/A</v>
      </c>
      <c r="UO61" s="140"/>
      <c r="UP61" s="140"/>
      <c r="UQ61" s="140"/>
      <c r="UR61" s="140"/>
      <c r="US61" s="140">
        <f t="shared" si="168"/>
        <v>0</v>
      </c>
      <c r="UT61" s="140" t="str">
        <f t="shared" si="169"/>
        <v>N/A</v>
      </c>
      <c r="UU61" s="140"/>
      <c r="UV61" s="140"/>
      <c r="UW61" s="140"/>
      <c r="UX61" s="140"/>
      <c r="UY61" s="140">
        <f t="shared" si="170"/>
        <v>0</v>
      </c>
      <c r="UZ61" s="140" t="str">
        <f t="shared" si="171"/>
        <v>N/A</v>
      </c>
      <c r="VA61" s="140"/>
      <c r="VB61" s="140"/>
      <c r="VC61" s="140"/>
      <c r="VD61" s="140"/>
      <c r="VE61" s="140">
        <f t="shared" si="172"/>
        <v>0</v>
      </c>
      <c r="VF61" s="140" t="str">
        <f t="shared" si="173"/>
        <v>N/A</v>
      </c>
      <c r="VG61" s="140"/>
      <c r="VH61" s="140"/>
      <c r="VI61" s="140"/>
      <c r="VJ61" s="140"/>
      <c r="VK61" s="140">
        <f t="shared" si="174"/>
        <v>0</v>
      </c>
      <c r="VL61" s="140" t="str">
        <f t="shared" si="175"/>
        <v>N/A</v>
      </c>
      <c r="VM61" s="140"/>
      <c r="VN61" s="140"/>
      <c r="VO61" s="140"/>
      <c r="VP61" s="140"/>
      <c r="VQ61" s="140">
        <f t="shared" si="176"/>
        <v>0</v>
      </c>
      <c r="VR61" s="140" t="str">
        <f t="shared" si="177"/>
        <v>N/A</v>
      </c>
      <c r="VS61" s="140"/>
      <c r="VT61" s="140"/>
      <c r="VU61" s="140"/>
      <c r="VV61" s="140"/>
      <c r="VW61" s="140">
        <f t="shared" si="178"/>
        <v>0</v>
      </c>
      <c r="VX61" s="140" t="str">
        <f t="shared" si="179"/>
        <v>N/A</v>
      </c>
      <c r="VY61" s="140"/>
      <c r="VZ61" s="140"/>
      <c r="WA61" s="140"/>
      <c r="WB61" s="140"/>
      <c r="WC61" s="140">
        <f t="shared" si="180"/>
        <v>0</v>
      </c>
      <c r="WD61" s="140" t="str">
        <f t="shared" si="181"/>
        <v>N/A</v>
      </c>
      <c r="WE61" s="140"/>
      <c r="WF61" s="140"/>
      <c r="WG61" s="140"/>
      <c r="WH61" s="140"/>
      <c r="WI61" s="140">
        <f t="shared" si="182"/>
        <v>0</v>
      </c>
      <c r="WJ61" s="140" t="str">
        <f t="shared" si="183"/>
        <v>N/A</v>
      </c>
      <c r="WK61" s="140"/>
      <c r="WL61" s="140"/>
      <c r="WM61" s="140"/>
      <c r="WN61" s="140"/>
      <c r="WO61" s="140">
        <f t="shared" si="184"/>
        <v>0</v>
      </c>
      <c r="WP61" s="140" t="str">
        <f t="shared" si="185"/>
        <v>N/A</v>
      </c>
      <c r="WQ61" s="140"/>
      <c r="WR61" s="140"/>
      <c r="WS61" s="140"/>
      <c r="WT61" s="140"/>
      <c r="WU61" s="140">
        <f t="shared" si="186"/>
        <v>0</v>
      </c>
      <c r="WV61" s="140" t="str">
        <f t="shared" si="187"/>
        <v>N/A</v>
      </c>
      <c r="WW61" s="140"/>
      <c r="WX61" s="140"/>
      <c r="WY61" s="140"/>
      <c r="WZ61" s="140"/>
      <c r="XA61" s="140">
        <f t="shared" si="188"/>
        <v>0</v>
      </c>
      <c r="XB61" s="140" t="str">
        <f t="shared" si="189"/>
        <v>N/A</v>
      </c>
      <c r="XC61" s="140"/>
      <c r="XD61" s="140"/>
      <c r="XE61" s="140"/>
      <c r="XF61" s="140"/>
      <c r="XG61" s="140">
        <f t="shared" si="190"/>
        <v>0</v>
      </c>
      <c r="XH61" s="140" t="str">
        <f t="shared" si="191"/>
        <v>N/A</v>
      </c>
      <c r="XI61" s="140"/>
      <c r="XJ61" s="140"/>
      <c r="XK61" s="140"/>
      <c r="XL61" s="140"/>
      <c r="XM61" s="140">
        <f t="shared" si="192"/>
        <v>0</v>
      </c>
      <c r="XN61" s="140" t="str">
        <f t="shared" si="193"/>
        <v>N/A</v>
      </c>
      <c r="XO61" s="140"/>
      <c r="XP61" s="140"/>
      <c r="XQ61" s="140"/>
      <c r="XR61" s="140"/>
      <c r="XS61" s="140">
        <f t="shared" si="194"/>
        <v>0</v>
      </c>
      <c r="XT61" s="140" t="str">
        <f t="shared" si="195"/>
        <v>N/A</v>
      </c>
      <c r="XU61" s="140"/>
      <c r="XV61" s="140"/>
      <c r="XW61" s="140"/>
      <c r="XX61" s="140"/>
      <c r="XY61" s="140">
        <f t="shared" si="196"/>
        <v>0</v>
      </c>
      <c r="XZ61" s="140" t="str">
        <f t="shared" si="197"/>
        <v>N/A</v>
      </c>
      <c r="YA61" s="140"/>
      <c r="YB61" s="140"/>
      <c r="YC61" s="140"/>
      <c r="YD61" s="140"/>
      <c r="YE61" s="140">
        <f t="shared" si="198"/>
        <v>0</v>
      </c>
      <c r="YF61" s="140" t="str">
        <f t="shared" si="199"/>
        <v>N/A</v>
      </c>
      <c r="YG61" s="140"/>
      <c r="YH61" s="140"/>
      <c r="YI61" s="140"/>
      <c r="YJ61" s="140"/>
      <c r="YK61" s="140">
        <f t="shared" si="200"/>
        <v>0</v>
      </c>
      <c r="YL61" s="140" t="str">
        <f t="shared" si="201"/>
        <v>N/A</v>
      </c>
      <c r="YM61" s="140"/>
      <c r="YN61" s="140"/>
      <c r="YO61" s="140"/>
      <c r="YP61" s="140"/>
      <c r="YQ61" s="140">
        <f t="shared" si="202"/>
        <v>0</v>
      </c>
      <c r="YR61" s="140" t="str">
        <f t="shared" si="203"/>
        <v>N/A</v>
      </c>
      <c r="YS61" s="140"/>
      <c r="YT61" s="140"/>
      <c r="YU61" s="140"/>
      <c r="YV61" s="140"/>
      <c r="YW61" s="140">
        <f t="shared" si="204"/>
        <v>0</v>
      </c>
      <c r="YX61" s="140" t="str">
        <f t="shared" si="205"/>
        <v>N/A</v>
      </c>
      <c r="YY61" s="140"/>
      <c r="YZ61" s="140"/>
      <c r="ZA61" s="140"/>
      <c r="ZB61" s="140"/>
      <c r="ZC61" s="140">
        <f t="shared" si="206"/>
        <v>0</v>
      </c>
      <c r="ZD61" s="140" t="str">
        <f t="shared" si="237"/>
        <v>N/A</v>
      </c>
      <c r="ZE61" s="140"/>
      <c r="ZF61" s="140"/>
      <c r="ZG61" s="140"/>
      <c r="ZH61" s="140"/>
      <c r="ZI61" s="140">
        <f t="shared" si="207"/>
        <v>0</v>
      </c>
      <c r="ZJ61" s="140" t="str">
        <f t="shared" si="208"/>
        <v>N/A</v>
      </c>
      <c r="ZK61" s="140"/>
      <c r="ZL61" s="140"/>
      <c r="ZM61" s="140"/>
      <c r="ZN61" s="140"/>
      <c r="ZO61" s="140">
        <f t="shared" si="209"/>
        <v>0</v>
      </c>
      <c r="ZP61" s="140" t="str">
        <f t="shared" si="238"/>
        <v>N/A</v>
      </c>
      <c r="ZQ61" s="141"/>
      <c r="ZR61" s="179">
        <f>SUM(G61,M61,S61,Y61,AQ61,BC61,BU61,AW61,BO61,CG61,EC61,KO61,CY61,FA61,FS61,HO61,FM61,DQ61,EO61,DW61,GE61,HC61,GK61,AK61,AE61,CS61,BI61,CM61,FG61,EI61,OM61,EU61,JK61,IG61,DK61,HI61,GW61,FY61,GQ61,HU61,LS61,KU61,JW61,JE61,IS61,LG61,IM61,KC61,OA61,OG61,IA61,LM61,IY61,JQ61,KI61,ME61,MK61,MQ61,LA61,MW61,CA61,NO61,NU61,OS61,OY61,NC61,NI61,LY61,DE61,PE61,PK61,PQ61,PW61,QC61,QI61,QO61,QU61,RA61,RG61,RM61,RS61,RY61,SE61,SK61,SQ61,SW61,TC61,TI61,TO61,TU61,UA61,UG61,UM61,US61,UY61,VE61,VK61,VQ61,VW61,WC61,WI61,WO61,WU61,XA61,XG61,XM61,XS61,XY61,YE61,YK61,YQ61,YW61,ZC61,ZI61,ZO61)/INDEX(FREQUENCY((DE61,G61,M61,S61,Y61,KO61,AQ61,BC61,BU61,AW61,BO61,CG61,EC61,CY61,HO61,FA61,LY61,FS61,FM61,DQ61,EO61,DW61,GE61,HC61,GK61,AK61,AE61,BI61,CM61,FG61,CS61,EI61,OM61,EU61,JK61,IG61,DK61,HI61,GW61,FY61,GQ61,HU61,LS61,KU61,JW61,JE61,IS61,LG61,IM61,KC61,OA61,OG61,IA61,LM61,IY61,JQ61,KI61,ME61,MK61,MQ61,LA61,MW61,CA61,NO61,NU61,OS61,OY61,NC61,NI61,PE61,PK61,PQ61,PW61,QC61,QI61,QO61,QU61,RA61,RG61,RM61,RS61,RY61,SE61,SK61,SQ61,SW61,TC61,TI61,TO61,TU61,UA61,UG61,UM61,US61,UY61,VE61,VK61,VQ61,VW61,WC61,WI61,WO61,WU61,XA61,XG61,XM61,XS61,XY61,YE61,YK61,YQ61,YW61,ZC61,ZI61,ZO61),0),2)</f>
        <v>1.125</v>
      </c>
      <c r="ZS61" s="139" t="str">
        <f t="shared" si="239"/>
        <v>G</v>
      </c>
      <c r="ZT61" s="86"/>
    </row>
    <row r="62" spans="1:696" s="41" customFormat="1" ht="93.75" hidden="1" customHeight="1" outlineLevel="1" x14ac:dyDescent="0.2">
      <c r="A62" s="97" t="s">
        <v>454</v>
      </c>
      <c r="B62" s="98" t="s">
        <v>731</v>
      </c>
      <c r="C62" s="91">
        <v>52</v>
      </c>
      <c r="D62" s="140"/>
      <c r="E62" s="140"/>
      <c r="F62" s="140"/>
      <c r="G62" s="140">
        <f t="shared" si="240"/>
        <v>0</v>
      </c>
      <c r="H62" s="140" t="str">
        <f t="shared" si="241"/>
        <v>N/A</v>
      </c>
      <c r="I62" s="141"/>
      <c r="J62" s="140"/>
      <c r="K62" s="140"/>
      <c r="L62" s="140"/>
      <c r="M62" s="140">
        <f t="shared" si="11"/>
        <v>0</v>
      </c>
      <c r="N62" s="140" t="str">
        <f t="shared" si="12"/>
        <v>N/A</v>
      </c>
      <c r="O62" s="140"/>
      <c r="P62" s="140"/>
      <c r="Q62" s="140"/>
      <c r="R62" s="140"/>
      <c r="S62" s="140">
        <f t="shared" si="13"/>
        <v>0</v>
      </c>
      <c r="T62" s="140" t="str">
        <f t="shared" si="14"/>
        <v>N/A</v>
      </c>
      <c r="U62" s="140"/>
      <c r="V62" s="140"/>
      <c r="W62" s="140"/>
      <c r="X62" s="140"/>
      <c r="Y62" s="140">
        <f t="shared" si="15"/>
        <v>0</v>
      </c>
      <c r="Z62" s="140" t="str">
        <f t="shared" si="16"/>
        <v>N/A</v>
      </c>
      <c r="AA62" s="140"/>
      <c r="AB62" s="140"/>
      <c r="AC62" s="140"/>
      <c r="AD62" s="140"/>
      <c r="AE62" s="140">
        <f t="shared" si="17"/>
        <v>0</v>
      </c>
      <c r="AF62" s="140" t="str">
        <f t="shared" si="18"/>
        <v>N/A</v>
      </c>
      <c r="AG62" s="140"/>
      <c r="AH62" s="140"/>
      <c r="AI62" s="140"/>
      <c r="AJ62" s="140"/>
      <c r="AK62" s="140">
        <f t="shared" si="210"/>
        <v>0</v>
      </c>
      <c r="AL62" s="140" t="str">
        <f t="shared" si="211"/>
        <v>N/A</v>
      </c>
      <c r="AM62" s="140"/>
      <c r="AN62" s="180"/>
      <c r="AO62" s="180"/>
      <c r="AP62" s="180"/>
      <c r="AQ62" s="193">
        <f t="shared" si="19"/>
        <v>0</v>
      </c>
      <c r="AR62" s="180" t="str">
        <f t="shared" si="20"/>
        <v>N/A</v>
      </c>
      <c r="AS62" s="182" t="s">
        <v>824</v>
      </c>
      <c r="AT62" s="180" t="s">
        <v>66</v>
      </c>
      <c r="AU62" s="180">
        <v>1</v>
      </c>
      <c r="AV62" s="180">
        <v>1</v>
      </c>
      <c r="AW62" s="193">
        <f t="shared" si="243"/>
        <v>1</v>
      </c>
      <c r="AX62" s="180" t="str">
        <f t="shared" si="22"/>
        <v>G</v>
      </c>
      <c r="AY62" s="180"/>
      <c r="AZ62" s="140"/>
      <c r="BA62" s="140"/>
      <c r="BB62" s="140"/>
      <c r="BC62" s="140">
        <f t="shared" si="23"/>
        <v>0</v>
      </c>
      <c r="BD62" s="140" t="str">
        <f t="shared" si="24"/>
        <v>N/A</v>
      </c>
      <c r="BE62" s="140"/>
      <c r="BF62" s="180" t="s">
        <v>66</v>
      </c>
      <c r="BG62" s="180">
        <v>1</v>
      </c>
      <c r="BH62" s="180">
        <v>1</v>
      </c>
      <c r="BI62" s="193">
        <f t="shared" si="25"/>
        <v>1</v>
      </c>
      <c r="BJ62" s="180" t="str">
        <f t="shared" si="26"/>
        <v>G</v>
      </c>
      <c r="BK62" s="202"/>
      <c r="BL62" s="180" t="s">
        <v>66</v>
      </c>
      <c r="BM62" s="180">
        <v>1</v>
      </c>
      <c r="BN62" s="180">
        <v>2</v>
      </c>
      <c r="BO62" s="193">
        <f t="shared" si="212"/>
        <v>1</v>
      </c>
      <c r="BP62" s="180" t="str">
        <f t="shared" si="27"/>
        <v>G</v>
      </c>
      <c r="BQ62" s="198" t="s">
        <v>841</v>
      </c>
      <c r="BR62" s="180" t="s">
        <v>66</v>
      </c>
      <c r="BS62" s="180">
        <v>2</v>
      </c>
      <c r="BT62" s="180">
        <v>2</v>
      </c>
      <c r="BU62" s="193">
        <f t="shared" si="28"/>
        <v>2</v>
      </c>
      <c r="BV62" s="180" t="str">
        <f t="shared" si="29"/>
        <v>Y</v>
      </c>
      <c r="BW62" s="202" t="s">
        <v>845</v>
      </c>
      <c r="BX62" s="140"/>
      <c r="BY62" s="140"/>
      <c r="BZ62" s="140"/>
      <c r="CA62" s="140">
        <f t="shared" si="30"/>
        <v>0</v>
      </c>
      <c r="CB62" s="140" t="str">
        <f t="shared" si="31"/>
        <v>N/A</v>
      </c>
      <c r="CC62" s="201"/>
      <c r="CD62" s="140"/>
      <c r="CE62" s="140"/>
      <c r="CF62" s="140"/>
      <c r="CG62" s="140">
        <f t="shared" si="213"/>
        <v>0</v>
      </c>
      <c r="CH62" s="140" t="str">
        <f t="shared" si="32"/>
        <v>N/A</v>
      </c>
      <c r="CI62" s="201"/>
      <c r="CJ62" s="146" t="s">
        <v>66</v>
      </c>
      <c r="CK62" s="146">
        <v>1</v>
      </c>
      <c r="CL62" s="146">
        <v>2</v>
      </c>
      <c r="CM62" s="147">
        <f t="shared" si="33"/>
        <v>1</v>
      </c>
      <c r="CN62" s="146" t="str">
        <f t="shared" si="34"/>
        <v>G</v>
      </c>
      <c r="CO62" s="200" t="s">
        <v>841</v>
      </c>
      <c r="CP62" s="146" t="s">
        <v>66</v>
      </c>
      <c r="CQ62" s="146">
        <v>1</v>
      </c>
      <c r="CR62" s="146">
        <v>1</v>
      </c>
      <c r="CS62" s="147">
        <f t="shared" si="35"/>
        <v>1</v>
      </c>
      <c r="CT62" s="146" t="str">
        <f t="shared" si="36"/>
        <v>G</v>
      </c>
      <c r="CU62" s="200"/>
      <c r="CV62" s="180"/>
      <c r="CW62" s="180"/>
      <c r="CX62" s="180"/>
      <c r="CY62" s="193">
        <f t="shared" si="37"/>
        <v>0</v>
      </c>
      <c r="CZ62" s="180" t="str">
        <f t="shared" si="38"/>
        <v>N/A</v>
      </c>
      <c r="DA62" s="199" t="s">
        <v>837</v>
      </c>
      <c r="DB62" s="140"/>
      <c r="DC62" s="140"/>
      <c r="DD62" s="140"/>
      <c r="DE62" s="140">
        <f t="shared" si="39"/>
        <v>0</v>
      </c>
      <c r="DF62" s="140" t="str">
        <f t="shared" si="40"/>
        <v>N/A</v>
      </c>
      <c r="DG62" s="201"/>
      <c r="DH62" s="140"/>
      <c r="DI62" s="140"/>
      <c r="DJ62" s="140"/>
      <c r="DK62" s="140">
        <f t="shared" si="41"/>
        <v>0</v>
      </c>
      <c r="DL62" s="140" t="str">
        <f t="shared" si="42"/>
        <v>N/A</v>
      </c>
      <c r="DM62" s="201"/>
      <c r="DN62" s="180" t="s">
        <v>66</v>
      </c>
      <c r="DO62" s="180">
        <v>1</v>
      </c>
      <c r="DP62" s="180">
        <v>1</v>
      </c>
      <c r="DQ62" s="193">
        <f t="shared" si="242"/>
        <v>1</v>
      </c>
      <c r="DR62" s="180" t="str">
        <f t="shared" si="44"/>
        <v>G</v>
      </c>
      <c r="DS62" s="202"/>
      <c r="DT62" s="140"/>
      <c r="DU62" s="140"/>
      <c r="DV62" s="140"/>
      <c r="DW62" s="140">
        <f t="shared" si="45"/>
        <v>0</v>
      </c>
      <c r="DX62" s="140" t="str">
        <f t="shared" si="46"/>
        <v>N/A</v>
      </c>
      <c r="DY62" s="140"/>
      <c r="DZ62" s="140"/>
      <c r="EA62" s="140"/>
      <c r="EB62" s="140"/>
      <c r="EC62" s="140">
        <f t="shared" si="47"/>
        <v>0</v>
      </c>
      <c r="ED62" s="140" t="str">
        <f t="shared" si="48"/>
        <v>N/A</v>
      </c>
      <c r="EE62" s="140"/>
      <c r="EF62" s="140"/>
      <c r="EG62" s="140"/>
      <c r="EH62" s="140"/>
      <c r="EI62" s="140">
        <f t="shared" si="49"/>
        <v>0</v>
      </c>
      <c r="EJ62" s="140" t="str">
        <f t="shared" si="214"/>
        <v>N/A</v>
      </c>
      <c r="EK62" s="212"/>
      <c r="EL62" s="140"/>
      <c r="EM62" s="140"/>
      <c r="EN62" s="140"/>
      <c r="EO62" s="140">
        <f t="shared" si="50"/>
        <v>0</v>
      </c>
      <c r="EP62" s="140" t="str">
        <f t="shared" si="51"/>
        <v>N/A</v>
      </c>
      <c r="EQ62" s="201"/>
      <c r="ER62" s="140"/>
      <c r="ES62" s="140"/>
      <c r="ET62" s="140"/>
      <c r="EU62" s="140">
        <f t="shared" si="52"/>
        <v>0</v>
      </c>
      <c r="EV62" s="140" t="str">
        <f t="shared" si="215"/>
        <v>N/A</v>
      </c>
      <c r="EW62" s="140"/>
      <c r="EX62" s="180" t="s">
        <v>66</v>
      </c>
      <c r="EY62" s="180">
        <v>1</v>
      </c>
      <c r="EZ62" s="180">
        <v>1</v>
      </c>
      <c r="FA62" s="193">
        <f t="shared" si="53"/>
        <v>1</v>
      </c>
      <c r="FB62" s="180" t="str">
        <f t="shared" si="54"/>
        <v>G</v>
      </c>
      <c r="FC62" s="202"/>
      <c r="FD62" s="140"/>
      <c r="FE62" s="140"/>
      <c r="FF62" s="140"/>
      <c r="FG62" s="140">
        <f t="shared" si="216"/>
        <v>0</v>
      </c>
      <c r="FH62" s="140" t="str">
        <f t="shared" si="217"/>
        <v>N/A</v>
      </c>
      <c r="FI62" s="140"/>
      <c r="FJ62" s="140"/>
      <c r="FK62" s="140"/>
      <c r="FL62" s="140"/>
      <c r="FM62" s="140">
        <f t="shared" si="55"/>
        <v>0</v>
      </c>
      <c r="FN62" s="140" t="str">
        <f t="shared" si="56"/>
        <v>N/A</v>
      </c>
      <c r="FO62" s="140"/>
      <c r="FP62" s="140"/>
      <c r="FQ62" s="140"/>
      <c r="FR62" s="140"/>
      <c r="FS62" s="140">
        <f t="shared" si="57"/>
        <v>0</v>
      </c>
      <c r="FT62" s="140" t="str">
        <f t="shared" si="58"/>
        <v>N/A</v>
      </c>
      <c r="FU62" s="140"/>
      <c r="FV62" s="140"/>
      <c r="FW62" s="140"/>
      <c r="FX62" s="140"/>
      <c r="FY62" s="140">
        <f t="shared" si="59"/>
        <v>0</v>
      </c>
      <c r="FZ62" s="140" t="str">
        <f t="shared" si="60"/>
        <v>N/A</v>
      </c>
      <c r="GA62" s="140"/>
      <c r="GB62" s="140"/>
      <c r="GC62" s="140"/>
      <c r="GD62" s="140"/>
      <c r="GE62" s="140">
        <f t="shared" si="61"/>
        <v>0</v>
      </c>
      <c r="GF62" s="140" t="str">
        <f t="shared" si="218"/>
        <v>N/A</v>
      </c>
      <c r="GG62" s="140"/>
      <c r="GH62" s="140"/>
      <c r="GI62" s="140"/>
      <c r="GJ62" s="140"/>
      <c r="GK62" s="140">
        <f t="shared" si="62"/>
        <v>0</v>
      </c>
      <c r="GL62" s="140" t="str">
        <f t="shared" si="63"/>
        <v>N/A</v>
      </c>
      <c r="GM62" s="140"/>
      <c r="GN62" s="140"/>
      <c r="GO62" s="140"/>
      <c r="GP62" s="140"/>
      <c r="GQ62" s="140">
        <f t="shared" si="64"/>
        <v>0</v>
      </c>
      <c r="GR62" s="140" t="str">
        <f t="shared" si="65"/>
        <v>N/A</v>
      </c>
      <c r="GS62" s="140"/>
      <c r="GT62" s="140"/>
      <c r="GU62" s="140"/>
      <c r="GV62" s="140"/>
      <c r="GW62" s="140">
        <f t="shared" si="66"/>
        <v>0</v>
      </c>
      <c r="GX62" s="140" t="str">
        <f t="shared" si="67"/>
        <v>N/A</v>
      </c>
      <c r="GY62" s="140"/>
      <c r="GZ62" s="140"/>
      <c r="HA62" s="140"/>
      <c r="HB62" s="140"/>
      <c r="HC62" s="140">
        <f t="shared" si="68"/>
        <v>0</v>
      </c>
      <c r="HD62" s="140" t="str">
        <f t="shared" si="69"/>
        <v>N/A</v>
      </c>
      <c r="HE62" s="140"/>
      <c r="HF62" s="140"/>
      <c r="HG62" s="140"/>
      <c r="HH62" s="140"/>
      <c r="HI62" s="140">
        <f t="shared" si="70"/>
        <v>0</v>
      </c>
      <c r="HJ62" s="140" t="str">
        <f t="shared" si="71"/>
        <v>N/A</v>
      </c>
      <c r="HK62" s="140"/>
      <c r="HL62" s="140"/>
      <c r="HM62" s="140"/>
      <c r="HN62" s="140"/>
      <c r="HO62" s="140">
        <f t="shared" si="72"/>
        <v>0</v>
      </c>
      <c r="HP62" s="140" t="str">
        <f t="shared" si="73"/>
        <v>N/A</v>
      </c>
      <c r="HQ62" s="140"/>
      <c r="HR62" s="140"/>
      <c r="HS62" s="140"/>
      <c r="HT62" s="140"/>
      <c r="HU62" s="140">
        <f t="shared" si="74"/>
        <v>0</v>
      </c>
      <c r="HV62" s="140" t="str">
        <f t="shared" si="75"/>
        <v>N/A</v>
      </c>
      <c r="HW62" s="140"/>
      <c r="HX62" s="140"/>
      <c r="HY62" s="140"/>
      <c r="HZ62" s="140"/>
      <c r="IA62" s="140">
        <f t="shared" si="76"/>
        <v>0</v>
      </c>
      <c r="IB62" s="140" t="str">
        <f t="shared" si="77"/>
        <v>N/A</v>
      </c>
      <c r="IC62" s="140"/>
      <c r="ID62" s="140"/>
      <c r="IE62" s="140"/>
      <c r="IF62" s="140"/>
      <c r="IG62" s="140">
        <f t="shared" si="78"/>
        <v>0</v>
      </c>
      <c r="IH62" s="140" t="str">
        <f t="shared" si="79"/>
        <v>N/A</v>
      </c>
      <c r="II62" s="140"/>
      <c r="IJ62" s="140"/>
      <c r="IK62" s="140"/>
      <c r="IL62" s="140"/>
      <c r="IM62" s="140">
        <f t="shared" si="80"/>
        <v>0</v>
      </c>
      <c r="IN62" s="140" t="str">
        <f t="shared" si="219"/>
        <v>N/A</v>
      </c>
      <c r="IO62" s="140"/>
      <c r="IP62" s="140"/>
      <c r="IQ62" s="140"/>
      <c r="IR62" s="140"/>
      <c r="IS62" s="140">
        <f t="shared" si="81"/>
        <v>0</v>
      </c>
      <c r="IT62" s="140" t="str">
        <f t="shared" si="82"/>
        <v>N/A</v>
      </c>
      <c r="IU62" s="140"/>
      <c r="IV62" s="140"/>
      <c r="IW62" s="140"/>
      <c r="IX62" s="140"/>
      <c r="IY62" s="140">
        <f t="shared" si="83"/>
        <v>0</v>
      </c>
      <c r="IZ62" s="140" t="str">
        <f t="shared" si="84"/>
        <v>N/A</v>
      </c>
      <c r="JA62" s="140"/>
      <c r="JB62" s="140"/>
      <c r="JC62" s="140"/>
      <c r="JD62" s="140"/>
      <c r="JE62" s="140">
        <f t="shared" si="85"/>
        <v>0</v>
      </c>
      <c r="JF62" s="140" t="str">
        <f t="shared" si="86"/>
        <v>N/A</v>
      </c>
      <c r="JG62" s="140"/>
      <c r="JH62" s="140"/>
      <c r="JI62" s="140"/>
      <c r="JJ62" s="140"/>
      <c r="JK62" s="140">
        <f t="shared" si="87"/>
        <v>0</v>
      </c>
      <c r="JL62" s="140" t="str">
        <f t="shared" si="88"/>
        <v>N/A</v>
      </c>
      <c r="JM62" s="140"/>
      <c r="JN62" s="140"/>
      <c r="JO62" s="140"/>
      <c r="JP62" s="140"/>
      <c r="JQ62" s="140">
        <f t="shared" si="220"/>
        <v>0</v>
      </c>
      <c r="JR62" s="140" t="str">
        <f t="shared" si="221"/>
        <v>N/A</v>
      </c>
      <c r="JS62" s="140"/>
      <c r="JT62" s="140"/>
      <c r="JU62" s="140"/>
      <c r="JV62" s="140"/>
      <c r="JW62" s="140">
        <f t="shared" si="89"/>
        <v>0</v>
      </c>
      <c r="JX62" s="140" t="str">
        <f t="shared" si="222"/>
        <v>N/A</v>
      </c>
      <c r="JY62" s="140"/>
      <c r="JZ62" s="140"/>
      <c r="KA62" s="140"/>
      <c r="KB62" s="140"/>
      <c r="KC62" s="140">
        <f t="shared" si="90"/>
        <v>0</v>
      </c>
      <c r="KD62" s="140" t="str">
        <f t="shared" si="91"/>
        <v>N/A</v>
      </c>
      <c r="KE62" s="140"/>
      <c r="KF62" s="140"/>
      <c r="KG62" s="140"/>
      <c r="KH62" s="140"/>
      <c r="KI62" s="140">
        <f t="shared" si="92"/>
        <v>0</v>
      </c>
      <c r="KJ62" s="140" t="str">
        <f t="shared" si="93"/>
        <v>N/A</v>
      </c>
      <c r="KK62" s="140"/>
      <c r="KL62" s="140"/>
      <c r="KM62" s="140"/>
      <c r="KN62" s="140"/>
      <c r="KO62" s="140">
        <f t="shared" si="94"/>
        <v>0</v>
      </c>
      <c r="KP62" s="140" t="str">
        <f t="shared" si="95"/>
        <v>N/A</v>
      </c>
      <c r="KQ62" s="140"/>
      <c r="KR62" s="140"/>
      <c r="KS62" s="140"/>
      <c r="KT62" s="140"/>
      <c r="KU62" s="140">
        <f t="shared" si="96"/>
        <v>0</v>
      </c>
      <c r="KV62" s="140" t="str">
        <f t="shared" si="223"/>
        <v>N/A</v>
      </c>
      <c r="KW62" s="140"/>
      <c r="KX62" s="140"/>
      <c r="KY62" s="140"/>
      <c r="KZ62" s="140"/>
      <c r="LA62" s="140">
        <f t="shared" si="97"/>
        <v>0</v>
      </c>
      <c r="LB62" s="140" t="str">
        <f t="shared" si="224"/>
        <v>N/A</v>
      </c>
      <c r="LC62" s="140"/>
      <c r="LD62" s="140"/>
      <c r="LE62" s="140"/>
      <c r="LF62" s="140"/>
      <c r="LG62" s="140">
        <f t="shared" si="98"/>
        <v>0</v>
      </c>
      <c r="LH62" s="140" t="str">
        <f t="shared" si="225"/>
        <v>N/A</v>
      </c>
      <c r="LI62" s="140"/>
      <c r="LJ62" s="140"/>
      <c r="LK62" s="140"/>
      <c r="LL62" s="140"/>
      <c r="LM62" s="140">
        <f t="shared" si="99"/>
        <v>0</v>
      </c>
      <c r="LN62" s="140" t="str">
        <f t="shared" si="226"/>
        <v>N/A</v>
      </c>
      <c r="LO62" s="140"/>
      <c r="LP62" s="140"/>
      <c r="LQ62" s="140"/>
      <c r="LR62" s="140"/>
      <c r="LS62" s="140">
        <f t="shared" si="100"/>
        <v>0</v>
      </c>
      <c r="LT62" s="140" t="str">
        <f t="shared" si="227"/>
        <v>N/A</v>
      </c>
      <c r="LU62" s="140"/>
      <c r="LV62" s="140"/>
      <c r="LW62" s="140"/>
      <c r="LX62" s="140"/>
      <c r="LY62" s="140">
        <f t="shared" si="101"/>
        <v>0</v>
      </c>
      <c r="LZ62" s="140" t="str">
        <f t="shared" si="228"/>
        <v>N/A</v>
      </c>
      <c r="MA62" s="140"/>
      <c r="MB62" s="140"/>
      <c r="MC62" s="140"/>
      <c r="MD62" s="140"/>
      <c r="ME62" s="140">
        <f t="shared" si="102"/>
        <v>0</v>
      </c>
      <c r="MF62" s="140" t="str">
        <f t="shared" si="229"/>
        <v>N/A</v>
      </c>
      <c r="MG62" s="140"/>
      <c r="MH62" s="140"/>
      <c r="MI62" s="140"/>
      <c r="MJ62" s="140"/>
      <c r="MK62" s="140">
        <f t="shared" si="103"/>
        <v>0</v>
      </c>
      <c r="ML62" s="140" t="str">
        <f t="shared" si="104"/>
        <v>N/A</v>
      </c>
      <c r="MM62" s="140"/>
      <c r="MN62" s="140"/>
      <c r="MO62" s="140"/>
      <c r="MP62" s="140"/>
      <c r="MQ62" s="140">
        <f t="shared" si="105"/>
        <v>0</v>
      </c>
      <c r="MR62" s="140" t="str">
        <f t="shared" si="230"/>
        <v>N/A</v>
      </c>
      <c r="MS62" s="140"/>
      <c r="MT62" s="140"/>
      <c r="MU62" s="140"/>
      <c r="MV62" s="140"/>
      <c r="MW62" s="140">
        <f t="shared" si="106"/>
        <v>0</v>
      </c>
      <c r="MX62" s="140" t="str">
        <f t="shared" si="231"/>
        <v>N/A</v>
      </c>
      <c r="MY62" s="140"/>
      <c r="MZ62" s="140"/>
      <c r="NA62" s="140"/>
      <c r="NB62" s="140"/>
      <c r="NC62" s="140">
        <f t="shared" si="107"/>
        <v>0</v>
      </c>
      <c r="ND62" s="140" t="str">
        <f t="shared" si="232"/>
        <v>N/A</v>
      </c>
      <c r="NE62" s="140"/>
      <c r="NF62" s="140"/>
      <c r="NG62" s="140"/>
      <c r="NH62" s="140"/>
      <c r="NI62" s="140">
        <f t="shared" si="108"/>
        <v>0</v>
      </c>
      <c r="NJ62" s="140" t="str">
        <f t="shared" si="109"/>
        <v>N/A</v>
      </c>
      <c r="NK62" s="140"/>
      <c r="NL62" s="140"/>
      <c r="NM62" s="140"/>
      <c r="NN62" s="140"/>
      <c r="NO62" s="140">
        <f t="shared" si="110"/>
        <v>0</v>
      </c>
      <c r="NP62" s="140" t="str">
        <f t="shared" si="111"/>
        <v>N/A</v>
      </c>
      <c r="NQ62" s="140"/>
      <c r="NR62" s="140"/>
      <c r="NS62" s="140"/>
      <c r="NT62" s="140"/>
      <c r="NU62" s="140">
        <f t="shared" si="112"/>
        <v>0</v>
      </c>
      <c r="NV62" s="140" t="str">
        <f t="shared" si="113"/>
        <v>N/A</v>
      </c>
      <c r="NW62" s="140"/>
      <c r="NX62" s="140"/>
      <c r="NY62" s="140"/>
      <c r="NZ62" s="140"/>
      <c r="OA62" s="140">
        <f t="shared" si="233"/>
        <v>0</v>
      </c>
      <c r="OB62" s="140" t="str">
        <f t="shared" si="234"/>
        <v>N/A</v>
      </c>
      <c r="OC62" s="140"/>
      <c r="OD62" s="140"/>
      <c r="OE62" s="140"/>
      <c r="OF62" s="140"/>
      <c r="OG62" s="140">
        <f t="shared" si="114"/>
        <v>0</v>
      </c>
      <c r="OH62" s="140" t="str">
        <f t="shared" si="115"/>
        <v>N/A</v>
      </c>
      <c r="OI62" s="140"/>
      <c r="OJ62" s="140"/>
      <c r="OK62" s="140"/>
      <c r="OL62" s="140"/>
      <c r="OM62" s="140">
        <f t="shared" si="116"/>
        <v>0</v>
      </c>
      <c r="ON62" s="140" t="str">
        <f t="shared" si="117"/>
        <v>N/A</v>
      </c>
      <c r="OO62" s="140"/>
      <c r="OP62" s="140"/>
      <c r="OQ62" s="140"/>
      <c r="OR62" s="140"/>
      <c r="OS62" s="140">
        <f t="shared" si="118"/>
        <v>0</v>
      </c>
      <c r="OT62" s="140" t="str">
        <f t="shared" si="119"/>
        <v>N/A</v>
      </c>
      <c r="OU62" s="140"/>
      <c r="OV62" s="140"/>
      <c r="OW62" s="140"/>
      <c r="OX62" s="140"/>
      <c r="OY62" s="140">
        <f t="shared" si="120"/>
        <v>0</v>
      </c>
      <c r="OZ62" s="140" t="str">
        <f t="shared" si="121"/>
        <v>N/A</v>
      </c>
      <c r="PA62" s="140"/>
      <c r="PB62" s="140"/>
      <c r="PC62" s="140"/>
      <c r="PD62" s="140"/>
      <c r="PE62" s="140">
        <f t="shared" si="122"/>
        <v>0</v>
      </c>
      <c r="PF62" s="140" t="str">
        <f t="shared" si="123"/>
        <v>N/A</v>
      </c>
      <c r="PG62" s="140"/>
      <c r="PH62" s="140"/>
      <c r="PI62" s="140"/>
      <c r="PJ62" s="140"/>
      <c r="PK62" s="140">
        <f t="shared" si="124"/>
        <v>0</v>
      </c>
      <c r="PL62" s="140" t="str">
        <f t="shared" si="125"/>
        <v>N/A</v>
      </c>
      <c r="PM62" s="140"/>
      <c r="PN62" s="140"/>
      <c r="PO62" s="140"/>
      <c r="PP62" s="140"/>
      <c r="PQ62" s="140">
        <f t="shared" si="235"/>
        <v>0</v>
      </c>
      <c r="PR62" s="140" t="str">
        <f t="shared" si="236"/>
        <v>N/A</v>
      </c>
      <c r="PS62" s="140"/>
      <c r="PT62" s="140"/>
      <c r="PU62" s="140"/>
      <c r="PV62" s="140"/>
      <c r="PW62" s="140">
        <f t="shared" si="126"/>
        <v>0</v>
      </c>
      <c r="PX62" s="140" t="str">
        <f t="shared" si="127"/>
        <v>N/A</v>
      </c>
      <c r="PY62" s="140"/>
      <c r="PZ62" s="140"/>
      <c r="QA62" s="140"/>
      <c r="QB62" s="140"/>
      <c r="QC62" s="140">
        <f t="shared" si="128"/>
        <v>0</v>
      </c>
      <c r="QD62" s="140" t="str">
        <f t="shared" si="129"/>
        <v>N/A</v>
      </c>
      <c r="QE62" s="140"/>
      <c r="QF62" s="140"/>
      <c r="QG62" s="140"/>
      <c r="QH62" s="140"/>
      <c r="QI62" s="140">
        <f t="shared" si="130"/>
        <v>0</v>
      </c>
      <c r="QJ62" s="140" t="str">
        <f t="shared" si="131"/>
        <v>N/A</v>
      </c>
      <c r="QK62" s="140"/>
      <c r="QL62" s="140"/>
      <c r="QM62" s="140"/>
      <c r="QN62" s="140"/>
      <c r="QO62" s="140">
        <f t="shared" si="132"/>
        <v>0</v>
      </c>
      <c r="QP62" s="140" t="str">
        <f t="shared" si="133"/>
        <v>N/A</v>
      </c>
      <c r="QQ62" s="140"/>
      <c r="QR62" s="140"/>
      <c r="QS62" s="140"/>
      <c r="QT62" s="140"/>
      <c r="QU62" s="140">
        <f t="shared" si="134"/>
        <v>0</v>
      </c>
      <c r="QV62" s="140" t="str">
        <f t="shared" si="135"/>
        <v>N/A</v>
      </c>
      <c r="QW62" s="140"/>
      <c r="QX62" s="140"/>
      <c r="QY62" s="140"/>
      <c r="QZ62" s="140"/>
      <c r="RA62" s="140">
        <f t="shared" si="136"/>
        <v>0</v>
      </c>
      <c r="RB62" s="140" t="str">
        <f t="shared" si="137"/>
        <v>N/A</v>
      </c>
      <c r="RC62" s="140"/>
      <c r="RD62" s="140"/>
      <c r="RE62" s="140"/>
      <c r="RF62" s="140"/>
      <c r="RG62" s="140">
        <f t="shared" si="138"/>
        <v>0</v>
      </c>
      <c r="RH62" s="140" t="str">
        <f t="shared" si="139"/>
        <v>N/A</v>
      </c>
      <c r="RI62" s="140"/>
      <c r="RJ62" s="140"/>
      <c r="RK62" s="140"/>
      <c r="RL62" s="140"/>
      <c r="RM62" s="140">
        <f t="shared" si="140"/>
        <v>0</v>
      </c>
      <c r="RN62" s="140" t="str">
        <f t="shared" si="141"/>
        <v>N/A</v>
      </c>
      <c r="RO62" s="140"/>
      <c r="RP62" s="140"/>
      <c r="RQ62" s="140"/>
      <c r="RR62" s="140"/>
      <c r="RS62" s="140">
        <f t="shared" si="142"/>
        <v>0</v>
      </c>
      <c r="RT62" s="140" t="str">
        <f t="shared" si="143"/>
        <v>N/A</v>
      </c>
      <c r="RU62" s="140"/>
      <c r="RV62" s="140"/>
      <c r="RW62" s="140"/>
      <c r="RX62" s="140"/>
      <c r="RY62" s="140">
        <f t="shared" si="144"/>
        <v>0</v>
      </c>
      <c r="RZ62" s="140" t="str">
        <f t="shared" si="145"/>
        <v>N/A</v>
      </c>
      <c r="SA62" s="140"/>
      <c r="SB62" s="140"/>
      <c r="SC62" s="140"/>
      <c r="SD62" s="140"/>
      <c r="SE62" s="140">
        <f t="shared" si="146"/>
        <v>0</v>
      </c>
      <c r="SF62" s="140" t="str">
        <f t="shared" si="147"/>
        <v>N/A</v>
      </c>
      <c r="SG62" s="140"/>
      <c r="SH62" s="140"/>
      <c r="SI62" s="140"/>
      <c r="SJ62" s="140"/>
      <c r="SK62" s="140">
        <f t="shared" si="148"/>
        <v>0</v>
      </c>
      <c r="SL62" s="140" t="str">
        <f t="shared" si="149"/>
        <v>N/A</v>
      </c>
      <c r="SM62" s="140"/>
      <c r="SN62" s="140"/>
      <c r="SO62" s="140"/>
      <c r="SP62" s="140"/>
      <c r="SQ62" s="140">
        <f t="shared" si="150"/>
        <v>0</v>
      </c>
      <c r="SR62" s="140" t="str">
        <f t="shared" si="151"/>
        <v>N/A</v>
      </c>
      <c r="SS62" s="140"/>
      <c r="ST62" s="140"/>
      <c r="SU62" s="140"/>
      <c r="SV62" s="140"/>
      <c r="SW62" s="140">
        <f t="shared" si="152"/>
        <v>0</v>
      </c>
      <c r="SX62" s="140" t="str">
        <f t="shared" si="153"/>
        <v>N/A</v>
      </c>
      <c r="SY62" s="140"/>
      <c r="SZ62" s="140"/>
      <c r="TA62" s="140"/>
      <c r="TB62" s="140"/>
      <c r="TC62" s="140">
        <f t="shared" si="154"/>
        <v>0</v>
      </c>
      <c r="TD62" s="140" t="str">
        <f t="shared" si="155"/>
        <v>N/A</v>
      </c>
      <c r="TE62" s="140"/>
      <c r="TF62" s="140"/>
      <c r="TG62" s="140"/>
      <c r="TH62" s="140"/>
      <c r="TI62" s="140">
        <f t="shared" si="156"/>
        <v>0</v>
      </c>
      <c r="TJ62" s="140" t="str">
        <f t="shared" si="157"/>
        <v>N/A</v>
      </c>
      <c r="TK62" s="140"/>
      <c r="TL62" s="140"/>
      <c r="TM62" s="140"/>
      <c r="TN62" s="140"/>
      <c r="TO62" s="140">
        <f t="shared" si="158"/>
        <v>0</v>
      </c>
      <c r="TP62" s="140" t="str">
        <f t="shared" si="159"/>
        <v>N/A</v>
      </c>
      <c r="TQ62" s="140"/>
      <c r="TR62" s="140"/>
      <c r="TS62" s="140"/>
      <c r="TT62" s="140"/>
      <c r="TU62" s="140">
        <f t="shared" si="160"/>
        <v>0</v>
      </c>
      <c r="TV62" s="140" t="str">
        <f t="shared" si="161"/>
        <v>N/A</v>
      </c>
      <c r="TW62" s="140"/>
      <c r="TX62" s="140"/>
      <c r="TY62" s="140"/>
      <c r="TZ62" s="140"/>
      <c r="UA62" s="140">
        <f t="shared" si="162"/>
        <v>0</v>
      </c>
      <c r="UB62" s="140" t="str">
        <f t="shared" si="163"/>
        <v>N/A</v>
      </c>
      <c r="UC62" s="140"/>
      <c r="UD62" s="140"/>
      <c r="UE62" s="140"/>
      <c r="UF62" s="140"/>
      <c r="UG62" s="140">
        <f t="shared" si="164"/>
        <v>0</v>
      </c>
      <c r="UH62" s="140" t="str">
        <f t="shared" si="165"/>
        <v>N/A</v>
      </c>
      <c r="UI62" s="140"/>
      <c r="UJ62" s="140"/>
      <c r="UK62" s="140"/>
      <c r="UL62" s="140"/>
      <c r="UM62" s="140">
        <f t="shared" si="166"/>
        <v>0</v>
      </c>
      <c r="UN62" s="140" t="str">
        <f t="shared" si="167"/>
        <v>N/A</v>
      </c>
      <c r="UO62" s="140"/>
      <c r="UP62" s="140"/>
      <c r="UQ62" s="140"/>
      <c r="UR62" s="140"/>
      <c r="US62" s="140">
        <f t="shared" si="168"/>
        <v>0</v>
      </c>
      <c r="UT62" s="140" t="str">
        <f t="shared" si="169"/>
        <v>N/A</v>
      </c>
      <c r="UU62" s="140"/>
      <c r="UV62" s="140"/>
      <c r="UW62" s="140"/>
      <c r="UX62" s="140"/>
      <c r="UY62" s="140">
        <f t="shared" si="170"/>
        <v>0</v>
      </c>
      <c r="UZ62" s="140" t="str">
        <f t="shared" si="171"/>
        <v>N/A</v>
      </c>
      <c r="VA62" s="140"/>
      <c r="VB62" s="140"/>
      <c r="VC62" s="140"/>
      <c r="VD62" s="140"/>
      <c r="VE62" s="140">
        <f t="shared" si="172"/>
        <v>0</v>
      </c>
      <c r="VF62" s="140" t="str">
        <f t="shared" si="173"/>
        <v>N/A</v>
      </c>
      <c r="VG62" s="140"/>
      <c r="VH62" s="140"/>
      <c r="VI62" s="140"/>
      <c r="VJ62" s="140"/>
      <c r="VK62" s="140">
        <f t="shared" si="174"/>
        <v>0</v>
      </c>
      <c r="VL62" s="140" t="str">
        <f t="shared" si="175"/>
        <v>N/A</v>
      </c>
      <c r="VM62" s="140"/>
      <c r="VN62" s="140"/>
      <c r="VO62" s="140"/>
      <c r="VP62" s="140"/>
      <c r="VQ62" s="140">
        <f t="shared" si="176"/>
        <v>0</v>
      </c>
      <c r="VR62" s="140" t="str">
        <f t="shared" si="177"/>
        <v>N/A</v>
      </c>
      <c r="VS62" s="140"/>
      <c r="VT62" s="140"/>
      <c r="VU62" s="140"/>
      <c r="VV62" s="140"/>
      <c r="VW62" s="140">
        <f t="shared" si="178"/>
        <v>0</v>
      </c>
      <c r="VX62" s="140" t="str">
        <f t="shared" si="179"/>
        <v>N/A</v>
      </c>
      <c r="VY62" s="140"/>
      <c r="VZ62" s="140"/>
      <c r="WA62" s="140"/>
      <c r="WB62" s="140"/>
      <c r="WC62" s="140">
        <f t="shared" si="180"/>
        <v>0</v>
      </c>
      <c r="WD62" s="140" t="str">
        <f t="shared" si="181"/>
        <v>N/A</v>
      </c>
      <c r="WE62" s="140"/>
      <c r="WF62" s="140"/>
      <c r="WG62" s="140"/>
      <c r="WH62" s="140"/>
      <c r="WI62" s="140">
        <f t="shared" si="182"/>
        <v>0</v>
      </c>
      <c r="WJ62" s="140" t="str">
        <f t="shared" si="183"/>
        <v>N/A</v>
      </c>
      <c r="WK62" s="140"/>
      <c r="WL62" s="140"/>
      <c r="WM62" s="140"/>
      <c r="WN62" s="140"/>
      <c r="WO62" s="140">
        <f t="shared" si="184"/>
        <v>0</v>
      </c>
      <c r="WP62" s="140" t="str">
        <f t="shared" si="185"/>
        <v>N/A</v>
      </c>
      <c r="WQ62" s="140"/>
      <c r="WR62" s="140"/>
      <c r="WS62" s="140"/>
      <c r="WT62" s="140"/>
      <c r="WU62" s="140">
        <f t="shared" si="186"/>
        <v>0</v>
      </c>
      <c r="WV62" s="140" t="str">
        <f t="shared" si="187"/>
        <v>N/A</v>
      </c>
      <c r="WW62" s="140"/>
      <c r="WX62" s="140"/>
      <c r="WY62" s="140"/>
      <c r="WZ62" s="140"/>
      <c r="XA62" s="140">
        <f t="shared" si="188"/>
        <v>0</v>
      </c>
      <c r="XB62" s="140" t="str">
        <f t="shared" si="189"/>
        <v>N/A</v>
      </c>
      <c r="XC62" s="140"/>
      <c r="XD62" s="140"/>
      <c r="XE62" s="140"/>
      <c r="XF62" s="140"/>
      <c r="XG62" s="140">
        <f t="shared" si="190"/>
        <v>0</v>
      </c>
      <c r="XH62" s="140" t="str">
        <f t="shared" si="191"/>
        <v>N/A</v>
      </c>
      <c r="XI62" s="140"/>
      <c r="XJ62" s="140"/>
      <c r="XK62" s="140"/>
      <c r="XL62" s="140"/>
      <c r="XM62" s="140">
        <f t="shared" si="192"/>
        <v>0</v>
      </c>
      <c r="XN62" s="140" t="str">
        <f t="shared" si="193"/>
        <v>N/A</v>
      </c>
      <c r="XO62" s="140"/>
      <c r="XP62" s="140"/>
      <c r="XQ62" s="140"/>
      <c r="XR62" s="140"/>
      <c r="XS62" s="140">
        <f t="shared" si="194"/>
        <v>0</v>
      </c>
      <c r="XT62" s="140" t="str">
        <f t="shared" si="195"/>
        <v>N/A</v>
      </c>
      <c r="XU62" s="140"/>
      <c r="XV62" s="140"/>
      <c r="XW62" s="140"/>
      <c r="XX62" s="140"/>
      <c r="XY62" s="140">
        <f t="shared" si="196"/>
        <v>0</v>
      </c>
      <c r="XZ62" s="140" t="str">
        <f t="shared" si="197"/>
        <v>N/A</v>
      </c>
      <c r="YA62" s="140"/>
      <c r="YB62" s="140"/>
      <c r="YC62" s="140"/>
      <c r="YD62" s="140"/>
      <c r="YE62" s="140">
        <f t="shared" si="198"/>
        <v>0</v>
      </c>
      <c r="YF62" s="140" t="str">
        <f t="shared" si="199"/>
        <v>N/A</v>
      </c>
      <c r="YG62" s="140"/>
      <c r="YH62" s="140"/>
      <c r="YI62" s="140"/>
      <c r="YJ62" s="140"/>
      <c r="YK62" s="140">
        <f t="shared" si="200"/>
        <v>0</v>
      </c>
      <c r="YL62" s="140" t="str">
        <f t="shared" si="201"/>
        <v>N/A</v>
      </c>
      <c r="YM62" s="140"/>
      <c r="YN62" s="140"/>
      <c r="YO62" s="140"/>
      <c r="YP62" s="140"/>
      <c r="YQ62" s="140">
        <f t="shared" si="202"/>
        <v>0</v>
      </c>
      <c r="YR62" s="140" t="str">
        <f t="shared" si="203"/>
        <v>N/A</v>
      </c>
      <c r="YS62" s="140"/>
      <c r="YT62" s="140"/>
      <c r="YU62" s="140"/>
      <c r="YV62" s="140"/>
      <c r="YW62" s="140">
        <f t="shared" si="204"/>
        <v>0</v>
      </c>
      <c r="YX62" s="140" t="str">
        <f t="shared" si="205"/>
        <v>N/A</v>
      </c>
      <c r="YY62" s="140"/>
      <c r="YZ62" s="140"/>
      <c r="ZA62" s="140"/>
      <c r="ZB62" s="140"/>
      <c r="ZC62" s="140">
        <f t="shared" si="206"/>
        <v>0</v>
      </c>
      <c r="ZD62" s="140" t="str">
        <f t="shared" si="237"/>
        <v>N/A</v>
      </c>
      <c r="ZE62" s="140"/>
      <c r="ZF62" s="140"/>
      <c r="ZG62" s="140"/>
      <c r="ZH62" s="140"/>
      <c r="ZI62" s="140">
        <f t="shared" si="207"/>
        <v>0</v>
      </c>
      <c r="ZJ62" s="140" t="str">
        <f t="shared" si="208"/>
        <v>N/A</v>
      </c>
      <c r="ZK62" s="140"/>
      <c r="ZL62" s="140"/>
      <c r="ZM62" s="140"/>
      <c r="ZN62" s="140"/>
      <c r="ZO62" s="140">
        <f t="shared" si="209"/>
        <v>0</v>
      </c>
      <c r="ZP62" s="140" t="str">
        <f t="shared" si="238"/>
        <v>N/A</v>
      </c>
      <c r="ZQ62" s="141"/>
      <c r="ZR62" s="179">
        <f>SUM(G62,M62,S62,Y62,AQ62,BC62,BU62,AW62,BO62,CG62,EC62,KO62,CY62,FA62,FS62,HO62,FM62,DQ62,EO62,DW62,GE62,HC62,GK62,AK62,AE62,CS62,BI62,CM62,FG62,EI62,OM62,EU62,JK62,IG62,DK62,HI62,GW62,FY62,GQ62,HU62,LS62,KU62,JW62,JE62,IS62,LG62,IM62,KC62,OA62,OG62,IA62,LM62,IY62,JQ62,KI62,ME62,MK62,MQ62,LA62,MW62,CA62,NO62,NU62,OS62,OY62,NC62,NI62,LY62,DE62,PE62,PK62,PQ62,PW62,QC62,QI62,QO62,QU62,RA62,RG62,RM62,RS62,RY62,SE62,SK62,SQ62,SW62,TC62,TI62,TO62,TU62,UA62,UG62,UM62,US62,UY62,VE62,VK62,VQ62,VW62,WC62,WI62,WO62,WU62,XA62,XG62,XM62,XS62,XY62,YE62,YK62,YQ62,YW62,ZC62,ZI62,ZO62)/INDEX(FREQUENCY((DE62,G62,M62,S62,Y62,KO62,AQ62,BC62,BU62,AW62,BO62,CG62,EC62,CY62,HO62,FA62,LY62,FS62,FM62,DQ62,EO62,DW62,GE62,HC62,GK62,AK62,AE62,BI62,CM62,FG62,CS62,EI62,OM62,EU62,JK62,IG62,DK62,HI62,GW62,FY62,GQ62,HU62,LS62,KU62,JW62,JE62,IS62,LG62,IM62,KC62,OA62,OG62,IA62,LM62,IY62,JQ62,KI62,ME62,MK62,MQ62,LA62,MW62,CA62,NO62,NU62,OS62,OY62,NC62,NI62,PE62,PK62,PQ62,PW62,QC62,QI62,QO62,QU62,RA62,RG62,RM62,RS62,RY62,SE62,SK62,SQ62,SW62,TC62,TI62,TO62,TU62,UA62,UG62,UM62,US62,UY62,VE62,VK62,VQ62,VW62,WC62,WI62,WO62,WU62,XA62,XG62,XM62,XS62,XY62,YE62,YK62,YQ62,YW62,ZC62,ZI62,ZO62),0),2)</f>
        <v>1.125</v>
      </c>
      <c r="ZS62" s="139" t="str">
        <f t="shared" si="239"/>
        <v>G</v>
      </c>
      <c r="ZT62" s="86"/>
    </row>
    <row r="63" spans="1:696" s="41" customFormat="1" ht="93.75" hidden="1" customHeight="1" outlineLevel="1" x14ac:dyDescent="0.2">
      <c r="A63" s="97" t="s">
        <v>455</v>
      </c>
      <c r="B63" s="98" t="s">
        <v>731</v>
      </c>
      <c r="C63" s="91">
        <v>53</v>
      </c>
      <c r="D63" s="140"/>
      <c r="E63" s="140"/>
      <c r="F63" s="140"/>
      <c r="G63" s="140">
        <f t="shared" si="240"/>
        <v>0</v>
      </c>
      <c r="H63" s="140" t="str">
        <f t="shared" si="241"/>
        <v>N/A</v>
      </c>
      <c r="I63" s="141"/>
      <c r="J63" s="140"/>
      <c r="K63" s="140"/>
      <c r="L63" s="140"/>
      <c r="M63" s="140">
        <f t="shared" si="11"/>
        <v>0</v>
      </c>
      <c r="N63" s="140" t="str">
        <f t="shared" si="12"/>
        <v>N/A</v>
      </c>
      <c r="O63" s="140"/>
      <c r="P63" s="140"/>
      <c r="Q63" s="140"/>
      <c r="R63" s="140"/>
      <c r="S63" s="140">
        <f t="shared" si="13"/>
        <v>0</v>
      </c>
      <c r="T63" s="140" t="str">
        <f t="shared" si="14"/>
        <v>N/A</v>
      </c>
      <c r="U63" s="140"/>
      <c r="V63" s="140"/>
      <c r="W63" s="140"/>
      <c r="X63" s="140"/>
      <c r="Y63" s="140">
        <f t="shared" si="15"/>
        <v>0</v>
      </c>
      <c r="Z63" s="140" t="str">
        <f t="shared" si="16"/>
        <v>N/A</v>
      </c>
      <c r="AA63" s="140"/>
      <c r="AB63" s="140"/>
      <c r="AC63" s="140"/>
      <c r="AD63" s="140"/>
      <c r="AE63" s="140">
        <f t="shared" si="17"/>
        <v>0</v>
      </c>
      <c r="AF63" s="140" t="str">
        <f t="shared" si="18"/>
        <v>N/A</v>
      </c>
      <c r="AG63" s="140"/>
      <c r="AH63" s="140"/>
      <c r="AI63" s="140"/>
      <c r="AJ63" s="140"/>
      <c r="AK63" s="140">
        <f t="shared" si="210"/>
        <v>0</v>
      </c>
      <c r="AL63" s="140" t="str">
        <f t="shared" si="211"/>
        <v>N/A</v>
      </c>
      <c r="AM63" s="140"/>
      <c r="AN63" s="180"/>
      <c r="AO63" s="180"/>
      <c r="AP63" s="180"/>
      <c r="AQ63" s="193">
        <f t="shared" si="19"/>
        <v>0</v>
      </c>
      <c r="AR63" s="180" t="str">
        <f t="shared" si="20"/>
        <v>N/A</v>
      </c>
      <c r="AS63" s="182" t="s">
        <v>824</v>
      </c>
      <c r="AT63" s="180" t="s">
        <v>66</v>
      </c>
      <c r="AU63" s="180">
        <v>1</v>
      </c>
      <c r="AV63" s="180">
        <v>1</v>
      </c>
      <c r="AW63" s="193">
        <f t="shared" si="243"/>
        <v>1</v>
      </c>
      <c r="AX63" s="180" t="str">
        <f t="shared" si="22"/>
        <v>G</v>
      </c>
      <c r="AY63" s="180"/>
      <c r="AZ63" s="140"/>
      <c r="BA63" s="140"/>
      <c r="BB63" s="140"/>
      <c r="BC63" s="140">
        <f t="shared" si="23"/>
        <v>0</v>
      </c>
      <c r="BD63" s="140" t="str">
        <f t="shared" si="24"/>
        <v>N/A</v>
      </c>
      <c r="BE63" s="140"/>
      <c r="BF63" s="180" t="s">
        <v>66</v>
      </c>
      <c r="BG63" s="180">
        <v>1</v>
      </c>
      <c r="BH63" s="180">
        <v>1</v>
      </c>
      <c r="BI63" s="193">
        <f t="shared" si="25"/>
        <v>1</v>
      </c>
      <c r="BJ63" s="180" t="str">
        <f t="shared" si="26"/>
        <v>G</v>
      </c>
      <c r="BK63" s="202"/>
      <c r="BL63" s="180" t="s">
        <v>66</v>
      </c>
      <c r="BM63" s="180">
        <v>1</v>
      </c>
      <c r="BN63" s="180">
        <v>2</v>
      </c>
      <c r="BO63" s="193">
        <f t="shared" si="212"/>
        <v>1</v>
      </c>
      <c r="BP63" s="180" t="str">
        <f t="shared" si="27"/>
        <v>G</v>
      </c>
      <c r="BQ63" s="198" t="s">
        <v>841</v>
      </c>
      <c r="BR63" s="180" t="s">
        <v>66</v>
      </c>
      <c r="BS63" s="180">
        <v>2</v>
      </c>
      <c r="BT63" s="180">
        <v>2</v>
      </c>
      <c r="BU63" s="193">
        <f t="shared" si="28"/>
        <v>2</v>
      </c>
      <c r="BV63" s="180" t="str">
        <f t="shared" si="29"/>
        <v>Y</v>
      </c>
      <c r="BW63" s="202" t="s">
        <v>845</v>
      </c>
      <c r="BX63" s="140"/>
      <c r="BY63" s="140"/>
      <c r="BZ63" s="140"/>
      <c r="CA63" s="140">
        <f t="shared" si="30"/>
        <v>0</v>
      </c>
      <c r="CB63" s="140" t="str">
        <f t="shared" si="31"/>
        <v>N/A</v>
      </c>
      <c r="CC63" s="201"/>
      <c r="CD63" s="140"/>
      <c r="CE63" s="140"/>
      <c r="CF63" s="140"/>
      <c r="CG63" s="140">
        <f t="shared" si="213"/>
        <v>0</v>
      </c>
      <c r="CH63" s="140" t="str">
        <f t="shared" si="32"/>
        <v>N/A</v>
      </c>
      <c r="CI63" s="201"/>
      <c r="CJ63" s="146" t="s">
        <v>66</v>
      </c>
      <c r="CK63" s="146">
        <v>1</v>
      </c>
      <c r="CL63" s="146">
        <v>2</v>
      </c>
      <c r="CM63" s="147">
        <f t="shared" si="33"/>
        <v>1</v>
      </c>
      <c r="CN63" s="146" t="str">
        <f t="shared" si="34"/>
        <v>G</v>
      </c>
      <c r="CO63" s="200" t="s">
        <v>841</v>
      </c>
      <c r="CP63" s="146" t="s">
        <v>66</v>
      </c>
      <c r="CQ63" s="146">
        <v>1</v>
      </c>
      <c r="CR63" s="146">
        <v>1</v>
      </c>
      <c r="CS63" s="147">
        <f t="shared" si="35"/>
        <v>1</v>
      </c>
      <c r="CT63" s="146" t="str">
        <f t="shared" si="36"/>
        <v>G</v>
      </c>
      <c r="CU63" s="200"/>
      <c r="CV63" s="180"/>
      <c r="CW63" s="180"/>
      <c r="CX63" s="180"/>
      <c r="CY63" s="193">
        <f t="shared" si="37"/>
        <v>0</v>
      </c>
      <c r="CZ63" s="180" t="str">
        <f t="shared" si="38"/>
        <v>N/A</v>
      </c>
      <c r="DA63" s="199" t="s">
        <v>837</v>
      </c>
      <c r="DB63" s="140"/>
      <c r="DC63" s="140"/>
      <c r="DD63" s="140"/>
      <c r="DE63" s="140">
        <f t="shared" si="39"/>
        <v>0</v>
      </c>
      <c r="DF63" s="140" t="str">
        <f t="shared" si="40"/>
        <v>N/A</v>
      </c>
      <c r="DG63" s="201"/>
      <c r="DH63" s="140"/>
      <c r="DI63" s="140"/>
      <c r="DJ63" s="140"/>
      <c r="DK63" s="140">
        <f t="shared" si="41"/>
        <v>0</v>
      </c>
      <c r="DL63" s="140" t="str">
        <f t="shared" si="42"/>
        <v>N/A</v>
      </c>
      <c r="DM63" s="201"/>
      <c r="DN63" s="180" t="s">
        <v>66</v>
      </c>
      <c r="DO63" s="180">
        <v>1</v>
      </c>
      <c r="DP63" s="180">
        <v>1</v>
      </c>
      <c r="DQ63" s="193">
        <f t="shared" si="242"/>
        <v>1</v>
      </c>
      <c r="DR63" s="180" t="str">
        <f t="shared" si="44"/>
        <v>G</v>
      </c>
      <c r="DS63" s="202"/>
      <c r="DT63" s="140"/>
      <c r="DU63" s="140"/>
      <c r="DV63" s="140"/>
      <c r="DW63" s="140">
        <f t="shared" si="45"/>
        <v>0</v>
      </c>
      <c r="DX63" s="140" t="str">
        <f t="shared" si="46"/>
        <v>N/A</v>
      </c>
      <c r="DY63" s="140"/>
      <c r="DZ63" s="140"/>
      <c r="EA63" s="140"/>
      <c r="EB63" s="140"/>
      <c r="EC63" s="140">
        <f t="shared" si="47"/>
        <v>0</v>
      </c>
      <c r="ED63" s="140" t="str">
        <f t="shared" si="48"/>
        <v>N/A</v>
      </c>
      <c r="EE63" s="140"/>
      <c r="EF63" s="140"/>
      <c r="EG63" s="140"/>
      <c r="EH63" s="140"/>
      <c r="EI63" s="140">
        <f t="shared" si="49"/>
        <v>0</v>
      </c>
      <c r="EJ63" s="140" t="str">
        <f t="shared" si="214"/>
        <v>N/A</v>
      </c>
      <c r="EK63" s="212"/>
      <c r="EL63" s="140"/>
      <c r="EM63" s="140"/>
      <c r="EN63" s="140"/>
      <c r="EO63" s="140">
        <f t="shared" si="50"/>
        <v>0</v>
      </c>
      <c r="EP63" s="140" t="str">
        <f t="shared" si="51"/>
        <v>N/A</v>
      </c>
      <c r="EQ63" s="201"/>
      <c r="ER63" s="140"/>
      <c r="ES63" s="140"/>
      <c r="ET63" s="140"/>
      <c r="EU63" s="140">
        <f t="shared" si="52"/>
        <v>0</v>
      </c>
      <c r="EV63" s="140" t="str">
        <f t="shared" si="215"/>
        <v>N/A</v>
      </c>
      <c r="EW63" s="140"/>
      <c r="EX63" s="180" t="s">
        <v>66</v>
      </c>
      <c r="EY63" s="180">
        <v>1</v>
      </c>
      <c r="EZ63" s="180">
        <v>1</v>
      </c>
      <c r="FA63" s="193">
        <f t="shared" si="53"/>
        <v>1</v>
      </c>
      <c r="FB63" s="180" t="str">
        <f t="shared" si="54"/>
        <v>G</v>
      </c>
      <c r="FC63" s="202"/>
      <c r="FD63" s="140"/>
      <c r="FE63" s="140"/>
      <c r="FF63" s="140"/>
      <c r="FG63" s="140">
        <f t="shared" si="216"/>
        <v>0</v>
      </c>
      <c r="FH63" s="140" t="str">
        <f t="shared" si="217"/>
        <v>N/A</v>
      </c>
      <c r="FI63" s="140"/>
      <c r="FJ63" s="140"/>
      <c r="FK63" s="140"/>
      <c r="FL63" s="140"/>
      <c r="FM63" s="140">
        <f t="shared" si="55"/>
        <v>0</v>
      </c>
      <c r="FN63" s="140" t="str">
        <f t="shared" si="56"/>
        <v>N/A</v>
      </c>
      <c r="FO63" s="140"/>
      <c r="FP63" s="140"/>
      <c r="FQ63" s="140"/>
      <c r="FR63" s="140"/>
      <c r="FS63" s="140">
        <f t="shared" si="57"/>
        <v>0</v>
      </c>
      <c r="FT63" s="140" t="str">
        <f t="shared" si="58"/>
        <v>N/A</v>
      </c>
      <c r="FU63" s="140"/>
      <c r="FV63" s="140"/>
      <c r="FW63" s="140"/>
      <c r="FX63" s="140"/>
      <c r="FY63" s="140">
        <f t="shared" si="59"/>
        <v>0</v>
      </c>
      <c r="FZ63" s="140" t="str">
        <f t="shared" si="60"/>
        <v>N/A</v>
      </c>
      <c r="GA63" s="140"/>
      <c r="GB63" s="140"/>
      <c r="GC63" s="140"/>
      <c r="GD63" s="140"/>
      <c r="GE63" s="140">
        <f t="shared" si="61"/>
        <v>0</v>
      </c>
      <c r="GF63" s="140" t="str">
        <f t="shared" si="218"/>
        <v>N/A</v>
      </c>
      <c r="GG63" s="140"/>
      <c r="GH63" s="140"/>
      <c r="GI63" s="140"/>
      <c r="GJ63" s="140"/>
      <c r="GK63" s="140">
        <f t="shared" si="62"/>
        <v>0</v>
      </c>
      <c r="GL63" s="140" t="str">
        <f t="shared" si="63"/>
        <v>N/A</v>
      </c>
      <c r="GM63" s="140"/>
      <c r="GN63" s="140"/>
      <c r="GO63" s="140"/>
      <c r="GP63" s="140"/>
      <c r="GQ63" s="140">
        <f t="shared" si="64"/>
        <v>0</v>
      </c>
      <c r="GR63" s="140" t="str">
        <f t="shared" si="65"/>
        <v>N/A</v>
      </c>
      <c r="GS63" s="140"/>
      <c r="GT63" s="140"/>
      <c r="GU63" s="140"/>
      <c r="GV63" s="140"/>
      <c r="GW63" s="140">
        <f t="shared" si="66"/>
        <v>0</v>
      </c>
      <c r="GX63" s="140" t="str">
        <f t="shared" si="67"/>
        <v>N/A</v>
      </c>
      <c r="GY63" s="140"/>
      <c r="GZ63" s="140"/>
      <c r="HA63" s="140"/>
      <c r="HB63" s="140"/>
      <c r="HC63" s="140">
        <f t="shared" si="68"/>
        <v>0</v>
      </c>
      <c r="HD63" s="140" t="str">
        <f t="shared" si="69"/>
        <v>N/A</v>
      </c>
      <c r="HE63" s="140"/>
      <c r="HF63" s="140"/>
      <c r="HG63" s="140"/>
      <c r="HH63" s="140"/>
      <c r="HI63" s="140">
        <f t="shared" si="70"/>
        <v>0</v>
      </c>
      <c r="HJ63" s="140" t="str">
        <f t="shared" si="71"/>
        <v>N/A</v>
      </c>
      <c r="HK63" s="140"/>
      <c r="HL63" s="140"/>
      <c r="HM63" s="140"/>
      <c r="HN63" s="140"/>
      <c r="HO63" s="140">
        <f t="shared" si="72"/>
        <v>0</v>
      </c>
      <c r="HP63" s="140" t="str">
        <f t="shared" si="73"/>
        <v>N/A</v>
      </c>
      <c r="HQ63" s="140"/>
      <c r="HR63" s="140"/>
      <c r="HS63" s="140"/>
      <c r="HT63" s="140"/>
      <c r="HU63" s="140">
        <f t="shared" si="74"/>
        <v>0</v>
      </c>
      <c r="HV63" s="140" t="str">
        <f t="shared" si="75"/>
        <v>N/A</v>
      </c>
      <c r="HW63" s="140"/>
      <c r="HX63" s="140"/>
      <c r="HY63" s="140"/>
      <c r="HZ63" s="140"/>
      <c r="IA63" s="140">
        <f t="shared" si="76"/>
        <v>0</v>
      </c>
      <c r="IB63" s="140" t="str">
        <f t="shared" si="77"/>
        <v>N/A</v>
      </c>
      <c r="IC63" s="140"/>
      <c r="ID63" s="140"/>
      <c r="IE63" s="140"/>
      <c r="IF63" s="140"/>
      <c r="IG63" s="140">
        <f t="shared" si="78"/>
        <v>0</v>
      </c>
      <c r="IH63" s="140" t="str">
        <f t="shared" si="79"/>
        <v>N/A</v>
      </c>
      <c r="II63" s="140"/>
      <c r="IJ63" s="140"/>
      <c r="IK63" s="140"/>
      <c r="IL63" s="140"/>
      <c r="IM63" s="140">
        <f t="shared" si="80"/>
        <v>0</v>
      </c>
      <c r="IN63" s="140" t="str">
        <f t="shared" si="219"/>
        <v>N/A</v>
      </c>
      <c r="IO63" s="140"/>
      <c r="IP63" s="140"/>
      <c r="IQ63" s="140"/>
      <c r="IR63" s="140"/>
      <c r="IS63" s="140">
        <f t="shared" si="81"/>
        <v>0</v>
      </c>
      <c r="IT63" s="140" t="str">
        <f t="shared" si="82"/>
        <v>N/A</v>
      </c>
      <c r="IU63" s="140"/>
      <c r="IV63" s="140"/>
      <c r="IW63" s="140"/>
      <c r="IX63" s="140"/>
      <c r="IY63" s="140">
        <f t="shared" si="83"/>
        <v>0</v>
      </c>
      <c r="IZ63" s="140" t="str">
        <f t="shared" si="84"/>
        <v>N/A</v>
      </c>
      <c r="JA63" s="140"/>
      <c r="JB63" s="140"/>
      <c r="JC63" s="140"/>
      <c r="JD63" s="140"/>
      <c r="JE63" s="140">
        <f t="shared" si="85"/>
        <v>0</v>
      </c>
      <c r="JF63" s="140" t="str">
        <f t="shared" si="86"/>
        <v>N/A</v>
      </c>
      <c r="JG63" s="140"/>
      <c r="JH63" s="140"/>
      <c r="JI63" s="140"/>
      <c r="JJ63" s="140"/>
      <c r="JK63" s="140">
        <f t="shared" si="87"/>
        <v>0</v>
      </c>
      <c r="JL63" s="140" t="str">
        <f t="shared" si="88"/>
        <v>N/A</v>
      </c>
      <c r="JM63" s="140"/>
      <c r="JN63" s="140"/>
      <c r="JO63" s="140"/>
      <c r="JP63" s="140"/>
      <c r="JQ63" s="140">
        <f t="shared" si="220"/>
        <v>0</v>
      </c>
      <c r="JR63" s="140" t="str">
        <f t="shared" si="221"/>
        <v>N/A</v>
      </c>
      <c r="JS63" s="140"/>
      <c r="JT63" s="140"/>
      <c r="JU63" s="140"/>
      <c r="JV63" s="140"/>
      <c r="JW63" s="140">
        <f t="shared" si="89"/>
        <v>0</v>
      </c>
      <c r="JX63" s="140" t="str">
        <f t="shared" si="222"/>
        <v>N/A</v>
      </c>
      <c r="JY63" s="140"/>
      <c r="JZ63" s="140"/>
      <c r="KA63" s="140"/>
      <c r="KB63" s="140"/>
      <c r="KC63" s="140">
        <f t="shared" si="90"/>
        <v>0</v>
      </c>
      <c r="KD63" s="140" t="str">
        <f t="shared" si="91"/>
        <v>N/A</v>
      </c>
      <c r="KE63" s="140"/>
      <c r="KF63" s="140"/>
      <c r="KG63" s="140"/>
      <c r="KH63" s="140"/>
      <c r="KI63" s="140">
        <f t="shared" si="92"/>
        <v>0</v>
      </c>
      <c r="KJ63" s="140" t="str">
        <f t="shared" si="93"/>
        <v>N/A</v>
      </c>
      <c r="KK63" s="140"/>
      <c r="KL63" s="140"/>
      <c r="KM63" s="140"/>
      <c r="KN63" s="140"/>
      <c r="KO63" s="140">
        <f t="shared" si="94"/>
        <v>0</v>
      </c>
      <c r="KP63" s="140" t="str">
        <f t="shared" si="95"/>
        <v>N/A</v>
      </c>
      <c r="KQ63" s="140"/>
      <c r="KR63" s="140"/>
      <c r="KS63" s="140"/>
      <c r="KT63" s="140"/>
      <c r="KU63" s="140">
        <f t="shared" si="96"/>
        <v>0</v>
      </c>
      <c r="KV63" s="140" t="str">
        <f t="shared" si="223"/>
        <v>N/A</v>
      </c>
      <c r="KW63" s="140"/>
      <c r="KX63" s="140"/>
      <c r="KY63" s="140"/>
      <c r="KZ63" s="140"/>
      <c r="LA63" s="140">
        <f t="shared" si="97"/>
        <v>0</v>
      </c>
      <c r="LB63" s="140" t="str">
        <f t="shared" si="224"/>
        <v>N/A</v>
      </c>
      <c r="LC63" s="140"/>
      <c r="LD63" s="140"/>
      <c r="LE63" s="140"/>
      <c r="LF63" s="140"/>
      <c r="LG63" s="140">
        <f t="shared" si="98"/>
        <v>0</v>
      </c>
      <c r="LH63" s="140" t="str">
        <f t="shared" si="225"/>
        <v>N/A</v>
      </c>
      <c r="LI63" s="140"/>
      <c r="LJ63" s="140"/>
      <c r="LK63" s="140"/>
      <c r="LL63" s="140"/>
      <c r="LM63" s="140">
        <f t="shared" si="99"/>
        <v>0</v>
      </c>
      <c r="LN63" s="140" t="str">
        <f t="shared" si="226"/>
        <v>N/A</v>
      </c>
      <c r="LO63" s="140"/>
      <c r="LP63" s="140"/>
      <c r="LQ63" s="140"/>
      <c r="LR63" s="140"/>
      <c r="LS63" s="140">
        <f t="shared" si="100"/>
        <v>0</v>
      </c>
      <c r="LT63" s="140" t="str">
        <f t="shared" si="227"/>
        <v>N/A</v>
      </c>
      <c r="LU63" s="140"/>
      <c r="LV63" s="140"/>
      <c r="LW63" s="140"/>
      <c r="LX63" s="140"/>
      <c r="LY63" s="140">
        <f t="shared" si="101"/>
        <v>0</v>
      </c>
      <c r="LZ63" s="140" t="str">
        <f t="shared" si="228"/>
        <v>N/A</v>
      </c>
      <c r="MA63" s="140"/>
      <c r="MB63" s="140"/>
      <c r="MC63" s="140"/>
      <c r="MD63" s="140"/>
      <c r="ME63" s="140">
        <f t="shared" si="102"/>
        <v>0</v>
      </c>
      <c r="MF63" s="140" t="str">
        <f t="shared" si="229"/>
        <v>N/A</v>
      </c>
      <c r="MG63" s="140"/>
      <c r="MH63" s="140"/>
      <c r="MI63" s="140"/>
      <c r="MJ63" s="140"/>
      <c r="MK63" s="140">
        <f t="shared" si="103"/>
        <v>0</v>
      </c>
      <c r="ML63" s="140" t="str">
        <f t="shared" si="104"/>
        <v>N/A</v>
      </c>
      <c r="MM63" s="140"/>
      <c r="MN63" s="140"/>
      <c r="MO63" s="140"/>
      <c r="MP63" s="140"/>
      <c r="MQ63" s="140">
        <f t="shared" si="105"/>
        <v>0</v>
      </c>
      <c r="MR63" s="140" t="str">
        <f t="shared" si="230"/>
        <v>N/A</v>
      </c>
      <c r="MS63" s="140"/>
      <c r="MT63" s="140"/>
      <c r="MU63" s="140"/>
      <c r="MV63" s="140"/>
      <c r="MW63" s="140">
        <f t="shared" si="106"/>
        <v>0</v>
      </c>
      <c r="MX63" s="140" t="str">
        <f t="shared" si="231"/>
        <v>N/A</v>
      </c>
      <c r="MY63" s="140"/>
      <c r="MZ63" s="140"/>
      <c r="NA63" s="140"/>
      <c r="NB63" s="140"/>
      <c r="NC63" s="140">
        <f t="shared" si="107"/>
        <v>0</v>
      </c>
      <c r="ND63" s="140" t="str">
        <f t="shared" si="232"/>
        <v>N/A</v>
      </c>
      <c r="NE63" s="140"/>
      <c r="NF63" s="140"/>
      <c r="NG63" s="140"/>
      <c r="NH63" s="140"/>
      <c r="NI63" s="140">
        <f t="shared" si="108"/>
        <v>0</v>
      </c>
      <c r="NJ63" s="140" t="str">
        <f t="shared" si="109"/>
        <v>N/A</v>
      </c>
      <c r="NK63" s="140"/>
      <c r="NL63" s="140"/>
      <c r="NM63" s="140"/>
      <c r="NN63" s="140"/>
      <c r="NO63" s="140">
        <f t="shared" si="110"/>
        <v>0</v>
      </c>
      <c r="NP63" s="140" t="str">
        <f t="shared" si="111"/>
        <v>N/A</v>
      </c>
      <c r="NQ63" s="140"/>
      <c r="NR63" s="140"/>
      <c r="NS63" s="140"/>
      <c r="NT63" s="140"/>
      <c r="NU63" s="140">
        <f t="shared" si="112"/>
        <v>0</v>
      </c>
      <c r="NV63" s="140" t="str">
        <f t="shared" si="113"/>
        <v>N/A</v>
      </c>
      <c r="NW63" s="140"/>
      <c r="NX63" s="140"/>
      <c r="NY63" s="140"/>
      <c r="NZ63" s="140"/>
      <c r="OA63" s="140">
        <f t="shared" si="233"/>
        <v>0</v>
      </c>
      <c r="OB63" s="140" t="str">
        <f t="shared" si="234"/>
        <v>N/A</v>
      </c>
      <c r="OC63" s="140"/>
      <c r="OD63" s="140"/>
      <c r="OE63" s="140"/>
      <c r="OF63" s="140"/>
      <c r="OG63" s="140">
        <f t="shared" si="114"/>
        <v>0</v>
      </c>
      <c r="OH63" s="140" t="str">
        <f t="shared" si="115"/>
        <v>N/A</v>
      </c>
      <c r="OI63" s="140"/>
      <c r="OJ63" s="140"/>
      <c r="OK63" s="140"/>
      <c r="OL63" s="140"/>
      <c r="OM63" s="140">
        <f t="shared" si="116"/>
        <v>0</v>
      </c>
      <c r="ON63" s="140" t="str">
        <f t="shared" si="117"/>
        <v>N/A</v>
      </c>
      <c r="OO63" s="140"/>
      <c r="OP63" s="140"/>
      <c r="OQ63" s="140"/>
      <c r="OR63" s="140"/>
      <c r="OS63" s="140">
        <f t="shared" si="118"/>
        <v>0</v>
      </c>
      <c r="OT63" s="140" t="str">
        <f t="shared" si="119"/>
        <v>N/A</v>
      </c>
      <c r="OU63" s="140"/>
      <c r="OV63" s="140"/>
      <c r="OW63" s="140"/>
      <c r="OX63" s="140"/>
      <c r="OY63" s="140">
        <f t="shared" si="120"/>
        <v>0</v>
      </c>
      <c r="OZ63" s="140" t="str">
        <f t="shared" si="121"/>
        <v>N/A</v>
      </c>
      <c r="PA63" s="140"/>
      <c r="PB63" s="140"/>
      <c r="PC63" s="140"/>
      <c r="PD63" s="140"/>
      <c r="PE63" s="140">
        <f t="shared" si="122"/>
        <v>0</v>
      </c>
      <c r="PF63" s="140" t="str">
        <f t="shared" si="123"/>
        <v>N/A</v>
      </c>
      <c r="PG63" s="140"/>
      <c r="PH63" s="140"/>
      <c r="PI63" s="140"/>
      <c r="PJ63" s="140"/>
      <c r="PK63" s="140">
        <f t="shared" si="124"/>
        <v>0</v>
      </c>
      <c r="PL63" s="140" t="str">
        <f t="shared" si="125"/>
        <v>N/A</v>
      </c>
      <c r="PM63" s="140"/>
      <c r="PN63" s="140"/>
      <c r="PO63" s="140"/>
      <c r="PP63" s="140"/>
      <c r="PQ63" s="140">
        <f t="shared" si="235"/>
        <v>0</v>
      </c>
      <c r="PR63" s="140" t="str">
        <f t="shared" si="236"/>
        <v>N/A</v>
      </c>
      <c r="PS63" s="140"/>
      <c r="PT63" s="140"/>
      <c r="PU63" s="140"/>
      <c r="PV63" s="140"/>
      <c r="PW63" s="140">
        <f t="shared" si="126"/>
        <v>0</v>
      </c>
      <c r="PX63" s="140" t="str">
        <f t="shared" si="127"/>
        <v>N/A</v>
      </c>
      <c r="PY63" s="140"/>
      <c r="PZ63" s="140"/>
      <c r="QA63" s="140"/>
      <c r="QB63" s="140"/>
      <c r="QC63" s="140">
        <f t="shared" si="128"/>
        <v>0</v>
      </c>
      <c r="QD63" s="140" t="str">
        <f t="shared" si="129"/>
        <v>N/A</v>
      </c>
      <c r="QE63" s="140"/>
      <c r="QF63" s="140"/>
      <c r="QG63" s="140"/>
      <c r="QH63" s="140"/>
      <c r="QI63" s="140">
        <f t="shared" si="130"/>
        <v>0</v>
      </c>
      <c r="QJ63" s="140" t="str">
        <f t="shared" si="131"/>
        <v>N/A</v>
      </c>
      <c r="QK63" s="140"/>
      <c r="QL63" s="140"/>
      <c r="QM63" s="140"/>
      <c r="QN63" s="140"/>
      <c r="QO63" s="140">
        <f t="shared" si="132"/>
        <v>0</v>
      </c>
      <c r="QP63" s="140" t="str">
        <f t="shared" si="133"/>
        <v>N/A</v>
      </c>
      <c r="QQ63" s="140"/>
      <c r="QR63" s="140"/>
      <c r="QS63" s="140"/>
      <c r="QT63" s="140"/>
      <c r="QU63" s="140">
        <f t="shared" si="134"/>
        <v>0</v>
      </c>
      <c r="QV63" s="140" t="str">
        <f t="shared" si="135"/>
        <v>N/A</v>
      </c>
      <c r="QW63" s="140"/>
      <c r="QX63" s="140"/>
      <c r="QY63" s="140"/>
      <c r="QZ63" s="140"/>
      <c r="RA63" s="140">
        <f t="shared" si="136"/>
        <v>0</v>
      </c>
      <c r="RB63" s="140" t="str">
        <f t="shared" si="137"/>
        <v>N/A</v>
      </c>
      <c r="RC63" s="140"/>
      <c r="RD63" s="140"/>
      <c r="RE63" s="140"/>
      <c r="RF63" s="140"/>
      <c r="RG63" s="140">
        <f t="shared" si="138"/>
        <v>0</v>
      </c>
      <c r="RH63" s="140" t="str">
        <f t="shared" si="139"/>
        <v>N/A</v>
      </c>
      <c r="RI63" s="140"/>
      <c r="RJ63" s="140"/>
      <c r="RK63" s="140"/>
      <c r="RL63" s="140"/>
      <c r="RM63" s="140">
        <f t="shared" si="140"/>
        <v>0</v>
      </c>
      <c r="RN63" s="140" t="str">
        <f t="shared" si="141"/>
        <v>N/A</v>
      </c>
      <c r="RO63" s="140"/>
      <c r="RP63" s="140"/>
      <c r="RQ63" s="140"/>
      <c r="RR63" s="140"/>
      <c r="RS63" s="140">
        <f t="shared" si="142"/>
        <v>0</v>
      </c>
      <c r="RT63" s="140" t="str">
        <f t="shared" si="143"/>
        <v>N/A</v>
      </c>
      <c r="RU63" s="140"/>
      <c r="RV63" s="140"/>
      <c r="RW63" s="140"/>
      <c r="RX63" s="140"/>
      <c r="RY63" s="140">
        <f t="shared" si="144"/>
        <v>0</v>
      </c>
      <c r="RZ63" s="140" t="str">
        <f t="shared" si="145"/>
        <v>N/A</v>
      </c>
      <c r="SA63" s="140"/>
      <c r="SB63" s="140"/>
      <c r="SC63" s="140"/>
      <c r="SD63" s="140"/>
      <c r="SE63" s="140">
        <f t="shared" si="146"/>
        <v>0</v>
      </c>
      <c r="SF63" s="140" t="str">
        <f t="shared" si="147"/>
        <v>N/A</v>
      </c>
      <c r="SG63" s="140"/>
      <c r="SH63" s="140"/>
      <c r="SI63" s="140"/>
      <c r="SJ63" s="140"/>
      <c r="SK63" s="140">
        <f t="shared" si="148"/>
        <v>0</v>
      </c>
      <c r="SL63" s="140" t="str">
        <f t="shared" si="149"/>
        <v>N/A</v>
      </c>
      <c r="SM63" s="140"/>
      <c r="SN63" s="140"/>
      <c r="SO63" s="140"/>
      <c r="SP63" s="140"/>
      <c r="SQ63" s="140">
        <f t="shared" si="150"/>
        <v>0</v>
      </c>
      <c r="SR63" s="140" t="str">
        <f t="shared" si="151"/>
        <v>N/A</v>
      </c>
      <c r="SS63" s="140"/>
      <c r="ST63" s="140"/>
      <c r="SU63" s="140"/>
      <c r="SV63" s="140"/>
      <c r="SW63" s="140">
        <f t="shared" si="152"/>
        <v>0</v>
      </c>
      <c r="SX63" s="140" t="str">
        <f t="shared" si="153"/>
        <v>N/A</v>
      </c>
      <c r="SY63" s="140"/>
      <c r="SZ63" s="140"/>
      <c r="TA63" s="140"/>
      <c r="TB63" s="140"/>
      <c r="TC63" s="140">
        <f t="shared" si="154"/>
        <v>0</v>
      </c>
      <c r="TD63" s="140" t="str">
        <f t="shared" si="155"/>
        <v>N/A</v>
      </c>
      <c r="TE63" s="140"/>
      <c r="TF63" s="140"/>
      <c r="TG63" s="140"/>
      <c r="TH63" s="140"/>
      <c r="TI63" s="140">
        <f t="shared" si="156"/>
        <v>0</v>
      </c>
      <c r="TJ63" s="140" t="str">
        <f t="shared" si="157"/>
        <v>N/A</v>
      </c>
      <c r="TK63" s="140"/>
      <c r="TL63" s="140"/>
      <c r="TM63" s="140"/>
      <c r="TN63" s="140"/>
      <c r="TO63" s="140">
        <f t="shared" si="158"/>
        <v>0</v>
      </c>
      <c r="TP63" s="140" t="str">
        <f t="shared" si="159"/>
        <v>N/A</v>
      </c>
      <c r="TQ63" s="140"/>
      <c r="TR63" s="140"/>
      <c r="TS63" s="140"/>
      <c r="TT63" s="140"/>
      <c r="TU63" s="140">
        <f t="shared" si="160"/>
        <v>0</v>
      </c>
      <c r="TV63" s="140" t="str">
        <f t="shared" si="161"/>
        <v>N/A</v>
      </c>
      <c r="TW63" s="140"/>
      <c r="TX63" s="140"/>
      <c r="TY63" s="140"/>
      <c r="TZ63" s="140"/>
      <c r="UA63" s="140">
        <f t="shared" si="162"/>
        <v>0</v>
      </c>
      <c r="UB63" s="140" t="str">
        <f t="shared" si="163"/>
        <v>N/A</v>
      </c>
      <c r="UC63" s="140"/>
      <c r="UD63" s="140"/>
      <c r="UE63" s="140"/>
      <c r="UF63" s="140"/>
      <c r="UG63" s="140">
        <f t="shared" si="164"/>
        <v>0</v>
      </c>
      <c r="UH63" s="140" t="str">
        <f t="shared" si="165"/>
        <v>N/A</v>
      </c>
      <c r="UI63" s="140"/>
      <c r="UJ63" s="140"/>
      <c r="UK63" s="140"/>
      <c r="UL63" s="140"/>
      <c r="UM63" s="140">
        <f t="shared" si="166"/>
        <v>0</v>
      </c>
      <c r="UN63" s="140" t="str">
        <f t="shared" si="167"/>
        <v>N/A</v>
      </c>
      <c r="UO63" s="140"/>
      <c r="UP63" s="140"/>
      <c r="UQ63" s="140"/>
      <c r="UR63" s="140"/>
      <c r="US63" s="140">
        <f t="shared" si="168"/>
        <v>0</v>
      </c>
      <c r="UT63" s="140" t="str">
        <f t="shared" si="169"/>
        <v>N/A</v>
      </c>
      <c r="UU63" s="140"/>
      <c r="UV63" s="140"/>
      <c r="UW63" s="140"/>
      <c r="UX63" s="140"/>
      <c r="UY63" s="140">
        <f t="shared" si="170"/>
        <v>0</v>
      </c>
      <c r="UZ63" s="140" t="str">
        <f t="shared" si="171"/>
        <v>N/A</v>
      </c>
      <c r="VA63" s="140"/>
      <c r="VB63" s="140"/>
      <c r="VC63" s="140"/>
      <c r="VD63" s="140"/>
      <c r="VE63" s="140">
        <f t="shared" si="172"/>
        <v>0</v>
      </c>
      <c r="VF63" s="140" t="str">
        <f t="shared" si="173"/>
        <v>N/A</v>
      </c>
      <c r="VG63" s="140"/>
      <c r="VH63" s="140"/>
      <c r="VI63" s="140"/>
      <c r="VJ63" s="140"/>
      <c r="VK63" s="140">
        <f t="shared" si="174"/>
        <v>0</v>
      </c>
      <c r="VL63" s="140" t="str">
        <f t="shared" si="175"/>
        <v>N/A</v>
      </c>
      <c r="VM63" s="140"/>
      <c r="VN63" s="140"/>
      <c r="VO63" s="140"/>
      <c r="VP63" s="140"/>
      <c r="VQ63" s="140">
        <f t="shared" si="176"/>
        <v>0</v>
      </c>
      <c r="VR63" s="140" t="str">
        <f t="shared" si="177"/>
        <v>N/A</v>
      </c>
      <c r="VS63" s="140"/>
      <c r="VT63" s="140"/>
      <c r="VU63" s="140"/>
      <c r="VV63" s="140"/>
      <c r="VW63" s="140">
        <f t="shared" si="178"/>
        <v>0</v>
      </c>
      <c r="VX63" s="140" t="str">
        <f t="shared" si="179"/>
        <v>N/A</v>
      </c>
      <c r="VY63" s="140"/>
      <c r="VZ63" s="140"/>
      <c r="WA63" s="140"/>
      <c r="WB63" s="140"/>
      <c r="WC63" s="140">
        <f t="shared" si="180"/>
        <v>0</v>
      </c>
      <c r="WD63" s="140" t="str">
        <f t="shared" si="181"/>
        <v>N/A</v>
      </c>
      <c r="WE63" s="140"/>
      <c r="WF63" s="140"/>
      <c r="WG63" s="140"/>
      <c r="WH63" s="140"/>
      <c r="WI63" s="140">
        <f t="shared" si="182"/>
        <v>0</v>
      </c>
      <c r="WJ63" s="140" t="str">
        <f t="shared" si="183"/>
        <v>N/A</v>
      </c>
      <c r="WK63" s="140"/>
      <c r="WL63" s="140"/>
      <c r="WM63" s="140"/>
      <c r="WN63" s="140"/>
      <c r="WO63" s="140">
        <f t="shared" si="184"/>
        <v>0</v>
      </c>
      <c r="WP63" s="140" t="str">
        <f t="shared" si="185"/>
        <v>N/A</v>
      </c>
      <c r="WQ63" s="140"/>
      <c r="WR63" s="140"/>
      <c r="WS63" s="140"/>
      <c r="WT63" s="140"/>
      <c r="WU63" s="140">
        <f t="shared" si="186"/>
        <v>0</v>
      </c>
      <c r="WV63" s="140" t="str">
        <f t="shared" si="187"/>
        <v>N/A</v>
      </c>
      <c r="WW63" s="140"/>
      <c r="WX63" s="140"/>
      <c r="WY63" s="140"/>
      <c r="WZ63" s="140"/>
      <c r="XA63" s="140">
        <f t="shared" si="188"/>
        <v>0</v>
      </c>
      <c r="XB63" s="140" t="str">
        <f t="shared" si="189"/>
        <v>N/A</v>
      </c>
      <c r="XC63" s="140"/>
      <c r="XD63" s="140"/>
      <c r="XE63" s="140"/>
      <c r="XF63" s="140"/>
      <c r="XG63" s="140">
        <f t="shared" si="190"/>
        <v>0</v>
      </c>
      <c r="XH63" s="140" t="str">
        <f t="shared" si="191"/>
        <v>N/A</v>
      </c>
      <c r="XI63" s="140"/>
      <c r="XJ63" s="140"/>
      <c r="XK63" s="140"/>
      <c r="XL63" s="140"/>
      <c r="XM63" s="140">
        <f t="shared" si="192"/>
        <v>0</v>
      </c>
      <c r="XN63" s="140" t="str">
        <f t="shared" si="193"/>
        <v>N/A</v>
      </c>
      <c r="XO63" s="140"/>
      <c r="XP63" s="140"/>
      <c r="XQ63" s="140"/>
      <c r="XR63" s="140"/>
      <c r="XS63" s="140">
        <f t="shared" si="194"/>
        <v>0</v>
      </c>
      <c r="XT63" s="140" t="str">
        <f t="shared" si="195"/>
        <v>N/A</v>
      </c>
      <c r="XU63" s="140"/>
      <c r="XV63" s="140"/>
      <c r="XW63" s="140"/>
      <c r="XX63" s="140"/>
      <c r="XY63" s="140">
        <f t="shared" si="196"/>
        <v>0</v>
      </c>
      <c r="XZ63" s="140" t="str">
        <f t="shared" si="197"/>
        <v>N/A</v>
      </c>
      <c r="YA63" s="140"/>
      <c r="YB63" s="140"/>
      <c r="YC63" s="140"/>
      <c r="YD63" s="140"/>
      <c r="YE63" s="140">
        <f t="shared" si="198"/>
        <v>0</v>
      </c>
      <c r="YF63" s="140" t="str">
        <f t="shared" si="199"/>
        <v>N/A</v>
      </c>
      <c r="YG63" s="140"/>
      <c r="YH63" s="140"/>
      <c r="YI63" s="140"/>
      <c r="YJ63" s="140"/>
      <c r="YK63" s="140">
        <f t="shared" si="200"/>
        <v>0</v>
      </c>
      <c r="YL63" s="140" t="str">
        <f t="shared" si="201"/>
        <v>N/A</v>
      </c>
      <c r="YM63" s="140"/>
      <c r="YN63" s="140"/>
      <c r="YO63" s="140"/>
      <c r="YP63" s="140"/>
      <c r="YQ63" s="140">
        <f t="shared" si="202"/>
        <v>0</v>
      </c>
      <c r="YR63" s="140" t="str">
        <f t="shared" si="203"/>
        <v>N/A</v>
      </c>
      <c r="YS63" s="140"/>
      <c r="YT63" s="140"/>
      <c r="YU63" s="140"/>
      <c r="YV63" s="140"/>
      <c r="YW63" s="140">
        <f t="shared" si="204"/>
        <v>0</v>
      </c>
      <c r="YX63" s="140" t="str">
        <f t="shared" si="205"/>
        <v>N/A</v>
      </c>
      <c r="YY63" s="140"/>
      <c r="YZ63" s="140"/>
      <c r="ZA63" s="140"/>
      <c r="ZB63" s="140"/>
      <c r="ZC63" s="140">
        <f t="shared" si="206"/>
        <v>0</v>
      </c>
      <c r="ZD63" s="140" t="str">
        <f t="shared" si="237"/>
        <v>N/A</v>
      </c>
      <c r="ZE63" s="140"/>
      <c r="ZF63" s="140"/>
      <c r="ZG63" s="140"/>
      <c r="ZH63" s="140"/>
      <c r="ZI63" s="140">
        <f t="shared" si="207"/>
        <v>0</v>
      </c>
      <c r="ZJ63" s="140" t="str">
        <f t="shared" si="208"/>
        <v>N/A</v>
      </c>
      <c r="ZK63" s="140"/>
      <c r="ZL63" s="140"/>
      <c r="ZM63" s="140"/>
      <c r="ZN63" s="140"/>
      <c r="ZO63" s="140">
        <f t="shared" si="209"/>
        <v>0</v>
      </c>
      <c r="ZP63" s="140" t="str">
        <f t="shared" si="238"/>
        <v>N/A</v>
      </c>
      <c r="ZQ63" s="141"/>
      <c r="ZR63" s="179">
        <f>SUM(G63,M63,S63,Y63,AQ63,BC63,BU63,AW63,BO63,CG63,EC63,KO63,CY63,FA63,FS63,HO63,FM63,DQ63,EO63,DW63,GE63,HC63,GK63,AK63,AE63,CS63,BI63,CM63,FG63,EI63,OM63,EU63,JK63,IG63,DK63,HI63,GW63,FY63,GQ63,HU63,LS63,KU63,JW63,JE63,IS63,LG63,IM63,KC63,OA63,OG63,IA63,LM63,IY63,JQ63,KI63,ME63,MK63,MQ63,LA63,MW63,CA63,NO63,NU63,OS63,OY63,NC63,NI63,LY63,DE63,PE63,PK63,PQ63,PW63,QC63,QI63,QO63,QU63,RA63,RG63,RM63,RS63,RY63,SE63,SK63,SQ63,SW63,TC63,TI63,TO63,TU63,UA63,UG63,UM63,US63,UY63,VE63,VK63,VQ63,VW63,WC63,WI63,WO63,WU63,XA63,XG63,XM63,XS63,XY63,YE63,YK63,YQ63,YW63,ZC63,ZI63,ZO63)/INDEX(FREQUENCY((DE63,G63,M63,S63,Y63,KO63,AQ63,BC63,BU63,AW63,BO63,CG63,EC63,CY63,HO63,FA63,LY63,FS63,FM63,DQ63,EO63,DW63,GE63,HC63,GK63,AK63,AE63,BI63,CM63,FG63,CS63,EI63,OM63,EU63,JK63,IG63,DK63,HI63,GW63,FY63,GQ63,HU63,LS63,KU63,JW63,JE63,IS63,LG63,IM63,KC63,OA63,OG63,IA63,LM63,IY63,JQ63,KI63,ME63,MK63,MQ63,LA63,MW63,CA63,NO63,NU63,OS63,OY63,NC63,NI63,PE63,PK63,PQ63,PW63,QC63,QI63,QO63,QU63,RA63,RG63,RM63,RS63,RY63,SE63,SK63,SQ63,SW63,TC63,TI63,TO63,TU63,UA63,UG63,UM63,US63,UY63,VE63,VK63,VQ63,VW63,WC63,WI63,WO63,WU63,XA63,XG63,XM63,XS63,XY63,YE63,YK63,YQ63,YW63,ZC63,ZI63,ZO63),0),2)</f>
        <v>1.125</v>
      </c>
      <c r="ZS63" s="139" t="str">
        <f t="shared" si="239"/>
        <v>G</v>
      </c>
      <c r="ZT63" s="86"/>
    </row>
    <row r="64" spans="1:696" s="41" customFormat="1" ht="93.75" hidden="1" customHeight="1" outlineLevel="1" x14ac:dyDescent="0.2">
      <c r="A64" s="97" t="s">
        <v>456</v>
      </c>
      <c r="B64" s="98" t="s">
        <v>731</v>
      </c>
      <c r="C64" s="91"/>
      <c r="D64" s="140"/>
      <c r="E64" s="140"/>
      <c r="F64" s="140"/>
      <c r="G64" s="140">
        <f t="shared" si="240"/>
        <v>0</v>
      </c>
      <c r="H64" s="140" t="str">
        <f t="shared" si="241"/>
        <v>N/A</v>
      </c>
      <c r="I64" s="141"/>
      <c r="J64" s="140"/>
      <c r="K64" s="140"/>
      <c r="L64" s="140"/>
      <c r="M64" s="140">
        <f t="shared" si="11"/>
        <v>0</v>
      </c>
      <c r="N64" s="140" t="str">
        <f t="shared" si="12"/>
        <v>N/A</v>
      </c>
      <c r="O64" s="140"/>
      <c r="P64" s="140"/>
      <c r="Q64" s="140"/>
      <c r="R64" s="140"/>
      <c r="S64" s="140">
        <f t="shared" si="13"/>
        <v>0</v>
      </c>
      <c r="T64" s="140" t="str">
        <f t="shared" si="14"/>
        <v>N/A</v>
      </c>
      <c r="U64" s="140"/>
      <c r="V64" s="140"/>
      <c r="W64" s="140"/>
      <c r="X64" s="140"/>
      <c r="Y64" s="140">
        <f t="shared" si="15"/>
        <v>0</v>
      </c>
      <c r="Z64" s="140" t="str">
        <f t="shared" si="16"/>
        <v>N/A</v>
      </c>
      <c r="AA64" s="140"/>
      <c r="AB64" s="140"/>
      <c r="AC64" s="140"/>
      <c r="AD64" s="140"/>
      <c r="AE64" s="140">
        <f t="shared" si="17"/>
        <v>0</v>
      </c>
      <c r="AF64" s="140" t="str">
        <f t="shared" si="18"/>
        <v>N/A</v>
      </c>
      <c r="AG64" s="140"/>
      <c r="AH64" s="140"/>
      <c r="AI64" s="140"/>
      <c r="AJ64" s="140"/>
      <c r="AK64" s="140">
        <f t="shared" si="210"/>
        <v>0</v>
      </c>
      <c r="AL64" s="140" t="str">
        <f t="shared" si="211"/>
        <v>N/A</v>
      </c>
      <c r="AM64" s="140"/>
      <c r="AN64" s="180"/>
      <c r="AO64" s="180"/>
      <c r="AP64" s="180"/>
      <c r="AQ64" s="193">
        <f t="shared" si="19"/>
        <v>0</v>
      </c>
      <c r="AR64" s="180" t="str">
        <f t="shared" si="20"/>
        <v>N/A</v>
      </c>
      <c r="AS64" s="182" t="s">
        <v>824</v>
      </c>
      <c r="AT64" s="180" t="s">
        <v>66</v>
      </c>
      <c r="AU64" s="180">
        <v>1</v>
      </c>
      <c r="AV64" s="180">
        <v>1</v>
      </c>
      <c r="AW64" s="193">
        <f t="shared" si="243"/>
        <v>1</v>
      </c>
      <c r="AX64" s="180" t="str">
        <f t="shared" si="22"/>
        <v>G</v>
      </c>
      <c r="AY64" s="180"/>
      <c r="AZ64" s="140"/>
      <c r="BA64" s="140"/>
      <c r="BB64" s="140"/>
      <c r="BC64" s="140">
        <f t="shared" si="23"/>
        <v>0</v>
      </c>
      <c r="BD64" s="140" t="str">
        <f t="shared" si="24"/>
        <v>N/A</v>
      </c>
      <c r="BE64" s="140"/>
      <c r="BF64" s="180" t="s">
        <v>66</v>
      </c>
      <c r="BG64" s="180">
        <v>1</v>
      </c>
      <c r="BH64" s="180">
        <v>1</v>
      </c>
      <c r="BI64" s="193">
        <f t="shared" si="25"/>
        <v>1</v>
      </c>
      <c r="BJ64" s="180" t="str">
        <f t="shared" si="26"/>
        <v>G</v>
      </c>
      <c r="BK64" s="202"/>
      <c r="BL64" s="180" t="s">
        <v>66</v>
      </c>
      <c r="BM64" s="180">
        <v>1</v>
      </c>
      <c r="BN64" s="180">
        <v>2</v>
      </c>
      <c r="BO64" s="193">
        <f t="shared" si="212"/>
        <v>1</v>
      </c>
      <c r="BP64" s="180" t="str">
        <f t="shared" si="27"/>
        <v>G</v>
      </c>
      <c r="BQ64" s="198" t="s">
        <v>841</v>
      </c>
      <c r="BR64" s="180" t="s">
        <v>66</v>
      </c>
      <c r="BS64" s="180">
        <v>2</v>
      </c>
      <c r="BT64" s="180">
        <v>2</v>
      </c>
      <c r="BU64" s="193">
        <f t="shared" si="28"/>
        <v>2</v>
      </c>
      <c r="BV64" s="180" t="str">
        <f t="shared" si="29"/>
        <v>Y</v>
      </c>
      <c r="BW64" s="202" t="s">
        <v>845</v>
      </c>
      <c r="BX64" s="140"/>
      <c r="BY64" s="140"/>
      <c r="BZ64" s="140"/>
      <c r="CA64" s="140">
        <f t="shared" si="30"/>
        <v>0</v>
      </c>
      <c r="CB64" s="140" t="str">
        <f t="shared" si="31"/>
        <v>N/A</v>
      </c>
      <c r="CC64" s="201"/>
      <c r="CD64" s="140"/>
      <c r="CE64" s="140"/>
      <c r="CF64" s="140"/>
      <c r="CG64" s="140">
        <f t="shared" si="213"/>
        <v>0</v>
      </c>
      <c r="CH64" s="140" t="str">
        <f t="shared" si="32"/>
        <v>N/A</v>
      </c>
      <c r="CI64" s="201"/>
      <c r="CJ64" s="146" t="s">
        <v>66</v>
      </c>
      <c r="CK64" s="146">
        <v>1</v>
      </c>
      <c r="CL64" s="146">
        <v>2</v>
      </c>
      <c r="CM64" s="147">
        <f t="shared" si="33"/>
        <v>1</v>
      </c>
      <c r="CN64" s="146" t="str">
        <f t="shared" si="34"/>
        <v>G</v>
      </c>
      <c r="CO64" s="200" t="s">
        <v>841</v>
      </c>
      <c r="CP64" s="146" t="s">
        <v>66</v>
      </c>
      <c r="CQ64" s="146">
        <v>1</v>
      </c>
      <c r="CR64" s="146">
        <v>1</v>
      </c>
      <c r="CS64" s="147">
        <f t="shared" si="35"/>
        <v>1</v>
      </c>
      <c r="CT64" s="146" t="str">
        <f t="shared" si="36"/>
        <v>G</v>
      </c>
      <c r="CU64" s="200"/>
      <c r="CV64" s="180"/>
      <c r="CW64" s="180"/>
      <c r="CX64" s="180"/>
      <c r="CY64" s="193">
        <f t="shared" si="37"/>
        <v>0</v>
      </c>
      <c r="CZ64" s="180" t="str">
        <f t="shared" si="38"/>
        <v>N/A</v>
      </c>
      <c r="DA64" s="199" t="s">
        <v>837</v>
      </c>
      <c r="DB64" s="140"/>
      <c r="DC64" s="140"/>
      <c r="DD64" s="140"/>
      <c r="DE64" s="140">
        <f t="shared" si="39"/>
        <v>0</v>
      </c>
      <c r="DF64" s="140" t="str">
        <f t="shared" si="40"/>
        <v>N/A</v>
      </c>
      <c r="DG64" s="201"/>
      <c r="DH64" s="140"/>
      <c r="DI64" s="140"/>
      <c r="DJ64" s="140"/>
      <c r="DK64" s="140">
        <f t="shared" si="41"/>
        <v>0</v>
      </c>
      <c r="DL64" s="140" t="str">
        <f t="shared" si="42"/>
        <v>N/A</v>
      </c>
      <c r="DM64" s="201"/>
      <c r="DN64" s="180" t="s">
        <v>66</v>
      </c>
      <c r="DO64" s="180">
        <v>1</v>
      </c>
      <c r="DP64" s="180">
        <v>1</v>
      </c>
      <c r="DQ64" s="193">
        <f t="shared" si="242"/>
        <v>1</v>
      </c>
      <c r="DR64" s="180" t="str">
        <f t="shared" si="44"/>
        <v>G</v>
      </c>
      <c r="DS64" s="202"/>
      <c r="DT64" s="140"/>
      <c r="DU64" s="140"/>
      <c r="DV64" s="140"/>
      <c r="DW64" s="140">
        <f t="shared" si="45"/>
        <v>0</v>
      </c>
      <c r="DX64" s="140" t="str">
        <f t="shared" si="46"/>
        <v>N/A</v>
      </c>
      <c r="DY64" s="140"/>
      <c r="DZ64" s="140"/>
      <c r="EA64" s="140"/>
      <c r="EB64" s="140"/>
      <c r="EC64" s="140">
        <f t="shared" si="47"/>
        <v>0</v>
      </c>
      <c r="ED64" s="140" t="str">
        <f t="shared" si="48"/>
        <v>N/A</v>
      </c>
      <c r="EE64" s="140"/>
      <c r="EF64" s="140"/>
      <c r="EG64" s="140"/>
      <c r="EH64" s="140"/>
      <c r="EI64" s="140">
        <f t="shared" si="49"/>
        <v>0</v>
      </c>
      <c r="EJ64" s="140" t="str">
        <f t="shared" si="214"/>
        <v>N/A</v>
      </c>
      <c r="EK64" s="212"/>
      <c r="EL64" s="140"/>
      <c r="EM64" s="140"/>
      <c r="EN64" s="140"/>
      <c r="EO64" s="140">
        <f t="shared" si="50"/>
        <v>0</v>
      </c>
      <c r="EP64" s="140" t="str">
        <f t="shared" si="51"/>
        <v>N/A</v>
      </c>
      <c r="EQ64" s="201"/>
      <c r="ER64" s="140"/>
      <c r="ES64" s="140"/>
      <c r="ET64" s="140"/>
      <c r="EU64" s="140">
        <f t="shared" si="52"/>
        <v>0</v>
      </c>
      <c r="EV64" s="140" t="str">
        <f t="shared" si="215"/>
        <v>N/A</v>
      </c>
      <c r="EW64" s="140"/>
      <c r="EX64" s="180" t="s">
        <v>66</v>
      </c>
      <c r="EY64" s="180">
        <v>1</v>
      </c>
      <c r="EZ64" s="180">
        <v>1</v>
      </c>
      <c r="FA64" s="193">
        <f t="shared" si="53"/>
        <v>1</v>
      </c>
      <c r="FB64" s="180" t="str">
        <f t="shared" si="54"/>
        <v>G</v>
      </c>
      <c r="FC64" s="202"/>
      <c r="FD64" s="140"/>
      <c r="FE64" s="140"/>
      <c r="FF64" s="140"/>
      <c r="FG64" s="140">
        <f t="shared" si="216"/>
        <v>0</v>
      </c>
      <c r="FH64" s="140" t="str">
        <f t="shared" si="217"/>
        <v>N/A</v>
      </c>
      <c r="FI64" s="140"/>
      <c r="FJ64" s="140"/>
      <c r="FK64" s="140"/>
      <c r="FL64" s="140"/>
      <c r="FM64" s="140">
        <f t="shared" si="55"/>
        <v>0</v>
      </c>
      <c r="FN64" s="140" t="str">
        <f t="shared" si="56"/>
        <v>N/A</v>
      </c>
      <c r="FO64" s="140"/>
      <c r="FP64" s="140"/>
      <c r="FQ64" s="140"/>
      <c r="FR64" s="140"/>
      <c r="FS64" s="140">
        <f t="shared" si="57"/>
        <v>0</v>
      </c>
      <c r="FT64" s="140" t="str">
        <f t="shared" si="58"/>
        <v>N/A</v>
      </c>
      <c r="FU64" s="140"/>
      <c r="FV64" s="140"/>
      <c r="FW64" s="140"/>
      <c r="FX64" s="140"/>
      <c r="FY64" s="140">
        <f t="shared" si="59"/>
        <v>0</v>
      </c>
      <c r="FZ64" s="140" t="str">
        <f t="shared" si="60"/>
        <v>N/A</v>
      </c>
      <c r="GA64" s="140"/>
      <c r="GB64" s="140"/>
      <c r="GC64" s="140"/>
      <c r="GD64" s="140"/>
      <c r="GE64" s="140">
        <f t="shared" si="61"/>
        <v>0</v>
      </c>
      <c r="GF64" s="140" t="str">
        <f t="shared" si="218"/>
        <v>N/A</v>
      </c>
      <c r="GG64" s="140"/>
      <c r="GH64" s="140"/>
      <c r="GI64" s="140"/>
      <c r="GJ64" s="140"/>
      <c r="GK64" s="140">
        <f t="shared" si="62"/>
        <v>0</v>
      </c>
      <c r="GL64" s="140" t="str">
        <f t="shared" si="63"/>
        <v>N/A</v>
      </c>
      <c r="GM64" s="140"/>
      <c r="GN64" s="140"/>
      <c r="GO64" s="140"/>
      <c r="GP64" s="140"/>
      <c r="GQ64" s="140">
        <f t="shared" si="64"/>
        <v>0</v>
      </c>
      <c r="GR64" s="140" t="str">
        <f t="shared" si="65"/>
        <v>N/A</v>
      </c>
      <c r="GS64" s="140"/>
      <c r="GT64" s="140"/>
      <c r="GU64" s="140"/>
      <c r="GV64" s="140"/>
      <c r="GW64" s="140">
        <f t="shared" si="66"/>
        <v>0</v>
      </c>
      <c r="GX64" s="140" t="str">
        <f t="shared" si="67"/>
        <v>N/A</v>
      </c>
      <c r="GY64" s="140"/>
      <c r="GZ64" s="140"/>
      <c r="HA64" s="140"/>
      <c r="HB64" s="140"/>
      <c r="HC64" s="140">
        <f t="shared" si="68"/>
        <v>0</v>
      </c>
      <c r="HD64" s="140" t="str">
        <f t="shared" si="69"/>
        <v>N/A</v>
      </c>
      <c r="HE64" s="140"/>
      <c r="HF64" s="140"/>
      <c r="HG64" s="140"/>
      <c r="HH64" s="140"/>
      <c r="HI64" s="140">
        <f t="shared" si="70"/>
        <v>0</v>
      </c>
      <c r="HJ64" s="140" t="str">
        <f t="shared" si="71"/>
        <v>N/A</v>
      </c>
      <c r="HK64" s="140"/>
      <c r="HL64" s="140"/>
      <c r="HM64" s="140"/>
      <c r="HN64" s="140"/>
      <c r="HO64" s="140">
        <f t="shared" si="72"/>
        <v>0</v>
      </c>
      <c r="HP64" s="140" t="str">
        <f t="shared" si="73"/>
        <v>N/A</v>
      </c>
      <c r="HQ64" s="140"/>
      <c r="HR64" s="140"/>
      <c r="HS64" s="140"/>
      <c r="HT64" s="140"/>
      <c r="HU64" s="140">
        <f t="shared" si="74"/>
        <v>0</v>
      </c>
      <c r="HV64" s="140" t="str">
        <f t="shared" si="75"/>
        <v>N/A</v>
      </c>
      <c r="HW64" s="140"/>
      <c r="HX64" s="140"/>
      <c r="HY64" s="140"/>
      <c r="HZ64" s="140"/>
      <c r="IA64" s="140">
        <f t="shared" si="76"/>
        <v>0</v>
      </c>
      <c r="IB64" s="140" t="str">
        <f t="shared" si="77"/>
        <v>N/A</v>
      </c>
      <c r="IC64" s="140"/>
      <c r="ID64" s="140"/>
      <c r="IE64" s="140"/>
      <c r="IF64" s="140"/>
      <c r="IG64" s="140">
        <f t="shared" si="78"/>
        <v>0</v>
      </c>
      <c r="IH64" s="140" t="str">
        <f t="shared" si="79"/>
        <v>N/A</v>
      </c>
      <c r="II64" s="140"/>
      <c r="IJ64" s="140"/>
      <c r="IK64" s="140"/>
      <c r="IL64" s="140"/>
      <c r="IM64" s="140">
        <f t="shared" si="80"/>
        <v>0</v>
      </c>
      <c r="IN64" s="140" t="str">
        <f t="shared" si="219"/>
        <v>N/A</v>
      </c>
      <c r="IO64" s="140"/>
      <c r="IP64" s="140"/>
      <c r="IQ64" s="140"/>
      <c r="IR64" s="140"/>
      <c r="IS64" s="140">
        <f t="shared" si="81"/>
        <v>0</v>
      </c>
      <c r="IT64" s="140" t="str">
        <f t="shared" si="82"/>
        <v>N/A</v>
      </c>
      <c r="IU64" s="140"/>
      <c r="IV64" s="140"/>
      <c r="IW64" s="140"/>
      <c r="IX64" s="140"/>
      <c r="IY64" s="140">
        <f t="shared" si="83"/>
        <v>0</v>
      </c>
      <c r="IZ64" s="140" t="str">
        <f t="shared" si="84"/>
        <v>N/A</v>
      </c>
      <c r="JA64" s="140"/>
      <c r="JB64" s="140"/>
      <c r="JC64" s="140"/>
      <c r="JD64" s="140"/>
      <c r="JE64" s="140">
        <f t="shared" si="85"/>
        <v>0</v>
      </c>
      <c r="JF64" s="140" t="str">
        <f t="shared" si="86"/>
        <v>N/A</v>
      </c>
      <c r="JG64" s="140"/>
      <c r="JH64" s="140"/>
      <c r="JI64" s="140"/>
      <c r="JJ64" s="140"/>
      <c r="JK64" s="140">
        <f t="shared" si="87"/>
        <v>0</v>
      </c>
      <c r="JL64" s="140" t="str">
        <f t="shared" si="88"/>
        <v>N/A</v>
      </c>
      <c r="JM64" s="140"/>
      <c r="JN64" s="140"/>
      <c r="JO64" s="140"/>
      <c r="JP64" s="140"/>
      <c r="JQ64" s="140">
        <f t="shared" si="220"/>
        <v>0</v>
      </c>
      <c r="JR64" s="140" t="str">
        <f t="shared" si="221"/>
        <v>N/A</v>
      </c>
      <c r="JS64" s="140"/>
      <c r="JT64" s="140"/>
      <c r="JU64" s="140"/>
      <c r="JV64" s="140"/>
      <c r="JW64" s="140">
        <f t="shared" si="89"/>
        <v>0</v>
      </c>
      <c r="JX64" s="140" t="str">
        <f t="shared" si="222"/>
        <v>N/A</v>
      </c>
      <c r="JY64" s="140"/>
      <c r="JZ64" s="140"/>
      <c r="KA64" s="140"/>
      <c r="KB64" s="140"/>
      <c r="KC64" s="140">
        <f t="shared" si="90"/>
        <v>0</v>
      </c>
      <c r="KD64" s="140" t="str">
        <f t="shared" si="91"/>
        <v>N/A</v>
      </c>
      <c r="KE64" s="140"/>
      <c r="KF64" s="140"/>
      <c r="KG64" s="140"/>
      <c r="KH64" s="140"/>
      <c r="KI64" s="140">
        <f t="shared" si="92"/>
        <v>0</v>
      </c>
      <c r="KJ64" s="140" t="str">
        <f t="shared" si="93"/>
        <v>N/A</v>
      </c>
      <c r="KK64" s="140"/>
      <c r="KL64" s="140"/>
      <c r="KM64" s="140"/>
      <c r="KN64" s="140"/>
      <c r="KO64" s="140">
        <f t="shared" si="94"/>
        <v>0</v>
      </c>
      <c r="KP64" s="140" t="str">
        <f t="shared" si="95"/>
        <v>N/A</v>
      </c>
      <c r="KQ64" s="140"/>
      <c r="KR64" s="140"/>
      <c r="KS64" s="140"/>
      <c r="KT64" s="140"/>
      <c r="KU64" s="140">
        <f t="shared" si="96"/>
        <v>0</v>
      </c>
      <c r="KV64" s="140" t="str">
        <f t="shared" si="223"/>
        <v>N/A</v>
      </c>
      <c r="KW64" s="140"/>
      <c r="KX64" s="140"/>
      <c r="KY64" s="140"/>
      <c r="KZ64" s="140"/>
      <c r="LA64" s="140">
        <f t="shared" si="97"/>
        <v>0</v>
      </c>
      <c r="LB64" s="140" t="str">
        <f t="shared" si="224"/>
        <v>N/A</v>
      </c>
      <c r="LC64" s="140"/>
      <c r="LD64" s="140"/>
      <c r="LE64" s="140"/>
      <c r="LF64" s="140"/>
      <c r="LG64" s="140">
        <f t="shared" si="98"/>
        <v>0</v>
      </c>
      <c r="LH64" s="140" t="str">
        <f t="shared" si="225"/>
        <v>N/A</v>
      </c>
      <c r="LI64" s="140"/>
      <c r="LJ64" s="140"/>
      <c r="LK64" s="140"/>
      <c r="LL64" s="140"/>
      <c r="LM64" s="140">
        <f t="shared" si="99"/>
        <v>0</v>
      </c>
      <c r="LN64" s="140" t="str">
        <f t="shared" si="226"/>
        <v>N/A</v>
      </c>
      <c r="LO64" s="140"/>
      <c r="LP64" s="140"/>
      <c r="LQ64" s="140"/>
      <c r="LR64" s="140"/>
      <c r="LS64" s="140">
        <f t="shared" si="100"/>
        <v>0</v>
      </c>
      <c r="LT64" s="140" t="str">
        <f t="shared" si="227"/>
        <v>N/A</v>
      </c>
      <c r="LU64" s="140"/>
      <c r="LV64" s="140"/>
      <c r="LW64" s="140"/>
      <c r="LX64" s="140"/>
      <c r="LY64" s="140">
        <f t="shared" si="101"/>
        <v>0</v>
      </c>
      <c r="LZ64" s="140" t="str">
        <f t="shared" si="228"/>
        <v>N/A</v>
      </c>
      <c r="MA64" s="140"/>
      <c r="MB64" s="140"/>
      <c r="MC64" s="140"/>
      <c r="MD64" s="140"/>
      <c r="ME64" s="140">
        <f t="shared" si="102"/>
        <v>0</v>
      </c>
      <c r="MF64" s="140" t="str">
        <f t="shared" si="229"/>
        <v>N/A</v>
      </c>
      <c r="MG64" s="140"/>
      <c r="MH64" s="140"/>
      <c r="MI64" s="140"/>
      <c r="MJ64" s="140"/>
      <c r="MK64" s="140">
        <f t="shared" si="103"/>
        <v>0</v>
      </c>
      <c r="ML64" s="140" t="str">
        <f t="shared" si="104"/>
        <v>N/A</v>
      </c>
      <c r="MM64" s="140"/>
      <c r="MN64" s="140"/>
      <c r="MO64" s="140"/>
      <c r="MP64" s="140"/>
      <c r="MQ64" s="140">
        <f t="shared" si="105"/>
        <v>0</v>
      </c>
      <c r="MR64" s="140" t="str">
        <f t="shared" si="230"/>
        <v>N/A</v>
      </c>
      <c r="MS64" s="140"/>
      <c r="MT64" s="140"/>
      <c r="MU64" s="140"/>
      <c r="MV64" s="140"/>
      <c r="MW64" s="140">
        <f t="shared" si="106"/>
        <v>0</v>
      </c>
      <c r="MX64" s="140" t="str">
        <f t="shared" si="231"/>
        <v>N/A</v>
      </c>
      <c r="MY64" s="140"/>
      <c r="MZ64" s="140"/>
      <c r="NA64" s="140"/>
      <c r="NB64" s="140"/>
      <c r="NC64" s="140">
        <f t="shared" si="107"/>
        <v>0</v>
      </c>
      <c r="ND64" s="140" t="str">
        <f t="shared" si="232"/>
        <v>N/A</v>
      </c>
      <c r="NE64" s="140"/>
      <c r="NF64" s="140"/>
      <c r="NG64" s="140"/>
      <c r="NH64" s="140"/>
      <c r="NI64" s="140">
        <f t="shared" si="108"/>
        <v>0</v>
      </c>
      <c r="NJ64" s="140" t="str">
        <f t="shared" si="109"/>
        <v>N/A</v>
      </c>
      <c r="NK64" s="140"/>
      <c r="NL64" s="140"/>
      <c r="NM64" s="140"/>
      <c r="NN64" s="140"/>
      <c r="NO64" s="140">
        <f t="shared" si="110"/>
        <v>0</v>
      </c>
      <c r="NP64" s="140" t="str">
        <f t="shared" si="111"/>
        <v>N/A</v>
      </c>
      <c r="NQ64" s="140"/>
      <c r="NR64" s="140"/>
      <c r="NS64" s="140"/>
      <c r="NT64" s="140"/>
      <c r="NU64" s="140">
        <f t="shared" si="112"/>
        <v>0</v>
      </c>
      <c r="NV64" s="140" t="str">
        <f t="shared" si="113"/>
        <v>N/A</v>
      </c>
      <c r="NW64" s="140"/>
      <c r="NX64" s="140"/>
      <c r="NY64" s="140"/>
      <c r="NZ64" s="140"/>
      <c r="OA64" s="140">
        <f t="shared" si="233"/>
        <v>0</v>
      </c>
      <c r="OB64" s="140" t="str">
        <f t="shared" si="234"/>
        <v>N/A</v>
      </c>
      <c r="OC64" s="140"/>
      <c r="OD64" s="140"/>
      <c r="OE64" s="140"/>
      <c r="OF64" s="140"/>
      <c r="OG64" s="140">
        <f t="shared" si="114"/>
        <v>0</v>
      </c>
      <c r="OH64" s="140" t="str">
        <f t="shared" si="115"/>
        <v>N/A</v>
      </c>
      <c r="OI64" s="140"/>
      <c r="OJ64" s="140"/>
      <c r="OK64" s="140"/>
      <c r="OL64" s="140"/>
      <c r="OM64" s="140">
        <f t="shared" si="116"/>
        <v>0</v>
      </c>
      <c r="ON64" s="140" t="str">
        <f t="shared" si="117"/>
        <v>N/A</v>
      </c>
      <c r="OO64" s="140"/>
      <c r="OP64" s="140"/>
      <c r="OQ64" s="140"/>
      <c r="OR64" s="140"/>
      <c r="OS64" s="140">
        <f t="shared" si="118"/>
        <v>0</v>
      </c>
      <c r="OT64" s="140" t="str">
        <f t="shared" si="119"/>
        <v>N/A</v>
      </c>
      <c r="OU64" s="140"/>
      <c r="OV64" s="140"/>
      <c r="OW64" s="140"/>
      <c r="OX64" s="140"/>
      <c r="OY64" s="140">
        <f t="shared" si="120"/>
        <v>0</v>
      </c>
      <c r="OZ64" s="140" t="str">
        <f t="shared" si="121"/>
        <v>N/A</v>
      </c>
      <c r="PA64" s="140"/>
      <c r="PB64" s="140"/>
      <c r="PC64" s="140"/>
      <c r="PD64" s="140"/>
      <c r="PE64" s="140">
        <f t="shared" si="122"/>
        <v>0</v>
      </c>
      <c r="PF64" s="140" t="str">
        <f t="shared" si="123"/>
        <v>N/A</v>
      </c>
      <c r="PG64" s="140"/>
      <c r="PH64" s="140"/>
      <c r="PI64" s="140"/>
      <c r="PJ64" s="140"/>
      <c r="PK64" s="140">
        <f t="shared" si="124"/>
        <v>0</v>
      </c>
      <c r="PL64" s="140" t="str">
        <f t="shared" si="125"/>
        <v>N/A</v>
      </c>
      <c r="PM64" s="140"/>
      <c r="PN64" s="140"/>
      <c r="PO64" s="140"/>
      <c r="PP64" s="140"/>
      <c r="PQ64" s="140">
        <f t="shared" si="235"/>
        <v>0</v>
      </c>
      <c r="PR64" s="140" t="str">
        <f t="shared" si="236"/>
        <v>N/A</v>
      </c>
      <c r="PS64" s="140"/>
      <c r="PT64" s="140"/>
      <c r="PU64" s="140"/>
      <c r="PV64" s="140"/>
      <c r="PW64" s="140">
        <f t="shared" si="126"/>
        <v>0</v>
      </c>
      <c r="PX64" s="140" t="str">
        <f t="shared" si="127"/>
        <v>N/A</v>
      </c>
      <c r="PY64" s="140"/>
      <c r="PZ64" s="140"/>
      <c r="QA64" s="140"/>
      <c r="QB64" s="140"/>
      <c r="QC64" s="140">
        <f t="shared" si="128"/>
        <v>0</v>
      </c>
      <c r="QD64" s="140" t="str">
        <f t="shared" si="129"/>
        <v>N/A</v>
      </c>
      <c r="QE64" s="140"/>
      <c r="QF64" s="140"/>
      <c r="QG64" s="140"/>
      <c r="QH64" s="140"/>
      <c r="QI64" s="140">
        <f t="shared" si="130"/>
        <v>0</v>
      </c>
      <c r="QJ64" s="140" t="str">
        <f t="shared" si="131"/>
        <v>N/A</v>
      </c>
      <c r="QK64" s="140"/>
      <c r="QL64" s="140"/>
      <c r="QM64" s="140"/>
      <c r="QN64" s="140"/>
      <c r="QO64" s="140">
        <f t="shared" si="132"/>
        <v>0</v>
      </c>
      <c r="QP64" s="140" t="str">
        <f t="shared" si="133"/>
        <v>N/A</v>
      </c>
      <c r="QQ64" s="140"/>
      <c r="QR64" s="140"/>
      <c r="QS64" s="140"/>
      <c r="QT64" s="140"/>
      <c r="QU64" s="140">
        <f t="shared" si="134"/>
        <v>0</v>
      </c>
      <c r="QV64" s="140" t="str">
        <f t="shared" si="135"/>
        <v>N/A</v>
      </c>
      <c r="QW64" s="140"/>
      <c r="QX64" s="140"/>
      <c r="QY64" s="140"/>
      <c r="QZ64" s="140"/>
      <c r="RA64" s="140">
        <f t="shared" si="136"/>
        <v>0</v>
      </c>
      <c r="RB64" s="140" t="str">
        <f t="shared" si="137"/>
        <v>N/A</v>
      </c>
      <c r="RC64" s="140"/>
      <c r="RD64" s="140"/>
      <c r="RE64" s="140"/>
      <c r="RF64" s="140"/>
      <c r="RG64" s="140">
        <f t="shared" si="138"/>
        <v>0</v>
      </c>
      <c r="RH64" s="140" t="str">
        <f t="shared" si="139"/>
        <v>N/A</v>
      </c>
      <c r="RI64" s="140"/>
      <c r="RJ64" s="140"/>
      <c r="RK64" s="140"/>
      <c r="RL64" s="140"/>
      <c r="RM64" s="140">
        <f t="shared" si="140"/>
        <v>0</v>
      </c>
      <c r="RN64" s="140" t="str">
        <f t="shared" si="141"/>
        <v>N/A</v>
      </c>
      <c r="RO64" s="140"/>
      <c r="RP64" s="140"/>
      <c r="RQ64" s="140"/>
      <c r="RR64" s="140"/>
      <c r="RS64" s="140">
        <f t="shared" si="142"/>
        <v>0</v>
      </c>
      <c r="RT64" s="140" t="str">
        <f t="shared" si="143"/>
        <v>N/A</v>
      </c>
      <c r="RU64" s="140"/>
      <c r="RV64" s="140"/>
      <c r="RW64" s="140"/>
      <c r="RX64" s="140"/>
      <c r="RY64" s="140">
        <f t="shared" si="144"/>
        <v>0</v>
      </c>
      <c r="RZ64" s="140" t="str">
        <f t="shared" si="145"/>
        <v>N/A</v>
      </c>
      <c r="SA64" s="140"/>
      <c r="SB64" s="140"/>
      <c r="SC64" s="140"/>
      <c r="SD64" s="140"/>
      <c r="SE64" s="140">
        <f t="shared" si="146"/>
        <v>0</v>
      </c>
      <c r="SF64" s="140" t="str">
        <f t="shared" si="147"/>
        <v>N/A</v>
      </c>
      <c r="SG64" s="140"/>
      <c r="SH64" s="140"/>
      <c r="SI64" s="140"/>
      <c r="SJ64" s="140"/>
      <c r="SK64" s="140">
        <f t="shared" si="148"/>
        <v>0</v>
      </c>
      <c r="SL64" s="140" t="str">
        <f t="shared" si="149"/>
        <v>N/A</v>
      </c>
      <c r="SM64" s="140"/>
      <c r="SN64" s="140"/>
      <c r="SO64" s="140"/>
      <c r="SP64" s="140"/>
      <c r="SQ64" s="140">
        <f t="shared" si="150"/>
        <v>0</v>
      </c>
      <c r="SR64" s="140" t="str">
        <f t="shared" si="151"/>
        <v>N/A</v>
      </c>
      <c r="SS64" s="140"/>
      <c r="ST64" s="140"/>
      <c r="SU64" s="140"/>
      <c r="SV64" s="140"/>
      <c r="SW64" s="140">
        <f t="shared" si="152"/>
        <v>0</v>
      </c>
      <c r="SX64" s="140" t="str">
        <f t="shared" si="153"/>
        <v>N/A</v>
      </c>
      <c r="SY64" s="140"/>
      <c r="SZ64" s="140"/>
      <c r="TA64" s="140"/>
      <c r="TB64" s="140"/>
      <c r="TC64" s="140">
        <f t="shared" si="154"/>
        <v>0</v>
      </c>
      <c r="TD64" s="140" t="str">
        <f t="shared" si="155"/>
        <v>N/A</v>
      </c>
      <c r="TE64" s="140"/>
      <c r="TF64" s="140"/>
      <c r="TG64" s="140"/>
      <c r="TH64" s="140"/>
      <c r="TI64" s="140">
        <f t="shared" si="156"/>
        <v>0</v>
      </c>
      <c r="TJ64" s="140" t="str">
        <f t="shared" si="157"/>
        <v>N/A</v>
      </c>
      <c r="TK64" s="140"/>
      <c r="TL64" s="140"/>
      <c r="TM64" s="140"/>
      <c r="TN64" s="140"/>
      <c r="TO64" s="140">
        <f t="shared" si="158"/>
        <v>0</v>
      </c>
      <c r="TP64" s="140" t="str">
        <f t="shared" si="159"/>
        <v>N/A</v>
      </c>
      <c r="TQ64" s="140"/>
      <c r="TR64" s="140"/>
      <c r="TS64" s="140"/>
      <c r="TT64" s="140"/>
      <c r="TU64" s="140">
        <f t="shared" si="160"/>
        <v>0</v>
      </c>
      <c r="TV64" s="140" t="str">
        <f t="shared" si="161"/>
        <v>N/A</v>
      </c>
      <c r="TW64" s="140"/>
      <c r="TX64" s="140"/>
      <c r="TY64" s="140"/>
      <c r="TZ64" s="140"/>
      <c r="UA64" s="140">
        <f t="shared" si="162"/>
        <v>0</v>
      </c>
      <c r="UB64" s="140" t="str">
        <f t="shared" si="163"/>
        <v>N/A</v>
      </c>
      <c r="UC64" s="140"/>
      <c r="UD64" s="140"/>
      <c r="UE64" s="140"/>
      <c r="UF64" s="140"/>
      <c r="UG64" s="140">
        <f t="shared" si="164"/>
        <v>0</v>
      </c>
      <c r="UH64" s="140" t="str">
        <f t="shared" si="165"/>
        <v>N/A</v>
      </c>
      <c r="UI64" s="140"/>
      <c r="UJ64" s="140"/>
      <c r="UK64" s="140"/>
      <c r="UL64" s="140"/>
      <c r="UM64" s="140">
        <f t="shared" si="166"/>
        <v>0</v>
      </c>
      <c r="UN64" s="140" t="str">
        <f t="shared" si="167"/>
        <v>N/A</v>
      </c>
      <c r="UO64" s="140"/>
      <c r="UP64" s="140"/>
      <c r="UQ64" s="140"/>
      <c r="UR64" s="140"/>
      <c r="US64" s="140">
        <f t="shared" si="168"/>
        <v>0</v>
      </c>
      <c r="UT64" s="140" t="str">
        <f t="shared" si="169"/>
        <v>N/A</v>
      </c>
      <c r="UU64" s="140"/>
      <c r="UV64" s="140"/>
      <c r="UW64" s="140"/>
      <c r="UX64" s="140"/>
      <c r="UY64" s="140">
        <f t="shared" si="170"/>
        <v>0</v>
      </c>
      <c r="UZ64" s="140" t="str">
        <f t="shared" si="171"/>
        <v>N/A</v>
      </c>
      <c r="VA64" s="140"/>
      <c r="VB64" s="140"/>
      <c r="VC64" s="140"/>
      <c r="VD64" s="140"/>
      <c r="VE64" s="140">
        <f t="shared" si="172"/>
        <v>0</v>
      </c>
      <c r="VF64" s="140" t="str">
        <f t="shared" si="173"/>
        <v>N/A</v>
      </c>
      <c r="VG64" s="140"/>
      <c r="VH64" s="140"/>
      <c r="VI64" s="140"/>
      <c r="VJ64" s="140"/>
      <c r="VK64" s="140">
        <f t="shared" si="174"/>
        <v>0</v>
      </c>
      <c r="VL64" s="140" t="str">
        <f t="shared" si="175"/>
        <v>N/A</v>
      </c>
      <c r="VM64" s="140"/>
      <c r="VN64" s="140"/>
      <c r="VO64" s="140"/>
      <c r="VP64" s="140"/>
      <c r="VQ64" s="140">
        <f t="shared" si="176"/>
        <v>0</v>
      </c>
      <c r="VR64" s="140" t="str">
        <f t="shared" si="177"/>
        <v>N/A</v>
      </c>
      <c r="VS64" s="140"/>
      <c r="VT64" s="140"/>
      <c r="VU64" s="140"/>
      <c r="VV64" s="140"/>
      <c r="VW64" s="140">
        <f t="shared" si="178"/>
        <v>0</v>
      </c>
      <c r="VX64" s="140" t="str">
        <f t="shared" si="179"/>
        <v>N/A</v>
      </c>
      <c r="VY64" s="140"/>
      <c r="VZ64" s="140"/>
      <c r="WA64" s="140"/>
      <c r="WB64" s="140"/>
      <c r="WC64" s="140">
        <f t="shared" si="180"/>
        <v>0</v>
      </c>
      <c r="WD64" s="140" t="str">
        <f t="shared" si="181"/>
        <v>N/A</v>
      </c>
      <c r="WE64" s="140"/>
      <c r="WF64" s="140"/>
      <c r="WG64" s="140"/>
      <c r="WH64" s="140"/>
      <c r="WI64" s="140">
        <f t="shared" si="182"/>
        <v>0</v>
      </c>
      <c r="WJ64" s="140" t="str">
        <f t="shared" si="183"/>
        <v>N/A</v>
      </c>
      <c r="WK64" s="140"/>
      <c r="WL64" s="140"/>
      <c r="WM64" s="140"/>
      <c r="WN64" s="140"/>
      <c r="WO64" s="140">
        <f t="shared" si="184"/>
        <v>0</v>
      </c>
      <c r="WP64" s="140" t="str">
        <f t="shared" si="185"/>
        <v>N/A</v>
      </c>
      <c r="WQ64" s="140"/>
      <c r="WR64" s="140"/>
      <c r="WS64" s="140"/>
      <c r="WT64" s="140"/>
      <c r="WU64" s="140">
        <f t="shared" si="186"/>
        <v>0</v>
      </c>
      <c r="WV64" s="140" t="str">
        <f t="shared" si="187"/>
        <v>N/A</v>
      </c>
      <c r="WW64" s="140"/>
      <c r="WX64" s="140"/>
      <c r="WY64" s="140"/>
      <c r="WZ64" s="140"/>
      <c r="XA64" s="140">
        <f t="shared" si="188"/>
        <v>0</v>
      </c>
      <c r="XB64" s="140" t="str">
        <f t="shared" si="189"/>
        <v>N/A</v>
      </c>
      <c r="XC64" s="140"/>
      <c r="XD64" s="140"/>
      <c r="XE64" s="140"/>
      <c r="XF64" s="140"/>
      <c r="XG64" s="140">
        <f t="shared" si="190"/>
        <v>0</v>
      </c>
      <c r="XH64" s="140" t="str">
        <f t="shared" si="191"/>
        <v>N/A</v>
      </c>
      <c r="XI64" s="140"/>
      <c r="XJ64" s="140"/>
      <c r="XK64" s="140"/>
      <c r="XL64" s="140"/>
      <c r="XM64" s="140">
        <f t="shared" si="192"/>
        <v>0</v>
      </c>
      <c r="XN64" s="140" t="str">
        <f t="shared" si="193"/>
        <v>N/A</v>
      </c>
      <c r="XO64" s="140"/>
      <c r="XP64" s="140"/>
      <c r="XQ64" s="140"/>
      <c r="XR64" s="140"/>
      <c r="XS64" s="140">
        <f t="shared" si="194"/>
        <v>0</v>
      </c>
      <c r="XT64" s="140" t="str">
        <f t="shared" si="195"/>
        <v>N/A</v>
      </c>
      <c r="XU64" s="140"/>
      <c r="XV64" s="140"/>
      <c r="XW64" s="140"/>
      <c r="XX64" s="140"/>
      <c r="XY64" s="140">
        <f t="shared" si="196"/>
        <v>0</v>
      </c>
      <c r="XZ64" s="140" t="str">
        <f t="shared" si="197"/>
        <v>N/A</v>
      </c>
      <c r="YA64" s="140"/>
      <c r="YB64" s="140"/>
      <c r="YC64" s="140"/>
      <c r="YD64" s="140"/>
      <c r="YE64" s="140">
        <f t="shared" si="198"/>
        <v>0</v>
      </c>
      <c r="YF64" s="140" t="str">
        <f t="shared" si="199"/>
        <v>N/A</v>
      </c>
      <c r="YG64" s="140"/>
      <c r="YH64" s="140"/>
      <c r="YI64" s="140"/>
      <c r="YJ64" s="140"/>
      <c r="YK64" s="140">
        <f t="shared" si="200"/>
        <v>0</v>
      </c>
      <c r="YL64" s="140" t="str">
        <f t="shared" si="201"/>
        <v>N/A</v>
      </c>
      <c r="YM64" s="140"/>
      <c r="YN64" s="140"/>
      <c r="YO64" s="140"/>
      <c r="YP64" s="140"/>
      <c r="YQ64" s="140">
        <f t="shared" si="202"/>
        <v>0</v>
      </c>
      <c r="YR64" s="140" t="str">
        <f t="shared" si="203"/>
        <v>N/A</v>
      </c>
      <c r="YS64" s="140"/>
      <c r="YT64" s="140"/>
      <c r="YU64" s="140"/>
      <c r="YV64" s="140"/>
      <c r="YW64" s="140">
        <f t="shared" si="204"/>
        <v>0</v>
      </c>
      <c r="YX64" s="140" t="str">
        <f t="shared" si="205"/>
        <v>N/A</v>
      </c>
      <c r="YY64" s="140"/>
      <c r="YZ64" s="140"/>
      <c r="ZA64" s="140"/>
      <c r="ZB64" s="140"/>
      <c r="ZC64" s="140">
        <f t="shared" si="206"/>
        <v>0</v>
      </c>
      <c r="ZD64" s="140" t="str">
        <f t="shared" si="237"/>
        <v>N/A</v>
      </c>
      <c r="ZE64" s="140"/>
      <c r="ZF64" s="140"/>
      <c r="ZG64" s="140"/>
      <c r="ZH64" s="140"/>
      <c r="ZI64" s="140">
        <f t="shared" si="207"/>
        <v>0</v>
      </c>
      <c r="ZJ64" s="140" t="str">
        <f t="shared" si="208"/>
        <v>N/A</v>
      </c>
      <c r="ZK64" s="140"/>
      <c r="ZL64" s="140"/>
      <c r="ZM64" s="140"/>
      <c r="ZN64" s="140"/>
      <c r="ZO64" s="140">
        <f t="shared" si="209"/>
        <v>0</v>
      </c>
      <c r="ZP64" s="140" t="str">
        <f t="shared" si="238"/>
        <v>N/A</v>
      </c>
      <c r="ZQ64" s="141"/>
      <c r="ZR64" s="179">
        <f>SUM(G64,M64,S64,Y64,AQ64,BC64,BU64,AW64,BO64,CG64,EC64,KO64,CY64,FA64,FS64,HO64,FM64,DQ64,EO64,DW64,GE64,HC64,GK64,AK64,AE64,CS64,BI64,CM64,FG64,EI64,OM64,EU64,JK64,IG64,DK64,HI64,GW64,FY64,GQ64,HU64,LS64,KU64,JW64,JE64,IS64,LG64,IM64,KC64,OA64,OG64,IA64,LM64,IY64,JQ64,KI64,ME64,MK64,MQ64,LA64,MW64,CA64,NO64,NU64,OS64,OY64,NC64,NI64,LY64,DE64,PE64,PK64,PQ64,PW64,QC64,QI64,QO64,QU64,RA64,RG64,RM64,RS64,RY64,SE64,SK64,SQ64,SW64,TC64,TI64,TO64,TU64,UA64,UG64,UM64,US64,UY64,VE64,VK64,VQ64,VW64,WC64,WI64,WO64,WU64,XA64,XG64,XM64,XS64,XY64,YE64,YK64,YQ64,YW64,ZC64,ZI64,ZO64)/INDEX(FREQUENCY((DE64,G64,M64,S64,Y64,KO64,AQ64,BC64,BU64,AW64,BO64,CG64,EC64,CY64,HO64,FA64,LY64,FS64,FM64,DQ64,EO64,DW64,GE64,HC64,GK64,AK64,AE64,BI64,CM64,FG64,CS64,EI64,OM64,EU64,JK64,IG64,DK64,HI64,GW64,FY64,GQ64,HU64,LS64,KU64,JW64,JE64,IS64,LG64,IM64,KC64,OA64,OG64,IA64,LM64,IY64,JQ64,KI64,ME64,MK64,MQ64,LA64,MW64,CA64,NO64,NU64,OS64,OY64,NC64,NI64,PE64,PK64,PQ64,PW64,QC64,QI64,QO64,QU64,RA64,RG64,RM64,RS64,RY64,SE64,SK64,SQ64,SW64,TC64,TI64,TO64,TU64,UA64,UG64,UM64,US64,UY64,VE64,VK64,VQ64,VW64,WC64,WI64,WO64,WU64,XA64,XG64,XM64,XS64,XY64,YE64,YK64,YQ64,YW64,ZC64,ZI64,ZO64),0),2)</f>
        <v>1.125</v>
      </c>
      <c r="ZS64" s="139" t="str">
        <f t="shared" si="239"/>
        <v>G</v>
      </c>
      <c r="ZT64" s="86"/>
    </row>
    <row r="65" spans="1:696" s="41" customFormat="1" ht="93.75" hidden="1" customHeight="1" outlineLevel="1" x14ac:dyDescent="0.2">
      <c r="A65" s="97" t="s">
        <v>457</v>
      </c>
      <c r="B65" s="99" t="s">
        <v>731</v>
      </c>
      <c r="C65" s="91">
        <v>54</v>
      </c>
      <c r="D65" s="140"/>
      <c r="E65" s="140"/>
      <c r="F65" s="140"/>
      <c r="G65" s="140">
        <f t="shared" si="240"/>
        <v>0</v>
      </c>
      <c r="H65" s="140" t="str">
        <f t="shared" si="241"/>
        <v>N/A</v>
      </c>
      <c r="I65" s="141"/>
      <c r="J65" s="140"/>
      <c r="K65" s="140"/>
      <c r="L65" s="140"/>
      <c r="M65" s="140">
        <f t="shared" si="11"/>
        <v>0</v>
      </c>
      <c r="N65" s="140" t="str">
        <f t="shared" si="12"/>
        <v>N/A</v>
      </c>
      <c r="O65" s="140"/>
      <c r="P65" s="140"/>
      <c r="Q65" s="140"/>
      <c r="R65" s="140"/>
      <c r="S65" s="140">
        <f t="shared" si="13"/>
        <v>0</v>
      </c>
      <c r="T65" s="140" t="str">
        <f t="shared" si="14"/>
        <v>N/A</v>
      </c>
      <c r="U65" s="140"/>
      <c r="V65" s="140"/>
      <c r="W65" s="140"/>
      <c r="X65" s="140"/>
      <c r="Y65" s="140">
        <f t="shared" si="15"/>
        <v>0</v>
      </c>
      <c r="Z65" s="140" t="str">
        <f t="shared" si="16"/>
        <v>N/A</v>
      </c>
      <c r="AA65" s="140"/>
      <c r="AB65" s="140"/>
      <c r="AC65" s="140"/>
      <c r="AD65" s="140"/>
      <c r="AE65" s="140">
        <f t="shared" si="17"/>
        <v>0</v>
      </c>
      <c r="AF65" s="140" t="str">
        <f t="shared" si="18"/>
        <v>N/A</v>
      </c>
      <c r="AG65" s="140"/>
      <c r="AH65" s="140"/>
      <c r="AI65" s="140"/>
      <c r="AJ65" s="140"/>
      <c r="AK65" s="140">
        <f t="shared" si="210"/>
        <v>0</v>
      </c>
      <c r="AL65" s="140" t="str">
        <f t="shared" si="211"/>
        <v>N/A</v>
      </c>
      <c r="AM65" s="140"/>
      <c r="AN65" s="180"/>
      <c r="AO65" s="180"/>
      <c r="AP65" s="180"/>
      <c r="AQ65" s="193">
        <f t="shared" si="19"/>
        <v>0</v>
      </c>
      <c r="AR65" s="180" t="str">
        <f t="shared" si="20"/>
        <v>N/A</v>
      </c>
      <c r="AS65" s="182" t="s">
        <v>824</v>
      </c>
      <c r="AT65" s="180" t="s">
        <v>66</v>
      </c>
      <c r="AU65" s="180">
        <v>1</v>
      </c>
      <c r="AV65" s="180">
        <v>1</v>
      </c>
      <c r="AW65" s="193">
        <f t="shared" si="243"/>
        <v>1</v>
      </c>
      <c r="AX65" s="180" t="str">
        <f t="shared" si="22"/>
        <v>G</v>
      </c>
      <c r="AY65" s="180"/>
      <c r="AZ65" s="140"/>
      <c r="BA65" s="140"/>
      <c r="BB65" s="140"/>
      <c r="BC65" s="140">
        <f t="shared" si="23"/>
        <v>0</v>
      </c>
      <c r="BD65" s="140" t="str">
        <f t="shared" si="24"/>
        <v>N/A</v>
      </c>
      <c r="BE65" s="140"/>
      <c r="BF65" s="180" t="s">
        <v>66</v>
      </c>
      <c r="BG65" s="180">
        <v>1</v>
      </c>
      <c r="BH65" s="180">
        <v>1</v>
      </c>
      <c r="BI65" s="193">
        <f t="shared" si="25"/>
        <v>1</v>
      </c>
      <c r="BJ65" s="180" t="str">
        <f t="shared" si="26"/>
        <v>G</v>
      </c>
      <c r="BK65" s="202"/>
      <c r="BL65" s="180" t="s">
        <v>66</v>
      </c>
      <c r="BM65" s="180">
        <v>1</v>
      </c>
      <c r="BN65" s="180">
        <v>2</v>
      </c>
      <c r="BO65" s="193">
        <f t="shared" si="212"/>
        <v>1</v>
      </c>
      <c r="BP65" s="180" t="str">
        <f t="shared" si="27"/>
        <v>G</v>
      </c>
      <c r="BQ65" s="198" t="s">
        <v>841</v>
      </c>
      <c r="BR65" s="180" t="s">
        <v>66</v>
      </c>
      <c r="BS65" s="180">
        <v>2</v>
      </c>
      <c r="BT65" s="180">
        <v>2</v>
      </c>
      <c r="BU65" s="193">
        <f t="shared" si="28"/>
        <v>2</v>
      </c>
      <c r="BV65" s="180" t="str">
        <f t="shared" si="29"/>
        <v>Y</v>
      </c>
      <c r="BW65" s="202" t="s">
        <v>845</v>
      </c>
      <c r="BX65" s="140"/>
      <c r="BY65" s="140"/>
      <c r="BZ65" s="140"/>
      <c r="CA65" s="140">
        <f t="shared" si="30"/>
        <v>0</v>
      </c>
      <c r="CB65" s="140" t="str">
        <f t="shared" si="31"/>
        <v>N/A</v>
      </c>
      <c r="CC65" s="201"/>
      <c r="CD65" s="140"/>
      <c r="CE65" s="140"/>
      <c r="CF65" s="140"/>
      <c r="CG65" s="140">
        <f t="shared" si="213"/>
        <v>0</v>
      </c>
      <c r="CH65" s="140" t="str">
        <f t="shared" si="32"/>
        <v>N/A</v>
      </c>
      <c r="CI65" s="201"/>
      <c r="CJ65" s="146" t="s">
        <v>66</v>
      </c>
      <c r="CK65" s="146">
        <v>1</v>
      </c>
      <c r="CL65" s="146">
        <v>2</v>
      </c>
      <c r="CM65" s="147">
        <f t="shared" si="33"/>
        <v>1</v>
      </c>
      <c r="CN65" s="146" t="str">
        <f t="shared" si="34"/>
        <v>G</v>
      </c>
      <c r="CO65" s="200" t="s">
        <v>841</v>
      </c>
      <c r="CP65" s="146" t="s">
        <v>66</v>
      </c>
      <c r="CQ65" s="146">
        <v>1</v>
      </c>
      <c r="CR65" s="146">
        <v>1</v>
      </c>
      <c r="CS65" s="147">
        <f t="shared" si="35"/>
        <v>1</v>
      </c>
      <c r="CT65" s="146" t="str">
        <f t="shared" si="36"/>
        <v>G</v>
      </c>
      <c r="CU65" s="200"/>
      <c r="CV65" s="180"/>
      <c r="CW65" s="180"/>
      <c r="CX65" s="180"/>
      <c r="CY65" s="193">
        <f t="shared" si="37"/>
        <v>0</v>
      </c>
      <c r="CZ65" s="180" t="str">
        <f t="shared" si="38"/>
        <v>N/A</v>
      </c>
      <c r="DA65" s="199" t="s">
        <v>837</v>
      </c>
      <c r="DB65" s="140"/>
      <c r="DC65" s="140"/>
      <c r="DD65" s="140"/>
      <c r="DE65" s="140">
        <f t="shared" si="39"/>
        <v>0</v>
      </c>
      <c r="DF65" s="140" t="str">
        <f t="shared" si="40"/>
        <v>N/A</v>
      </c>
      <c r="DG65" s="201"/>
      <c r="DH65" s="140"/>
      <c r="DI65" s="140"/>
      <c r="DJ65" s="140"/>
      <c r="DK65" s="140">
        <f t="shared" si="41"/>
        <v>0</v>
      </c>
      <c r="DL65" s="140" t="str">
        <f t="shared" si="42"/>
        <v>N/A</v>
      </c>
      <c r="DM65" s="201"/>
      <c r="DN65" s="180" t="s">
        <v>66</v>
      </c>
      <c r="DO65" s="180">
        <v>1</v>
      </c>
      <c r="DP65" s="180">
        <v>1</v>
      </c>
      <c r="DQ65" s="193">
        <f t="shared" si="242"/>
        <v>1</v>
      </c>
      <c r="DR65" s="180" t="str">
        <f t="shared" si="44"/>
        <v>G</v>
      </c>
      <c r="DS65" s="202"/>
      <c r="DT65" s="140"/>
      <c r="DU65" s="140"/>
      <c r="DV65" s="140"/>
      <c r="DW65" s="140">
        <f t="shared" si="45"/>
        <v>0</v>
      </c>
      <c r="DX65" s="140" t="str">
        <f t="shared" si="46"/>
        <v>N/A</v>
      </c>
      <c r="DY65" s="140"/>
      <c r="DZ65" s="140"/>
      <c r="EA65" s="140"/>
      <c r="EB65" s="140"/>
      <c r="EC65" s="140">
        <f t="shared" si="47"/>
        <v>0</v>
      </c>
      <c r="ED65" s="140" t="str">
        <f t="shared" si="48"/>
        <v>N/A</v>
      </c>
      <c r="EE65" s="140"/>
      <c r="EF65" s="140"/>
      <c r="EG65" s="140"/>
      <c r="EH65" s="140"/>
      <c r="EI65" s="140">
        <f t="shared" si="49"/>
        <v>0</v>
      </c>
      <c r="EJ65" s="140" t="str">
        <f t="shared" si="214"/>
        <v>N/A</v>
      </c>
      <c r="EK65" s="212"/>
      <c r="EL65" s="140"/>
      <c r="EM65" s="140"/>
      <c r="EN65" s="140"/>
      <c r="EO65" s="140">
        <f t="shared" si="50"/>
        <v>0</v>
      </c>
      <c r="EP65" s="140" t="str">
        <f t="shared" si="51"/>
        <v>N/A</v>
      </c>
      <c r="EQ65" s="201"/>
      <c r="ER65" s="140"/>
      <c r="ES65" s="140"/>
      <c r="ET65" s="140"/>
      <c r="EU65" s="140">
        <f t="shared" si="52"/>
        <v>0</v>
      </c>
      <c r="EV65" s="140" t="str">
        <f t="shared" si="215"/>
        <v>N/A</v>
      </c>
      <c r="EW65" s="140"/>
      <c r="EX65" s="180" t="s">
        <v>66</v>
      </c>
      <c r="EY65" s="180">
        <v>1</v>
      </c>
      <c r="EZ65" s="180">
        <v>1</v>
      </c>
      <c r="FA65" s="193">
        <f t="shared" si="53"/>
        <v>1</v>
      </c>
      <c r="FB65" s="180" t="str">
        <f t="shared" si="54"/>
        <v>G</v>
      </c>
      <c r="FC65" s="202"/>
      <c r="FD65" s="140"/>
      <c r="FE65" s="140"/>
      <c r="FF65" s="140"/>
      <c r="FG65" s="140">
        <f t="shared" si="216"/>
        <v>0</v>
      </c>
      <c r="FH65" s="140" t="str">
        <f t="shared" si="217"/>
        <v>N/A</v>
      </c>
      <c r="FI65" s="140"/>
      <c r="FJ65" s="140"/>
      <c r="FK65" s="140"/>
      <c r="FL65" s="140"/>
      <c r="FM65" s="140">
        <f t="shared" si="55"/>
        <v>0</v>
      </c>
      <c r="FN65" s="140" t="str">
        <f t="shared" si="56"/>
        <v>N/A</v>
      </c>
      <c r="FO65" s="140"/>
      <c r="FP65" s="140"/>
      <c r="FQ65" s="140"/>
      <c r="FR65" s="140"/>
      <c r="FS65" s="140">
        <f t="shared" si="57"/>
        <v>0</v>
      </c>
      <c r="FT65" s="140" t="str">
        <f t="shared" si="58"/>
        <v>N/A</v>
      </c>
      <c r="FU65" s="140"/>
      <c r="FV65" s="140"/>
      <c r="FW65" s="140"/>
      <c r="FX65" s="140"/>
      <c r="FY65" s="140">
        <f t="shared" si="59"/>
        <v>0</v>
      </c>
      <c r="FZ65" s="140" t="str">
        <f t="shared" si="60"/>
        <v>N/A</v>
      </c>
      <c r="GA65" s="140"/>
      <c r="GB65" s="140"/>
      <c r="GC65" s="140"/>
      <c r="GD65" s="140"/>
      <c r="GE65" s="140">
        <f t="shared" si="61"/>
        <v>0</v>
      </c>
      <c r="GF65" s="140" t="str">
        <f t="shared" si="218"/>
        <v>N/A</v>
      </c>
      <c r="GG65" s="140"/>
      <c r="GH65" s="140"/>
      <c r="GI65" s="140"/>
      <c r="GJ65" s="140"/>
      <c r="GK65" s="140">
        <f t="shared" si="62"/>
        <v>0</v>
      </c>
      <c r="GL65" s="140" t="str">
        <f t="shared" si="63"/>
        <v>N/A</v>
      </c>
      <c r="GM65" s="140"/>
      <c r="GN65" s="140"/>
      <c r="GO65" s="140"/>
      <c r="GP65" s="140"/>
      <c r="GQ65" s="140">
        <f t="shared" si="64"/>
        <v>0</v>
      </c>
      <c r="GR65" s="140" t="str">
        <f t="shared" si="65"/>
        <v>N/A</v>
      </c>
      <c r="GS65" s="140"/>
      <c r="GT65" s="140"/>
      <c r="GU65" s="140"/>
      <c r="GV65" s="140"/>
      <c r="GW65" s="140">
        <f t="shared" si="66"/>
        <v>0</v>
      </c>
      <c r="GX65" s="140" t="str">
        <f t="shared" si="67"/>
        <v>N/A</v>
      </c>
      <c r="GY65" s="140"/>
      <c r="GZ65" s="140"/>
      <c r="HA65" s="140"/>
      <c r="HB65" s="140"/>
      <c r="HC65" s="140">
        <f t="shared" si="68"/>
        <v>0</v>
      </c>
      <c r="HD65" s="140" t="str">
        <f t="shared" si="69"/>
        <v>N/A</v>
      </c>
      <c r="HE65" s="140"/>
      <c r="HF65" s="140"/>
      <c r="HG65" s="140"/>
      <c r="HH65" s="140"/>
      <c r="HI65" s="140">
        <f t="shared" si="70"/>
        <v>0</v>
      </c>
      <c r="HJ65" s="140" t="str">
        <f t="shared" si="71"/>
        <v>N/A</v>
      </c>
      <c r="HK65" s="140"/>
      <c r="HL65" s="140"/>
      <c r="HM65" s="140"/>
      <c r="HN65" s="140"/>
      <c r="HO65" s="140">
        <f t="shared" si="72"/>
        <v>0</v>
      </c>
      <c r="HP65" s="140" t="str">
        <f t="shared" si="73"/>
        <v>N/A</v>
      </c>
      <c r="HQ65" s="140"/>
      <c r="HR65" s="140"/>
      <c r="HS65" s="140"/>
      <c r="HT65" s="140"/>
      <c r="HU65" s="140">
        <f t="shared" si="74"/>
        <v>0</v>
      </c>
      <c r="HV65" s="140" t="str">
        <f t="shared" si="75"/>
        <v>N/A</v>
      </c>
      <c r="HW65" s="140"/>
      <c r="HX65" s="140"/>
      <c r="HY65" s="140"/>
      <c r="HZ65" s="140"/>
      <c r="IA65" s="140">
        <f t="shared" si="76"/>
        <v>0</v>
      </c>
      <c r="IB65" s="140" t="str">
        <f t="shared" si="77"/>
        <v>N/A</v>
      </c>
      <c r="IC65" s="140"/>
      <c r="ID65" s="140"/>
      <c r="IE65" s="140"/>
      <c r="IF65" s="140"/>
      <c r="IG65" s="140">
        <f t="shared" si="78"/>
        <v>0</v>
      </c>
      <c r="IH65" s="140" t="str">
        <f t="shared" si="79"/>
        <v>N/A</v>
      </c>
      <c r="II65" s="140"/>
      <c r="IJ65" s="140"/>
      <c r="IK65" s="140"/>
      <c r="IL65" s="140"/>
      <c r="IM65" s="140">
        <f t="shared" si="80"/>
        <v>0</v>
      </c>
      <c r="IN65" s="140" t="str">
        <f t="shared" si="219"/>
        <v>N/A</v>
      </c>
      <c r="IO65" s="140"/>
      <c r="IP65" s="140"/>
      <c r="IQ65" s="140"/>
      <c r="IR65" s="140"/>
      <c r="IS65" s="140">
        <f t="shared" si="81"/>
        <v>0</v>
      </c>
      <c r="IT65" s="140" t="str">
        <f t="shared" si="82"/>
        <v>N/A</v>
      </c>
      <c r="IU65" s="140"/>
      <c r="IV65" s="140"/>
      <c r="IW65" s="140"/>
      <c r="IX65" s="140"/>
      <c r="IY65" s="140">
        <f t="shared" si="83"/>
        <v>0</v>
      </c>
      <c r="IZ65" s="140" t="str">
        <f t="shared" si="84"/>
        <v>N/A</v>
      </c>
      <c r="JA65" s="140"/>
      <c r="JB65" s="140"/>
      <c r="JC65" s="140"/>
      <c r="JD65" s="140"/>
      <c r="JE65" s="140">
        <f t="shared" si="85"/>
        <v>0</v>
      </c>
      <c r="JF65" s="140" t="str">
        <f t="shared" si="86"/>
        <v>N/A</v>
      </c>
      <c r="JG65" s="140"/>
      <c r="JH65" s="140"/>
      <c r="JI65" s="140"/>
      <c r="JJ65" s="140"/>
      <c r="JK65" s="140">
        <f t="shared" si="87"/>
        <v>0</v>
      </c>
      <c r="JL65" s="140" t="str">
        <f t="shared" si="88"/>
        <v>N/A</v>
      </c>
      <c r="JM65" s="140"/>
      <c r="JN65" s="140"/>
      <c r="JO65" s="140"/>
      <c r="JP65" s="140"/>
      <c r="JQ65" s="140">
        <f t="shared" si="220"/>
        <v>0</v>
      </c>
      <c r="JR65" s="140" t="str">
        <f t="shared" si="221"/>
        <v>N/A</v>
      </c>
      <c r="JS65" s="140"/>
      <c r="JT65" s="140"/>
      <c r="JU65" s="140"/>
      <c r="JV65" s="140"/>
      <c r="JW65" s="140">
        <f t="shared" si="89"/>
        <v>0</v>
      </c>
      <c r="JX65" s="140" t="str">
        <f t="shared" si="222"/>
        <v>N/A</v>
      </c>
      <c r="JY65" s="140"/>
      <c r="JZ65" s="140"/>
      <c r="KA65" s="140"/>
      <c r="KB65" s="140"/>
      <c r="KC65" s="140">
        <f t="shared" si="90"/>
        <v>0</v>
      </c>
      <c r="KD65" s="140" t="str">
        <f t="shared" si="91"/>
        <v>N/A</v>
      </c>
      <c r="KE65" s="140"/>
      <c r="KF65" s="140"/>
      <c r="KG65" s="140"/>
      <c r="KH65" s="140"/>
      <c r="KI65" s="140">
        <f t="shared" si="92"/>
        <v>0</v>
      </c>
      <c r="KJ65" s="140" t="str">
        <f t="shared" si="93"/>
        <v>N/A</v>
      </c>
      <c r="KK65" s="140"/>
      <c r="KL65" s="140"/>
      <c r="KM65" s="140"/>
      <c r="KN65" s="140"/>
      <c r="KO65" s="140">
        <f t="shared" si="94"/>
        <v>0</v>
      </c>
      <c r="KP65" s="140" t="str">
        <f t="shared" si="95"/>
        <v>N/A</v>
      </c>
      <c r="KQ65" s="140"/>
      <c r="KR65" s="140"/>
      <c r="KS65" s="140"/>
      <c r="KT65" s="140"/>
      <c r="KU65" s="140">
        <f t="shared" si="96"/>
        <v>0</v>
      </c>
      <c r="KV65" s="140" t="str">
        <f t="shared" si="223"/>
        <v>N/A</v>
      </c>
      <c r="KW65" s="140"/>
      <c r="KX65" s="140"/>
      <c r="KY65" s="140"/>
      <c r="KZ65" s="140"/>
      <c r="LA65" s="140">
        <f t="shared" si="97"/>
        <v>0</v>
      </c>
      <c r="LB65" s="140" t="str">
        <f t="shared" si="224"/>
        <v>N/A</v>
      </c>
      <c r="LC65" s="140"/>
      <c r="LD65" s="140"/>
      <c r="LE65" s="140"/>
      <c r="LF65" s="140"/>
      <c r="LG65" s="140">
        <f t="shared" si="98"/>
        <v>0</v>
      </c>
      <c r="LH65" s="140" t="str">
        <f t="shared" si="225"/>
        <v>N/A</v>
      </c>
      <c r="LI65" s="140"/>
      <c r="LJ65" s="140"/>
      <c r="LK65" s="140"/>
      <c r="LL65" s="140"/>
      <c r="LM65" s="140">
        <f t="shared" si="99"/>
        <v>0</v>
      </c>
      <c r="LN65" s="140" t="str">
        <f t="shared" si="226"/>
        <v>N/A</v>
      </c>
      <c r="LO65" s="140"/>
      <c r="LP65" s="140"/>
      <c r="LQ65" s="140"/>
      <c r="LR65" s="140"/>
      <c r="LS65" s="140">
        <f t="shared" si="100"/>
        <v>0</v>
      </c>
      <c r="LT65" s="140" t="str">
        <f t="shared" si="227"/>
        <v>N/A</v>
      </c>
      <c r="LU65" s="140"/>
      <c r="LV65" s="140"/>
      <c r="LW65" s="140"/>
      <c r="LX65" s="140"/>
      <c r="LY65" s="140">
        <f t="shared" si="101"/>
        <v>0</v>
      </c>
      <c r="LZ65" s="140" t="str">
        <f t="shared" si="228"/>
        <v>N/A</v>
      </c>
      <c r="MA65" s="140"/>
      <c r="MB65" s="140"/>
      <c r="MC65" s="140"/>
      <c r="MD65" s="140"/>
      <c r="ME65" s="140">
        <f t="shared" si="102"/>
        <v>0</v>
      </c>
      <c r="MF65" s="140" t="str">
        <f t="shared" si="229"/>
        <v>N/A</v>
      </c>
      <c r="MG65" s="140"/>
      <c r="MH65" s="140"/>
      <c r="MI65" s="140"/>
      <c r="MJ65" s="140"/>
      <c r="MK65" s="140">
        <f t="shared" si="103"/>
        <v>0</v>
      </c>
      <c r="ML65" s="140" t="str">
        <f t="shared" si="104"/>
        <v>N/A</v>
      </c>
      <c r="MM65" s="140"/>
      <c r="MN65" s="140"/>
      <c r="MO65" s="140"/>
      <c r="MP65" s="140"/>
      <c r="MQ65" s="140">
        <f t="shared" si="105"/>
        <v>0</v>
      </c>
      <c r="MR65" s="140" t="str">
        <f t="shared" si="230"/>
        <v>N/A</v>
      </c>
      <c r="MS65" s="140"/>
      <c r="MT65" s="140"/>
      <c r="MU65" s="140"/>
      <c r="MV65" s="140"/>
      <c r="MW65" s="140">
        <f t="shared" si="106"/>
        <v>0</v>
      </c>
      <c r="MX65" s="140" t="str">
        <f t="shared" si="231"/>
        <v>N/A</v>
      </c>
      <c r="MY65" s="140"/>
      <c r="MZ65" s="140"/>
      <c r="NA65" s="140"/>
      <c r="NB65" s="140"/>
      <c r="NC65" s="140">
        <f t="shared" si="107"/>
        <v>0</v>
      </c>
      <c r="ND65" s="140" t="str">
        <f t="shared" si="232"/>
        <v>N/A</v>
      </c>
      <c r="NE65" s="140"/>
      <c r="NF65" s="140"/>
      <c r="NG65" s="140"/>
      <c r="NH65" s="140"/>
      <c r="NI65" s="140">
        <f t="shared" si="108"/>
        <v>0</v>
      </c>
      <c r="NJ65" s="140" t="str">
        <f t="shared" si="109"/>
        <v>N/A</v>
      </c>
      <c r="NK65" s="140"/>
      <c r="NL65" s="140"/>
      <c r="NM65" s="140"/>
      <c r="NN65" s="140"/>
      <c r="NO65" s="140">
        <f t="shared" si="110"/>
        <v>0</v>
      </c>
      <c r="NP65" s="140" t="str">
        <f t="shared" si="111"/>
        <v>N/A</v>
      </c>
      <c r="NQ65" s="140"/>
      <c r="NR65" s="140"/>
      <c r="NS65" s="140"/>
      <c r="NT65" s="140"/>
      <c r="NU65" s="140">
        <f t="shared" si="112"/>
        <v>0</v>
      </c>
      <c r="NV65" s="140" t="str">
        <f t="shared" si="113"/>
        <v>N/A</v>
      </c>
      <c r="NW65" s="140"/>
      <c r="NX65" s="140"/>
      <c r="NY65" s="140"/>
      <c r="NZ65" s="140"/>
      <c r="OA65" s="140">
        <f t="shared" si="233"/>
        <v>0</v>
      </c>
      <c r="OB65" s="140" t="str">
        <f t="shared" si="234"/>
        <v>N/A</v>
      </c>
      <c r="OC65" s="140"/>
      <c r="OD65" s="140"/>
      <c r="OE65" s="140"/>
      <c r="OF65" s="140"/>
      <c r="OG65" s="140">
        <f t="shared" si="114"/>
        <v>0</v>
      </c>
      <c r="OH65" s="140" t="str">
        <f t="shared" si="115"/>
        <v>N/A</v>
      </c>
      <c r="OI65" s="140"/>
      <c r="OJ65" s="140"/>
      <c r="OK65" s="140"/>
      <c r="OL65" s="140"/>
      <c r="OM65" s="140">
        <f t="shared" si="116"/>
        <v>0</v>
      </c>
      <c r="ON65" s="140" t="str">
        <f t="shared" si="117"/>
        <v>N/A</v>
      </c>
      <c r="OO65" s="140"/>
      <c r="OP65" s="140"/>
      <c r="OQ65" s="140"/>
      <c r="OR65" s="140"/>
      <c r="OS65" s="140">
        <f t="shared" si="118"/>
        <v>0</v>
      </c>
      <c r="OT65" s="140" t="str">
        <f t="shared" si="119"/>
        <v>N/A</v>
      </c>
      <c r="OU65" s="140"/>
      <c r="OV65" s="140"/>
      <c r="OW65" s="140"/>
      <c r="OX65" s="140"/>
      <c r="OY65" s="140">
        <f t="shared" si="120"/>
        <v>0</v>
      </c>
      <c r="OZ65" s="140" t="str">
        <f t="shared" si="121"/>
        <v>N/A</v>
      </c>
      <c r="PA65" s="140"/>
      <c r="PB65" s="140"/>
      <c r="PC65" s="140"/>
      <c r="PD65" s="140"/>
      <c r="PE65" s="140">
        <f t="shared" si="122"/>
        <v>0</v>
      </c>
      <c r="PF65" s="140" t="str">
        <f t="shared" si="123"/>
        <v>N/A</v>
      </c>
      <c r="PG65" s="140"/>
      <c r="PH65" s="140"/>
      <c r="PI65" s="140"/>
      <c r="PJ65" s="140"/>
      <c r="PK65" s="140">
        <f t="shared" si="124"/>
        <v>0</v>
      </c>
      <c r="PL65" s="140" t="str">
        <f t="shared" si="125"/>
        <v>N/A</v>
      </c>
      <c r="PM65" s="140"/>
      <c r="PN65" s="140"/>
      <c r="PO65" s="140"/>
      <c r="PP65" s="140"/>
      <c r="PQ65" s="140">
        <f t="shared" si="235"/>
        <v>0</v>
      </c>
      <c r="PR65" s="140" t="str">
        <f t="shared" si="236"/>
        <v>N/A</v>
      </c>
      <c r="PS65" s="140"/>
      <c r="PT65" s="140"/>
      <c r="PU65" s="140"/>
      <c r="PV65" s="140"/>
      <c r="PW65" s="140">
        <f t="shared" si="126"/>
        <v>0</v>
      </c>
      <c r="PX65" s="140" t="str">
        <f t="shared" si="127"/>
        <v>N/A</v>
      </c>
      <c r="PY65" s="140"/>
      <c r="PZ65" s="140"/>
      <c r="QA65" s="140"/>
      <c r="QB65" s="140"/>
      <c r="QC65" s="140">
        <f t="shared" si="128"/>
        <v>0</v>
      </c>
      <c r="QD65" s="140" t="str">
        <f t="shared" si="129"/>
        <v>N/A</v>
      </c>
      <c r="QE65" s="140"/>
      <c r="QF65" s="140"/>
      <c r="QG65" s="140"/>
      <c r="QH65" s="140"/>
      <c r="QI65" s="140">
        <f t="shared" si="130"/>
        <v>0</v>
      </c>
      <c r="QJ65" s="140" t="str">
        <f t="shared" si="131"/>
        <v>N/A</v>
      </c>
      <c r="QK65" s="140"/>
      <c r="QL65" s="140"/>
      <c r="QM65" s="140"/>
      <c r="QN65" s="140"/>
      <c r="QO65" s="140">
        <f t="shared" si="132"/>
        <v>0</v>
      </c>
      <c r="QP65" s="140" t="str">
        <f t="shared" si="133"/>
        <v>N/A</v>
      </c>
      <c r="QQ65" s="140"/>
      <c r="QR65" s="140"/>
      <c r="QS65" s="140"/>
      <c r="QT65" s="140"/>
      <c r="QU65" s="140">
        <f t="shared" si="134"/>
        <v>0</v>
      </c>
      <c r="QV65" s="140" t="str">
        <f t="shared" si="135"/>
        <v>N/A</v>
      </c>
      <c r="QW65" s="140"/>
      <c r="QX65" s="140"/>
      <c r="QY65" s="140"/>
      <c r="QZ65" s="140"/>
      <c r="RA65" s="140">
        <f t="shared" si="136"/>
        <v>0</v>
      </c>
      <c r="RB65" s="140" t="str">
        <f t="shared" si="137"/>
        <v>N/A</v>
      </c>
      <c r="RC65" s="140"/>
      <c r="RD65" s="140"/>
      <c r="RE65" s="140"/>
      <c r="RF65" s="140"/>
      <c r="RG65" s="140">
        <f t="shared" si="138"/>
        <v>0</v>
      </c>
      <c r="RH65" s="140" t="str">
        <f t="shared" si="139"/>
        <v>N/A</v>
      </c>
      <c r="RI65" s="140"/>
      <c r="RJ65" s="140"/>
      <c r="RK65" s="140"/>
      <c r="RL65" s="140"/>
      <c r="RM65" s="140">
        <f t="shared" si="140"/>
        <v>0</v>
      </c>
      <c r="RN65" s="140" t="str">
        <f t="shared" si="141"/>
        <v>N/A</v>
      </c>
      <c r="RO65" s="140"/>
      <c r="RP65" s="140"/>
      <c r="RQ65" s="140"/>
      <c r="RR65" s="140"/>
      <c r="RS65" s="140">
        <f t="shared" si="142"/>
        <v>0</v>
      </c>
      <c r="RT65" s="140" t="str">
        <f t="shared" si="143"/>
        <v>N/A</v>
      </c>
      <c r="RU65" s="140"/>
      <c r="RV65" s="140"/>
      <c r="RW65" s="140"/>
      <c r="RX65" s="140"/>
      <c r="RY65" s="140">
        <f t="shared" si="144"/>
        <v>0</v>
      </c>
      <c r="RZ65" s="140" t="str">
        <f t="shared" si="145"/>
        <v>N/A</v>
      </c>
      <c r="SA65" s="140"/>
      <c r="SB65" s="140"/>
      <c r="SC65" s="140"/>
      <c r="SD65" s="140"/>
      <c r="SE65" s="140">
        <f t="shared" si="146"/>
        <v>0</v>
      </c>
      <c r="SF65" s="140" t="str">
        <f t="shared" si="147"/>
        <v>N/A</v>
      </c>
      <c r="SG65" s="140"/>
      <c r="SH65" s="140"/>
      <c r="SI65" s="140"/>
      <c r="SJ65" s="140"/>
      <c r="SK65" s="140">
        <f t="shared" si="148"/>
        <v>0</v>
      </c>
      <c r="SL65" s="140" t="str">
        <f t="shared" si="149"/>
        <v>N/A</v>
      </c>
      <c r="SM65" s="140"/>
      <c r="SN65" s="140"/>
      <c r="SO65" s="140"/>
      <c r="SP65" s="140"/>
      <c r="SQ65" s="140">
        <f t="shared" si="150"/>
        <v>0</v>
      </c>
      <c r="SR65" s="140" t="str">
        <f t="shared" si="151"/>
        <v>N/A</v>
      </c>
      <c r="SS65" s="140"/>
      <c r="ST65" s="140"/>
      <c r="SU65" s="140"/>
      <c r="SV65" s="140"/>
      <c r="SW65" s="140">
        <f t="shared" si="152"/>
        <v>0</v>
      </c>
      <c r="SX65" s="140" t="str">
        <f t="shared" si="153"/>
        <v>N/A</v>
      </c>
      <c r="SY65" s="140"/>
      <c r="SZ65" s="140"/>
      <c r="TA65" s="140"/>
      <c r="TB65" s="140"/>
      <c r="TC65" s="140">
        <f t="shared" si="154"/>
        <v>0</v>
      </c>
      <c r="TD65" s="140" t="str">
        <f t="shared" si="155"/>
        <v>N/A</v>
      </c>
      <c r="TE65" s="140"/>
      <c r="TF65" s="140"/>
      <c r="TG65" s="140"/>
      <c r="TH65" s="140"/>
      <c r="TI65" s="140">
        <f t="shared" si="156"/>
        <v>0</v>
      </c>
      <c r="TJ65" s="140" t="str">
        <f t="shared" si="157"/>
        <v>N/A</v>
      </c>
      <c r="TK65" s="140"/>
      <c r="TL65" s="140"/>
      <c r="TM65" s="140"/>
      <c r="TN65" s="140"/>
      <c r="TO65" s="140">
        <f t="shared" si="158"/>
        <v>0</v>
      </c>
      <c r="TP65" s="140" t="str">
        <f t="shared" si="159"/>
        <v>N/A</v>
      </c>
      <c r="TQ65" s="140"/>
      <c r="TR65" s="140"/>
      <c r="TS65" s="140"/>
      <c r="TT65" s="140"/>
      <c r="TU65" s="140">
        <f t="shared" si="160"/>
        <v>0</v>
      </c>
      <c r="TV65" s="140" t="str">
        <f t="shared" si="161"/>
        <v>N/A</v>
      </c>
      <c r="TW65" s="140"/>
      <c r="TX65" s="140"/>
      <c r="TY65" s="140"/>
      <c r="TZ65" s="140"/>
      <c r="UA65" s="140">
        <f t="shared" si="162"/>
        <v>0</v>
      </c>
      <c r="UB65" s="140" t="str">
        <f t="shared" si="163"/>
        <v>N/A</v>
      </c>
      <c r="UC65" s="140"/>
      <c r="UD65" s="140"/>
      <c r="UE65" s="140"/>
      <c r="UF65" s="140"/>
      <c r="UG65" s="140">
        <f t="shared" si="164"/>
        <v>0</v>
      </c>
      <c r="UH65" s="140" t="str">
        <f t="shared" si="165"/>
        <v>N/A</v>
      </c>
      <c r="UI65" s="140"/>
      <c r="UJ65" s="140"/>
      <c r="UK65" s="140"/>
      <c r="UL65" s="140"/>
      <c r="UM65" s="140">
        <f t="shared" si="166"/>
        <v>0</v>
      </c>
      <c r="UN65" s="140" t="str">
        <f t="shared" si="167"/>
        <v>N/A</v>
      </c>
      <c r="UO65" s="140"/>
      <c r="UP65" s="140"/>
      <c r="UQ65" s="140"/>
      <c r="UR65" s="140"/>
      <c r="US65" s="140">
        <f t="shared" si="168"/>
        <v>0</v>
      </c>
      <c r="UT65" s="140" t="str">
        <f t="shared" si="169"/>
        <v>N/A</v>
      </c>
      <c r="UU65" s="140"/>
      <c r="UV65" s="140"/>
      <c r="UW65" s="140"/>
      <c r="UX65" s="140"/>
      <c r="UY65" s="140">
        <f t="shared" si="170"/>
        <v>0</v>
      </c>
      <c r="UZ65" s="140" t="str">
        <f t="shared" si="171"/>
        <v>N/A</v>
      </c>
      <c r="VA65" s="140"/>
      <c r="VB65" s="140"/>
      <c r="VC65" s="140"/>
      <c r="VD65" s="140"/>
      <c r="VE65" s="140">
        <f t="shared" si="172"/>
        <v>0</v>
      </c>
      <c r="VF65" s="140" t="str">
        <f t="shared" si="173"/>
        <v>N/A</v>
      </c>
      <c r="VG65" s="140"/>
      <c r="VH65" s="140"/>
      <c r="VI65" s="140"/>
      <c r="VJ65" s="140"/>
      <c r="VK65" s="140">
        <f t="shared" si="174"/>
        <v>0</v>
      </c>
      <c r="VL65" s="140" t="str">
        <f t="shared" si="175"/>
        <v>N/A</v>
      </c>
      <c r="VM65" s="140"/>
      <c r="VN65" s="140"/>
      <c r="VO65" s="140"/>
      <c r="VP65" s="140"/>
      <c r="VQ65" s="140">
        <f t="shared" si="176"/>
        <v>0</v>
      </c>
      <c r="VR65" s="140" t="str">
        <f t="shared" si="177"/>
        <v>N/A</v>
      </c>
      <c r="VS65" s="140"/>
      <c r="VT65" s="140"/>
      <c r="VU65" s="140"/>
      <c r="VV65" s="140"/>
      <c r="VW65" s="140">
        <f t="shared" si="178"/>
        <v>0</v>
      </c>
      <c r="VX65" s="140" t="str">
        <f t="shared" si="179"/>
        <v>N/A</v>
      </c>
      <c r="VY65" s="140"/>
      <c r="VZ65" s="140"/>
      <c r="WA65" s="140"/>
      <c r="WB65" s="140"/>
      <c r="WC65" s="140">
        <f t="shared" si="180"/>
        <v>0</v>
      </c>
      <c r="WD65" s="140" t="str">
        <f t="shared" si="181"/>
        <v>N/A</v>
      </c>
      <c r="WE65" s="140"/>
      <c r="WF65" s="140"/>
      <c r="WG65" s="140"/>
      <c r="WH65" s="140"/>
      <c r="WI65" s="140">
        <f t="shared" si="182"/>
        <v>0</v>
      </c>
      <c r="WJ65" s="140" t="str">
        <f t="shared" si="183"/>
        <v>N/A</v>
      </c>
      <c r="WK65" s="140"/>
      <c r="WL65" s="140"/>
      <c r="WM65" s="140"/>
      <c r="WN65" s="140"/>
      <c r="WO65" s="140">
        <f t="shared" si="184"/>
        <v>0</v>
      </c>
      <c r="WP65" s="140" t="str">
        <f t="shared" si="185"/>
        <v>N/A</v>
      </c>
      <c r="WQ65" s="140"/>
      <c r="WR65" s="140"/>
      <c r="WS65" s="140"/>
      <c r="WT65" s="140"/>
      <c r="WU65" s="140">
        <f t="shared" si="186"/>
        <v>0</v>
      </c>
      <c r="WV65" s="140" t="str">
        <f t="shared" si="187"/>
        <v>N/A</v>
      </c>
      <c r="WW65" s="140"/>
      <c r="WX65" s="140"/>
      <c r="WY65" s="140"/>
      <c r="WZ65" s="140"/>
      <c r="XA65" s="140">
        <f t="shared" si="188"/>
        <v>0</v>
      </c>
      <c r="XB65" s="140" t="str">
        <f t="shared" si="189"/>
        <v>N/A</v>
      </c>
      <c r="XC65" s="140"/>
      <c r="XD65" s="140"/>
      <c r="XE65" s="140"/>
      <c r="XF65" s="140"/>
      <c r="XG65" s="140">
        <f t="shared" si="190"/>
        <v>0</v>
      </c>
      <c r="XH65" s="140" t="str">
        <f t="shared" si="191"/>
        <v>N/A</v>
      </c>
      <c r="XI65" s="140"/>
      <c r="XJ65" s="140"/>
      <c r="XK65" s="140"/>
      <c r="XL65" s="140"/>
      <c r="XM65" s="140">
        <f t="shared" si="192"/>
        <v>0</v>
      </c>
      <c r="XN65" s="140" t="str">
        <f t="shared" si="193"/>
        <v>N/A</v>
      </c>
      <c r="XO65" s="140"/>
      <c r="XP65" s="140"/>
      <c r="XQ65" s="140"/>
      <c r="XR65" s="140"/>
      <c r="XS65" s="140">
        <f t="shared" si="194"/>
        <v>0</v>
      </c>
      <c r="XT65" s="140" t="str">
        <f t="shared" si="195"/>
        <v>N/A</v>
      </c>
      <c r="XU65" s="140"/>
      <c r="XV65" s="140"/>
      <c r="XW65" s="140"/>
      <c r="XX65" s="140"/>
      <c r="XY65" s="140">
        <f t="shared" si="196"/>
        <v>0</v>
      </c>
      <c r="XZ65" s="140" t="str">
        <f t="shared" si="197"/>
        <v>N/A</v>
      </c>
      <c r="YA65" s="140"/>
      <c r="YB65" s="140"/>
      <c r="YC65" s="140"/>
      <c r="YD65" s="140"/>
      <c r="YE65" s="140">
        <f t="shared" si="198"/>
        <v>0</v>
      </c>
      <c r="YF65" s="140" t="str">
        <f t="shared" si="199"/>
        <v>N/A</v>
      </c>
      <c r="YG65" s="140"/>
      <c r="YH65" s="140"/>
      <c r="YI65" s="140"/>
      <c r="YJ65" s="140"/>
      <c r="YK65" s="140">
        <f t="shared" si="200"/>
        <v>0</v>
      </c>
      <c r="YL65" s="140" t="str">
        <f t="shared" si="201"/>
        <v>N/A</v>
      </c>
      <c r="YM65" s="140"/>
      <c r="YN65" s="140"/>
      <c r="YO65" s="140"/>
      <c r="YP65" s="140"/>
      <c r="YQ65" s="140">
        <f t="shared" si="202"/>
        <v>0</v>
      </c>
      <c r="YR65" s="140" t="str">
        <f t="shared" si="203"/>
        <v>N/A</v>
      </c>
      <c r="YS65" s="140"/>
      <c r="YT65" s="140"/>
      <c r="YU65" s="140"/>
      <c r="YV65" s="140"/>
      <c r="YW65" s="140">
        <f t="shared" si="204"/>
        <v>0</v>
      </c>
      <c r="YX65" s="140" t="str">
        <f t="shared" si="205"/>
        <v>N/A</v>
      </c>
      <c r="YY65" s="140"/>
      <c r="YZ65" s="140"/>
      <c r="ZA65" s="140"/>
      <c r="ZB65" s="140"/>
      <c r="ZC65" s="140">
        <f t="shared" si="206"/>
        <v>0</v>
      </c>
      <c r="ZD65" s="140" t="str">
        <f t="shared" si="237"/>
        <v>N/A</v>
      </c>
      <c r="ZE65" s="140"/>
      <c r="ZF65" s="140"/>
      <c r="ZG65" s="140"/>
      <c r="ZH65" s="140"/>
      <c r="ZI65" s="140">
        <f t="shared" si="207"/>
        <v>0</v>
      </c>
      <c r="ZJ65" s="140" t="str">
        <f t="shared" si="208"/>
        <v>N/A</v>
      </c>
      <c r="ZK65" s="140"/>
      <c r="ZL65" s="140"/>
      <c r="ZM65" s="140"/>
      <c r="ZN65" s="140"/>
      <c r="ZO65" s="140">
        <f t="shared" si="209"/>
        <v>0</v>
      </c>
      <c r="ZP65" s="140" t="str">
        <f t="shared" si="238"/>
        <v>N/A</v>
      </c>
      <c r="ZQ65" s="141"/>
      <c r="ZR65" s="179">
        <f>SUM(G65,M65,S65,Y65,AQ65,BC65,BU65,AW65,BO65,CG65,EC65,KO65,CY65,FA65,FS65,HO65,FM65,DQ65,EO65,DW65,GE65,HC65,GK65,AK65,AE65,CS65,BI65,CM65,FG65,EI65,OM65,EU65,JK65,IG65,DK65,HI65,GW65,FY65,GQ65,HU65,LS65,KU65,JW65,JE65,IS65,LG65,IM65,KC65,OA65,OG65,IA65,LM65,IY65,JQ65,KI65,ME65,MK65,MQ65,LA65,MW65,CA65,NO65,NU65,OS65,OY65,NC65,NI65,LY65,DE65,PE65,PK65,PQ65,PW65,QC65,QI65,QO65,QU65,RA65,RG65,RM65,RS65,RY65,SE65,SK65,SQ65,SW65,TC65,TI65,TO65,TU65,UA65,UG65,UM65,US65,UY65,VE65,VK65,VQ65,VW65,WC65,WI65,WO65,WU65,XA65,XG65,XM65,XS65,XY65,YE65,YK65,YQ65,YW65,ZC65,ZI65,ZO65)/INDEX(FREQUENCY((DE65,G65,M65,S65,Y65,KO65,AQ65,BC65,BU65,AW65,BO65,CG65,EC65,CY65,HO65,FA65,LY65,FS65,FM65,DQ65,EO65,DW65,GE65,HC65,GK65,AK65,AE65,BI65,CM65,FG65,CS65,EI65,OM65,EU65,JK65,IG65,DK65,HI65,GW65,FY65,GQ65,HU65,LS65,KU65,JW65,JE65,IS65,LG65,IM65,KC65,OA65,OG65,IA65,LM65,IY65,JQ65,KI65,ME65,MK65,MQ65,LA65,MW65,CA65,NO65,NU65,OS65,OY65,NC65,NI65,PE65,PK65,PQ65,PW65,QC65,QI65,QO65,QU65,RA65,RG65,RM65,RS65,RY65,SE65,SK65,SQ65,SW65,TC65,TI65,TO65,TU65,UA65,UG65,UM65,US65,UY65,VE65,VK65,VQ65,VW65,WC65,WI65,WO65,WU65,XA65,XG65,XM65,XS65,XY65,YE65,YK65,YQ65,YW65,ZC65,ZI65,ZO65),0),2)</f>
        <v>1.125</v>
      </c>
      <c r="ZS65" s="139" t="str">
        <f t="shared" si="239"/>
        <v>G</v>
      </c>
      <c r="ZT65" s="86"/>
    </row>
    <row r="66" spans="1:696" s="41" customFormat="1" ht="93.75" hidden="1" customHeight="1" x14ac:dyDescent="0.2">
      <c r="A66" s="97" t="s">
        <v>533</v>
      </c>
      <c r="B66" s="90" t="s">
        <v>730</v>
      </c>
      <c r="C66" s="91">
        <v>55</v>
      </c>
      <c r="D66" s="134" t="s">
        <v>66</v>
      </c>
      <c r="E66" s="134">
        <v>1</v>
      </c>
      <c r="F66" s="134">
        <v>1</v>
      </c>
      <c r="G66" s="135">
        <f t="shared" si="240"/>
        <v>1</v>
      </c>
      <c r="H66" s="134" t="str">
        <f t="shared" si="241"/>
        <v>G</v>
      </c>
      <c r="I66" s="142"/>
      <c r="J66" s="134" t="s">
        <v>66</v>
      </c>
      <c r="K66" s="134">
        <v>1</v>
      </c>
      <c r="L66" s="134">
        <v>1</v>
      </c>
      <c r="M66" s="135">
        <f t="shared" si="11"/>
        <v>1</v>
      </c>
      <c r="N66" s="134" t="str">
        <f t="shared" si="12"/>
        <v>G</v>
      </c>
      <c r="O66" s="134"/>
      <c r="P66" s="134" t="s">
        <v>66</v>
      </c>
      <c r="Q66" s="134">
        <v>1</v>
      </c>
      <c r="R66" s="134">
        <v>1</v>
      </c>
      <c r="S66" s="135">
        <f t="shared" si="13"/>
        <v>1</v>
      </c>
      <c r="T66" s="134" t="str">
        <f t="shared" si="14"/>
        <v>G</v>
      </c>
      <c r="U66" s="134"/>
      <c r="V66" s="134" t="s">
        <v>66</v>
      </c>
      <c r="W66" s="134">
        <v>1</v>
      </c>
      <c r="X66" s="134">
        <v>1</v>
      </c>
      <c r="Y66" s="135">
        <f t="shared" si="15"/>
        <v>1</v>
      </c>
      <c r="Z66" s="134" t="str">
        <f t="shared" si="16"/>
        <v>G</v>
      </c>
      <c r="AA66" s="134"/>
      <c r="AB66" s="140"/>
      <c r="AC66" s="140"/>
      <c r="AD66" s="140"/>
      <c r="AE66" s="140">
        <f t="shared" si="17"/>
        <v>0</v>
      </c>
      <c r="AF66" s="140" t="str">
        <f t="shared" si="18"/>
        <v>N/A</v>
      </c>
      <c r="AG66" s="140"/>
      <c r="AH66" s="134" t="s">
        <v>66</v>
      </c>
      <c r="AI66" s="134">
        <v>1</v>
      </c>
      <c r="AJ66" s="134">
        <v>2</v>
      </c>
      <c r="AK66" s="135">
        <f t="shared" si="210"/>
        <v>1</v>
      </c>
      <c r="AL66" s="134" t="str">
        <f t="shared" si="211"/>
        <v>G</v>
      </c>
      <c r="AM66" s="187" t="s">
        <v>831</v>
      </c>
      <c r="AN66" s="134" t="s">
        <v>66</v>
      </c>
      <c r="AO66" s="134">
        <v>1</v>
      </c>
      <c r="AP66" s="134">
        <v>1</v>
      </c>
      <c r="AQ66" s="136">
        <f t="shared" si="19"/>
        <v>1</v>
      </c>
      <c r="AR66" s="93" t="str">
        <f t="shared" si="20"/>
        <v>G</v>
      </c>
      <c r="AS66" s="183"/>
      <c r="AT66" s="134" t="s">
        <v>66</v>
      </c>
      <c r="AU66" s="134">
        <v>1</v>
      </c>
      <c r="AV66" s="134">
        <v>1</v>
      </c>
      <c r="AW66" s="136">
        <f t="shared" si="21"/>
        <v>1</v>
      </c>
      <c r="AX66" s="93" t="str">
        <f t="shared" si="22"/>
        <v>G</v>
      </c>
      <c r="AY66" s="134"/>
      <c r="AZ66" s="134" t="s">
        <v>66</v>
      </c>
      <c r="BA66" s="134">
        <v>1</v>
      </c>
      <c r="BB66" s="134">
        <v>1</v>
      </c>
      <c r="BC66" s="135">
        <f t="shared" si="23"/>
        <v>1</v>
      </c>
      <c r="BD66" s="134" t="str">
        <f t="shared" si="24"/>
        <v>G</v>
      </c>
      <c r="BE66" s="134"/>
      <c r="BF66" s="134" t="s">
        <v>66</v>
      </c>
      <c r="BG66" s="134">
        <v>1</v>
      </c>
      <c r="BH66" s="134">
        <v>1</v>
      </c>
      <c r="BI66" s="136">
        <f t="shared" si="25"/>
        <v>1</v>
      </c>
      <c r="BJ66" s="93" t="str">
        <f t="shared" si="26"/>
        <v>G</v>
      </c>
      <c r="BK66" s="155"/>
      <c r="BL66" s="134" t="s">
        <v>66</v>
      </c>
      <c r="BM66" s="134">
        <v>1</v>
      </c>
      <c r="BN66" s="134">
        <v>2</v>
      </c>
      <c r="BO66" s="136">
        <f t="shared" si="212"/>
        <v>1</v>
      </c>
      <c r="BP66" s="93" t="str">
        <f t="shared" si="27"/>
        <v>G</v>
      </c>
      <c r="BQ66" s="188" t="s">
        <v>841</v>
      </c>
      <c r="BR66" s="134" t="s">
        <v>66</v>
      </c>
      <c r="BS66" s="134">
        <v>1</v>
      </c>
      <c r="BT66" s="134">
        <v>1</v>
      </c>
      <c r="BU66" s="135">
        <f t="shared" si="28"/>
        <v>1</v>
      </c>
      <c r="BV66" s="93" t="str">
        <f t="shared" si="29"/>
        <v>G</v>
      </c>
      <c r="BW66" s="188"/>
      <c r="BX66" s="140"/>
      <c r="BY66" s="140"/>
      <c r="BZ66" s="140"/>
      <c r="CA66" s="140">
        <f t="shared" si="30"/>
        <v>0</v>
      </c>
      <c r="CB66" s="140" t="str">
        <f t="shared" si="31"/>
        <v>N/A</v>
      </c>
      <c r="CC66" s="201"/>
      <c r="CD66" s="140"/>
      <c r="CE66" s="140"/>
      <c r="CF66" s="140"/>
      <c r="CG66" s="140">
        <f t="shared" si="213"/>
        <v>0</v>
      </c>
      <c r="CH66" s="140" t="str">
        <f t="shared" si="32"/>
        <v>N/A</v>
      </c>
      <c r="CI66" s="201"/>
      <c r="CJ66" s="140"/>
      <c r="CK66" s="140"/>
      <c r="CL66" s="140"/>
      <c r="CM66" s="140">
        <f t="shared" si="33"/>
        <v>0</v>
      </c>
      <c r="CN66" s="140" t="str">
        <f t="shared" si="34"/>
        <v>N/A</v>
      </c>
      <c r="CO66" s="140"/>
      <c r="CP66" s="140"/>
      <c r="CQ66" s="140"/>
      <c r="CR66" s="140"/>
      <c r="CS66" s="140">
        <f t="shared" si="35"/>
        <v>0</v>
      </c>
      <c r="CT66" s="140" t="str">
        <f t="shared" si="36"/>
        <v>N/A</v>
      </c>
      <c r="CU66" s="201"/>
      <c r="CV66" s="134"/>
      <c r="CW66" s="134"/>
      <c r="CX66" s="134"/>
      <c r="CY66" s="136">
        <f t="shared" si="37"/>
        <v>0</v>
      </c>
      <c r="CZ66" s="93" t="str">
        <f t="shared" si="38"/>
        <v>N/A</v>
      </c>
      <c r="DA66" s="188" t="s">
        <v>837</v>
      </c>
      <c r="DB66" s="134" t="s">
        <v>66</v>
      </c>
      <c r="DC66" s="134">
        <v>1</v>
      </c>
      <c r="DD66" s="134">
        <v>1</v>
      </c>
      <c r="DE66" s="136">
        <f t="shared" si="39"/>
        <v>1</v>
      </c>
      <c r="DF66" s="93" t="str">
        <f t="shared" si="40"/>
        <v>G</v>
      </c>
      <c r="DG66" s="187"/>
      <c r="DH66" s="134" t="s">
        <v>66</v>
      </c>
      <c r="DI66" s="134">
        <v>1</v>
      </c>
      <c r="DJ66" s="134">
        <v>1</v>
      </c>
      <c r="DK66" s="136">
        <f t="shared" si="41"/>
        <v>1</v>
      </c>
      <c r="DL66" s="93" t="str">
        <f t="shared" si="42"/>
        <v>G</v>
      </c>
      <c r="DM66" s="187"/>
      <c r="DN66" s="134" t="s">
        <v>66</v>
      </c>
      <c r="DO66" s="134">
        <v>1</v>
      </c>
      <c r="DP66" s="134">
        <v>1</v>
      </c>
      <c r="DQ66" s="135">
        <f t="shared" si="43"/>
        <v>1</v>
      </c>
      <c r="DR66" s="134" t="str">
        <f t="shared" si="44"/>
        <v>G</v>
      </c>
      <c r="DS66" s="183"/>
      <c r="DT66" s="134" t="s">
        <v>66</v>
      </c>
      <c r="DU66" s="134">
        <v>1</v>
      </c>
      <c r="DV66" s="134">
        <v>1</v>
      </c>
      <c r="DW66" s="136">
        <f t="shared" si="45"/>
        <v>1</v>
      </c>
      <c r="DX66" s="93" t="str">
        <f t="shared" si="46"/>
        <v>G</v>
      </c>
      <c r="DY66" s="134"/>
      <c r="DZ66" s="134" t="s">
        <v>66</v>
      </c>
      <c r="EA66" s="134">
        <v>1</v>
      </c>
      <c r="EB66" s="134">
        <v>1</v>
      </c>
      <c r="EC66" s="136">
        <f t="shared" si="47"/>
        <v>1</v>
      </c>
      <c r="ED66" s="93" t="str">
        <f t="shared" si="48"/>
        <v>G</v>
      </c>
      <c r="EE66" s="134"/>
      <c r="EF66" s="134" t="s">
        <v>66</v>
      </c>
      <c r="EG66" s="134">
        <v>1</v>
      </c>
      <c r="EH66" s="134">
        <v>2</v>
      </c>
      <c r="EI66" s="136">
        <f t="shared" si="49"/>
        <v>1</v>
      </c>
      <c r="EJ66" s="134" t="str">
        <f t="shared" si="214"/>
        <v>G</v>
      </c>
      <c r="EK66" s="183" t="s">
        <v>831</v>
      </c>
      <c r="EL66" s="134"/>
      <c r="EM66" s="134"/>
      <c r="EN66" s="134"/>
      <c r="EO66" s="136">
        <f t="shared" si="50"/>
        <v>0</v>
      </c>
      <c r="EP66" s="93" t="str">
        <f t="shared" si="51"/>
        <v>N/A</v>
      </c>
      <c r="EQ66" s="187"/>
      <c r="ER66" s="134" t="s">
        <v>66</v>
      </c>
      <c r="ES66" s="134">
        <v>2</v>
      </c>
      <c r="ET66" s="134">
        <v>2</v>
      </c>
      <c r="EU66" s="136">
        <f t="shared" si="52"/>
        <v>2</v>
      </c>
      <c r="EV66" s="134" t="str">
        <f t="shared" si="215"/>
        <v>Y</v>
      </c>
      <c r="EW66" s="155" t="s">
        <v>895</v>
      </c>
      <c r="EX66" s="134" t="s">
        <v>66</v>
      </c>
      <c r="EY66" s="134">
        <v>1</v>
      </c>
      <c r="EZ66" s="134">
        <v>1</v>
      </c>
      <c r="FA66" s="136">
        <f t="shared" si="53"/>
        <v>1</v>
      </c>
      <c r="FB66" s="93" t="str">
        <f t="shared" si="54"/>
        <v>G</v>
      </c>
      <c r="FC66" s="134"/>
      <c r="FD66" s="134"/>
      <c r="FE66" s="134"/>
      <c r="FF66" s="134"/>
      <c r="FG66" s="136">
        <f t="shared" si="216"/>
        <v>0</v>
      </c>
      <c r="FH66" s="93" t="str">
        <f t="shared" si="217"/>
        <v>N/A</v>
      </c>
      <c r="FI66" s="134"/>
      <c r="FJ66" s="134"/>
      <c r="FK66" s="134"/>
      <c r="FL66" s="134"/>
      <c r="FM66" s="136">
        <f t="shared" si="55"/>
        <v>0</v>
      </c>
      <c r="FN66" s="93" t="str">
        <f t="shared" si="56"/>
        <v>N/A</v>
      </c>
      <c r="FO66" s="134"/>
      <c r="FP66" s="134"/>
      <c r="FQ66" s="134"/>
      <c r="FR66" s="134"/>
      <c r="FS66" s="136">
        <f t="shared" si="57"/>
        <v>0</v>
      </c>
      <c r="FT66" s="93" t="str">
        <f t="shared" si="58"/>
        <v>N/A</v>
      </c>
      <c r="FU66" s="134"/>
      <c r="FV66" s="134"/>
      <c r="FW66" s="134"/>
      <c r="FX66" s="134"/>
      <c r="FY66" s="136">
        <f t="shared" si="59"/>
        <v>0</v>
      </c>
      <c r="FZ66" s="93" t="str">
        <f t="shared" si="60"/>
        <v>N/A</v>
      </c>
      <c r="GA66" s="134"/>
      <c r="GB66" s="134"/>
      <c r="GC66" s="134"/>
      <c r="GD66" s="134"/>
      <c r="GE66" s="135">
        <f t="shared" si="61"/>
        <v>0</v>
      </c>
      <c r="GF66" s="134" t="str">
        <f t="shared" si="218"/>
        <v>N/A</v>
      </c>
      <c r="GG66" s="134"/>
      <c r="GH66" s="134"/>
      <c r="GI66" s="134"/>
      <c r="GJ66" s="134"/>
      <c r="GK66" s="136">
        <f t="shared" si="62"/>
        <v>0</v>
      </c>
      <c r="GL66" s="93" t="str">
        <f t="shared" si="63"/>
        <v>N/A</v>
      </c>
      <c r="GM66" s="134"/>
      <c r="GN66" s="134"/>
      <c r="GO66" s="134"/>
      <c r="GP66" s="134"/>
      <c r="GQ66" s="136">
        <f t="shared" si="64"/>
        <v>0</v>
      </c>
      <c r="GR66" s="93" t="str">
        <f t="shared" si="65"/>
        <v>N/A</v>
      </c>
      <c r="GS66" s="134"/>
      <c r="GT66" s="134"/>
      <c r="GU66" s="134"/>
      <c r="GV66" s="134"/>
      <c r="GW66" s="136">
        <f t="shared" si="66"/>
        <v>0</v>
      </c>
      <c r="GX66" s="134" t="str">
        <f t="shared" si="67"/>
        <v>N/A</v>
      </c>
      <c r="GY66" s="134"/>
      <c r="GZ66" s="134"/>
      <c r="HA66" s="134"/>
      <c r="HB66" s="134"/>
      <c r="HC66" s="136">
        <f t="shared" si="68"/>
        <v>0</v>
      </c>
      <c r="HD66" s="93" t="str">
        <f t="shared" si="69"/>
        <v>N/A</v>
      </c>
      <c r="HE66" s="134"/>
      <c r="HF66" s="134"/>
      <c r="HG66" s="134"/>
      <c r="HH66" s="134"/>
      <c r="HI66" s="135">
        <f t="shared" si="70"/>
        <v>0</v>
      </c>
      <c r="HJ66" s="93" t="str">
        <f t="shared" si="71"/>
        <v>N/A</v>
      </c>
      <c r="HK66" s="134"/>
      <c r="HL66" s="134"/>
      <c r="HM66" s="134"/>
      <c r="HN66" s="134"/>
      <c r="HO66" s="136">
        <f t="shared" si="72"/>
        <v>0</v>
      </c>
      <c r="HP66" s="93" t="str">
        <f t="shared" si="73"/>
        <v>N/A</v>
      </c>
      <c r="HQ66" s="134"/>
      <c r="HR66" s="134"/>
      <c r="HS66" s="134"/>
      <c r="HT66" s="134"/>
      <c r="HU66" s="136">
        <f t="shared" si="74"/>
        <v>0</v>
      </c>
      <c r="HV66" s="93" t="str">
        <f t="shared" si="75"/>
        <v>N/A</v>
      </c>
      <c r="HW66" s="134"/>
      <c r="HX66" s="134"/>
      <c r="HY66" s="134"/>
      <c r="HZ66" s="134"/>
      <c r="IA66" s="136">
        <f t="shared" si="76"/>
        <v>0</v>
      </c>
      <c r="IB66" s="93" t="str">
        <f t="shared" si="77"/>
        <v>N/A</v>
      </c>
      <c r="IC66" s="134"/>
      <c r="ID66" s="134"/>
      <c r="IE66" s="134"/>
      <c r="IF66" s="134"/>
      <c r="IG66" s="136">
        <f t="shared" si="78"/>
        <v>0</v>
      </c>
      <c r="IH66" s="93" t="str">
        <f t="shared" si="79"/>
        <v>N/A</v>
      </c>
      <c r="II66" s="134"/>
      <c r="IJ66" s="134"/>
      <c r="IK66" s="134"/>
      <c r="IL66" s="134"/>
      <c r="IM66" s="136">
        <f t="shared" si="80"/>
        <v>0</v>
      </c>
      <c r="IN66" s="93" t="str">
        <f t="shared" si="219"/>
        <v>N/A</v>
      </c>
      <c r="IO66" s="134"/>
      <c r="IP66" s="134"/>
      <c r="IQ66" s="134"/>
      <c r="IR66" s="134"/>
      <c r="IS66" s="136">
        <f t="shared" si="81"/>
        <v>0</v>
      </c>
      <c r="IT66" s="93" t="str">
        <f t="shared" si="82"/>
        <v>N/A</v>
      </c>
      <c r="IU66" s="134"/>
      <c r="IV66" s="134"/>
      <c r="IW66" s="134"/>
      <c r="IX66" s="134"/>
      <c r="IY66" s="136">
        <f t="shared" si="83"/>
        <v>0</v>
      </c>
      <c r="IZ66" s="93" t="str">
        <f t="shared" si="84"/>
        <v>N/A</v>
      </c>
      <c r="JA66" s="134"/>
      <c r="JB66" s="134"/>
      <c r="JC66" s="134"/>
      <c r="JD66" s="134"/>
      <c r="JE66" s="138">
        <f t="shared" si="85"/>
        <v>0</v>
      </c>
      <c r="JF66" s="95" t="str">
        <f t="shared" si="86"/>
        <v>N/A</v>
      </c>
      <c r="JG66" s="134"/>
      <c r="JH66" s="134"/>
      <c r="JI66" s="134"/>
      <c r="JJ66" s="134"/>
      <c r="JK66" s="136">
        <f t="shared" si="87"/>
        <v>0</v>
      </c>
      <c r="JL66" s="93" t="str">
        <f t="shared" si="88"/>
        <v>N/A</v>
      </c>
      <c r="JM66" s="134"/>
      <c r="JN66" s="134"/>
      <c r="JO66" s="134"/>
      <c r="JP66" s="134"/>
      <c r="JQ66" s="138">
        <f t="shared" si="220"/>
        <v>0</v>
      </c>
      <c r="JR66" s="95" t="str">
        <f t="shared" si="221"/>
        <v>N/A</v>
      </c>
      <c r="JS66" s="134"/>
      <c r="JT66" s="134"/>
      <c r="JU66" s="134"/>
      <c r="JV66" s="134"/>
      <c r="JW66" s="138">
        <f t="shared" si="89"/>
        <v>0</v>
      </c>
      <c r="JX66" s="134" t="str">
        <f t="shared" si="222"/>
        <v>N/A</v>
      </c>
      <c r="JY66" s="134"/>
      <c r="JZ66" s="134"/>
      <c r="KA66" s="134"/>
      <c r="KB66" s="134"/>
      <c r="KC66" s="138">
        <f t="shared" si="90"/>
        <v>0</v>
      </c>
      <c r="KD66" s="95" t="str">
        <f t="shared" si="91"/>
        <v>N/A</v>
      </c>
      <c r="KE66" s="134"/>
      <c r="KF66" s="134"/>
      <c r="KG66" s="134"/>
      <c r="KH66" s="134"/>
      <c r="KI66" s="138">
        <f t="shared" si="92"/>
        <v>0</v>
      </c>
      <c r="KJ66" s="95" t="str">
        <f t="shared" si="93"/>
        <v>N/A</v>
      </c>
      <c r="KK66" s="134"/>
      <c r="KL66" s="134"/>
      <c r="KM66" s="134"/>
      <c r="KN66" s="134"/>
      <c r="KO66" s="138">
        <f t="shared" si="94"/>
        <v>0</v>
      </c>
      <c r="KP66" s="95" t="str">
        <f t="shared" si="95"/>
        <v>N/A</v>
      </c>
      <c r="KQ66" s="134"/>
      <c r="KR66" s="134"/>
      <c r="KS66" s="134"/>
      <c r="KT66" s="134"/>
      <c r="KU66" s="139">
        <f t="shared" si="96"/>
        <v>0</v>
      </c>
      <c r="KV66" s="134" t="str">
        <f t="shared" si="223"/>
        <v>N/A</v>
      </c>
      <c r="KW66" s="134"/>
      <c r="KX66" s="134"/>
      <c r="KY66" s="134"/>
      <c r="KZ66" s="134"/>
      <c r="LA66" s="139">
        <f t="shared" si="97"/>
        <v>0</v>
      </c>
      <c r="LB66" s="134" t="str">
        <f t="shared" si="224"/>
        <v>N/A</v>
      </c>
      <c r="LC66" s="134"/>
      <c r="LD66" s="134"/>
      <c r="LE66" s="134"/>
      <c r="LF66" s="134"/>
      <c r="LG66" s="94">
        <f t="shared" si="98"/>
        <v>0</v>
      </c>
      <c r="LH66" s="94" t="str">
        <f t="shared" si="225"/>
        <v>N/A</v>
      </c>
      <c r="LI66" s="134"/>
      <c r="LJ66" s="134"/>
      <c r="LK66" s="134"/>
      <c r="LL66" s="134"/>
      <c r="LM66" s="94">
        <f t="shared" si="99"/>
        <v>0</v>
      </c>
      <c r="LN66" s="94" t="str">
        <f t="shared" si="226"/>
        <v>N/A</v>
      </c>
      <c r="LO66" s="134"/>
      <c r="LP66" s="134"/>
      <c r="LQ66" s="134"/>
      <c r="LR66" s="134"/>
      <c r="LS66" s="139">
        <f t="shared" si="100"/>
        <v>0</v>
      </c>
      <c r="LT66" s="134" t="str">
        <f t="shared" si="227"/>
        <v>N/A</v>
      </c>
      <c r="LU66" s="134"/>
      <c r="LV66" s="134"/>
      <c r="LW66" s="134"/>
      <c r="LX66" s="134"/>
      <c r="LY66" s="139">
        <f t="shared" si="101"/>
        <v>0</v>
      </c>
      <c r="LZ66" s="134" t="str">
        <f t="shared" si="228"/>
        <v>N/A</v>
      </c>
      <c r="MA66" s="134"/>
      <c r="MB66" s="134"/>
      <c r="MC66" s="134"/>
      <c r="MD66" s="134"/>
      <c r="ME66" s="139">
        <f t="shared" si="102"/>
        <v>0</v>
      </c>
      <c r="MF66" s="134" t="str">
        <f t="shared" si="229"/>
        <v>N/A</v>
      </c>
      <c r="MG66" s="134"/>
      <c r="MH66" s="134"/>
      <c r="MI66" s="134"/>
      <c r="MJ66" s="134"/>
      <c r="MK66" s="136">
        <f t="shared" si="103"/>
        <v>0</v>
      </c>
      <c r="ML66" s="93" t="str">
        <f t="shared" si="104"/>
        <v>N/A</v>
      </c>
      <c r="MM66" s="134"/>
      <c r="MN66" s="134"/>
      <c r="MO66" s="134"/>
      <c r="MP66" s="134"/>
      <c r="MQ66" s="139">
        <f t="shared" si="105"/>
        <v>0</v>
      </c>
      <c r="MR66" s="134" t="str">
        <f t="shared" si="230"/>
        <v>N/A</v>
      </c>
      <c r="MS66" s="134"/>
      <c r="MT66" s="134"/>
      <c r="MU66" s="134"/>
      <c r="MV66" s="134"/>
      <c r="MW66" s="139">
        <f t="shared" si="106"/>
        <v>0</v>
      </c>
      <c r="MX66" s="134" t="str">
        <f t="shared" si="231"/>
        <v>N/A</v>
      </c>
      <c r="MY66" s="134"/>
      <c r="MZ66" s="134"/>
      <c r="NA66" s="134"/>
      <c r="NB66" s="134"/>
      <c r="NC66" s="139">
        <f t="shared" si="107"/>
        <v>0</v>
      </c>
      <c r="ND66" s="134" t="str">
        <f t="shared" si="232"/>
        <v>N/A</v>
      </c>
      <c r="NE66" s="134"/>
      <c r="NF66" s="134"/>
      <c r="NG66" s="134"/>
      <c r="NH66" s="134"/>
      <c r="NI66" s="136">
        <f t="shared" si="108"/>
        <v>0</v>
      </c>
      <c r="NJ66" s="93" t="str">
        <f t="shared" si="109"/>
        <v>N/A</v>
      </c>
      <c r="NK66" s="134"/>
      <c r="NL66" s="134"/>
      <c r="NM66" s="134"/>
      <c r="NN66" s="134"/>
      <c r="NO66" s="139">
        <f t="shared" si="110"/>
        <v>0</v>
      </c>
      <c r="NP66" s="95" t="str">
        <f t="shared" si="111"/>
        <v>N/A</v>
      </c>
      <c r="NQ66" s="134"/>
      <c r="NR66" s="134"/>
      <c r="NS66" s="134"/>
      <c r="NT66" s="134"/>
      <c r="NU66" s="136">
        <f t="shared" si="112"/>
        <v>0</v>
      </c>
      <c r="NV66" s="93" t="str">
        <f t="shared" si="113"/>
        <v>N/A</v>
      </c>
      <c r="NW66" s="134"/>
      <c r="NX66" s="134"/>
      <c r="NY66" s="134"/>
      <c r="NZ66" s="134"/>
      <c r="OA66" s="139">
        <f t="shared" si="233"/>
        <v>0</v>
      </c>
      <c r="OB66" s="134" t="str">
        <f t="shared" si="234"/>
        <v>N/A</v>
      </c>
      <c r="OC66" s="134"/>
      <c r="OD66" s="134"/>
      <c r="OE66" s="134"/>
      <c r="OF66" s="134"/>
      <c r="OG66" s="138">
        <f t="shared" si="114"/>
        <v>0</v>
      </c>
      <c r="OH66" s="95" t="str">
        <f t="shared" si="115"/>
        <v>N/A</v>
      </c>
      <c r="OI66" s="134"/>
      <c r="OJ66" s="134"/>
      <c r="OK66" s="134"/>
      <c r="OL66" s="134"/>
      <c r="OM66" s="138">
        <f t="shared" si="116"/>
        <v>0</v>
      </c>
      <c r="ON66" s="95" t="str">
        <f t="shared" si="117"/>
        <v>N/A</v>
      </c>
      <c r="OO66" s="134"/>
      <c r="OP66" s="134"/>
      <c r="OQ66" s="134"/>
      <c r="OR66" s="134"/>
      <c r="OS66" s="138">
        <f t="shared" si="118"/>
        <v>0</v>
      </c>
      <c r="OT66" s="95" t="str">
        <f t="shared" si="119"/>
        <v>N/A</v>
      </c>
      <c r="OU66" s="134"/>
      <c r="OV66" s="134"/>
      <c r="OW66" s="134"/>
      <c r="OX66" s="134"/>
      <c r="OY66" s="138">
        <f t="shared" si="120"/>
        <v>0</v>
      </c>
      <c r="OZ66" s="95" t="str">
        <f t="shared" si="121"/>
        <v>N/A</v>
      </c>
      <c r="PA66" s="134"/>
      <c r="PB66" s="134"/>
      <c r="PC66" s="134"/>
      <c r="PD66" s="134"/>
      <c r="PE66" s="138">
        <f t="shared" si="122"/>
        <v>0</v>
      </c>
      <c r="PF66" s="95" t="str">
        <f t="shared" si="123"/>
        <v>N/A</v>
      </c>
      <c r="PG66" s="134"/>
      <c r="PH66" s="134"/>
      <c r="PI66" s="134"/>
      <c r="PJ66" s="134"/>
      <c r="PK66" s="138">
        <f t="shared" si="124"/>
        <v>0</v>
      </c>
      <c r="PL66" s="95" t="str">
        <f t="shared" si="125"/>
        <v>N/A</v>
      </c>
      <c r="PM66" s="134"/>
      <c r="PN66" s="134"/>
      <c r="PO66" s="134"/>
      <c r="PP66" s="134"/>
      <c r="PQ66" s="135">
        <f t="shared" si="235"/>
        <v>0</v>
      </c>
      <c r="PR66" s="134" t="str">
        <f t="shared" si="236"/>
        <v>N/A</v>
      </c>
      <c r="PS66" s="94"/>
      <c r="PT66" s="134"/>
      <c r="PU66" s="134"/>
      <c r="PV66" s="134"/>
      <c r="PW66" s="135">
        <f t="shared" si="126"/>
        <v>0</v>
      </c>
      <c r="PX66" s="134" t="str">
        <f t="shared" si="127"/>
        <v>N/A</v>
      </c>
      <c r="PY66" s="94"/>
      <c r="PZ66" s="134"/>
      <c r="QA66" s="134"/>
      <c r="QB66" s="134"/>
      <c r="QC66" s="135">
        <f t="shared" si="128"/>
        <v>0</v>
      </c>
      <c r="QD66" s="134" t="str">
        <f t="shared" si="129"/>
        <v>N/A</v>
      </c>
      <c r="QE66" s="94"/>
      <c r="QF66" s="134"/>
      <c r="QG66" s="134"/>
      <c r="QH66" s="134"/>
      <c r="QI66" s="135">
        <f t="shared" si="130"/>
        <v>0</v>
      </c>
      <c r="QJ66" s="134" t="str">
        <f t="shared" si="131"/>
        <v>N/A</v>
      </c>
      <c r="QK66" s="94"/>
      <c r="QL66" s="134"/>
      <c r="QM66" s="134"/>
      <c r="QN66" s="134"/>
      <c r="QO66" s="135">
        <f t="shared" si="132"/>
        <v>0</v>
      </c>
      <c r="QP66" s="134" t="str">
        <f t="shared" si="133"/>
        <v>N/A</v>
      </c>
      <c r="QQ66" s="94"/>
      <c r="QR66" s="134"/>
      <c r="QS66" s="134"/>
      <c r="QT66" s="134"/>
      <c r="QU66" s="135">
        <f t="shared" si="134"/>
        <v>0</v>
      </c>
      <c r="QV66" s="134" t="str">
        <f t="shared" si="135"/>
        <v>N/A</v>
      </c>
      <c r="QW66" s="94"/>
      <c r="QX66" s="134"/>
      <c r="QY66" s="134"/>
      <c r="QZ66" s="134"/>
      <c r="RA66" s="135">
        <f t="shared" si="136"/>
        <v>0</v>
      </c>
      <c r="RB66" s="134" t="str">
        <f t="shared" si="137"/>
        <v>N/A</v>
      </c>
      <c r="RC66" s="94"/>
      <c r="RD66" s="134"/>
      <c r="RE66" s="134"/>
      <c r="RF66" s="134"/>
      <c r="RG66" s="135">
        <f t="shared" si="138"/>
        <v>0</v>
      </c>
      <c r="RH66" s="134" t="str">
        <f t="shared" si="139"/>
        <v>N/A</v>
      </c>
      <c r="RI66" s="94"/>
      <c r="RJ66" s="134"/>
      <c r="RK66" s="134"/>
      <c r="RL66" s="134"/>
      <c r="RM66" s="135">
        <f t="shared" si="140"/>
        <v>0</v>
      </c>
      <c r="RN66" s="134" t="str">
        <f t="shared" si="141"/>
        <v>N/A</v>
      </c>
      <c r="RO66" s="94"/>
      <c r="RP66" s="134"/>
      <c r="RQ66" s="134"/>
      <c r="RR66" s="134"/>
      <c r="RS66" s="135">
        <f t="shared" si="142"/>
        <v>0</v>
      </c>
      <c r="RT66" s="134" t="str">
        <f t="shared" si="143"/>
        <v>N/A</v>
      </c>
      <c r="RU66" s="94"/>
      <c r="RV66" s="134"/>
      <c r="RW66" s="134"/>
      <c r="RX66" s="134"/>
      <c r="RY66" s="135">
        <f t="shared" si="144"/>
        <v>0</v>
      </c>
      <c r="RZ66" s="134" t="str">
        <f t="shared" si="145"/>
        <v>N/A</v>
      </c>
      <c r="SA66" s="94"/>
      <c r="SB66" s="134"/>
      <c r="SC66" s="134"/>
      <c r="SD66" s="134"/>
      <c r="SE66" s="135">
        <f t="shared" si="146"/>
        <v>0</v>
      </c>
      <c r="SF66" s="134" t="str">
        <f t="shared" si="147"/>
        <v>N/A</v>
      </c>
      <c r="SG66" s="94"/>
      <c r="SH66" s="134"/>
      <c r="SI66" s="134"/>
      <c r="SJ66" s="134"/>
      <c r="SK66" s="135">
        <f t="shared" si="148"/>
        <v>0</v>
      </c>
      <c r="SL66" s="134" t="str">
        <f t="shared" si="149"/>
        <v>N/A</v>
      </c>
      <c r="SM66" s="94"/>
      <c r="SN66" s="134"/>
      <c r="SO66" s="134"/>
      <c r="SP66" s="134"/>
      <c r="SQ66" s="135">
        <f t="shared" si="150"/>
        <v>0</v>
      </c>
      <c r="SR66" s="134" t="str">
        <f t="shared" si="151"/>
        <v>N/A</v>
      </c>
      <c r="SS66" s="94"/>
      <c r="ST66" s="134"/>
      <c r="SU66" s="134"/>
      <c r="SV66" s="134"/>
      <c r="SW66" s="135">
        <f t="shared" si="152"/>
        <v>0</v>
      </c>
      <c r="SX66" s="134" t="str">
        <f t="shared" si="153"/>
        <v>N/A</v>
      </c>
      <c r="SY66" s="94"/>
      <c r="SZ66" s="134"/>
      <c r="TA66" s="134"/>
      <c r="TB66" s="134"/>
      <c r="TC66" s="135">
        <f t="shared" si="154"/>
        <v>0</v>
      </c>
      <c r="TD66" s="134" t="str">
        <f t="shared" si="155"/>
        <v>N/A</v>
      </c>
      <c r="TE66" s="94"/>
      <c r="TF66" s="134"/>
      <c r="TG66" s="134"/>
      <c r="TH66" s="134"/>
      <c r="TI66" s="135">
        <f t="shared" si="156"/>
        <v>0</v>
      </c>
      <c r="TJ66" s="134" t="str">
        <f t="shared" si="157"/>
        <v>N/A</v>
      </c>
      <c r="TK66" s="94"/>
      <c r="TL66" s="134"/>
      <c r="TM66" s="134"/>
      <c r="TN66" s="134"/>
      <c r="TO66" s="135">
        <f t="shared" si="158"/>
        <v>0</v>
      </c>
      <c r="TP66" s="134" t="str">
        <f t="shared" si="159"/>
        <v>N/A</v>
      </c>
      <c r="TQ66" s="94"/>
      <c r="TR66" s="134"/>
      <c r="TS66" s="134"/>
      <c r="TT66" s="134"/>
      <c r="TU66" s="135">
        <f t="shared" si="160"/>
        <v>0</v>
      </c>
      <c r="TV66" s="134" t="str">
        <f t="shared" si="161"/>
        <v>N/A</v>
      </c>
      <c r="TW66" s="94"/>
      <c r="TX66" s="134"/>
      <c r="TY66" s="134"/>
      <c r="TZ66" s="134"/>
      <c r="UA66" s="135">
        <f t="shared" si="162"/>
        <v>0</v>
      </c>
      <c r="UB66" s="134" t="str">
        <f t="shared" si="163"/>
        <v>N/A</v>
      </c>
      <c r="UC66" s="94"/>
      <c r="UD66" s="134"/>
      <c r="UE66" s="134"/>
      <c r="UF66" s="134"/>
      <c r="UG66" s="135">
        <f t="shared" si="164"/>
        <v>0</v>
      </c>
      <c r="UH66" s="134" t="str">
        <f t="shared" si="165"/>
        <v>N/A</v>
      </c>
      <c r="UI66" s="94"/>
      <c r="UJ66" s="134"/>
      <c r="UK66" s="134"/>
      <c r="UL66" s="134"/>
      <c r="UM66" s="135">
        <f t="shared" si="166"/>
        <v>0</v>
      </c>
      <c r="UN66" s="134" t="str">
        <f t="shared" si="167"/>
        <v>N/A</v>
      </c>
      <c r="UO66" s="94"/>
      <c r="UP66" s="134"/>
      <c r="UQ66" s="134"/>
      <c r="UR66" s="134"/>
      <c r="US66" s="135">
        <f t="shared" si="168"/>
        <v>0</v>
      </c>
      <c r="UT66" s="134" t="str">
        <f t="shared" si="169"/>
        <v>N/A</v>
      </c>
      <c r="UU66" s="94"/>
      <c r="UV66" s="134"/>
      <c r="UW66" s="134"/>
      <c r="UX66" s="134"/>
      <c r="UY66" s="135">
        <f t="shared" si="170"/>
        <v>0</v>
      </c>
      <c r="UZ66" s="134" t="str">
        <f t="shared" si="171"/>
        <v>N/A</v>
      </c>
      <c r="VA66" s="94"/>
      <c r="VB66" s="134"/>
      <c r="VC66" s="134"/>
      <c r="VD66" s="134"/>
      <c r="VE66" s="135">
        <f t="shared" si="172"/>
        <v>0</v>
      </c>
      <c r="VF66" s="134" t="str">
        <f t="shared" si="173"/>
        <v>N/A</v>
      </c>
      <c r="VG66" s="94"/>
      <c r="VH66" s="134"/>
      <c r="VI66" s="134"/>
      <c r="VJ66" s="134"/>
      <c r="VK66" s="135">
        <f t="shared" si="174"/>
        <v>0</v>
      </c>
      <c r="VL66" s="134" t="str">
        <f t="shared" si="175"/>
        <v>N/A</v>
      </c>
      <c r="VM66" s="94"/>
      <c r="VN66" s="134"/>
      <c r="VO66" s="134"/>
      <c r="VP66" s="134"/>
      <c r="VQ66" s="135">
        <f t="shared" si="176"/>
        <v>0</v>
      </c>
      <c r="VR66" s="134" t="str">
        <f t="shared" si="177"/>
        <v>N/A</v>
      </c>
      <c r="VS66" s="94"/>
      <c r="VT66" s="134"/>
      <c r="VU66" s="134"/>
      <c r="VV66" s="134"/>
      <c r="VW66" s="135">
        <f t="shared" si="178"/>
        <v>0</v>
      </c>
      <c r="VX66" s="134" t="str">
        <f t="shared" si="179"/>
        <v>N/A</v>
      </c>
      <c r="VY66" s="94"/>
      <c r="VZ66" s="134"/>
      <c r="WA66" s="134"/>
      <c r="WB66" s="134"/>
      <c r="WC66" s="135">
        <f t="shared" si="180"/>
        <v>0</v>
      </c>
      <c r="WD66" s="134" t="str">
        <f t="shared" si="181"/>
        <v>N/A</v>
      </c>
      <c r="WE66" s="94"/>
      <c r="WF66" s="134"/>
      <c r="WG66" s="134"/>
      <c r="WH66" s="134"/>
      <c r="WI66" s="135">
        <f t="shared" si="182"/>
        <v>0</v>
      </c>
      <c r="WJ66" s="134" t="str">
        <f t="shared" si="183"/>
        <v>N/A</v>
      </c>
      <c r="WK66" s="94"/>
      <c r="WL66" s="134"/>
      <c r="WM66" s="134"/>
      <c r="WN66" s="134"/>
      <c r="WO66" s="135">
        <f t="shared" si="184"/>
        <v>0</v>
      </c>
      <c r="WP66" s="134" t="str">
        <f t="shared" si="185"/>
        <v>N/A</v>
      </c>
      <c r="WQ66" s="94"/>
      <c r="WR66" s="134"/>
      <c r="WS66" s="134"/>
      <c r="WT66" s="134"/>
      <c r="WU66" s="135">
        <f t="shared" si="186"/>
        <v>0</v>
      </c>
      <c r="WV66" s="134" t="str">
        <f t="shared" si="187"/>
        <v>N/A</v>
      </c>
      <c r="WW66" s="94"/>
      <c r="WX66" s="134"/>
      <c r="WY66" s="134"/>
      <c r="WZ66" s="134"/>
      <c r="XA66" s="135">
        <f t="shared" si="188"/>
        <v>0</v>
      </c>
      <c r="XB66" s="134" t="str">
        <f t="shared" si="189"/>
        <v>N/A</v>
      </c>
      <c r="XC66" s="94"/>
      <c r="XD66" s="134"/>
      <c r="XE66" s="134"/>
      <c r="XF66" s="134"/>
      <c r="XG66" s="135">
        <f t="shared" si="190"/>
        <v>0</v>
      </c>
      <c r="XH66" s="134" t="str">
        <f t="shared" si="191"/>
        <v>N/A</v>
      </c>
      <c r="XI66" s="94"/>
      <c r="XJ66" s="134"/>
      <c r="XK66" s="134"/>
      <c r="XL66" s="134"/>
      <c r="XM66" s="135">
        <f t="shared" si="192"/>
        <v>0</v>
      </c>
      <c r="XN66" s="134" t="str">
        <f t="shared" si="193"/>
        <v>N/A</v>
      </c>
      <c r="XO66" s="94"/>
      <c r="XP66" s="134"/>
      <c r="XQ66" s="134"/>
      <c r="XR66" s="134"/>
      <c r="XS66" s="135">
        <f t="shared" si="194"/>
        <v>0</v>
      </c>
      <c r="XT66" s="134" t="str">
        <f t="shared" si="195"/>
        <v>N/A</v>
      </c>
      <c r="XU66" s="94"/>
      <c r="XV66" s="134"/>
      <c r="XW66" s="134"/>
      <c r="XX66" s="134"/>
      <c r="XY66" s="135">
        <f t="shared" si="196"/>
        <v>0</v>
      </c>
      <c r="XZ66" s="134" t="str">
        <f t="shared" si="197"/>
        <v>N/A</v>
      </c>
      <c r="YA66" s="94"/>
      <c r="YB66" s="134"/>
      <c r="YC66" s="134"/>
      <c r="YD66" s="134"/>
      <c r="YE66" s="135">
        <f t="shared" si="198"/>
        <v>0</v>
      </c>
      <c r="YF66" s="134" t="str">
        <f t="shared" si="199"/>
        <v>N/A</v>
      </c>
      <c r="YG66" s="94"/>
      <c r="YH66" s="134"/>
      <c r="YI66" s="134"/>
      <c r="YJ66" s="134"/>
      <c r="YK66" s="135">
        <f t="shared" si="200"/>
        <v>0</v>
      </c>
      <c r="YL66" s="134" t="str">
        <f t="shared" si="201"/>
        <v>N/A</v>
      </c>
      <c r="YM66" s="94"/>
      <c r="YN66" s="134"/>
      <c r="YO66" s="134"/>
      <c r="YP66" s="134"/>
      <c r="YQ66" s="135">
        <f t="shared" si="202"/>
        <v>0</v>
      </c>
      <c r="YR66" s="134" t="str">
        <f t="shared" si="203"/>
        <v>N/A</v>
      </c>
      <c r="YS66" s="94"/>
      <c r="YT66" s="134"/>
      <c r="YU66" s="134"/>
      <c r="YV66" s="134"/>
      <c r="YW66" s="135">
        <f t="shared" si="204"/>
        <v>0</v>
      </c>
      <c r="YX66" s="134" t="str">
        <f t="shared" si="205"/>
        <v>N/A</v>
      </c>
      <c r="YY66" s="94"/>
      <c r="YZ66" s="134"/>
      <c r="ZA66" s="134"/>
      <c r="ZB66" s="134"/>
      <c r="ZC66" s="135">
        <f t="shared" si="206"/>
        <v>0</v>
      </c>
      <c r="ZD66" s="134" t="str">
        <f t="shared" si="237"/>
        <v>N/A</v>
      </c>
      <c r="ZE66" s="94"/>
      <c r="ZF66" s="134"/>
      <c r="ZG66" s="134"/>
      <c r="ZH66" s="134"/>
      <c r="ZI66" s="135">
        <f t="shared" si="207"/>
        <v>0</v>
      </c>
      <c r="ZJ66" s="134" t="str">
        <f t="shared" si="208"/>
        <v>N/A</v>
      </c>
      <c r="ZK66" s="94"/>
      <c r="ZL66" s="134"/>
      <c r="ZM66" s="134"/>
      <c r="ZN66" s="134"/>
      <c r="ZO66" s="135">
        <f t="shared" si="209"/>
        <v>0</v>
      </c>
      <c r="ZP66" s="134" t="str">
        <f t="shared" si="238"/>
        <v>N/A</v>
      </c>
      <c r="ZQ66" s="96"/>
      <c r="ZR66" s="179">
        <f>SUM(G66,M66,S66,Y66,AQ66,BC66,BU66,AW66,BO66,CG66,EC66,KO66,CY66,FA66,FS66,HO66,FM66,DQ66,EO66,DW66,GE66,HC66,GK66,AK66,AE66,CS66,BI66,CM66,FG66,EI66,OM66,EU66,JK66,IG66,DK66,HI66,GW66,FY66,GQ66,HU66,LS66,KU66,JW66,JE66,IS66,LG66,IM66,KC66,OA66,OG66,IA66,LM66,IY66,JQ66,KI66,ME66,MK66,MQ66,LA66,MW66,CA66,NO66,NU66,OS66,OY66,NC66,NI66,LY66,DE66,PE66,PK66,PQ66,PW66,QC66,QI66,QO66,QU66,RA66,RG66,RM66,RS66,RY66,SE66,SK66,SQ66,SW66,TC66,TI66,TO66,TU66,UA66,UG66,UM66,US66,UY66,VE66,VK66,VQ66,VW66,WC66,WI66,WO66,WU66,XA66,XG66,XM66,XS66,XY66,YE66,YK66,YQ66,YW66,ZC66,ZI66,ZO66)/INDEX(FREQUENCY((DE66,G66,M66,S66,Y66,KO66,AQ66,BC66,BU66,AW66,BO66,CG66,EC66,CY66,HO66,FA66,LY66,FS66,FM66,DQ66,EO66,DW66,GE66,HC66,GK66,AK66,AE66,BI66,CM66,FG66,CS66,EI66,OM66,EU66,JK66,IG66,DK66,HI66,GW66,FY66,GQ66,HU66,LS66,KU66,JW66,JE66,IS66,LG66,IM66,KC66,OA66,OG66,IA66,LM66,IY66,JQ66,KI66,ME66,MK66,MQ66,LA66,MW66,CA66,NO66,NU66,OS66,OY66,NC66,NI66,PE66,PK66,PQ66,PW66,QC66,QI66,QO66,QU66,RA66,RG66,RM66,RS66,RY66,SE66,SK66,SQ66,SW66,TC66,TI66,TO66,TU66,UA66,UG66,UM66,US66,UY66,VE66,VK66,VQ66,VW66,WC66,WI66,WO66,WU66,XA66,XG66,XM66,XS66,XY66,YE66,YK66,YQ66,YW66,ZC66,ZI66,ZO66),0),2)</f>
        <v>1.0526315789473684</v>
      </c>
      <c r="ZS66" s="139" t="str">
        <f t="shared" si="239"/>
        <v>G</v>
      </c>
      <c r="ZT66" s="86"/>
    </row>
    <row r="67" spans="1:696" s="41" customFormat="1" ht="93.75" hidden="1" customHeight="1" outlineLevel="1" x14ac:dyDescent="0.2">
      <c r="A67" s="97" t="s">
        <v>458</v>
      </c>
      <c r="B67" s="90" t="s">
        <v>730</v>
      </c>
      <c r="C67" s="91"/>
      <c r="D67" s="140"/>
      <c r="E67" s="140"/>
      <c r="F67" s="140"/>
      <c r="G67" s="140">
        <f t="shared" si="240"/>
        <v>0</v>
      </c>
      <c r="H67" s="140" t="str">
        <f t="shared" si="241"/>
        <v>N/A</v>
      </c>
      <c r="I67" s="141"/>
      <c r="J67" s="140"/>
      <c r="K67" s="140"/>
      <c r="L67" s="140"/>
      <c r="M67" s="140">
        <f t="shared" si="11"/>
        <v>0</v>
      </c>
      <c r="N67" s="140" t="str">
        <f t="shared" si="12"/>
        <v>N/A</v>
      </c>
      <c r="O67" s="140"/>
      <c r="P67" s="140"/>
      <c r="Q67" s="140"/>
      <c r="R67" s="140"/>
      <c r="S67" s="140">
        <f t="shared" si="13"/>
        <v>0</v>
      </c>
      <c r="T67" s="140" t="str">
        <f t="shared" si="14"/>
        <v>N/A</v>
      </c>
      <c r="U67" s="140"/>
      <c r="V67" s="140"/>
      <c r="W67" s="140"/>
      <c r="X67" s="140"/>
      <c r="Y67" s="140">
        <f t="shared" si="15"/>
        <v>0</v>
      </c>
      <c r="Z67" s="140" t="str">
        <f t="shared" si="16"/>
        <v>N/A</v>
      </c>
      <c r="AA67" s="140"/>
      <c r="AB67" s="140"/>
      <c r="AC67" s="140"/>
      <c r="AD67" s="140"/>
      <c r="AE67" s="140">
        <f t="shared" si="17"/>
        <v>0</v>
      </c>
      <c r="AF67" s="140" t="str">
        <f t="shared" si="18"/>
        <v>N/A</v>
      </c>
      <c r="AG67" s="140"/>
      <c r="AH67" s="140"/>
      <c r="AI67" s="140"/>
      <c r="AJ67" s="140"/>
      <c r="AK67" s="140">
        <f t="shared" si="210"/>
        <v>0</v>
      </c>
      <c r="AL67" s="140" t="str">
        <f t="shared" si="211"/>
        <v>N/A</v>
      </c>
      <c r="AM67" s="140"/>
      <c r="AN67" s="180" t="s">
        <v>66</v>
      </c>
      <c r="AO67" s="180">
        <v>1</v>
      </c>
      <c r="AP67" s="180">
        <v>1</v>
      </c>
      <c r="AQ67" s="193">
        <f t="shared" si="19"/>
        <v>1</v>
      </c>
      <c r="AR67" s="180" t="str">
        <f t="shared" si="20"/>
        <v>G</v>
      </c>
      <c r="AS67" s="182"/>
      <c r="AT67" s="180" t="s">
        <v>66</v>
      </c>
      <c r="AU67" s="180">
        <v>1</v>
      </c>
      <c r="AV67" s="180">
        <v>1</v>
      </c>
      <c r="AW67" s="193">
        <f t="shared" si="21"/>
        <v>1</v>
      </c>
      <c r="AX67" s="180" t="str">
        <f t="shared" si="22"/>
        <v>G</v>
      </c>
      <c r="AY67" s="180"/>
      <c r="AZ67" s="140"/>
      <c r="BA67" s="140"/>
      <c r="BB67" s="140"/>
      <c r="BC67" s="140">
        <f t="shared" si="23"/>
        <v>0</v>
      </c>
      <c r="BD67" s="140" t="str">
        <f t="shared" si="24"/>
        <v>N/A</v>
      </c>
      <c r="BE67" s="140"/>
      <c r="BF67" s="180" t="s">
        <v>66</v>
      </c>
      <c r="BG67" s="180">
        <v>1</v>
      </c>
      <c r="BH67" s="180">
        <v>1</v>
      </c>
      <c r="BI67" s="193">
        <f t="shared" si="25"/>
        <v>1</v>
      </c>
      <c r="BJ67" s="180" t="str">
        <f t="shared" si="26"/>
        <v>G</v>
      </c>
      <c r="BK67" s="202"/>
      <c r="BL67" s="180" t="s">
        <v>66</v>
      </c>
      <c r="BM67" s="180">
        <v>1</v>
      </c>
      <c r="BN67" s="180">
        <v>2</v>
      </c>
      <c r="BO67" s="193">
        <f t="shared" si="212"/>
        <v>1</v>
      </c>
      <c r="BP67" s="180" t="str">
        <f t="shared" si="27"/>
        <v>G</v>
      </c>
      <c r="BQ67" s="198" t="s">
        <v>841</v>
      </c>
      <c r="BR67" s="180" t="s">
        <v>66</v>
      </c>
      <c r="BS67" s="180">
        <v>1</v>
      </c>
      <c r="BT67" s="180">
        <v>1</v>
      </c>
      <c r="BU67" s="193">
        <f t="shared" si="28"/>
        <v>1</v>
      </c>
      <c r="BV67" s="180" t="str">
        <f t="shared" si="29"/>
        <v>G</v>
      </c>
      <c r="BW67" s="198"/>
      <c r="BX67" s="140"/>
      <c r="BY67" s="140"/>
      <c r="BZ67" s="140"/>
      <c r="CA67" s="140">
        <f t="shared" si="30"/>
        <v>0</v>
      </c>
      <c r="CB67" s="140" t="str">
        <f t="shared" si="31"/>
        <v>N/A</v>
      </c>
      <c r="CC67" s="201"/>
      <c r="CD67" s="140"/>
      <c r="CE67" s="140"/>
      <c r="CF67" s="140"/>
      <c r="CG67" s="140">
        <f t="shared" si="213"/>
        <v>0</v>
      </c>
      <c r="CH67" s="140" t="str">
        <f t="shared" si="32"/>
        <v>N/A</v>
      </c>
      <c r="CI67" s="201"/>
      <c r="CJ67" s="140"/>
      <c r="CK67" s="140"/>
      <c r="CL67" s="140"/>
      <c r="CM67" s="140">
        <f t="shared" si="33"/>
        <v>0</v>
      </c>
      <c r="CN67" s="140" t="str">
        <f t="shared" si="34"/>
        <v>N/A</v>
      </c>
      <c r="CO67" s="140"/>
      <c r="CP67" s="140"/>
      <c r="CQ67" s="140"/>
      <c r="CR67" s="140"/>
      <c r="CS67" s="140">
        <f t="shared" si="35"/>
        <v>0</v>
      </c>
      <c r="CT67" s="140" t="str">
        <f t="shared" si="36"/>
        <v>N/A</v>
      </c>
      <c r="CU67" s="201"/>
      <c r="CV67" s="180"/>
      <c r="CW67" s="180"/>
      <c r="CX67" s="180"/>
      <c r="CY67" s="193">
        <f t="shared" si="37"/>
        <v>0</v>
      </c>
      <c r="CZ67" s="180" t="str">
        <f t="shared" si="38"/>
        <v>N/A</v>
      </c>
      <c r="DA67" s="199" t="s">
        <v>837</v>
      </c>
      <c r="DB67" s="180" t="s">
        <v>66</v>
      </c>
      <c r="DC67" s="180">
        <v>1</v>
      </c>
      <c r="DD67" s="180">
        <v>1</v>
      </c>
      <c r="DE67" s="193">
        <f t="shared" si="39"/>
        <v>1</v>
      </c>
      <c r="DF67" s="180" t="str">
        <f t="shared" si="40"/>
        <v>G</v>
      </c>
      <c r="DG67" s="199"/>
      <c r="DH67" s="180" t="s">
        <v>66</v>
      </c>
      <c r="DI67" s="180">
        <v>1</v>
      </c>
      <c r="DJ67" s="180">
        <v>1</v>
      </c>
      <c r="DK67" s="193">
        <f t="shared" si="41"/>
        <v>1</v>
      </c>
      <c r="DL67" s="180" t="str">
        <f t="shared" si="42"/>
        <v>G</v>
      </c>
      <c r="DM67" s="199"/>
      <c r="DN67" s="180" t="s">
        <v>66</v>
      </c>
      <c r="DO67" s="180">
        <v>1</v>
      </c>
      <c r="DP67" s="180">
        <v>1</v>
      </c>
      <c r="DQ67" s="193">
        <f t="shared" si="43"/>
        <v>1</v>
      </c>
      <c r="DR67" s="180" t="str">
        <f t="shared" si="44"/>
        <v>G</v>
      </c>
      <c r="DS67" s="202"/>
      <c r="DT67" s="140"/>
      <c r="DU67" s="140"/>
      <c r="DV67" s="140"/>
      <c r="DW67" s="140">
        <f t="shared" si="45"/>
        <v>0</v>
      </c>
      <c r="DX67" s="140" t="str">
        <f t="shared" si="46"/>
        <v>N/A</v>
      </c>
      <c r="DY67" s="140"/>
      <c r="DZ67" s="140"/>
      <c r="EA67" s="140"/>
      <c r="EB67" s="140"/>
      <c r="EC67" s="140">
        <f t="shared" si="47"/>
        <v>0</v>
      </c>
      <c r="ED67" s="140" t="str">
        <f t="shared" si="48"/>
        <v>N/A</v>
      </c>
      <c r="EE67" s="140"/>
      <c r="EF67" s="140"/>
      <c r="EG67" s="140"/>
      <c r="EH67" s="140"/>
      <c r="EI67" s="140">
        <f t="shared" si="49"/>
        <v>0</v>
      </c>
      <c r="EJ67" s="140" t="str">
        <f t="shared" si="214"/>
        <v>N/A</v>
      </c>
      <c r="EK67" s="212"/>
      <c r="EL67" s="140"/>
      <c r="EM67" s="140"/>
      <c r="EN67" s="140"/>
      <c r="EO67" s="140">
        <f t="shared" si="50"/>
        <v>0</v>
      </c>
      <c r="EP67" s="140" t="str">
        <f t="shared" si="51"/>
        <v>N/A</v>
      </c>
      <c r="EQ67" s="201"/>
      <c r="ER67" s="180" t="s">
        <v>66</v>
      </c>
      <c r="ES67" s="180">
        <v>2</v>
      </c>
      <c r="ET67" s="180">
        <v>2</v>
      </c>
      <c r="EU67" s="193">
        <f t="shared" si="52"/>
        <v>2</v>
      </c>
      <c r="EV67" s="180" t="str">
        <f t="shared" si="215"/>
        <v>Y</v>
      </c>
      <c r="EW67" s="202" t="s">
        <v>895</v>
      </c>
      <c r="EX67" s="180" t="s">
        <v>66</v>
      </c>
      <c r="EY67" s="180">
        <v>1</v>
      </c>
      <c r="EZ67" s="180">
        <v>1</v>
      </c>
      <c r="FA67" s="193">
        <f t="shared" si="53"/>
        <v>1</v>
      </c>
      <c r="FB67" s="180" t="str">
        <f t="shared" si="54"/>
        <v>G</v>
      </c>
      <c r="FC67" s="202"/>
      <c r="FD67" s="140"/>
      <c r="FE67" s="140"/>
      <c r="FF67" s="140"/>
      <c r="FG67" s="140">
        <f t="shared" si="216"/>
        <v>0</v>
      </c>
      <c r="FH67" s="140" t="str">
        <f t="shared" si="217"/>
        <v>N/A</v>
      </c>
      <c r="FI67" s="140"/>
      <c r="FJ67" s="140"/>
      <c r="FK67" s="140"/>
      <c r="FL67" s="140"/>
      <c r="FM67" s="140">
        <f t="shared" si="55"/>
        <v>0</v>
      </c>
      <c r="FN67" s="140" t="str">
        <f t="shared" si="56"/>
        <v>N/A</v>
      </c>
      <c r="FO67" s="140"/>
      <c r="FP67" s="140"/>
      <c r="FQ67" s="140"/>
      <c r="FR67" s="140"/>
      <c r="FS67" s="140">
        <f t="shared" si="57"/>
        <v>0</v>
      </c>
      <c r="FT67" s="140" t="str">
        <f t="shared" si="58"/>
        <v>N/A</v>
      </c>
      <c r="FU67" s="140"/>
      <c r="FV67" s="140"/>
      <c r="FW67" s="140"/>
      <c r="FX67" s="140"/>
      <c r="FY67" s="140">
        <f t="shared" si="59"/>
        <v>0</v>
      </c>
      <c r="FZ67" s="140" t="str">
        <f t="shared" si="60"/>
        <v>N/A</v>
      </c>
      <c r="GA67" s="140"/>
      <c r="GB67" s="140"/>
      <c r="GC67" s="140"/>
      <c r="GD67" s="140"/>
      <c r="GE67" s="140">
        <f t="shared" si="61"/>
        <v>0</v>
      </c>
      <c r="GF67" s="140" t="str">
        <f t="shared" si="218"/>
        <v>N/A</v>
      </c>
      <c r="GG67" s="140"/>
      <c r="GH67" s="140"/>
      <c r="GI67" s="140"/>
      <c r="GJ67" s="140"/>
      <c r="GK67" s="140">
        <f t="shared" si="62"/>
        <v>0</v>
      </c>
      <c r="GL67" s="140" t="str">
        <f t="shared" si="63"/>
        <v>N/A</v>
      </c>
      <c r="GM67" s="140"/>
      <c r="GN67" s="140"/>
      <c r="GO67" s="140"/>
      <c r="GP67" s="140"/>
      <c r="GQ67" s="140">
        <f t="shared" si="64"/>
        <v>0</v>
      </c>
      <c r="GR67" s="140" t="str">
        <f t="shared" si="65"/>
        <v>N/A</v>
      </c>
      <c r="GS67" s="140"/>
      <c r="GT67" s="140"/>
      <c r="GU67" s="140"/>
      <c r="GV67" s="140"/>
      <c r="GW67" s="140">
        <f t="shared" si="66"/>
        <v>0</v>
      </c>
      <c r="GX67" s="140" t="str">
        <f t="shared" si="67"/>
        <v>N/A</v>
      </c>
      <c r="GY67" s="140"/>
      <c r="GZ67" s="140"/>
      <c r="HA67" s="140"/>
      <c r="HB67" s="140"/>
      <c r="HC67" s="140">
        <f t="shared" si="68"/>
        <v>0</v>
      </c>
      <c r="HD67" s="140" t="str">
        <f t="shared" si="69"/>
        <v>N/A</v>
      </c>
      <c r="HE67" s="140"/>
      <c r="HF67" s="140"/>
      <c r="HG67" s="140"/>
      <c r="HH67" s="140"/>
      <c r="HI67" s="140">
        <f t="shared" si="70"/>
        <v>0</v>
      </c>
      <c r="HJ67" s="140" t="str">
        <f t="shared" si="71"/>
        <v>N/A</v>
      </c>
      <c r="HK67" s="140"/>
      <c r="HL67" s="140"/>
      <c r="HM67" s="140"/>
      <c r="HN67" s="140"/>
      <c r="HO67" s="140">
        <f t="shared" si="72"/>
        <v>0</v>
      </c>
      <c r="HP67" s="140" t="str">
        <f t="shared" si="73"/>
        <v>N/A</v>
      </c>
      <c r="HQ67" s="140"/>
      <c r="HR67" s="140"/>
      <c r="HS67" s="140"/>
      <c r="HT67" s="140"/>
      <c r="HU67" s="140">
        <f t="shared" si="74"/>
        <v>0</v>
      </c>
      <c r="HV67" s="140" t="str">
        <f t="shared" si="75"/>
        <v>N/A</v>
      </c>
      <c r="HW67" s="140"/>
      <c r="HX67" s="140"/>
      <c r="HY67" s="140"/>
      <c r="HZ67" s="140"/>
      <c r="IA67" s="140">
        <f t="shared" si="76"/>
        <v>0</v>
      </c>
      <c r="IB67" s="140" t="str">
        <f t="shared" si="77"/>
        <v>N/A</v>
      </c>
      <c r="IC67" s="140"/>
      <c r="ID67" s="140"/>
      <c r="IE67" s="140"/>
      <c r="IF67" s="140"/>
      <c r="IG67" s="140">
        <f t="shared" si="78"/>
        <v>0</v>
      </c>
      <c r="IH67" s="140" t="str">
        <f t="shared" si="79"/>
        <v>N/A</v>
      </c>
      <c r="II67" s="140"/>
      <c r="IJ67" s="140"/>
      <c r="IK67" s="140"/>
      <c r="IL67" s="140"/>
      <c r="IM67" s="140">
        <f t="shared" si="80"/>
        <v>0</v>
      </c>
      <c r="IN67" s="140" t="str">
        <f t="shared" si="219"/>
        <v>N/A</v>
      </c>
      <c r="IO67" s="140"/>
      <c r="IP67" s="140"/>
      <c r="IQ67" s="140"/>
      <c r="IR67" s="140"/>
      <c r="IS67" s="140">
        <f t="shared" si="81"/>
        <v>0</v>
      </c>
      <c r="IT67" s="140" t="str">
        <f t="shared" si="82"/>
        <v>N/A</v>
      </c>
      <c r="IU67" s="140"/>
      <c r="IV67" s="140"/>
      <c r="IW67" s="140"/>
      <c r="IX67" s="140"/>
      <c r="IY67" s="140">
        <f t="shared" si="83"/>
        <v>0</v>
      </c>
      <c r="IZ67" s="140" t="str">
        <f t="shared" si="84"/>
        <v>N/A</v>
      </c>
      <c r="JA67" s="140"/>
      <c r="JB67" s="140"/>
      <c r="JC67" s="140"/>
      <c r="JD67" s="140"/>
      <c r="JE67" s="140">
        <f t="shared" si="85"/>
        <v>0</v>
      </c>
      <c r="JF67" s="140" t="str">
        <f t="shared" si="86"/>
        <v>N/A</v>
      </c>
      <c r="JG67" s="140"/>
      <c r="JH67" s="140"/>
      <c r="JI67" s="140"/>
      <c r="JJ67" s="140"/>
      <c r="JK67" s="140">
        <f t="shared" si="87"/>
        <v>0</v>
      </c>
      <c r="JL67" s="140" t="str">
        <f t="shared" si="88"/>
        <v>N/A</v>
      </c>
      <c r="JM67" s="140"/>
      <c r="JN67" s="140"/>
      <c r="JO67" s="140"/>
      <c r="JP67" s="140"/>
      <c r="JQ67" s="140">
        <f t="shared" si="220"/>
        <v>0</v>
      </c>
      <c r="JR67" s="140" t="str">
        <f t="shared" si="221"/>
        <v>N/A</v>
      </c>
      <c r="JS67" s="140"/>
      <c r="JT67" s="140"/>
      <c r="JU67" s="140"/>
      <c r="JV67" s="140"/>
      <c r="JW67" s="140">
        <f t="shared" si="89"/>
        <v>0</v>
      </c>
      <c r="JX67" s="140" t="str">
        <f t="shared" si="222"/>
        <v>N/A</v>
      </c>
      <c r="JY67" s="140"/>
      <c r="JZ67" s="140"/>
      <c r="KA67" s="140"/>
      <c r="KB67" s="140"/>
      <c r="KC67" s="140">
        <f t="shared" si="90"/>
        <v>0</v>
      </c>
      <c r="KD67" s="140" t="str">
        <f t="shared" si="91"/>
        <v>N/A</v>
      </c>
      <c r="KE67" s="140"/>
      <c r="KF67" s="140"/>
      <c r="KG67" s="140"/>
      <c r="KH67" s="140"/>
      <c r="KI67" s="140">
        <f t="shared" si="92"/>
        <v>0</v>
      </c>
      <c r="KJ67" s="140" t="str">
        <f t="shared" si="93"/>
        <v>N/A</v>
      </c>
      <c r="KK67" s="140"/>
      <c r="KL67" s="140"/>
      <c r="KM67" s="140"/>
      <c r="KN67" s="140"/>
      <c r="KO67" s="140">
        <f t="shared" si="94"/>
        <v>0</v>
      </c>
      <c r="KP67" s="140" t="str">
        <f t="shared" si="95"/>
        <v>N/A</v>
      </c>
      <c r="KQ67" s="140"/>
      <c r="KR67" s="140"/>
      <c r="KS67" s="140"/>
      <c r="KT67" s="140"/>
      <c r="KU67" s="140">
        <f t="shared" si="96"/>
        <v>0</v>
      </c>
      <c r="KV67" s="140" t="str">
        <f t="shared" si="223"/>
        <v>N/A</v>
      </c>
      <c r="KW67" s="140"/>
      <c r="KX67" s="140"/>
      <c r="KY67" s="140"/>
      <c r="KZ67" s="140"/>
      <c r="LA67" s="140">
        <f t="shared" si="97"/>
        <v>0</v>
      </c>
      <c r="LB67" s="140" t="str">
        <f t="shared" si="224"/>
        <v>N/A</v>
      </c>
      <c r="LC67" s="140"/>
      <c r="LD67" s="140"/>
      <c r="LE67" s="140"/>
      <c r="LF67" s="140"/>
      <c r="LG67" s="140">
        <f t="shared" si="98"/>
        <v>0</v>
      </c>
      <c r="LH67" s="140" t="str">
        <f t="shared" si="225"/>
        <v>N/A</v>
      </c>
      <c r="LI67" s="140"/>
      <c r="LJ67" s="140"/>
      <c r="LK67" s="140"/>
      <c r="LL67" s="140"/>
      <c r="LM67" s="140">
        <f t="shared" si="99"/>
        <v>0</v>
      </c>
      <c r="LN67" s="140" t="str">
        <f t="shared" si="226"/>
        <v>N/A</v>
      </c>
      <c r="LO67" s="140"/>
      <c r="LP67" s="140"/>
      <c r="LQ67" s="140"/>
      <c r="LR67" s="140"/>
      <c r="LS67" s="140">
        <f t="shared" si="100"/>
        <v>0</v>
      </c>
      <c r="LT67" s="140" t="str">
        <f t="shared" si="227"/>
        <v>N/A</v>
      </c>
      <c r="LU67" s="140"/>
      <c r="LV67" s="140"/>
      <c r="LW67" s="140"/>
      <c r="LX67" s="140"/>
      <c r="LY67" s="140">
        <f t="shared" si="101"/>
        <v>0</v>
      </c>
      <c r="LZ67" s="140" t="str">
        <f t="shared" si="228"/>
        <v>N/A</v>
      </c>
      <c r="MA67" s="140"/>
      <c r="MB67" s="140"/>
      <c r="MC67" s="140"/>
      <c r="MD67" s="140"/>
      <c r="ME67" s="140">
        <f t="shared" si="102"/>
        <v>0</v>
      </c>
      <c r="MF67" s="140" t="str">
        <f t="shared" si="229"/>
        <v>N/A</v>
      </c>
      <c r="MG67" s="140"/>
      <c r="MH67" s="140"/>
      <c r="MI67" s="140"/>
      <c r="MJ67" s="140"/>
      <c r="MK67" s="140">
        <f t="shared" si="103"/>
        <v>0</v>
      </c>
      <c r="ML67" s="140" t="str">
        <f t="shared" si="104"/>
        <v>N/A</v>
      </c>
      <c r="MM67" s="140"/>
      <c r="MN67" s="140"/>
      <c r="MO67" s="140"/>
      <c r="MP67" s="140"/>
      <c r="MQ67" s="140">
        <f t="shared" si="105"/>
        <v>0</v>
      </c>
      <c r="MR67" s="140" t="str">
        <f t="shared" si="230"/>
        <v>N/A</v>
      </c>
      <c r="MS67" s="140"/>
      <c r="MT67" s="140"/>
      <c r="MU67" s="140"/>
      <c r="MV67" s="140"/>
      <c r="MW67" s="140">
        <f t="shared" si="106"/>
        <v>0</v>
      </c>
      <c r="MX67" s="140" t="str">
        <f t="shared" si="231"/>
        <v>N/A</v>
      </c>
      <c r="MY67" s="140"/>
      <c r="MZ67" s="140"/>
      <c r="NA67" s="140"/>
      <c r="NB67" s="140"/>
      <c r="NC67" s="140">
        <f t="shared" si="107"/>
        <v>0</v>
      </c>
      <c r="ND67" s="140" t="str">
        <f t="shared" si="232"/>
        <v>N/A</v>
      </c>
      <c r="NE67" s="140"/>
      <c r="NF67" s="140"/>
      <c r="NG67" s="140"/>
      <c r="NH67" s="140"/>
      <c r="NI67" s="140">
        <f t="shared" si="108"/>
        <v>0</v>
      </c>
      <c r="NJ67" s="140" t="str">
        <f t="shared" si="109"/>
        <v>N/A</v>
      </c>
      <c r="NK67" s="140"/>
      <c r="NL67" s="140"/>
      <c r="NM67" s="140"/>
      <c r="NN67" s="140"/>
      <c r="NO67" s="140">
        <f t="shared" si="110"/>
        <v>0</v>
      </c>
      <c r="NP67" s="140" t="str">
        <f t="shared" si="111"/>
        <v>N/A</v>
      </c>
      <c r="NQ67" s="140"/>
      <c r="NR67" s="140"/>
      <c r="NS67" s="140"/>
      <c r="NT67" s="140"/>
      <c r="NU67" s="140">
        <f t="shared" si="112"/>
        <v>0</v>
      </c>
      <c r="NV67" s="140" t="str">
        <f t="shared" si="113"/>
        <v>N/A</v>
      </c>
      <c r="NW67" s="140"/>
      <c r="NX67" s="140"/>
      <c r="NY67" s="140"/>
      <c r="NZ67" s="140"/>
      <c r="OA67" s="140">
        <f t="shared" si="233"/>
        <v>0</v>
      </c>
      <c r="OB67" s="140" t="str">
        <f t="shared" si="234"/>
        <v>N/A</v>
      </c>
      <c r="OC67" s="140"/>
      <c r="OD67" s="140"/>
      <c r="OE67" s="140"/>
      <c r="OF67" s="140"/>
      <c r="OG67" s="140">
        <f t="shared" si="114"/>
        <v>0</v>
      </c>
      <c r="OH67" s="140" t="str">
        <f t="shared" si="115"/>
        <v>N/A</v>
      </c>
      <c r="OI67" s="140"/>
      <c r="OJ67" s="140"/>
      <c r="OK67" s="140"/>
      <c r="OL67" s="140"/>
      <c r="OM67" s="140">
        <f t="shared" si="116"/>
        <v>0</v>
      </c>
      <c r="ON67" s="140" t="str">
        <f t="shared" si="117"/>
        <v>N/A</v>
      </c>
      <c r="OO67" s="140"/>
      <c r="OP67" s="140"/>
      <c r="OQ67" s="140"/>
      <c r="OR67" s="140"/>
      <c r="OS67" s="140">
        <f t="shared" si="118"/>
        <v>0</v>
      </c>
      <c r="OT67" s="140" t="str">
        <f t="shared" si="119"/>
        <v>N/A</v>
      </c>
      <c r="OU67" s="140"/>
      <c r="OV67" s="140"/>
      <c r="OW67" s="140"/>
      <c r="OX67" s="140"/>
      <c r="OY67" s="140">
        <f t="shared" si="120"/>
        <v>0</v>
      </c>
      <c r="OZ67" s="140" t="str">
        <f t="shared" si="121"/>
        <v>N/A</v>
      </c>
      <c r="PA67" s="140"/>
      <c r="PB67" s="140"/>
      <c r="PC67" s="140"/>
      <c r="PD67" s="140"/>
      <c r="PE67" s="140">
        <f t="shared" si="122"/>
        <v>0</v>
      </c>
      <c r="PF67" s="140" t="str">
        <f t="shared" si="123"/>
        <v>N/A</v>
      </c>
      <c r="PG67" s="140"/>
      <c r="PH67" s="140"/>
      <c r="PI67" s="140"/>
      <c r="PJ67" s="140"/>
      <c r="PK67" s="140">
        <f t="shared" si="124"/>
        <v>0</v>
      </c>
      <c r="PL67" s="140" t="str">
        <f t="shared" si="125"/>
        <v>N/A</v>
      </c>
      <c r="PM67" s="140"/>
      <c r="PN67" s="140"/>
      <c r="PO67" s="140"/>
      <c r="PP67" s="140"/>
      <c r="PQ67" s="140">
        <f t="shared" si="235"/>
        <v>0</v>
      </c>
      <c r="PR67" s="140" t="str">
        <f t="shared" si="236"/>
        <v>N/A</v>
      </c>
      <c r="PS67" s="140"/>
      <c r="PT67" s="140"/>
      <c r="PU67" s="140"/>
      <c r="PV67" s="140"/>
      <c r="PW67" s="140">
        <f t="shared" si="126"/>
        <v>0</v>
      </c>
      <c r="PX67" s="140" t="str">
        <f t="shared" si="127"/>
        <v>N/A</v>
      </c>
      <c r="PY67" s="140"/>
      <c r="PZ67" s="140"/>
      <c r="QA67" s="140"/>
      <c r="QB67" s="140"/>
      <c r="QC67" s="140">
        <f t="shared" si="128"/>
        <v>0</v>
      </c>
      <c r="QD67" s="140" t="str">
        <f t="shared" si="129"/>
        <v>N/A</v>
      </c>
      <c r="QE67" s="140"/>
      <c r="QF67" s="140"/>
      <c r="QG67" s="140"/>
      <c r="QH67" s="140"/>
      <c r="QI67" s="140">
        <f t="shared" si="130"/>
        <v>0</v>
      </c>
      <c r="QJ67" s="140" t="str">
        <f t="shared" si="131"/>
        <v>N/A</v>
      </c>
      <c r="QK67" s="140"/>
      <c r="QL67" s="140"/>
      <c r="QM67" s="140"/>
      <c r="QN67" s="140"/>
      <c r="QO67" s="140">
        <f t="shared" si="132"/>
        <v>0</v>
      </c>
      <c r="QP67" s="140" t="str">
        <f t="shared" si="133"/>
        <v>N/A</v>
      </c>
      <c r="QQ67" s="140"/>
      <c r="QR67" s="140"/>
      <c r="QS67" s="140"/>
      <c r="QT67" s="140"/>
      <c r="QU67" s="140">
        <f t="shared" si="134"/>
        <v>0</v>
      </c>
      <c r="QV67" s="140" t="str">
        <f t="shared" si="135"/>
        <v>N/A</v>
      </c>
      <c r="QW67" s="140"/>
      <c r="QX67" s="140"/>
      <c r="QY67" s="140"/>
      <c r="QZ67" s="140"/>
      <c r="RA67" s="140">
        <f t="shared" si="136"/>
        <v>0</v>
      </c>
      <c r="RB67" s="140" t="str">
        <f t="shared" si="137"/>
        <v>N/A</v>
      </c>
      <c r="RC67" s="140"/>
      <c r="RD67" s="140"/>
      <c r="RE67" s="140"/>
      <c r="RF67" s="140"/>
      <c r="RG67" s="140">
        <f t="shared" si="138"/>
        <v>0</v>
      </c>
      <c r="RH67" s="140" t="str">
        <f t="shared" si="139"/>
        <v>N/A</v>
      </c>
      <c r="RI67" s="140"/>
      <c r="RJ67" s="140"/>
      <c r="RK67" s="140"/>
      <c r="RL67" s="140"/>
      <c r="RM67" s="140">
        <f t="shared" si="140"/>
        <v>0</v>
      </c>
      <c r="RN67" s="140" t="str">
        <f t="shared" si="141"/>
        <v>N/A</v>
      </c>
      <c r="RO67" s="140"/>
      <c r="RP67" s="140"/>
      <c r="RQ67" s="140"/>
      <c r="RR67" s="140"/>
      <c r="RS67" s="140">
        <f t="shared" si="142"/>
        <v>0</v>
      </c>
      <c r="RT67" s="140" t="str">
        <f t="shared" si="143"/>
        <v>N/A</v>
      </c>
      <c r="RU67" s="140"/>
      <c r="RV67" s="140"/>
      <c r="RW67" s="140"/>
      <c r="RX67" s="140"/>
      <c r="RY67" s="140">
        <f t="shared" si="144"/>
        <v>0</v>
      </c>
      <c r="RZ67" s="140" t="str">
        <f t="shared" si="145"/>
        <v>N/A</v>
      </c>
      <c r="SA67" s="140"/>
      <c r="SB67" s="140"/>
      <c r="SC67" s="140"/>
      <c r="SD67" s="140"/>
      <c r="SE67" s="140">
        <f t="shared" si="146"/>
        <v>0</v>
      </c>
      <c r="SF67" s="140" t="str">
        <f t="shared" si="147"/>
        <v>N/A</v>
      </c>
      <c r="SG67" s="140"/>
      <c r="SH67" s="140"/>
      <c r="SI67" s="140"/>
      <c r="SJ67" s="140"/>
      <c r="SK67" s="140">
        <f t="shared" si="148"/>
        <v>0</v>
      </c>
      <c r="SL67" s="140" t="str">
        <f t="shared" si="149"/>
        <v>N/A</v>
      </c>
      <c r="SM67" s="140"/>
      <c r="SN67" s="140"/>
      <c r="SO67" s="140"/>
      <c r="SP67" s="140"/>
      <c r="SQ67" s="140">
        <f t="shared" si="150"/>
        <v>0</v>
      </c>
      <c r="SR67" s="140" t="str">
        <f t="shared" si="151"/>
        <v>N/A</v>
      </c>
      <c r="SS67" s="140"/>
      <c r="ST67" s="140"/>
      <c r="SU67" s="140"/>
      <c r="SV67" s="140"/>
      <c r="SW67" s="140">
        <f t="shared" si="152"/>
        <v>0</v>
      </c>
      <c r="SX67" s="140" t="str">
        <f t="shared" si="153"/>
        <v>N/A</v>
      </c>
      <c r="SY67" s="140"/>
      <c r="SZ67" s="140"/>
      <c r="TA67" s="140"/>
      <c r="TB67" s="140"/>
      <c r="TC67" s="140">
        <f t="shared" si="154"/>
        <v>0</v>
      </c>
      <c r="TD67" s="140" t="str">
        <f t="shared" si="155"/>
        <v>N/A</v>
      </c>
      <c r="TE67" s="140"/>
      <c r="TF67" s="140"/>
      <c r="TG67" s="140"/>
      <c r="TH67" s="140"/>
      <c r="TI67" s="140">
        <f t="shared" si="156"/>
        <v>0</v>
      </c>
      <c r="TJ67" s="140" t="str">
        <f t="shared" si="157"/>
        <v>N/A</v>
      </c>
      <c r="TK67" s="140"/>
      <c r="TL67" s="140"/>
      <c r="TM67" s="140"/>
      <c r="TN67" s="140"/>
      <c r="TO67" s="140">
        <f t="shared" si="158"/>
        <v>0</v>
      </c>
      <c r="TP67" s="140" t="str">
        <f t="shared" si="159"/>
        <v>N/A</v>
      </c>
      <c r="TQ67" s="140"/>
      <c r="TR67" s="140"/>
      <c r="TS67" s="140"/>
      <c r="TT67" s="140"/>
      <c r="TU67" s="140">
        <f t="shared" si="160"/>
        <v>0</v>
      </c>
      <c r="TV67" s="140" t="str">
        <f t="shared" si="161"/>
        <v>N/A</v>
      </c>
      <c r="TW67" s="140"/>
      <c r="TX67" s="140"/>
      <c r="TY67" s="140"/>
      <c r="TZ67" s="140"/>
      <c r="UA67" s="140">
        <f t="shared" si="162"/>
        <v>0</v>
      </c>
      <c r="UB67" s="140" t="str">
        <f t="shared" si="163"/>
        <v>N/A</v>
      </c>
      <c r="UC67" s="140"/>
      <c r="UD67" s="140"/>
      <c r="UE67" s="140"/>
      <c r="UF67" s="140"/>
      <c r="UG67" s="140">
        <f t="shared" si="164"/>
        <v>0</v>
      </c>
      <c r="UH67" s="140" t="str">
        <f t="shared" si="165"/>
        <v>N/A</v>
      </c>
      <c r="UI67" s="140"/>
      <c r="UJ67" s="140"/>
      <c r="UK67" s="140"/>
      <c r="UL67" s="140"/>
      <c r="UM67" s="140">
        <f t="shared" si="166"/>
        <v>0</v>
      </c>
      <c r="UN67" s="140" t="str">
        <f t="shared" si="167"/>
        <v>N/A</v>
      </c>
      <c r="UO67" s="140"/>
      <c r="UP67" s="140"/>
      <c r="UQ67" s="140"/>
      <c r="UR67" s="140"/>
      <c r="US67" s="140">
        <f t="shared" si="168"/>
        <v>0</v>
      </c>
      <c r="UT67" s="140" t="str">
        <f t="shared" si="169"/>
        <v>N/A</v>
      </c>
      <c r="UU67" s="140"/>
      <c r="UV67" s="140"/>
      <c r="UW67" s="140"/>
      <c r="UX67" s="140"/>
      <c r="UY67" s="140">
        <f t="shared" si="170"/>
        <v>0</v>
      </c>
      <c r="UZ67" s="140" t="str">
        <f t="shared" si="171"/>
        <v>N/A</v>
      </c>
      <c r="VA67" s="140"/>
      <c r="VB67" s="140"/>
      <c r="VC67" s="140"/>
      <c r="VD67" s="140"/>
      <c r="VE67" s="140">
        <f t="shared" si="172"/>
        <v>0</v>
      </c>
      <c r="VF67" s="140" t="str">
        <f t="shared" si="173"/>
        <v>N/A</v>
      </c>
      <c r="VG67" s="140"/>
      <c r="VH67" s="140"/>
      <c r="VI67" s="140"/>
      <c r="VJ67" s="140"/>
      <c r="VK67" s="140">
        <f t="shared" si="174"/>
        <v>0</v>
      </c>
      <c r="VL67" s="140" t="str">
        <f t="shared" si="175"/>
        <v>N/A</v>
      </c>
      <c r="VM67" s="140"/>
      <c r="VN67" s="140"/>
      <c r="VO67" s="140"/>
      <c r="VP67" s="140"/>
      <c r="VQ67" s="140">
        <f t="shared" si="176"/>
        <v>0</v>
      </c>
      <c r="VR67" s="140" t="str">
        <f t="shared" si="177"/>
        <v>N/A</v>
      </c>
      <c r="VS67" s="140"/>
      <c r="VT67" s="140"/>
      <c r="VU67" s="140"/>
      <c r="VV67" s="140"/>
      <c r="VW67" s="140">
        <f t="shared" si="178"/>
        <v>0</v>
      </c>
      <c r="VX67" s="140" t="str">
        <f t="shared" si="179"/>
        <v>N/A</v>
      </c>
      <c r="VY67" s="140"/>
      <c r="VZ67" s="140"/>
      <c r="WA67" s="140"/>
      <c r="WB67" s="140"/>
      <c r="WC67" s="140">
        <f t="shared" si="180"/>
        <v>0</v>
      </c>
      <c r="WD67" s="140" t="str">
        <f t="shared" si="181"/>
        <v>N/A</v>
      </c>
      <c r="WE67" s="140"/>
      <c r="WF67" s="140"/>
      <c r="WG67" s="140"/>
      <c r="WH67" s="140"/>
      <c r="WI67" s="140">
        <f t="shared" si="182"/>
        <v>0</v>
      </c>
      <c r="WJ67" s="140" t="str">
        <f t="shared" si="183"/>
        <v>N/A</v>
      </c>
      <c r="WK67" s="140"/>
      <c r="WL67" s="140"/>
      <c r="WM67" s="140"/>
      <c r="WN67" s="140"/>
      <c r="WO67" s="140">
        <f t="shared" si="184"/>
        <v>0</v>
      </c>
      <c r="WP67" s="140" t="str">
        <f t="shared" si="185"/>
        <v>N/A</v>
      </c>
      <c r="WQ67" s="140"/>
      <c r="WR67" s="140"/>
      <c r="WS67" s="140"/>
      <c r="WT67" s="140"/>
      <c r="WU67" s="140">
        <f t="shared" si="186"/>
        <v>0</v>
      </c>
      <c r="WV67" s="140" t="str">
        <f t="shared" si="187"/>
        <v>N/A</v>
      </c>
      <c r="WW67" s="140"/>
      <c r="WX67" s="140"/>
      <c r="WY67" s="140"/>
      <c r="WZ67" s="140"/>
      <c r="XA67" s="140">
        <f t="shared" si="188"/>
        <v>0</v>
      </c>
      <c r="XB67" s="140" t="str">
        <f t="shared" si="189"/>
        <v>N/A</v>
      </c>
      <c r="XC67" s="140"/>
      <c r="XD67" s="140"/>
      <c r="XE67" s="140"/>
      <c r="XF67" s="140"/>
      <c r="XG67" s="140">
        <f t="shared" si="190"/>
        <v>0</v>
      </c>
      <c r="XH67" s="140" t="str">
        <f t="shared" si="191"/>
        <v>N/A</v>
      </c>
      <c r="XI67" s="140"/>
      <c r="XJ67" s="140"/>
      <c r="XK67" s="140"/>
      <c r="XL67" s="140"/>
      <c r="XM67" s="140">
        <f t="shared" si="192"/>
        <v>0</v>
      </c>
      <c r="XN67" s="140" t="str">
        <f t="shared" si="193"/>
        <v>N/A</v>
      </c>
      <c r="XO67" s="140"/>
      <c r="XP67" s="140"/>
      <c r="XQ67" s="140"/>
      <c r="XR67" s="140"/>
      <c r="XS67" s="140">
        <f t="shared" si="194"/>
        <v>0</v>
      </c>
      <c r="XT67" s="140" t="str">
        <f t="shared" si="195"/>
        <v>N/A</v>
      </c>
      <c r="XU67" s="140"/>
      <c r="XV67" s="140"/>
      <c r="XW67" s="140"/>
      <c r="XX67" s="140"/>
      <c r="XY67" s="140">
        <f t="shared" si="196"/>
        <v>0</v>
      </c>
      <c r="XZ67" s="140" t="str">
        <f t="shared" si="197"/>
        <v>N/A</v>
      </c>
      <c r="YA67" s="140"/>
      <c r="YB67" s="140"/>
      <c r="YC67" s="140"/>
      <c r="YD67" s="140"/>
      <c r="YE67" s="140">
        <f t="shared" si="198"/>
        <v>0</v>
      </c>
      <c r="YF67" s="140" t="str">
        <f t="shared" si="199"/>
        <v>N/A</v>
      </c>
      <c r="YG67" s="140"/>
      <c r="YH67" s="140"/>
      <c r="YI67" s="140"/>
      <c r="YJ67" s="140"/>
      <c r="YK67" s="140">
        <f t="shared" si="200"/>
        <v>0</v>
      </c>
      <c r="YL67" s="140" t="str">
        <f t="shared" si="201"/>
        <v>N/A</v>
      </c>
      <c r="YM67" s="140"/>
      <c r="YN67" s="140"/>
      <c r="YO67" s="140"/>
      <c r="YP67" s="140"/>
      <c r="YQ67" s="140">
        <f t="shared" si="202"/>
        <v>0</v>
      </c>
      <c r="YR67" s="140" t="str">
        <f t="shared" si="203"/>
        <v>N/A</v>
      </c>
      <c r="YS67" s="140"/>
      <c r="YT67" s="140"/>
      <c r="YU67" s="140"/>
      <c r="YV67" s="140"/>
      <c r="YW67" s="140">
        <f t="shared" si="204"/>
        <v>0</v>
      </c>
      <c r="YX67" s="140" t="str">
        <f t="shared" si="205"/>
        <v>N/A</v>
      </c>
      <c r="YY67" s="140"/>
      <c r="YZ67" s="140"/>
      <c r="ZA67" s="140"/>
      <c r="ZB67" s="140"/>
      <c r="ZC67" s="140">
        <f t="shared" si="206"/>
        <v>0</v>
      </c>
      <c r="ZD67" s="140" t="str">
        <f t="shared" si="237"/>
        <v>N/A</v>
      </c>
      <c r="ZE67" s="140"/>
      <c r="ZF67" s="140"/>
      <c r="ZG67" s="140"/>
      <c r="ZH67" s="140"/>
      <c r="ZI67" s="140">
        <f t="shared" si="207"/>
        <v>0</v>
      </c>
      <c r="ZJ67" s="140" t="str">
        <f t="shared" si="208"/>
        <v>N/A</v>
      </c>
      <c r="ZK67" s="140"/>
      <c r="ZL67" s="140"/>
      <c r="ZM67" s="140"/>
      <c r="ZN67" s="140"/>
      <c r="ZO67" s="140">
        <f t="shared" si="209"/>
        <v>0</v>
      </c>
      <c r="ZP67" s="140" t="str">
        <f t="shared" si="238"/>
        <v>N/A</v>
      </c>
      <c r="ZQ67" s="141"/>
      <c r="ZR67" s="179">
        <f>SUM(G67,M67,S67,Y67,AQ67,BC67,BU67,AW67,BO67,CG67,EC67,KO67,CY67,FA67,FS67,HO67,FM67,DQ67,EO67,DW67,GE67,HC67,GK67,AK67,AE67,CS67,BI67,CM67,FG67,EI67,OM67,EU67,JK67,IG67,DK67,HI67,GW67,FY67,GQ67,HU67,LS67,KU67,JW67,JE67,IS67,LG67,IM67,KC67,OA67,OG67,IA67,LM67,IY67,JQ67,KI67,ME67,MK67,MQ67,LA67,MW67,CA67,NO67,NU67,OS67,OY67,NC67,NI67,LY67,DE67,PE67,PK67,PQ67,PW67,QC67,QI67,QO67,QU67,RA67,RG67,RM67,RS67,RY67,SE67,SK67,SQ67,SW67,TC67,TI67,TO67,TU67,UA67,UG67,UM67,US67,UY67,VE67,VK67,VQ67,VW67,WC67,WI67,WO67,WU67,XA67,XG67,XM67,XS67,XY67,YE67,YK67,YQ67,YW67,ZC67,ZI67,ZO67)/INDEX(FREQUENCY((DE67,G67,M67,S67,Y67,KO67,AQ67,BC67,BU67,AW67,BO67,CG67,EC67,CY67,HO67,FA67,LY67,FS67,FM67,DQ67,EO67,DW67,GE67,HC67,GK67,AK67,AE67,BI67,CM67,FG67,CS67,EI67,OM67,EU67,JK67,IG67,DK67,HI67,GW67,FY67,GQ67,HU67,LS67,KU67,JW67,JE67,IS67,LG67,IM67,KC67,OA67,OG67,IA67,LM67,IY67,JQ67,KI67,ME67,MK67,MQ67,LA67,MW67,CA67,NO67,NU67,OS67,OY67,NC67,NI67,PE67,PK67,PQ67,PW67,QC67,QI67,QO67,QU67,RA67,RG67,RM67,RS67,RY67,SE67,SK67,SQ67,SW67,TC67,TI67,TO67,TU67,UA67,UG67,UM67,US67,UY67,VE67,VK67,VQ67,VW67,WC67,WI67,WO67,WU67,XA67,XG67,XM67,XS67,XY67,YE67,YK67,YQ67,YW67,ZC67,ZI67,ZO67),0),2)</f>
        <v>1.1000000000000001</v>
      </c>
      <c r="ZS67" s="139" t="str">
        <f t="shared" si="239"/>
        <v>G</v>
      </c>
      <c r="ZT67" s="86"/>
    </row>
    <row r="68" spans="1:696" s="41" customFormat="1" ht="93.75" hidden="1" customHeight="1" outlineLevel="1" x14ac:dyDescent="0.2">
      <c r="A68" s="97" t="s">
        <v>459</v>
      </c>
      <c r="B68" s="90" t="s">
        <v>730</v>
      </c>
      <c r="C68" s="91">
        <v>56</v>
      </c>
      <c r="D68" s="140"/>
      <c r="E68" s="140"/>
      <c r="F68" s="140"/>
      <c r="G68" s="140">
        <f t="shared" si="240"/>
        <v>0</v>
      </c>
      <c r="H68" s="140" t="str">
        <f t="shared" si="241"/>
        <v>N/A</v>
      </c>
      <c r="I68" s="141"/>
      <c r="J68" s="140"/>
      <c r="K68" s="140"/>
      <c r="L68" s="140"/>
      <c r="M68" s="140">
        <f t="shared" si="11"/>
        <v>0</v>
      </c>
      <c r="N68" s="140" t="str">
        <f t="shared" si="12"/>
        <v>N/A</v>
      </c>
      <c r="O68" s="140"/>
      <c r="P68" s="140"/>
      <c r="Q68" s="140"/>
      <c r="R68" s="140"/>
      <c r="S68" s="140">
        <f t="shared" si="13"/>
        <v>0</v>
      </c>
      <c r="T68" s="140" t="str">
        <f t="shared" si="14"/>
        <v>N/A</v>
      </c>
      <c r="U68" s="140"/>
      <c r="V68" s="140"/>
      <c r="W68" s="140"/>
      <c r="X68" s="140"/>
      <c r="Y68" s="140">
        <f t="shared" si="15"/>
        <v>0</v>
      </c>
      <c r="Z68" s="140" t="str">
        <f t="shared" si="16"/>
        <v>N/A</v>
      </c>
      <c r="AA68" s="140"/>
      <c r="AB68" s="140"/>
      <c r="AC68" s="140"/>
      <c r="AD68" s="140"/>
      <c r="AE68" s="140">
        <f t="shared" si="17"/>
        <v>0</v>
      </c>
      <c r="AF68" s="140" t="str">
        <f t="shared" si="18"/>
        <v>N/A</v>
      </c>
      <c r="AG68" s="140"/>
      <c r="AH68" s="140"/>
      <c r="AI68" s="140"/>
      <c r="AJ68" s="140"/>
      <c r="AK68" s="140">
        <f t="shared" si="210"/>
        <v>0</v>
      </c>
      <c r="AL68" s="140" t="str">
        <f t="shared" si="211"/>
        <v>N/A</v>
      </c>
      <c r="AM68" s="140"/>
      <c r="AN68" s="180" t="s">
        <v>66</v>
      </c>
      <c r="AO68" s="180">
        <v>1</v>
      </c>
      <c r="AP68" s="180">
        <v>1</v>
      </c>
      <c r="AQ68" s="193">
        <f t="shared" si="19"/>
        <v>1</v>
      </c>
      <c r="AR68" s="180" t="str">
        <f t="shared" si="20"/>
        <v>G</v>
      </c>
      <c r="AS68" s="182"/>
      <c r="AT68" s="180" t="s">
        <v>66</v>
      </c>
      <c r="AU68" s="180">
        <v>1</v>
      </c>
      <c r="AV68" s="180">
        <v>1</v>
      </c>
      <c r="AW68" s="193">
        <f t="shared" si="21"/>
        <v>1</v>
      </c>
      <c r="AX68" s="180" t="str">
        <f t="shared" si="22"/>
        <v>G</v>
      </c>
      <c r="AY68" s="180"/>
      <c r="AZ68" s="140"/>
      <c r="BA68" s="140"/>
      <c r="BB68" s="140"/>
      <c r="BC68" s="140">
        <f t="shared" si="23"/>
        <v>0</v>
      </c>
      <c r="BD68" s="140" t="str">
        <f t="shared" si="24"/>
        <v>N/A</v>
      </c>
      <c r="BE68" s="140"/>
      <c r="BF68" s="180" t="s">
        <v>66</v>
      </c>
      <c r="BG68" s="180">
        <v>1</v>
      </c>
      <c r="BH68" s="180">
        <v>1</v>
      </c>
      <c r="BI68" s="193">
        <f t="shared" si="25"/>
        <v>1</v>
      </c>
      <c r="BJ68" s="180" t="str">
        <f t="shared" si="26"/>
        <v>G</v>
      </c>
      <c r="BK68" s="202"/>
      <c r="BL68" s="180" t="s">
        <v>66</v>
      </c>
      <c r="BM68" s="180">
        <v>1</v>
      </c>
      <c r="BN68" s="180">
        <v>1</v>
      </c>
      <c r="BO68" s="193">
        <f t="shared" si="212"/>
        <v>1</v>
      </c>
      <c r="BP68" s="180" t="str">
        <f t="shared" si="27"/>
        <v>G</v>
      </c>
      <c r="BQ68" s="198"/>
      <c r="BR68" s="180" t="s">
        <v>66</v>
      </c>
      <c r="BS68" s="180">
        <v>1</v>
      </c>
      <c r="BT68" s="180">
        <v>1</v>
      </c>
      <c r="BU68" s="193">
        <f t="shared" si="28"/>
        <v>1</v>
      </c>
      <c r="BV68" s="180" t="str">
        <f t="shared" si="29"/>
        <v>G</v>
      </c>
      <c r="BW68" s="198"/>
      <c r="BX68" s="140"/>
      <c r="BY68" s="140"/>
      <c r="BZ68" s="140"/>
      <c r="CA68" s="140">
        <f t="shared" si="30"/>
        <v>0</v>
      </c>
      <c r="CB68" s="140" t="str">
        <f t="shared" si="31"/>
        <v>N/A</v>
      </c>
      <c r="CC68" s="201"/>
      <c r="CD68" s="140"/>
      <c r="CE68" s="140"/>
      <c r="CF68" s="140"/>
      <c r="CG68" s="140">
        <f t="shared" si="213"/>
        <v>0</v>
      </c>
      <c r="CH68" s="140" t="str">
        <f t="shared" si="32"/>
        <v>N/A</v>
      </c>
      <c r="CI68" s="201"/>
      <c r="CJ68" s="140"/>
      <c r="CK68" s="140"/>
      <c r="CL68" s="140"/>
      <c r="CM68" s="140">
        <f t="shared" si="33"/>
        <v>0</v>
      </c>
      <c r="CN68" s="140" t="str">
        <f t="shared" si="34"/>
        <v>N/A</v>
      </c>
      <c r="CO68" s="140"/>
      <c r="CP68" s="140"/>
      <c r="CQ68" s="140"/>
      <c r="CR68" s="140"/>
      <c r="CS68" s="140">
        <f t="shared" si="35"/>
        <v>0</v>
      </c>
      <c r="CT68" s="140" t="str">
        <f t="shared" si="36"/>
        <v>N/A</v>
      </c>
      <c r="CU68" s="201"/>
      <c r="CV68" s="180"/>
      <c r="CW68" s="180"/>
      <c r="CX68" s="180"/>
      <c r="CY68" s="193">
        <f t="shared" si="37"/>
        <v>0</v>
      </c>
      <c r="CZ68" s="180" t="str">
        <f t="shared" si="38"/>
        <v>N/A</v>
      </c>
      <c r="DA68" s="199" t="s">
        <v>837</v>
      </c>
      <c r="DB68" s="140"/>
      <c r="DC68" s="140"/>
      <c r="DD68" s="140"/>
      <c r="DE68" s="140">
        <f t="shared" si="39"/>
        <v>0</v>
      </c>
      <c r="DF68" s="140" t="str">
        <f t="shared" si="40"/>
        <v>N/A</v>
      </c>
      <c r="DG68" s="201"/>
      <c r="DH68" s="140"/>
      <c r="DI68" s="140"/>
      <c r="DJ68" s="140"/>
      <c r="DK68" s="140">
        <f t="shared" si="41"/>
        <v>0</v>
      </c>
      <c r="DL68" s="140" t="str">
        <f t="shared" si="42"/>
        <v>N/A</v>
      </c>
      <c r="DM68" s="201"/>
      <c r="DN68" s="180" t="s">
        <v>66</v>
      </c>
      <c r="DO68" s="180">
        <v>1</v>
      </c>
      <c r="DP68" s="180">
        <v>1</v>
      </c>
      <c r="DQ68" s="193">
        <f t="shared" si="43"/>
        <v>1</v>
      </c>
      <c r="DR68" s="180" t="str">
        <f t="shared" si="44"/>
        <v>G</v>
      </c>
      <c r="DS68" s="202"/>
      <c r="DT68" s="140"/>
      <c r="DU68" s="140"/>
      <c r="DV68" s="140"/>
      <c r="DW68" s="140">
        <f t="shared" si="45"/>
        <v>0</v>
      </c>
      <c r="DX68" s="140" t="str">
        <f t="shared" si="46"/>
        <v>N/A</v>
      </c>
      <c r="DY68" s="140"/>
      <c r="DZ68" s="140"/>
      <c r="EA68" s="140"/>
      <c r="EB68" s="140"/>
      <c r="EC68" s="140">
        <f t="shared" si="47"/>
        <v>0</v>
      </c>
      <c r="ED68" s="140" t="str">
        <f t="shared" si="48"/>
        <v>N/A</v>
      </c>
      <c r="EE68" s="140"/>
      <c r="EF68" s="140"/>
      <c r="EG68" s="140"/>
      <c r="EH68" s="140"/>
      <c r="EI68" s="140">
        <f t="shared" si="49"/>
        <v>0</v>
      </c>
      <c r="EJ68" s="140" t="str">
        <f t="shared" si="214"/>
        <v>N/A</v>
      </c>
      <c r="EK68" s="212"/>
      <c r="EL68" s="140"/>
      <c r="EM68" s="140"/>
      <c r="EN68" s="140"/>
      <c r="EO68" s="140">
        <f t="shared" si="50"/>
        <v>0</v>
      </c>
      <c r="EP68" s="140" t="str">
        <f t="shared" si="51"/>
        <v>N/A</v>
      </c>
      <c r="EQ68" s="201"/>
      <c r="ER68" s="180" t="s">
        <v>66</v>
      </c>
      <c r="ES68" s="180">
        <v>2</v>
      </c>
      <c r="ET68" s="180">
        <v>3</v>
      </c>
      <c r="EU68" s="193">
        <f t="shared" si="52"/>
        <v>3</v>
      </c>
      <c r="EV68" s="180" t="str">
        <f t="shared" si="215"/>
        <v>R</v>
      </c>
      <c r="EW68" s="202" t="s">
        <v>896</v>
      </c>
      <c r="EX68" s="180" t="s">
        <v>66</v>
      </c>
      <c r="EY68" s="180">
        <v>1</v>
      </c>
      <c r="EZ68" s="180">
        <v>1</v>
      </c>
      <c r="FA68" s="193">
        <f t="shared" si="53"/>
        <v>1</v>
      </c>
      <c r="FB68" s="180" t="str">
        <f t="shared" si="54"/>
        <v>G</v>
      </c>
      <c r="FC68" s="202"/>
      <c r="FD68" s="140"/>
      <c r="FE68" s="140"/>
      <c r="FF68" s="140"/>
      <c r="FG68" s="140">
        <f t="shared" si="216"/>
        <v>0</v>
      </c>
      <c r="FH68" s="140" t="str">
        <f t="shared" si="217"/>
        <v>N/A</v>
      </c>
      <c r="FI68" s="140"/>
      <c r="FJ68" s="140"/>
      <c r="FK68" s="140"/>
      <c r="FL68" s="140"/>
      <c r="FM68" s="140">
        <f t="shared" si="55"/>
        <v>0</v>
      </c>
      <c r="FN68" s="140" t="str">
        <f t="shared" si="56"/>
        <v>N/A</v>
      </c>
      <c r="FO68" s="140"/>
      <c r="FP68" s="140"/>
      <c r="FQ68" s="140"/>
      <c r="FR68" s="140"/>
      <c r="FS68" s="140">
        <f t="shared" si="57"/>
        <v>0</v>
      </c>
      <c r="FT68" s="140" t="str">
        <f t="shared" si="58"/>
        <v>N/A</v>
      </c>
      <c r="FU68" s="140"/>
      <c r="FV68" s="140"/>
      <c r="FW68" s="140"/>
      <c r="FX68" s="140"/>
      <c r="FY68" s="140">
        <f t="shared" si="59"/>
        <v>0</v>
      </c>
      <c r="FZ68" s="140" t="str">
        <f t="shared" si="60"/>
        <v>N/A</v>
      </c>
      <c r="GA68" s="140"/>
      <c r="GB68" s="140"/>
      <c r="GC68" s="140"/>
      <c r="GD68" s="140"/>
      <c r="GE68" s="140">
        <f t="shared" si="61"/>
        <v>0</v>
      </c>
      <c r="GF68" s="140" t="str">
        <f t="shared" si="218"/>
        <v>N/A</v>
      </c>
      <c r="GG68" s="140"/>
      <c r="GH68" s="140"/>
      <c r="GI68" s="140"/>
      <c r="GJ68" s="140"/>
      <c r="GK68" s="140">
        <f t="shared" si="62"/>
        <v>0</v>
      </c>
      <c r="GL68" s="140" t="str">
        <f t="shared" si="63"/>
        <v>N/A</v>
      </c>
      <c r="GM68" s="140"/>
      <c r="GN68" s="140"/>
      <c r="GO68" s="140"/>
      <c r="GP68" s="140"/>
      <c r="GQ68" s="140">
        <f t="shared" si="64"/>
        <v>0</v>
      </c>
      <c r="GR68" s="140" t="str">
        <f t="shared" si="65"/>
        <v>N/A</v>
      </c>
      <c r="GS68" s="140"/>
      <c r="GT68" s="140"/>
      <c r="GU68" s="140"/>
      <c r="GV68" s="140"/>
      <c r="GW68" s="140">
        <f t="shared" si="66"/>
        <v>0</v>
      </c>
      <c r="GX68" s="140" t="str">
        <f t="shared" si="67"/>
        <v>N/A</v>
      </c>
      <c r="GY68" s="140"/>
      <c r="GZ68" s="140"/>
      <c r="HA68" s="140"/>
      <c r="HB68" s="140"/>
      <c r="HC68" s="140">
        <f t="shared" si="68"/>
        <v>0</v>
      </c>
      <c r="HD68" s="140" t="str">
        <f t="shared" si="69"/>
        <v>N/A</v>
      </c>
      <c r="HE68" s="140"/>
      <c r="HF68" s="140"/>
      <c r="HG68" s="140"/>
      <c r="HH68" s="140"/>
      <c r="HI68" s="140">
        <f t="shared" si="70"/>
        <v>0</v>
      </c>
      <c r="HJ68" s="140" t="str">
        <f t="shared" si="71"/>
        <v>N/A</v>
      </c>
      <c r="HK68" s="140"/>
      <c r="HL68" s="140"/>
      <c r="HM68" s="140"/>
      <c r="HN68" s="140"/>
      <c r="HO68" s="140">
        <f t="shared" si="72"/>
        <v>0</v>
      </c>
      <c r="HP68" s="140" t="str">
        <f t="shared" si="73"/>
        <v>N/A</v>
      </c>
      <c r="HQ68" s="140"/>
      <c r="HR68" s="140"/>
      <c r="HS68" s="140"/>
      <c r="HT68" s="140"/>
      <c r="HU68" s="140">
        <f t="shared" si="74"/>
        <v>0</v>
      </c>
      <c r="HV68" s="140" t="str">
        <f t="shared" si="75"/>
        <v>N/A</v>
      </c>
      <c r="HW68" s="140"/>
      <c r="HX68" s="140"/>
      <c r="HY68" s="140"/>
      <c r="HZ68" s="140"/>
      <c r="IA68" s="140">
        <f t="shared" si="76"/>
        <v>0</v>
      </c>
      <c r="IB68" s="140" t="str">
        <f t="shared" si="77"/>
        <v>N/A</v>
      </c>
      <c r="IC68" s="140"/>
      <c r="ID68" s="140"/>
      <c r="IE68" s="140"/>
      <c r="IF68" s="140"/>
      <c r="IG68" s="140">
        <f t="shared" si="78"/>
        <v>0</v>
      </c>
      <c r="IH68" s="140" t="str">
        <f t="shared" si="79"/>
        <v>N/A</v>
      </c>
      <c r="II68" s="140"/>
      <c r="IJ68" s="140"/>
      <c r="IK68" s="140"/>
      <c r="IL68" s="140"/>
      <c r="IM68" s="140">
        <f t="shared" si="80"/>
        <v>0</v>
      </c>
      <c r="IN68" s="140" t="str">
        <f t="shared" si="219"/>
        <v>N/A</v>
      </c>
      <c r="IO68" s="140"/>
      <c r="IP68" s="140"/>
      <c r="IQ68" s="140"/>
      <c r="IR68" s="140"/>
      <c r="IS68" s="140">
        <f t="shared" si="81"/>
        <v>0</v>
      </c>
      <c r="IT68" s="140" t="str">
        <f t="shared" si="82"/>
        <v>N/A</v>
      </c>
      <c r="IU68" s="140"/>
      <c r="IV68" s="140"/>
      <c r="IW68" s="140"/>
      <c r="IX68" s="140"/>
      <c r="IY68" s="140">
        <f t="shared" si="83"/>
        <v>0</v>
      </c>
      <c r="IZ68" s="140" t="str">
        <f t="shared" si="84"/>
        <v>N/A</v>
      </c>
      <c r="JA68" s="140"/>
      <c r="JB68" s="140"/>
      <c r="JC68" s="140"/>
      <c r="JD68" s="140"/>
      <c r="JE68" s="140">
        <f t="shared" si="85"/>
        <v>0</v>
      </c>
      <c r="JF68" s="140" t="str">
        <f t="shared" si="86"/>
        <v>N/A</v>
      </c>
      <c r="JG68" s="140"/>
      <c r="JH68" s="140"/>
      <c r="JI68" s="140"/>
      <c r="JJ68" s="140"/>
      <c r="JK68" s="140">
        <f t="shared" si="87"/>
        <v>0</v>
      </c>
      <c r="JL68" s="140" t="str">
        <f t="shared" si="88"/>
        <v>N/A</v>
      </c>
      <c r="JM68" s="140"/>
      <c r="JN68" s="140"/>
      <c r="JO68" s="140"/>
      <c r="JP68" s="140"/>
      <c r="JQ68" s="140">
        <f t="shared" si="220"/>
        <v>0</v>
      </c>
      <c r="JR68" s="140" t="str">
        <f t="shared" si="221"/>
        <v>N/A</v>
      </c>
      <c r="JS68" s="140"/>
      <c r="JT68" s="140"/>
      <c r="JU68" s="140"/>
      <c r="JV68" s="140"/>
      <c r="JW68" s="140">
        <f t="shared" si="89"/>
        <v>0</v>
      </c>
      <c r="JX68" s="140" t="str">
        <f t="shared" si="222"/>
        <v>N/A</v>
      </c>
      <c r="JY68" s="140"/>
      <c r="JZ68" s="140"/>
      <c r="KA68" s="140"/>
      <c r="KB68" s="140"/>
      <c r="KC68" s="140">
        <f t="shared" si="90"/>
        <v>0</v>
      </c>
      <c r="KD68" s="140" t="str">
        <f t="shared" si="91"/>
        <v>N/A</v>
      </c>
      <c r="KE68" s="140"/>
      <c r="KF68" s="140"/>
      <c r="KG68" s="140"/>
      <c r="KH68" s="140"/>
      <c r="KI68" s="140">
        <f t="shared" si="92"/>
        <v>0</v>
      </c>
      <c r="KJ68" s="140" t="str">
        <f t="shared" si="93"/>
        <v>N/A</v>
      </c>
      <c r="KK68" s="140"/>
      <c r="KL68" s="140"/>
      <c r="KM68" s="140"/>
      <c r="KN68" s="140"/>
      <c r="KO68" s="140">
        <f t="shared" si="94"/>
        <v>0</v>
      </c>
      <c r="KP68" s="140" t="str">
        <f t="shared" si="95"/>
        <v>N/A</v>
      </c>
      <c r="KQ68" s="140"/>
      <c r="KR68" s="140"/>
      <c r="KS68" s="140"/>
      <c r="KT68" s="140"/>
      <c r="KU68" s="140">
        <f t="shared" si="96"/>
        <v>0</v>
      </c>
      <c r="KV68" s="140" t="str">
        <f t="shared" si="223"/>
        <v>N/A</v>
      </c>
      <c r="KW68" s="140"/>
      <c r="KX68" s="140"/>
      <c r="KY68" s="140"/>
      <c r="KZ68" s="140"/>
      <c r="LA68" s="140">
        <f t="shared" si="97"/>
        <v>0</v>
      </c>
      <c r="LB68" s="140" t="str">
        <f t="shared" si="224"/>
        <v>N/A</v>
      </c>
      <c r="LC68" s="140"/>
      <c r="LD68" s="140"/>
      <c r="LE68" s="140"/>
      <c r="LF68" s="140"/>
      <c r="LG68" s="140">
        <f t="shared" si="98"/>
        <v>0</v>
      </c>
      <c r="LH68" s="140" t="str">
        <f t="shared" si="225"/>
        <v>N/A</v>
      </c>
      <c r="LI68" s="140"/>
      <c r="LJ68" s="140"/>
      <c r="LK68" s="140"/>
      <c r="LL68" s="140"/>
      <c r="LM68" s="140">
        <f t="shared" si="99"/>
        <v>0</v>
      </c>
      <c r="LN68" s="140" t="str">
        <f t="shared" si="226"/>
        <v>N/A</v>
      </c>
      <c r="LO68" s="140"/>
      <c r="LP68" s="140"/>
      <c r="LQ68" s="140"/>
      <c r="LR68" s="140"/>
      <c r="LS68" s="140">
        <f t="shared" si="100"/>
        <v>0</v>
      </c>
      <c r="LT68" s="140" t="str">
        <f t="shared" si="227"/>
        <v>N/A</v>
      </c>
      <c r="LU68" s="140"/>
      <c r="LV68" s="140"/>
      <c r="LW68" s="140"/>
      <c r="LX68" s="140"/>
      <c r="LY68" s="140">
        <f t="shared" si="101"/>
        <v>0</v>
      </c>
      <c r="LZ68" s="140" t="str">
        <f t="shared" si="228"/>
        <v>N/A</v>
      </c>
      <c r="MA68" s="140"/>
      <c r="MB68" s="140"/>
      <c r="MC68" s="140"/>
      <c r="MD68" s="140"/>
      <c r="ME68" s="140">
        <f t="shared" si="102"/>
        <v>0</v>
      </c>
      <c r="MF68" s="140" t="str">
        <f t="shared" si="229"/>
        <v>N/A</v>
      </c>
      <c r="MG68" s="140"/>
      <c r="MH68" s="140"/>
      <c r="MI68" s="140"/>
      <c r="MJ68" s="140"/>
      <c r="MK68" s="140">
        <f t="shared" si="103"/>
        <v>0</v>
      </c>
      <c r="ML68" s="140" t="str">
        <f t="shared" si="104"/>
        <v>N/A</v>
      </c>
      <c r="MM68" s="140"/>
      <c r="MN68" s="140"/>
      <c r="MO68" s="140"/>
      <c r="MP68" s="140"/>
      <c r="MQ68" s="140">
        <f t="shared" si="105"/>
        <v>0</v>
      </c>
      <c r="MR68" s="140" t="str">
        <f t="shared" si="230"/>
        <v>N/A</v>
      </c>
      <c r="MS68" s="140"/>
      <c r="MT68" s="140"/>
      <c r="MU68" s="140"/>
      <c r="MV68" s="140"/>
      <c r="MW68" s="140">
        <f t="shared" si="106"/>
        <v>0</v>
      </c>
      <c r="MX68" s="140" t="str">
        <f t="shared" si="231"/>
        <v>N/A</v>
      </c>
      <c r="MY68" s="140"/>
      <c r="MZ68" s="140"/>
      <c r="NA68" s="140"/>
      <c r="NB68" s="140"/>
      <c r="NC68" s="140">
        <f t="shared" si="107"/>
        <v>0</v>
      </c>
      <c r="ND68" s="140" t="str">
        <f t="shared" si="232"/>
        <v>N/A</v>
      </c>
      <c r="NE68" s="140"/>
      <c r="NF68" s="140"/>
      <c r="NG68" s="140"/>
      <c r="NH68" s="140"/>
      <c r="NI68" s="140">
        <f t="shared" si="108"/>
        <v>0</v>
      </c>
      <c r="NJ68" s="140" t="str">
        <f t="shared" si="109"/>
        <v>N/A</v>
      </c>
      <c r="NK68" s="140"/>
      <c r="NL68" s="140"/>
      <c r="NM68" s="140"/>
      <c r="NN68" s="140"/>
      <c r="NO68" s="140">
        <f t="shared" si="110"/>
        <v>0</v>
      </c>
      <c r="NP68" s="140" t="str">
        <f t="shared" si="111"/>
        <v>N/A</v>
      </c>
      <c r="NQ68" s="140"/>
      <c r="NR68" s="140"/>
      <c r="NS68" s="140"/>
      <c r="NT68" s="140"/>
      <c r="NU68" s="140">
        <f t="shared" si="112"/>
        <v>0</v>
      </c>
      <c r="NV68" s="140" t="str">
        <f t="shared" si="113"/>
        <v>N/A</v>
      </c>
      <c r="NW68" s="140"/>
      <c r="NX68" s="140"/>
      <c r="NY68" s="140"/>
      <c r="NZ68" s="140"/>
      <c r="OA68" s="140">
        <f t="shared" si="233"/>
        <v>0</v>
      </c>
      <c r="OB68" s="140" t="str">
        <f t="shared" si="234"/>
        <v>N/A</v>
      </c>
      <c r="OC68" s="140"/>
      <c r="OD68" s="140"/>
      <c r="OE68" s="140"/>
      <c r="OF68" s="140"/>
      <c r="OG68" s="140">
        <f t="shared" si="114"/>
        <v>0</v>
      </c>
      <c r="OH68" s="140" t="str">
        <f t="shared" si="115"/>
        <v>N/A</v>
      </c>
      <c r="OI68" s="140"/>
      <c r="OJ68" s="140"/>
      <c r="OK68" s="140"/>
      <c r="OL68" s="140"/>
      <c r="OM68" s="140">
        <f t="shared" si="116"/>
        <v>0</v>
      </c>
      <c r="ON68" s="140" t="str">
        <f t="shared" si="117"/>
        <v>N/A</v>
      </c>
      <c r="OO68" s="140"/>
      <c r="OP68" s="140"/>
      <c r="OQ68" s="140"/>
      <c r="OR68" s="140"/>
      <c r="OS68" s="140">
        <f t="shared" si="118"/>
        <v>0</v>
      </c>
      <c r="OT68" s="140" t="str">
        <f t="shared" si="119"/>
        <v>N/A</v>
      </c>
      <c r="OU68" s="140"/>
      <c r="OV68" s="140"/>
      <c r="OW68" s="140"/>
      <c r="OX68" s="140"/>
      <c r="OY68" s="140">
        <f t="shared" si="120"/>
        <v>0</v>
      </c>
      <c r="OZ68" s="140" t="str">
        <f t="shared" si="121"/>
        <v>N/A</v>
      </c>
      <c r="PA68" s="140"/>
      <c r="PB68" s="140"/>
      <c r="PC68" s="140"/>
      <c r="PD68" s="140"/>
      <c r="PE68" s="140">
        <f t="shared" si="122"/>
        <v>0</v>
      </c>
      <c r="PF68" s="140" t="str">
        <f t="shared" si="123"/>
        <v>N/A</v>
      </c>
      <c r="PG68" s="140"/>
      <c r="PH68" s="140"/>
      <c r="PI68" s="140"/>
      <c r="PJ68" s="140"/>
      <c r="PK68" s="140">
        <f t="shared" si="124"/>
        <v>0</v>
      </c>
      <c r="PL68" s="140" t="str">
        <f t="shared" si="125"/>
        <v>N/A</v>
      </c>
      <c r="PM68" s="140"/>
      <c r="PN68" s="140"/>
      <c r="PO68" s="140"/>
      <c r="PP68" s="140"/>
      <c r="PQ68" s="140">
        <f t="shared" si="235"/>
        <v>0</v>
      </c>
      <c r="PR68" s="140" t="str">
        <f t="shared" si="236"/>
        <v>N/A</v>
      </c>
      <c r="PS68" s="140"/>
      <c r="PT68" s="140"/>
      <c r="PU68" s="140"/>
      <c r="PV68" s="140"/>
      <c r="PW68" s="140">
        <f t="shared" si="126"/>
        <v>0</v>
      </c>
      <c r="PX68" s="140" t="str">
        <f t="shared" si="127"/>
        <v>N/A</v>
      </c>
      <c r="PY68" s="140"/>
      <c r="PZ68" s="140"/>
      <c r="QA68" s="140"/>
      <c r="QB68" s="140"/>
      <c r="QC68" s="140">
        <f t="shared" si="128"/>
        <v>0</v>
      </c>
      <c r="QD68" s="140" t="str">
        <f t="shared" si="129"/>
        <v>N/A</v>
      </c>
      <c r="QE68" s="140"/>
      <c r="QF68" s="140"/>
      <c r="QG68" s="140"/>
      <c r="QH68" s="140"/>
      <c r="QI68" s="140">
        <f t="shared" si="130"/>
        <v>0</v>
      </c>
      <c r="QJ68" s="140" t="str">
        <f t="shared" si="131"/>
        <v>N/A</v>
      </c>
      <c r="QK68" s="140"/>
      <c r="QL68" s="140"/>
      <c r="QM68" s="140"/>
      <c r="QN68" s="140"/>
      <c r="QO68" s="140">
        <f t="shared" si="132"/>
        <v>0</v>
      </c>
      <c r="QP68" s="140" t="str">
        <f t="shared" si="133"/>
        <v>N/A</v>
      </c>
      <c r="QQ68" s="140"/>
      <c r="QR68" s="140"/>
      <c r="QS68" s="140"/>
      <c r="QT68" s="140"/>
      <c r="QU68" s="140">
        <f t="shared" si="134"/>
        <v>0</v>
      </c>
      <c r="QV68" s="140" t="str">
        <f t="shared" si="135"/>
        <v>N/A</v>
      </c>
      <c r="QW68" s="140"/>
      <c r="QX68" s="140"/>
      <c r="QY68" s="140"/>
      <c r="QZ68" s="140"/>
      <c r="RA68" s="140">
        <f t="shared" si="136"/>
        <v>0</v>
      </c>
      <c r="RB68" s="140" t="str">
        <f t="shared" si="137"/>
        <v>N/A</v>
      </c>
      <c r="RC68" s="140"/>
      <c r="RD68" s="140"/>
      <c r="RE68" s="140"/>
      <c r="RF68" s="140"/>
      <c r="RG68" s="140">
        <f t="shared" si="138"/>
        <v>0</v>
      </c>
      <c r="RH68" s="140" t="str">
        <f t="shared" si="139"/>
        <v>N/A</v>
      </c>
      <c r="RI68" s="140"/>
      <c r="RJ68" s="140"/>
      <c r="RK68" s="140"/>
      <c r="RL68" s="140"/>
      <c r="RM68" s="140">
        <f t="shared" si="140"/>
        <v>0</v>
      </c>
      <c r="RN68" s="140" t="str">
        <f t="shared" si="141"/>
        <v>N/A</v>
      </c>
      <c r="RO68" s="140"/>
      <c r="RP68" s="140"/>
      <c r="RQ68" s="140"/>
      <c r="RR68" s="140"/>
      <c r="RS68" s="140">
        <f t="shared" si="142"/>
        <v>0</v>
      </c>
      <c r="RT68" s="140" t="str">
        <f t="shared" si="143"/>
        <v>N/A</v>
      </c>
      <c r="RU68" s="140"/>
      <c r="RV68" s="140"/>
      <c r="RW68" s="140"/>
      <c r="RX68" s="140"/>
      <c r="RY68" s="140">
        <f t="shared" si="144"/>
        <v>0</v>
      </c>
      <c r="RZ68" s="140" t="str">
        <f t="shared" si="145"/>
        <v>N/A</v>
      </c>
      <c r="SA68" s="140"/>
      <c r="SB68" s="140"/>
      <c r="SC68" s="140"/>
      <c r="SD68" s="140"/>
      <c r="SE68" s="140">
        <f t="shared" si="146"/>
        <v>0</v>
      </c>
      <c r="SF68" s="140" t="str">
        <f t="shared" si="147"/>
        <v>N/A</v>
      </c>
      <c r="SG68" s="140"/>
      <c r="SH68" s="140"/>
      <c r="SI68" s="140"/>
      <c r="SJ68" s="140"/>
      <c r="SK68" s="140">
        <f t="shared" si="148"/>
        <v>0</v>
      </c>
      <c r="SL68" s="140" t="str">
        <f t="shared" si="149"/>
        <v>N/A</v>
      </c>
      <c r="SM68" s="140"/>
      <c r="SN68" s="140"/>
      <c r="SO68" s="140"/>
      <c r="SP68" s="140"/>
      <c r="SQ68" s="140">
        <f t="shared" si="150"/>
        <v>0</v>
      </c>
      <c r="SR68" s="140" t="str">
        <f t="shared" si="151"/>
        <v>N/A</v>
      </c>
      <c r="SS68" s="140"/>
      <c r="ST68" s="140"/>
      <c r="SU68" s="140"/>
      <c r="SV68" s="140"/>
      <c r="SW68" s="140">
        <f t="shared" si="152"/>
        <v>0</v>
      </c>
      <c r="SX68" s="140" t="str">
        <f t="shared" si="153"/>
        <v>N/A</v>
      </c>
      <c r="SY68" s="140"/>
      <c r="SZ68" s="140"/>
      <c r="TA68" s="140"/>
      <c r="TB68" s="140"/>
      <c r="TC68" s="140">
        <f t="shared" si="154"/>
        <v>0</v>
      </c>
      <c r="TD68" s="140" t="str">
        <f t="shared" si="155"/>
        <v>N/A</v>
      </c>
      <c r="TE68" s="140"/>
      <c r="TF68" s="140"/>
      <c r="TG68" s="140"/>
      <c r="TH68" s="140"/>
      <c r="TI68" s="140">
        <f t="shared" si="156"/>
        <v>0</v>
      </c>
      <c r="TJ68" s="140" t="str">
        <f t="shared" si="157"/>
        <v>N/A</v>
      </c>
      <c r="TK68" s="140"/>
      <c r="TL68" s="140"/>
      <c r="TM68" s="140"/>
      <c r="TN68" s="140"/>
      <c r="TO68" s="140">
        <f t="shared" si="158"/>
        <v>0</v>
      </c>
      <c r="TP68" s="140" t="str">
        <f t="shared" si="159"/>
        <v>N/A</v>
      </c>
      <c r="TQ68" s="140"/>
      <c r="TR68" s="140"/>
      <c r="TS68" s="140"/>
      <c r="TT68" s="140"/>
      <c r="TU68" s="140">
        <f t="shared" si="160"/>
        <v>0</v>
      </c>
      <c r="TV68" s="140" t="str">
        <f t="shared" si="161"/>
        <v>N/A</v>
      </c>
      <c r="TW68" s="140"/>
      <c r="TX68" s="140"/>
      <c r="TY68" s="140"/>
      <c r="TZ68" s="140"/>
      <c r="UA68" s="140">
        <f t="shared" si="162"/>
        <v>0</v>
      </c>
      <c r="UB68" s="140" t="str">
        <f t="shared" si="163"/>
        <v>N/A</v>
      </c>
      <c r="UC68" s="140"/>
      <c r="UD68" s="140"/>
      <c r="UE68" s="140"/>
      <c r="UF68" s="140"/>
      <c r="UG68" s="140">
        <f t="shared" si="164"/>
        <v>0</v>
      </c>
      <c r="UH68" s="140" t="str">
        <f t="shared" si="165"/>
        <v>N/A</v>
      </c>
      <c r="UI68" s="140"/>
      <c r="UJ68" s="140"/>
      <c r="UK68" s="140"/>
      <c r="UL68" s="140"/>
      <c r="UM68" s="140">
        <f t="shared" si="166"/>
        <v>0</v>
      </c>
      <c r="UN68" s="140" t="str">
        <f t="shared" si="167"/>
        <v>N/A</v>
      </c>
      <c r="UO68" s="140"/>
      <c r="UP68" s="140"/>
      <c r="UQ68" s="140"/>
      <c r="UR68" s="140"/>
      <c r="US68" s="140">
        <f t="shared" si="168"/>
        <v>0</v>
      </c>
      <c r="UT68" s="140" t="str">
        <f t="shared" si="169"/>
        <v>N/A</v>
      </c>
      <c r="UU68" s="140"/>
      <c r="UV68" s="140"/>
      <c r="UW68" s="140"/>
      <c r="UX68" s="140"/>
      <c r="UY68" s="140">
        <f t="shared" si="170"/>
        <v>0</v>
      </c>
      <c r="UZ68" s="140" t="str">
        <f t="shared" si="171"/>
        <v>N/A</v>
      </c>
      <c r="VA68" s="140"/>
      <c r="VB68" s="140"/>
      <c r="VC68" s="140"/>
      <c r="VD68" s="140"/>
      <c r="VE68" s="140">
        <f t="shared" si="172"/>
        <v>0</v>
      </c>
      <c r="VF68" s="140" t="str">
        <f t="shared" si="173"/>
        <v>N/A</v>
      </c>
      <c r="VG68" s="140"/>
      <c r="VH68" s="140"/>
      <c r="VI68" s="140"/>
      <c r="VJ68" s="140"/>
      <c r="VK68" s="140">
        <f t="shared" si="174"/>
        <v>0</v>
      </c>
      <c r="VL68" s="140" t="str">
        <f t="shared" si="175"/>
        <v>N/A</v>
      </c>
      <c r="VM68" s="140"/>
      <c r="VN68" s="140"/>
      <c r="VO68" s="140"/>
      <c r="VP68" s="140"/>
      <c r="VQ68" s="140">
        <f t="shared" si="176"/>
        <v>0</v>
      </c>
      <c r="VR68" s="140" t="str">
        <f t="shared" si="177"/>
        <v>N/A</v>
      </c>
      <c r="VS68" s="140"/>
      <c r="VT68" s="140"/>
      <c r="VU68" s="140"/>
      <c r="VV68" s="140"/>
      <c r="VW68" s="140">
        <f t="shared" si="178"/>
        <v>0</v>
      </c>
      <c r="VX68" s="140" t="str">
        <f t="shared" si="179"/>
        <v>N/A</v>
      </c>
      <c r="VY68" s="140"/>
      <c r="VZ68" s="140"/>
      <c r="WA68" s="140"/>
      <c r="WB68" s="140"/>
      <c r="WC68" s="140">
        <f t="shared" si="180"/>
        <v>0</v>
      </c>
      <c r="WD68" s="140" t="str">
        <f t="shared" si="181"/>
        <v>N/A</v>
      </c>
      <c r="WE68" s="140"/>
      <c r="WF68" s="140"/>
      <c r="WG68" s="140"/>
      <c r="WH68" s="140"/>
      <c r="WI68" s="140">
        <f t="shared" si="182"/>
        <v>0</v>
      </c>
      <c r="WJ68" s="140" t="str">
        <f t="shared" si="183"/>
        <v>N/A</v>
      </c>
      <c r="WK68" s="140"/>
      <c r="WL68" s="140"/>
      <c r="WM68" s="140"/>
      <c r="WN68" s="140"/>
      <c r="WO68" s="140">
        <f t="shared" si="184"/>
        <v>0</v>
      </c>
      <c r="WP68" s="140" t="str">
        <f t="shared" si="185"/>
        <v>N/A</v>
      </c>
      <c r="WQ68" s="140"/>
      <c r="WR68" s="140"/>
      <c r="WS68" s="140"/>
      <c r="WT68" s="140"/>
      <c r="WU68" s="140">
        <f t="shared" si="186"/>
        <v>0</v>
      </c>
      <c r="WV68" s="140" t="str">
        <f t="shared" si="187"/>
        <v>N/A</v>
      </c>
      <c r="WW68" s="140"/>
      <c r="WX68" s="140"/>
      <c r="WY68" s="140"/>
      <c r="WZ68" s="140"/>
      <c r="XA68" s="140">
        <f t="shared" si="188"/>
        <v>0</v>
      </c>
      <c r="XB68" s="140" t="str">
        <f t="shared" si="189"/>
        <v>N/A</v>
      </c>
      <c r="XC68" s="140"/>
      <c r="XD68" s="140"/>
      <c r="XE68" s="140"/>
      <c r="XF68" s="140"/>
      <c r="XG68" s="140">
        <f t="shared" si="190"/>
        <v>0</v>
      </c>
      <c r="XH68" s="140" t="str">
        <f t="shared" si="191"/>
        <v>N/A</v>
      </c>
      <c r="XI68" s="140"/>
      <c r="XJ68" s="140"/>
      <c r="XK68" s="140"/>
      <c r="XL68" s="140"/>
      <c r="XM68" s="140">
        <f t="shared" si="192"/>
        <v>0</v>
      </c>
      <c r="XN68" s="140" t="str">
        <f t="shared" si="193"/>
        <v>N/A</v>
      </c>
      <c r="XO68" s="140"/>
      <c r="XP68" s="140"/>
      <c r="XQ68" s="140"/>
      <c r="XR68" s="140"/>
      <c r="XS68" s="140">
        <f t="shared" si="194"/>
        <v>0</v>
      </c>
      <c r="XT68" s="140" t="str">
        <f t="shared" si="195"/>
        <v>N/A</v>
      </c>
      <c r="XU68" s="140"/>
      <c r="XV68" s="140"/>
      <c r="XW68" s="140"/>
      <c r="XX68" s="140"/>
      <c r="XY68" s="140">
        <f t="shared" si="196"/>
        <v>0</v>
      </c>
      <c r="XZ68" s="140" t="str">
        <f t="shared" si="197"/>
        <v>N/A</v>
      </c>
      <c r="YA68" s="140"/>
      <c r="YB68" s="140"/>
      <c r="YC68" s="140"/>
      <c r="YD68" s="140"/>
      <c r="YE68" s="140">
        <f t="shared" si="198"/>
        <v>0</v>
      </c>
      <c r="YF68" s="140" t="str">
        <f t="shared" si="199"/>
        <v>N/A</v>
      </c>
      <c r="YG68" s="140"/>
      <c r="YH68" s="140"/>
      <c r="YI68" s="140"/>
      <c r="YJ68" s="140"/>
      <c r="YK68" s="140">
        <f t="shared" si="200"/>
        <v>0</v>
      </c>
      <c r="YL68" s="140" t="str">
        <f t="shared" si="201"/>
        <v>N/A</v>
      </c>
      <c r="YM68" s="140"/>
      <c r="YN68" s="140"/>
      <c r="YO68" s="140"/>
      <c r="YP68" s="140"/>
      <c r="YQ68" s="140">
        <f t="shared" si="202"/>
        <v>0</v>
      </c>
      <c r="YR68" s="140" t="str">
        <f t="shared" si="203"/>
        <v>N/A</v>
      </c>
      <c r="YS68" s="140"/>
      <c r="YT68" s="140"/>
      <c r="YU68" s="140"/>
      <c r="YV68" s="140"/>
      <c r="YW68" s="140">
        <f t="shared" si="204"/>
        <v>0</v>
      </c>
      <c r="YX68" s="140" t="str">
        <f t="shared" si="205"/>
        <v>N/A</v>
      </c>
      <c r="YY68" s="140"/>
      <c r="YZ68" s="140"/>
      <c r="ZA68" s="140"/>
      <c r="ZB68" s="140"/>
      <c r="ZC68" s="140">
        <f t="shared" si="206"/>
        <v>0</v>
      </c>
      <c r="ZD68" s="140" t="str">
        <f t="shared" si="237"/>
        <v>N/A</v>
      </c>
      <c r="ZE68" s="140"/>
      <c r="ZF68" s="140"/>
      <c r="ZG68" s="140"/>
      <c r="ZH68" s="140"/>
      <c r="ZI68" s="140">
        <f t="shared" si="207"/>
        <v>0</v>
      </c>
      <c r="ZJ68" s="140" t="str">
        <f t="shared" si="208"/>
        <v>N/A</v>
      </c>
      <c r="ZK68" s="140"/>
      <c r="ZL68" s="140"/>
      <c r="ZM68" s="140"/>
      <c r="ZN68" s="140"/>
      <c r="ZO68" s="140">
        <f t="shared" si="209"/>
        <v>0</v>
      </c>
      <c r="ZP68" s="140" t="str">
        <f t="shared" si="238"/>
        <v>N/A</v>
      </c>
      <c r="ZQ68" s="141"/>
      <c r="ZR68" s="179">
        <f>SUM(G68,M68,S68,Y68,AQ68,BC68,BU68,AW68,BO68,CG68,EC68,KO68,CY68,FA68,FS68,HO68,FM68,DQ68,EO68,DW68,GE68,HC68,GK68,AK68,AE68,CS68,BI68,CM68,FG68,EI68,OM68,EU68,JK68,IG68,DK68,HI68,GW68,FY68,GQ68,HU68,LS68,KU68,JW68,JE68,IS68,LG68,IM68,KC68,OA68,OG68,IA68,LM68,IY68,JQ68,KI68,ME68,MK68,MQ68,LA68,MW68,CA68,NO68,NU68,OS68,OY68,NC68,NI68,LY68,DE68,PE68,PK68,PQ68,PW68,QC68,QI68,QO68,QU68,RA68,RG68,RM68,RS68,RY68,SE68,SK68,SQ68,SW68,TC68,TI68,TO68,TU68,UA68,UG68,UM68,US68,UY68,VE68,VK68,VQ68,VW68,WC68,WI68,WO68,WU68,XA68,XG68,XM68,XS68,XY68,YE68,YK68,YQ68,YW68,ZC68,ZI68,ZO68)/INDEX(FREQUENCY((DE68,G68,M68,S68,Y68,KO68,AQ68,BC68,BU68,AW68,BO68,CG68,EC68,CY68,HO68,FA68,LY68,FS68,FM68,DQ68,EO68,DW68,GE68,HC68,GK68,AK68,AE68,BI68,CM68,FG68,CS68,EI68,OM68,EU68,JK68,IG68,DK68,HI68,GW68,FY68,GQ68,HU68,LS68,KU68,JW68,JE68,IS68,LG68,IM68,KC68,OA68,OG68,IA68,LM68,IY68,JQ68,KI68,ME68,MK68,MQ68,LA68,MW68,CA68,NO68,NU68,OS68,OY68,NC68,NI68,PE68,PK68,PQ68,PW68,QC68,QI68,QO68,QU68,RA68,RG68,RM68,RS68,RY68,SE68,SK68,SQ68,SW68,TC68,TI68,TO68,TU68,UA68,UG68,UM68,US68,UY68,VE68,VK68,VQ68,VW68,WC68,WI68,WO68,WU68,XA68,XG68,XM68,XS68,XY68,YE68,YK68,YQ68,YW68,ZC68,ZI68,ZO68),0),2)</f>
        <v>1.25</v>
      </c>
      <c r="ZS68" s="139" t="str">
        <f t="shared" si="239"/>
        <v>G</v>
      </c>
      <c r="ZT68" s="86"/>
    </row>
    <row r="69" spans="1:696" s="41" customFormat="1" ht="93.75" hidden="1" customHeight="1" outlineLevel="1" x14ac:dyDescent="0.2">
      <c r="A69" s="97" t="s">
        <v>460</v>
      </c>
      <c r="B69" s="90" t="s">
        <v>730</v>
      </c>
      <c r="C69" s="91">
        <v>57</v>
      </c>
      <c r="D69" s="140"/>
      <c r="E69" s="140"/>
      <c r="F69" s="140"/>
      <c r="G69" s="140">
        <f t="shared" si="240"/>
        <v>0</v>
      </c>
      <c r="H69" s="140" t="str">
        <f t="shared" si="241"/>
        <v>N/A</v>
      </c>
      <c r="I69" s="141"/>
      <c r="J69" s="140"/>
      <c r="K69" s="140"/>
      <c r="L69" s="140"/>
      <c r="M69" s="140">
        <f t="shared" si="11"/>
        <v>0</v>
      </c>
      <c r="N69" s="140" t="str">
        <f t="shared" si="12"/>
        <v>N/A</v>
      </c>
      <c r="O69" s="140"/>
      <c r="P69" s="140"/>
      <c r="Q69" s="140"/>
      <c r="R69" s="140"/>
      <c r="S69" s="140">
        <f t="shared" si="13"/>
        <v>0</v>
      </c>
      <c r="T69" s="140" t="str">
        <f t="shared" si="14"/>
        <v>N/A</v>
      </c>
      <c r="U69" s="140"/>
      <c r="V69" s="140"/>
      <c r="W69" s="140"/>
      <c r="X69" s="140"/>
      <c r="Y69" s="140">
        <f t="shared" si="15"/>
        <v>0</v>
      </c>
      <c r="Z69" s="140" t="str">
        <f t="shared" si="16"/>
        <v>N/A</v>
      </c>
      <c r="AA69" s="140"/>
      <c r="AB69" s="140"/>
      <c r="AC69" s="140"/>
      <c r="AD69" s="140"/>
      <c r="AE69" s="140">
        <f t="shared" si="17"/>
        <v>0</v>
      </c>
      <c r="AF69" s="140" t="str">
        <f t="shared" si="18"/>
        <v>N/A</v>
      </c>
      <c r="AG69" s="140"/>
      <c r="AH69" s="140"/>
      <c r="AI69" s="140"/>
      <c r="AJ69" s="140"/>
      <c r="AK69" s="140">
        <f t="shared" si="210"/>
        <v>0</v>
      </c>
      <c r="AL69" s="140" t="str">
        <f t="shared" si="211"/>
        <v>N/A</v>
      </c>
      <c r="AM69" s="140"/>
      <c r="AN69" s="180" t="s">
        <v>66</v>
      </c>
      <c r="AO69" s="180">
        <v>1</v>
      </c>
      <c r="AP69" s="180">
        <v>1</v>
      </c>
      <c r="AQ69" s="193">
        <f t="shared" si="19"/>
        <v>1</v>
      </c>
      <c r="AR69" s="180" t="str">
        <f t="shared" si="20"/>
        <v>G</v>
      </c>
      <c r="AS69" s="182"/>
      <c r="AT69" s="180" t="s">
        <v>66</v>
      </c>
      <c r="AU69" s="180">
        <v>1</v>
      </c>
      <c r="AV69" s="180">
        <v>1</v>
      </c>
      <c r="AW69" s="193">
        <f t="shared" si="21"/>
        <v>1</v>
      </c>
      <c r="AX69" s="180" t="str">
        <f t="shared" si="22"/>
        <v>G</v>
      </c>
      <c r="AY69" s="180"/>
      <c r="AZ69" s="140"/>
      <c r="BA69" s="140"/>
      <c r="BB69" s="140"/>
      <c r="BC69" s="140">
        <f t="shared" si="23"/>
        <v>0</v>
      </c>
      <c r="BD69" s="140" t="str">
        <f t="shared" si="24"/>
        <v>N/A</v>
      </c>
      <c r="BE69" s="140"/>
      <c r="BF69" s="180" t="s">
        <v>66</v>
      </c>
      <c r="BG69" s="180">
        <v>1</v>
      </c>
      <c r="BH69" s="180">
        <v>3</v>
      </c>
      <c r="BI69" s="193">
        <f t="shared" si="25"/>
        <v>2</v>
      </c>
      <c r="BJ69" s="180" t="str">
        <f t="shared" si="26"/>
        <v>Y</v>
      </c>
      <c r="BK69" s="202" t="s">
        <v>86</v>
      </c>
      <c r="BL69" s="180" t="s">
        <v>66</v>
      </c>
      <c r="BM69" s="180">
        <v>1</v>
      </c>
      <c r="BN69" s="180">
        <v>1</v>
      </c>
      <c r="BO69" s="193">
        <f t="shared" si="212"/>
        <v>1</v>
      </c>
      <c r="BP69" s="180" t="str">
        <f t="shared" si="27"/>
        <v>G</v>
      </c>
      <c r="BQ69" s="198"/>
      <c r="BR69" s="180" t="s">
        <v>66</v>
      </c>
      <c r="BS69" s="180">
        <v>1</v>
      </c>
      <c r="BT69" s="180">
        <v>1</v>
      </c>
      <c r="BU69" s="193">
        <f t="shared" si="28"/>
        <v>1</v>
      </c>
      <c r="BV69" s="180" t="str">
        <f t="shared" si="29"/>
        <v>G</v>
      </c>
      <c r="BW69" s="198"/>
      <c r="BX69" s="140"/>
      <c r="BY69" s="140"/>
      <c r="BZ69" s="140"/>
      <c r="CA69" s="140">
        <f t="shared" si="30"/>
        <v>0</v>
      </c>
      <c r="CB69" s="140" t="str">
        <f t="shared" si="31"/>
        <v>N/A</v>
      </c>
      <c r="CC69" s="201"/>
      <c r="CD69" s="140"/>
      <c r="CE69" s="140"/>
      <c r="CF69" s="140"/>
      <c r="CG69" s="140">
        <f t="shared" si="213"/>
        <v>0</v>
      </c>
      <c r="CH69" s="140" t="str">
        <f t="shared" si="32"/>
        <v>N/A</v>
      </c>
      <c r="CI69" s="201"/>
      <c r="CJ69" s="140"/>
      <c r="CK69" s="140"/>
      <c r="CL69" s="140"/>
      <c r="CM69" s="140">
        <f t="shared" si="33"/>
        <v>0</v>
      </c>
      <c r="CN69" s="140" t="str">
        <f t="shared" si="34"/>
        <v>N/A</v>
      </c>
      <c r="CO69" s="140"/>
      <c r="CP69" s="140"/>
      <c r="CQ69" s="140"/>
      <c r="CR69" s="140"/>
      <c r="CS69" s="140">
        <f t="shared" si="35"/>
        <v>0</v>
      </c>
      <c r="CT69" s="140" t="str">
        <f t="shared" si="36"/>
        <v>N/A</v>
      </c>
      <c r="CU69" s="201"/>
      <c r="CV69" s="180"/>
      <c r="CW69" s="180"/>
      <c r="CX69" s="180"/>
      <c r="CY69" s="193">
        <f t="shared" si="37"/>
        <v>0</v>
      </c>
      <c r="CZ69" s="180" t="str">
        <f t="shared" si="38"/>
        <v>N/A</v>
      </c>
      <c r="DA69" s="199" t="s">
        <v>837</v>
      </c>
      <c r="DB69" s="140"/>
      <c r="DC69" s="140"/>
      <c r="DD69" s="140"/>
      <c r="DE69" s="140">
        <f t="shared" si="39"/>
        <v>0</v>
      </c>
      <c r="DF69" s="140" t="str">
        <f t="shared" si="40"/>
        <v>N/A</v>
      </c>
      <c r="DG69" s="201"/>
      <c r="DH69" s="140"/>
      <c r="DI69" s="140"/>
      <c r="DJ69" s="140"/>
      <c r="DK69" s="140">
        <f t="shared" si="41"/>
        <v>0</v>
      </c>
      <c r="DL69" s="140" t="str">
        <f t="shared" si="42"/>
        <v>N/A</v>
      </c>
      <c r="DM69" s="201"/>
      <c r="DN69" s="180" t="s">
        <v>66</v>
      </c>
      <c r="DO69" s="180">
        <v>1</v>
      </c>
      <c r="DP69" s="180">
        <v>1</v>
      </c>
      <c r="DQ69" s="193">
        <f t="shared" si="43"/>
        <v>1</v>
      </c>
      <c r="DR69" s="180" t="str">
        <f t="shared" si="44"/>
        <v>G</v>
      </c>
      <c r="DS69" s="202"/>
      <c r="DT69" s="140"/>
      <c r="DU69" s="140"/>
      <c r="DV69" s="140"/>
      <c r="DW69" s="140">
        <f t="shared" si="45"/>
        <v>0</v>
      </c>
      <c r="DX69" s="140" t="str">
        <f t="shared" si="46"/>
        <v>N/A</v>
      </c>
      <c r="DY69" s="140"/>
      <c r="DZ69" s="140"/>
      <c r="EA69" s="140"/>
      <c r="EB69" s="140"/>
      <c r="EC69" s="140">
        <f t="shared" si="47"/>
        <v>0</v>
      </c>
      <c r="ED69" s="140" t="str">
        <f t="shared" si="48"/>
        <v>N/A</v>
      </c>
      <c r="EE69" s="140"/>
      <c r="EF69" s="140"/>
      <c r="EG69" s="140"/>
      <c r="EH69" s="140"/>
      <c r="EI69" s="140">
        <f t="shared" si="49"/>
        <v>0</v>
      </c>
      <c r="EJ69" s="140" t="str">
        <f t="shared" si="214"/>
        <v>N/A</v>
      </c>
      <c r="EK69" s="212"/>
      <c r="EL69" s="140"/>
      <c r="EM69" s="140"/>
      <c r="EN69" s="140"/>
      <c r="EO69" s="140">
        <f t="shared" si="50"/>
        <v>0</v>
      </c>
      <c r="EP69" s="140" t="str">
        <f t="shared" si="51"/>
        <v>N/A</v>
      </c>
      <c r="EQ69" s="201"/>
      <c r="ER69" s="180" t="s">
        <v>66</v>
      </c>
      <c r="ES69" s="180">
        <v>2</v>
      </c>
      <c r="ET69" s="180">
        <v>2</v>
      </c>
      <c r="EU69" s="193">
        <f t="shared" si="52"/>
        <v>2</v>
      </c>
      <c r="EV69" s="180" t="str">
        <f t="shared" si="215"/>
        <v>Y</v>
      </c>
      <c r="EW69" s="202" t="s">
        <v>895</v>
      </c>
      <c r="EX69" s="180" t="s">
        <v>66</v>
      </c>
      <c r="EY69" s="180">
        <v>1</v>
      </c>
      <c r="EZ69" s="180">
        <v>1</v>
      </c>
      <c r="FA69" s="193">
        <f t="shared" si="53"/>
        <v>1</v>
      </c>
      <c r="FB69" s="180" t="str">
        <f t="shared" si="54"/>
        <v>G</v>
      </c>
      <c r="FC69" s="202"/>
      <c r="FD69" s="140"/>
      <c r="FE69" s="140"/>
      <c r="FF69" s="140"/>
      <c r="FG69" s="140">
        <f t="shared" si="216"/>
        <v>0</v>
      </c>
      <c r="FH69" s="140" t="str">
        <f t="shared" si="217"/>
        <v>N/A</v>
      </c>
      <c r="FI69" s="140"/>
      <c r="FJ69" s="140"/>
      <c r="FK69" s="140"/>
      <c r="FL69" s="140"/>
      <c r="FM69" s="140">
        <f t="shared" si="55"/>
        <v>0</v>
      </c>
      <c r="FN69" s="140" t="str">
        <f t="shared" si="56"/>
        <v>N/A</v>
      </c>
      <c r="FO69" s="140"/>
      <c r="FP69" s="140"/>
      <c r="FQ69" s="140"/>
      <c r="FR69" s="140"/>
      <c r="FS69" s="140">
        <f t="shared" si="57"/>
        <v>0</v>
      </c>
      <c r="FT69" s="140" t="str">
        <f t="shared" si="58"/>
        <v>N/A</v>
      </c>
      <c r="FU69" s="140"/>
      <c r="FV69" s="140"/>
      <c r="FW69" s="140"/>
      <c r="FX69" s="140"/>
      <c r="FY69" s="140">
        <f t="shared" si="59"/>
        <v>0</v>
      </c>
      <c r="FZ69" s="140" t="str">
        <f t="shared" si="60"/>
        <v>N/A</v>
      </c>
      <c r="GA69" s="140"/>
      <c r="GB69" s="140"/>
      <c r="GC69" s="140"/>
      <c r="GD69" s="140"/>
      <c r="GE69" s="140">
        <f t="shared" si="61"/>
        <v>0</v>
      </c>
      <c r="GF69" s="140" t="str">
        <f t="shared" si="218"/>
        <v>N/A</v>
      </c>
      <c r="GG69" s="140"/>
      <c r="GH69" s="140"/>
      <c r="GI69" s="140"/>
      <c r="GJ69" s="140"/>
      <c r="GK69" s="140">
        <f t="shared" si="62"/>
        <v>0</v>
      </c>
      <c r="GL69" s="140" t="str">
        <f t="shared" si="63"/>
        <v>N/A</v>
      </c>
      <c r="GM69" s="140"/>
      <c r="GN69" s="140"/>
      <c r="GO69" s="140"/>
      <c r="GP69" s="140"/>
      <c r="GQ69" s="140">
        <f t="shared" si="64"/>
        <v>0</v>
      </c>
      <c r="GR69" s="140" t="str">
        <f t="shared" si="65"/>
        <v>N/A</v>
      </c>
      <c r="GS69" s="140"/>
      <c r="GT69" s="140"/>
      <c r="GU69" s="140"/>
      <c r="GV69" s="140"/>
      <c r="GW69" s="140">
        <f t="shared" si="66"/>
        <v>0</v>
      </c>
      <c r="GX69" s="140" t="str">
        <f t="shared" si="67"/>
        <v>N/A</v>
      </c>
      <c r="GY69" s="140"/>
      <c r="GZ69" s="140"/>
      <c r="HA69" s="140"/>
      <c r="HB69" s="140"/>
      <c r="HC69" s="140">
        <f t="shared" si="68"/>
        <v>0</v>
      </c>
      <c r="HD69" s="140" t="str">
        <f t="shared" si="69"/>
        <v>N/A</v>
      </c>
      <c r="HE69" s="140"/>
      <c r="HF69" s="140"/>
      <c r="HG69" s="140"/>
      <c r="HH69" s="140"/>
      <c r="HI69" s="140">
        <f t="shared" si="70"/>
        <v>0</v>
      </c>
      <c r="HJ69" s="140" t="str">
        <f t="shared" si="71"/>
        <v>N/A</v>
      </c>
      <c r="HK69" s="140"/>
      <c r="HL69" s="140"/>
      <c r="HM69" s="140"/>
      <c r="HN69" s="140"/>
      <c r="HO69" s="140">
        <f t="shared" si="72"/>
        <v>0</v>
      </c>
      <c r="HP69" s="140" t="str">
        <f t="shared" si="73"/>
        <v>N/A</v>
      </c>
      <c r="HQ69" s="140"/>
      <c r="HR69" s="140"/>
      <c r="HS69" s="140"/>
      <c r="HT69" s="140"/>
      <c r="HU69" s="140">
        <f t="shared" si="74"/>
        <v>0</v>
      </c>
      <c r="HV69" s="140" t="str">
        <f t="shared" si="75"/>
        <v>N/A</v>
      </c>
      <c r="HW69" s="140"/>
      <c r="HX69" s="140"/>
      <c r="HY69" s="140"/>
      <c r="HZ69" s="140"/>
      <c r="IA69" s="140">
        <f t="shared" si="76"/>
        <v>0</v>
      </c>
      <c r="IB69" s="140" t="str">
        <f t="shared" si="77"/>
        <v>N/A</v>
      </c>
      <c r="IC69" s="140"/>
      <c r="ID69" s="140"/>
      <c r="IE69" s="140"/>
      <c r="IF69" s="140"/>
      <c r="IG69" s="140">
        <f t="shared" si="78"/>
        <v>0</v>
      </c>
      <c r="IH69" s="140" t="str">
        <f t="shared" si="79"/>
        <v>N/A</v>
      </c>
      <c r="II69" s="140"/>
      <c r="IJ69" s="140"/>
      <c r="IK69" s="140"/>
      <c r="IL69" s="140"/>
      <c r="IM69" s="140">
        <f t="shared" si="80"/>
        <v>0</v>
      </c>
      <c r="IN69" s="140" t="str">
        <f t="shared" si="219"/>
        <v>N/A</v>
      </c>
      <c r="IO69" s="140"/>
      <c r="IP69" s="140"/>
      <c r="IQ69" s="140"/>
      <c r="IR69" s="140"/>
      <c r="IS69" s="140">
        <f t="shared" si="81"/>
        <v>0</v>
      </c>
      <c r="IT69" s="140" t="str">
        <f t="shared" si="82"/>
        <v>N/A</v>
      </c>
      <c r="IU69" s="140"/>
      <c r="IV69" s="140"/>
      <c r="IW69" s="140"/>
      <c r="IX69" s="140"/>
      <c r="IY69" s="140">
        <f t="shared" si="83"/>
        <v>0</v>
      </c>
      <c r="IZ69" s="140" t="str">
        <f t="shared" si="84"/>
        <v>N/A</v>
      </c>
      <c r="JA69" s="140"/>
      <c r="JB69" s="140"/>
      <c r="JC69" s="140"/>
      <c r="JD69" s="140"/>
      <c r="JE69" s="140">
        <f t="shared" si="85"/>
        <v>0</v>
      </c>
      <c r="JF69" s="140" t="str">
        <f t="shared" si="86"/>
        <v>N/A</v>
      </c>
      <c r="JG69" s="140"/>
      <c r="JH69" s="140"/>
      <c r="JI69" s="140"/>
      <c r="JJ69" s="140"/>
      <c r="JK69" s="140">
        <f t="shared" si="87"/>
        <v>0</v>
      </c>
      <c r="JL69" s="140" t="str">
        <f t="shared" si="88"/>
        <v>N/A</v>
      </c>
      <c r="JM69" s="140"/>
      <c r="JN69" s="140"/>
      <c r="JO69" s="140"/>
      <c r="JP69" s="140"/>
      <c r="JQ69" s="140">
        <f t="shared" si="220"/>
        <v>0</v>
      </c>
      <c r="JR69" s="140" t="str">
        <f t="shared" si="221"/>
        <v>N/A</v>
      </c>
      <c r="JS69" s="140"/>
      <c r="JT69" s="140"/>
      <c r="JU69" s="140"/>
      <c r="JV69" s="140"/>
      <c r="JW69" s="140">
        <f t="shared" si="89"/>
        <v>0</v>
      </c>
      <c r="JX69" s="140" t="str">
        <f t="shared" si="222"/>
        <v>N/A</v>
      </c>
      <c r="JY69" s="140"/>
      <c r="JZ69" s="140"/>
      <c r="KA69" s="140"/>
      <c r="KB69" s="140"/>
      <c r="KC69" s="140">
        <f t="shared" si="90"/>
        <v>0</v>
      </c>
      <c r="KD69" s="140" t="str">
        <f t="shared" si="91"/>
        <v>N/A</v>
      </c>
      <c r="KE69" s="140"/>
      <c r="KF69" s="140"/>
      <c r="KG69" s="140"/>
      <c r="KH69" s="140"/>
      <c r="KI69" s="140">
        <f t="shared" si="92"/>
        <v>0</v>
      </c>
      <c r="KJ69" s="140" t="str">
        <f t="shared" si="93"/>
        <v>N/A</v>
      </c>
      <c r="KK69" s="140"/>
      <c r="KL69" s="140"/>
      <c r="KM69" s="140"/>
      <c r="KN69" s="140"/>
      <c r="KO69" s="140">
        <f t="shared" si="94"/>
        <v>0</v>
      </c>
      <c r="KP69" s="140" t="str">
        <f t="shared" si="95"/>
        <v>N/A</v>
      </c>
      <c r="KQ69" s="140"/>
      <c r="KR69" s="140"/>
      <c r="KS69" s="140"/>
      <c r="KT69" s="140"/>
      <c r="KU69" s="140">
        <f t="shared" si="96"/>
        <v>0</v>
      </c>
      <c r="KV69" s="140" t="str">
        <f t="shared" si="223"/>
        <v>N/A</v>
      </c>
      <c r="KW69" s="140"/>
      <c r="KX69" s="140"/>
      <c r="KY69" s="140"/>
      <c r="KZ69" s="140"/>
      <c r="LA69" s="140">
        <f t="shared" si="97"/>
        <v>0</v>
      </c>
      <c r="LB69" s="140" t="str">
        <f t="shared" si="224"/>
        <v>N/A</v>
      </c>
      <c r="LC69" s="140"/>
      <c r="LD69" s="140"/>
      <c r="LE69" s="140"/>
      <c r="LF69" s="140"/>
      <c r="LG69" s="140">
        <f t="shared" si="98"/>
        <v>0</v>
      </c>
      <c r="LH69" s="140" t="str">
        <f t="shared" si="225"/>
        <v>N/A</v>
      </c>
      <c r="LI69" s="140"/>
      <c r="LJ69" s="140"/>
      <c r="LK69" s="140"/>
      <c r="LL69" s="140"/>
      <c r="LM69" s="140">
        <f t="shared" si="99"/>
        <v>0</v>
      </c>
      <c r="LN69" s="140" t="str">
        <f t="shared" si="226"/>
        <v>N/A</v>
      </c>
      <c r="LO69" s="140"/>
      <c r="LP69" s="140"/>
      <c r="LQ69" s="140"/>
      <c r="LR69" s="140"/>
      <c r="LS69" s="140">
        <f t="shared" si="100"/>
        <v>0</v>
      </c>
      <c r="LT69" s="140" t="str">
        <f t="shared" si="227"/>
        <v>N/A</v>
      </c>
      <c r="LU69" s="140"/>
      <c r="LV69" s="140"/>
      <c r="LW69" s="140"/>
      <c r="LX69" s="140"/>
      <c r="LY69" s="140">
        <f t="shared" si="101"/>
        <v>0</v>
      </c>
      <c r="LZ69" s="140" t="str">
        <f t="shared" si="228"/>
        <v>N/A</v>
      </c>
      <c r="MA69" s="140"/>
      <c r="MB69" s="140"/>
      <c r="MC69" s="140"/>
      <c r="MD69" s="140"/>
      <c r="ME69" s="140">
        <f t="shared" si="102"/>
        <v>0</v>
      </c>
      <c r="MF69" s="140" t="str">
        <f t="shared" si="229"/>
        <v>N/A</v>
      </c>
      <c r="MG69" s="140"/>
      <c r="MH69" s="140"/>
      <c r="MI69" s="140"/>
      <c r="MJ69" s="140"/>
      <c r="MK69" s="140">
        <f t="shared" si="103"/>
        <v>0</v>
      </c>
      <c r="ML69" s="140" t="str">
        <f t="shared" si="104"/>
        <v>N/A</v>
      </c>
      <c r="MM69" s="140"/>
      <c r="MN69" s="140"/>
      <c r="MO69" s="140"/>
      <c r="MP69" s="140"/>
      <c r="MQ69" s="140">
        <f t="shared" si="105"/>
        <v>0</v>
      </c>
      <c r="MR69" s="140" t="str">
        <f t="shared" si="230"/>
        <v>N/A</v>
      </c>
      <c r="MS69" s="140"/>
      <c r="MT69" s="140"/>
      <c r="MU69" s="140"/>
      <c r="MV69" s="140"/>
      <c r="MW69" s="140">
        <f t="shared" si="106"/>
        <v>0</v>
      </c>
      <c r="MX69" s="140" t="str">
        <f t="shared" si="231"/>
        <v>N/A</v>
      </c>
      <c r="MY69" s="140"/>
      <c r="MZ69" s="140"/>
      <c r="NA69" s="140"/>
      <c r="NB69" s="140"/>
      <c r="NC69" s="140">
        <f t="shared" si="107"/>
        <v>0</v>
      </c>
      <c r="ND69" s="140" t="str">
        <f t="shared" si="232"/>
        <v>N/A</v>
      </c>
      <c r="NE69" s="140"/>
      <c r="NF69" s="140"/>
      <c r="NG69" s="140"/>
      <c r="NH69" s="140"/>
      <c r="NI69" s="140">
        <f t="shared" si="108"/>
        <v>0</v>
      </c>
      <c r="NJ69" s="140" t="str">
        <f t="shared" si="109"/>
        <v>N/A</v>
      </c>
      <c r="NK69" s="140"/>
      <c r="NL69" s="140"/>
      <c r="NM69" s="140"/>
      <c r="NN69" s="140"/>
      <c r="NO69" s="140">
        <f t="shared" si="110"/>
        <v>0</v>
      </c>
      <c r="NP69" s="140" t="str">
        <f t="shared" si="111"/>
        <v>N/A</v>
      </c>
      <c r="NQ69" s="140"/>
      <c r="NR69" s="140"/>
      <c r="NS69" s="140"/>
      <c r="NT69" s="140"/>
      <c r="NU69" s="140">
        <f t="shared" si="112"/>
        <v>0</v>
      </c>
      <c r="NV69" s="140" t="str">
        <f t="shared" si="113"/>
        <v>N/A</v>
      </c>
      <c r="NW69" s="140"/>
      <c r="NX69" s="140"/>
      <c r="NY69" s="140"/>
      <c r="NZ69" s="140"/>
      <c r="OA69" s="140">
        <f t="shared" si="233"/>
        <v>0</v>
      </c>
      <c r="OB69" s="140" t="str">
        <f t="shared" si="234"/>
        <v>N/A</v>
      </c>
      <c r="OC69" s="140"/>
      <c r="OD69" s="140"/>
      <c r="OE69" s="140"/>
      <c r="OF69" s="140"/>
      <c r="OG69" s="140">
        <f t="shared" si="114"/>
        <v>0</v>
      </c>
      <c r="OH69" s="140" t="str">
        <f t="shared" si="115"/>
        <v>N/A</v>
      </c>
      <c r="OI69" s="140"/>
      <c r="OJ69" s="140"/>
      <c r="OK69" s="140"/>
      <c r="OL69" s="140"/>
      <c r="OM69" s="140">
        <f t="shared" si="116"/>
        <v>0</v>
      </c>
      <c r="ON69" s="140" t="str">
        <f t="shared" si="117"/>
        <v>N/A</v>
      </c>
      <c r="OO69" s="140"/>
      <c r="OP69" s="140"/>
      <c r="OQ69" s="140"/>
      <c r="OR69" s="140"/>
      <c r="OS69" s="140">
        <f t="shared" si="118"/>
        <v>0</v>
      </c>
      <c r="OT69" s="140" t="str">
        <f t="shared" si="119"/>
        <v>N/A</v>
      </c>
      <c r="OU69" s="140"/>
      <c r="OV69" s="140"/>
      <c r="OW69" s="140"/>
      <c r="OX69" s="140"/>
      <c r="OY69" s="140">
        <f t="shared" si="120"/>
        <v>0</v>
      </c>
      <c r="OZ69" s="140" t="str">
        <f t="shared" si="121"/>
        <v>N/A</v>
      </c>
      <c r="PA69" s="140"/>
      <c r="PB69" s="140"/>
      <c r="PC69" s="140"/>
      <c r="PD69" s="140"/>
      <c r="PE69" s="140">
        <f t="shared" si="122"/>
        <v>0</v>
      </c>
      <c r="PF69" s="140" t="str">
        <f t="shared" si="123"/>
        <v>N/A</v>
      </c>
      <c r="PG69" s="140"/>
      <c r="PH69" s="140"/>
      <c r="PI69" s="140"/>
      <c r="PJ69" s="140"/>
      <c r="PK69" s="140">
        <f t="shared" si="124"/>
        <v>0</v>
      </c>
      <c r="PL69" s="140" t="str">
        <f t="shared" si="125"/>
        <v>N/A</v>
      </c>
      <c r="PM69" s="140"/>
      <c r="PN69" s="140"/>
      <c r="PO69" s="140"/>
      <c r="PP69" s="140"/>
      <c r="PQ69" s="140">
        <f t="shared" si="235"/>
        <v>0</v>
      </c>
      <c r="PR69" s="140" t="str">
        <f t="shared" si="236"/>
        <v>N/A</v>
      </c>
      <c r="PS69" s="140"/>
      <c r="PT69" s="140"/>
      <c r="PU69" s="140"/>
      <c r="PV69" s="140"/>
      <c r="PW69" s="140">
        <f t="shared" si="126"/>
        <v>0</v>
      </c>
      <c r="PX69" s="140" t="str">
        <f t="shared" si="127"/>
        <v>N/A</v>
      </c>
      <c r="PY69" s="140"/>
      <c r="PZ69" s="140"/>
      <c r="QA69" s="140"/>
      <c r="QB69" s="140"/>
      <c r="QC69" s="140">
        <f t="shared" si="128"/>
        <v>0</v>
      </c>
      <c r="QD69" s="140" t="str">
        <f t="shared" si="129"/>
        <v>N/A</v>
      </c>
      <c r="QE69" s="140"/>
      <c r="QF69" s="140"/>
      <c r="QG69" s="140"/>
      <c r="QH69" s="140"/>
      <c r="QI69" s="140">
        <f t="shared" si="130"/>
        <v>0</v>
      </c>
      <c r="QJ69" s="140" t="str">
        <f t="shared" si="131"/>
        <v>N/A</v>
      </c>
      <c r="QK69" s="140"/>
      <c r="QL69" s="140"/>
      <c r="QM69" s="140"/>
      <c r="QN69" s="140"/>
      <c r="QO69" s="140">
        <f t="shared" si="132"/>
        <v>0</v>
      </c>
      <c r="QP69" s="140" t="str">
        <f t="shared" si="133"/>
        <v>N/A</v>
      </c>
      <c r="QQ69" s="140"/>
      <c r="QR69" s="140"/>
      <c r="QS69" s="140"/>
      <c r="QT69" s="140"/>
      <c r="QU69" s="140">
        <f t="shared" si="134"/>
        <v>0</v>
      </c>
      <c r="QV69" s="140" t="str">
        <f t="shared" si="135"/>
        <v>N/A</v>
      </c>
      <c r="QW69" s="140"/>
      <c r="QX69" s="140"/>
      <c r="QY69" s="140"/>
      <c r="QZ69" s="140"/>
      <c r="RA69" s="140">
        <f t="shared" si="136"/>
        <v>0</v>
      </c>
      <c r="RB69" s="140" t="str">
        <f t="shared" si="137"/>
        <v>N/A</v>
      </c>
      <c r="RC69" s="140"/>
      <c r="RD69" s="140"/>
      <c r="RE69" s="140"/>
      <c r="RF69" s="140"/>
      <c r="RG69" s="140">
        <f t="shared" si="138"/>
        <v>0</v>
      </c>
      <c r="RH69" s="140" t="str">
        <f t="shared" si="139"/>
        <v>N/A</v>
      </c>
      <c r="RI69" s="140"/>
      <c r="RJ69" s="140"/>
      <c r="RK69" s="140"/>
      <c r="RL69" s="140"/>
      <c r="RM69" s="140">
        <f t="shared" si="140"/>
        <v>0</v>
      </c>
      <c r="RN69" s="140" t="str">
        <f t="shared" si="141"/>
        <v>N/A</v>
      </c>
      <c r="RO69" s="140"/>
      <c r="RP69" s="140"/>
      <c r="RQ69" s="140"/>
      <c r="RR69" s="140"/>
      <c r="RS69" s="140">
        <f t="shared" si="142"/>
        <v>0</v>
      </c>
      <c r="RT69" s="140" t="str">
        <f t="shared" si="143"/>
        <v>N/A</v>
      </c>
      <c r="RU69" s="140"/>
      <c r="RV69" s="140"/>
      <c r="RW69" s="140"/>
      <c r="RX69" s="140"/>
      <c r="RY69" s="140">
        <f t="shared" si="144"/>
        <v>0</v>
      </c>
      <c r="RZ69" s="140" t="str">
        <f t="shared" si="145"/>
        <v>N/A</v>
      </c>
      <c r="SA69" s="140"/>
      <c r="SB69" s="140"/>
      <c r="SC69" s="140"/>
      <c r="SD69" s="140"/>
      <c r="SE69" s="140">
        <f t="shared" si="146"/>
        <v>0</v>
      </c>
      <c r="SF69" s="140" t="str">
        <f t="shared" si="147"/>
        <v>N/A</v>
      </c>
      <c r="SG69" s="140"/>
      <c r="SH69" s="140"/>
      <c r="SI69" s="140"/>
      <c r="SJ69" s="140"/>
      <c r="SK69" s="140">
        <f t="shared" si="148"/>
        <v>0</v>
      </c>
      <c r="SL69" s="140" t="str">
        <f t="shared" si="149"/>
        <v>N/A</v>
      </c>
      <c r="SM69" s="140"/>
      <c r="SN69" s="140"/>
      <c r="SO69" s="140"/>
      <c r="SP69" s="140"/>
      <c r="SQ69" s="140">
        <f t="shared" si="150"/>
        <v>0</v>
      </c>
      <c r="SR69" s="140" t="str">
        <f t="shared" si="151"/>
        <v>N/A</v>
      </c>
      <c r="SS69" s="140"/>
      <c r="ST69" s="140"/>
      <c r="SU69" s="140"/>
      <c r="SV69" s="140"/>
      <c r="SW69" s="140">
        <f t="shared" si="152"/>
        <v>0</v>
      </c>
      <c r="SX69" s="140" t="str">
        <f t="shared" si="153"/>
        <v>N/A</v>
      </c>
      <c r="SY69" s="140"/>
      <c r="SZ69" s="140"/>
      <c r="TA69" s="140"/>
      <c r="TB69" s="140"/>
      <c r="TC69" s="140">
        <f t="shared" si="154"/>
        <v>0</v>
      </c>
      <c r="TD69" s="140" t="str">
        <f t="shared" si="155"/>
        <v>N/A</v>
      </c>
      <c r="TE69" s="140"/>
      <c r="TF69" s="140"/>
      <c r="TG69" s="140"/>
      <c r="TH69" s="140"/>
      <c r="TI69" s="140">
        <f t="shared" si="156"/>
        <v>0</v>
      </c>
      <c r="TJ69" s="140" t="str">
        <f t="shared" si="157"/>
        <v>N/A</v>
      </c>
      <c r="TK69" s="140"/>
      <c r="TL69" s="140"/>
      <c r="TM69" s="140"/>
      <c r="TN69" s="140"/>
      <c r="TO69" s="140">
        <f t="shared" si="158"/>
        <v>0</v>
      </c>
      <c r="TP69" s="140" t="str">
        <f t="shared" si="159"/>
        <v>N/A</v>
      </c>
      <c r="TQ69" s="140"/>
      <c r="TR69" s="140"/>
      <c r="TS69" s="140"/>
      <c r="TT69" s="140"/>
      <c r="TU69" s="140">
        <f t="shared" si="160"/>
        <v>0</v>
      </c>
      <c r="TV69" s="140" t="str">
        <f t="shared" si="161"/>
        <v>N/A</v>
      </c>
      <c r="TW69" s="140"/>
      <c r="TX69" s="140"/>
      <c r="TY69" s="140"/>
      <c r="TZ69" s="140"/>
      <c r="UA69" s="140">
        <f t="shared" si="162"/>
        <v>0</v>
      </c>
      <c r="UB69" s="140" t="str">
        <f t="shared" si="163"/>
        <v>N/A</v>
      </c>
      <c r="UC69" s="140"/>
      <c r="UD69" s="140"/>
      <c r="UE69" s="140"/>
      <c r="UF69" s="140"/>
      <c r="UG69" s="140">
        <f t="shared" si="164"/>
        <v>0</v>
      </c>
      <c r="UH69" s="140" t="str">
        <f t="shared" si="165"/>
        <v>N/A</v>
      </c>
      <c r="UI69" s="140"/>
      <c r="UJ69" s="140"/>
      <c r="UK69" s="140"/>
      <c r="UL69" s="140"/>
      <c r="UM69" s="140">
        <f t="shared" si="166"/>
        <v>0</v>
      </c>
      <c r="UN69" s="140" t="str">
        <f t="shared" si="167"/>
        <v>N/A</v>
      </c>
      <c r="UO69" s="140"/>
      <c r="UP69" s="140"/>
      <c r="UQ69" s="140"/>
      <c r="UR69" s="140"/>
      <c r="US69" s="140">
        <f t="shared" si="168"/>
        <v>0</v>
      </c>
      <c r="UT69" s="140" t="str">
        <f t="shared" si="169"/>
        <v>N/A</v>
      </c>
      <c r="UU69" s="140"/>
      <c r="UV69" s="140"/>
      <c r="UW69" s="140"/>
      <c r="UX69" s="140"/>
      <c r="UY69" s="140">
        <f t="shared" si="170"/>
        <v>0</v>
      </c>
      <c r="UZ69" s="140" t="str">
        <f t="shared" si="171"/>
        <v>N/A</v>
      </c>
      <c r="VA69" s="140"/>
      <c r="VB69" s="140"/>
      <c r="VC69" s="140"/>
      <c r="VD69" s="140"/>
      <c r="VE69" s="140">
        <f t="shared" si="172"/>
        <v>0</v>
      </c>
      <c r="VF69" s="140" t="str">
        <f t="shared" si="173"/>
        <v>N/A</v>
      </c>
      <c r="VG69" s="140"/>
      <c r="VH69" s="140"/>
      <c r="VI69" s="140"/>
      <c r="VJ69" s="140"/>
      <c r="VK69" s="140">
        <f t="shared" si="174"/>
        <v>0</v>
      </c>
      <c r="VL69" s="140" t="str">
        <f t="shared" si="175"/>
        <v>N/A</v>
      </c>
      <c r="VM69" s="140"/>
      <c r="VN69" s="140"/>
      <c r="VO69" s="140"/>
      <c r="VP69" s="140"/>
      <c r="VQ69" s="140">
        <f t="shared" si="176"/>
        <v>0</v>
      </c>
      <c r="VR69" s="140" t="str">
        <f t="shared" si="177"/>
        <v>N/A</v>
      </c>
      <c r="VS69" s="140"/>
      <c r="VT69" s="140"/>
      <c r="VU69" s="140"/>
      <c r="VV69" s="140"/>
      <c r="VW69" s="140">
        <f t="shared" si="178"/>
        <v>0</v>
      </c>
      <c r="VX69" s="140" t="str">
        <f t="shared" si="179"/>
        <v>N/A</v>
      </c>
      <c r="VY69" s="140"/>
      <c r="VZ69" s="140"/>
      <c r="WA69" s="140"/>
      <c r="WB69" s="140"/>
      <c r="WC69" s="140">
        <f t="shared" si="180"/>
        <v>0</v>
      </c>
      <c r="WD69" s="140" t="str">
        <f t="shared" si="181"/>
        <v>N/A</v>
      </c>
      <c r="WE69" s="140"/>
      <c r="WF69" s="140"/>
      <c r="WG69" s="140"/>
      <c r="WH69" s="140"/>
      <c r="WI69" s="140">
        <f t="shared" si="182"/>
        <v>0</v>
      </c>
      <c r="WJ69" s="140" t="str">
        <f t="shared" si="183"/>
        <v>N/A</v>
      </c>
      <c r="WK69" s="140"/>
      <c r="WL69" s="140"/>
      <c r="WM69" s="140"/>
      <c r="WN69" s="140"/>
      <c r="WO69" s="140">
        <f t="shared" si="184"/>
        <v>0</v>
      </c>
      <c r="WP69" s="140" t="str">
        <f t="shared" si="185"/>
        <v>N/A</v>
      </c>
      <c r="WQ69" s="140"/>
      <c r="WR69" s="140"/>
      <c r="WS69" s="140"/>
      <c r="WT69" s="140"/>
      <c r="WU69" s="140">
        <f t="shared" si="186"/>
        <v>0</v>
      </c>
      <c r="WV69" s="140" t="str">
        <f t="shared" si="187"/>
        <v>N/A</v>
      </c>
      <c r="WW69" s="140"/>
      <c r="WX69" s="140"/>
      <c r="WY69" s="140"/>
      <c r="WZ69" s="140"/>
      <c r="XA69" s="140">
        <f t="shared" si="188"/>
        <v>0</v>
      </c>
      <c r="XB69" s="140" t="str">
        <f t="shared" si="189"/>
        <v>N/A</v>
      </c>
      <c r="XC69" s="140"/>
      <c r="XD69" s="140"/>
      <c r="XE69" s="140"/>
      <c r="XF69" s="140"/>
      <c r="XG69" s="140">
        <f t="shared" si="190"/>
        <v>0</v>
      </c>
      <c r="XH69" s="140" t="str">
        <f t="shared" si="191"/>
        <v>N/A</v>
      </c>
      <c r="XI69" s="140"/>
      <c r="XJ69" s="140"/>
      <c r="XK69" s="140"/>
      <c r="XL69" s="140"/>
      <c r="XM69" s="140">
        <f t="shared" si="192"/>
        <v>0</v>
      </c>
      <c r="XN69" s="140" t="str">
        <f t="shared" si="193"/>
        <v>N/A</v>
      </c>
      <c r="XO69" s="140"/>
      <c r="XP69" s="140"/>
      <c r="XQ69" s="140"/>
      <c r="XR69" s="140"/>
      <c r="XS69" s="140">
        <f t="shared" si="194"/>
        <v>0</v>
      </c>
      <c r="XT69" s="140" t="str">
        <f t="shared" si="195"/>
        <v>N/A</v>
      </c>
      <c r="XU69" s="140"/>
      <c r="XV69" s="140"/>
      <c r="XW69" s="140"/>
      <c r="XX69" s="140"/>
      <c r="XY69" s="140">
        <f t="shared" si="196"/>
        <v>0</v>
      </c>
      <c r="XZ69" s="140" t="str">
        <f t="shared" si="197"/>
        <v>N/A</v>
      </c>
      <c r="YA69" s="140"/>
      <c r="YB69" s="140"/>
      <c r="YC69" s="140"/>
      <c r="YD69" s="140"/>
      <c r="YE69" s="140">
        <f t="shared" si="198"/>
        <v>0</v>
      </c>
      <c r="YF69" s="140" t="str">
        <f t="shared" si="199"/>
        <v>N/A</v>
      </c>
      <c r="YG69" s="140"/>
      <c r="YH69" s="140"/>
      <c r="YI69" s="140"/>
      <c r="YJ69" s="140"/>
      <c r="YK69" s="140">
        <f t="shared" si="200"/>
        <v>0</v>
      </c>
      <c r="YL69" s="140" t="str">
        <f t="shared" si="201"/>
        <v>N/A</v>
      </c>
      <c r="YM69" s="140"/>
      <c r="YN69" s="140"/>
      <c r="YO69" s="140"/>
      <c r="YP69" s="140"/>
      <c r="YQ69" s="140">
        <f t="shared" si="202"/>
        <v>0</v>
      </c>
      <c r="YR69" s="140" t="str">
        <f t="shared" si="203"/>
        <v>N/A</v>
      </c>
      <c r="YS69" s="140"/>
      <c r="YT69" s="140"/>
      <c r="YU69" s="140"/>
      <c r="YV69" s="140"/>
      <c r="YW69" s="140">
        <f t="shared" si="204"/>
        <v>0</v>
      </c>
      <c r="YX69" s="140" t="str">
        <f t="shared" si="205"/>
        <v>N/A</v>
      </c>
      <c r="YY69" s="140"/>
      <c r="YZ69" s="140"/>
      <c r="ZA69" s="140"/>
      <c r="ZB69" s="140"/>
      <c r="ZC69" s="140">
        <f t="shared" si="206"/>
        <v>0</v>
      </c>
      <c r="ZD69" s="140" t="str">
        <f t="shared" si="237"/>
        <v>N/A</v>
      </c>
      <c r="ZE69" s="140"/>
      <c r="ZF69" s="140"/>
      <c r="ZG69" s="140"/>
      <c r="ZH69" s="140"/>
      <c r="ZI69" s="140">
        <f t="shared" si="207"/>
        <v>0</v>
      </c>
      <c r="ZJ69" s="140" t="str">
        <f t="shared" si="208"/>
        <v>N/A</v>
      </c>
      <c r="ZK69" s="140"/>
      <c r="ZL69" s="140"/>
      <c r="ZM69" s="140"/>
      <c r="ZN69" s="140"/>
      <c r="ZO69" s="140">
        <f t="shared" si="209"/>
        <v>0</v>
      </c>
      <c r="ZP69" s="140" t="str">
        <f t="shared" si="238"/>
        <v>N/A</v>
      </c>
      <c r="ZQ69" s="141"/>
      <c r="ZR69" s="179">
        <f>SUM(G69,M69,S69,Y69,AQ69,BC69,BU69,AW69,BO69,CG69,EC69,KO69,CY69,FA69,FS69,HO69,FM69,DQ69,EO69,DW69,GE69,HC69,GK69,AK69,AE69,CS69,BI69,CM69,FG69,EI69,OM69,EU69,JK69,IG69,DK69,HI69,GW69,FY69,GQ69,HU69,LS69,KU69,JW69,JE69,IS69,LG69,IM69,KC69,OA69,OG69,IA69,LM69,IY69,JQ69,KI69,ME69,MK69,MQ69,LA69,MW69,CA69,NO69,NU69,OS69,OY69,NC69,NI69,LY69,DE69,PE69,PK69,PQ69,PW69,QC69,QI69,QO69,QU69,RA69,RG69,RM69,RS69,RY69,SE69,SK69,SQ69,SW69,TC69,TI69,TO69,TU69,UA69,UG69,UM69,US69,UY69,VE69,VK69,VQ69,VW69,WC69,WI69,WO69,WU69,XA69,XG69,XM69,XS69,XY69,YE69,YK69,YQ69,YW69,ZC69,ZI69,ZO69)/INDEX(FREQUENCY((DE69,G69,M69,S69,Y69,KO69,AQ69,BC69,BU69,AW69,BO69,CG69,EC69,CY69,HO69,FA69,LY69,FS69,FM69,DQ69,EO69,DW69,GE69,HC69,GK69,AK69,AE69,BI69,CM69,FG69,CS69,EI69,OM69,EU69,JK69,IG69,DK69,HI69,GW69,FY69,GQ69,HU69,LS69,KU69,JW69,JE69,IS69,LG69,IM69,KC69,OA69,OG69,IA69,LM69,IY69,JQ69,KI69,ME69,MK69,MQ69,LA69,MW69,CA69,NO69,NU69,OS69,OY69,NC69,NI69,PE69,PK69,PQ69,PW69,QC69,QI69,QO69,QU69,RA69,RG69,RM69,RS69,RY69,SE69,SK69,SQ69,SW69,TC69,TI69,TO69,TU69,UA69,UG69,UM69,US69,UY69,VE69,VK69,VQ69,VW69,WC69,WI69,WO69,WU69,XA69,XG69,XM69,XS69,XY69,YE69,YK69,YQ69,YW69,ZC69,ZI69,ZO69),0),2)</f>
        <v>1.25</v>
      </c>
      <c r="ZS69" s="139" t="str">
        <f t="shared" si="239"/>
        <v>G</v>
      </c>
      <c r="ZT69" s="86"/>
    </row>
    <row r="70" spans="1:696" s="41" customFormat="1" ht="93.75" hidden="1" customHeight="1" outlineLevel="1" x14ac:dyDescent="0.2">
      <c r="A70" s="97" t="s">
        <v>461</v>
      </c>
      <c r="B70" s="90" t="s">
        <v>730</v>
      </c>
      <c r="C70" s="91">
        <v>58</v>
      </c>
      <c r="D70" s="140"/>
      <c r="E70" s="140"/>
      <c r="F70" s="140"/>
      <c r="G70" s="140">
        <f t="shared" si="240"/>
        <v>0</v>
      </c>
      <c r="H70" s="140" t="str">
        <f t="shared" si="241"/>
        <v>N/A</v>
      </c>
      <c r="I70" s="141"/>
      <c r="J70" s="140"/>
      <c r="K70" s="140"/>
      <c r="L70" s="140"/>
      <c r="M70" s="140">
        <f t="shared" si="11"/>
        <v>0</v>
      </c>
      <c r="N70" s="140" t="str">
        <f t="shared" si="12"/>
        <v>N/A</v>
      </c>
      <c r="O70" s="140"/>
      <c r="P70" s="140"/>
      <c r="Q70" s="140"/>
      <c r="R70" s="140"/>
      <c r="S70" s="140">
        <f t="shared" si="13"/>
        <v>0</v>
      </c>
      <c r="T70" s="140" t="str">
        <f t="shared" si="14"/>
        <v>N/A</v>
      </c>
      <c r="U70" s="140"/>
      <c r="V70" s="140"/>
      <c r="W70" s="140"/>
      <c r="X70" s="140"/>
      <c r="Y70" s="140">
        <f t="shared" si="15"/>
        <v>0</v>
      </c>
      <c r="Z70" s="140" t="str">
        <f t="shared" si="16"/>
        <v>N/A</v>
      </c>
      <c r="AA70" s="140"/>
      <c r="AB70" s="140"/>
      <c r="AC70" s="140"/>
      <c r="AD70" s="140"/>
      <c r="AE70" s="140">
        <f t="shared" si="17"/>
        <v>0</v>
      </c>
      <c r="AF70" s="140" t="str">
        <f t="shared" si="18"/>
        <v>N/A</v>
      </c>
      <c r="AG70" s="140"/>
      <c r="AH70" s="140"/>
      <c r="AI70" s="140"/>
      <c r="AJ70" s="140"/>
      <c r="AK70" s="140">
        <f t="shared" si="210"/>
        <v>0</v>
      </c>
      <c r="AL70" s="140" t="str">
        <f t="shared" si="211"/>
        <v>N/A</v>
      </c>
      <c r="AM70" s="140"/>
      <c r="AN70" s="180" t="s">
        <v>66</v>
      </c>
      <c r="AO70" s="180">
        <v>1</v>
      </c>
      <c r="AP70" s="180">
        <v>1</v>
      </c>
      <c r="AQ70" s="193">
        <f t="shared" si="19"/>
        <v>1</v>
      </c>
      <c r="AR70" s="180" t="str">
        <f t="shared" si="20"/>
        <v>G</v>
      </c>
      <c r="AS70" s="182"/>
      <c r="AT70" s="180" t="s">
        <v>66</v>
      </c>
      <c r="AU70" s="180">
        <v>1</v>
      </c>
      <c r="AV70" s="180">
        <v>1</v>
      </c>
      <c r="AW70" s="193">
        <f t="shared" si="21"/>
        <v>1</v>
      </c>
      <c r="AX70" s="180" t="str">
        <f t="shared" si="22"/>
        <v>G</v>
      </c>
      <c r="AY70" s="180"/>
      <c r="AZ70" s="140"/>
      <c r="BA70" s="140"/>
      <c r="BB70" s="140"/>
      <c r="BC70" s="140">
        <f t="shared" si="23"/>
        <v>0</v>
      </c>
      <c r="BD70" s="140" t="str">
        <f t="shared" si="24"/>
        <v>N/A</v>
      </c>
      <c r="BE70" s="140"/>
      <c r="BF70" s="180" t="s">
        <v>66</v>
      </c>
      <c r="BG70" s="180">
        <v>1</v>
      </c>
      <c r="BH70" s="180">
        <v>1</v>
      </c>
      <c r="BI70" s="193">
        <f t="shared" si="25"/>
        <v>1</v>
      </c>
      <c r="BJ70" s="180" t="str">
        <f t="shared" si="26"/>
        <v>G</v>
      </c>
      <c r="BK70" s="202"/>
      <c r="BL70" s="180" t="s">
        <v>66</v>
      </c>
      <c r="BM70" s="180">
        <v>1</v>
      </c>
      <c r="BN70" s="180">
        <v>2</v>
      </c>
      <c r="BO70" s="193">
        <f t="shared" si="212"/>
        <v>1</v>
      </c>
      <c r="BP70" s="180" t="str">
        <f t="shared" si="27"/>
        <v>G</v>
      </c>
      <c r="BQ70" s="198" t="s">
        <v>841</v>
      </c>
      <c r="BR70" s="180" t="s">
        <v>66</v>
      </c>
      <c r="BS70" s="180">
        <v>1</v>
      </c>
      <c r="BT70" s="180">
        <v>1</v>
      </c>
      <c r="BU70" s="193">
        <f t="shared" si="28"/>
        <v>1</v>
      </c>
      <c r="BV70" s="180" t="str">
        <f t="shared" si="29"/>
        <v>G</v>
      </c>
      <c r="BW70" s="198"/>
      <c r="BX70" s="140"/>
      <c r="BY70" s="140"/>
      <c r="BZ70" s="140"/>
      <c r="CA70" s="140">
        <f t="shared" si="30"/>
        <v>0</v>
      </c>
      <c r="CB70" s="140" t="str">
        <f t="shared" si="31"/>
        <v>N/A</v>
      </c>
      <c r="CC70" s="201"/>
      <c r="CD70" s="140"/>
      <c r="CE70" s="140"/>
      <c r="CF70" s="140"/>
      <c r="CG70" s="140">
        <f t="shared" si="213"/>
        <v>0</v>
      </c>
      <c r="CH70" s="140" t="str">
        <f t="shared" si="32"/>
        <v>N/A</v>
      </c>
      <c r="CI70" s="201"/>
      <c r="CJ70" s="140"/>
      <c r="CK70" s="140"/>
      <c r="CL70" s="140"/>
      <c r="CM70" s="140">
        <f t="shared" si="33"/>
        <v>0</v>
      </c>
      <c r="CN70" s="140" t="str">
        <f t="shared" si="34"/>
        <v>N/A</v>
      </c>
      <c r="CO70" s="140"/>
      <c r="CP70" s="140"/>
      <c r="CQ70" s="140"/>
      <c r="CR70" s="140"/>
      <c r="CS70" s="140">
        <f t="shared" si="35"/>
        <v>0</v>
      </c>
      <c r="CT70" s="140" t="str">
        <f t="shared" si="36"/>
        <v>N/A</v>
      </c>
      <c r="CU70" s="201"/>
      <c r="CV70" s="180"/>
      <c r="CW70" s="180"/>
      <c r="CX70" s="180"/>
      <c r="CY70" s="193">
        <f t="shared" si="37"/>
        <v>0</v>
      </c>
      <c r="CZ70" s="180" t="str">
        <f t="shared" si="38"/>
        <v>N/A</v>
      </c>
      <c r="DA70" s="199" t="s">
        <v>837</v>
      </c>
      <c r="DB70" s="140"/>
      <c r="DC70" s="140"/>
      <c r="DD70" s="140"/>
      <c r="DE70" s="140">
        <f t="shared" si="39"/>
        <v>0</v>
      </c>
      <c r="DF70" s="140" t="str">
        <f t="shared" si="40"/>
        <v>N/A</v>
      </c>
      <c r="DG70" s="201"/>
      <c r="DH70" s="140"/>
      <c r="DI70" s="140"/>
      <c r="DJ70" s="140"/>
      <c r="DK70" s="140">
        <f t="shared" si="41"/>
        <v>0</v>
      </c>
      <c r="DL70" s="140" t="str">
        <f t="shared" si="42"/>
        <v>N/A</v>
      </c>
      <c r="DM70" s="201"/>
      <c r="DN70" s="180" t="s">
        <v>66</v>
      </c>
      <c r="DO70" s="180">
        <v>1</v>
      </c>
      <c r="DP70" s="180">
        <v>1</v>
      </c>
      <c r="DQ70" s="193">
        <f t="shared" si="43"/>
        <v>1</v>
      </c>
      <c r="DR70" s="180" t="str">
        <f t="shared" si="44"/>
        <v>G</v>
      </c>
      <c r="DS70" s="202"/>
      <c r="DT70" s="140"/>
      <c r="DU70" s="140"/>
      <c r="DV70" s="140"/>
      <c r="DW70" s="140">
        <f t="shared" si="45"/>
        <v>0</v>
      </c>
      <c r="DX70" s="140" t="str">
        <f t="shared" si="46"/>
        <v>N/A</v>
      </c>
      <c r="DY70" s="140"/>
      <c r="DZ70" s="140"/>
      <c r="EA70" s="140"/>
      <c r="EB70" s="140"/>
      <c r="EC70" s="140">
        <f t="shared" si="47"/>
        <v>0</v>
      </c>
      <c r="ED70" s="140" t="str">
        <f t="shared" si="48"/>
        <v>N/A</v>
      </c>
      <c r="EE70" s="140"/>
      <c r="EF70" s="140"/>
      <c r="EG70" s="140"/>
      <c r="EH70" s="140"/>
      <c r="EI70" s="140">
        <f t="shared" si="49"/>
        <v>0</v>
      </c>
      <c r="EJ70" s="140" t="str">
        <f t="shared" si="214"/>
        <v>N/A</v>
      </c>
      <c r="EK70" s="212"/>
      <c r="EL70" s="140"/>
      <c r="EM70" s="140"/>
      <c r="EN70" s="140"/>
      <c r="EO70" s="140">
        <f t="shared" si="50"/>
        <v>0</v>
      </c>
      <c r="EP70" s="140" t="str">
        <f t="shared" si="51"/>
        <v>N/A</v>
      </c>
      <c r="EQ70" s="201"/>
      <c r="ER70" s="180" t="s">
        <v>66</v>
      </c>
      <c r="ES70" s="180">
        <v>2</v>
      </c>
      <c r="ET70" s="180">
        <v>2</v>
      </c>
      <c r="EU70" s="193">
        <f t="shared" si="52"/>
        <v>2</v>
      </c>
      <c r="EV70" s="180" t="str">
        <f t="shared" si="215"/>
        <v>Y</v>
      </c>
      <c r="EW70" s="202" t="s">
        <v>895</v>
      </c>
      <c r="EX70" s="180" t="s">
        <v>66</v>
      </c>
      <c r="EY70" s="180">
        <v>1</v>
      </c>
      <c r="EZ70" s="180">
        <v>1</v>
      </c>
      <c r="FA70" s="193">
        <f t="shared" si="53"/>
        <v>1</v>
      </c>
      <c r="FB70" s="180" t="str">
        <f t="shared" si="54"/>
        <v>G</v>
      </c>
      <c r="FC70" s="202"/>
      <c r="FD70" s="140"/>
      <c r="FE70" s="140"/>
      <c r="FF70" s="140"/>
      <c r="FG70" s="140">
        <f t="shared" si="216"/>
        <v>0</v>
      </c>
      <c r="FH70" s="140" t="str">
        <f t="shared" si="217"/>
        <v>N/A</v>
      </c>
      <c r="FI70" s="140"/>
      <c r="FJ70" s="140"/>
      <c r="FK70" s="140"/>
      <c r="FL70" s="140"/>
      <c r="FM70" s="140">
        <f t="shared" si="55"/>
        <v>0</v>
      </c>
      <c r="FN70" s="140" t="str">
        <f t="shared" si="56"/>
        <v>N/A</v>
      </c>
      <c r="FO70" s="140"/>
      <c r="FP70" s="140"/>
      <c r="FQ70" s="140"/>
      <c r="FR70" s="140"/>
      <c r="FS70" s="140">
        <f t="shared" si="57"/>
        <v>0</v>
      </c>
      <c r="FT70" s="140" t="str">
        <f t="shared" si="58"/>
        <v>N/A</v>
      </c>
      <c r="FU70" s="140"/>
      <c r="FV70" s="140"/>
      <c r="FW70" s="140"/>
      <c r="FX70" s="140"/>
      <c r="FY70" s="140">
        <f t="shared" si="59"/>
        <v>0</v>
      </c>
      <c r="FZ70" s="140" t="str">
        <f t="shared" si="60"/>
        <v>N/A</v>
      </c>
      <c r="GA70" s="140"/>
      <c r="GB70" s="140"/>
      <c r="GC70" s="140"/>
      <c r="GD70" s="140"/>
      <c r="GE70" s="140">
        <f t="shared" si="61"/>
        <v>0</v>
      </c>
      <c r="GF70" s="140" t="str">
        <f t="shared" si="218"/>
        <v>N/A</v>
      </c>
      <c r="GG70" s="140"/>
      <c r="GH70" s="140"/>
      <c r="GI70" s="140"/>
      <c r="GJ70" s="140"/>
      <c r="GK70" s="140">
        <f t="shared" si="62"/>
        <v>0</v>
      </c>
      <c r="GL70" s="140" t="str">
        <f t="shared" si="63"/>
        <v>N/A</v>
      </c>
      <c r="GM70" s="140"/>
      <c r="GN70" s="140"/>
      <c r="GO70" s="140"/>
      <c r="GP70" s="140"/>
      <c r="GQ70" s="140">
        <f t="shared" si="64"/>
        <v>0</v>
      </c>
      <c r="GR70" s="140" t="str">
        <f t="shared" si="65"/>
        <v>N/A</v>
      </c>
      <c r="GS70" s="140"/>
      <c r="GT70" s="140"/>
      <c r="GU70" s="140"/>
      <c r="GV70" s="140"/>
      <c r="GW70" s="140">
        <f t="shared" si="66"/>
        <v>0</v>
      </c>
      <c r="GX70" s="140" t="str">
        <f t="shared" si="67"/>
        <v>N/A</v>
      </c>
      <c r="GY70" s="140"/>
      <c r="GZ70" s="140"/>
      <c r="HA70" s="140"/>
      <c r="HB70" s="140"/>
      <c r="HC70" s="140">
        <f t="shared" si="68"/>
        <v>0</v>
      </c>
      <c r="HD70" s="140" t="str">
        <f t="shared" si="69"/>
        <v>N/A</v>
      </c>
      <c r="HE70" s="140"/>
      <c r="HF70" s="140"/>
      <c r="HG70" s="140"/>
      <c r="HH70" s="140"/>
      <c r="HI70" s="140">
        <f t="shared" si="70"/>
        <v>0</v>
      </c>
      <c r="HJ70" s="140" t="str">
        <f t="shared" si="71"/>
        <v>N/A</v>
      </c>
      <c r="HK70" s="140"/>
      <c r="HL70" s="140"/>
      <c r="HM70" s="140"/>
      <c r="HN70" s="140"/>
      <c r="HO70" s="140">
        <f t="shared" si="72"/>
        <v>0</v>
      </c>
      <c r="HP70" s="140" t="str">
        <f t="shared" si="73"/>
        <v>N/A</v>
      </c>
      <c r="HQ70" s="140"/>
      <c r="HR70" s="140"/>
      <c r="HS70" s="140"/>
      <c r="HT70" s="140"/>
      <c r="HU70" s="140">
        <f t="shared" si="74"/>
        <v>0</v>
      </c>
      <c r="HV70" s="140" t="str">
        <f t="shared" si="75"/>
        <v>N/A</v>
      </c>
      <c r="HW70" s="140"/>
      <c r="HX70" s="140"/>
      <c r="HY70" s="140"/>
      <c r="HZ70" s="140"/>
      <c r="IA70" s="140">
        <f t="shared" si="76"/>
        <v>0</v>
      </c>
      <c r="IB70" s="140" t="str">
        <f t="shared" si="77"/>
        <v>N/A</v>
      </c>
      <c r="IC70" s="140"/>
      <c r="ID70" s="140"/>
      <c r="IE70" s="140"/>
      <c r="IF70" s="140"/>
      <c r="IG70" s="140">
        <f t="shared" si="78"/>
        <v>0</v>
      </c>
      <c r="IH70" s="140" t="str">
        <f t="shared" si="79"/>
        <v>N/A</v>
      </c>
      <c r="II70" s="140"/>
      <c r="IJ70" s="140"/>
      <c r="IK70" s="140"/>
      <c r="IL70" s="140"/>
      <c r="IM70" s="140">
        <f t="shared" si="80"/>
        <v>0</v>
      </c>
      <c r="IN70" s="140" t="str">
        <f t="shared" si="219"/>
        <v>N/A</v>
      </c>
      <c r="IO70" s="140"/>
      <c r="IP70" s="140"/>
      <c r="IQ70" s="140"/>
      <c r="IR70" s="140"/>
      <c r="IS70" s="140">
        <f t="shared" si="81"/>
        <v>0</v>
      </c>
      <c r="IT70" s="140" t="str">
        <f t="shared" si="82"/>
        <v>N/A</v>
      </c>
      <c r="IU70" s="140"/>
      <c r="IV70" s="140"/>
      <c r="IW70" s="140"/>
      <c r="IX70" s="140"/>
      <c r="IY70" s="140">
        <f t="shared" si="83"/>
        <v>0</v>
      </c>
      <c r="IZ70" s="140" t="str">
        <f t="shared" si="84"/>
        <v>N/A</v>
      </c>
      <c r="JA70" s="140"/>
      <c r="JB70" s="140"/>
      <c r="JC70" s="140"/>
      <c r="JD70" s="140"/>
      <c r="JE70" s="140">
        <f t="shared" si="85"/>
        <v>0</v>
      </c>
      <c r="JF70" s="140" t="str">
        <f t="shared" si="86"/>
        <v>N/A</v>
      </c>
      <c r="JG70" s="140"/>
      <c r="JH70" s="140"/>
      <c r="JI70" s="140"/>
      <c r="JJ70" s="140"/>
      <c r="JK70" s="140">
        <f t="shared" si="87"/>
        <v>0</v>
      </c>
      <c r="JL70" s="140" t="str">
        <f t="shared" si="88"/>
        <v>N/A</v>
      </c>
      <c r="JM70" s="140"/>
      <c r="JN70" s="140"/>
      <c r="JO70" s="140"/>
      <c r="JP70" s="140"/>
      <c r="JQ70" s="140">
        <f t="shared" si="220"/>
        <v>0</v>
      </c>
      <c r="JR70" s="140" t="str">
        <f t="shared" si="221"/>
        <v>N/A</v>
      </c>
      <c r="JS70" s="140"/>
      <c r="JT70" s="140"/>
      <c r="JU70" s="140"/>
      <c r="JV70" s="140"/>
      <c r="JW70" s="140">
        <f t="shared" si="89"/>
        <v>0</v>
      </c>
      <c r="JX70" s="140" t="str">
        <f t="shared" si="222"/>
        <v>N/A</v>
      </c>
      <c r="JY70" s="140"/>
      <c r="JZ70" s="140"/>
      <c r="KA70" s="140"/>
      <c r="KB70" s="140"/>
      <c r="KC70" s="140">
        <f t="shared" si="90"/>
        <v>0</v>
      </c>
      <c r="KD70" s="140" t="str">
        <f t="shared" si="91"/>
        <v>N/A</v>
      </c>
      <c r="KE70" s="140"/>
      <c r="KF70" s="140"/>
      <c r="KG70" s="140"/>
      <c r="KH70" s="140"/>
      <c r="KI70" s="140">
        <f t="shared" si="92"/>
        <v>0</v>
      </c>
      <c r="KJ70" s="140" t="str">
        <f t="shared" si="93"/>
        <v>N/A</v>
      </c>
      <c r="KK70" s="140"/>
      <c r="KL70" s="140"/>
      <c r="KM70" s="140"/>
      <c r="KN70" s="140"/>
      <c r="KO70" s="140">
        <f t="shared" si="94"/>
        <v>0</v>
      </c>
      <c r="KP70" s="140" t="str">
        <f t="shared" si="95"/>
        <v>N/A</v>
      </c>
      <c r="KQ70" s="140"/>
      <c r="KR70" s="140"/>
      <c r="KS70" s="140"/>
      <c r="KT70" s="140"/>
      <c r="KU70" s="140">
        <f t="shared" si="96"/>
        <v>0</v>
      </c>
      <c r="KV70" s="140" t="str">
        <f t="shared" si="223"/>
        <v>N/A</v>
      </c>
      <c r="KW70" s="140"/>
      <c r="KX70" s="140"/>
      <c r="KY70" s="140"/>
      <c r="KZ70" s="140"/>
      <c r="LA70" s="140">
        <f t="shared" si="97"/>
        <v>0</v>
      </c>
      <c r="LB70" s="140" t="str">
        <f t="shared" si="224"/>
        <v>N/A</v>
      </c>
      <c r="LC70" s="140"/>
      <c r="LD70" s="140"/>
      <c r="LE70" s="140"/>
      <c r="LF70" s="140"/>
      <c r="LG70" s="140">
        <f t="shared" si="98"/>
        <v>0</v>
      </c>
      <c r="LH70" s="140" t="str">
        <f t="shared" si="225"/>
        <v>N/A</v>
      </c>
      <c r="LI70" s="140"/>
      <c r="LJ70" s="140"/>
      <c r="LK70" s="140"/>
      <c r="LL70" s="140"/>
      <c r="LM70" s="140">
        <f t="shared" si="99"/>
        <v>0</v>
      </c>
      <c r="LN70" s="140" t="str">
        <f t="shared" si="226"/>
        <v>N/A</v>
      </c>
      <c r="LO70" s="140"/>
      <c r="LP70" s="140"/>
      <c r="LQ70" s="140"/>
      <c r="LR70" s="140"/>
      <c r="LS70" s="140">
        <f t="shared" si="100"/>
        <v>0</v>
      </c>
      <c r="LT70" s="140" t="str">
        <f t="shared" si="227"/>
        <v>N/A</v>
      </c>
      <c r="LU70" s="140"/>
      <c r="LV70" s="140"/>
      <c r="LW70" s="140"/>
      <c r="LX70" s="140"/>
      <c r="LY70" s="140">
        <f t="shared" si="101"/>
        <v>0</v>
      </c>
      <c r="LZ70" s="140" t="str">
        <f t="shared" si="228"/>
        <v>N/A</v>
      </c>
      <c r="MA70" s="140"/>
      <c r="MB70" s="140"/>
      <c r="MC70" s="140"/>
      <c r="MD70" s="140"/>
      <c r="ME70" s="140">
        <f t="shared" si="102"/>
        <v>0</v>
      </c>
      <c r="MF70" s="140" t="str">
        <f t="shared" si="229"/>
        <v>N/A</v>
      </c>
      <c r="MG70" s="140"/>
      <c r="MH70" s="140"/>
      <c r="MI70" s="140"/>
      <c r="MJ70" s="140"/>
      <c r="MK70" s="140">
        <f t="shared" si="103"/>
        <v>0</v>
      </c>
      <c r="ML70" s="140" t="str">
        <f t="shared" si="104"/>
        <v>N/A</v>
      </c>
      <c r="MM70" s="140"/>
      <c r="MN70" s="140"/>
      <c r="MO70" s="140"/>
      <c r="MP70" s="140"/>
      <c r="MQ70" s="140">
        <f t="shared" si="105"/>
        <v>0</v>
      </c>
      <c r="MR70" s="140" t="str">
        <f t="shared" si="230"/>
        <v>N/A</v>
      </c>
      <c r="MS70" s="140"/>
      <c r="MT70" s="140"/>
      <c r="MU70" s="140"/>
      <c r="MV70" s="140"/>
      <c r="MW70" s="140">
        <f t="shared" si="106"/>
        <v>0</v>
      </c>
      <c r="MX70" s="140" t="str">
        <f t="shared" si="231"/>
        <v>N/A</v>
      </c>
      <c r="MY70" s="140"/>
      <c r="MZ70" s="140"/>
      <c r="NA70" s="140"/>
      <c r="NB70" s="140"/>
      <c r="NC70" s="140">
        <f t="shared" si="107"/>
        <v>0</v>
      </c>
      <c r="ND70" s="140" t="str">
        <f t="shared" si="232"/>
        <v>N/A</v>
      </c>
      <c r="NE70" s="140"/>
      <c r="NF70" s="140"/>
      <c r="NG70" s="140"/>
      <c r="NH70" s="140"/>
      <c r="NI70" s="140">
        <f t="shared" si="108"/>
        <v>0</v>
      </c>
      <c r="NJ70" s="140" t="str">
        <f t="shared" si="109"/>
        <v>N/A</v>
      </c>
      <c r="NK70" s="140"/>
      <c r="NL70" s="140"/>
      <c r="NM70" s="140"/>
      <c r="NN70" s="140"/>
      <c r="NO70" s="140">
        <f t="shared" si="110"/>
        <v>0</v>
      </c>
      <c r="NP70" s="140" t="str">
        <f t="shared" si="111"/>
        <v>N/A</v>
      </c>
      <c r="NQ70" s="140"/>
      <c r="NR70" s="140"/>
      <c r="NS70" s="140"/>
      <c r="NT70" s="140"/>
      <c r="NU70" s="140">
        <f t="shared" si="112"/>
        <v>0</v>
      </c>
      <c r="NV70" s="140" t="str">
        <f t="shared" si="113"/>
        <v>N/A</v>
      </c>
      <c r="NW70" s="140"/>
      <c r="NX70" s="140"/>
      <c r="NY70" s="140"/>
      <c r="NZ70" s="140"/>
      <c r="OA70" s="140">
        <f t="shared" si="233"/>
        <v>0</v>
      </c>
      <c r="OB70" s="140" t="str">
        <f t="shared" si="234"/>
        <v>N/A</v>
      </c>
      <c r="OC70" s="140"/>
      <c r="OD70" s="140"/>
      <c r="OE70" s="140"/>
      <c r="OF70" s="140"/>
      <c r="OG70" s="140">
        <f t="shared" si="114"/>
        <v>0</v>
      </c>
      <c r="OH70" s="140" t="str">
        <f t="shared" si="115"/>
        <v>N/A</v>
      </c>
      <c r="OI70" s="140"/>
      <c r="OJ70" s="140"/>
      <c r="OK70" s="140"/>
      <c r="OL70" s="140"/>
      <c r="OM70" s="140">
        <f t="shared" si="116"/>
        <v>0</v>
      </c>
      <c r="ON70" s="140" t="str">
        <f t="shared" si="117"/>
        <v>N/A</v>
      </c>
      <c r="OO70" s="140"/>
      <c r="OP70" s="140"/>
      <c r="OQ70" s="140"/>
      <c r="OR70" s="140"/>
      <c r="OS70" s="140">
        <f t="shared" si="118"/>
        <v>0</v>
      </c>
      <c r="OT70" s="140" t="str">
        <f t="shared" si="119"/>
        <v>N/A</v>
      </c>
      <c r="OU70" s="140"/>
      <c r="OV70" s="140"/>
      <c r="OW70" s="140"/>
      <c r="OX70" s="140"/>
      <c r="OY70" s="140">
        <f t="shared" si="120"/>
        <v>0</v>
      </c>
      <c r="OZ70" s="140" t="str">
        <f t="shared" si="121"/>
        <v>N/A</v>
      </c>
      <c r="PA70" s="140"/>
      <c r="PB70" s="140"/>
      <c r="PC70" s="140"/>
      <c r="PD70" s="140"/>
      <c r="PE70" s="140">
        <f t="shared" si="122"/>
        <v>0</v>
      </c>
      <c r="PF70" s="140" t="str">
        <f t="shared" si="123"/>
        <v>N/A</v>
      </c>
      <c r="PG70" s="140"/>
      <c r="PH70" s="140"/>
      <c r="PI70" s="140"/>
      <c r="PJ70" s="140"/>
      <c r="PK70" s="140">
        <f t="shared" si="124"/>
        <v>0</v>
      </c>
      <c r="PL70" s="140" t="str">
        <f t="shared" si="125"/>
        <v>N/A</v>
      </c>
      <c r="PM70" s="140"/>
      <c r="PN70" s="140"/>
      <c r="PO70" s="140"/>
      <c r="PP70" s="140"/>
      <c r="PQ70" s="140">
        <f t="shared" si="235"/>
        <v>0</v>
      </c>
      <c r="PR70" s="140" t="str">
        <f t="shared" si="236"/>
        <v>N/A</v>
      </c>
      <c r="PS70" s="140"/>
      <c r="PT70" s="140"/>
      <c r="PU70" s="140"/>
      <c r="PV70" s="140"/>
      <c r="PW70" s="140">
        <f t="shared" si="126"/>
        <v>0</v>
      </c>
      <c r="PX70" s="140" t="str">
        <f t="shared" si="127"/>
        <v>N/A</v>
      </c>
      <c r="PY70" s="140"/>
      <c r="PZ70" s="140"/>
      <c r="QA70" s="140"/>
      <c r="QB70" s="140"/>
      <c r="QC70" s="140">
        <f t="shared" si="128"/>
        <v>0</v>
      </c>
      <c r="QD70" s="140" t="str">
        <f t="shared" si="129"/>
        <v>N/A</v>
      </c>
      <c r="QE70" s="140"/>
      <c r="QF70" s="140"/>
      <c r="QG70" s="140"/>
      <c r="QH70" s="140"/>
      <c r="QI70" s="140">
        <f t="shared" si="130"/>
        <v>0</v>
      </c>
      <c r="QJ70" s="140" t="str">
        <f t="shared" si="131"/>
        <v>N/A</v>
      </c>
      <c r="QK70" s="140"/>
      <c r="QL70" s="140"/>
      <c r="QM70" s="140"/>
      <c r="QN70" s="140"/>
      <c r="QO70" s="140">
        <f t="shared" si="132"/>
        <v>0</v>
      </c>
      <c r="QP70" s="140" t="str">
        <f t="shared" si="133"/>
        <v>N/A</v>
      </c>
      <c r="QQ70" s="140"/>
      <c r="QR70" s="140"/>
      <c r="QS70" s="140"/>
      <c r="QT70" s="140"/>
      <c r="QU70" s="140">
        <f t="shared" si="134"/>
        <v>0</v>
      </c>
      <c r="QV70" s="140" t="str">
        <f t="shared" si="135"/>
        <v>N/A</v>
      </c>
      <c r="QW70" s="140"/>
      <c r="QX70" s="140"/>
      <c r="QY70" s="140"/>
      <c r="QZ70" s="140"/>
      <c r="RA70" s="140">
        <f t="shared" si="136"/>
        <v>0</v>
      </c>
      <c r="RB70" s="140" t="str">
        <f t="shared" si="137"/>
        <v>N/A</v>
      </c>
      <c r="RC70" s="140"/>
      <c r="RD70" s="140"/>
      <c r="RE70" s="140"/>
      <c r="RF70" s="140"/>
      <c r="RG70" s="140">
        <f t="shared" si="138"/>
        <v>0</v>
      </c>
      <c r="RH70" s="140" t="str">
        <f t="shared" si="139"/>
        <v>N/A</v>
      </c>
      <c r="RI70" s="140"/>
      <c r="RJ70" s="140"/>
      <c r="RK70" s="140"/>
      <c r="RL70" s="140"/>
      <c r="RM70" s="140">
        <f t="shared" si="140"/>
        <v>0</v>
      </c>
      <c r="RN70" s="140" t="str">
        <f t="shared" si="141"/>
        <v>N/A</v>
      </c>
      <c r="RO70" s="140"/>
      <c r="RP70" s="140"/>
      <c r="RQ70" s="140"/>
      <c r="RR70" s="140"/>
      <c r="RS70" s="140">
        <f t="shared" si="142"/>
        <v>0</v>
      </c>
      <c r="RT70" s="140" t="str">
        <f t="shared" si="143"/>
        <v>N/A</v>
      </c>
      <c r="RU70" s="140"/>
      <c r="RV70" s="140"/>
      <c r="RW70" s="140"/>
      <c r="RX70" s="140"/>
      <c r="RY70" s="140">
        <f t="shared" si="144"/>
        <v>0</v>
      </c>
      <c r="RZ70" s="140" t="str">
        <f t="shared" si="145"/>
        <v>N/A</v>
      </c>
      <c r="SA70" s="140"/>
      <c r="SB70" s="140"/>
      <c r="SC70" s="140"/>
      <c r="SD70" s="140"/>
      <c r="SE70" s="140">
        <f t="shared" si="146"/>
        <v>0</v>
      </c>
      <c r="SF70" s="140" t="str">
        <f t="shared" si="147"/>
        <v>N/A</v>
      </c>
      <c r="SG70" s="140"/>
      <c r="SH70" s="140"/>
      <c r="SI70" s="140"/>
      <c r="SJ70" s="140"/>
      <c r="SK70" s="140">
        <f t="shared" si="148"/>
        <v>0</v>
      </c>
      <c r="SL70" s="140" t="str">
        <f t="shared" si="149"/>
        <v>N/A</v>
      </c>
      <c r="SM70" s="140"/>
      <c r="SN70" s="140"/>
      <c r="SO70" s="140"/>
      <c r="SP70" s="140"/>
      <c r="SQ70" s="140">
        <f t="shared" si="150"/>
        <v>0</v>
      </c>
      <c r="SR70" s="140" t="str">
        <f t="shared" si="151"/>
        <v>N/A</v>
      </c>
      <c r="SS70" s="140"/>
      <c r="ST70" s="140"/>
      <c r="SU70" s="140"/>
      <c r="SV70" s="140"/>
      <c r="SW70" s="140">
        <f t="shared" si="152"/>
        <v>0</v>
      </c>
      <c r="SX70" s="140" t="str">
        <f t="shared" si="153"/>
        <v>N/A</v>
      </c>
      <c r="SY70" s="140"/>
      <c r="SZ70" s="140"/>
      <c r="TA70" s="140"/>
      <c r="TB70" s="140"/>
      <c r="TC70" s="140">
        <f t="shared" si="154"/>
        <v>0</v>
      </c>
      <c r="TD70" s="140" t="str">
        <f t="shared" si="155"/>
        <v>N/A</v>
      </c>
      <c r="TE70" s="140"/>
      <c r="TF70" s="140"/>
      <c r="TG70" s="140"/>
      <c r="TH70" s="140"/>
      <c r="TI70" s="140">
        <f t="shared" si="156"/>
        <v>0</v>
      </c>
      <c r="TJ70" s="140" t="str">
        <f t="shared" si="157"/>
        <v>N/A</v>
      </c>
      <c r="TK70" s="140"/>
      <c r="TL70" s="140"/>
      <c r="TM70" s="140"/>
      <c r="TN70" s="140"/>
      <c r="TO70" s="140">
        <f t="shared" si="158"/>
        <v>0</v>
      </c>
      <c r="TP70" s="140" t="str">
        <f t="shared" si="159"/>
        <v>N/A</v>
      </c>
      <c r="TQ70" s="140"/>
      <c r="TR70" s="140"/>
      <c r="TS70" s="140"/>
      <c r="TT70" s="140"/>
      <c r="TU70" s="140">
        <f t="shared" si="160"/>
        <v>0</v>
      </c>
      <c r="TV70" s="140" t="str">
        <f t="shared" si="161"/>
        <v>N/A</v>
      </c>
      <c r="TW70" s="140"/>
      <c r="TX70" s="140"/>
      <c r="TY70" s="140"/>
      <c r="TZ70" s="140"/>
      <c r="UA70" s="140">
        <f t="shared" si="162"/>
        <v>0</v>
      </c>
      <c r="UB70" s="140" t="str">
        <f t="shared" si="163"/>
        <v>N/A</v>
      </c>
      <c r="UC70" s="140"/>
      <c r="UD70" s="140"/>
      <c r="UE70" s="140"/>
      <c r="UF70" s="140"/>
      <c r="UG70" s="140">
        <f t="shared" si="164"/>
        <v>0</v>
      </c>
      <c r="UH70" s="140" t="str">
        <f t="shared" si="165"/>
        <v>N/A</v>
      </c>
      <c r="UI70" s="140"/>
      <c r="UJ70" s="140"/>
      <c r="UK70" s="140"/>
      <c r="UL70" s="140"/>
      <c r="UM70" s="140">
        <f t="shared" si="166"/>
        <v>0</v>
      </c>
      <c r="UN70" s="140" t="str">
        <f t="shared" si="167"/>
        <v>N/A</v>
      </c>
      <c r="UO70" s="140"/>
      <c r="UP70" s="140"/>
      <c r="UQ70" s="140"/>
      <c r="UR70" s="140"/>
      <c r="US70" s="140">
        <f t="shared" si="168"/>
        <v>0</v>
      </c>
      <c r="UT70" s="140" t="str">
        <f t="shared" si="169"/>
        <v>N/A</v>
      </c>
      <c r="UU70" s="140"/>
      <c r="UV70" s="140"/>
      <c r="UW70" s="140"/>
      <c r="UX70" s="140"/>
      <c r="UY70" s="140">
        <f t="shared" si="170"/>
        <v>0</v>
      </c>
      <c r="UZ70" s="140" t="str">
        <f t="shared" si="171"/>
        <v>N/A</v>
      </c>
      <c r="VA70" s="140"/>
      <c r="VB70" s="140"/>
      <c r="VC70" s="140"/>
      <c r="VD70" s="140"/>
      <c r="VE70" s="140">
        <f t="shared" si="172"/>
        <v>0</v>
      </c>
      <c r="VF70" s="140" t="str">
        <f t="shared" si="173"/>
        <v>N/A</v>
      </c>
      <c r="VG70" s="140"/>
      <c r="VH70" s="140"/>
      <c r="VI70" s="140"/>
      <c r="VJ70" s="140"/>
      <c r="VK70" s="140">
        <f t="shared" si="174"/>
        <v>0</v>
      </c>
      <c r="VL70" s="140" t="str">
        <f t="shared" si="175"/>
        <v>N/A</v>
      </c>
      <c r="VM70" s="140"/>
      <c r="VN70" s="140"/>
      <c r="VO70" s="140"/>
      <c r="VP70" s="140"/>
      <c r="VQ70" s="140">
        <f t="shared" si="176"/>
        <v>0</v>
      </c>
      <c r="VR70" s="140" t="str">
        <f t="shared" si="177"/>
        <v>N/A</v>
      </c>
      <c r="VS70" s="140"/>
      <c r="VT70" s="140"/>
      <c r="VU70" s="140"/>
      <c r="VV70" s="140"/>
      <c r="VW70" s="140">
        <f t="shared" si="178"/>
        <v>0</v>
      </c>
      <c r="VX70" s="140" t="str">
        <f t="shared" si="179"/>
        <v>N/A</v>
      </c>
      <c r="VY70" s="140"/>
      <c r="VZ70" s="140"/>
      <c r="WA70" s="140"/>
      <c r="WB70" s="140"/>
      <c r="WC70" s="140">
        <f t="shared" si="180"/>
        <v>0</v>
      </c>
      <c r="WD70" s="140" t="str">
        <f t="shared" si="181"/>
        <v>N/A</v>
      </c>
      <c r="WE70" s="140"/>
      <c r="WF70" s="140"/>
      <c r="WG70" s="140"/>
      <c r="WH70" s="140"/>
      <c r="WI70" s="140">
        <f t="shared" si="182"/>
        <v>0</v>
      </c>
      <c r="WJ70" s="140" t="str">
        <f t="shared" si="183"/>
        <v>N/A</v>
      </c>
      <c r="WK70" s="140"/>
      <c r="WL70" s="140"/>
      <c r="WM70" s="140"/>
      <c r="WN70" s="140"/>
      <c r="WO70" s="140">
        <f t="shared" si="184"/>
        <v>0</v>
      </c>
      <c r="WP70" s="140" t="str">
        <f t="shared" si="185"/>
        <v>N/A</v>
      </c>
      <c r="WQ70" s="140"/>
      <c r="WR70" s="140"/>
      <c r="WS70" s="140"/>
      <c r="WT70" s="140"/>
      <c r="WU70" s="140">
        <f t="shared" si="186"/>
        <v>0</v>
      </c>
      <c r="WV70" s="140" t="str">
        <f t="shared" si="187"/>
        <v>N/A</v>
      </c>
      <c r="WW70" s="140"/>
      <c r="WX70" s="140"/>
      <c r="WY70" s="140"/>
      <c r="WZ70" s="140"/>
      <c r="XA70" s="140">
        <f t="shared" si="188"/>
        <v>0</v>
      </c>
      <c r="XB70" s="140" t="str">
        <f t="shared" si="189"/>
        <v>N/A</v>
      </c>
      <c r="XC70" s="140"/>
      <c r="XD70" s="140"/>
      <c r="XE70" s="140"/>
      <c r="XF70" s="140"/>
      <c r="XG70" s="140">
        <f t="shared" si="190"/>
        <v>0</v>
      </c>
      <c r="XH70" s="140" t="str">
        <f t="shared" si="191"/>
        <v>N/A</v>
      </c>
      <c r="XI70" s="140"/>
      <c r="XJ70" s="140"/>
      <c r="XK70" s="140"/>
      <c r="XL70" s="140"/>
      <c r="XM70" s="140">
        <f t="shared" si="192"/>
        <v>0</v>
      </c>
      <c r="XN70" s="140" t="str">
        <f t="shared" si="193"/>
        <v>N/A</v>
      </c>
      <c r="XO70" s="140"/>
      <c r="XP70" s="140"/>
      <c r="XQ70" s="140"/>
      <c r="XR70" s="140"/>
      <c r="XS70" s="140">
        <f t="shared" si="194"/>
        <v>0</v>
      </c>
      <c r="XT70" s="140" t="str">
        <f t="shared" si="195"/>
        <v>N/A</v>
      </c>
      <c r="XU70" s="140"/>
      <c r="XV70" s="140"/>
      <c r="XW70" s="140"/>
      <c r="XX70" s="140"/>
      <c r="XY70" s="140">
        <f t="shared" si="196"/>
        <v>0</v>
      </c>
      <c r="XZ70" s="140" t="str">
        <f t="shared" si="197"/>
        <v>N/A</v>
      </c>
      <c r="YA70" s="140"/>
      <c r="YB70" s="140"/>
      <c r="YC70" s="140"/>
      <c r="YD70" s="140"/>
      <c r="YE70" s="140">
        <f t="shared" si="198"/>
        <v>0</v>
      </c>
      <c r="YF70" s="140" t="str">
        <f t="shared" si="199"/>
        <v>N/A</v>
      </c>
      <c r="YG70" s="140"/>
      <c r="YH70" s="140"/>
      <c r="YI70" s="140"/>
      <c r="YJ70" s="140"/>
      <c r="YK70" s="140">
        <f t="shared" si="200"/>
        <v>0</v>
      </c>
      <c r="YL70" s="140" t="str">
        <f t="shared" si="201"/>
        <v>N/A</v>
      </c>
      <c r="YM70" s="140"/>
      <c r="YN70" s="140"/>
      <c r="YO70" s="140"/>
      <c r="YP70" s="140"/>
      <c r="YQ70" s="140">
        <f t="shared" si="202"/>
        <v>0</v>
      </c>
      <c r="YR70" s="140" t="str">
        <f t="shared" si="203"/>
        <v>N/A</v>
      </c>
      <c r="YS70" s="140"/>
      <c r="YT70" s="140"/>
      <c r="YU70" s="140"/>
      <c r="YV70" s="140"/>
      <c r="YW70" s="140">
        <f t="shared" si="204"/>
        <v>0</v>
      </c>
      <c r="YX70" s="140" t="str">
        <f t="shared" si="205"/>
        <v>N/A</v>
      </c>
      <c r="YY70" s="140"/>
      <c r="YZ70" s="140"/>
      <c r="ZA70" s="140"/>
      <c r="ZB70" s="140"/>
      <c r="ZC70" s="140">
        <f t="shared" si="206"/>
        <v>0</v>
      </c>
      <c r="ZD70" s="140" t="str">
        <f t="shared" si="237"/>
        <v>N/A</v>
      </c>
      <c r="ZE70" s="140"/>
      <c r="ZF70" s="140"/>
      <c r="ZG70" s="140"/>
      <c r="ZH70" s="140"/>
      <c r="ZI70" s="140">
        <f t="shared" si="207"/>
        <v>0</v>
      </c>
      <c r="ZJ70" s="140" t="str">
        <f t="shared" si="208"/>
        <v>N/A</v>
      </c>
      <c r="ZK70" s="140"/>
      <c r="ZL70" s="140"/>
      <c r="ZM70" s="140"/>
      <c r="ZN70" s="140"/>
      <c r="ZO70" s="140">
        <f t="shared" si="209"/>
        <v>0</v>
      </c>
      <c r="ZP70" s="140" t="str">
        <f t="shared" si="238"/>
        <v>N/A</v>
      </c>
      <c r="ZQ70" s="141"/>
      <c r="ZR70" s="179">
        <f>SUM(G70,M70,S70,Y70,AQ70,BC70,BU70,AW70,BO70,CG70,EC70,KO70,CY70,FA70,FS70,HO70,FM70,DQ70,EO70,DW70,GE70,HC70,GK70,AK70,AE70,CS70,BI70,CM70,FG70,EI70,OM70,EU70,JK70,IG70,DK70,HI70,GW70,FY70,GQ70,HU70,LS70,KU70,JW70,JE70,IS70,LG70,IM70,KC70,OA70,OG70,IA70,LM70,IY70,JQ70,KI70,ME70,MK70,MQ70,LA70,MW70,CA70,NO70,NU70,OS70,OY70,NC70,NI70,LY70,DE70,PE70,PK70,PQ70,PW70,QC70,QI70,QO70,QU70,RA70,RG70,RM70,RS70,RY70,SE70,SK70,SQ70,SW70,TC70,TI70,TO70,TU70,UA70,UG70,UM70,US70,UY70,VE70,VK70,VQ70,VW70,WC70,WI70,WO70,WU70,XA70,XG70,XM70,XS70,XY70,YE70,YK70,YQ70,YW70,ZC70,ZI70,ZO70)/INDEX(FREQUENCY((DE70,G70,M70,S70,Y70,KO70,AQ70,BC70,BU70,AW70,BO70,CG70,EC70,CY70,HO70,FA70,LY70,FS70,FM70,DQ70,EO70,DW70,GE70,HC70,GK70,AK70,AE70,BI70,CM70,FG70,CS70,EI70,OM70,EU70,JK70,IG70,DK70,HI70,GW70,FY70,GQ70,HU70,LS70,KU70,JW70,JE70,IS70,LG70,IM70,KC70,OA70,OG70,IA70,LM70,IY70,JQ70,KI70,ME70,MK70,MQ70,LA70,MW70,CA70,NO70,NU70,OS70,OY70,NC70,NI70,PE70,PK70,PQ70,PW70,QC70,QI70,QO70,QU70,RA70,RG70,RM70,RS70,RY70,SE70,SK70,SQ70,SW70,TC70,TI70,TO70,TU70,UA70,UG70,UM70,US70,UY70,VE70,VK70,VQ70,VW70,WC70,WI70,WO70,WU70,XA70,XG70,XM70,XS70,XY70,YE70,YK70,YQ70,YW70,ZC70,ZI70,ZO70),0),2)</f>
        <v>1.125</v>
      </c>
      <c r="ZS70" s="139" t="str">
        <f t="shared" si="239"/>
        <v>G</v>
      </c>
      <c r="ZT70" s="86"/>
    </row>
    <row r="71" spans="1:696" s="41" customFormat="1" ht="93.75" hidden="1" customHeight="1" outlineLevel="1" x14ac:dyDescent="0.2">
      <c r="A71" s="97" t="s">
        <v>462</v>
      </c>
      <c r="B71" s="90" t="s">
        <v>730</v>
      </c>
      <c r="C71" s="91">
        <v>59</v>
      </c>
      <c r="D71" s="140"/>
      <c r="E71" s="140"/>
      <c r="F71" s="140"/>
      <c r="G71" s="140">
        <f t="shared" si="240"/>
        <v>0</v>
      </c>
      <c r="H71" s="140" t="str">
        <f t="shared" si="241"/>
        <v>N/A</v>
      </c>
      <c r="I71" s="141"/>
      <c r="J71" s="140"/>
      <c r="K71" s="140"/>
      <c r="L71" s="140"/>
      <c r="M71" s="140">
        <f t="shared" si="11"/>
        <v>0</v>
      </c>
      <c r="N71" s="140" t="str">
        <f t="shared" si="12"/>
        <v>N/A</v>
      </c>
      <c r="O71" s="140"/>
      <c r="P71" s="140"/>
      <c r="Q71" s="140"/>
      <c r="R71" s="140"/>
      <c r="S71" s="140">
        <f t="shared" si="13"/>
        <v>0</v>
      </c>
      <c r="T71" s="140" t="str">
        <f t="shared" si="14"/>
        <v>N/A</v>
      </c>
      <c r="U71" s="140"/>
      <c r="V71" s="140"/>
      <c r="W71" s="140"/>
      <c r="X71" s="140"/>
      <c r="Y71" s="140">
        <f t="shared" si="15"/>
        <v>0</v>
      </c>
      <c r="Z71" s="140" t="str">
        <f t="shared" si="16"/>
        <v>N/A</v>
      </c>
      <c r="AA71" s="140"/>
      <c r="AB71" s="140"/>
      <c r="AC71" s="140"/>
      <c r="AD71" s="140"/>
      <c r="AE71" s="140">
        <f t="shared" si="17"/>
        <v>0</v>
      </c>
      <c r="AF71" s="140" t="str">
        <f t="shared" si="18"/>
        <v>N/A</v>
      </c>
      <c r="AG71" s="140"/>
      <c r="AH71" s="140"/>
      <c r="AI71" s="140"/>
      <c r="AJ71" s="140"/>
      <c r="AK71" s="140">
        <f t="shared" si="210"/>
        <v>0</v>
      </c>
      <c r="AL71" s="140" t="str">
        <f t="shared" si="211"/>
        <v>N/A</v>
      </c>
      <c r="AM71" s="140"/>
      <c r="AN71" s="180" t="s">
        <v>66</v>
      </c>
      <c r="AO71" s="180">
        <v>1</v>
      </c>
      <c r="AP71" s="180">
        <v>1</v>
      </c>
      <c r="AQ71" s="193">
        <f t="shared" si="19"/>
        <v>1</v>
      </c>
      <c r="AR71" s="180" t="str">
        <f t="shared" si="20"/>
        <v>G</v>
      </c>
      <c r="AS71" s="182"/>
      <c r="AT71" s="180" t="s">
        <v>66</v>
      </c>
      <c r="AU71" s="180">
        <v>1</v>
      </c>
      <c r="AV71" s="180">
        <v>1</v>
      </c>
      <c r="AW71" s="193">
        <f t="shared" si="21"/>
        <v>1</v>
      </c>
      <c r="AX71" s="180" t="str">
        <f t="shared" si="22"/>
        <v>G</v>
      </c>
      <c r="AY71" s="180"/>
      <c r="AZ71" s="140"/>
      <c r="BA71" s="140"/>
      <c r="BB71" s="140"/>
      <c r="BC71" s="140">
        <f t="shared" si="23"/>
        <v>0</v>
      </c>
      <c r="BD71" s="140" t="str">
        <f t="shared" si="24"/>
        <v>N/A</v>
      </c>
      <c r="BE71" s="140"/>
      <c r="BF71" s="180" t="s">
        <v>66</v>
      </c>
      <c r="BG71" s="180">
        <v>1</v>
      </c>
      <c r="BH71" s="180">
        <v>1</v>
      </c>
      <c r="BI71" s="193">
        <f t="shared" si="25"/>
        <v>1</v>
      </c>
      <c r="BJ71" s="180" t="str">
        <f t="shared" si="26"/>
        <v>G</v>
      </c>
      <c r="BK71" s="202"/>
      <c r="BL71" s="180" t="s">
        <v>66</v>
      </c>
      <c r="BM71" s="180">
        <v>1</v>
      </c>
      <c r="BN71" s="180">
        <v>2</v>
      </c>
      <c r="BO71" s="193">
        <f t="shared" si="212"/>
        <v>1</v>
      </c>
      <c r="BP71" s="180" t="str">
        <f t="shared" si="27"/>
        <v>G</v>
      </c>
      <c r="BQ71" s="198" t="s">
        <v>841</v>
      </c>
      <c r="BR71" s="180" t="s">
        <v>66</v>
      </c>
      <c r="BS71" s="180">
        <v>1</v>
      </c>
      <c r="BT71" s="180">
        <v>1</v>
      </c>
      <c r="BU71" s="193">
        <f t="shared" si="28"/>
        <v>1</v>
      </c>
      <c r="BV71" s="180" t="str">
        <f t="shared" si="29"/>
        <v>G</v>
      </c>
      <c r="BW71" s="198"/>
      <c r="BX71" s="140"/>
      <c r="BY71" s="140"/>
      <c r="BZ71" s="140"/>
      <c r="CA71" s="140">
        <f t="shared" si="30"/>
        <v>0</v>
      </c>
      <c r="CB71" s="140" t="str">
        <f t="shared" si="31"/>
        <v>N/A</v>
      </c>
      <c r="CC71" s="201"/>
      <c r="CD71" s="140"/>
      <c r="CE71" s="140"/>
      <c r="CF71" s="140"/>
      <c r="CG71" s="140">
        <f t="shared" si="213"/>
        <v>0</v>
      </c>
      <c r="CH71" s="140" t="str">
        <f t="shared" si="32"/>
        <v>N/A</v>
      </c>
      <c r="CI71" s="201"/>
      <c r="CJ71" s="140"/>
      <c r="CK71" s="140"/>
      <c r="CL71" s="140"/>
      <c r="CM71" s="140">
        <f t="shared" si="33"/>
        <v>0</v>
      </c>
      <c r="CN71" s="140" t="str">
        <f t="shared" si="34"/>
        <v>N/A</v>
      </c>
      <c r="CO71" s="140"/>
      <c r="CP71" s="140"/>
      <c r="CQ71" s="140"/>
      <c r="CR71" s="140"/>
      <c r="CS71" s="140">
        <f t="shared" si="35"/>
        <v>0</v>
      </c>
      <c r="CT71" s="140" t="str">
        <f t="shared" si="36"/>
        <v>N/A</v>
      </c>
      <c r="CU71" s="201"/>
      <c r="CV71" s="180"/>
      <c r="CW71" s="180"/>
      <c r="CX71" s="180"/>
      <c r="CY71" s="193">
        <f t="shared" si="37"/>
        <v>0</v>
      </c>
      <c r="CZ71" s="180" t="str">
        <f t="shared" si="38"/>
        <v>N/A</v>
      </c>
      <c r="DA71" s="199" t="s">
        <v>837</v>
      </c>
      <c r="DB71" s="140"/>
      <c r="DC71" s="140"/>
      <c r="DD71" s="140"/>
      <c r="DE71" s="140">
        <f t="shared" si="39"/>
        <v>0</v>
      </c>
      <c r="DF71" s="140" t="str">
        <f t="shared" si="40"/>
        <v>N/A</v>
      </c>
      <c r="DG71" s="201"/>
      <c r="DH71" s="140"/>
      <c r="DI71" s="140"/>
      <c r="DJ71" s="140"/>
      <c r="DK71" s="140">
        <f t="shared" si="41"/>
        <v>0</v>
      </c>
      <c r="DL71" s="140" t="str">
        <f t="shared" si="42"/>
        <v>N/A</v>
      </c>
      <c r="DM71" s="201"/>
      <c r="DN71" s="180" t="s">
        <v>66</v>
      </c>
      <c r="DO71" s="180">
        <v>1</v>
      </c>
      <c r="DP71" s="180">
        <v>1</v>
      </c>
      <c r="DQ71" s="193">
        <f t="shared" si="43"/>
        <v>1</v>
      </c>
      <c r="DR71" s="180" t="str">
        <f t="shared" si="44"/>
        <v>G</v>
      </c>
      <c r="DS71" s="202"/>
      <c r="DT71" s="140"/>
      <c r="DU71" s="140"/>
      <c r="DV71" s="140"/>
      <c r="DW71" s="140">
        <f t="shared" si="45"/>
        <v>0</v>
      </c>
      <c r="DX71" s="140" t="str">
        <f t="shared" si="46"/>
        <v>N/A</v>
      </c>
      <c r="DY71" s="140"/>
      <c r="DZ71" s="140"/>
      <c r="EA71" s="140"/>
      <c r="EB71" s="140"/>
      <c r="EC71" s="140">
        <f t="shared" si="47"/>
        <v>0</v>
      </c>
      <c r="ED71" s="140" t="str">
        <f t="shared" si="48"/>
        <v>N/A</v>
      </c>
      <c r="EE71" s="140"/>
      <c r="EF71" s="140"/>
      <c r="EG71" s="140"/>
      <c r="EH71" s="140"/>
      <c r="EI71" s="140">
        <f t="shared" si="49"/>
        <v>0</v>
      </c>
      <c r="EJ71" s="140" t="str">
        <f t="shared" si="214"/>
        <v>N/A</v>
      </c>
      <c r="EK71" s="212"/>
      <c r="EL71" s="140"/>
      <c r="EM71" s="140"/>
      <c r="EN71" s="140"/>
      <c r="EO71" s="140">
        <f t="shared" si="50"/>
        <v>0</v>
      </c>
      <c r="EP71" s="140" t="str">
        <f t="shared" si="51"/>
        <v>N/A</v>
      </c>
      <c r="EQ71" s="201"/>
      <c r="ER71" s="180" t="s">
        <v>66</v>
      </c>
      <c r="ES71" s="180">
        <v>2</v>
      </c>
      <c r="ET71" s="180">
        <v>2</v>
      </c>
      <c r="EU71" s="193">
        <f t="shared" si="52"/>
        <v>2</v>
      </c>
      <c r="EV71" s="180" t="str">
        <f t="shared" si="215"/>
        <v>Y</v>
      </c>
      <c r="EW71" s="202" t="s">
        <v>895</v>
      </c>
      <c r="EX71" s="180" t="s">
        <v>66</v>
      </c>
      <c r="EY71" s="180">
        <v>1</v>
      </c>
      <c r="EZ71" s="180">
        <v>1</v>
      </c>
      <c r="FA71" s="193">
        <f t="shared" si="53"/>
        <v>1</v>
      </c>
      <c r="FB71" s="180" t="str">
        <f t="shared" si="54"/>
        <v>G</v>
      </c>
      <c r="FC71" s="202"/>
      <c r="FD71" s="140"/>
      <c r="FE71" s="140"/>
      <c r="FF71" s="140"/>
      <c r="FG71" s="140">
        <f t="shared" si="216"/>
        <v>0</v>
      </c>
      <c r="FH71" s="140" t="str">
        <f t="shared" si="217"/>
        <v>N/A</v>
      </c>
      <c r="FI71" s="140"/>
      <c r="FJ71" s="140"/>
      <c r="FK71" s="140"/>
      <c r="FL71" s="140"/>
      <c r="FM71" s="140">
        <f t="shared" si="55"/>
        <v>0</v>
      </c>
      <c r="FN71" s="140" t="str">
        <f t="shared" si="56"/>
        <v>N/A</v>
      </c>
      <c r="FO71" s="140"/>
      <c r="FP71" s="140"/>
      <c r="FQ71" s="140"/>
      <c r="FR71" s="140"/>
      <c r="FS71" s="140">
        <f t="shared" si="57"/>
        <v>0</v>
      </c>
      <c r="FT71" s="140" t="str">
        <f t="shared" si="58"/>
        <v>N/A</v>
      </c>
      <c r="FU71" s="140"/>
      <c r="FV71" s="140"/>
      <c r="FW71" s="140"/>
      <c r="FX71" s="140"/>
      <c r="FY71" s="140">
        <f t="shared" si="59"/>
        <v>0</v>
      </c>
      <c r="FZ71" s="140" t="str">
        <f t="shared" si="60"/>
        <v>N/A</v>
      </c>
      <c r="GA71" s="140"/>
      <c r="GB71" s="140"/>
      <c r="GC71" s="140"/>
      <c r="GD71" s="140"/>
      <c r="GE71" s="140">
        <f t="shared" si="61"/>
        <v>0</v>
      </c>
      <c r="GF71" s="140" t="str">
        <f t="shared" si="218"/>
        <v>N/A</v>
      </c>
      <c r="GG71" s="140"/>
      <c r="GH71" s="140"/>
      <c r="GI71" s="140"/>
      <c r="GJ71" s="140"/>
      <c r="GK71" s="140">
        <f t="shared" si="62"/>
        <v>0</v>
      </c>
      <c r="GL71" s="140" t="str">
        <f t="shared" si="63"/>
        <v>N/A</v>
      </c>
      <c r="GM71" s="140"/>
      <c r="GN71" s="140"/>
      <c r="GO71" s="140"/>
      <c r="GP71" s="140"/>
      <c r="GQ71" s="140">
        <f t="shared" si="64"/>
        <v>0</v>
      </c>
      <c r="GR71" s="140" t="str">
        <f t="shared" si="65"/>
        <v>N/A</v>
      </c>
      <c r="GS71" s="140"/>
      <c r="GT71" s="140"/>
      <c r="GU71" s="140"/>
      <c r="GV71" s="140"/>
      <c r="GW71" s="140">
        <f t="shared" si="66"/>
        <v>0</v>
      </c>
      <c r="GX71" s="140" t="str">
        <f t="shared" si="67"/>
        <v>N/A</v>
      </c>
      <c r="GY71" s="140"/>
      <c r="GZ71" s="140"/>
      <c r="HA71" s="140"/>
      <c r="HB71" s="140"/>
      <c r="HC71" s="140">
        <f t="shared" si="68"/>
        <v>0</v>
      </c>
      <c r="HD71" s="140" t="str">
        <f t="shared" si="69"/>
        <v>N/A</v>
      </c>
      <c r="HE71" s="140"/>
      <c r="HF71" s="140"/>
      <c r="HG71" s="140"/>
      <c r="HH71" s="140"/>
      <c r="HI71" s="140">
        <f t="shared" si="70"/>
        <v>0</v>
      </c>
      <c r="HJ71" s="140" t="str">
        <f t="shared" si="71"/>
        <v>N/A</v>
      </c>
      <c r="HK71" s="140"/>
      <c r="HL71" s="140"/>
      <c r="HM71" s="140"/>
      <c r="HN71" s="140"/>
      <c r="HO71" s="140">
        <f t="shared" si="72"/>
        <v>0</v>
      </c>
      <c r="HP71" s="140" t="str">
        <f t="shared" si="73"/>
        <v>N/A</v>
      </c>
      <c r="HQ71" s="140"/>
      <c r="HR71" s="140"/>
      <c r="HS71" s="140"/>
      <c r="HT71" s="140"/>
      <c r="HU71" s="140">
        <f t="shared" si="74"/>
        <v>0</v>
      </c>
      <c r="HV71" s="140" t="str">
        <f t="shared" si="75"/>
        <v>N/A</v>
      </c>
      <c r="HW71" s="140"/>
      <c r="HX71" s="140"/>
      <c r="HY71" s="140"/>
      <c r="HZ71" s="140"/>
      <c r="IA71" s="140">
        <f t="shared" si="76"/>
        <v>0</v>
      </c>
      <c r="IB71" s="140" t="str">
        <f t="shared" si="77"/>
        <v>N/A</v>
      </c>
      <c r="IC71" s="140"/>
      <c r="ID71" s="140"/>
      <c r="IE71" s="140"/>
      <c r="IF71" s="140"/>
      <c r="IG71" s="140">
        <f t="shared" si="78"/>
        <v>0</v>
      </c>
      <c r="IH71" s="140" t="str">
        <f t="shared" si="79"/>
        <v>N/A</v>
      </c>
      <c r="II71" s="140"/>
      <c r="IJ71" s="140"/>
      <c r="IK71" s="140"/>
      <c r="IL71" s="140"/>
      <c r="IM71" s="140">
        <f t="shared" si="80"/>
        <v>0</v>
      </c>
      <c r="IN71" s="140" t="str">
        <f t="shared" si="219"/>
        <v>N/A</v>
      </c>
      <c r="IO71" s="140"/>
      <c r="IP71" s="140"/>
      <c r="IQ71" s="140"/>
      <c r="IR71" s="140"/>
      <c r="IS71" s="140">
        <f t="shared" si="81"/>
        <v>0</v>
      </c>
      <c r="IT71" s="140" t="str">
        <f t="shared" si="82"/>
        <v>N/A</v>
      </c>
      <c r="IU71" s="140"/>
      <c r="IV71" s="140"/>
      <c r="IW71" s="140"/>
      <c r="IX71" s="140"/>
      <c r="IY71" s="140">
        <f t="shared" si="83"/>
        <v>0</v>
      </c>
      <c r="IZ71" s="140" t="str">
        <f t="shared" si="84"/>
        <v>N/A</v>
      </c>
      <c r="JA71" s="140"/>
      <c r="JB71" s="140"/>
      <c r="JC71" s="140"/>
      <c r="JD71" s="140"/>
      <c r="JE71" s="140">
        <f t="shared" si="85"/>
        <v>0</v>
      </c>
      <c r="JF71" s="140" t="str">
        <f t="shared" si="86"/>
        <v>N/A</v>
      </c>
      <c r="JG71" s="140"/>
      <c r="JH71" s="140"/>
      <c r="JI71" s="140"/>
      <c r="JJ71" s="140"/>
      <c r="JK71" s="140">
        <f t="shared" si="87"/>
        <v>0</v>
      </c>
      <c r="JL71" s="140" t="str">
        <f t="shared" si="88"/>
        <v>N/A</v>
      </c>
      <c r="JM71" s="140"/>
      <c r="JN71" s="140"/>
      <c r="JO71" s="140"/>
      <c r="JP71" s="140"/>
      <c r="JQ71" s="140">
        <f t="shared" si="220"/>
        <v>0</v>
      </c>
      <c r="JR71" s="140" t="str">
        <f t="shared" si="221"/>
        <v>N/A</v>
      </c>
      <c r="JS71" s="140"/>
      <c r="JT71" s="140"/>
      <c r="JU71" s="140"/>
      <c r="JV71" s="140"/>
      <c r="JW71" s="140">
        <f t="shared" si="89"/>
        <v>0</v>
      </c>
      <c r="JX71" s="140" t="str">
        <f t="shared" si="222"/>
        <v>N/A</v>
      </c>
      <c r="JY71" s="140"/>
      <c r="JZ71" s="140"/>
      <c r="KA71" s="140"/>
      <c r="KB71" s="140"/>
      <c r="KC71" s="140">
        <f t="shared" si="90"/>
        <v>0</v>
      </c>
      <c r="KD71" s="140" t="str">
        <f t="shared" si="91"/>
        <v>N/A</v>
      </c>
      <c r="KE71" s="140"/>
      <c r="KF71" s="140"/>
      <c r="KG71" s="140"/>
      <c r="KH71" s="140"/>
      <c r="KI71" s="140">
        <f t="shared" si="92"/>
        <v>0</v>
      </c>
      <c r="KJ71" s="140" t="str">
        <f t="shared" si="93"/>
        <v>N/A</v>
      </c>
      <c r="KK71" s="140"/>
      <c r="KL71" s="140"/>
      <c r="KM71" s="140"/>
      <c r="KN71" s="140"/>
      <c r="KO71" s="140">
        <f t="shared" si="94"/>
        <v>0</v>
      </c>
      <c r="KP71" s="140" t="str">
        <f t="shared" si="95"/>
        <v>N/A</v>
      </c>
      <c r="KQ71" s="140"/>
      <c r="KR71" s="140"/>
      <c r="KS71" s="140"/>
      <c r="KT71" s="140"/>
      <c r="KU71" s="140">
        <f t="shared" si="96"/>
        <v>0</v>
      </c>
      <c r="KV71" s="140" t="str">
        <f t="shared" si="223"/>
        <v>N/A</v>
      </c>
      <c r="KW71" s="140"/>
      <c r="KX71" s="140"/>
      <c r="KY71" s="140"/>
      <c r="KZ71" s="140"/>
      <c r="LA71" s="140">
        <f t="shared" si="97"/>
        <v>0</v>
      </c>
      <c r="LB71" s="140" t="str">
        <f t="shared" si="224"/>
        <v>N/A</v>
      </c>
      <c r="LC71" s="140"/>
      <c r="LD71" s="140"/>
      <c r="LE71" s="140"/>
      <c r="LF71" s="140"/>
      <c r="LG71" s="140">
        <f t="shared" si="98"/>
        <v>0</v>
      </c>
      <c r="LH71" s="140" t="str">
        <f t="shared" si="225"/>
        <v>N/A</v>
      </c>
      <c r="LI71" s="140"/>
      <c r="LJ71" s="140"/>
      <c r="LK71" s="140"/>
      <c r="LL71" s="140"/>
      <c r="LM71" s="140">
        <f t="shared" si="99"/>
        <v>0</v>
      </c>
      <c r="LN71" s="140" t="str">
        <f t="shared" si="226"/>
        <v>N/A</v>
      </c>
      <c r="LO71" s="140"/>
      <c r="LP71" s="140"/>
      <c r="LQ71" s="140"/>
      <c r="LR71" s="140"/>
      <c r="LS71" s="140">
        <f t="shared" si="100"/>
        <v>0</v>
      </c>
      <c r="LT71" s="140" t="str">
        <f t="shared" si="227"/>
        <v>N/A</v>
      </c>
      <c r="LU71" s="140"/>
      <c r="LV71" s="140"/>
      <c r="LW71" s="140"/>
      <c r="LX71" s="140"/>
      <c r="LY71" s="140">
        <f t="shared" si="101"/>
        <v>0</v>
      </c>
      <c r="LZ71" s="140" t="str">
        <f t="shared" si="228"/>
        <v>N/A</v>
      </c>
      <c r="MA71" s="140"/>
      <c r="MB71" s="140"/>
      <c r="MC71" s="140"/>
      <c r="MD71" s="140"/>
      <c r="ME71" s="140">
        <f t="shared" si="102"/>
        <v>0</v>
      </c>
      <c r="MF71" s="140" t="str">
        <f t="shared" si="229"/>
        <v>N/A</v>
      </c>
      <c r="MG71" s="140"/>
      <c r="MH71" s="140"/>
      <c r="MI71" s="140"/>
      <c r="MJ71" s="140"/>
      <c r="MK71" s="140">
        <f t="shared" si="103"/>
        <v>0</v>
      </c>
      <c r="ML71" s="140" t="str">
        <f t="shared" si="104"/>
        <v>N/A</v>
      </c>
      <c r="MM71" s="140"/>
      <c r="MN71" s="140"/>
      <c r="MO71" s="140"/>
      <c r="MP71" s="140"/>
      <c r="MQ71" s="140">
        <f t="shared" si="105"/>
        <v>0</v>
      </c>
      <c r="MR71" s="140" t="str">
        <f t="shared" si="230"/>
        <v>N/A</v>
      </c>
      <c r="MS71" s="140"/>
      <c r="MT71" s="140"/>
      <c r="MU71" s="140"/>
      <c r="MV71" s="140"/>
      <c r="MW71" s="140">
        <f t="shared" si="106"/>
        <v>0</v>
      </c>
      <c r="MX71" s="140" t="str">
        <f t="shared" si="231"/>
        <v>N/A</v>
      </c>
      <c r="MY71" s="140"/>
      <c r="MZ71" s="140"/>
      <c r="NA71" s="140"/>
      <c r="NB71" s="140"/>
      <c r="NC71" s="140">
        <f t="shared" si="107"/>
        <v>0</v>
      </c>
      <c r="ND71" s="140" t="str">
        <f t="shared" si="232"/>
        <v>N/A</v>
      </c>
      <c r="NE71" s="140"/>
      <c r="NF71" s="140"/>
      <c r="NG71" s="140"/>
      <c r="NH71" s="140"/>
      <c r="NI71" s="140">
        <f t="shared" si="108"/>
        <v>0</v>
      </c>
      <c r="NJ71" s="140" t="str">
        <f t="shared" si="109"/>
        <v>N/A</v>
      </c>
      <c r="NK71" s="140"/>
      <c r="NL71" s="140"/>
      <c r="NM71" s="140"/>
      <c r="NN71" s="140"/>
      <c r="NO71" s="140">
        <f t="shared" si="110"/>
        <v>0</v>
      </c>
      <c r="NP71" s="140" t="str">
        <f t="shared" si="111"/>
        <v>N/A</v>
      </c>
      <c r="NQ71" s="140"/>
      <c r="NR71" s="140"/>
      <c r="NS71" s="140"/>
      <c r="NT71" s="140"/>
      <c r="NU71" s="140">
        <f t="shared" si="112"/>
        <v>0</v>
      </c>
      <c r="NV71" s="140" t="str">
        <f t="shared" si="113"/>
        <v>N/A</v>
      </c>
      <c r="NW71" s="140"/>
      <c r="NX71" s="140"/>
      <c r="NY71" s="140"/>
      <c r="NZ71" s="140"/>
      <c r="OA71" s="140">
        <f t="shared" si="233"/>
        <v>0</v>
      </c>
      <c r="OB71" s="140" t="str">
        <f t="shared" si="234"/>
        <v>N/A</v>
      </c>
      <c r="OC71" s="140"/>
      <c r="OD71" s="140"/>
      <c r="OE71" s="140"/>
      <c r="OF71" s="140"/>
      <c r="OG71" s="140">
        <f t="shared" si="114"/>
        <v>0</v>
      </c>
      <c r="OH71" s="140" t="str">
        <f t="shared" si="115"/>
        <v>N/A</v>
      </c>
      <c r="OI71" s="140"/>
      <c r="OJ71" s="140"/>
      <c r="OK71" s="140"/>
      <c r="OL71" s="140"/>
      <c r="OM71" s="140">
        <f t="shared" si="116"/>
        <v>0</v>
      </c>
      <c r="ON71" s="140" t="str">
        <f t="shared" si="117"/>
        <v>N/A</v>
      </c>
      <c r="OO71" s="140"/>
      <c r="OP71" s="140"/>
      <c r="OQ71" s="140"/>
      <c r="OR71" s="140"/>
      <c r="OS71" s="140">
        <f t="shared" si="118"/>
        <v>0</v>
      </c>
      <c r="OT71" s="140" t="str">
        <f t="shared" si="119"/>
        <v>N/A</v>
      </c>
      <c r="OU71" s="140"/>
      <c r="OV71" s="140"/>
      <c r="OW71" s="140"/>
      <c r="OX71" s="140"/>
      <c r="OY71" s="140">
        <f t="shared" si="120"/>
        <v>0</v>
      </c>
      <c r="OZ71" s="140" t="str">
        <f t="shared" si="121"/>
        <v>N/A</v>
      </c>
      <c r="PA71" s="140"/>
      <c r="PB71" s="140"/>
      <c r="PC71" s="140"/>
      <c r="PD71" s="140"/>
      <c r="PE71" s="140">
        <f t="shared" si="122"/>
        <v>0</v>
      </c>
      <c r="PF71" s="140" t="str">
        <f t="shared" si="123"/>
        <v>N/A</v>
      </c>
      <c r="PG71" s="140"/>
      <c r="PH71" s="140"/>
      <c r="PI71" s="140"/>
      <c r="PJ71" s="140"/>
      <c r="PK71" s="140">
        <f t="shared" si="124"/>
        <v>0</v>
      </c>
      <c r="PL71" s="140" t="str">
        <f t="shared" si="125"/>
        <v>N/A</v>
      </c>
      <c r="PM71" s="140"/>
      <c r="PN71" s="140"/>
      <c r="PO71" s="140"/>
      <c r="PP71" s="140"/>
      <c r="PQ71" s="140">
        <f t="shared" si="235"/>
        <v>0</v>
      </c>
      <c r="PR71" s="140" t="str">
        <f t="shared" si="236"/>
        <v>N/A</v>
      </c>
      <c r="PS71" s="140"/>
      <c r="PT71" s="140"/>
      <c r="PU71" s="140"/>
      <c r="PV71" s="140"/>
      <c r="PW71" s="140">
        <f t="shared" si="126"/>
        <v>0</v>
      </c>
      <c r="PX71" s="140" t="str">
        <f t="shared" si="127"/>
        <v>N/A</v>
      </c>
      <c r="PY71" s="140"/>
      <c r="PZ71" s="140"/>
      <c r="QA71" s="140"/>
      <c r="QB71" s="140"/>
      <c r="QC71" s="140">
        <f t="shared" si="128"/>
        <v>0</v>
      </c>
      <c r="QD71" s="140" t="str">
        <f t="shared" si="129"/>
        <v>N/A</v>
      </c>
      <c r="QE71" s="140"/>
      <c r="QF71" s="140"/>
      <c r="QG71" s="140"/>
      <c r="QH71" s="140"/>
      <c r="QI71" s="140">
        <f t="shared" si="130"/>
        <v>0</v>
      </c>
      <c r="QJ71" s="140" t="str">
        <f t="shared" si="131"/>
        <v>N/A</v>
      </c>
      <c r="QK71" s="140"/>
      <c r="QL71" s="140"/>
      <c r="QM71" s="140"/>
      <c r="QN71" s="140"/>
      <c r="QO71" s="140">
        <f t="shared" si="132"/>
        <v>0</v>
      </c>
      <c r="QP71" s="140" t="str">
        <f t="shared" si="133"/>
        <v>N/A</v>
      </c>
      <c r="QQ71" s="140"/>
      <c r="QR71" s="140"/>
      <c r="QS71" s="140"/>
      <c r="QT71" s="140"/>
      <c r="QU71" s="140">
        <f t="shared" si="134"/>
        <v>0</v>
      </c>
      <c r="QV71" s="140" t="str">
        <f t="shared" si="135"/>
        <v>N/A</v>
      </c>
      <c r="QW71" s="140"/>
      <c r="QX71" s="140"/>
      <c r="QY71" s="140"/>
      <c r="QZ71" s="140"/>
      <c r="RA71" s="140">
        <f t="shared" si="136"/>
        <v>0</v>
      </c>
      <c r="RB71" s="140" t="str">
        <f t="shared" si="137"/>
        <v>N/A</v>
      </c>
      <c r="RC71" s="140"/>
      <c r="RD71" s="140"/>
      <c r="RE71" s="140"/>
      <c r="RF71" s="140"/>
      <c r="RG71" s="140">
        <f t="shared" si="138"/>
        <v>0</v>
      </c>
      <c r="RH71" s="140" t="str">
        <f t="shared" si="139"/>
        <v>N/A</v>
      </c>
      <c r="RI71" s="140"/>
      <c r="RJ71" s="140"/>
      <c r="RK71" s="140"/>
      <c r="RL71" s="140"/>
      <c r="RM71" s="140">
        <f t="shared" si="140"/>
        <v>0</v>
      </c>
      <c r="RN71" s="140" t="str">
        <f t="shared" si="141"/>
        <v>N/A</v>
      </c>
      <c r="RO71" s="140"/>
      <c r="RP71" s="140"/>
      <c r="RQ71" s="140"/>
      <c r="RR71" s="140"/>
      <c r="RS71" s="140">
        <f t="shared" si="142"/>
        <v>0</v>
      </c>
      <c r="RT71" s="140" t="str">
        <f t="shared" si="143"/>
        <v>N/A</v>
      </c>
      <c r="RU71" s="140"/>
      <c r="RV71" s="140"/>
      <c r="RW71" s="140"/>
      <c r="RX71" s="140"/>
      <c r="RY71" s="140">
        <f t="shared" si="144"/>
        <v>0</v>
      </c>
      <c r="RZ71" s="140" t="str">
        <f t="shared" si="145"/>
        <v>N/A</v>
      </c>
      <c r="SA71" s="140"/>
      <c r="SB71" s="140"/>
      <c r="SC71" s="140"/>
      <c r="SD71" s="140"/>
      <c r="SE71" s="140">
        <f t="shared" si="146"/>
        <v>0</v>
      </c>
      <c r="SF71" s="140" t="str">
        <f t="shared" si="147"/>
        <v>N/A</v>
      </c>
      <c r="SG71" s="140"/>
      <c r="SH71" s="140"/>
      <c r="SI71" s="140"/>
      <c r="SJ71" s="140"/>
      <c r="SK71" s="140">
        <f t="shared" si="148"/>
        <v>0</v>
      </c>
      <c r="SL71" s="140" t="str">
        <f t="shared" si="149"/>
        <v>N/A</v>
      </c>
      <c r="SM71" s="140"/>
      <c r="SN71" s="140"/>
      <c r="SO71" s="140"/>
      <c r="SP71" s="140"/>
      <c r="SQ71" s="140">
        <f t="shared" si="150"/>
        <v>0</v>
      </c>
      <c r="SR71" s="140" t="str">
        <f t="shared" si="151"/>
        <v>N/A</v>
      </c>
      <c r="SS71" s="140"/>
      <c r="ST71" s="140"/>
      <c r="SU71" s="140"/>
      <c r="SV71" s="140"/>
      <c r="SW71" s="140">
        <f t="shared" si="152"/>
        <v>0</v>
      </c>
      <c r="SX71" s="140" t="str">
        <f t="shared" si="153"/>
        <v>N/A</v>
      </c>
      <c r="SY71" s="140"/>
      <c r="SZ71" s="140"/>
      <c r="TA71" s="140"/>
      <c r="TB71" s="140"/>
      <c r="TC71" s="140">
        <f t="shared" si="154"/>
        <v>0</v>
      </c>
      <c r="TD71" s="140" t="str">
        <f t="shared" si="155"/>
        <v>N/A</v>
      </c>
      <c r="TE71" s="140"/>
      <c r="TF71" s="140"/>
      <c r="TG71" s="140"/>
      <c r="TH71" s="140"/>
      <c r="TI71" s="140">
        <f t="shared" si="156"/>
        <v>0</v>
      </c>
      <c r="TJ71" s="140" t="str">
        <f t="shared" si="157"/>
        <v>N/A</v>
      </c>
      <c r="TK71" s="140"/>
      <c r="TL71" s="140"/>
      <c r="TM71" s="140"/>
      <c r="TN71" s="140"/>
      <c r="TO71" s="140">
        <f t="shared" si="158"/>
        <v>0</v>
      </c>
      <c r="TP71" s="140" t="str">
        <f t="shared" si="159"/>
        <v>N/A</v>
      </c>
      <c r="TQ71" s="140"/>
      <c r="TR71" s="140"/>
      <c r="TS71" s="140"/>
      <c r="TT71" s="140"/>
      <c r="TU71" s="140">
        <f t="shared" si="160"/>
        <v>0</v>
      </c>
      <c r="TV71" s="140" t="str">
        <f t="shared" si="161"/>
        <v>N/A</v>
      </c>
      <c r="TW71" s="140"/>
      <c r="TX71" s="140"/>
      <c r="TY71" s="140"/>
      <c r="TZ71" s="140"/>
      <c r="UA71" s="140">
        <f t="shared" si="162"/>
        <v>0</v>
      </c>
      <c r="UB71" s="140" t="str">
        <f t="shared" si="163"/>
        <v>N/A</v>
      </c>
      <c r="UC71" s="140"/>
      <c r="UD71" s="140"/>
      <c r="UE71" s="140"/>
      <c r="UF71" s="140"/>
      <c r="UG71" s="140">
        <f t="shared" si="164"/>
        <v>0</v>
      </c>
      <c r="UH71" s="140" t="str">
        <f t="shared" si="165"/>
        <v>N/A</v>
      </c>
      <c r="UI71" s="140"/>
      <c r="UJ71" s="140"/>
      <c r="UK71" s="140"/>
      <c r="UL71" s="140"/>
      <c r="UM71" s="140">
        <f t="shared" si="166"/>
        <v>0</v>
      </c>
      <c r="UN71" s="140" t="str">
        <f t="shared" si="167"/>
        <v>N/A</v>
      </c>
      <c r="UO71" s="140"/>
      <c r="UP71" s="140"/>
      <c r="UQ71" s="140"/>
      <c r="UR71" s="140"/>
      <c r="US71" s="140">
        <f t="shared" si="168"/>
        <v>0</v>
      </c>
      <c r="UT71" s="140" t="str">
        <f t="shared" si="169"/>
        <v>N/A</v>
      </c>
      <c r="UU71" s="140"/>
      <c r="UV71" s="140"/>
      <c r="UW71" s="140"/>
      <c r="UX71" s="140"/>
      <c r="UY71" s="140">
        <f t="shared" si="170"/>
        <v>0</v>
      </c>
      <c r="UZ71" s="140" t="str">
        <f t="shared" si="171"/>
        <v>N/A</v>
      </c>
      <c r="VA71" s="140"/>
      <c r="VB71" s="140"/>
      <c r="VC71" s="140"/>
      <c r="VD71" s="140"/>
      <c r="VE71" s="140">
        <f t="shared" si="172"/>
        <v>0</v>
      </c>
      <c r="VF71" s="140" t="str">
        <f t="shared" si="173"/>
        <v>N/A</v>
      </c>
      <c r="VG71" s="140"/>
      <c r="VH71" s="140"/>
      <c r="VI71" s="140"/>
      <c r="VJ71" s="140"/>
      <c r="VK71" s="140">
        <f t="shared" si="174"/>
        <v>0</v>
      </c>
      <c r="VL71" s="140" t="str">
        <f t="shared" si="175"/>
        <v>N/A</v>
      </c>
      <c r="VM71" s="140"/>
      <c r="VN71" s="140"/>
      <c r="VO71" s="140"/>
      <c r="VP71" s="140"/>
      <c r="VQ71" s="140">
        <f t="shared" si="176"/>
        <v>0</v>
      </c>
      <c r="VR71" s="140" t="str">
        <f t="shared" si="177"/>
        <v>N/A</v>
      </c>
      <c r="VS71" s="140"/>
      <c r="VT71" s="140"/>
      <c r="VU71" s="140"/>
      <c r="VV71" s="140"/>
      <c r="VW71" s="140">
        <f t="shared" si="178"/>
        <v>0</v>
      </c>
      <c r="VX71" s="140" t="str">
        <f t="shared" si="179"/>
        <v>N/A</v>
      </c>
      <c r="VY71" s="140"/>
      <c r="VZ71" s="140"/>
      <c r="WA71" s="140"/>
      <c r="WB71" s="140"/>
      <c r="WC71" s="140">
        <f t="shared" si="180"/>
        <v>0</v>
      </c>
      <c r="WD71" s="140" t="str">
        <f t="shared" si="181"/>
        <v>N/A</v>
      </c>
      <c r="WE71" s="140"/>
      <c r="WF71" s="140"/>
      <c r="WG71" s="140"/>
      <c r="WH71" s="140"/>
      <c r="WI71" s="140">
        <f t="shared" si="182"/>
        <v>0</v>
      </c>
      <c r="WJ71" s="140" t="str">
        <f t="shared" si="183"/>
        <v>N/A</v>
      </c>
      <c r="WK71" s="140"/>
      <c r="WL71" s="140"/>
      <c r="WM71" s="140"/>
      <c r="WN71" s="140"/>
      <c r="WO71" s="140">
        <f t="shared" si="184"/>
        <v>0</v>
      </c>
      <c r="WP71" s="140" t="str">
        <f t="shared" si="185"/>
        <v>N/A</v>
      </c>
      <c r="WQ71" s="140"/>
      <c r="WR71" s="140"/>
      <c r="WS71" s="140"/>
      <c r="WT71" s="140"/>
      <c r="WU71" s="140">
        <f t="shared" si="186"/>
        <v>0</v>
      </c>
      <c r="WV71" s="140" t="str">
        <f t="shared" si="187"/>
        <v>N/A</v>
      </c>
      <c r="WW71" s="140"/>
      <c r="WX71" s="140"/>
      <c r="WY71" s="140"/>
      <c r="WZ71" s="140"/>
      <c r="XA71" s="140">
        <f t="shared" si="188"/>
        <v>0</v>
      </c>
      <c r="XB71" s="140" t="str">
        <f t="shared" si="189"/>
        <v>N/A</v>
      </c>
      <c r="XC71" s="140"/>
      <c r="XD71" s="140"/>
      <c r="XE71" s="140"/>
      <c r="XF71" s="140"/>
      <c r="XG71" s="140">
        <f t="shared" si="190"/>
        <v>0</v>
      </c>
      <c r="XH71" s="140" t="str">
        <f t="shared" si="191"/>
        <v>N/A</v>
      </c>
      <c r="XI71" s="140"/>
      <c r="XJ71" s="140"/>
      <c r="XK71" s="140"/>
      <c r="XL71" s="140"/>
      <c r="XM71" s="140">
        <f t="shared" si="192"/>
        <v>0</v>
      </c>
      <c r="XN71" s="140" t="str">
        <f t="shared" si="193"/>
        <v>N/A</v>
      </c>
      <c r="XO71" s="140"/>
      <c r="XP71" s="140"/>
      <c r="XQ71" s="140"/>
      <c r="XR71" s="140"/>
      <c r="XS71" s="140">
        <f t="shared" si="194"/>
        <v>0</v>
      </c>
      <c r="XT71" s="140" t="str">
        <f t="shared" si="195"/>
        <v>N/A</v>
      </c>
      <c r="XU71" s="140"/>
      <c r="XV71" s="140"/>
      <c r="XW71" s="140"/>
      <c r="XX71" s="140"/>
      <c r="XY71" s="140">
        <f t="shared" si="196"/>
        <v>0</v>
      </c>
      <c r="XZ71" s="140" t="str">
        <f t="shared" si="197"/>
        <v>N/A</v>
      </c>
      <c r="YA71" s="140"/>
      <c r="YB71" s="140"/>
      <c r="YC71" s="140"/>
      <c r="YD71" s="140"/>
      <c r="YE71" s="140">
        <f t="shared" si="198"/>
        <v>0</v>
      </c>
      <c r="YF71" s="140" t="str">
        <f t="shared" si="199"/>
        <v>N/A</v>
      </c>
      <c r="YG71" s="140"/>
      <c r="YH71" s="140"/>
      <c r="YI71" s="140"/>
      <c r="YJ71" s="140"/>
      <c r="YK71" s="140">
        <f t="shared" si="200"/>
        <v>0</v>
      </c>
      <c r="YL71" s="140" t="str">
        <f t="shared" si="201"/>
        <v>N/A</v>
      </c>
      <c r="YM71" s="140"/>
      <c r="YN71" s="140"/>
      <c r="YO71" s="140"/>
      <c r="YP71" s="140"/>
      <c r="YQ71" s="140">
        <f t="shared" si="202"/>
        <v>0</v>
      </c>
      <c r="YR71" s="140" t="str">
        <f t="shared" si="203"/>
        <v>N/A</v>
      </c>
      <c r="YS71" s="140"/>
      <c r="YT71" s="140"/>
      <c r="YU71" s="140"/>
      <c r="YV71" s="140"/>
      <c r="YW71" s="140">
        <f t="shared" si="204"/>
        <v>0</v>
      </c>
      <c r="YX71" s="140" t="str">
        <f t="shared" si="205"/>
        <v>N/A</v>
      </c>
      <c r="YY71" s="140"/>
      <c r="YZ71" s="140"/>
      <c r="ZA71" s="140"/>
      <c r="ZB71" s="140"/>
      <c r="ZC71" s="140">
        <f t="shared" si="206"/>
        <v>0</v>
      </c>
      <c r="ZD71" s="140" t="str">
        <f t="shared" si="237"/>
        <v>N/A</v>
      </c>
      <c r="ZE71" s="140"/>
      <c r="ZF71" s="140"/>
      <c r="ZG71" s="140"/>
      <c r="ZH71" s="140"/>
      <c r="ZI71" s="140">
        <f t="shared" si="207"/>
        <v>0</v>
      </c>
      <c r="ZJ71" s="140" t="str">
        <f t="shared" si="208"/>
        <v>N/A</v>
      </c>
      <c r="ZK71" s="140"/>
      <c r="ZL71" s="140"/>
      <c r="ZM71" s="140"/>
      <c r="ZN71" s="140"/>
      <c r="ZO71" s="140">
        <f t="shared" si="209"/>
        <v>0</v>
      </c>
      <c r="ZP71" s="140" t="str">
        <f t="shared" si="238"/>
        <v>N/A</v>
      </c>
      <c r="ZQ71" s="141"/>
      <c r="ZR71" s="179">
        <f>SUM(G71,M71,S71,Y71,AQ71,BC71,BU71,AW71,BO71,CG71,EC71,KO71,CY71,FA71,FS71,HO71,FM71,DQ71,EO71,DW71,GE71,HC71,GK71,AK71,AE71,CS71,BI71,CM71,FG71,EI71,OM71,EU71,JK71,IG71,DK71,HI71,GW71,FY71,GQ71,HU71,LS71,KU71,JW71,JE71,IS71,LG71,IM71,KC71,OA71,OG71,IA71,LM71,IY71,JQ71,KI71,ME71,MK71,MQ71,LA71,MW71,CA71,NO71,NU71,OS71,OY71,NC71,NI71,LY71,DE71,PE71,PK71,PQ71,PW71,QC71,QI71,QO71,QU71,RA71,RG71,RM71,RS71,RY71,SE71,SK71,SQ71,SW71,TC71,TI71,TO71,TU71,UA71,UG71,UM71,US71,UY71,VE71,VK71,VQ71,VW71,WC71,WI71,WO71,WU71,XA71,XG71,XM71,XS71,XY71,YE71,YK71,YQ71,YW71,ZC71,ZI71,ZO71)/INDEX(FREQUENCY((DE71,G71,M71,S71,Y71,KO71,AQ71,BC71,BU71,AW71,BO71,CG71,EC71,CY71,HO71,FA71,LY71,FS71,FM71,DQ71,EO71,DW71,GE71,HC71,GK71,AK71,AE71,BI71,CM71,FG71,CS71,EI71,OM71,EU71,JK71,IG71,DK71,HI71,GW71,FY71,GQ71,HU71,LS71,KU71,JW71,JE71,IS71,LG71,IM71,KC71,OA71,OG71,IA71,LM71,IY71,JQ71,KI71,ME71,MK71,MQ71,LA71,MW71,CA71,NO71,NU71,OS71,OY71,NC71,NI71,PE71,PK71,PQ71,PW71,QC71,QI71,QO71,QU71,RA71,RG71,RM71,RS71,RY71,SE71,SK71,SQ71,SW71,TC71,TI71,TO71,TU71,UA71,UG71,UM71,US71,UY71,VE71,VK71,VQ71,VW71,WC71,WI71,WO71,WU71,XA71,XG71,XM71,XS71,XY71,YE71,YK71,YQ71,YW71,ZC71,ZI71,ZO71),0),2)</f>
        <v>1.125</v>
      </c>
      <c r="ZS71" s="139" t="str">
        <f t="shared" si="239"/>
        <v>G</v>
      </c>
      <c r="ZT71" s="86"/>
    </row>
    <row r="72" spans="1:696" s="41" customFormat="1" ht="93.75" hidden="1" customHeight="1" outlineLevel="1" x14ac:dyDescent="0.2">
      <c r="A72" s="97" t="s">
        <v>463</v>
      </c>
      <c r="B72" s="90" t="s">
        <v>730</v>
      </c>
      <c r="C72" s="91">
        <v>60</v>
      </c>
      <c r="D72" s="140"/>
      <c r="E72" s="140"/>
      <c r="F72" s="140"/>
      <c r="G72" s="140">
        <f>IF(H72="G",1,IF(H72="Y",2,IF(H72="R",3,0)))</f>
        <v>0</v>
      </c>
      <c r="H72" s="140" t="str">
        <f t="shared" si="241"/>
        <v>N/A</v>
      </c>
      <c r="I72" s="141"/>
      <c r="J72" s="140"/>
      <c r="K72" s="140"/>
      <c r="L72" s="140"/>
      <c r="M72" s="140">
        <f t="shared" ref="M72:M135" si="244">IF(N72="G",1,IF(N72="Y",2,IF(N72="R",3,0)))</f>
        <v>0</v>
      </c>
      <c r="N72" s="140" t="str">
        <f t="shared" ref="N72:N135" si="245">IF(J72="","N/A",IF(J72="N","R",IF(K72=3,"R",IF(AND(K72=2,L72=3),"R",IF(AND(K72=1)*OR(L72=1,L72=2),"G","Y")))))</f>
        <v>N/A</v>
      </c>
      <c r="O72" s="140"/>
      <c r="P72" s="140"/>
      <c r="Q72" s="140"/>
      <c r="R72" s="140"/>
      <c r="S72" s="140">
        <f t="shared" ref="S72:S135" si="246">IF(T72="G",1,IF(T72="Y",2,IF(T72="R",3,0)))</f>
        <v>0</v>
      </c>
      <c r="T72" s="140" t="str">
        <f t="shared" ref="T72:T135" si="247">IF(P72="","N/A",IF(P72="N","R",IF(Q72=3,"R",IF(AND(Q72=2,R72=3),"R",IF(AND(Q72=1)*OR(R72=1,R72=2),"G","Y")))))</f>
        <v>N/A</v>
      </c>
      <c r="U72" s="140"/>
      <c r="V72" s="140"/>
      <c r="W72" s="140"/>
      <c r="X72" s="140"/>
      <c r="Y72" s="140">
        <f t="shared" ref="Y72:Y135" si="248">IF(Z72="G",1,IF(Z72="Y",2,IF(Z72="R",3,0)))</f>
        <v>0</v>
      </c>
      <c r="Z72" s="140" t="str">
        <f t="shared" ref="Z72:Z135" si="249">IF(V72="","N/A",IF(V72="N","R",IF(W72=3,"R",IF(AND(W72=2,X72=3),"R",IF(AND(W72=1)*OR(X72=1,X72=2),"G","Y")))))</f>
        <v>N/A</v>
      </c>
      <c r="AA72" s="140"/>
      <c r="AB72" s="140"/>
      <c r="AC72" s="140"/>
      <c r="AD72" s="140"/>
      <c r="AE72" s="140">
        <f t="shared" ref="AE72:AE135" si="250">IF(AF72="G",1,IF(AF72="Y",2,IF(AF72="R",3,0)))</f>
        <v>0</v>
      </c>
      <c r="AF72" s="140" t="str">
        <f t="shared" ref="AF72:AF135" si="251">IF(AB72="","N/A",IF(AB72="N","R",IF(AC72=3,"R",IF(AND(AC72=2,AD72=3),"R",IF(AND(AC72=1)*OR(AD72=1,AD72=2),"G","Y")))))</f>
        <v>N/A</v>
      </c>
      <c r="AG72" s="140"/>
      <c r="AH72" s="140"/>
      <c r="AI72" s="140"/>
      <c r="AJ72" s="140"/>
      <c r="AK72" s="140">
        <f t="shared" si="210"/>
        <v>0</v>
      </c>
      <c r="AL72" s="140" t="str">
        <f t="shared" si="211"/>
        <v>N/A</v>
      </c>
      <c r="AM72" s="140"/>
      <c r="AN72" s="180" t="s">
        <v>66</v>
      </c>
      <c r="AO72" s="180">
        <v>1</v>
      </c>
      <c r="AP72" s="180">
        <v>1</v>
      </c>
      <c r="AQ72" s="193">
        <f t="shared" ref="AQ72:AQ135" si="252">IF(AR72="G",1,IF(AR72="Y",2,IF(AR72="R",3,0)))</f>
        <v>1</v>
      </c>
      <c r="AR72" s="180" t="str">
        <f t="shared" ref="AR72:AR135" si="253">IF(AN72="","N/A",IF(AN72="N","R",IF(AO72=3,"R",IF(AND(AO72=2,AP72=3),"R",IF(AND(AO72=1)*OR(AP72=1,AP72=2),"G","Y")))))</f>
        <v>G</v>
      </c>
      <c r="AS72" s="182"/>
      <c r="AT72" s="180" t="s">
        <v>66</v>
      </c>
      <c r="AU72" s="180">
        <v>1</v>
      </c>
      <c r="AV72" s="180">
        <v>1</v>
      </c>
      <c r="AW72" s="193">
        <f t="shared" ref="AW72:AW135" si="254">IF(AX72="G",1,IF(AX72="Y",2,IF(AX72="R",3,0)))</f>
        <v>1</v>
      </c>
      <c r="AX72" s="180" t="str">
        <f t="shared" ref="AX72:AX135" si="255">IF(AT72="","N/A",IF(AT72="N","R",IF(AU72=3,"R",IF(AND(AU72=2,AV72=3),"R",IF(AND(AU72=1)*OR(AV72=1,AV72=2),"G","Y")))))</f>
        <v>G</v>
      </c>
      <c r="AY72" s="180"/>
      <c r="AZ72" s="140"/>
      <c r="BA72" s="140"/>
      <c r="BB72" s="140"/>
      <c r="BC72" s="140">
        <f t="shared" ref="BC72:BC135" si="256">IF(BD72="G",1,IF(BD72="Y",2,IF(BD72="R",3,0)))</f>
        <v>0</v>
      </c>
      <c r="BD72" s="140" t="str">
        <f t="shared" ref="BD72:BD135" si="257">IF(AZ72="","N/A",IF(AZ72="N","R",IF(BA72=3,"R",IF(AND(BA72=2,BB72=3),"R",IF(AND(BA72=1)*OR(BB72=1,BB72=2),"G","Y")))))</f>
        <v>N/A</v>
      </c>
      <c r="BE72" s="140"/>
      <c r="BF72" s="180" t="s">
        <v>66</v>
      </c>
      <c r="BG72" s="180">
        <v>1</v>
      </c>
      <c r="BH72" s="180">
        <v>1</v>
      </c>
      <c r="BI72" s="193">
        <f t="shared" ref="BI72:BI135" si="258">IF(BJ72="G",1,IF(BJ72="Y",2,IF(BJ72="R",3,0)))</f>
        <v>1</v>
      </c>
      <c r="BJ72" s="180" t="str">
        <f t="shared" ref="BJ72:BJ135" si="259">IF(BF72="","N/A",IF(BF72="N","R",IF(BG72=3,"R",IF(AND(BG72=2,BH72=3),"R",IF(AND(BG72=1)*OR(BH72=1,BH72=2),"G","Y")))))</f>
        <v>G</v>
      </c>
      <c r="BK72" s="202"/>
      <c r="BL72" s="180" t="s">
        <v>66</v>
      </c>
      <c r="BM72" s="180">
        <v>1</v>
      </c>
      <c r="BN72" s="180">
        <v>2</v>
      </c>
      <c r="BO72" s="193">
        <f t="shared" si="212"/>
        <v>1</v>
      </c>
      <c r="BP72" s="180" t="str">
        <f t="shared" ref="BP72:BP135" si="260">IF(BL72="","N/A",IF(BL72="N","R",IF(BM72=3,"R",IF(AND(BM72=2,BN72=3),"R",IF(AND(BM72=1)*OR(BN72=1,BN72=2),"G","Y")))))</f>
        <v>G</v>
      </c>
      <c r="BQ72" s="198" t="s">
        <v>841</v>
      </c>
      <c r="BR72" s="180" t="s">
        <v>66</v>
      </c>
      <c r="BS72" s="180">
        <v>1</v>
      </c>
      <c r="BT72" s="180">
        <v>1</v>
      </c>
      <c r="BU72" s="193">
        <f t="shared" ref="BU72:BU135" si="261">IF(BV72="G",1,IF(BV72="Y",2,IF(BV72="R",3,0)))</f>
        <v>1</v>
      </c>
      <c r="BV72" s="180" t="str">
        <f t="shared" ref="BV72:BV81" si="262">IF(BR72="","N/A",IF(BR72="N","R",IF(BS72=3,"R",IF(AND(BS72=2,BT72=3),"R",IF(AND(BS72=1)*OR(BT72=1,BT72=2),"G","Y")))))</f>
        <v>G</v>
      </c>
      <c r="BW72" s="198"/>
      <c r="BX72" s="140"/>
      <c r="BY72" s="140"/>
      <c r="BZ72" s="140"/>
      <c r="CA72" s="140">
        <f t="shared" ref="CA72:CA135" si="263">IF(CB72="G",1,IF(CB72="Y",2,IF(CB72="R",3,0)))</f>
        <v>0</v>
      </c>
      <c r="CB72" s="140" t="str">
        <f t="shared" ref="CB72:CB135" si="264">IF(BX72="","N/A",IF(BX72="N","R",IF(BY72=3,"R",IF(AND(BY72=2,BZ72=3),"R",IF(AND(BY72=1)*OR(BZ72=1,BZ72=2),"G","Y")))))</f>
        <v>N/A</v>
      </c>
      <c r="CC72" s="201"/>
      <c r="CD72" s="140"/>
      <c r="CE72" s="140"/>
      <c r="CF72" s="140"/>
      <c r="CG72" s="140">
        <f t="shared" si="213"/>
        <v>0</v>
      </c>
      <c r="CH72" s="140" t="str">
        <f t="shared" ref="CH72:CH135" si="265">IF(CD72="","N/A",IF(CD72="N","R",IF(CE72=3,"R",IF(AND(CE72=2,CF72=3),"R",IF(AND(CE72=1)*OR(CF72=1,CF72=2),"G","Y")))))</f>
        <v>N/A</v>
      </c>
      <c r="CI72" s="201"/>
      <c r="CJ72" s="140"/>
      <c r="CK72" s="140"/>
      <c r="CL72" s="140"/>
      <c r="CM72" s="140">
        <f t="shared" ref="CM72:CM135" si="266">IF(CN72="G",1,IF(CN72="Y",2,IF(CN72="R",3,0)))</f>
        <v>0</v>
      </c>
      <c r="CN72" s="140" t="str">
        <f t="shared" ref="CN72:CN135" si="267">IF(CJ72="","N/A",IF(CJ72="N","R",IF(CK72=3,"R",IF(AND(CK72=2,CL72=3),"R",IF(AND(CK72=1)*OR(CL72=1,CL72=2),"G","Y")))))</f>
        <v>N/A</v>
      </c>
      <c r="CO72" s="140"/>
      <c r="CP72" s="140"/>
      <c r="CQ72" s="140"/>
      <c r="CR72" s="140"/>
      <c r="CS72" s="140">
        <f t="shared" ref="CS72:CS135" si="268">IF(CT72="G",1,IF(CT72="Y",2,IF(CT72="R",3,0)))</f>
        <v>0</v>
      </c>
      <c r="CT72" s="140" t="str">
        <f t="shared" ref="CT72:CT135" si="269">IF(CP72="","N/A",IF(CP72="N","R",IF(CQ72=3,"R",IF(AND(CQ72=2,CR72=3),"R",IF(AND(CQ72=1)*OR(CR72=1,CR72=2),"G","Y")))))</f>
        <v>N/A</v>
      </c>
      <c r="CU72" s="201"/>
      <c r="CV72" s="180"/>
      <c r="CW72" s="180"/>
      <c r="CX72" s="180"/>
      <c r="CY72" s="193">
        <f t="shared" ref="CY72:CY135" si="270">IF(CZ72="G",1,IF(CZ72="Y",2,IF(CZ72="R",3,0)))</f>
        <v>0</v>
      </c>
      <c r="CZ72" s="180" t="str">
        <f t="shared" ref="CZ72:CZ135" si="271">IF(CV72="","N/A",IF(CV72="N","R",IF(CW72=3,"R",IF(AND(CW72=2,CX72=3),"R",IF(AND(CW72=1)*OR(CX72=1,CX72=2),"G","Y")))))</f>
        <v>N/A</v>
      </c>
      <c r="DA72" s="199" t="s">
        <v>837</v>
      </c>
      <c r="DB72" s="140"/>
      <c r="DC72" s="140"/>
      <c r="DD72" s="140"/>
      <c r="DE72" s="140">
        <f t="shared" ref="DE72:DE135" si="272">IF(DF72="G",1,IF(DF72="Y",2,IF(DF72="R",3,0)))</f>
        <v>0</v>
      </c>
      <c r="DF72" s="140" t="str">
        <f t="shared" ref="DF72:DF135" si="273">IF(DB72="","N/A",IF(DB72="N","R",IF(DC72=3,"R",IF(AND(DC72=2,DD72=3),"R",IF(AND(DC72=1)*OR(DD72=1,DD72=2),"G","Y")))))</f>
        <v>N/A</v>
      </c>
      <c r="DG72" s="201"/>
      <c r="DH72" s="140"/>
      <c r="DI72" s="140"/>
      <c r="DJ72" s="140"/>
      <c r="DK72" s="140">
        <f t="shared" ref="DK72:DK135" si="274">IF(DL72="G",1,IF(DL72="Y",2,IF(DL72="R",3,0)))</f>
        <v>0</v>
      </c>
      <c r="DL72" s="140" t="str">
        <f t="shared" ref="DL72:DL135" si="275">IF(DH72="","N/A",IF(DH72="N","R",IF(DI72=3,"R",IF(AND(DI72=2,DJ72=3),"R",IF(AND(DI72=1)*OR(DJ72=1,DJ72=2),"G","Y")))))</f>
        <v>N/A</v>
      </c>
      <c r="DM72" s="201"/>
      <c r="DN72" s="180" t="s">
        <v>66</v>
      </c>
      <c r="DO72" s="180">
        <v>1</v>
      </c>
      <c r="DP72" s="180">
        <v>1</v>
      </c>
      <c r="DQ72" s="193">
        <f t="shared" ref="DQ72:DQ135" si="276">IF(DR72="G",1,IF(DR72="Y",2,IF(DR72="R",3,0)))</f>
        <v>1</v>
      </c>
      <c r="DR72" s="180" t="str">
        <f t="shared" ref="DR72:DR135" si="277">IF(DN72="","N/A",IF(DN72="N","R",IF(DO72=3,"R",IF(AND(DO72=2,DP72=3),"R",IF(AND(DO72=1)*OR(DP72=1,DP72=2),"G","Y")))))</f>
        <v>G</v>
      </c>
      <c r="DS72" s="202"/>
      <c r="DT72" s="140"/>
      <c r="DU72" s="140"/>
      <c r="DV72" s="140"/>
      <c r="DW72" s="140">
        <f t="shared" ref="DW72:DW135" si="278">IF(DX72="G",1,IF(DX72="Y",2,IF(DX72="R",3,0)))</f>
        <v>0</v>
      </c>
      <c r="DX72" s="140" t="str">
        <f t="shared" ref="DX72:DX135" si="279">IF(DT72="","N/A",IF(DT72="N","R",IF(DU72=3,"R",IF(AND(DU72=2,DV72=3),"R",IF(AND(DU72=1)*OR(DV72=1,DV72=2),"G","Y")))))</f>
        <v>N/A</v>
      </c>
      <c r="DY72" s="140"/>
      <c r="DZ72" s="140"/>
      <c r="EA72" s="140"/>
      <c r="EB72" s="140"/>
      <c r="EC72" s="140">
        <f t="shared" ref="EC72:EC135" si="280">IF(ED72="G",1,IF(ED72="Y",2,IF(ED72="R",3,0)))</f>
        <v>0</v>
      </c>
      <c r="ED72" s="140" t="str">
        <f t="shared" ref="ED72:ED135" si="281">IF(DZ72="","N/A",IF(DZ72="N","R",IF(EA72=3,"R",IF(AND(EA72=2,EB72=3),"R",IF(AND(EA72=1)*OR(EB72=1,EB72=2),"G","Y")))))</f>
        <v>N/A</v>
      </c>
      <c r="EE72" s="140"/>
      <c r="EF72" s="140"/>
      <c r="EG72" s="140"/>
      <c r="EH72" s="140"/>
      <c r="EI72" s="140">
        <f t="shared" ref="EI72:EI135" si="282">IF(EJ72="G",1,IF(EJ72="Y",2,IF(EJ72="R",3,0)))</f>
        <v>0</v>
      </c>
      <c r="EJ72" s="140" t="str">
        <f t="shared" si="214"/>
        <v>N/A</v>
      </c>
      <c r="EK72" s="212"/>
      <c r="EL72" s="140"/>
      <c r="EM72" s="140"/>
      <c r="EN72" s="140"/>
      <c r="EO72" s="140">
        <f t="shared" ref="EO72:EO135" si="283">IF(EP72="G",1,IF(EP72="Y",2,IF(EP72="R",3,0)))</f>
        <v>0</v>
      </c>
      <c r="EP72" s="140" t="str">
        <f t="shared" ref="EP72:EP135" si="284">IF(EL72="","N/A",IF(EL72="N","R",IF(EM72=3,"R",IF(AND(EM72=2,EN72=3),"R",IF(AND(EM72=1)*OR(EN72=1,EN72=2),"G","Y")))))</f>
        <v>N/A</v>
      </c>
      <c r="EQ72" s="201"/>
      <c r="ER72" s="180" t="s">
        <v>66</v>
      </c>
      <c r="ES72" s="180">
        <v>2</v>
      </c>
      <c r="ET72" s="180">
        <v>2</v>
      </c>
      <c r="EU72" s="193">
        <f t="shared" ref="EU72:EU135" si="285">IF(EV72="G",1,IF(EV72="Y",2,IF(EV72="R",3,0)))</f>
        <v>2</v>
      </c>
      <c r="EV72" s="180" t="str">
        <f t="shared" si="215"/>
        <v>Y</v>
      </c>
      <c r="EW72" s="202" t="s">
        <v>895</v>
      </c>
      <c r="EX72" s="180" t="s">
        <v>66</v>
      </c>
      <c r="EY72" s="180">
        <v>1</v>
      </c>
      <c r="EZ72" s="180">
        <v>1</v>
      </c>
      <c r="FA72" s="193">
        <f t="shared" ref="FA72:FA135" si="286">IF(FB72="G",1,IF(FB72="Y",2,IF(FB72="R",3,0)))</f>
        <v>1</v>
      </c>
      <c r="FB72" s="180" t="str">
        <f t="shared" ref="FB72:FB135" si="287">IF(EX72="","N/A",IF(EX72="N","R",IF(EY72=3,"R",IF(AND(EY72=2,EZ72=3),"R",IF(AND(EY72=1)*OR(EZ72=1,EZ72=2),"G","Y")))))</f>
        <v>G</v>
      </c>
      <c r="FC72" s="202"/>
      <c r="FD72" s="140"/>
      <c r="FE72" s="140"/>
      <c r="FF72" s="140"/>
      <c r="FG72" s="140">
        <f t="shared" si="216"/>
        <v>0</v>
      </c>
      <c r="FH72" s="140" t="str">
        <f t="shared" si="217"/>
        <v>N/A</v>
      </c>
      <c r="FI72" s="140"/>
      <c r="FJ72" s="140"/>
      <c r="FK72" s="140"/>
      <c r="FL72" s="140"/>
      <c r="FM72" s="140">
        <f t="shared" ref="FM72:FM135" si="288">IF(FN72="G",1,IF(FN72="Y",2,IF(FN72="R",3,0)))</f>
        <v>0</v>
      </c>
      <c r="FN72" s="140" t="str">
        <f t="shared" ref="FN72:FN135" si="289">IF(FJ72="","N/A",IF(FJ72="N","R",IF(FK72=3,"R",IF(AND(FK72=2,FL72=3),"R",IF(AND(FK72=1)*OR(FL72=1,FL72=2),"G","Y")))))</f>
        <v>N/A</v>
      </c>
      <c r="FO72" s="140"/>
      <c r="FP72" s="140"/>
      <c r="FQ72" s="140"/>
      <c r="FR72" s="140"/>
      <c r="FS72" s="140">
        <f t="shared" ref="FS72:FS135" si="290">IF(FT72="G",1,IF(FT72="Y",2,IF(FT72="R",3,0)))</f>
        <v>0</v>
      </c>
      <c r="FT72" s="140" t="str">
        <f t="shared" ref="FT72:FT135" si="291">IF(FP72="","N/A",IF(FP72="N","R",IF(FQ72=3,"R",IF(AND(FQ72=2,FR72=3),"R",IF(AND(FQ72=1)*OR(FR72=1,FR72=2),"G","Y")))))</f>
        <v>N/A</v>
      </c>
      <c r="FU72" s="140"/>
      <c r="FV72" s="140"/>
      <c r="FW72" s="140"/>
      <c r="FX72" s="140"/>
      <c r="FY72" s="140">
        <f t="shared" ref="FY72:FY135" si="292">IF(FZ72="G",1,IF(FZ72="Y",2,IF(FZ72="R",3,0)))</f>
        <v>0</v>
      </c>
      <c r="FZ72" s="140" t="str">
        <f t="shared" ref="FZ72:FZ135" si="293">IF(FV72="","N/A",IF(FV72="N","R",IF(FW72=3,"R",IF(AND(FW72=2,FX72=3),"R",IF(AND(FW72=1)*OR(FX72=1,FX72=2),"G","Y")))))</f>
        <v>N/A</v>
      </c>
      <c r="GA72" s="140"/>
      <c r="GB72" s="140"/>
      <c r="GC72" s="140"/>
      <c r="GD72" s="140"/>
      <c r="GE72" s="140">
        <f t="shared" ref="GE72:GE135" si="294">IF(GF72="G",1,IF(GF72="Y",2,IF(GF72="R",3,0)))</f>
        <v>0</v>
      </c>
      <c r="GF72" s="140" t="str">
        <f t="shared" si="218"/>
        <v>N/A</v>
      </c>
      <c r="GG72" s="140"/>
      <c r="GH72" s="140"/>
      <c r="GI72" s="140"/>
      <c r="GJ72" s="140"/>
      <c r="GK72" s="140">
        <f t="shared" ref="GK72:GK135" si="295">IF(GL72="G",1,IF(GL72="Y",2,IF(GL72="R",3,0)))</f>
        <v>0</v>
      </c>
      <c r="GL72" s="140" t="str">
        <f t="shared" ref="GL72:GL135" si="296">IF(GH72="","N/A",IF(GH72="N","R",IF(GI72=3,"R",IF(AND(GI72=2,GJ72=3),"R",IF(AND(GI72=1)*OR(GJ72=1,GJ72=2),"G","Y")))))</f>
        <v>N/A</v>
      </c>
      <c r="GM72" s="140"/>
      <c r="GN72" s="140"/>
      <c r="GO72" s="140"/>
      <c r="GP72" s="140"/>
      <c r="GQ72" s="140">
        <f t="shared" ref="GQ72:GQ135" si="297">IF(GR72="G",1,IF(GR72="Y",2,IF(GR72="R",3,0)))</f>
        <v>0</v>
      </c>
      <c r="GR72" s="140" t="str">
        <f t="shared" ref="GR72:GR135" si="298">IF(GN72="","N/A",IF(GN72="N","R",IF(GO72=3,"R",IF(AND(GO72=2,GP72=3),"R",IF(AND(GO72=1)*OR(GP72=1,GP72=2),"G","Y")))))</f>
        <v>N/A</v>
      </c>
      <c r="GS72" s="140"/>
      <c r="GT72" s="140"/>
      <c r="GU72" s="140"/>
      <c r="GV72" s="140"/>
      <c r="GW72" s="140">
        <f t="shared" ref="GW72:GW135" si="299">IF(GX72="G",1,IF(GX72="Y",2,IF(GX72="R",3,0)))</f>
        <v>0</v>
      </c>
      <c r="GX72" s="140" t="str">
        <f t="shared" ref="GX72:GX135" si="300">IF(GT72="","N/A",IF(GT72="N","R",IF(GU72=3,"R",IF(AND(GU72=2,GV72=3),"R",IF(AND(GU72=1)*OR(GV72=1,GV72=2,GV72=""),"G","Y")))))</f>
        <v>N/A</v>
      </c>
      <c r="GY72" s="140"/>
      <c r="GZ72" s="140"/>
      <c r="HA72" s="140"/>
      <c r="HB72" s="140"/>
      <c r="HC72" s="140">
        <f t="shared" ref="HC72:HC135" si="301">IF(HD72="G",1,IF(HD72="Y",2,IF(HD72="R",3,0)))</f>
        <v>0</v>
      </c>
      <c r="HD72" s="140" t="str">
        <f t="shared" ref="HD72:HD135" si="302">IF(GZ72="","N/A",IF(GZ72="N","R",IF(HA72=3,"R",IF(AND(HA72=2,HB72=3),"R",IF(AND(HA72=1)*OR(HB72=1,HB72=2, HB72=""),"G","Y")))))</f>
        <v>N/A</v>
      </c>
      <c r="HE72" s="140"/>
      <c r="HF72" s="140"/>
      <c r="HG72" s="140"/>
      <c r="HH72" s="140"/>
      <c r="HI72" s="140">
        <f t="shared" ref="HI72:HI135" si="303">IF(HJ72="G",1,IF(HJ72="Y",2,IF(HJ72="R",3,0)))</f>
        <v>0</v>
      </c>
      <c r="HJ72" s="140" t="str">
        <f t="shared" ref="HJ72:HJ135" si="304">IF(HF72="","N/A",IF(HF72="N","R",IF(HG72=3,"R",IF(AND(HG72=2,HH72=3),"R",IF(AND(HG72=1)*OR(HH72=1,HH72=2, HH72=""),"G","Y")))))</f>
        <v>N/A</v>
      </c>
      <c r="HK72" s="140"/>
      <c r="HL72" s="140"/>
      <c r="HM72" s="140"/>
      <c r="HN72" s="140"/>
      <c r="HO72" s="140">
        <f t="shared" ref="HO72:HO135" si="305">IF(HP72="G",1,IF(HP72="Y",2,IF(HP72="R",3,0)))</f>
        <v>0</v>
      </c>
      <c r="HP72" s="140" t="str">
        <f t="shared" ref="HP72:HP135" si="306">IF(HL72="","N/A",IF(HL72="N","R",IF(HM72=3,"R",IF(AND(HM72=2,HN72=3),"R",IF(AND(HM72=1)*OR(HN72=1,HN72=2, HN72=""),"G","Y")))))</f>
        <v>N/A</v>
      </c>
      <c r="HQ72" s="140"/>
      <c r="HR72" s="140"/>
      <c r="HS72" s="140"/>
      <c r="HT72" s="140"/>
      <c r="HU72" s="140">
        <f t="shared" ref="HU72:HU135" si="307">IF(HV72="G",1,IF(HV72="Y",2,IF(HV72="R",3,0)))</f>
        <v>0</v>
      </c>
      <c r="HV72" s="140" t="str">
        <f t="shared" ref="HV72:HV135" si="308">IF(HR72="","N/A",IF(HR72="N","R",IF(HS72=3,"R",IF(AND(HS72=2,HT72=3),"R",IF(AND(HS72=1)*OR(HT72=1,HT72=2, HT72=""),"G","Y")))))</f>
        <v>N/A</v>
      </c>
      <c r="HW72" s="140"/>
      <c r="HX72" s="140"/>
      <c r="HY72" s="140"/>
      <c r="HZ72" s="140"/>
      <c r="IA72" s="140">
        <f t="shared" ref="IA72:IA135" si="309">IF(IB72="G",1,IF(IB72="Y",2,IF(IB72="R",3,0)))</f>
        <v>0</v>
      </c>
      <c r="IB72" s="140" t="str">
        <f t="shared" ref="IB72:IB135" si="310">IF(HX72="","N/A",IF(HX72="N","R",IF(HY72=3,"R",IF(AND(HY72=2,HZ72=3),"R",IF(AND(HY72=1)*OR(HZ72=1,HZ72=2, HZ72=""),"G","Y")))))</f>
        <v>N/A</v>
      </c>
      <c r="IC72" s="140"/>
      <c r="ID72" s="140"/>
      <c r="IE72" s="140"/>
      <c r="IF72" s="140"/>
      <c r="IG72" s="140">
        <f t="shared" ref="IG72:IG135" si="311">IF(IH72="G",1,IF(IH72="Y",2,IF(IH72="R",3,0)))</f>
        <v>0</v>
      </c>
      <c r="IH72" s="140" t="str">
        <f t="shared" ref="IH72:IH135" si="312">IF(ID72="","N/A",IF(ID72="N","R",IF(IE72=3,"R",IF(AND(IE72=2,IF72=3),"R",IF(AND(IE72=1)*OR(IF72=1,IF72=2),"G","Y")))))</f>
        <v>N/A</v>
      </c>
      <c r="II72" s="140"/>
      <c r="IJ72" s="140"/>
      <c r="IK72" s="140"/>
      <c r="IL72" s="140"/>
      <c r="IM72" s="140">
        <f t="shared" ref="IM72:IM135" si="313">IF(IN72="G",1,IF(IN72="Y",2,IF(IN72="R",3,0)))</f>
        <v>0</v>
      </c>
      <c r="IN72" s="140" t="str">
        <f t="shared" si="219"/>
        <v>N/A</v>
      </c>
      <c r="IO72" s="140"/>
      <c r="IP72" s="140"/>
      <c r="IQ72" s="140"/>
      <c r="IR72" s="140"/>
      <c r="IS72" s="140">
        <f t="shared" ref="IS72:IS135" si="314">IF(IT72="G",1,IF(IT72="Y",2,IF(IT72="R",3,0)))</f>
        <v>0</v>
      </c>
      <c r="IT72" s="140" t="str">
        <f t="shared" ref="IT72:IT135" si="315">IF(IP72="","N/A",IF(IP72="N","R",IF(IQ72=3,"R",IF(AND(IQ72=2,IR72=3),"R",IF(AND(IQ72=1)*OR(IR72=1,IR72=2),"G","Y")))))</f>
        <v>N/A</v>
      </c>
      <c r="IU72" s="140"/>
      <c r="IV72" s="140"/>
      <c r="IW72" s="140"/>
      <c r="IX72" s="140"/>
      <c r="IY72" s="140">
        <f t="shared" ref="IY72:IY135" si="316">IF(IZ72="G",1,IF(IZ72="Y",2,IF(IZ72="R",3,0)))</f>
        <v>0</v>
      </c>
      <c r="IZ72" s="140" t="str">
        <f t="shared" ref="IZ72:IZ135" si="317">IF(IV72="","N/A",IF(IV72="N","R",IF(IW72=3,"R",IF(AND(IW72=2,IX72=3),"R",IF(AND(IW72=1)*OR(IX72=1,IX72=2),"G","Y")))))</f>
        <v>N/A</v>
      </c>
      <c r="JA72" s="140"/>
      <c r="JB72" s="140"/>
      <c r="JC72" s="140"/>
      <c r="JD72" s="140"/>
      <c r="JE72" s="140">
        <f t="shared" ref="JE72:JE135" si="318">IF(JF72="G",1,IF(JF72="Y",2,IF(JF72="R",3,0)))</f>
        <v>0</v>
      </c>
      <c r="JF72" s="140" t="str">
        <f t="shared" ref="JF72:JF135" si="319">IF(JB72="","N/A",IF(JB72="N","R",IF(JC72=3,"R",IF(AND(JC72=2,JD72=3),"R",IF(AND(JC72=1)*OR(JD72=1,JD72=2),"G","Y")))))</f>
        <v>N/A</v>
      </c>
      <c r="JG72" s="140"/>
      <c r="JH72" s="140"/>
      <c r="JI72" s="140"/>
      <c r="JJ72" s="140"/>
      <c r="JK72" s="140">
        <f t="shared" ref="JK72:JK135" si="320">IF(JL72="G",1,IF(JL72="Y",2,IF(JL72="R",3,0)))</f>
        <v>0</v>
      </c>
      <c r="JL72" s="140" t="str">
        <f t="shared" ref="JL72:JL135" si="321">IF(JH72="","N/A",IF(JH72="N","R",IF(JI72=3,"R",IF(AND(JI72=2,JJ72=3),"R",IF(AND(JI72=1)*OR(JJ72=1,JJ72=2),"G","Y")))))</f>
        <v>N/A</v>
      </c>
      <c r="JM72" s="140"/>
      <c r="JN72" s="140"/>
      <c r="JO72" s="140"/>
      <c r="JP72" s="140"/>
      <c r="JQ72" s="140">
        <f t="shared" si="220"/>
        <v>0</v>
      </c>
      <c r="JR72" s="140" t="str">
        <f t="shared" si="221"/>
        <v>N/A</v>
      </c>
      <c r="JS72" s="140"/>
      <c r="JT72" s="140"/>
      <c r="JU72" s="140"/>
      <c r="JV72" s="140"/>
      <c r="JW72" s="140">
        <f t="shared" ref="JW72:JW135" si="322">IF(JX72="G",1,IF(JX72="Y",2,IF(JX72="R",3,0)))</f>
        <v>0</v>
      </c>
      <c r="JX72" s="140" t="str">
        <f t="shared" si="222"/>
        <v>N/A</v>
      </c>
      <c r="JY72" s="140"/>
      <c r="JZ72" s="140"/>
      <c r="KA72" s="140"/>
      <c r="KB72" s="140"/>
      <c r="KC72" s="140">
        <f t="shared" ref="KC72:KC135" si="323">IF(KD72="G",1,IF(KD72="Y",2,IF(KD72="R",3,0)))</f>
        <v>0</v>
      </c>
      <c r="KD72" s="140" t="str">
        <f t="shared" ref="KD72:KD135" si="324">IF(JZ72="","N/A",IF(JZ72="N","R",IF(KA72=3,"R",IF(AND(KA72=2,KB72=3),"R",IF(AND(KA72=1)*OR(KB72=1,KB72=2),"G","Y")))))</f>
        <v>N/A</v>
      </c>
      <c r="KE72" s="140"/>
      <c r="KF72" s="140"/>
      <c r="KG72" s="140"/>
      <c r="KH72" s="140"/>
      <c r="KI72" s="140">
        <f t="shared" ref="KI72:KI135" si="325">IF(KJ72="G",1,IF(KJ72="Y",2,IF(KJ72="R",3,0)))</f>
        <v>0</v>
      </c>
      <c r="KJ72" s="140" t="str">
        <f t="shared" ref="KJ72:KJ135" si="326">IF(KF72="","N/A",IF(KF72="N","R",IF(KG72=3,"R",IF(AND(KG72=2,KH72=3),"R",IF(AND(KG72=1)*OR(KH72=1,KH72=2),"G","Y")))))</f>
        <v>N/A</v>
      </c>
      <c r="KK72" s="140"/>
      <c r="KL72" s="140"/>
      <c r="KM72" s="140"/>
      <c r="KN72" s="140"/>
      <c r="KO72" s="140">
        <f t="shared" ref="KO72:KO135" si="327">IF(KP72="G",1,IF(KP72="Y",2,IF(KP72="R",3,0)))</f>
        <v>0</v>
      </c>
      <c r="KP72" s="140" t="str">
        <f t="shared" ref="KP72:KP135" si="328">IF(KL72="","N/A",IF(KL72="N","R",IF(KM72=3,"R",IF(AND(KM72=2,KN72=3),"R",IF(AND(KM72=1)*OR(KN72=1,KN72=2),"G","Y")))))</f>
        <v>N/A</v>
      </c>
      <c r="KQ72" s="140"/>
      <c r="KR72" s="140"/>
      <c r="KS72" s="140"/>
      <c r="KT72" s="140"/>
      <c r="KU72" s="140">
        <f t="shared" ref="KU72:KU135" si="329">IF(KV72="G",1,IF(KV72="Y",2,IF(KV72="R",3,0)))</f>
        <v>0</v>
      </c>
      <c r="KV72" s="140" t="str">
        <f t="shared" si="223"/>
        <v>N/A</v>
      </c>
      <c r="KW72" s="140"/>
      <c r="KX72" s="140"/>
      <c r="KY72" s="140"/>
      <c r="KZ72" s="140"/>
      <c r="LA72" s="140">
        <f t="shared" ref="LA72:LA135" si="330">IF(LB72="G",1,IF(LB72="Y",2,IF(LB72="R",3,0)))</f>
        <v>0</v>
      </c>
      <c r="LB72" s="140" t="str">
        <f t="shared" si="224"/>
        <v>N/A</v>
      </c>
      <c r="LC72" s="140"/>
      <c r="LD72" s="140"/>
      <c r="LE72" s="140"/>
      <c r="LF72" s="140"/>
      <c r="LG72" s="140">
        <f t="shared" ref="LG72:LG135" si="331">IF(LH72="G",1,IF(LH72="Y",2,IF(LH72="R",3,0)))</f>
        <v>0</v>
      </c>
      <c r="LH72" s="140" t="str">
        <f t="shared" si="225"/>
        <v>N/A</v>
      </c>
      <c r="LI72" s="140"/>
      <c r="LJ72" s="140"/>
      <c r="LK72" s="140"/>
      <c r="LL72" s="140"/>
      <c r="LM72" s="140">
        <f t="shared" ref="LM72:LM135" si="332">IF(LN72="G",1,IF(LN72="Y",2,IF(LN72="R",3,0)))</f>
        <v>0</v>
      </c>
      <c r="LN72" s="140" t="str">
        <f t="shared" si="226"/>
        <v>N/A</v>
      </c>
      <c r="LO72" s="140"/>
      <c r="LP72" s="140"/>
      <c r="LQ72" s="140"/>
      <c r="LR72" s="140"/>
      <c r="LS72" s="140">
        <f t="shared" ref="LS72:LS135" si="333">IF(LT72="G",1,IF(LT72="Y",2,IF(LT72="R",3,0)))</f>
        <v>0</v>
      </c>
      <c r="LT72" s="140" t="str">
        <f t="shared" si="227"/>
        <v>N/A</v>
      </c>
      <c r="LU72" s="140"/>
      <c r="LV72" s="140"/>
      <c r="LW72" s="140"/>
      <c r="LX72" s="140"/>
      <c r="LY72" s="140">
        <f t="shared" ref="LY72:LY135" si="334">IF(LZ72="G",1,IF(LZ72="Y",2,IF(LZ72="R",3,0)))</f>
        <v>0</v>
      </c>
      <c r="LZ72" s="140" t="str">
        <f t="shared" si="228"/>
        <v>N/A</v>
      </c>
      <c r="MA72" s="140"/>
      <c r="MB72" s="140"/>
      <c r="MC72" s="140"/>
      <c r="MD72" s="140"/>
      <c r="ME72" s="140">
        <f t="shared" ref="ME72:ME135" si="335">IF(MF72="G",1,IF(MF72="Y",2,IF(MF72="R",3,0)))</f>
        <v>0</v>
      </c>
      <c r="MF72" s="140" t="str">
        <f t="shared" si="229"/>
        <v>N/A</v>
      </c>
      <c r="MG72" s="140"/>
      <c r="MH72" s="140"/>
      <c r="MI72" s="140"/>
      <c r="MJ72" s="140"/>
      <c r="MK72" s="140">
        <f t="shared" ref="MK72:MK135" si="336">IF(ML72="G",1,IF(ML72="Y",2,IF(ML72="R",3,0)))</f>
        <v>0</v>
      </c>
      <c r="ML72" s="140" t="str">
        <f t="shared" ref="ML72:ML135" si="337">IF(MH72="","N/A",IF(MH72="N","R",IF(MI72=3,"R",IF(AND(MI72=2,MJ72=3),"R",IF(AND(MI72=1)*OR(MJ72=1,MJ72=2),"G","Y")))))</f>
        <v>N/A</v>
      </c>
      <c r="MM72" s="140"/>
      <c r="MN72" s="140"/>
      <c r="MO72" s="140"/>
      <c r="MP72" s="140"/>
      <c r="MQ72" s="140">
        <f t="shared" ref="MQ72:MQ135" si="338">IF(MR72="G",1,IF(MR72="Y",2,IF(MR72="R",3,0)))</f>
        <v>0</v>
      </c>
      <c r="MR72" s="140" t="str">
        <f t="shared" si="230"/>
        <v>N/A</v>
      </c>
      <c r="MS72" s="140"/>
      <c r="MT72" s="140"/>
      <c r="MU72" s="140"/>
      <c r="MV72" s="140"/>
      <c r="MW72" s="140">
        <f t="shared" ref="MW72:MW135" si="339">IF(MX72="G",1,IF(MX72="Y",2,IF(MX72="R",3,0)))</f>
        <v>0</v>
      </c>
      <c r="MX72" s="140" t="str">
        <f t="shared" si="231"/>
        <v>N/A</v>
      </c>
      <c r="MY72" s="140"/>
      <c r="MZ72" s="140"/>
      <c r="NA72" s="140"/>
      <c r="NB72" s="140"/>
      <c r="NC72" s="140">
        <f t="shared" ref="NC72:NC135" si="340">IF(ND72="G",1,IF(ND72="Y",2,IF(ND72="R",3,0)))</f>
        <v>0</v>
      </c>
      <c r="ND72" s="140" t="str">
        <f t="shared" si="232"/>
        <v>N/A</v>
      </c>
      <c r="NE72" s="140"/>
      <c r="NF72" s="140"/>
      <c r="NG72" s="140"/>
      <c r="NH72" s="140"/>
      <c r="NI72" s="140">
        <f t="shared" ref="NI72:NI135" si="341">IF(NJ72="G",1,IF(NJ72="Y",2,IF(NJ72="R",3,0)))</f>
        <v>0</v>
      </c>
      <c r="NJ72" s="140" t="str">
        <f t="shared" ref="NJ72:NJ135" si="342">IF(NF72="","N/A",IF(NF72="N","R",IF(NG72=3,"R",IF(AND(NG72=2,NH72=3),"R",IF(AND(NG72=1)*OR(NH72=1,NH72=2),"G","Y")))))</f>
        <v>N/A</v>
      </c>
      <c r="NK72" s="140"/>
      <c r="NL72" s="140"/>
      <c r="NM72" s="140"/>
      <c r="NN72" s="140"/>
      <c r="NO72" s="140">
        <f t="shared" ref="NO72:NO135" si="343">IF(NP72="G",1,IF(NP72="Y",2,IF(NP72="R",3,0)))</f>
        <v>0</v>
      </c>
      <c r="NP72" s="140" t="str">
        <f t="shared" ref="NP72:NP135" si="344">IF(NL72="","N/A",IF(NL72="N","R",IF(NM72=3,"R",IF(AND(NM72=2,NN72=3),"R",IF(AND(NM72=1)*OR(NN72=1,NN72=2),"G","Y")))))</f>
        <v>N/A</v>
      </c>
      <c r="NQ72" s="140"/>
      <c r="NR72" s="140"/>
      <c r="NS72" s="140"/>
      <c r="NT72" s="140"/>
      <c r="NU72" s="140">
        <f t="shared" ref="NU72:NU135" si="345">IF(NV72="G",1,IF(NV72="Y",2,IF(NV72="R",3,0)))</f>
        <v>0</v>
      </c>
      <c r="NV72" s="140" t="str">
        <f t="shared" ref="NV72:NV135" si="346">IF(NR72="","N/A",IF(NR72="N","R",IF(NS72=3,"R",IF(AND(NS72=2,NT72=3),"R",IF(AND(NS72=1)*OR(NT72=1,NT72=2),"G","Y")))))</f>
        <v>N/A</v>
      </c>
      <c r="NW72" s="140"/>
      <c r="NX72" s="140"/>
      <c r="NY72" s="140"/>
      <c r="NZ72" s="140"/>
      <c r="OA72" s="140">
        <f t="shared" si="233"/>
        <v>0</v>
      </c>
      <c r="OB72" s="140" t="str">
        <f t="shared" si="234"/>
        <v>N/A</v>
      </c>
      <c r="OC72" s="140"/>
      <c r="OD72" s="140"/>
      <c r="OE72" s="140"/>
      <c r="OF72" s="140"/>
      <c r="OG72" s="140">
        <f t="shared" ref="OG72:OG135" si="347">IF(OH72="G",1,IF(OH72="Y",2,IF(OH72="R",3,0)))</f>
        <v>0</v>
      </c>
      <c r="OH72" s="140" t="str">
        <f t="shared" ref="OH72:OH135" si="348">IF(OD72="","N/A",IF(OD72="N","R",IF(OE72=3,"R",IF(AND(OE72=2,OF72=3),"R",IF(AND(OE72=1)*OR(OF72=1,OF72=2),"G","Y")))))</f>
        <v>N/A</v>
      </c>
      <c r="OI72" s="140"/>
      <c r="OJ72" s="140"/>
      <c r="OK72" s="140"/>
      <c r="OL72" s="140"/>
      <c r="OM72" s="140">
        <f t="shared" ref="OM72:OM135" si="349">IF(ON72="G",1,IF(ON72="Y",2,IF(ON72="R",3,0)))</f>
        <v>0</v>
      </c>
      <c r="ON72" s="140" t="str">
        <f t="shared" ref="ON72:ON135" si="350">IF(OJ72="","N/A",IF(OJ72="N","R",IF(OK72=3,"R",IF(AND(OK72=2,OL72=3),"R",IF(AND(OK72=1)*OR(OL72=1,OL72=2),"G","Y")))))</f>
        <v>N/A</v>
      </c>
      <c r="OO72" s="140"/>
      <c r="OP72" s="140"/>
      <c r="OQ72" s="140"/>
      <c r="OR72" s="140"/>
      <c r="OS72" s="140">
        <f t="shared" ref="OS72:OS135" si="351">IF(OT72="G",1,IF(OT72="Y",2,IF(OT72="R",3,0)))</f>
        <v>0</v>
      </c>
      <c r="OT72" s="140" t="str">
        <f t="shared" ref="OT72:OT135" si="352">IF(OP72="","N/A",IF(OP72="N","R",IF(OQ72=3,"R",IF(AND(OQ72=2,OR72=3),"R",IF(AND(OQ72=1)*OR(OR72=1,OR72=2),"G","Y")))))</f>
        <v>N/A</v>
      </c>
      <c r="OU72" s="140"/>
      <c r="OV72" s="140"/>
      <c r="OW72" s="140"/>
      <c r="OX72" s="140"/>
      <c r="OY72" s="140">
        <f t="shared" ref="OY72:OY135" si="353">IF(OZ72="G",1,IF(OZ72="Y",2,IF(OZ72="R",3,0)))</f>
        <v>0</v>
      </c>
      <c r="OZ72" s="140" t="str">
        <f t="shared" ref="OZ72:OZ135" si="354">IF(OV72="","N/A",IF(OV72="N","R",IF(OW72=3,"R",IF(AND(OW72=2,OX72=3),"R",IF(AND(OW72=1)*OR(OX72=1,OX72=2),"G","Y")))))</f>
        <v>N/A</v>
      </c>
      <c r="PA72" s="140"/>
      <c r="PB72" s="140"/>
      <c r="PC72" s="140"/>
      <c r="PD72" s="140"/>
      <c r="PE72" s="140">
        <f t="shared" ref="PE72:PE135" si="355">IF(PF72="G",1,IF(PF72="Y",2,IF(PF72="R",3,0)))</f>
        <v>0</v>
      </c>
      <c r="PF72" s="140" t="str">
        <f t="shared" ref="PF72:PF135" si="356">IF(PB72="","N/A",IF(PB72="N","R",IF(PC72=3,"R",IF(AND(PC72=2,PD72=3),"R",IF(AND(PC72=1)*OR(PD72=1,PD72=2),"G","Y")))))</f>
        <v>N/A</v>
      </c>
      <c r="PG72" s="140"/>
      <c r="PH72" s="140"/>
      <c r="PI72" s="140"/>
      <c r="PJ72" s="140"/>
      <c r="PK72" s="140">
        <f t="shared" ref="PK72:PK135" si="357">IF(PL72="G",1,IF(PL72="Y",2,IF(PL72="R",3,0)))</f>
        <v>0</v>
      </c>
      <c r="PL72" s="140" t="str">
        <f t="shared" ref="PL72:PL135" si="358">IF(PH72="","N/A",IF(PH72="N","R",IF(PI72=3,"R",IF(AND(PI72=2,PJ72=3),"R",IF(AND(PI72=1)*OR(PJ72=1,PJ72=2),"G","Y")))))</f>
        <v>N/A</v>
      </c>
      <c r="PM72" s="140"/>
      <c r="PN72" s="140"/>
      <c r="PO72" s="140"/>
      <c r="PP72" s="140"/>
      <c r="PQ72" s="140">
        <f t="shared" si="235"/>
        <v>0</v>
      </c>
      <c r="PR72" s="140" t="str">
        <f t="shared" si="236"/>
        <v>N/A</v>
      </c>
      <c r="PS72" s="140"/>
      <c r="PT72" s="140"/>
      <c r="PU72" s="140"/>
      <c r="PV72" s="140"/>
      <c r="PW72" s="140">
        <f t="shared" ref="PW72:PW135" si="359">IF(PX72="G",1,IF(PX72="Y",2,IF(PX72="R",3,0)))</f>
        <v>0</v>
      </c>
      <c r="PX72" s="140" t="str">
        <f t="shared" ref="PX72:PX135" si="360">IF(PT72="","N/A",IF(PT72="N","R",IF(PU72=3,"R",IF(AND(PU72=2,PV72=3),"R",IF(AND(PU72=1)*OR(PV72=1,PV72=2),"G","Y")))))</f>
        <v>N/A</v>
      </c>
      <c r="PY72" s="140"/>
      <c r="PZ72" s="140"/>
      <c r="QA72" s="140"/>
      <c r="QB72" s="140"/>
      <c r="QC72" s="140">
        <f t="shared" ref="QC72:QC135" si="361">IF(QD72="G",1,IF(QD72="Y",2,IF(QD72="R",3,0)))</f>
        <v>0</v>
      </c>
      <c r="QD72" s="140" t="str">
        <f t="shared" ref="QD72:QD135" si="362">IF(PZ72="","N/A",IF(PZ72="N","R",IF(QA72=3,"R",IF(AND(QA72=2,QB72=3),"R",IF(AND(QA72=1)*OR(QB72=1,QB72=2),"G","Y")))))</f>
        <v>N/A</v>
      </c>
      <c r="QE72" s="140"/>
      <c r="QF72" s="140"/>
      <c r="QG72" s="140"/>
      <c r="QH72" s="140"/>
      <c r="QI72" s="140">
        <f t="shared" ref="QI72:QI135" si="363">IF(QJ72="G",1,IF(QJ72="Y",2,IF(QJ72="R",3,0)))</f>
        <v>0</v>
      </c>
      <c r="QJ72" s="140" t="str">
        <f t="shared" ref="QJ72:QJ135" si="364">IF(QF72="","N/A",IF(QF72="N","R",IF(QG72=3,"R",IF(AND(QG72=2,QH72=3),"R",IF(AND(QG72=1)*OR(QH72=1,QH72=2),"G","Y")))))</f>
        <v>N/A</v>
      </c>
      <c r="QK72" s="140"/>
      <c r="QL72" s="140"/>
      <c r="QM72" s="140"/>
      <c r="QN72" s="140"/>
      <c r="QO72" s="140">
        <f t="shared" ref="QO72:QO135" si="365">IF(QP72="G",1,IF(QP72="Y",2,IF(QP72="R",3,0)))</f>
        <v>0</v>
      </c>
      <c r="QP72" s="140" t="str">
        <f t="shared" ref="QP72:QP135" si="366">IF(QL72="","N/A",IF(QL72="N","R",IF(QM72=3,"R",IF(AND(QM72=2,QN72=3),"R",IF(AND(QM72=1)*OR(QN72=1,QN72=2),"G","Y")))))</f>
        <v>N/A</v>
      </c>
      <c r="QQ72" s="140"/>
      <c r="QR72" s="140"/>
      <c r="QS72" s="140"/>
      <c r="QT72" s="140"/>
      <c r="QU72" s="140">
        <f t="shared" ref="QU72:QU135" si="367">IF(QV72="G",1,IF(QV72="Y",2,IF(QV72="R",3,0)))</f>
        <v>0</v>
      </c>
      <c r="QV72" s="140" t="str">
        <f t="shared" ref="QV72:QV135" si="368">IF(QR72="","N/A",IF(QR72="N","R",IF(QS72=3,"R",IF(AND(QS72=2,QT72=3),"R",IF(AND(QS72=1)*OR(QT72=1,QT72=2),"G","Y")))))</f>
        <v>N/A</v>
      </c>
      <c r="QW72" s="140"/>
      <c r="QX72" s="140"/>
      <c r="QY72" s="140"/>
      <c r="QZ72" s="140"/>
      <c r="RA72" s="140">
        <f t="shared" ref="RA72:RA135" si="369">IF(RB72="G",1,IF(RB72="Y",2,IF(RB72="R",3,0)))</f>
        <v>0</v>
      </c>
      <c r="RB72" s="140" t="str">
        <f t="shared" ref="RB72:RB135" si="370">IF(QX72="","N/A",IF(QX72="N","R",IF(QY72=3,"R",IF(AND(QY72=2,QZ72=3),"R",IF(AND(QY72=1)*OR(QZ72=1,QZ72=2),"G","Y")))))</f>
        <v>N/A</v>
      </c>
      <c r="RC72" s="140"/>
      <c r="RD72" s="140"/>
      <c r="RE72" s="140"/>
      <c r="RF72" s="140"/>
      <c r="RG72" s="140">
        <f t="shared" ref="RG72:RG135" si="371">IF(RH72="G",1,IF(RH72="Y",2,IF(RH72="R",3,0)))</f>
        <v>0</v>
      </c>
      <c r="RH72" s="140" t="str">
        <f t="shared" ref="RH72:RH135" si="372">IF(RD72="","N/A",IF(RD72="N","R",IF(RE72=3,"R",IF(AND(RE72=2,RF72=3),"R",IF(AND(RE72=1)*OR(RF72=1,RF72=2),"G","Y")))))</f>
        <v>N/A</v>
      </c>
      <c r="RI72" s="140"/>
      <c r="RJ72" s="140"/>
      <c r="RK72" s="140"/>
      <c r="RL72" s="140"/>
      <c r="RM72" s="140">
        <f t="shared" ref="RM72:RM135" si="373">IF(RN72="G",1,IF(RN72="Y",2,IF(RN72="R",3,0)))</f>
        <v>0</v>
      </c>
      <c r="RN72" s="140" t="str">
        <f t="shared" ref="RN72:RN135" si="374">IF(RJ72="","N/A",IF(RJ72="N","R",IF(RK72=3,"R",IF(AND(RK72=2,RL72=3),"R",IF(AND(RK72=1)*OR(RL72=1,RL72=2),"G","Y")))))</f>
        <v>N/A</v>
      </c>
      <c r="RO72" s="140"/>
      <c r="RP72" s="140"/>
      <c r="RQ72" s="140"/>
      <c r="RR72" s="140"/>
      <c r="RS72" s="140">
        <f t="shared" ref="RS72:RS135" si="375">IF(RT72="G",1,IF(RT72="Y",2,IF(RT72="R",3,0)))</f>
        <v>0</v>
      </c>
      <c r="RT72" s="140" t="str">
        <f t="shared" ref="RT72:RT135" si="376">IF(RP72="","N/A",IF(RP72="N","R",IF(RQ72=3,"R",IF(AND(RQ72=2,RR72=3),"R",IF(AND(RQ72=1)*OR(RR72=1,RR72=2),"G","Y")))))</f>
        <v>N/A</v>
      </c>
      <c r="RU72" s="140"/>
      <c r="RV72" s="140"/>
      <c r="RW72" s="140"/>
      <c r="RX72" s="140"/>
      <c r="RY72" s="140">
        <f t="shared" ref="RY72:RY135" si="377">IF(RZ72="G",1,IF(RZ72="Y",2,IF(RZ72="R",3,0)))</f>
        <v>0</v>
      </c>
      <c r="RZ72" s="140" t="str">
        <f t="shared" ref="RZ72:RZ135" si="378">IF(RV72="","N/A",IF(RV72="N","R",IF(RW72=3,"R",IF(AND(RW72=2,RX72=3),"R",IF(AND(RW72=1)*OR(RX72=1,RX72=2),"G","Y")))))</f>
        <v>N/A</v>
      </c>
      <c r="SA72" s="140"/>
      <c r="SB72" s="140"/>
      <c r="SC72" s="140"/>
      <c r="SD72" s="140"/>
      <c r="SE72" s="140">
        <f t="shared" ref="SE72:SE135" si="379">IF(SF72="G",1,IF(SF72="Y",2,IF(SF72="R",3,0)))</f>
        <v>0</v>
      </c>
      <c r="SF72" s="140" t="str">
        <f t="shared" ref="SF72:SF135" si="380">IF(SB72="","N/A",IF(SB72="N","R",IF(SC72=3,"R",IF(AND(SC72=2,SD72=3),"R",IF(AND(SC72=1)*OR(SD72=1,SD72=2),"G","Y")))))</f>
        <v>N/A</v>
      </c>
      <c r="SG72" s="140"/>
      <c r="SH72" s="140"/>
      <c r="SI72" s="140"/>
      <c r="SJ72" s="140"/>
      <c r="SK72" s="140">
        <f t="shared" ref="SK72:SK135" si="381">IF(SL72="G",1,IF(SL72="Y",2,IF(SL72="R",3,0)))</f>
        <v>0</v>
      </c>
      <c r="SL72" s="140" t="str">
        <f t="shared" ref="SL72:SL135" si="382">IF(SH72="","N/A",IF(SH72="N","R",IF(SI72=3,"R",IF(AND(SI72=2,SJ72=3),"R",IF(AND(SI72=1)*OR(SJ72=1,SJ72=2),"G","Y")))))</f>
        <v>N/A</v>
      </c>
      <c r="SM72" s="140"/>
      <c r="SN72" s="140"/>
      <c r="SO72" s="140"/>
      <c r="SP72" s="140"/>
      <c r="SQ72" s="140">
        <f t="shared" ref="SQ72:SQ135" si="383">IF(SR72="G",1,IF(SR72="Y",2,IF(SR72="R",3,0)))</f>
        <v>0</v>
      </c>
      <c r="SR72" s="140" t="str">
        <f t="shared" ref="SR72:SR135" si="384">IF(SN72="","N/A",IF(SN72="N","R",IF(SO72=3,"R",IF(AND(SO72=2,SP72=3),"R",IF(AND(SO72=1)*OR(SP72=1,SP72=2),"G","Y")))))</f>
        <v>N/A</v>
      </c>
      <c r="SS72" s="140"/>
      <c r="ST72" s="140"/>
      <c r="SU72" s="140"/>
      <c r="SV72" s="140"/>
      <c r="SW72" s="140">
        <f t="shared" ref="SW72:SW135" si="385">IF(SX72="G",1,IF(SX72="Y",2,IF(SX72="R",3,0)))</f>
        <v>0</v>
      </c>
      <c r="SX72" s="140" t="str">
        <f t="shared" ref="SX72:SX135" si="386">IF(ST72="","N/A",IF(ST72="N","R",IF(SU72=3,"R",IF(AND(SU72=2,SV72=3),"R",IF(AND(SU72=1)*OR(SV72=1,SV72=2),"G","Y")))))</f>
        <v>N/A</v>
      </c>
      <c r="SY72" s="140"/>
      <c r="SZ72" s="140"/>
      <c r="TA72" s="140"/>
      <c r="TB72" s="140"/>
      <c r="TC72" s="140">
        <f t="shared" ref="TC72:TC135" si="387">IF(TD72="G",1,IF(TD72="Y",2,IF(TD72="R",3,0)))</f>
        <v>0</v>
      </c>
      <c r="TD72" s="140" t="str">
        <f t="shared" ref="TD72:TD135" si="388">IF(SZ72="","N/A",IF(SZ72="N","R",IF(TA72=3,"R",IF(AND(TA72=2,TB72=3),"R",IF(AND(TA72=1)*OR(TB72=1,TB72=2),"G","Y")))))</f>
        <v>N/A</v>
      </c>
      <c r="TE72" s="140"/>
      <c r="TF72" s="140"/>
      <c r="TG72" s="140"/>
      <c r="TH72" s="140"/>
      <c r="TI72" s="140">
        <f t="shared" ref="TI72:TI135" si="389">IF(TJ72="G",1,IF(TJ72="Y",2,IF(TJ72="R",3,0)))</f>
        <v>0</v>
      </c>
      <c r="TJ72" s="140" t="str">
        <f t="shared" ref="TJ72:TJ135" si="390">IF(TF72="","N/A",IF(TF72="N","R",IF(TG72=3,"R",IF(AND(TG72=2,TH72=3),"R",IF(AND(TG72=1)*OR(TH72=1,TH72=2),"G","Y")))))</f>
        <v>N/A</v>
      </c>
      <c r="TK72" s="140"/>
      <c r="TL72" s="140"/>
      <c r="TM72" s="140"/>
      <c r="TN72" s="140"/>
      <c r="TO72" s="140">
        <f t="shared" ref="TO72:TO135" si="391">IF(TP72="G",1,IF(TP72="Y",2,IF(TP72="R",3,0)))</f>
        <v>0</v>
      </c>
      <c r="TP72" s="140" t="str">
        <f t="shared" ref="TP72:TP135" si="392">IF(TL72="","N/A",IF(TL72="N","R",IF(TM72=3,"R",IF(AND(TM72=2,TN72=3),"R",IF(AND(TM72=1)*OR(TN72=1,TN72=2),"G","Y")))))</f>
        <v>N/A</v>
      </c>
      <c r="TQ72" s="140"/>
      <c r="TR72" s="140"/>
      <c r="TS72" s="140"/>
      <c r="TT72" s="140"/>
      <c r="TU72" s="140">
        <f t="shared" ref="TU72:TU135" si="393">IF(TV72="G",1,IF(TV72="Y",2,IF(TV72="R",3,0)))</f>
        <v>0</v>
      </c>
      <c r="TV72" s="140" t="str">
        <f t="shared" ref="TV72:TV135" si="394">IF(TR72="","N/A",IF(TR72="N","R",IF(TS72=3,"R",IF(AND(TS72=2,TT72=3),"R",IF(AND(TS72=1)*OR(TT72=1,TT72=2),"G","Y")))))</f>
        <v>N/A</v>
      </c>
      <c r="TW72" s="140"/>
      <c r="TX72" s="140"/>
      <c r="TY72" s="140"/>
      <c r="TZ72" s="140"/>
      <c r="UA72" s="140">
        <f t="shared" ref="UA72:UA135" si="395">IF(UB72="G",1,IF(UB72="Y",2,IF(UB72="R",3,0)))</f>
        <v>0</v>
      </c>
      <c r="UB72" s="140" t="str">
        <f t="shared" ref="UB72:UB135" si="396">IF(TX72="","N/A",IF(TX72="N","R",IF(TY72=3,"R",IF(AND(TY72=2,TZ72=3),"R",IF(AND(TY72=1)*OR(TZ72=1,TZ72=2),"G","Y")))))</f>
        <v>N/A</v>
      </c>
      <c r="UC72" s="140"/>
      <c r="UD72" s="140"/>
      <c r="UE72" s="140"/>
      <c r="UF72" s="140"/>
      <c r="UG72" s="140">
        <f t="shared" ref="UG72:UG135" si="397">IF(UH72="G",1,IF(UH72="Y",2,IF(UH72="R",3,0)))</f>
        <v>0</v>
      </c>
      <c r="UH72" s="140" t="str">
        <f t="shared" ref="UH72:UH135" si="398">IF(UD72="","N/A",IF(UD72="N","R",IF(UE72=3,"R",IF(AND(UE72=2,UF72=3),"R",IF(AND(UE72=1)*OR(UF72=1,UF72=2),"G","Y")))))</f>
        <v>N/A</v>
      </c>
      <c r="UI72" s="140"/>
      <c r="UJ72" s="140"/>
      <c r="UK72" s="140"/>
      <c r="UL72" s="140"/>
      <c r="UM72" s="140">
        <f t="shared" ref="UM72:UM135" si="399">IF(UN72="G",1,IF(UN72="Y",2,IF(UN72="R",3,0)))</f>
        <v>0</v>
      </c>
      <c r="UN72" s="140" t="str">
        <f t="shared" ref="UN72:UN135" si="400">IF(UJ72="","N/A",IF(UJ72="N","R",IF(UK72=3,"R",IF(AND(UK72=2,UL72=3),"R",IF(AND(UK72=1)*OR(UL72=1,UL72=2),"G","Y")))))</f>
        <v>N/A</v>
      </c>
      <c r="UO72" s="140"/>
      <c r="UP72" s="140"/>
      <c r="UQ72" s="140"/>
      <c r="UR72" s="140"/>
      <c r="US72" s="140">
        <f t="shared" ref="US72:US135" si="401">IF(UT72="G",1,IF(UT72="Y",2,IF(UT72="R",3,0)))</f>
        <v>0</v>
      </c>
      <c r="UT72" s="140" t="str">
        <f t="shared" ref="UT72:UT135" si="402">IF(UP72="","N/A",IF(UP72="N","R",IF(UQ72=3,"R",IF(AND(UQ72=2,UR72=3),"R",IF(AND(UQ72=1)*OR(UR72=1,UR72=2),"G","Y")))))</f>
        <v>N/A</v>
      </c>
      <c r="UU72" s="140"/>
      <c r="UV72" s="140"/>
      <c r="UW72" s="140"/>
      <c r="UX72" s="140"/>
      <c r="UY72" s="140">
        <f t="shared" ref="UY72:UY135" si="403">IF(UZ72="G",1,IF(UZ72="Y",2,IF(UZ72="R",3,0)))</f>
        <v>0</v>
      </c>
      <c r="UZ72" s="140" t="str">
        <f t="shared" ref="UZ72:UZ135" si="404">IF(UV72="","N/A",IF(UV72="N","R",IF(UW72=3,"R",IF(AND(UW72=2,UX72=3),"R",IF(AND(UW72=1)*OR(UX72=1,UX72=2),"G","Y")))))</f>
        <v>N/A</v>
      </c>
      <c r="VA72" s="140"/>
      <c r="VB72" s="140"/>
      <c r="VC72" s="140"/>
      <c r="VD72" s="140"/>
      <c r="VE72" s="140">
        <f t="shared" ref="VE72:VE135" si="405">IF(VF72="G",1,IF(VF72="Y",2,IF(VF72="R",3,0)))</f>
        <v>0</v>
      </c>
      <c r="VF72" s="140" t="str">
        <f t="shared" ref="VF72:VF135" si="406">IF(VB72="","N/A",IF(VB72="N","R",IF(VC72=3,"R",IF(AND(VC72=2,VD72=3),"R",IF(AND(VC72=1)*OR(VD72=1,VD72=2),"G","Y")))))</f>
        <v>N/A</v>
      </c>
      <c r="VG72" s="140"/>
      <c r="VH72" s="140"/>
      <c r="VI72" s="140"/>
      <c r="VJ72" s="140"/>
      <c r="VK72" s="140">
        <f t="shared" ref="VK72:VK135" si="407">IF(VL72="G",1,IF(VL72="Y",2,IF(VL72="R",3,0)))</f>
        <v>0</v>
      </c>
      <c r="VL72" s="140" t="str">
        <f t="shared" ref="VL72:VL135" si="408">IF(VH72="","N/A",IF(VH72="N","R",IF(VI72=3,"R",IF(AND(VI72=2,VJ72=3),"R",IF(AND(VI72=1)*OR(VJ72=1,VJ72=2),"G","Y")))))</f>
        <v>N/A</v>
      </c>
      <c r="VM72" s="140"/>
      <c r="VN72" s="140"/>
      <c r="VO72" s="140"/>
      <c r="VP72" s="140"/>
      <c r="VQ72" s="140">
        <f t="shared" ref="VQ72:VQ135" si="409">IF(VR72="G",1,IF(VR72="Y",2,IF(VR72="R",3,0)))</f>
        <v>0</v>
      </c>
      <c r="VR72" s="140" t="str">
        <f t="shared" ref="VR72:VR135" si="410">IF(VN72="","N/A",IF(VN72="N","R",IF(VO72=3,"R",IF(AND(VO72=2,VP72=3),"R",IF(AND(VO72=1)*OR(VP72=1,VP72=2),"G","Y")))))</f>
        <v>N/A</v>
      </c>
      <c r="VS72" s="140"/>
      <c r="VT72" s="140"/>
      <c r="VU72" s="140"/>
      <c r="VV72" s="140"/>
      <c r="VW72" s="140">
        <f t="shared" ref="VW72:VW135" si="411">IF(VX72="G",1,IF(VX72="Y",2,IF(VX72="R",3,0)))</f>
        <v>0</v>
      </c>
      <c r="VX72" s="140" t="str">
        <f t="shared" ref="VX72:VX135" si="412">IF(VT72="","N/A",IF(VT72="N","R",IF(VU72=3,"R",IF(AND(VU72=2,VV72=3),"R",IF(AND(VU72=1)*OR(VV72=1,VV72=2),"G","Y")))))</f>
        <v>N/A</v>
      </c>
      <c r="VY72" s="140"/>
      <c r="VZ72" s="140"/>
      <c r="WA72" s="140"/>
      <c r="WB72" s="140"/>
      <c r="WC72" s="140">
        <f t="shared" ref="WC72:WC135" si="413">IF(WD72="G",1,IF(WD72="Y",2,IF(WD72="R",3,0)))</f>
        <v>0</v>
      </c>
      <c r="WD72" s="140" t="str">
        <f t="shared" ref="WD72:WD135" si="414">IF(VZ72="","N/A",IF(VZ72="N","R",IF(WA72=3,"R",IF(AND(WA72=2,WB72=3),"R",IF(AND(WA72=1)*OR(WB72=1,WB72=2),"G","Y")))))</f>
        <v>N/A</v>
      </c>
      <c r="WE72" s="140"/>
      <c r="WF72" s="140"/>
      <c r="WG72" s="140"/>
      <c r="WH72" s="140"/>
      <c r="WI72" s="140">
        <f t="shared" ref="WI72:WI135" si="415">IF(WJ72="G",1,IF(WJ72="Y",2,IF(WJ72="R",3,0)))</f>
        <v>0</v>
      </c>
      <c r="WJ72" s="140" t="str">
        <f t="shared" ref="WJ72:WJ135" si="416">IF(WF72="","N/A",IF(WF72="N","R",IF(WG72=3,"R",IF(AND(WG72=2,WH72=3),"R",IF(AND(WG72=1)*OR(WH72=1,WH72=2),"G","Y")))))</f>
        <v>N/A</v>
      </c>
      <c r="WK72" s="140"/>
      <c r="WL72" s="140"/>
      <c r="WM72" s="140"/>
      <c r="WN72" s="140"/>
      <c r="WO72" s="140">
        <f t="shared" ref="WO72:WO135" si="417">IF(WP72="G",1,IF(WP72="Y",2,IF(WP72="R",3,0)))</f>
        <v>0</v>
      </c>
      <c r="WP72" s="140" t="str">
        <f t="shared" ref="WP72:WP135" si="418">IF(WL72="","N/A",IF(WL72="N","R",IF(WM72=3,"R",IF(AND(WM72=2,WN72=3),"R",IF(AND(WM72=1)*OR(WN72=1,WN72=2),"G","Y")))))</f>
        <v>N/A</v>
      </c>
      <c r="WQ72" s="140"/>
      <c r="WR72" s="140"/>
      <c r="WS72" s="140"/>
      <c r="WT72" s="140"/>
      <c r="WU72" s="140">
        <f t="shared" ref="WU72:WU135" si="419">IF(WV72="G",1,IF(WV72="Y",2,IF(WV72="R",3,0)))</f>
        <v>0</v>
      </c>
      <c r="WV72" s="140" t="str">
        <f t="shared" ref="WV72:WV135" si="420">IF(WR72="","N/A",IF(WR72="N","R",IF(WS72=3,"R",IF(AND(WS72=2,WT72=3),"R",IF(AND(WS72=1)*OR(WT72=1,WT72=2),"G","Y")))))</f>
        <v>N/A</v>
      </c>
      <c r="WW72" s="140"/>
      <c r="WX72" s="140"/>
      <c r="WY72" s="140"/>
      <c r="WZ72" s="140"/>
      <c r="XA72" s="140">
        <f t="shared" ref="XA72:XA135" si="421">IF(XB72="G",1,IF(XB72="Y",2,IF(XB72="R",3,0)))</f>
        <v>0</v>
      </c>
      <c r="XB72" s="140" t="str">
        <f t="shared" ref="XB72:XB135" si="422">IF(WX72="","N/A",IF(WX72="N","R",IF(WY72=3,"R",IF(AND(WY72=2,WZ72=3),"R",IF(AND(WY72=1)*OR(WZ72=1,WZ72=2),"G","Y")))))</f>
        <v>N/A</v>
      </c>
      <c r="XC72" s="140"/>
      <c r="XD72" s="140"/>
      <c r="XE72" s="140"/>
      <c r="XF72" s="140"/>
      <c r="XG72" s="140">
        <f t="shared" ref="XG72:XG135" si="423">IF(XH72="G",1,IF(XH72="Y",2,IF(XH72="R",3,0)))</f>
        <v>0</v>
      </c>
      <c r="XH72" s="140" t="str">
        <f t="shared" ref="XH72:XH135" si="424">IF(XD72="","N/A",IF(XD72="N","R",IF(XE72=3,"R",IF(AND(XE72=2,XF72=3),"R",IF(AND(XE72=1)*OR(XF72=1,XF72=2),"G","Y")))))</f>
        <v>N/A</v>
      </c>
      <c r="XI72" s="140"/>
      <c r="XJ72" s="140"/>
      <c r="XK72" s="140"/>
      <c r="XL72" s="140"/>
      <c r="XM72" s="140">
        <f t="shared" ref="XM72:XM135" si="425">IF(XN72="G",1,IF(XN72="Y",2,IF(XN72="R",3,0)))</f>
        <v>0</v>
      </c>
      <c r="XN72" s="140" t="str">
        <f t="shared" ref="XN72:XN135" si="426">IF(XJ72="","N/A",IF(XJ72="N","R",IF(XK72=3,"R",IF(AND(XK72=2,XL72=3),"R",IF(AND(XK72=1)*OR(XL72=1,XL72=2),"G","Y")))))</f>
        <v>N/A</v>
      </c>
      <c r="XO72" s="140"/>
      <c r="XP72" s="140"/>
      <c r="XQ72" s="140"/>
      <c r="XR72" s="140"/>
      <c r="XS72" s="140">
        <f t="shared" ref="XS72:XS135" si="427">IF(XT72="G",1,IF(XT72="Y",2,IF(XT72="R",3,0)))</f>
        <v>0</v>
      </c>
      <c r="XT72" s="140" t="str">
        <f t="shared" ref="XT72:XT135" si="428">IF(XP72="","N/A",IF(XP72="N","R",IF(XQ72=3,"R",IF(AND(XQ72=2,XR72=3),"R",IF(AND(XQ72=1)*OR(XR72=1,XR72=2),"G","Y")))))</f>
        <v>N/A</v>
      </c>
      <c r="XU72" s="140"/>
      <c r="XV72" s="140"/>
      <c r="XW72" s="140"/>
      <c r="XX72" s="140"/>
      <c r="XY72" s="140">
        <f t="shared" ref="XY72:XY135" si="429">IF(XZ72="G",1,IF(XZ72="Y",2,IF(XZ72="R",3,0)))</f>
        <v>0</v>
      </c>
      <c r="XZ72" s="140" t="str">
        <f t="shared" ref="XZ72:XZ135" si="430">IF(XV72="","N/A",IF(XV72="N","R",IF(XW72=3,"R",IF(AND(XW72=2,XX72=3),"R",IF(AND(XW72=1)*OR(XX72=1,XX72=2),"G","Y")))))</f>
        <v>N/A</v>
      </c>
      <c r="YA72" s="140"/>
      <c r="YB72" s="140"/>
      <c r="YC72" s="140"/>
      <c r="YD72" s="140"/>
      <c r="YE72" s="140">
        <f t="shared" ref="YE72:YE135" si="431">IF(YF72="G",1,IF(YF72="Y",2,IF(YF72="R",3,0)))</f>
        <v>0</v>
      </c>
      <c r="YF72" s="140" t="str">
        <f t="shared" ref="YF72:YF135" si="432">IF(YB72="","N/A",IF(YB72="N","R",IF(YC72=3,"R",IF(AND(YC72=2,YD72=3),"R",IF(AND(YC72=1)*OR(YD72=1,YD72=2),"G","Y")))))</f>
        <v>N/A</v>
      </c>
      <c r="YG72" s="140"/>
      <c r="YH72" s="140"/>
      <c r="YI72" s="140"/>
      <c r="YJ72" s="140"/>
      <c r="YK72" s="140">
        <f t="shared" ref="YK72:YK135" si="433">IF(YL72="G",1,IF(YL72="Y",2,IF(YL72="R",3,0)))</f>
        <v>0</v>
      </c>
      <c r="YL72" s="140" t="str">
        <f t="shared" ref="YL72:YL135" si="434">IF(YH72="","N/A",IF(YH72="N","R",IF(YI72=3,"R",IF(AND(YI72=2,YJ72=3),"R",IF(AND(YI72=1)*OR(YJ72=1,YJ72=2),"G","Y")))))</f>
        <v>N/A</v>
      </c>
      <c r="YM72" s="140"/>
      <c r="YN72" s="140"/>
      <c r="YO72" s="140"/>
      <c r="YP72" s="140"/>
      <c r="YQ72" s="140">
        <f t="shared" ref="YQ72:YQ135" si="435">IF(YR72="G",1,IF(YR72="Y",2,IF(YR72="R",3,0)))</f>
        <v>0</v>
      </c>
      <c r="YR72" s="140" t="str">
        <f t="shared" ref="YR72:YR135" si="436">IF(YN72="","N/A",IF(YN72="N","R",IF(YO72=3,"R",IF(AND(YO72=2,YP72=3),"R",IF(AND(YO72=1)*OR(YP72=1,YP72=2),"G","Y")))))</f>
        <v>N/A</v>
      </c>
      <c r="YS72" s="140"/>
      <c r="YT72" s="140"/>
      <c r="YU72" s="140"/>
      <c r="YV72" s="140"/>
      <c r="YW72" s="140">
        <f t="shared" ref="YW72:YW135" si="437">IF(YX72="G",1,IF(YX72="Y",2,IF(YX72="R",3,0)))</f>
        <v>0</v>
      </c>
      <c r="YX72" s="140" t="str">
        <f t="shared" ref="YX72:YX135" si="438">IF(YT72="","N/A",IF(YT72="N","R",IF(YU72=3,"R",IF(AND(YU72=2,YV72=3),"R",IF(AND(YU72=1)*OR(YV72=1,YV72=2),"G","Y")))))</f>
        <v>N/A</v>
      </c>
      <c r="YY72" s="140"/>
      <c r="YZ72" s="140"/>
      <c r="ZA72" s="140"/>
      <c r="ZB72" s="140"/>
      <c r="ZC72" s="140">
        <f t="shared" ref="ZC72:ZC135" si="439">IF(ZD72="G",1,IF(ZD72="Y",2,IF(ZD72="R",3,0)))</f>
        <v>0</v>
      </c>
      <c r="ZD72" s="140" t="str">
        <f t="shared" si="237"/>
        <v>N/A</v>
      </c>
      <c r="ZE72" s="140"/>
      <c r="ZF72" s="140"/>
      <c r="ZG72" s="140"/>
      <c r="ZH72" s="140"/>
      <c r="ZI72" s="140">
        <f t="shared" ref="ZI72:ZI135" si="440">IF(ZJ72="G",1,IF(ZJ72="Y",2,IF(ZJ72="R",3,0)))</f>
        <v>0</v>
      </c>
      <c r="ZJ72" s="140" t="str">
        <f t="shared" ref="ZJ72:ZJ135" si="441">IF(ZF72="","N/A",IF(ZF72="N","R",IF(ZG72=3,"R",IF(AND(ZG72=2,ZH72=3),"R",IF(AND(ZG72=1)*OR(ZH72=1,ZH72=2),"G","Y")))))</f>
        <v>N/A</v>
      </c>
      <c r="ZK72" s="140"/>
      <c r="ZL72" s="140"/>
      <c r="ZM72" s="140"/>
      <c r="ZN72" s="140"/>
      <c r="ZO72" s="140">
        <f t="shared" ref="ZO72:ZO135" si="442">IF(ZP72="G",1,IF(ZP72="Y",2,IF(ZP72="R",3,0)))</f>
        <v>0</v>
      </c>
      <c r="ZP72" s="140" t="str">
        <f t="shared" si="238"/>
        <v>N/A</v>
      </c>
      <c r="ZQ72" s="141"/>
      <c r="ZR72" s="179">
        <f>SUM(G72,M72,S72,Y72,AQ72,BC72,BU72,AW72,BO72,CG72,EC72,KO72,CY72,FA72,FS72,HO72,FM72,DQ72,EO72,DW72,GE72,HC72,GK72,AK72,AE72,CS72,BI72,CM72,FG72,EI72,OM72,EU72,JK72,IG72,DK72,HI72,GW72,FY72,GQ72,HU72,LS72,KU72,JW72,JE72,IS72,LG72,IM72,KC72,OA72,OG72,IA72,LM72,IY72,JQ72,KI72,ME72,MK72,MQ72,LA72,MW72,CA72,NO72,NU72,OS72,OY72,NC72,NI72,LY72,DE72,PE72,PK72,PQ72,PW72,QC72,QI72,QO72,QU72,RA72,RG72,RM72,RS72,RY72,SE72,SK72,SQ72,SW72,TC72,TI72,TO72,TU72,UA72,UG72,UM72,US72,UY72,VE72,VK72,VQ72,VW72,WC72,WI72,WO72,WU72,XA72,XG72,XM72,XS72,XY72,YE72,YK72,YQ72,YW72,ZC72,ZI72,ZO72)/INDEX(FREQUENCY((DE72,G72,M72,S72,Y72,KO72,AQ72,BC72,BU72,AW72,BO72,CG72,EC72,CY72,HO72,FA72,LY72,FS72,FM72,DQ72,EO72,DW72,GE72,HC72,GK72,AK72,AE72,BI72,CM72,FG72,CS72,EI72,OM72,EU72,JK72,IG72,DK72,HI72,GW72,FY72,GQ72,HU72,LS72,KU72,JW72,JE72,IS72,LG72,IM72,KC72,OA72,OG72,IA72,LM72,IY72,JQ72,KI72,ME72,MK72,MQ72,LA72,MW72,CA72,NO72,NU72,OS72,OY72,NC72,NI72,PE72,PK72,PQ72,PW72,QC72,QI72,QO72,QU72,RA72,RG72,RM72,RS72,RY72,SE72,SK72,SQ72,SW72,TC72,TI72,TO72,TU72,UA72,UG72,UM72,US72,UY72,VE72,VK72,VQ72,VW72,WC72,WI72,WO72,WU72,XA72,XG72,XM72,XS72,XY72,YE72,YK72,YQ72,YW72,ZC72,ZI72,ZO72),0),2)</f>
        <v>1.125</v>
      </c>
      <c r="ZS72" s="139" t="str">
        <f t="shared" si="239"/>
        <v>G</v>
      </c>
      <c r="ZT72" s="86"/>
    </row>
    <row r="73" spans="1:696" s="41" customFormat="1" ht="93.75" hidden="1" customHeight="1" outlineLevel="1" x14ac:dyDescent="0.2">
      <c r="A73" s="97" t="s">
        <v>464</v>
      </c>
      <c r="B73" s="90" t="s">
        <v>730</v>
      </c>
      <c r="C73" s="91">
        <v>61</v>
      </c>
      <c r="D73" s="140"/>
      <c r="E73" s="140"/>
      <c r="F73" s="140"/>
      <c r="G73" s="140">
        <f t="shared" ref="G73:G136" si="443">IF(H73="G",1,IF(H73="Y",2,IF(H73="R",3,0)))</f>
        <v>0</v>
      </c>
      <c r="H73" s="140" t="str">
        <f t="shared" ref="H73:H136" si="444">IF(D73="","N/A",IF(D73="N","R",IF(E73=3,"R",IF(AND(E73=2,F73=3),"R",IF(AND(E73=1)*OR(F73=1,F73=2),"G","Y")))))</f>
        <v>N/A</v>
      </c>
      <c r="I73" s="141"/>
      <c r="J73" s="140"/>
      <c r="K73" s="140"/>
      <c r="L73" s="140"/>
      <c r="M73" s="140">
        <f t="shared" si="244"/>
        <v>0</v>
      </c>
      <c r="N73" s="140" t="str">
        <f t="shared" si="245"/>
        <v>N/A</v>
      </c>
      <c r="O73" s="140"/>
      <c r="P73" s="140"/>
      <c r="Q73" s="140"/>
      <c r="R73" s="140"/>
      <c r="S73" s="140">
        <f t="shared" si="246"/>
        <v>0</v>
      </c>
      <c r="T73" s="140" t="str">
        <f t="shared" si="247"/>
        <v>N/A</v>
      </c>
      <c r="U73" s="140"/>
      <c r="V73" s="140"/>
      <c r="W73" s="140"/>
      <c r="X73" s="140"/>
      <c r="Y73" s="140">
        <f t="shared" si="248"/>
        <v>0</v>
      </c>
      <c r="Z73" s="140" t="str">
        <f t="shared" si="249"/>
        <v>N/A</v>
      </c>
      <c r="AA73" s="140"/>
      <c r="AB73" s="140"/>
      <c r="AC73" s="140"/>
      <c r="AD73" s="140"/>
      <c r="AE73" s="140">
        <f t="shared" si="250"/>
        <v>0</v>
      </c>
      <c r="AF73" s="140" t="str">
        <f t="shared" si="251"/>
        <v>N/A</v>
      </c>
      <c r="AG73" s="140"/>
      <c r="AH73" s="140"/>
      <c r="AI73" s="140"/>
      <c r="AJ73" s="140"/>
      <c r="AK73" s="140">
        <f t="shared" ref="AK73:AK136" si="445">IF(AL73="G",1,IF(AL73="Y",2,IF(AL73="R",3,0)))</f>
        <v>0</v>
      </c>
      <c r="AL73" s="140" t="str">
        <f t="shared" ref="AL73:AL136" si="446">IF(AH73="","N/A",IF(AH73="N","R",IF(AI73=3,"R",IF(AND(AI73=2,AJ73=3),"R",IF(AND(AI73=1)*OR(AJ73=1,AJ73=2),"G","Y")))))</f>
        <v>N/A</v>
      </c>
      <c r="AM73" s="140"/>
      <c r="AN73" s="180" t="s">
        <v>66</v>
      </c>
      <c r="AO73" s="180">
        <v>1</v>
      </c>
      <c r="AP73" s="180">
        <v>1</v>
      </c>
      <c r="AQ73" s="193">
        <f t="shared" si="252"/>
        <v>1</v>
      </c>
      <c r="AR73" s="180" t="str">
        <f t="shared" si="253"/>
        <v>G</v>
      </c>
      <c r="AS73" s="182"/>
      <c r="AT73" s="180" t="s">
        <v>66</v>
      </c>
      <c r="AU73" s="180">
        <v>1</v>
      </c>
      <c r="AV73" s="180">
        <v>1</v>
      </c>
      <c r="AW73" s="193">
        <f t="shared" si="254"/>
        <v>1</v>
      </c>
      <c r="AX73" s="180" t="str">
        <f t="shared" si="255"/>
        <v>G</v>
      </c>
      <c r="AY73" s="180"/>
      <c r="AZ73" s="140"/>
      <c r="BA73" s="140"/>
      <c r="BB73" s="140"/>
      <c r="BC73" s="140">
        <f t="shared" si="256"/>
        <v>0</v>
      </c>
      <c r="BD73" s="140" t="str">
        <f t="shared" si="257"/>
        <v>N/A</v>
      </c>
      <c r="BE73" s="140"/>
      <c r="BF73" s="180" t="s">
        <v>66</v>
      </c>
      <c r="BG73" s="180">
        <v>1</v>
      </c>
      <c r="BH73" s="180">
        <v>1</v>
      </c>
      <c r="BI73" s="193">
        <f t="shared" si="258"/>
        <v>1</v>
      </c>
      <c r="BJ73" s="180" t="str">
        <f t="shared" si="259"/>
        <v>G</v>
      </c>
      <c r="BK73" s="202"/>
      <c r="BL73" s="180" t="s">
        <v>826</v>
      </c>
      <c r="BM73" s="180">
        <v>1</v>
      </c>
      <c r="BN73" s="180">
        <v>1</v>
      </c>
      <c r="BO73" s="193">
        <f t="shared" ref="BO73:BO81" si="447">IF(BP73="G",1,IF(BP73="Y",2,IF(BP73="R",3,0)))</f>
        <v>1</v>
      </c>
      <c r="BP73" s="180" t="str">
        <f t="shared" si="260"/>
        <v>G</v>
      </c>
      <c r="BQ73" s="198"/>
      <c r="BR73" s="180" t="s">
        <v>66</v>
      </c>
      <c r="BS73" s="180">
        <v>1</v>
      </c>
      <c r="BT73" s="180">
        <v>1</v>
      </c>
      <c r="BU73" s="193">
        <f t="shared" si="261"/>
        <v>1</v>
      </c>
      <c r="BV73" s="180" t="str">
        <f t="shared" si="262"/>
        <v>G</v>
      </c>
      <c r="BW73" s="198"/>
      <c r="BX73" s="140"/>
      <c r="BY73" s="140"/>
      <c r="BZ73" s="140"/>
      <c r="CA73" s="140">
        <f t="shared" si="263"/>
        <v>0</v>
      </c>
      <c r="CB73" s="140" t="str">
        <f t="shared" si="264"/>
        <v>N/A</v>
      </c>
      <c r="CC73" s="201"/>
      <c r="CD73" s="140"/>
      <c r="CE73" s="140"/>
      <c r="CF73" s="140"/>
      <c r="CG73" s="140">
        <f t="shared" ref="CG73:CG136" si="448">IF(CH73="G",1,IF(CH73="Y",2,IF(CH73="R",3,0)))</f>
        <v>0</v>
      </c>
      <c r="CH73" s="140" t="str">
        <f t="shared" si="265"/>
        <v>N/A</v>
      </c>
      <c r="CI73" s="201"/>
      <c r="CJ73" s="140"/>
      <c r="CK73" s="140"/>
      <c r="CL73" s="140"/>
      <c r="CM73" s="140">
        <f t="shared" si="266"/>
        <v>0</v>
      </c>
      <c r="CN73" s="140" t="str">
        <f t="shared" si="267"/>
        <v>N/A</v>
      </c>
      <c r="CO73" s="140"/>
      <c r="CP73" s="140"/>
      <c r="CQ73" s="140"/>
      <c r="CR73" s="140"/>
      <c r="CS73" s="140">
        <f t="shared" si="268"/>
        <v>0</v>
      </c>
      <c r="CT73" s="140" t="str">
        <f t="shared" si="269"/>
        <v>N/A</v>
      </c>
      <c r="CU73" s="201"/>
      <c r="CV73" s="180"/>
      <c r="CW73" s="180"/>
      <c r="CX73" s="180"/>
      <c r="CY73" s="193">
        <f t="shared" si="270"/>
        <v>0</v>
      </c>
      <c r="CZ73" s="180" t="str">
        <f t="shared" si="271"/>
        <v>N/A</v>
      </c>
      <c r="DA73" s="199" t="s">
        <v>837</v>
      </c>
      <c r="DB73" s="140"/>
      <c r="DC73" s="140"/>
      <c r="DD73" s="140"/>
      <c r="DE73" s="140">
        <f t="shared" si="272"/>
        <v>0</v>
      </c>
      <c r="DF73" s="140" t="str">
        <f t="shared" si="273"/>
        <v>N/A</v>
      </c>
      <c r="DG73" s="201"/>
      <c r="DH73" s="140"/>
      <c r="DI73" s="140"/>
      <c r="DJ73" s="140"/>
      <c r="DK73" s="140">
        <f t="shared" si="274"/>
        <v>0</v>
      </c>
      <c r="DL73" s="140" t="str">
        <f t="shared" si="275"/>
        <v>N/A</v>
      </c>
      <c r="DM73" s="201"/>
      <c r="DN73" s="180" t="s">
        <v>66</v>
      </c>
      <c r="DO73" s="180">
        <v>1</v>
      </c>
      <c r="DP73" s="180">
        <v>1</v>
      </c>
      <c r="DQ73" s="193">
        <f t="shared" si="276"/>
        <v>1</v>
      </c>
      <c r="DR73" s="180" t="str">
        <f t="shared" si="277"/>
        <v>G</v>
      </c>
      <c r="DS73" s="202"/>
      <c r="DT73" s="140"/>
      <c r="DU73" s="140"/>
      <c r="DV73" s="140"/>
      <c r="DW73" s="140">
        <f t="shared" si="278"/>
        <v>0</v>
      </c>
      <c r="DX73" s="140" t="str">
        <f t="shared" si="279"/>
        <v>N/A</v>
      </c>
      <c r="DY73" s="140"/>
      <c r="DZ73" s="140"/>
      <c r="EA73" s="140"/>
      <c r="EB73" s="140"/>
      <c r="EC73" s="140">
        <f t="shared" si="280"/>
        <v>0</v>
      </c>
      <c r="ED73" s="140" t="str">
        <f t="shared" si="281"/>
        <v>N/A</v>
      </c>
      <c r="EE73" s="140"/>
      <c r="EF73" s="140"/>
      <c r="EG73" s="140"/>
      <c r="EH73" s="140"/>
      <c r="EI73" s="140">
        <f t="shared" si="282"/>
        <v>0</v>
      </c>
      <c r="EJ73" s="140" t="str">
        <f t="shared" ref="EJ73:EJ136" si="449">IF(EF73="","N/A",IF(EF73="N","R",IF(EG73=3,"R",IF(AND(EG73=2,EH73=3),"R",IF(AND(EG73=1)*OR(EH73=1,EH73=2,EH73=""),"G","Y")))))</f>
        <v>N/A</v>
      </c>
      <c r="EK73" s="212"/>
      <c r="EL73" s="140"/>
      <c r="EM73" s="140"/>
      <c r="EN73" s="140"/>
      <c r="EO73" s="140">
        <f t="shared" si="283"/>
        <v>0</v>
      </c>
      <c r="EP73" s="140" t="str">
        <f t="shared" si="284"/>
        <v>N/A</v>
      </c>
      <c r="EQ73" s="201"/>
      <c r="ER73" s="180" t="s">
        <v>66</v>
      </c>
      <c r="ES73" s="180">
        <v>2</v>
      </c>
      <c r="ET73" s="180">
        <v>2</v>
      </c>
      <c r="EU73" s="193">
        <f t="shared" si="285"/>
        <v>2</v>
      </c>
      <c r="EV73" s="180" t="str">
        <f t="shared" ref="EV73:EV136" si="450">IF(ER73="","N/A",IF(ER73="N","R",IF(ES73=3,"R",IF(AND(ES73=2,ET73=3),"R",IF(AND(ES73=1)*OR(ET73=1,ET73=2,ET73=""),"G","Y")))))</f>
        <v>Y</v>
      </c>
      <c r="EW73" s="202" t="s">
        <v>895</v>
      </c>
      <c r="EX73" s="180" t="s">
        <v>66</v>
      </c>
      <c r="EY73" s="180">
        <v>1</v>
      </c>
      <c r="EZ73" s="180">
        <v>1</v>
      </c>
      <c r="FA73" s="193">
        <f t="shared" si="286"/>
        <v>1</v>
      </c>
      <c r="FB73" s="180" t="str">
        <f t="shared" si="287"/>
        <v>G</v>
      </c>
      <c r="FC73" s="202"/>
      <c r="FD73" s="140"/>
      <c r="FE73" s="140"/>
      <c r="FF73" s="140"/>
      <c r="FG73" s="140">
        <f t="shared" ref="FG73:FG136" si="451">IF(FH73="G",1,IF(FH73="Y",2,IF(FH73="R",3,0)))</f>
        <v>0</v>
      </c>
      <c r="FH73" s="140" t="str">
        <f t="shared" ref="FH73:FH136" si="452">IF(FD73="","N/A",IF(FD73="N","R",IF(FE73=3,"R",IF(AND(FE73=2,FF73=3),"R",IF(AND(FE73=1)*OR(FF73=1,FF73=2),"G","Y")))))</f>
        <v>N/A</v>
      </c>
      <c r="FI73" s="140"/>
      <c r="FJ73" s="140"/>
      <c r="FK73" s="140"/>
      <c r="FL73" s="140"/>
      <c r="FM73" s="140">
        <f t="shared" si="288"/>
        <v>0</v>
      </c>
      <c r="FN73" s="140" t="str">
        <f t="shared" si="289"/>
        <v>N/A</v>
      </c>
      <c r="FO73" s="140"/>
      <c r="FP73" s="140"/>
      <c r="FQ73" s="140"/>
      <c r="FR73" s="140"/>
      <c r="FS73" s="140">
        <f t="shared" si="290"/>
        <v>0</v>
      </c>
      <c r="FT73" s="140" t="str">
        <f t="shared" si="291"/>
        <v>N/A</v>
      </c>
      <c r="FU73" s="140"/>
      <c r="FV73" s="140"/>
      <c r="FW73" s="140"/>
      <c r="FX73" s="140"/>
      <c r="FY73" s="140">
        <f t="shared" si="292"/>
        <v>0</v>
      </c>
      <c r="FZ73" s="140" t="str">
        <f t="shared" si="293"/>
        <v>N/A</v>
      </c>
      <c r="GA73" s="140"/>
      <c r="GB73" s="140"/>
      <c r="GC73" s="140"/>
      <c r="GD73" s="140"/>
      <c r="GE73" s="140">
        <f t="shared" si="294"/>
        <v>0</v>
      </c>
      <c r="GF73" s="140" t="str">
        <f t="shared" ref="GF73:GF136" si="453">IF(GB73="","N/A",IF(GB73="N","R",IF(GC73=3,"R",IF(AND(GC73=2,GD73=3),"R",IF(AND(GC73=1)*OR(GD73=1,GD73=2,GD73=""),"G","Y")))))</f>
        <v>N/A</v>
      </c>
      <c r="GG73" s="140"/>
      <c r="GH73" s="140"/>
      <c r="GI73" s="140"/>
      <c r="GJ73" s="140"/>
      <c r="GK73" s="140">
        <f t="shared" si="295"/>
        <v>0</v>
      </c>
      <c r="GL73" s="140" t="str">
        <f t="shared" si="296"/>
        <v>N/A</v>
      </c>
      <c r="GM73" s="140"/>
      <c r="GN73" s="140"/>
      <c r="GO73" s="140"/>
      <c r="GP73" s="140"/>
      <c r="GQ73" s="140">
        <f t="shared" si="297"/>
        <v>0</v>
      </c>
      <c r="GR73" s="140" t="str">
        <f t="shared" si="298"/>
        <v>N/A</v>
      </c>
      <c r="GS73" s="140"/>
      <c r="GT73" s="140"/>
      <c r="GU73" s="140"/>
      <c r="GV73" s="140"/>
      <c r="GW73" s="140">
        <f t="shared" si="299"/>
        <v>0</v>
      </c>
      <c r="GX73" s="140" t="str">
        <f t="shared" si="300"/>
        <v>N/A</v>
      </c>
      <c r="GY73" s="140"/>
      <c r="GZ73" s="140"/>
      <c r="HA73" s="140"/>
      <c r="HB73" s="140"/>
      <c r="HC73" s="140">
        <f t="shared" si="301"/>
        <v>0</v>
      </c>
      <c r="HD73" s="140" t="str">
        <f t="shared" si="302"/>
        <v>N/A</v>
      </c>
      <c r="HE73" s="140"/>
      <c r="HF73" s="140"/>
      <c r="HG73" s="140"/>
      <c r="HH73" s="140"/>
      <c r="HI73" s="140">
        <f t="shared" si="303"/>
        <v>0</v>
      </c>
      <c r="HJ73" s="140" t="str">
        <f t="shared" si="304"/>
        <v>N/A</v>
      </c>
      <c r="HK73" s="140"/>
      <c r="HL73" s="140"/>
      <c r="HM73" s="140"/>
      <c r="HN73" s="140"/>
      <c r="HO73" s="140">
        <f t="shared" si="305"/>
        <v>0</v>
      </c>
      <c r="HP73" s="140" t="str">
        <f t="shared" si="306"/>
        <v>N/A</v>
      </c>
      <c r="HQ73" s="140"/>
      <c r="HR73" s="140"/>
      <c r="HS73" s="140"/>
      <c r="HT73" s="140"/>
      <c r="HU73" s="140">
        <f t="shared" si="307"/>
        <v>0</v>
      </c>
      <c r="HV73" s="140" t="str">
        <f t="shared" si="308"/>
        <v>N/A</v>
      </c>
      <c r="HW73" s="140"/>
      <c r="HX73" s="140"/>
      <c r="HY73" s="140"/>
      <c r="HZ73" s="140"/>
      <c r="IA73" s="140">
        <f t="shared" si="309"/>
        <v>0</v>
      </c>
      <c r="IB73" s="140" t="str">
        <f t="shared" si="310"/>
        <v>N/A</v>
      </c>
      <c r="IC73" s="140"/>
      <c r="ID73" s="140"/>
      <c r="IE73" s="140"/>
      <c r="IF73" s="140"/>
      <c r="IG73" s="140">
        <f t="shared" si="311"/>
        <v>0</v>
      </c>
      <c r="IH73" s="140" t="str">
        <f t="shared" si="312"/>
        <v>N/A</v>
      </c>
      <c r="II73" s="140"/>
      <c r="IJ73" s="140"/>
      <c r="IK73" s="140"/>
      <c r="IL73" s="140"/>
      <c r="IM73" s="140">
        <f t="shared" si="313"/>
        <v>0</v>
      </c>
      <c r="IN73" s="140" t="str">
        <f t="shared" ref="IN73:IN136" si="454">IF(IJ73="","N/A",IF(IJ73="N","R",IF(IK73=3,"R",IF(AND(IK73=2,IL73=3),"R",IF(AND(IK73=1)*OR(IL73=1,IL73=2, IL73=""),"G","Y")))))</f>
        <v>N/A</v>
      </c>
      <c r="IO73" s="140"/>
      <c r="IP73" s="140"/>
      <c r="IQ73" s="140"/>
      <c r="IR73" s="140"/>
      <c r="IS73" s="140">
        <f t="shared" si="314"/>
        <v>0</v>
      </c>
      <c r="IT73" s="140" t="str">
        <f t="shared" si="315"/>
        <v>N/A</v>
      </c>
      <c r="IU73" s="140"/>
      <c r="IV73" s="140"/>
      <c r="IW73" s="140"/>
      <c r="IX73" s="140"/>
      <c r="IY73" s="140">
        <f t="shared" si="316"/>
        <v>0</v>
      </c>
      <c r="IZ73" s="140" t="str">
        <f t="shared" si="317"/>
        <v>N/A</v>
      </c>
      <c r="JA73" s="140"/>
      <c r="JB73" s="140"/>
      <c r="JC73" s="140"/>
      <c r="JD73" s="140"/>
      <c r="JE73" s="140">
        <f t="shared" si="318"/>
        <v>0</v>
      </c>
      <c r="JF73" s="140" t="str">
        <f t="shared" si="319"/>
        <v>N/A</v>
      </c>
      <c r="JG73" s="140"/>
      <c r="JH73" s="140"/>
      <c r="JI73" s="140"/>
      <c r="JJ73" s="140"/>
      <c r="JK73" s="140">
        <f t="shared" si="320"/>
        <v>0</v>
      </c>
      <c r="JL73" s="140" t="str">
        <f t="shared" si="321"/>
        <v>N/A</v>
      </c>
      <c r="JM73" s="140"/>
      <c r="JN73" s="140"/>
      <c r="JO73" s="140"/>
      <c r="JP73" s="140"/>
      <c r="JQ73" s="140">
        <f t="shared" ref="JQ73:JQ136" si="455">IF(JR73="G",1,IF(JR73="Y",2,IF(JR73="R",3,0)))</f>
        <v>0</v>
      </c>
      <c r="JR73" s="140" t="str">
        <f t="shared" ref="JR73:JR136" si="456">IF(JN73="","N/A",IF(JN73="N","R",IF(JO73=3,"R",IF(AND(JO73=2,JP73=3),"R",IF(AND(JO73=1)*OR(JP73=1,JP73=2),"G","Y")))))</f>
        <v>N/A</v>
      </c>
      <c r="JS73" s="140"/>
      <c r="JT73" s="140"/>
      <c r="JU73" s="140"/>
      <c r="JV73" s="140"/>
      <c r="JW73" s="140">
        <f t="shared" si="322"/>
        <v>0</v>
      </c>
      <c r="JX73" s="140" t="str">
        <f t="shared" ref="JX73:JX136" si="457">IF(JT73="","N/A",IF(JT73="N","R",IF(JU73=3,"R",IF(AND(JU73=2,JV73=3),"R",IF(AND(JU73=1)*OR(JV73=1,JV73=2, JV73=""),"G","Y")))))</f>
        <v>N/A</v>
      </c>
      <c r="JY73" s="140"/>
      <c r="JZ73" s="140"/>
      <c r="KA73" s="140"/>
      <c r="KB73" s="140"/>
      <c r="KC73" s="140">
        <f t="shared" si="323"/>
        <v>0</v>
      </c>
      <c r="KD73" s="140" t="str">
        <f t="shared" si="324"/>
        <v>N/A</v>
      </c>
      <c r="KE73" s="140"/>
      <c r="KF73" s="140"/>
      <c r="KG73" s="140"/>
      <c r="KH73" s="140"/>
      <c r="KI73" s="140">
        <f t="shared" si="325"/>
        <v>0</v>
      </c>
      <c r="KJ73" s="140" t="str">
        <f t="shared" si="326"/>
        <v>N/A</v>
      </c>
      <c r="KK73" s="140"/>
      <c r="KL73" s="140"/>
      <c r="KM73" s="140"/>
      <c r="KN73" s="140"/>
      <c r="KO73" s="140">
        <f t="shared" si="327"/>
        <v>0</v>
      </c>
      <c r="KP73" s="140" t="str">
        <f t="shared" si="328"/>
        <v>N/A</v>
      </c>
      <c r="KQ73" s="140"/>
      <c r="KR73" s="140"/>
      <c r="KS73" s="140"/>
      <c r="KT73" s="140"/>
      <c r="KU73" s="140">
        <f t="shared" si="329"/>
        <v>0</v>
      </c>
      <c r="KV73" s="140" t="str">
        <f t="shared" ref="KV73:KV136" si="458">IF(KR73="","N/A",IF(KR73="N","R",IF(KS73=3,"R",IF(AND(KS73=2,KT73=3),"R",IF(AND(KS73=1)*OR(KT73=1,KT73=2, KT73=""),"G","Y")))))</f>
        <v>N/A</v>
      </c>
      <c r="KW73" s="140"/>
      <c r="KX73" s="140"/>
      <c r="KY73" s="140"/>
      <c r="KZ73" s="140"/>
      <c r="LA73" s="140">
        <f t="shared" si="330"/>
        <v>0</v>
      </c>
      <c r="LB73" s="140" t="str">
        <f t="shared" ref="LB73:LB136" si="459">IF(KX73="","N/A",IF(KX73="N","R",IF(KY73=3,"R",IF(AND(KY73=2,KZ73=3),"R",IF(AND(KY73=1)*OR(KZ73=1,KZ73=2, KZ73=""),"G","Y")))))</f>
        <v>N/A</v>
      </c>
      <c r="LC73" s="140"/>
      <c r="LD73" s="140"/>
      <c r="LE73" s="140"/>
      <c r="LF73" s="140"/>
      <c r="LG73" s="140">
        <f t="shared" si="331"/>
        <v>0</v>
      </c>
      <c r="LH73" s="140" t="str">
        <f t="shared" ref="LH73:LH136" si="460">IF(LD73="","N/A",IF(LD73="N","R",IF(LE73=3,"R",IF(AND(LE73=2,LF73=3),"R",IF(AND(LE73=1)*OR(LF73=1,LF73=2, LF73=""),"G","Y")))))</f>
        <v>N/A</v>
      </c>
      <c r="LI73" s="140"/>
      <c r="LJ73" s="140"/>
      <c r="LK73" s="140"/>
      <c r="LL73" s="140"/>
      <c r="LM73" s="140">
        <f t="shared" si="332"/>
        <v>0</v>
      </c>
      <c r="LN73" s="140" t="str">
        <f t="shared" ref="LN73:LN136" si="461">IF(LJ73="","N/A",IF(LJ73="N","R",IF(LK73=3,"R",IF(AND(LK73=2,LL73=3),"R",IF(AND(LK73=1)*OR(LL73=1,LL73=2, LL73=""),"G","Y")))))</f>
        <v>N/A</v>
      </c>
      <c r="LO73" s="140"/>
      <c r="LP73" s="140"/>
      <c r="LQ73" s="140"/>
      <c r="LR73" s="140"/>
      <c r="LS73" s="140">
        <f t="shared" si="333"/>
        <v>0</v>
      </c>
      <c r="LT73" s="140" t="str">
        <f t="shared" ref="LT73:LT136" si="462">IF(LP73="","N/A",IF(LP73="N","R",IF(LQ73=3,"R",IF(AND(LQ73=2,LR73=3),"R",IF(AND(LQ73=1)*OR(LR73=1,LR73=2, LR73=""),"G","Y")))))</f>
        <v>N/A</v>
      </c>
      <c r="LU73" s="140"/>
      <c r="LV73" s="140"/>
      <c r="LW73" s="140"/>
      <c r="LX73" s="140"/>
      <c r="LY73" s="140">
        <f t="shared" si="334"/>
        <v>0</v>
      </c>
      <c r="LZ73" s="140" t="str">
        <f t="shared" ref="LZ73:LZ136" si="463">IF(LV73="","N/A",IF(LV73="N","R",IF(LW73=3,"R",IF(AND(LW73=2,LX73=3),"R",IF(AND(LW73=1)*OR(LX73=1,LX73=2, LX73=""),"G","Y")))))</f>
        <v>N/A</v>
      </c>
      <c r="MA73" s="140"/>
      <c r="MB73" s="140"/>
      <c r="MC73" s="140"/>
      <c r="MD73" s="140"/>
      <c r="ME73" s="140">
        <f t="shared" si="335"/>
        <v>0</v>
      </c>
      <c r="MF73" s="140" t="str">
        <f t="shared" ref="MF73:MF136" si="464">IF(MB73="","N/A",IF(MB73="N","R",IF(MC73=3,"R",IF(AND(MC73=2,MD73=3),"R",IF(AND(MC73=1)*OR(MD73=1,MD73=2, MD73=""),"G","Y")))))</f>
        <v>N/A</v>
      </c>
      <c r="MG73" s="140"/>
      <c r="MH73" s="140"/>
      <c r="MI73" s="140"/>
      <c r="MJ73" s="140"/>
      <c r="MK73" s="140">
        <f t="shared" si="336"/>
        <v>0</v>
      </c>
      <c r="ML73" s="140" t="str">
        <f t="shared" si="337"/>
        <v>N/A</v>
      </c>
      <c r="MM73" s="140"/>
      <c r="MN73" s="140"/>
      <c r="MO73" s="140"/>
      <c r="MP73" s="140"/>
      <c r="MQ73" s="140">
        <f t="shared" si="338"/>
        <v>0</v>
      </c>
      <c r="MR73" s="140" t="str">
        <f t="shared" ref="MR73:MR136" si="465">IF(MN73="","N/A",IF(MN73="N","R",IF(MO73=3,"R",IF(AND(MO73=2,MP73=3),"R",IF(AND(MO73=1)*OR(MP73=1,MP73=2, MP73=""),"G","Y")))))</f>
        <v>N/A</v>
      </c>
      <c r="MS73" s="140"/>
      <c r="MT73" s="140"/>
      <c r="MU73" s="140"/>
      <c r="MV73" s="140"/>
      <c r="MW73" s="140">
        <f t="shared" si="339"/>
        <v>0</v>
      </c>
      <c r="MX73" s="140" t="str">
        <f t="shared" ref="MX73:MX136" si="466">IF(MT73="","N/A",IF(MT73="N","R",IF(MU73=3,"R",IF(AND(MU73=2,MV73=3),"R",IF(AND(MU73=1)*OR(MV73=1,MV73=2, MV73=""),"G","Y")))))</f>
        <v>N/A</v>
      </c>
      <c r="MY73" s="140"/>
      <c r="MZ73" s="140"/>
      <c r="NA73" s="140"/>
      <c r="NB73" s="140"/>
      <c r="NC73" s="140">
        <f t="shared" si="340"/>
        <v>0</v>
      </c>
      <c r="ND73" s="140" t="str">
        <f t="shared" ref="ND73:ND136" si="467">IF(MZ73="","N/A",IF(MZ73="N","R",IF(NA73=3,"R",IF(AND(NA73=2,NB73=3),"R",IF(AND(NA73=1)*OR(NB73=1,NB73=2, NB73=""),"G","Y")))))</f>
        <v>N/A</v>
      </c>
      <c r="NE73" s="140"/>
      <c r="NF73" s="140"/>
      <c r="NG73" s="140"/>
      <c r="NH73" s="140"/>
      <c r="NI73" s="140">
        <f t="shared" si="341"/>
        <v>0</v>
      </c>
      <c r="NJ73" s="140" t="str">
        <f t="shared" si="342"/>
        <v>N/A</v>
      </c>
      <c r="NK73" s="140"/>
      <c r="NL73" s="140"/>
      <c r="NM73" s="140"/>
      <c r="NN73" s="140"/>
      <c r="NO73" s="140">
        <f t="shared" si="343"/>
        <v>0</v>
      </c>
      <c r="NP73" s="140" t="str">
        <f t="shared" si="344"/>
        <v>N/A</v>
      </c>
      <c r="NQ73" s="140"/>
      <c r="NR73" s="140"/>
      <c r="NS73" s="140"/>
      <c r="NT73" s="140"/>
      <c r="NU73" s="140">
        <f t="shared" si="345"/>
        <v>0</v>
      </c>
      <c r="NV73" s="140" t="str">
        <f t="shared" si="346"/>
        <v>N/A</v>
      </c>
      <c r="NW73" s="140"/>
      <c r="NX73" s="140"/>
      <c r="NY73" s="140"/>
      <c r="NZ73" s="140"/>
      <c r="OA73" s="140">
        <f t="shared" ref="OA73:OA136" si="468">IF(OB73="G",1,IF(OB73="Y",2,IF(OB73="R",3,0)))</f>
        <v>0</v>
      </c>
      <c r="OB73" s="140" t="str">
        <f t="shared" ref="OB73:OB136" si="469">IF(NX73="","N/A",IF(NX73="N","R",IF(NY73=3,"R",IF(AND(NY73=2,NZ73=3),"R",IF(AND(NY73=1)*OR(NZ73=1,NZ73=2),"G","Y")))))</f>
        <v>N/A</v>
      </c>
      <c r="OC73" s="140"/>
      <c r="OD73" s="140"/>
      <c r="OE73" s="140"/>
      <c r="OF73" s="140"/>
      <c r="OG73" s="140">
        <f t="shared" si="347"/>
        <v>0</v>
      </c>
      <c r="OH73" s="140" t="str">
        <f t="shared" si="348"/>
        <v>N/A</v>
      </c>
      <c r="OI73" s="140"/>
      <c r="OJ73" s="140"/>
      <c r="OK73" s="140"/>
      <c r="OL73" s="140"/>
      <c r="OM73" s="140">
        <f t="shared" si="349"/>
        <v>0</v>
      </c>
      <c r="ON73" s="140" t="str">
        <f t="shared" si="350"/>
        <v>N/A</v>
      </c>
      <c r="OO73" s="140"/>
      <c r="OP73" s="140"/>
      <c r="OQ73" s="140"/>
      <c r="OR73" s="140"/>
      <c r="OS73" s="140">
        <f t="shared" si="351"/>
        <v>0</v>
      </c>
      <c r="OT73" s="140" t="str">
        <f t="shared" si="352"/>
        <v>N/A</v>
      </c>
      <c r="OU73" s="140"/>
      <c r="OV73" s="140"/>
      <c r="OW73" s="140"/>
      <c r="OX73" s="140"/>
      <c r="OY73" s="140">
        <f t="shared" si="353"/>
        <v>0</v>
      </c>
      <c r="OZ73" s="140" t="str">
        <f t="shared" si="354"/>
        <v>N/A</v>
      </c>
      <c r="PA73" s="140"/>
      <c r="PB73" s="140"/>
      <c r="PC73" s="140"/>
      <c r="PD73" s="140"/>
      <c r="PE73" s="140">
        <f t="shared" si="355"/>
        <v>0</v>
      </c>
      <c r="PF73" s="140" t="str">
        <f t="shared" si="356"/>
        <v>N/A</v>
      </c>
      <c r="PG73" s="140"/>
      <c r="PH73" s="140"/>
      <c r="PI73" s="140"/>
      <c r="PJ73" s="140"/>
      <c r="PK73" s="140">
        <f t="shared" si="357"/>
        <v>0</v>
      </c>
      <c r="PL73" s="140" t="str">
        <f t="shared" si="358"/>
        <v>N/A</v>
      </c>
      <c r="PM73" s="140"/>
      <c r="PN73" s="140"/>
      <c r="PO73" s="140"/>
      <c r="PP73" s="140"/>
      <c r="PQ73" s="140">
        <f t="shared" ref="PQ73:PQ136" si="470">IF(PR73="G",1,IF(PR73="Y",2,IF(PR73="R",3,0)))</f>
        <v>0</v>
      </c>
      <c r="PR73" s="140" t="str">
        <f t="shared" ref="PR73:PR136" si="471">IF(PN73="","N/A",IF(PN73="N","R",IF(PO73=3,"R",IF(AND(PO73=2,PP73=3),"R",IF(AND(PO73=1)*OR(PP73=1,PP73=2),"G","Y")))))</f>
        <v>N/A</v>
      </c>
      <c r="PS73" s="140"/>
      <c r="PT73" s="140"/>
      <c r="PU73" s="140"/>
      <c r="PV73" s="140"/>
      <c r="PW73" s="140">
        <f t="shared" si="359"/>
        <v>0</v>
      </c>
      <c r="PX73" s="140" t="str">
        <f t="shared" si="360"/>
        <v>N/A</v>
      </c>
      <c r="PY73" s="140"/>
      <c r="PZ73" s="140"/>
      <c r="QA73" s="140"/>
      <c r="QB73" s="140"/>
      <c r="QC73" s="140">
        <f t="shared" si="361"/>
        <v>0</v>
      </c>
      <c r="QD73" s="140" t="str">
        <f t="shared" si="362"/>
        <v>N/A</v>
      </c>
      <c r="QE73" s="140"/>
      <c r="QF73" s="140"/>
      <c r="QG73" s="140"/>
      <c r="QH73" s="140"/>
      <c r="QI73" s="140">
        <f t="shared" si="363"/>
        <v>0</v>
      </c>
      <c r="QJ73" s="140" t="str">
        <f t="shared" si="364"/>
        <v>N/A</v>
      </c>
      <c r="QK73" s="140"/>
      <c r="QL73" s="140"/>
      <c r="QM73" s="140"/>
      <c r="QN73" s="140"/>
      <c r="QO73" s="140">
        <f t="shared" si="365"/>
        <v>0</v>
      </c>
      <c r="QP73" s="140" t="str">
        <f t="shared" si="366"/>
        <v>N/A</v>
      </c>
      <c r="QQ73" s="140"/>
      <c r="QR73" s="140"/>
      <c r="QS73" s="140"/>
      <c r="QT73" s="140"/>
      <c r="QU73" s="140">
        <f t="shared" si="367"/>
        <v>0</v>
      </c>
      <c r="QV73" s="140" t="str">
        <f t="shared" si="368"/>
        <v>N/A</v>
      </c>
      <c r="QW73" s="140"/>
      <c r="QX73" s="140"/>
      <c r="QY73" s="140"/>
      <c r="QZ73" s="140"/>
      <c r="RA73" s="140">
        <f t="shared" si="369"/>
        <v>0</v>
      </c>
      <c r="RB73" s="140" t="str">
        <f t="shared" si="370"/>
        <v>N/A</v>
      </c>
      <c r="RC73" s="140"/>
      <c r="RD73" s="140"/>
      <c r="RE73" s="140"/>
      <c r="RF73" s="140"/>
      <c r="RG73" s="140">
        <f t="shared" si="371"/>
        <v>0</v>
      </c>
      <c r="RH73" s="140" t="str">
        <f t="shared" si="372"/>
        <v>N/A</v>
      </c>
      <c r="RI73" s="140"/>
      <c r="RJ73" s="140"/>
      <c r="RK73" s="140"/>
      <c r="RL73" s="140"/>
      <c r="RM73" s="140">
        <f t="shared" si="373"/>
        <v>0</v>
      </c>
      <c r="RN73" s="140" t="str">
        <f t="shared" si="374"/>
        <v>N/A</v>
      </c>
      <c r="RO73" s="140"/>
      <c r="RP73" s="140"/>
      <c r="RQ73" s="140"/>
      <c r="RR73" s="140"/>
      <c r="RS73" s="140">
        <f t="shared" si="375"/>
        <v>0</v>
      </c>
      <c r="RT73" s="140" t="str">
        <f t="shared" si="376"/>
        <v>N/A</v>
      </c>
      <c r="RU73" s="140"/>
      <c r="RV73" s="140"/>
      <c r="RW73" s="140"/>
      <c r="RX73" s="140"/>
      <c r="RY73" s="140">
        <f t="shared" si="377"/>
        <v>0</v>
      </c>
      <c r="RZ73" s="140" t="str">
        <f t="shared" si="378"/>
        <v>N/A</v>
      </c>
      <c r="SA73" s="140"/>
      <c r="SB73" s="140"/>
      <c r="SC73" s="140"/>
      <c r="SD73" s="140"/>
      <c r="SE73" s="140">
        <f t="shared" si="379"/>
        <v>0</v>
      </c>
      <c r="SF73" s="140" t="str">
        <f t="shared" si="380"/>
        <v>N/A</v>
      </c>
      <c r="SG73" s="140"/>
      <c r="SH73" s="140"/>
      <c r="SI73" s="140"/>
      <c r="SJ73" s="140"/>
      <c r="SK73" s="140">
        <f t="shared" si="381"/>
        <v>0</v>
      </c>
      <c r="SL73" s="140" t="str">
        <f t="shared" si="382"/>
        <v>N/A</v>
      </c>
      <c r="SM73" s="140"/>
      <c r="SN73" s="140"/>
      <c r="SO73" s="140"/>
      <c r="SP73" s="140"/>
      <c r="SQ73" s="140">
        <f t="shared" si="383"/>
        <v>0</v>
      </c>
      <c r="SR73" s="140" t="str">
        <f t="shared" si="384"/>
        <v>N/A</v>
      </c>
      <c r="SS73" s="140"/>
      <c r="ST73" s="140"/>
      <c r="SU73" s="140"/>
      <c r="SV73" s="140"/>
      <c r="SW73" s="140">
        <f t="shared" si="385"/>
        <v>0</v>
      </c>
      <c r="SX73" s="140" t="str">
        <f t="shared" si="386"/>
        <v>N/A</v>
      </c>
      <c r="SY73" s="140"/>
      <c r="SZ73" s="140"/>
      <c r="TA73" s="140"/>
      <c r="TB73" s="140"/>
      <c r="TC73" s="140">
        <f t="shared" si="387"/>
        <v>0</v>
      </c>
      <c r="TD73" s="140" t="str">
        <f t="shared" si="388"/>
        <v>N/A</v>
      </c>
      <c r="TE73" s="140"/>
      <c r="TF73" s="140"/>
      <c r="TG73" s="140"/>
      <c r="TH73" s="140"/>
      <c r="TI73" s="140">
        <f t="shared" si="389"/>
        <v>0</v>
      </c>
      <c r="TJ73" s="140" t="str">
        <f t="shared" si="390"/>
        <v>N/A</v>
      </c>
      <c r="TK73" s="140"/>
      <c r="TL73" s="140"/>
      <c r="TM73" s="140"/>
      <c r="TN73" s="140"/>
      <c r="TO73" s="140">
        <f t="shared" si="391"/>
        <v>0</v>
      </c>
      <c r="TP73" s="140" t="str">
        <f t="shared" si="392"/>
        <v>N/A</v>
      </c>
      <c r="TQ73" s="140"/>
      <c r="TR73" s="140"/>
      <c r="TS73" s="140"/>
      <c r="TT73" s="140"/>
      <c r="TU73" s="140">
        <f t="shared" si="393"/>
        <v>0</v>
      </c>
      <c r="TV73" s="140" t="str">
        <f t="shared" si="394"/>
        <v>N/A</v>
      </c>
      <c r="TW73" s="140"/>
      <c r="TX73" s="140"/>
      <c r="TY73" s="140"/>
      <c r="TZ73" s="140"/>
      <c r="UA73" s="140">
        <f t="shared" si="395"/>
        <v>0</v>
      </c>
      <c r="UB73" s="140" t="str">
        <f t="shared" si="396"/>
        <v>N/A</v>
      </c>
      <c r="UC73" s="140"/>
      <c r="UD73" s="140"/>
      <c r="UE73" s="140"/>
      <c r="UF73" s="140"/>
      <c r="UG73" s="140">
        <f t="shared" si="397"/>
        <v>0</v>
      </c>
      <c r="UH73" s="140" t="str">
        <f t="shared" si="398"/>
        <v>N/A</v>
      </c>
      <c r="UI73" s="140"/>
      <c r="UJ73" s="140"/>
      <c r="UK73" s="140"/>
      <c r="UL73" s="140"/>
      <c r="UM73" s="140">
        <f t="shared" si="399"/>
        <v>0</v>
      </c>
      <c r="UN73" s="140" t="str">
        <f t="shared" si="400"/>
        <v>N/A</v>
      </c>
      <c r="UO73" s="140"/>
      <c r="UP73" s="140"/>
      <c r="UQ73" s="140"/>
      <c r="UR73" s="140"/>
      <c r="US73" s="140">
        <f t="shared" si="401"/>
        <v>0</v>
      </c>
      <c r="UT73" s="140" t="str">
        <f t="shared" si="402"/>
        <v>N/A</v>
      </c>
      <c r="UU73" s="140"/>
      <c r="UV73" s="140"/>
      <c r="UW73" s="140"/>
      <c r="UX73" s="140"/>
      <c r="UY73" s="140">
        <f t="shared" si="403"/>
        <v>0</v>
      </c>
      <c r="UZ73" s="140" t="str">
        <f t="shared" si="404"/>
        <v>N/A</v>
      </c>
      <c r="VA73" s="140"/>
      <c r="VB73" s="140"/>
      <c r="VC73" s="140"/>
      <c r="VD73" s="140"/>
      <c r="VE73" s="140">
        <f t="shared" si="405"/>
        <v>0</v>
      </c>
      <c r="VF73" s="140" t="str">
        <f t="shared" si="406"/>
        <v>N/A</v>
      </c>
      <c r="VG73" s="140"/>
      <c r="VH73" s="140"/>
      <c r="VI73" s="140"/>
      <c r="VJ73" s="140"/>
      <c r="VK73" s="140">
        <f t="shared" si="407"/>
        <v>0</v>
      </c>
      <c r="VL73" s="140" t="str">
        <f t="shared" si="408"/>
        <v>N/A</v>
      </c>
      <c r="VM73" s="140"/>
      <c r="VN73" s="140"/>
      <c r="VO73" s="140"/>
      <c r="VP73" s="140"/>
      <c r="VQ73" s="140">
        <f t="shared" si="409"/>
        <v>0</v>
      </c>
      <c r="VR73" s="140" t="str">
        <f t="shared" si="410"/>
        <v>N/A</v>
      </c>
      <c r="VS73" s="140"/>
      <c r="VT73" s="140"/>
      <c r="VU73" s="140"/>
      <c r="VV73" s="140"/>
      <c r="VW73" s="140">
        <f t="shared" si="411"/>
        <v>0</v>
      </c>
      <c r="VX73" s="140" t="str">
        <f t="shared" si="412"/>
        <v>N/A</v>
      </c>
      <c r="VY73" s="140"/>
      <c r="VZ73" s="140"/>
      <c r="WA73" s="140"/>
      <c r="WB73" s="140"/>
      <c r="WC73" s="140">
        <f t="shared" si="413"/>
        <v>0</v>
      </c>
      <c r="WD73" s="140" t="str">
        <f t="shared" si="414"/>
        <v>N/A</v>
      </c>
      <c r="WE73" s="140"/>
      <c r="WF73" s="140"/>
      <c r="WG73" s="140"/>
      <c r="WH73" s="140"/>
      <c r="WI73" s="140">
        <f t="shared" si="415"/>
        <v>0</v>
      </c>
      <c r="WJ73" s="140" t="str">
        <f t="shared" si="416"/>
        <v>N/A</v>
      </c>
      <c r="WK73" s="140"/>
      <c r="WL73" s="140"/>
      <c r="WM73" s="140"/>
      <c r="WN73" s="140"/>
      <c r="WO73" s="140">
        <f t="shared" si="417"/>
        <v>0</v>
      </c>
      <c r="WP73" s="140" t="str">
        <f t="shared" si="418"/>
        <v>N/A</v>
      </c>
      <c r="WQ73" s="140"/>
      <c r="WR73" s="140"/>
      <c r="WS73" s="140"/>
      <c r="WT73" s="140"/>
      <c r="WU73" s="140">
        <f t="shared" si="419"/>
        <v>0</v>
      </c>
      <c r="WV73" s="140" t="str">
        <f t="shared" si="420"/>
        <v>N/A</v>
      </c>
      <c r="WW73" s="140"/>
      <c r="WX73" s="140"/>
      <c r="WY73" s="140"/>
      <c r="WZ73" s="140"/>
      <c r="XA73" s="140">
        <f t="shared" si="421"/>
        <v>0</v>
      </c>
      <c r="XB73" s="140" t="str">
        <f t="shared" si="422"/>
        <v>N/A</v>
      </c>
      <c r="XC73" s="140"/>
      <c r="XD73" s="140"/>
      <c r="XE73" s="140"/>
      <c r="XF73" s="140"/>
      <c r="XG73" s="140">
        <f t="shared" si="423"/>
        <v>0</v>
      </c>
      <c r="XH73" s="140" t="str">
        <f t="shared" si="424"/>
        <v>N/A</v>
      </c>
      <c r="XI73" s="140"/>
      <c r="XJ73" s="140"/>
      <c r="XK73" s="140"/>
      <c r="XL73" s="140"/>
      <c r="XM73" s="140">
        <f t="shared" si="425"/>
        <v>0</v>
      </c>
      <c r="XN73" s="140" t="str">
        <f t="shared" si="426"/>
        <v>N/A</v>
      </c>
      <c r="XO73" s="140"/>
      <c r="XP73" s="140"/>
      <c r="XQ73" s="140"/>
      <c r="XR73" s="140"/>
      <c r="XS73" s="140">
        <f t="shared" si="427"/>
        <v>0</v>
      </c>
      <c r="XT73" s="140" t="str">
        <f t="shared" si="428"/>
        <v>N/A</v>
      </c>
      <c r="XU73" s="140"/>
      <c r="XV73" s="140"/>
      <c r="XW73" s="140"/>
      <c r="XX73" s="140"/>
      <c r="XY73" s="140">
        <f t="shared" si="429"/>
        <v>0</v>
      </c>
      <c r="XZ73" s="140" t="str">
        <f t="shared" si="430"/>
        <v>N/A</v>
      </c>
      <c r="YA73" s="140"/>
      <c r="YB73" s="140"/>
      <c r="YC73" s="140"/>
      <c r="YD73" s="140"/>
      <c r="YE73" s="140">
        <f t="shared" si="431"/>
        <v>0</v>
      </c>
      <c r="YF73" s="140" t="str">
        <f t="shared" si="432"/>
        <v>N/A</v>
      </c>
      <c r="YG73" s="140"/>
      <c r="YH73" s="140"/>
      <c r="YI73" s="140"/>
      <c r="YJ73" s="140"/>
      <c r="YK73" s="140">
        <f t="shared" si="433"/>
        <v>0</v>
      </c>
      <c r="YL73" s="140" t="str">
        <f t="shared" si="434"/>
        <v>N/A</v>
      </c>
      <c r="YM73" s="140"/>
      <c r="YN73" s="140"/>
      <c r="YO73" s="140"/>
      <c r="YP73" s="140"/>
      <c r="YQ73" s="140">
        <f t="shared" si="435"/>
        <v>0</v>
      </c>
      <c r="YR73" s="140" t="str">
        <f t="shared" si="436"/>
        <v>N/A</v>
      </c>
      <c r="YS73" s="140"/>
      <c r="YT73" s="140"/>
      <c r="YU73" s="140"/>
      <c r="YV73" s="140"/>
      <c r="YW73" s="140">
        <f t="shared" si="437"/>
        <v>0</v>
      </c>
      <c r="YX73" s="140" t="str">
        <f t="shared" si="438"/>
        <v>N/A</v>
      </c>
      <c r="YY73" s="140"/>
      <c r="YZ73" s="140"/>
      <c r="ZA73" s="140"/>
      <c r="ZB73" s="140"/>
      <c r="ZC73" s="140">
        <f t="shared" si="439"/>
        <v>0</v>
      </c>
      <c r="ZD73" s="140" t="str">
        <f t="shared" ref="ZD73:ZD136" si="472">IF(YZ73="","N/A",IF(YZ73="N","R",IF(ZA73=3,"R",IF(AND(ZA73=2,ZB73=3),"R",IF(AND(ZA73=1)*OR(ZB73=1,ZB73=2),"G","Y")))))</f>
        <v>N/A</v>
      </c>
      <c r="ZE73" s="140"/>
      <c r="ZF73" s="140"/>
      <c r="ZG73" s="140"/>
      <c r="ZH73" s="140"/>
      <c r="ZI73" s="140">
        <f t="shared" si="440"/>
        <v>0</v>
      </c>
      <c r="ZJ73" s="140" t="str">
        <f t="shared" si="441"/>
        <v>N/A</v>
      </c>
      <c r="ZK73" s="140"/>
      <c r="ZL73" s="140"/>
      <c r="ZM73" s="140"/>
      <c r="ZN73" s="140"/>
      <c r="ZO73" s="140">
        <f t="shared" si="442"/>
        <v>0</v>
      </c>
      <c r="ZP73" s="140" t="str">
        <f t="shared" ref="ZP73:ZP136" si="473">IF(ZL73="","N/A",IF(ZL73="N","R",IF(ZM73=3,"R",IF(AND(ZM73=2,ZN73=3),"R",IF(AND(ZM73=1)*OR(ZN73=1,ZN73=2),"G","Y")))))</f>
        <v>N/A</v>
      </c>
      <c r="ZQ73" s="141"/>
      <c r="ZR73" s="179">
        <f>SUM(G73,M73,S73,Y73,AQ73,BC73,BU73,AW73,BO73,CG73,EC73,KO73,CY73,FA73,FS73,HO73,FM73,DQ73,EO73,DW73,GE73,HC73,GK73,AK73,AE73,CS73,BI73,CM73,FG73,EI73,OM73,EU73,JK73,IG73,DK73,HI73,GW73,FY73,GQ73,HU73,LS73,KU73,JW73,JE73,IS73,LG73,IM73,KC73,OA73,OG73,IA73,LM73,IY73,JQ73,KI73,ME73,MK73,MQ73,LA73,MW73,CA73,NO73,NU73,OS73,OY73,NC73,NI73,LY73,DE73,PE73,PK73,PQ73,PW73,QC73,QI73,QO73,QU73,RA73,RG73,RM73,RS73,RY73,SE73,SK73,SQ73,SW73,TC73,TI73,TO73,TU73,UA73,UG73,UM73,US73,UY73,VE73,VK73,VQ73,VW73,WC73,WI73,WO73,WU73,XA73,XG73,XM73,XS73,XY73,YE73,YK73,YQ73,YW73,ZC73,ZI73,ZO73)/INDEX(FREQUENCY((DE73,G73,M73,S73,Y73,KO73,AQ73,BC73,BU73,AW73,BO73,CG73,EC73,CY73,HO73,FA73,LY73,FS73,FM73,DQ73,EO73,DW73,GE73,HC73,GK73,AK73,AE73,BI73,CM73,FG73,CS73,EI73,OM73,EU73,JK73,IG73,DK73,HI73,GW73,FY73,GQ73,HU73,LS73,KU73,JW73,JE73,IS73,LG73,IM73,KC73,OA73,OG73,IA73,LM73,IY73,JQ73,KI73,ME73,MK73,MQ73,LA73,MW73,CA73,NO73,NU73,OS73,OY73,NC73,NI73,PE73,PK73,PQ73,PW73,QC73,QI73,QO73,QU73,RA73,RG73,RM73,RS73,RY73,SE73,SK73,SQ73,SW73,TC73,TI73,TO73,TU73,UA73,UG73,UM73,US73,UY73,VE73,VK73,VQ73,VW73,WC73,WI73,WO73,WU73,XA73,XG73,XM73,XS73,XY73,YE73,YK73,YQ73,YW73,ZC73,ZI73,ZO73),0),2)</f>
        <v>1.125</v>
      </c>
      <c r="ZS73" s="139" t="str">
        <f t="shared" ref="ZS73:ZS82" si="474">IF(ZR73&lt;1.5,"G",IF(ZR73&gt;=2.5,"R","Y"))</f>
        <v>G</v>
      </c>
      <c r="ZT73" s="86"/>
    </row>
    <row r="74" spans="1:696" s="41" customFormat="1" ht="93.75" hidden="1" customHeight="1" outlineLevel="1" x14ac:dyDescent="0.2">
      <c r="A74" s="97" t="s">
        <v>465</v>
      </c>
      <c r="B74" s="90" t="s">
        <v>730</v>
      </c>
      <c r="C74" s="91"/>
      <c r="D74" s="140"/>
      <c r="E74" s="140"/>
      <c r="F74" s="140"/>
      <c r="G74" s="140">
        <f t="shared" si="443"/>
        <v>0</v>
      </c>
      <c r="H74" s="140" t="str">
        <f t="shared" si="444"/>
        <v>N/A</v>
      </c>
      <c r="I74" s="141"/>
      <c r="J74" s="140"/>
      <c r="K74" s="140"/>
      <c r="L74" s="140"/>
      <c r="M74" s="140">
        <f t="shared" si="244"/>
        <v>0</v>
      </c>
      <c r="N74" s="140" t="str">
        <f t="shared" si="245"/>
        <v>N/A</v>
      </c>
      <c r="O74" s="140"/>
      <c r="P74" s="140"/>
      <c r="Q74" s="140"/>
      <c r="R74" s="140"/>
      <c r="S74" s="140">
        <f t="shared" si="246"/>
        <v>0</v>
      </c>
      <c r="T74" s="140" t="str">
        <f t="shared" si="247"/>
        <v>N/A</v>
      </c>
      <c r="U74" s="140"/>
      <c r="V74" s="140"/>
      <c r="W74" s="140"/>
      <c r="X74" s="140"/>
      <c r="Y74" s="140">
        <f t="shared" si="248"/>
        <v>0</v>
      </c>
      <c r="Z74" s="140" t="str">
        <f t="shared" si="249"/>
        <v>N/A</v>
      </c>
      <c r="AA74" s="140"/>
      <c r="AB74" s="140"/>
      <c r="AC74" s="140"/>
      <c r="AD74" s="140"/>
      <c r="AE74" s="140">
        <f t="shared" si="250"/>
        <v>0</v>
      </c>
      <c r="AF74" s="140" t="str">
        <f t="shared" si="251"/>
        <v>N/A</v>
      </c>
      <c r="AG74" s="140"/>
      <c r="AH74" s="140"/>
      <c r="AI74" s="140"/>
      <c r="AJ74" s="140"/>
      <c r="AK74" s="140">
        <f t="shared" si="445"/>
        <v>0</v>
      </c>
      <c r="AL74" s="140" t="str">
        <f t="shared" si="446"/>
        <v>N/A</v>
      </c>
      <c r="AM74" s="140"/>
      <c r="AN74" s="180" t="s">
        <v>66</v>
      </c>
      <c r="AO74" s="180">
        <v>1</v>
      </c>
      <c r="AP74" s="180">
        <v>1</v>
      </c>
      <c r="AQ74" s="193">
        <f t="shared" si="252"/>
        <v>1</v>
      </c>
      <c r="AR74" s="180" t="str">
        <f t="shared" si="253"/>
        <v>G</v>
      </c>
      <c r="AS74" s="182"/>
      <c r="AT74" s="180" t="s">
        <v>66</v>
      </c>
      <c r="AU74" s="180">
        <v>1</v>
      </c>
      <c r="AV74" s="180">
        <v>1</v>
      </c>
      <c r="AW74" s="193">
        <f t="shared" si="254"/>
        <v>1</v>
      </c>
      <c r="AX74" s="180" t="str">
        <f t="shared" si="255"/>
        <v>G</v>
      </c>
      <c r="AY74" s="180"/>
      <c r="AZ74" s="140"/>
      <c r="BA74" s="140"/>
      <c r="BB74" s="140"/>
      <c r="BC74" s="140">
        <f t="shared" si="256"/>
        <v>0</v>
      </c>
      <c r="BD74" s="140" t="str">
        <f t="shared" si="257"/>
        <v>N/A</v>
      </c>
      <c r="BE74" s="140"/>
      <c r="BF74" s="180" t="s">
        <v>66</v>
      </c>
      <c r="BG74" s="180">
        <v>1</v>
      </c>
      <c r="BH74" s="180">
        <v>1</v>
      </c>
      <c r="BI74" s="193">
        <f t="shared" si="258"/>
        <v>1</v>
      </c>
      <c r="BJ74" s="180" t="str">
        <f t="shared" si="259"/>
        <v>G</v>
      </c>
      <c r="BK74" s="202"/>
      <c r="BL74" s="180" t="s">
        <v>826</v>
      </c>
      <c r="BM74" s="180">
        <v>1</v>
      </c>
      <c r="BN74" s="180">
        <v>1</v>
      </c>
      <c r="BO74" s="193">
        <f t="shared" si="447"/>
        <v>1</v>
      </c>
      <c r="BP74" s="180" t="str">
        <f t="shared" si="260"/>
        <v>G</v>
      </c>
      <c r="BQ74" s="198"/>
      <c r="BR74" s="180" t="s">
        <v>66</v>
      </c>
      <c r="BS74" s="180">
        <v>1</v>
      </c>
      <c r="BT74" s="180">
        <v>1</v>
      </c>
      <c r="BU74" s="193">
        <f t="shared" si="261"/>
        <v>1</v>
      </c>
      <c r="BV74" s="180" t="str">
        <f t="shared" si="262"/>
        <v>G</v>
      </c>
      <c r="BW74" s="198"/>
      <c r="BX74" s="140"/>
      <c r="BY74" s="140"/>
      <c r="BZ74" s="140"/>
      <c r="CA74" s="140">
        <f t="shared" si="263"/>
        <v>0</v>
      </c>
      <c r="CB74" s="140" t="str">
        <f t="shared" si="264"/>
        <v>N/A</v>
      </c>
      <c r="CC74" s="201"/>
      <c r="CD74" s="140"/>
      <c r="CE74" s="140"/>
      <c r="CF74" s="140"/>
      <c r="CG74" s="140">
        <f t="shared" si="448"/>
        <v>0</v>
      </c>
      <c r="CH74" s="140" t="str">
        <f t="shared" si="265"/>
        <v>N/A</v>
      </c>
      <c r="CI74" s="201"/>
      <c r="CJ74" s="140"/>
      <c r="CK74" s="140"/>
      <c r="CL74" s="140"/>
      <c r="CM74" s="140">
        <f t="shared" si="266"/>
        <v>0</v>
      </c>
      <c r="CN74" s="140" t="str">
        <f t="shared" si="267"/>
        <v>N/A</v>
      </c>
      <c r="CO74" s="140"/>
      <c r="CP74" s="140"/>
      <c r="CQ74" s="140"/>
      <c r="CR74" s="140"/>
      <c r="CS74" s="140">
        <f t="shared" si="268"/>
        <v>0</v>
      </c>
      <c r="CT74" s="140" t="str">
        <f t="shared" si="269"/>
        <v>N/A</v>
      </c>
      <c r="CU74" s="201"/>
      <c r="CV74" s="180"/>
      <c r="CW74" s="180"/>
      <c r="CX74" s="180"/>
      <c r="CY74" s="193">
        <f t="shared" si="270"/>
        <v>0</v>
      </c>
      <c r="CZ74" s="180" t="str">
        <f t="shared" si="271"/>
        <v>N/A</v>
      </c>
      <c r="DA74" s="199" t="s">
        <v>837</v>
      </c>
      <c r="DB74" s="140"/>
      <c r="DC74" s="140"/>
      <c r="DD74" s="140"/>
      <c r="DE74" s="140">
        <f t="shared" si="272"/>
        <v>0</v>
      </c>
      <c r="DF74" s="140" t="str">
        <f t="shared" si="273"/>
        <v>N/A</v>
      </c>
      <c r="DG74" s="201"/>
      <c r="DH74" s="140"/>
      <c r="DI74" s="140"/>
      <c r="DJ74" s="140"/>
      <c r="DK74" s="140">
        <f t="shared" si="274"/>
        <v>0</v>
      </c>
      <c r="DL74" s="140" t="str">
        <f t="shared" si="275"/>
        <v>N/A</v>
      </c>
      <c r="DM74" s="201"/>
      <c r="DN74" s="180" t="s">
        <v>66</v>
      </c>
      <c r="DO74" s="180">
        <v>1</v>
      </c>
      <c r="DP74" s="180">
        <v>1</v>
      </c>
      <c r="DQ74" s="193">
        <f t="shared" si="276"/>
        <v>1</v>
      </c>
      <c r="DR74" s="180" t="str">
        <f t="shared" si="277"/>
        <v>G</v>
      </c>
      <c r="DS74" s="202"/>
      <c r="DT74" s="140"/>
      <c r="DU74" s="140"/>
      <c r="DV74" s="140"/>
      <c r="DW74" s="140">
        <f t="shared" si="278"/>
        <v>0</v>
      </c>
      <c r="DX74" s="140" t="str">
        <f t="shared" si="279"/>
        <v>N/A</v>
      </c>
      <c r="DY74" s="140"/>
      <c r="DZ74" s="140"/>
      <c r="EA74" s="140"/>
      <c r="EB74" s="140"/>
      <c r="EC74" s="140">
        <f t="shared" si="280"/>
        <v>0</v>
      </c>
      <c r="ED74" s="140" t="str">
        <f t="shared" si="281"/>
        <v>N/A</v>
      </c>
      <c r="EE74" s="140"/>
      <c r="EF74" s="140"/>
      <c r="EG74" s="140"/>
      <c r="EH74" s="140"/>
      <c r="EI74" s="140">
        <f t="shared" si="282"/>
        <v>0</v>
      </c>
      <c r="EJ74" s="140" t="str">
        <f t="shared" si="449"/>
        <v>N/A</v>
      </c>
      <c r="EK74" s="212"/>
      <c r="EL74" s="140"/>
      <c r="EM74" s="140"/>
      <c r="EN74" s="140"/>
      <c r="EO74" s="140">
        <f t="shared" si="283"/>
        <v>0</v>
      </c>
      <c r="EP74" s="140" t="str">
        <f t="shared" si="284"/>
        <v>N/A</v>
      </c>
      <c r="EQ74" s="201"/>
      <c r="ER74" s="180" t="s">
        <v>66</v>
      </c>
      <c r="ES74" s="180">
        <v>2</v>
      </c>
      <c r="ET74" s="180">
        <v>2</v>
      </c>
      <c r="EU74" s="193">
        <f t="shared" si="285"/>
        <v>2</v>
      </c>
      <c r="EV74" s="180" t="str">
        <f t="shared" si="450"/>
        <v>Y</v>
      </c>
      <c r="EW74" s="202" t="s">
        <v>895</v>
      </c>
      <c r="EX74" s="180" t="s">
        <v>66</v>
      </c>
      <c r="EY74" s="180">
        <v>1</v>
      </c>
      <c r="EZ74" s="180">
        <v>1</v>
      </c>
      <c r="FA74" s="193">
        <f t="shared" si="286"/>
        <v>1</v>
      </c>
      <c r="FB74" s="180" t="str">
        <f t="shared" si="287"/>
        <v>G</v>
      </c>
      <c r="FC74" s="202"/>
      <c r="FD74" s="140"/>
      <c r="FE74" s="140"/>
      <c r="FF74" s="140"/>
      <c r="FG74" s="140">
        <f t="shared" si="451"/>
        <v>0</v>
      </c>
      <c r="FH74" s="140" t="str">
        <f t="shared" si="452"/>
        <v>N/A</v>
      </c>
      <c r="FI74" s="140"/>
      <c r="FJ74" s="140"/>
      <c r="FK74" s="140"/>
      <c r="FL74" s="140"/>
      <c r="FM74" s="140">
        <f t="shared" si="288"/>
        <v>0</v>
      </c>
      <c r="FN74" s="140" t="str">
        <f t="shared" si="289"/>
        <v>N/A</v>
      </c>
      <c r="FO74" s="140"/>
      <c r="FP74" s="140"/>
      <c r="FQ74" s="140"/>
      <c r="FR74" s="140"/>
      <c r="FS74" s="140">
        <f t="shared" si="290"/>
        <v>0</v>
      </c>
      <c r="FT74" s="140" t="str">
        <f t="shared" si="291"/>
        <v>N/A</v>
      </c>
      <c r="FU74" s="140"/>
      <c r="FV74" s="140"/>
      <c r="FW74" s="140"/>
      <c r="FX74" s="140"/>
      <c r="FY74" s="140">
        <f t="shared" si="292"/>
        <v>0</v>
      </c>
      <c r="FZ74" s="140" t="str">
        <f t="shared" si="293"/>
        <v>N/A</v>
      </c>
      <c r="GA74" s="140"/>
      <c r="GB74" s="140"/>
      <c r="GC74" s="140"/>
      <c r="GD74" s="140"/>
      <c r="GE74" s="140">
        <f t="shared" si="294"/>
        <v>0</v>
      </c>
      <c r="GF74" s="140" t="str">
        <f t="shared" si="453"/>
        <v>N/A</v>
      </c>
      <c r="GG74" s="140"/>
      <c r="GH74" s="140"/>
      <c r="GI74" s="140"/>
      <c r="GJ74" s="140"/>
      <c r="GK74" s="140">
        <f t="shared" si="295"/>
        <v>0</v>
      </c>
      <c r="GL74" s="140" t="str">
        <f t="shared" si="296"/>
        <v>N/A</v>
      </c>
      <c r="GM74" s="140"/>
      <c r="GN74" s="140"/>
      <c r="GO74" s="140"/>
      <c r="GP74" s="140"/>
      <c r="GQ74" s="140">
        <f t="shared" si="297"/>
        <v>0</v>
      </c>
      <c r="GR74" s="140" t="str">
        <f t="shared" si="298"/>
        <v>N/A</v>
      </c>
      <c r="GS74" s="140"/>
      <c r="GT74" s="140"/>
      <c r="GU74" s="140"/>
      <c r="GV74" s="140"/>
      <c r="GW74" s="140">
        <f t="shared" si="299"/>
        <v>0</v>
      </c>
      <c r="GX74" s="140" t="str">
        <f t="shared" si="300"/>
        <v>N/A</v>
      </c>
      <c r="GY74" s="140"/>
      <c r="GZ74" s="140"/>
      <c r="HA74" s="140"/>
      <c r="HB74" s="140"/>
      <c r="HC74" s="140">
        <f t="shared" si="301"/>
        <v>0</v>
      </c>
      <c r="HD74" s="140" t="str">
        <f t="shared" si="302"/>
        <v>N/A</v>
      </c>
      <c r="HE74" s="140"/>
      <c r="HF74" s="140"/>
      <c r="HG74" s="140"/>
      <c r="HH74" s="140"/>
      <c r="HI74" s="140">
        <f t="shared" si="303"/>
        <v>0</v>
      </c>
      <c r="HJ74" s="140" t="str">
        <f t="shared" si="304"/>
        <v>N/A</v>
      </c>
      <c r="HK74" s="140"/>
      <c r="HL74" s="140"/>
      <c r="HM74" s="140"/>
      <c r="HN74" s="140"/>
      <c r="HO74" s="140">
        <f t="shared" si="305"/>
        <v>0</v>
      </c>
      <c r="HP74" s="140" t="str">
        <f t="shared" si="306"/>
        <v>N/A</v>
      </c>
      <c r="HQ74" s="140"/>
      <c r="HR74" s="140"/>
      <c r="HS74" s="140"/>
      <c r="HT74" s="140"/>
      <c r="HU74" s="140">
        <f t="shared" si="307"/>
        <v>0</v>
      </c>
      <c r="HV74" s="140" t="str">
        <f t="shared" si="308"/>
        <v>N/A</v>
      </c>
      <c r="HW74" s="140"/>
      <c r="HX74" s="140"/>
      <c r="HY74" s="140"/>
      <c r="HZ74" s="140"/>
      <c r="IA74" s="140">
        <f t="shared" si="309"/>
        <v>0</v>
      </c>
      <c r="IB74" s="140" t="str">
        <f t="shared" si="310"/>
        <v>N/A</v>
      </c>
      <c r="IC74" s="140"/>
      <c r="ID74" s="140"/>
      <c r="IE74" s="140"/>
      <c r="IF74" s="140"/>
      <c r="IG74" s="140">
        <f t="shared" si="311"/>
        <v>0</v>
      </c>
      <c r="IH74" s="140" t="str">
        <f t="shared" si="312"/>
        <v>N/A</v>
      </c>
      <c r="II74" s="140"/>
      <c r="IJ74" s="140"/>
      <c r="IK74" s="140"/>
      <c r="IL74" s="140"/>
      <c r="IM74" s="140">
        <f t="shared" si="313"/>
        <v>0</v>
      </c>
      <c r="IN74" s="140" t="str">
        <f t="shared" si="454"/>
        <v>N/A</v>
      </c>
      <c r="IO74" s="140"/>
      <c r="IP74" s="140"/>
      <c r="IQ74" s="140"/>
      <c r="IR74" s="140"/>
      <c r="IS74" s="140">
        <f t="shared" si="314"/>
        <v>0</v>
      </c>
      <c r="IT74" s="140" t="str">
        <f t="shared" si="315"/>
        <v>N/A</v>
      </c>
      <c r="IU74" s="140"/>
      <c r="IV74" s="140"/>
      <c r="IW74" s="140"/>
      <c r="IX74" s="140"/>
      <c r="IY74" s="140">
        <f t="shared" si="316"/>
        <v>0</v>
      </c>
      <c r="IZ74" s="140" t="str">
        <f t="shared" si="317"/>
        <v>N/A</v>
      </c>
      <c r="JA74" s="140"/>
      <c r="JB74" s="140"/>
      <c r="JC74" s="140"/>
      <c r="JD74" s="140"/>
      <c r="JE74" s="140">
        <f t="shared" si="318"/>
        <v>0</v>
      </c>
      <c r="JF74" s="140" t="str">
        <f t="shared" si="319"/>
        <v>N/A</v>
      </c>
      <c r="JG74" s="140"/>
      <c r="JH74" s="140"/>
      <c r="JI74" s="140"/>
      <c r="JJ74" s="140"/>
      <c r="JK74" s="140">
        <f t="shared" si="320"/>
        <v>0</v>
      </c>
      <c r="JL74" s="140" t="str">
        <f t="shared" si="321"/>
        <v>N/A</v>
      </c>
      <c r="JM74" s="140"/>
      <c r="JN74" s="140"/>
      <c r="JO74" s="140"/>
      <c r="JP74" s="140"/>
      <c r="JQ74" s="140">
        <f t="shared" si="455"/>
        <v>0</v>
      </c>
      <c r="JR74" s="140" t="str">
        <f t="shared" si="456"/>
        <v>N/A</v>
      </c>
      <c r="JS74" s="140"/>
      <c r="JT74" s="140"/>
      <c r="JU74" s="140"/>
      <c r="JV74" s="140"/>
      <c r="JW74" s="140">
        <f t="shared" si="322"/>
        <v>0</v>
      </c>
      <c r="JX74" s="140" t="str">
        <f t="shared" si="457"/>
        <v>N/A</v>
      </c>
      <c r="JY74" s="140"/>
      <c r="JZ74" s="140"/>
      <c r="KA74" s="140"/>
      <c r="KB74" s="140"/>
      <c r="KC74" s="140">
        <f t="shared" si="323"/>
        <v>0</v>
      </c>
      <c r="KD74" s="140" t="str">
        <f t="shared" si="324"/>
        <v>N/A</v>
      </c>
      <c r="KE74" s="140"/>
      <c r="KF74" s="140"/>
      <c r="KG74" s="140"/>
      <c r="KH74" s="140"/>
      <c r="KI74" s="140">
        <f t="shared" si="325"/>
        <v>0</v>
      </c>
      <c r="KJ74" s="140" t="str">
        <f t="shared" si="326"/>
        <v>N/A</v>
      </c>
      <c r="KK74" s="140"/>
      <c r="KL74" s="140"/>
      <c r="KM74" s="140"/>
      <c r="KN74" s="140"/>
      <c r="KO74" s="140">
        <f t="shared" si="327"/>
        <v>0</v>
      </c>
      <c r="KP74" s="140" t="str">
        <f t="shared" si="328"/>
        <v>N/A</v>
      </c>
      <c r="KQ74" s="140"/>
      <c r="KR74" s="140"/>
      <c r="KS74" s="140"/>
      <c r="KT74" s="140"/>
      <c r="KU74" s="140">
        <f t="shared" si="329"/>
        <v>0</v>
      </c>
      <c r="KV74" s="140" t="str">
        <f t="shared" si="458"/>
        <v>N/A</v>
      </c>
      <c r="KW74" s="140"/>
      <c r="KX74" s="140"/>
      <c r="KY74" s="140"/>
      <c r="KZ74" s="140"/>
      <c r="LA74" s="140">
        <f t="shared" si="330"/>
        <v>0</v>
      </c>
      <c r="LB74" s="140" t="str">
        <f t="shared" si="459"/>
        <v>N/A</v>
      </c>
      <c r="LC74" s="140"/>
      <c r="LD74" s="140"/>
      <c r="LE74" s="140"/>
      <c r="LF74" s="140"/>
      <c r="LG74" s="140">
        <f t="shared" si="331"/>
        <v>0</v>
      </c>
      <c r="LH74" s="140" t="str">
        <f t="shared" si="460"/>
        <v>N/A</v>
      </c>
      <c r="LI74" s="140"/>
      <c r="LJ74" s="140"/>
      <c r="LK74" s="140"/>
      <c r="LL74" s="140"/>
      <c r="LM74" s="140">
        <f t="shared" si="332"/>
        <v>0</v>
      </c>
      <c r="LN74" s="140" t="str">
        <f t="shared" si="461"/>
        <v>N/A</v>
      </c>
      <c r="LO74" s="140"/>
      <c r="LP74" s="140"/>
      <c r="LQ74" s="140"/>
      <c r="LR74" s="140"/>
      <c r="LS74" s="140">
        <f t="shared" si="333"/>
        <v>0</v>
      </c>
      <c r="LT74" s="140" t="str">
        <f t="shared" si="462"/>
        <v>N/A</v>
      </c>
      <c r="LU74" s="140"/>
      <c r="LV74" s="140"/>
      <c r="LW74" s="140"/>
      <c r="LX74" s="140"/>
      <c r="LY74" s="140">
        <f t="shared" si="334"/>
        <v>0</v>
      </c>
      <c r="LZ74" s="140" t="str">
        <f t="shared" si="463"/>
        <v>N/A</v>
      </c>
      <c r="MA74" s="140"/>
      <c r="MB74" s="140"/>
      <c r="MC74" s="140"/>
      <c r="MD74" s="140"/>
      <c r="ME74" s="140">
        <f t="shared" si="335"/>
        <v>0</v>
      </c>
      <c r="MF74" s="140" t="str">
        <f t="shared" si="464"/>
        <v>N/A</v>
      </c>
      <c r="MG74" s="140"/>
      <c r="MH74" s="140"/>
      <c r="MI74" s="140"/>
      <c r="MJ74" s="140"/>
      <c r="MK74" s="140">
        <f t="shared" si="336"/>
        <v>0</v>
      </c>
      <c r="ML74" s="140" t="str">
        <f t="shared" si="337"/>
        <v>N/A</v>
      </c>
      <c r="MM74" s="140"/>
      <c r="MN74" s="140"/>
      <c r="MO74" s="140"/>
      <c r="MP74" s="140"/>
      <c r="MQ74" s="140">
        <f t="shared" si="338"/>
        <v>0</v>
      </c>
      <c r="MR74" s="140" t="str">
        <f t="shared" si="465"/>
        <v>N/A</v>
      </c>
      <c r="MS74" s="140"/>
      <c r="MT74" s="140"/>
      <c r="MU74" s="140"/>
      <c r="MV74" s="140"/>
      <c r="MW74" s="140">
        <f t="shared" si="339"/>
        <v>0</v>
      </c>
      <c r="MX74" s="140" t="str">
        <f t="shared" si="466"/>
        <v>N/A</v>
      </c>
      <c r="MY74" s="140"/>
      <c r="MZ74" s="140"/>
      <c r="NA74" s="140"/>
      <c r="NB74" s="140"/>
      <c r="NC74" s="140">
        <f t="shared" si="340"/>
        <v>0</v>
      </c>
      <c r="ND74" s="140" t="str">
        <f t="shared" si="467"/>
        <v>N/A</v>
      </c>
      <c r="NE74" s="140"/>
      <c r="NF74" s="140"/>
      <c r="NG74" s="140"/>
      <c r="NH74" s="140"/>
      <c r="NI74" s="140">
        <f t="shared" si="341"/>
        <v>0</v>
      </c>
      <c r="NJ74" s="140" t="str">
        <f t="shared" si="342"/>
        <v>N/A</v>
      </c>
      <c r="NK74" s="140"/>
      <c r="NL74" s="140"/>
      <c r="NM74" s="140"/>
      <c r="NN74" s="140"/>
      <c r="NO74" s="140">
        <f t="shared" si="343"/>
        <v>0</v>
      </c>
      <c r="NP74" s="140" t="str">
        <f t="shared" si="344"/>
        <v>N/A</v>
      </c>
      <c r="NQ74" s="140"/>
      <c r="NR74" s="140"/>
      <c r="NS74" s="140"/>
      <c r="NT74" s="140"/>
      <c r="NU74" s="140">
        <f t="shared" si="345"/>
        <v>0</v>
      </c>
      <c r="NV74" s="140" t="str">
        <f t="shared" si="346"/>
        <v>N/A</v>
      </c>
      <c r="NW74" s="140"/>
      <c r="NX74" s="140"/>
      <c r="NY74" s="140"/>
      <c r="NZ74" s="140"/>
      <c r="OA74" s="140">
        <f t="shared" si="468"/>
        <v>0</v>
      </c>
      <c r="OB74" s="140" t="str">
        <f t="shared" si="469"/>
        <v>N/A</v>
      </c>
      <c r="OC74" s="140"/>
      <c r="OD74" s="140"/>
      <c r="OE74" s="140"/>
      <c r="OF74" s="140"/>
      <c r="OG74" s="140">
        <f t="shared" si="347"/>
        <v>0</v>
      </c>
      <c r="OH74" s="140" t="str">
        <f t="shared" si="348"/>
        <v>N/A</v>
      </c>
      <c r="OI74" s="140"/>
      <c r="OJ74" s="140"/>
      <c r="OK74" s="140"/>
      <c r="OL74" s="140"/>
      <c r="OM74" s="140">
        <f t="shared" si="349"/>
        <v>0</v>
      </c>
      <c r="ON74" s="140" t="str">
        <f t="shared" si="350"/>
        <v>N/A</v>
      </c>
      <c r="OO74" s="140"/>
      <c r="OP74" s="140"/>
      <c r="OQ74" s="140"/>
      <c r="OR74" s="140"/>
      <c r="OS74" s="140">
        <f t="shared" si="351"/>
        <v>0</v>
      </c>
      <c r="OT74" s="140" t="str">
        <f t="shared" si="352"/>
        <v>N/A</v>
      </c>
      <c r="OU74" s="140"/>
      <c r="OV74" s="140"/>
      <c r="OW74" s="140"/>
      <c r="OX74" s="140"/>
      <c r="OY74" s="140">
        <f t="shared" si="353"/>
        <v>0</v>
      </c>
      <c r="OZ74" s="140" t="str">
        <f t="shared" si="354"/>
        <v>N/A</v>
      </c>
      <c r="PA74" s="140"/>
      <c r="PB74" s="140"/>
      <c r="PC74" s="140"/>
      <c r="PD74" s="140"/>
      <c r="PE74" s="140">
        <f t="shared" si="355"/>
        <v>0</v>
      </c>
      <c r="PF74" s="140" t="str">
        <f t="shared" si="356"/>
        <v>N/A</v>
      </c>
      <c r="PG74" s="140"/>
      <c r="PH74" s="140"/>
      <c r="PI74" s="140"/>
      <c r="PJ74" s="140"/>
      <c r="PK74" s="140">
        <f t="shared" si="357"/>
        <v>0</v>
      </c>
      <c r="PL74" s="140" t="str">
        <f t="shared" si="358"/>
        <v>N/A</v>
      </c>
      <c r="PM74" s="140"/>
      <c r="PN74" s="140"/>
      <c r="PO74" s="140"/>
      <c r="PP74" s="140"/>
      <c r="PQ74" s="140">
        <f t="shared" si="470"/>
        <v>0</v>
      </c>
      <c r="PR74" s="140" t="str">
        <f t="shared" si="471"/>
        <v>N/A</v>
      </c>
      <c r="PS74" s="140"/>
      <c r="PT74" s="140"/>
      <c r="PU74" s="140"/>
      <c r="PV74" s="140"/>
      <c r="PW74" s="140">
        <f t="shared" si="359"/>
        <v>0</v>
      </c>
      <c r="PX74" s="140" t="str">
        <f t="shared" si="360"/>
        <v>N/A</v>
      </c>
      <c r="PY74" s="140"/>
      <c r="PZ74" s="140"/>
      <c r="QA74" s="140"/>
      <c r="QB74" s="140"/>
      <c r="QC74" s="140">
        <f t="shared" si="361"/>
        <v>0</v>
      </c>
      <c r="QD74" s="140" t="str">
        <f t="shared" si="362"/>
        <v>N/A</v>
      </c>
      <c r="QE74" s="140"/>
      <c r="QF74" s="140"/>
      <c r="QG74" s="140"/>
      <c r="QH74" s="140"/>
      <c r="QI74" s="140">
        <f t="shared" si="363"/>
        <v>0</v>
      </c>
      <c r="QJ74" s="140" t="str">
        <f t="shared" si="364"/>
        <v>N/A</v>
      </c>
      <c r="QK74" s="140"/>
      <c r="QL74" s="140"/>
      <c r="QM74" s="140"/>
      <c r="QN74" s="140"/>
      <c r="QO74" s="140">
        <f t="shared" si="365"/>
        <v>0</v>
      </c>
      <c r="QP74" s="140" t="str">
        <f t="shared" si="366"/>
        <v>N/A</v>
      </c>
      <c r="QQ74" s="140"/>
      <c r="QR74" s="140"/>
      <c r="QS74" s="140"/>
      <c r="QT74" s="140"/>
      <c r="QU74" s="140">
        <f t="shared" si="367"/>
        <v>0</v>
      </c>
      <c r="QV74" s="140" t="str">
        <f t="shared" si="368"/>
        <v>N/A</v>
      </c>
      <c r="QW74" s="140"/>
      <c r="QX74" s="140"/>
      <c r="QY74" s="140"/>
      <c r="QZ74" s="140"/>
      <c r="RA74" s="140">
        <f t="shared" si="369"/>
        <v>0</v>
      </c>
      <c r="RB74" s="140" t="str">
        <f t="shared" si="370"/>
        <v>N/A</v>
      </c>
      <c r="RC74" s="140"/>
      <c r="RD74" s="140"/>
      <c r="RE74" s="140"/>
      <c r="RF74" s="140"/>
      <c r="RG74" s="140">
        <f t="shared" si="371"/>
        <v>0</v>
      </c>
      <c r="RH74" s="140" t="str">
        <f t="shared" si="372"/>
        <v>N/A</v>
      </c>
      <c r="RI74" s="140"/>
      <c r="RJ74" s="140"/>
      <c r="RK74" s="140"/>
      <c r="RL74" s="140"/>
      <c r="RM74" s="140">
        <f t="shared" si="373"/>
        <v>0</v>
      </c>
      <c r="RN74" s="140" t="str">
        <f t="shared" si="374"/>
        <v>N/A</v>
      </c>
      <c r="RO74" s="140"/>
      <c r="RP74" s="140"/>
      <c r="RQ74" s="140"/>
      <c r="RR74" s="140"/>
      <c r="RS74" s="140">
        <f t="shared" si="375"/>
        <v>0</v>
      </c>
      <c r="RT74" s="140" t="str">
        <f t="shared" si="376"/>
        <v>N/A</v>
      </c>
      <c r="RU74" s="140"/>
      <c r="RV74" s="140"/>
      <c r="RW74" s="140"/>
      <c r="RX74" s="140"/>
      <c r="RY74" s="140">
        <f t="shared" si="377"/>
        <v>0</v>
      </c>
      <c r="RZ74" s="140" t="str">
        <f t="shared" si="378"/>
        <v>N/A</v>
      </c>
      <c r="SA74" s="140"/>
      <c r="SB74" s="140"/>
      <c r="SC74" s="140"/>
      <c r="SD74" s="140"/>
      <c r="SE74" s="140">
        <f t="shared" si="379"/>
        <v>0</v>
      </c>
      <c r="SF74" s="140" t="str">
        <f t="shared" si="380"/>
        <v>N/A</v>
      </c>
      <c r="SG74" s="140"/>
      <c r="SH74" s="140"/>
      <c r="SI74" s="140"/>
      <c r="SJ74" s="140"/>
      <c r="SK74" s="140">
        <f t="shared" si="381"/>
        <v>0</v>
      </c>
      <c r="SL74" s="140" t="str">
        <f t="shared" si="382"/>
        <v>N/A</v>
      </c>
      <c r="SM74" s="140"/>
      <c r="SN74" s="140"/>
      <c r="SO74" s="140"/>
      <c r="SP74" s="140"/>
      <c r="SQ74" s="140">
        <f t="shared" si="383"/>
        <v>0</v>
      </c>
      <c r="SR74" s="140" t="str">
        <f t="shared" si="384"/>
        <v>N/A</v>
      </c>
      <c r="SS74" s="140"/>
      <c r="ST74" s="140"/>
      <c r="SU74" s="140"/>
      <c r="SV74" s="140"/>
      <c r="SW74" s="140">
        <f t="shared" si="385"/>
        <v>0</v>
      </c>
      <c r="SX74" s="140" t="str">
        <f t="shared" si="386"/>
        <v>N/A</v>
      </c>
      <c r="SY74" s="140"/>
      <c r="SZ74" s="140"/>
      <c r="TA74" s="140"/>
      <c r="TB74" s="140"/>
      <c r="TC74" s="140">
        <f t="shared" si="387"/>
        <v>0</v>
      </c>
      <c r="TD74" s="140" t="str">
        <f t="shared" si="388"/>
        <v>N/A</v>
      </c>
      <c r="TE74" s="140"/>
      <c r="TF74" s="140"/>
      <c r="TG74" s="140"/>
      <c r="TH74" s="140"/>
      <c r="TI74" s="140">
        <f t="shared" si="389"/>
        <v>0</v>
      </c>
      <c r="TJ74" s="140" t="str">
        <f t="shared" si="390"/>
        <v>N/A</v>
      </c>
      <c r="TK74" s="140"/>
      <c r="TL74" s="140"/>
      <c r="TM74" s="140"/>
      <c r="TN74" s="140"/>
      <c r="TO74" s="140">
        <f t="shared" si="391"/>
        <v>0</v>
      </c>
      <c r="TP74" s="140" t="str">
        <f t="shared" si="392"/>
        <v>N/A</v>
      </c>
      <c r="TQ74" s="140"/>
      <c r="TR74" s="140"/>
      <c r="TS74" s="140"/>
      <c r="TT74" s="140"/>
      <c r="TU74" s="140">
        <f t="shared" si="393"/>
        <v>0</v>
      </c>
      <c r="TV74" s="140" t="str">
        <f t="shared" si="394"/>
        <v>N/A</v>
      </c>
      <c r="TW74" s="140"/>
      <c r="TX74" s="140"/>
      <c r="TY74" s="140"/>
      <c r="TZ74" s="140"/>
      <c r="UA74" s="140">
        <f t="shared" si="395"/>
        <v>0</v>
      </c>
      <c r="UB74" s="140" t="str">
        <f t="shared" si="396"/>
        <v>N/A</v>
      </c>
      <c r="UC74" s="140"/>
      <c r="UD74" s="140"/>
      <c r="UE74" s="140"/>
      <c r="UF74" s="140"/>
      <c r="UG74" s="140">
        <f t="shared" si="397"/>
        <v>0</v>
      </c>
      <c r="UH74" s="140" t="str">
        <f t="shared" si="398"/>
        <v>N/A</v>
      </c>
      <c r="UI74" s="140"/>
      <c r="UJ74" s="140"/>
      <c r="UK74" s="140"/>
      <c r="UL74" s="140"/>
      <c r="UM74" s="140">
        <f t="shared" si="399"/>
        <v>0</v>
      </c>
      <c r="UN74" s="140" t="str">
        <f t="shared" si="400"/>
        <v>N/A</v>
      </c>
      <c r="UO74" s="140"/>
      <c r="UP74" s="140"/>
      <c r="UQ74" s="140"/>
      <c r="UR74" s="140"/>
      <c r="US74" s="140">
        <f t="shared" si="401"/>
        <v>0</v>
      </c>
      <c r="UT74" s="140" t="str">
        <f t="shared" si="402"/>
        <v>N/A</v>
      </c>
      <c r="UU74" s="140"/>
      <c r="UV74" s="140"/>
      <c r="UW74" s="140"/>
      <c r="UX74" s="140"/>
      <c r="UY74" s="140">
        <f t="shared" si="403"/>
        <v>0</v>
      </c>
      <c r="UZ74" s="140" t="str">
        <f t="shared" si="404"/>
        <v>N/A</v>
      </c>
      <c r="VA74" s="140"/>
      <c r="VB74" s="140"/>
      <c r="VC74" s="140"/>
      <c r="VD74" s="140"/>
      <c r="VE74" s="140">
        <f t="shared" si="405"/>
        <v>0</v>
      </c>
      <c r="VF74" s="140" t="str">
        <f t="shared" si="406"/>
        <v>N/A</v>
      </c>
      <c r="VG74" s="140"/>
      <c r="VH74" s="140"/>
      <c r="VI74" s="140"/>
      <c r="VJ74" s="140"/>
      <c r="VK74" s="140">
        <f t="shared" si="407"/>
        <v>0</v>
      </c>
      <c r="VL74" s="140" t="str">
        <f t="shared" si="408"/>
        <v>N/A</v>
      </c>
      <c r="VM74" s="140"/>
      <c r="VN74" s="140"/>
      <c r="VO74" s="140"/>
      <c r="VP74" s="140"/>
      <c r="VQ74" s="140">
        <f t="shared" si="409"/>
        <v>0</v>
      </c>
      <c r="VR74" s="140" t="str">
        <f t="shared" si="410"/>
        <v>N/A</v>
      </c>
      <c r="VS74" s="140"/>
      <c r="VT74" s="140"/>
      <c r="VU74" s="140"/>
      <c r="VV74" s="140"/>
      <c r="VW74" s="140">
        <f t="shared" si="411"/>
        <v>0</v>
      </c>
      <c r="VX74" s="140" t="str">
        <f t="shared" si="412"/>
        <v>N/A</v>
      </c>
      <c r="VY74" s="140"/>
      <c r="VZ74" s="140"/>
      <c r="WA74" s="140"/>
      <c r="WB74" s="140"/>
      <c r="WC74" s="140">
        <f t="shared" si="413"/>
        <v>0</v>
      </c>
      <c r="WD74" s="140" t="str">
        <f t="shared" si="414"/>
        <v>N/A</v>
      </c>
      <c r="WE74" s="140"/>
      <c r="WF74" s="140"/>
      <c r="WG74" s="140"/>
      <c r="WH74" s="140"/>
      <c r="WI74" s="140">
        <f t="shared" si="415"/>
        <v>0</v>
      </c>
      <c r="WJ74" s="140" t="str">
        <f t="shared" si="416"/>
        <v>N/A</v>
      </c>
      <c r="WK74" s="140"/>
      <c r="WL74" s="140"/>
      <c r="WM74" s="140"/>
      <c r="WN74" s="140"/>
      <c r="WO74" s="140">
        <f t="shared" si="417"/>
        <v>0</v>
      </c>
      <c r="WP74" s="140" t="str">
        <f t="shared" si="418"/>
        <v>N/A</v>
      </c>
      <c r="WQ74" s="140"/>
      <c r="WR74" s="140"/>
      <c r="WS74" s="140"/>
      <c r="WT74" s="140"/>
      <c r="WU74" s="140">
        <f t="shared" si="419"/>
        <v>0</v>
      </c>
      <c r="WV74" s="140" t="str">
        <f t="shared" si="420"/>
        <v>N/A</v>
      </c>
      <c r="WW74" s="140"/>
      <c r="WX74" s="140"/>
      <c r="WY74" s="140"/>
      <c r="WZ74" s="140"/>
      <c r="XA74" s="140">
        <f t="shared" si="421"/>
        <v>0</v>
      </c>
      <c r="XB74" s="140" t="str">
        <f t="shared" si="422"/>
        <v>N/A</v>
      </c>
      <c r="XC74" s="140"/>
      <c r="XD74" s="140"/>
      <c r="XE74" s="140"/>
      <c r="XF74" s="140"/>
      <c r="XG74" s="140">
        <f t="shared" si="423"/>
        <v>0</v>
      </c>
      <c r="XH74" s="140" t="str">
        <f t="shared" si="424"/>
        <v>N/A</v>
      </c>
      <c r="XI74" s="140"/>
      <c r="XJ74" s="140"/>
      <c r="XK74" s="140"/>
      <c r="XL74" s="140"/>
      <c r="XM74" s="140">
        <f t="shared" si="425"/>
        <v>0</v>
      </c>
      <c r="XN74" s="140" t="str">
        <f t="shared" si="426"/>
        <v>N/A</v>
      </c>
      <c r="XO74" s="140"/>
      <c r="XP74" s="140"/>
      <c r="XQ74" s="140"/>
      <c r="XR74" s="140"/>
      <c r="XS74" s="140">
        <f t="shared" si="427"/>
        <v>0</v>
      </c>
      <c r="XT74" s="140" t="str">
        <f t="shared" si="428"/>
        <v>N/A</v>
      </c>
      <c r="XU74" s="140"/>
      <c r="XV74" s="140"/>
      <c r="XW74" s="140"/>
      <c r="XX74" s="140"/>
      <c r="XY74" s="140">
        <f t="shared" si="429"/>
        <v>0</v>
      </c>
      <c r="XZ74" s="140" t="str">
        <f t="shared" si="430"/>
        <v>N/A</v>
      </c>
      <c r="YA74" s="140"/>
      <c r="YB74" s="140"/>
      <c r="YC74" s="140"/>
      <c r="YD74" s="140"/>
      <c r="YE74" s="140">
        <f t="shared" si="431"/>
        <v>0</v>
      </c>
      <c r="YF74" s="140" t="str">
        <f t="shared" si="432"/>
        <v>N/A</v>
      </c>
      <c r="YG74" s="140"/>
      <c r="YH74" s="140"/>
      <c r="YI74" s="140"/>
      <c r="YJ74" s="140"/>
      <c r="YK74" s="140">
        <f t="shared" si="433"/>
        <v>0</v>
      </c>
      <c r="YL74" s="140" t="str">
        <f t="shared" si="434"/>
        <v>N/A</v>
      </c>
      <c r="YM74" s="140"/>
      <c r="YN74" s="140"/>
      <c r="YO74" s="140"/>
      <c r="YP74" s="140"/>
      <c r="YQ74" s="140">
        <f t="shared" si="435"/>
        <v>0</v>
      </c>
      <c r="YR74" s="140" t="str">
        <f t="shared" si="436"/>
        <v>N/A</v>
      </c>
      <c r="YS74" s="140"/>
      <c r="YT74" s="140"/>
      <c r="YU74" s="140"/>
      <c r="YV74" s="140"/>
      <c r="YW74" s="140">
        <f t="shared" si="437"/>
        <v>0</v>
      </c>
      <c r="YX74" s="140" t="str">
        <f t="shared" si="438"/>
        <v>N/A</v>
      </c>
      <c r="YY74" s="140"/>
      <c r="YZ74" s="140"/>
      <c r="ZA74" s="140"/>
      <c r="ZB74" s="140"/>
      <c r="ZC74" s="140">
        <f t="shared" si="439"/>
        <v>0</v>
      </c>
      <c r="ZD74" s="140" t="str">
        <f t="shared" si="472"/>
        <v>N/A</v>
      </c>
      <c r="ZE74" s="140"/>
      <c r="ZF74" s="140"/>
      <c r="ZG74" s="140"/>
      <c r="ZH74" s="140"/>
      <c r="ZI74" s="140">
        <f t="shared" si="440"/>
        <v>0</v>
      </c>
      <c r="ZJ74" s="140" t="str">
        <f t="shared" si="441"/>
        <v>N/A</v>
      </c>
      <c r="ZK74" s="140"/>
      <c r="ZL74" s="140"/>
      <c r="ZM74" s="140"/>
      <c r="ZN74" s="140"/>
      <c r="ZO74" s="140">
        <f t="shared" si="442"/>
        <v>0</v>
      </c>
      <c r="ZP74" s="140" t="str">
        <f t="shared" si="473"/>
        <v>N/A</v>
      </c>
      <c r="ZQ74" s="141"/>
      <c r="ZR74" s="179">
        <f>SUM(G74,M74,S74,Y74,AQ74,BC74,BU74,AW74,BO74,CG74,EC74,KO74,CY74,FA74,FS74,HO74,FM74,DQ74,EO74,DW74,GE74,HC74,GK74,AK74,AE74,CS74,BI74,CM74,FG74,EI74,OM74,EU74,JK74,IG74,DK74,HI74,GW74,FY74,GQ74,HU74,LS74,KU74,JW74,JE74,IS74,LG74,IM74,KC74,OA74,OG74,IA74,LM74,IY74,JQ74,KI74,ME74,MK74,MQ74,LA74,MW74,CA74,NO74,NU74,OS74,OY74,NC74,NI74,LY74,DE74,PE74,PK74,PQ74,PW74,QC74,QI74,QO74,QU74,RA74,RG74,RM74,RS74,RY74,SE74,SK74,SQ74,SW74,TC74,TI74,TO74,TU74,UA74,UG74,UM74,US74,UY74,VE74,VK74,VQ74,VW74,WC74,WI74,WO74,WU74,XA74,XG74,XM74,XS74,XY74,YE74,YK74,YQ74,YW74,ZC74,ZI74,ZO74)/INDEX(FREQUENCY((DE74,G74,M74,S74,Y74,KO74,AQ74,BC74,BU74,AW74,BO74,CG74,EC74,CY74,HO74,FA74,LY74,FS74,FM74,DQ74,EO74,DW74,GE74,HC74,GK74,AK74,AE74,BI74,CM74,FG74,CS74,EI74,OM74,EU74,JK74,IG74,DK74,HI74,GW74,FY74,GQ74,HU74,LS74,KU74,JW74,JE74,IS74,LG74,IM74,KC74,OA74,OG74,IA74,LM74,IY74,JQ74,KI74,ME74,MK74,MQ74,LA74,MW74,CA74,NO74,NU74,OS74,OY74,NC74,NI74,PE74,PK74,PQ74,PW74,QC74,QI74,QO74,QU74,RA74,RG74,RM74,RS74,RY74,SE74,SK74,SQ74,SW74,TC74,TI74,TO74,TU74,UA74,UG74,UM74,US74,UY74,VE74,VK74,VQ74,VW74,WC74,WI74,WO74,WU74,XA74,XG74,XM74,XS74,XY74,YE74,YK74,YQ74,YW74,ZC74,ZI74,ZO74),0),2)</f>
        <v>1.125</v>
      </c>
      <c r="ZS74" s="139" t="str">
        <f t="shared" si="474"/>
        <v>G</v>
      </c>
      <c r="ZT74" s="86"/>
    </row>
    <row r="75" spans="1:696" s="41" customFormat="1" ht="93.75" hidden="1" customHeight="1" outlineLevel="1" x14ac:dyDescent="0.2">
      <c r="A75" s="97" t="s">
        <v>466</v>
      </c>
      <c r="B75" s="90" t="s">
        <v>730</v>
      </c>
      <c r="C75" s="91">
        <v>62</v>
      </c>
      <c r="D75" s="140"/>
      <c r="E75" s="140"/>
      <c r="F75" s="140"/>
      <c r="G75" s="140">
        <f t="shared" si="443"/>
        <v>0</v>
      </c>
      <c r="H75" s="140" t="str">
        <f t="shared" si="444"/>
        <v>N/A</v>
      </c>
      <c r="I75" s="141"/>
      <c r="J75" s="140"/>
      <c r="K75" s="140"/>
      <c r="L75" s="140"/>
      <c r="M75" s="140">
        <f t="shared" si="244"/>
        <v>0</v>
      </c>
      <c r="N75" s="140" t="str">
        <f t="shared" si="245"/>
        <v>N/A</v>
      </c>
      <c r="O75" s="140"/>
      <c r="P75" s="140"/>
      <c r="Q75" s="140"/>
      <c r="R75" s="140"/>
      <c r="S75" s="140">
        <f t="shared" si="246"/>
        <v>0</v>
      </c>
      <c r="T75" s="140" t="str">
        <f t="shared" si="247"/>
        <v>N/A</v>
      </c>
      <c r="U75" s="140"/>
      <c r="V75" s="140"/>
      <c r="W75" s="140"/>
      <c r="X75" s="140"/>
      <c r="Y75" s="140">
        <f t="shared" si="248"/>
        <v>0</v>
      </c>
      <c r="Z75" s="140" t="str">
        <f t="shared" si="249"/>
        <v>N/A</v>
      </c>
      <c r="AA75" s="140"/>
      <c r="AB75" s="140"/>
      <c r="AC75" s="140"/>
      <c r="AD75" s="140"/>
      <c r="AE75" s="140">
        <f t="shared" si="250"/>
        <v>0</v>
      </c>
      <c r="AF75" s="140" t="str">
        <f t="shared" si="251"/>
        <v>N/A</v>
      </c>
      <c r="AG75" s="140"/>
      <c r="AH75" s="140"/>
      <c r="AI75" s="140"/>
      <c r="AJ75" s="140"/>
      <c r="AK75" s="140">
        <f t="shared" si="445"/>
        <v>0</v>
      </c>
      <c r="AL75" s="140" t="str">
        <f t="shared" si="446"/>
        <v>N/A</v>
      </c>
      <c r="AM75" s="140"/>
      <c r="AN75" s="180" t="s">
        <v>66</v>
      </c>
      <c r="AO75" s="180">
        <v>1</v>
      </c>
      <c r="AP75" s="180">
        <v>1</v>
      </c>
      <c r="AQ75" s="193">
        <f t="shared" si="252"/>
        <v>1</v>
      </c>
      <c r="AR75" s="180" t="str">
        <f t="shared" si="253"/>
        <v>G</v>
      </c>
      <c r="AS75" s="182"/>
      <c r="AT75" s="180" t="s">
        <v>66</v>
      </c>
      <c r="AU75" s="180">
        <v>1</v>
      </c>
      <c r="AV75" s="180">
        <v>1</v>
      </c>
      <c r="AW75" s="193">
        <f t="shared" si="254"/>
        <v>1</v>
      </c>
      <c r="AX75" s="180" t="str">
        <f t="shared" si="255"/>
        <v>G</v>
      </c>
      <c r="AY75" s="180"/>
      <c r="AZ75" s="140"/>
      <c r="BA75" s="140"/>
      <c r="BB75" s="140"/>
      <c r="BC75" s="140">
        <f t="shared" si="256"/>
        <v>0</v>
      </c>
      <c r="BD75" s="140" t="str">
        <f t="shared" si="257"/>
        <v>N/A</v>
      </c>
      <c r="BE75" s="140"/>
      <c r="BF75" s="180" t="s">
        <v>66</v>
      </c>
      <c r="BG75" s="180">
        <v>1</v>
      </c>
      <c r="BH75" s="180">
        <v>1</v>
      </c>
      <c r="BI75" s="193">
        <f t="shared" si="258"/>
        <v>1</v>
      </c>
      <c r="BJ75" s="180" t="str">
        <f t="shared" si="259"/>
        <v>G</v>
      </c>
      <c r="BK75" s="202"/>
      <c r="BL75" s="144"/>
      <c r="BM75" s="144"/>
      <c r="BN75" s="144"/>
      <c r="BO75" s="144">
        <f t="shared" si="447"/>
        <v>0</v>
      </c>
      <c r="BP75" s="144" t="str">
        <f t="shared" si="260"/>
        <v>N/A</v>
      </c>
      <c r="BQ75" s="144"/>
      <c r="BR75" s="144"/>
      <c r="BS75" s="144"/>
      <c r="BT75" s="144"/>
      <c r="BU75" s="144">
        <f t="shared" si="261"/>
        <v>0</v>
      </c>
      <c r="BV75" s="144" t="str">
        <f t="shared" si="262"/>
        <v>N/A</v>
      </c>
      <c r="BW75" s="144"/>
      <c r="BX75" s="140"/>
      <c r="BY75" s="140"/>
      <c r="BZ75" s="140"/>
      <c r="CA75" s="140">
        <f t="shared" si="263"/>
        <v>0</v>
      </c>
      <c r="CB75" s="140" t="str">
        <f t="shared" si="264"/>
        <v>N/A</v>
      </c>
      <c r="CC75" s="201"/>
      <c r="CD75" s="140"/>
      <c r="CE75" s="140"/>
      <c r="CF75" s="140"/>
      <c r="CG75" s="140">
        <f t="shared" si="448"/>
        <v>0</v>
      </c>
      <c r="CH75" s="140" t="str">
        <f t="shared" si="265"/>
        <v>N/A</v>
      </c>
      <c r="CI75" s="201"/>
      <c r="CJ75" s="140"/>
      <c r="CK75" s="140"/>
      <c r="CL75" s="140"/>
      <c r="CM75" s="140">
        <f t="shared" si="266"/>
        <v>0</v>
      </c>
      <c r="CN75" s="140" t="str">
        <f t="shared" si="267"/>
        <v>N/A</v>
      </c>
      <c r="CO75" s="140"/>
      <c r="CP75" s="140"/>
      <c r="CQ75" s="140"/>
      <c r="CR75" s="140"/>
      <c r="CS75" s="140">
        <f t="shared" si="268"/>
        <v>0</v>
      </c>
      <c r="CT75" s="140" t="str">
        <f t="shared" si="269"/>
        <v>N/A</v>
      </c>
      <c r="CU75" s="201"/>
      <c r="CV75" s="180"/>
      <c r="CW75" s="180"/>
      <c r="CX75" s="180"/>
      <c r="CY75" s="193">
        <f t="shared" si="270"/>
        <v>0</v>
      </c>
      <c r="CZ75" s="180" t="str">
        <f t="shared" si="271"/>
        <v>N/A</v>
      </c>
      <c r="DA75" s="199" t="s">
        <v>837</v>
      </c>
      <c r="DB75" s="140"/>
      <c r="DC75" s="140"/>
      <c r="DD75" s="140"/>
      <c r="DE75" s="140">
        <f t="shared" si="272"/>
        <v>0</v>
      </c>
      <c r="DF75" s="140" t="str">
        <f t="shared" si="273"/>
        <v>N/A</v>
      </c>
      <c r="DG75" s="201"/>
      <c r="DH75" s="140"/>
      <c r="DI75" s="140"/>
      <c r="DJ75" s="140"/>
      <c r="DK75" s="140">
        <f t="shared" si="274"/>
        <v>0</v>
      </c>
      <c r="DL75" s="140" t="str">
        <f t="shared" si="275"/>
        <v>N/A</v>
      </c>
      <c r="DM75" s="201"/>
      <c r="DN75" s="180" t="s">
        <v>66</v>
      </c>
      <c r="DO75" s="180">
        <v>1</v>
      </c>
      <c r="DP75" s="180">
        <v>1</v>
      </c>
      <c r="DQ75" s="193">
        <f t="shared" si="276"/>
        <v>1</v>
      </c>
      <c r="DR75" s="180" t="str">
        <f t="shared" si="277"/>
        <v>G</v>
      </c>
      <c r="DS75" s="202"/>
      <c r="DT75" s="140"/>
      <c r="DU75" s="140"/>
      <c r="DV75" s="140"/>
      <c r="DW75" s="140">
        <f t="shared" si="278"/>
        <v>0</v>
      </c>
      <c r="DX75" s="140" t="str">
        <f t="shared" si="279"/>
        <v>N/A</v>
      </c>
      <c r="DY75" s="140"/>
      <c r="DZ75" s="140"/>
      <c r="EA75" s="140"/>
      <c r="EB75" s="140"/>
      <c r="EC75" s="140">
        <f t="shared" si="280"/>
        <v>0</v>
      </c>
      <c r="ED75" s="140" t="str">
        <f t="shared" si="281"/>
        <v>N/A</v>
      </c>
      <c r="EE75" s="140"/>
      <c r="EF75" s="140"/>
      <c r="EG75" s="140"/>
      <c r="EH75" s="140"/>
      <c r="EI75" s="140">
        <f t="shared" si="282"/>
        <v>0</v>
      </c>
      <c r="EJ75" s="140" t="str">
        <f t="shared" si="449"/>
        <v>N/A</v>
      </c>
      <c r="EK75" s="212"/>
      <c r="EL75" s="140"/>
      <c r="EM75" s="140"/>
      <c r="EN75" s="140"/>
      <c r="EO75" s="140">
        <f t="shared" si="283"/>
        <v>0</v>
      </c>
      <c r="EP75" s="140" t="str">
        <f t="shared" si="284"/>
        <v>N/A</v>
      </c>
      <c r="EQ75" s="201"/>
      <c r="ER75" s="180" t="s">
        <v>66</v>
      </c>
      <c r="ES75" s="180">
        <v>2</v>
      </c>
      <c r="ET75" s="180">
        <v>2</v>
      </c>
      <c r="EU75" s="193">
        <f t="shared" si="285"/>
        <v>2</v>
      </c>
      <c r="EV75" s="180" t="str">
        <f t="shared" si="450"/>
        <v>Y</v>
      </c>
      <c r="EW75" s="202" t="s">
        <v>895</v>
      </c>
      <c r="EX75" s="180" t="s">
        <v>66</v>
      </c>
      <c r="EY75" s="180">
        <v>1</v>
      </c>
      <c r="EZ75" s="180">
        <v>1</v>
      </c>
      <c r="FA75" s="193">
        <f t="shared" si="286"/>
        <v>1</v>
      </c>
      <c r="FB75" s="180" t="str">
        <f t="shared" si="287"/>
        <v>G</v>
      </c>
      <c r="FC75" s="202"/>
      <c r="FD75" s="140"/>
      <c r="FE75" s="140"/>
      <c r="FF75" s="140"/>
      <c r="FG75" s="140">
        <f t="shared" si="451"/>
        <v>0</v>
      </c>
      <c r="FH75" s="140" t="str">
        <f t="shared" si="452"/>
        <v>N/A</v>
      </c>
      <c r="FI75" s="140"/>
      <c r="FJ75" s="140"/>
      <c r="FK75" s="140"/>
      <c r="FL75" s="140"/>
      <c r="FM75" s="140">
        <f t="shared" si="288"/>
        <v>0</v>
      </c>
      <c r="FN75" s="140" t="str">
        <f t="shared" si="289"/>
        <v>N/A</v>
      </c>
      <c r="FO75" s="140"/>
      <c r="FP75" s="140"/>
      <c r="FQ75" s="140"/>
      <c r="FR75" s="140"/>
      <c r="FS75" s="140">
        <f t="shared" si="290"/>
        <v>0</v>
      </c>
      <c r="FT75" s="140" t="str">
        <f t="shared" si="291"/>
        <v>N/A</v>
      </c>
      <c r="FU75" s="140"/>
      <c r="FV75" s="140"/>
      <c r="FW75" s="140"/>
      <c r="FX75" s="140"/>
      <c r="FY75" s="140">
        <f t="shared" si="292"/>
        <v>0</v>
      </c>
      <c r="FZ75" s="140" t="str">
        <f t="shared" si="293"/>
        <v>N/A</v>
      </c>
      <c r="GA75" s="140"/>
      <c r="GB75" s="140"/>
      <c r="GC75" s="140"/>
      <c r="GD75" s="140"/>
      <c r="GE75" s="140">
        <f t="shared" si="294"/>
        <v>0</v>
      </c>
      <c r="GF75" s="140" t="str">
        <f t="shared" si="453"/>
        <v>N/A</v>
      </c>
      <c r="GG75" s="140"/>
      <c r="GH75" s="140"/>
      <c r="GI75" s="140"/>
      <c r="GJ75" s="140"/>
      <c r="GK75" s="140">
        <f t="shared" si="295"/>
        <v>0</v>
      </c>
      <c r="GL75" s="140" t="str">
        <f t="shared" si="296"/>
        <v>N/A</v>
      </c>
      <c r="GM75" s="140"/>
      <c r="GN75" s="140"/>
      <c r="GO75" s="140"/>
      <c r="GP75" s="140"/>
      <c r="GQ75" s="140">
        <f t="shared" si="297"/>
        <v>0</v>
      </c>
      <c r="GR75" s="140" t="str">
        <f t="shared" si="298"/>
        <v>N/A</v>
      </c>
      <c r="GS75" s="140"/>
      <c r="GT75" s="140"/>
      <c r="GU75" s="140"/>
      <c r="GV75" s="140"/>
      <c r="GW75" s="140">
        <f t="shared" si="299"/>
        <v>0</v>
      </c>
      <c r="GX75" s="140" t="str">
        <f t="shared" si="300"/>
        <v>N/A</v>
      </c>
      <c r="GY75" s="140"/>
      <c r="GZ75" s="140"/>
      <c r="HA75" s="140"/>
      <c r="HB75" s="140"/>
      <c r="HC75" s="140">
        <f t="shared" si="301"/>
        <v>0</v>
      </c>
      <c r="HD75" s="140" t="str">
        <f t="shared" si="302"/>
        <v>N/A</v>
      </c>
      <c r="HE75" s="140"/>
      <c r="HF75" s="140"/>
      <c r="HG75" s="140"/>
      <c r="HH75" s="140"/>
      <c r="HI75" s="140">
        <f t="shared" si="303"/>
        <v>0</v>
      </c>
      <c r="HJ75" s="140" t="str">
        <f t="shared" si="304"/>
        <v>N/A</v>
      </c>
      <c r="HK75" s="140"/>
      <c r="HL75" s="140"/>
      <c r="HM75" s="140"/>
      <c r="HN75" s="140"/>
      <c r="HO75" s="140">
        <f t="shared" si="305"/>
        <v>0</v>
      </c>
      <c r="HP75" s="140" t="str">
        <f t="shared" si="306"/>
        <v>N/A</v>
      </c>
      <c r="HQ75" s="140"/>
      <c r="HR75" s="140"/>
      <c r="HS75" s="140"/>
      <c r="HT75" s="140"/>
      <c r="HU75" s="140">
        <f t="shared" si="307"/>
        <v>0</v>
      </c>
      <c r="HV75" s="140" t="str">
        <f t="shared" si="308"/>
        <v>N/A</v>
      </c>
      <c r="HW75" s="140"/>
      <c r="HX75" s="140"/>
      <c r="HY75" s="140"/>
      <c r="HZ75" s="140"/>
      <c r="IA75" s="140">
        <f t="shared" si="309"/>
        <v>0</v>
      </c>
      <c r="IB75" s="140" t="str">
        <f t="shared" si="310"/>
        <v>N/A</v>
      </c>
      <c r="IC75" s="140"/>
      <c r="ID75" s="140"/>
      <c r="IE75" s="140"/>
      <c r="IF75" s="140"/>
      <c r="IG75" s="140">
        <f t="shared" si="311"/>
        <v>0</v>
      </c>
      <c r="IH75" s="140" t="str">
        <f t="shared" si="312"/>
        <v>N/A</v>
      </c>
      <c r="II75" s="140"/>
      <c r="IJ75" s="140"/>
      <c r="IK75" s="140"/>
      <c r="IL75" s="140"/>
      <c r="IM75" s="140">
        <f t="shared" si="313"/>
        <v>0</v>
      </c>
      <c r="IN75" s="140" t="str">
        <f t="shared" si="454"/>
        <v>N/A</v>
      </c>
      <c r="IO75" s="140"/>
      <c r="IP75" s="140"/>
      <c r="IQ75" s="140"/>
      <c r="IR75" s="140"/>
      <c r="IS75" s="140">
        <f t="shared" si="314"/>
        <v>0</v>
      </c>
      <c r="IT75" s="140" t="str">
        <f t="shared" si="315"/>
        <v>N/A</v>
      </c>
      <c r="IU75" s="140"/>
      <c r="IV75" s="140"/>
      <c r="IW75" s="140"/>
      <c r="IX75" s="140"/>
      <c r="IY75" s="140">
        <f t="shared" si="316"/>
        <v>0</v>
      </c>
      <c r="IZ75" s="140" t="str">
        <f t="shared" si="317"/>
        <v>N/A</v>
      </c>
      <c r="JA75" s="140"/>
      <c r="JB75" s="140"/>
      <c r="JC75" s="140"/>
      <c r="JD75" s="140"/>
      <c r="JE75" s="140">
        <f t="shared" si="318"/>
        <v>0</v>
      </c>
      <c r="JF75" s="140" t="str">
        <f t="shared" si="319"/>
        <v>N/A</v>
      </c>
      <c r="JG75" s="140"/>
      <c r="JH75" s="140"/>
      <c r="JI75" s="140"/>
      <c r="JJ75" s="140"/>
      <c r="JK75" s="140">
        <f t="shared" si="320"/>
        <v>0</v>
      </c>
      <c r="JL75" s="140" t="str">
        <f t="shared" si="321"/>
        <v>N/A</v>
      </c>
      <c r="JM75" s="140"/>
      <c r="JN75" s="140"/>
      <c r="JO75" s="140"/>
      <c r="JP75" s="140"/>
      <c r="JQ75" s="140">
        <f t="shared" si="455"/>
        <v>0</v>
      </c>
      <c r="JR75" s="140" t="str">
        <f t="shared" si="456"/>
        <v>N/A</v>
      </c>
      <c r="JS75" s="140"/>
      <c r="JT75" s="140"/>
      <c r="JU75" s="140"/>
      <c r="JV75" s="140"/>
      <c r="JW75" s="140">
        <f t="shared" si="322"/>
        <v>0</v>
      </c>
      <c r="JX75" s="140" t="str">
        <f t="shared" si="457"/>
        <v>N/A</v>
      </c>
      <c r="JY75" s="140"/>
      <c r="JZ75" s="140"/>
      <c r="KA75" s="140"/>
      <c r="KB75" s="140"/>
      <c r="KC75" s="140">
        <f t="shared" si="323"/>
        <v>0</v>
      </c>
      <c r="KD75" s="140" t="str">
        <f t="shared" si="324"/>
        <v>N/A</v>
      </c>
      <c r="KE75" s="140"/>
      <c r="KF75" s="140"/>
      <c r="KG75" s="140"/>
      <c r="KH75" s="140"/>
      <c r="KI75" s="140">
        <f t="shared" si="325"/>
        <v>0</v>
      </c>
      <c r="KJ75" s="140" t="str">
        <f t="shared" si="326"/>
        <v>N/A</v>
      </c>
      <c r="KK75" s="140"/>
      <c r="KL75" s="140"/>
      <c r="KM75" s="140"/>
      <c r="KN75" s="140"/>
      <c r="KO75" s="140">
        <f t="shared" si="327"/>
        <v>0</v>
      </c>
      <c r="KP75" s="140" t="str">
        <f t="shared" si="328"/>
        <v>N/A</v>
      </c>
      <c r="KQ75" s="140"/>
      <c r="KR75" s="140"/>
      <c r="KS75" s="140"/>
      <c r="KT75" s="140"/>
      <c r="KU75" s="140">
        <f t="shared" si="329"/>
        <v>0</v>
      </c>
      <c r="KV75" s="140" t="str">
        <f t="shared" si="458"/>
        <v>N/A</v>
      </c>
      <c r="KW75" s="140"/>
      <c r="KX75" s="140"/>
      <c r="KY75" s="140"/>
      <c r="KZ75" s="140"/>
      <c r="LA75" s="140">
        <f t="shared" si="330"/>
        <v>0</v>
      </c>
      <c r="LB75" s="140" t="str">
        <f t="shared" si="459"/>
        <v>N/A</v>
      </c>
      <c r="LC75" s="140"/>
      <c r="LD75" s="140"/>
      <c r="LE75" s="140"/>
      <c r="LF75" s="140"/>
      <c r="LG75" s="140">
        <f t="shared" si="331"/>
        <v>0</v>
      </c>
      <c r="LH75" s="140" t="str">
        <f t="shared" si="460"/>
        <v>N/A</v>
      </c>
      <c r="LI75" s="140"/>
      <c r="LJ75" s="140"/>
      <c r="LK75" s="140"/>
      <c r="LL75" s="140"/>
      <c r="LM75" s="140">
        <f t="shared" si="332"/>
        <v>0</v>
      </c>
      <c r="LN75" s="140" t="str">
        <f t="shared" si="461"/>
        <v>N/A</v>
      </c>
      <c r="LO75" s="140"/>
      <c r="LP75" s="140"/>
      <c r="LQ75" s="140"/>
      <c r="LR75" s="140"/>
      <c r="LS75" s="140">
        <f t="shared" si="333"/>
        <v>0</v>
      </c>
      <c r="LT75" s="140" t="str">
        <f t="shared" si="462"/>
        <v>N/A</v>
      </c>
      <c r="LU75" s="140"/>
      <c r="LV75" s="140"/>
      <c r="LW75" s="140"/>
      <c r="LX75" s="140"/>
      <c r="LY75" s="140">
        <f t="shared" si="334"/>
        <v>0</v>
      </c>
      <c r="LZ75" s="140" t="str">
        <f t="shared" si="463"/>
        <v>N/A</v>
      </c>
      <c r="MA75" s="140"/>
      <c r="MB75" s="140"/>
      <c r="MC75" s="140"/>
      <c r="MD75" s="140"/>
      <c r="ME75" s="140">
        <f t="shared" si="335"/>
        <v>0</v>
      </c>
      <c r="MF75" s="140" t="str">
        <f t="shared" si="464"/>
        <v>N/A</v>
      </c>
      <c r="MG75" s="140"/>
      <c r="MH75" s="140"/>
      <c r="MI75" s="140"/>
      <c r="MJ75" s="140"/>
      <c r="MK75" s="140">
        <f t="shared" si="336"/>
        <v>0</v>
      </c>
      <c r="ML75" s="140" t="str">
        <f t="shared" si="337"/>
        <v>N/A</v>
      </c>
      <c r="MM75" s="140"/>
      <c r="MN75" s="140"/>
      <c r="MO75" s="140"/>
      <c r="MP75" s="140"/>
      <c r="MQ75" s="140">
        <f t="shared" si="338"/>
        <v>0</v>
      </c>
      <c r="MR75" s="140" t="str">
        <f t="shared" si="465"/>
        <v>N/A</v>
      </c>
      <c r="MS75" s="140"/>
      <c r="MT75" s="140"/>
      <c r="MU75" s="140"/>
      <c r="MV75" s="140"/>
      <c r="MW75" s="140">
        <f t="shared" si="339"/>
        <v>0</v>
      </c>
      <c r="MX75" s="140" t="str">
        <f t="shared" si="466"/>
        <v>N/A</v>
      </c>
      <c r="MY75" s="140"/>
      <c r="MZ75" s="140"/>
      <c r="NA75" s="140"/>
      <c r="NB75" s="140"/>
      <c r="NC75" s="140">
        <f t="shared" si="340"/>
        <v>0</v>
      </c>
      <c r="ND75" s="140" t="str">
        <f t="shared" si="467"/>
        <v>N/A</v>
      </c>
      <c r="NE75" s="140"/>
      <c r="NF75" s="140"/>
      <c r="NG75" s="140"/>
      <c r="NH75" s="140"/>
      <c r="NI75" s="140">
        <f t="shared" si="341"/>
        <v>0</v>
      </c>
      <c r="NJ75" s="140" t="str">
        <f t="shared" si="342"/>
        <v>N/A</v>
      </c>
      <c r="NK75" s="140"/>
      <c r="NL75" s="140"/>
      <c r="NM75" s="140"/>
      <c r="NN75" s="140"/>
      <c r="NO75" s="140">
        <f t="shared" si="343"/>
        <v>0</v>
      </c>
      <c r="NP75" s="140" t="str">
        <f t="shared" si="344"/>
        <v>N/A</v>
      </c>
      <c r="NQ75" s="140"/>
      <c r="NR75" s="140"/>
      <c r="NS75" s="140"/>
      <c r="NT75" s="140"/>
      <c r="NU75" s="140">
        <f t="shared" si="345"/>
        <v>0</v>
      </c>
      <c r="NV75" s="140" t="str">
        <f t="shared" si="346"/>
        <v>N/A</v>
      </c>
      <c r="NW75" s="140"/>
      <c r="NX75" s="140"/>
      <c r="NY75" s="140"/>
      <c r="NZ75" s="140"/>
      <c r="OA75" s="140">
        <f t="shared" si="468"/>
        <v>0</v>
      </c>
      <c r="OB75" s="140" t="str">
        <f t="shared" si="469"/>
        <v>N/A</v>
      </c>
      <c r="OC75" s="140"/>
      <c r="OD75" s="140"/>
      <c r="OE75" s="140"/>
      <c r="OF75" s="140"/>
      <c r="OG75" s="140">
        <f t="shared" si="347"/>
        <v>0</v>
      </c>
      <c r="OH75" s="140" t="str">
        <f t="shared" si="348"/>
        <v>N/A</v>
      </c>
      <c r="OI75" s="140"/>
      <c r="OJ75" s="140"/>
      <c r="OK75" s="140"/>
      <c r="OL75" s="140"/>
      <c r="OM75" s="140">
        <f t="shared" si="349"/>
        <v>0</v>
      </c>
      <c r="ON75" s="140" t="str">
        <f t="shared" si="350"/>
        <v>N/A</v>
      </c>
      <c r="OO75" s="140"/>
      <c r="OP75" s="140"/>
      <c r="OQ75" s="140"/>
      <c r="OR75" s="140"/>
      <c r="OS75" s="140">
        <f t="shared" si="351"/>
        <v>0</v>
      </c>
      <c r="OT75" s="140" t="str">
        <f t="shared" si="352"/>
        <v>N/A</v>
      </c>
      <c r="OU75" s="140"/>
      <c r="OV75" s="140"/>
      <c r="OW75" s="140"/>
      <c r="OX75" s="140"/>
      <c r="OY75" s="140">
        <f t="shared" si="353"/>
        <v>0</v>
      </c>
      <c r="OZ75" s="140" t="str">
        <f t="shared" si="354"/>
        <v>N/A</v>
      </c>
      <c r="PA75" s="140"/>
      <c r="PB75" s="140"/>
      <c r="PC75" s="140"/>
      <c r="PD75" s="140"/>
      <c r="PE75" s="140">
        <f t="shared" si="355"/>
        <v>0</v>
      </c>
      <c r="PF75" s="140" t="str">
        <f t="shared" si="356"/>
        <v>N/A</v>
      </c>
      <c r="PG75" s="140"/>
      <c r="PH75" s="140"/>
      <c r="PI75" s="140"/>
      <c r="PJ75" s="140"/>
      <c r="PK75" s="140">
        <f t="shared" si="357"/>
        <v>0</v>
      </c>
      <c r="PL75" s="140" t="str">
        <f t="shared" si="358"/>
        <v>N/A</v>
      </c>
      <c r="PM75" s="140"/>
      <c r="PN75" s="140"/>
      <c r="PO75" s="140"/>
      <c r="PP75" s="140"/>
      <c r="PQ75" s="140">
        <f t="shared" si="470"/>
        <v>0</v>
      </c>
      <c r="PR75" s="140" t="str">
        <f t="shared" si="471"/>
        <v>N/A</v>
      </c>
      <c r="PS75" s="140"/>
      <c r="PT75" s="140"/>
      <c r="PU75" s="140"/>
      <c r="PV75" s="140"/>
      <c r="PW75" s="140">
        <f t="shared" si="359"/>
        <v>0</v>
      </c>
      <c r="PX75" s="140" t="str">
        <f t="shared" si="360"/>
        <v>N/A</v>
      </c>
      <c r="PY75" s="140"/>
      <c r="PZ75" s="140"/>
      <c r="QA75" s="140"/>
      <c r="QB75" s="140"/>
      <c r="QC75" s="140">
        <f t="shared" si="361"/>
        <v>0</v>
      </c>
      <c r="QD75" s="140" t="str">
        <f t="shared" si="362"/>
        <v>N/A</v>
      </c>
      <c r="QE75" s="140"/>
      <c r="QF75" s="140"/>
      <c r="QG75" s="140"/>
      <c r="QH75" s="140"/>
      <c r="QI75" s="140">
        <f t="shared" si="363"/>
        <v>0</v>
      </c>
      <c r="QJ75" s="140" t="str">
        <f t="shared" si="364"/>
        <v>N/A</v>
      </c>
      <c r="QK75" s="140"/>
      <c r="QL75" s="140"/>
      <c r="QM75" s="140"/>
      <c r="QN75" s="140"/>
      <c r="QO75" s="140">
        <f t="shared" si="365"/>
        <v>0</v>
      </c>
      <c r="QP75" s="140" t="str">
        <f t="shared" si="366"/>
        <v>N/A</v>
      </c>
      <c r="QQ75" s="140"/>
      <c r="QR75" s="140"/>
      <c r="QS75" s="140"/>
      <c r="QT75" s="140"/>
      <c r="QU75" s="140">
        <f t="shared" si="367"/>
        <v>0</v>
      </c>
      <c r="QV75" s="140" t="str">
        <f t="shared" si="368"/>
        <v>N/A</v>
      </c>
      <c r="QW75" s="140"/>
      <c r="QX75" s="140"/>
      <c r="QY75" s="140"/>
      <c r="QZ75" s="140"/>
      <c r="RA75" s="140">
        <f t="shared" si="369"/>
        <v>0</v>
      </c>
      <c r="RB75" s="140" t="str">
        <f t="shared" si="370"/>
        <v>N/A</v>
      </c>
      <c r="RC75" s="140"/>
      <c r="RD75" s="140"/>
      <c r="RE75" s="140"/>
      <c r="RF75" s="140"/>
      <c r="RG75" s="140">
        <f t="shared" si="371"/>
        <v>0</v>
      </c>
      <c r="RH75" s="140" t="str">
        <f t="shared" si="372"/>
        <v>N/A</v>
      </c>
      <c r="RI75" s="140"/>
      <c r="RJ75" s="140"/>
      <c r="RK75" s="140"/>
      <c r="RL75" s="140"/>
      <c r="RM75" s="140">
        <f t="shared" si="373"/>
        <v>0</v>
      </c>
      <c r="RN75" s="140" t="str">
        <f t="shared" si="374"/>
        <v>N/A</v>
      </c>
      <c r="RO75" s="140"/>
      <c r="RP75" s="140"/>
      <c r="RQ75" s="140"/>
      <c r="RR75" s="140"/>
      <c r="RS75" s="140">
        <f t="shared" si="375"/>
        <v>0</v>
      </c>
      <c r="RT75" s="140" t="str">
        <f t="shared" si="376"/>
        <v>N/A</v>
      </c>
      <c r="RU75" s="140"/>
      <c r="RV75" s="140"/>
      <c r="RW75" s="140"/>
      <c r="RX75" s="140"/>
      <c r="RY75" s="140">
        <f t="shared" si="377"/>
        <v>0</v>
      </c>
      <c r="RZ75" s="140" t="str">
        <f t="shared" si="378"/>
        <v>N/A</v>
      </c>
      <c r="SA75" s="140"/>
      <c r="SB75" s="140"/>
      <c r="SC75" s="140"/>
      <c r="SD75" s="140"/>
      <c r="SE75" s="140">
        <f t="shared" si="379"/>
        <v>0</v>
      </c>
      <c r="SF75" s="140" t="str">
        <f t="shared" si="380"/>
        <v>N/A</v>
      </c>
      <c r="SG75" s="140"/>
      <c r="SH75" s="140"/>
      <c r="SI75" s="140"/>
      <c r="SJ75" s="140"/>
      <c r="SK75" s="140">
        <f t="shared" si="381"/>
        <v>0</v>
      </c>
      <c r="SL75" s="140" t="str">
        <f t="shared" si="382"/>
        <v>N/A</v>
      </c>
      <c r="SM75" s="140"/>
      <c r="SN75" s="140"/>
      <c r="SO75" s="140"/>
      <c r="SP75" s="140"/>
      <c r="SQ75" s="140">
        <f t="shared" si="383"/>
        <v>0</v>
      </c>
      <c r="SR75" s="140" t="str">
        <f t="shared" si="384"/>
        <v>N/A</v>
      </c>
      <c r="SS75" s="140"/>
      <c r="ST75" s="140"/>
      <c r="SU75" s="140"/>
      <c r="SV75" s="140"/>
      <c r="SW75" s="140">
        <f t="shared" si="385"/>
        <v>0</v>
      </c>
      <c r="SX75" s="140" t="str">
        <f t="shared" si="386"/>
        <v>N/A</v>
      </c>
      <c r="SY75" s="140"/>
      <c r="SZ75" s="140"/>
      <c r="TA75" s="140"/>
      <c r="TB75" s="140"/>
      <c r="TC75" s="140">
        <f t="shared" si="387"/>
        <v>0</v>
      </c>
      <c r="TD75" s="140" t="str">
        <f t="shared" si="388"/>
        <v>N/A</v>
      </c>
      <c r="TE75" s="140"/>
      <c r="TF75" s="140"/>
      <c r="TG75" s="140"/>
      <c r="TH75" s="140"/>
      <c r="TI75" s="140">
        <f t="shared" si="389"/>
        <v>0</v>
      </c>
      <c r="TJ75" s="140" t="str">
        <f t="shared" si="390"/>
        <v>N/A</v>
      </c>
      <c r="TK75" s="140"/>
      <c r="TL75" s="140"/>
      <c r="TM75" s="140"/>
      <c r="TN75" s="140"/>
      <c r="TO75" s="140">
        <f t="shared" si="391"/>
        <v>0</v>
      </c>
      <c r="TP75" s="140" t="str">
        <f t="shared" si="392"/>
        <v>N/A</v>
      </c>
      <c r="TQ75" s="140"/>
      <c r="TR75" s="140"/>
      <c r="TS75" s="140"/>
      <c r="TT75" s="140"/>
      <c r="TU75" s="140">
        <f t="shared" si="393"/>
        <v>0</v>
      </c>
      <c r="TV75" s="140" t="str">
        <f t="shared" si="394"/>
        <v>N/A</v>
      </c>
      <c r="TW75" s="140"/>
      <c r="TX75" s="140"/>
      <c r="TY75" s="140"/>
      <c r="TZ75" s="140"/>
      <c r="UA75" s="140">
        <f t="shared" si="395"/>
        <v>0</v>
      </c>
      <c r="UB75" s="140" t="str">
        <f t="shared" si="396"/>
        <v>N/A</v>
      </c>
      <c r="UC75" s="140"/>
      <c r="UD75" s="140"/>
      <c r="UE75" s="140"/>
      <c r="UF75" s="140"/>
      <c r="UG75" s="140">
        <f t="shared" si="397"/>
        <v>0</v>
      </c>
      <c r="UH75" s="140" t="str">
        <f t="shared" si="398"/>
        <v>N/A</v>
      </c>
      <c r="UI75" s="140"/>
      <c r="UJ75" s="140"/>
      <c r="UK75" s="140"/>
      <c r="UL75" s="140"/>
      <c r="UM75" s="140">
        <f t="shared" si="399"/>
        <v>0</v>
      </c>
      <c r="UN75" s="140" t="str">
        <f t="shared" si="400"/>
        <v>N/A</v>
      </c>
      <c r="UO75" s="140"/>
      <c r="UP75" s="140"/>
      <c r="UQ75" s="140"/>
      <c r="UR75" s="140"/>
      <c r="US75" s="140">
        <f t="shared" si="401"/>
        <v>0</v>
      </c>
      <c r="UT75" s="140" t="str">
        <f t="shared" si="402"/>
        <v>N/A</v>
      </c>
      <c r="UU75" s="140"/>
      <c r="UV75" s="140"/>
      <c r="UW75" s="140"/>
      <c r="UX75" s="140"/>
      <c r="UY75" s="140">
        <f t="shared" si="403"/>
        <v>0</v>
      </c>
      <c r="UZ75" s="140" t="str">
        <f t="shared" si="404"/>
        <v>N/A</v>
      </c>
      <c r="VA75" s="140"/>
      <c r="VB75" s="140"/>
      <c r="VC75" s="140"/>
      <c r="VD75" s="140"/>
      <c r="VE75" s="140">
        <f t="shared" si="405"/>
        <v>0</v>
      </c>
      <c r="VF75" s="140" t="str">
        <f t="shared" si="406"/>
        <v>N/A</v>
      </c>
      <c r="VG75" s="140"/>
      <c r="VH75" s="140"/>
      <c r="VI75" s="140"/>
      <c r="VJ75" s="140"/>
      <c r="VK75" s="140">
        <f t="shared" si="407"/>
        <v>0</v>
      </c>
      <c r="VL75" s="140" t="str">
        <f t="shared" si="408"/>
        <v>N/A</v>
      </c>
      <c r="VM75" s="140"/>
      <c r="VN75" s="140"/>
      <c r="VO75" s="140"/>
      <c r="VP75" s="140"/>
      <c r="VQ75" s="140">
        <f t="shared" si="409"/>
        <v>0</v>
      </c>
      <c r="VR75" s="140" t="str">
        <f t="shared" si="410"/>
        <v>N/A</v>
      </c>
      <c r="VS75" s="140"/>
      <c r="VT75" s="140"/>
      <c r="VU75" s="140"/>
      <c r="VV75" s="140"/>
      <c r="VW75" s="140">
        <f t="shared" si="411"/>
        <v>0</v>
      </c>
      <c r="VX75" s="140" t="str">
        <f t="shared" si="412"/>
        <v>N/A</v>
      </c>
      <c r="VY75" s="140"/>
      <c r="VZ75" s="140"/>
      <c r="WA75" s="140"/>
      <c r="WB75" s="140"/>
      <c r="WC75" s="140">
        <f t="shared" si="413"/>
        <v>0</v>
      </c>
      <c r="WD75" s="140" t="str">
        <f t="shared" si="414"/>
        <v>N/A</v>
      </c>
      <c r="WE75" s="140"/>
      <c r="WF75" s="140"/>
      <c r="WG75" s="140"/>
      <c r="WH75" s="140"/>
      <c r="WI75" s="140">
        <f t="shared" si="415"/>
        <v>0</v>
      </c>
      <c r="WJ75" s="140" t="str">
        <f t="shared" si="416"/>
        <v>N/A</v>
      </c>
      <c r="WK75" s="140"/>
      <c r="WL75" s="140"/>
      <c r="WM75" s="140"/>
      <c r="WN75" s="140"/>
      <c r="WO75" s="140">
        <f t="shared" si="417"/>
        <v>0</v>
      </c>
      <c r="WP75" s="140" t="str">
        <f t="shared" si="418"/>
        <v>N/A</v>
      </c>
      <c r="WQ75" s="140"/>
      <c r="WR75" s="140"/>
      <c r="WS75" s="140"/>
      <c r="WT75" s="140"/>
      <c r="WU75" s="140">
        <f t="shared" si="419"/>
        <v>0</v>
      </c>
      <c r="WV75" s="140" t="str">
        <f t="shared" si="420"/>
        <v>N/A</v>
      </c>
      <c r="WW75" s="140"/>
      <c r="WX75" s="140"/>
      <c r="WY75" s="140"/>
      <c r="WZ75" s="140"/>
      <c r="XA75" s="140">
        <f t="shared" si="421"/>
        <v>0</v>
      </c>
      <c r="XB75" s="140" t="str">
        <f t="shared" si="422"/>
        <v>N/A</v>
      </c>
      <c r="XC75" s="140"/>
      <c r="XD75" s="140"/>
      <c r="XE75" s="140"/>
      <c r="XF75" s="140"/>
      <c r="XG75" s="140">
        <f t="shared" si="423"/>
        <v>0</v>
      </c>
      <c r="XH75" s="140" t="str">
        <f t="shared" si="424"/>
        <v>N/A</v>
      </c>
      <c r="XI75" s="140"/>
      <c r="XJ75" s="140"/>
      <c r="XK75" s="140"/>
      <c r="XL75" s="140"/>
      <c r="XM75" s="140">
        <f t="shared" si="425"/>
        <v>0</v>
      </c>
      <c r="XN75" s="140" t="str">
        <f t="shared" si="426"/>
        <v>N/A</v>
      </c>
      <c r="XO75" s="140"/>
      <c r="XP75" s="140"/>
      <c r="XQ75" s="140"/>
      <c r="XR75" s="140"/>
      <c r="XS75" s="140">
        <f t="shared" si="427"/>
        <v>0</v>
      </c>
      <c r="XT75" s="140" t="str">
        <f t="shared" si="428"/>
        <v>N/A</v>
      </c>
      <c r="XU75" s="140"/>
      <c r="XV75" s="140"/>
      <c r="XW75" s="140"/>
      <c r="XX75" s="140"/>
      <c r="XY75" s="140">
        <f t="shared" si="429"/>
        <v>0</v>
      </c>
      <c r="XZ75" s="140" t="str">
        <f t="shared" si="430"/>
        <v>N/A</v>
      </c>
      <c r="YA75" s="140"/>
      <c r="YB75" s="140"/>
      <c r="YC75" s="140"/>
      <c r="YD75" s="140"/>
      <c r="YE75" s="140">
        <f t="shared" si="431"/>
        <v>0</v>
      </c>
      <c r="YF75" s="140" t="str">
        <f t="shared" si="432"/>
        <v>N/A</v>
      </c>
      <c r="YG75" s="140"/>
      <c r="YH75" s="140"/>
      <c r="YI75" s="140"/>
      <c r="YJ75" s="140"/>
      <c r="YK75" s="140">
        <f t="shared" si="433"/>
        <v>0</v>
      </c>
      <c r="YL75" s="140" t="str">
        <f t="shared" si="434"/>
        <v>N/A</v>
      </c>
      <c r="YM75" s="140"/>
      <c r="YN75" s="140"/>
      <c r="YO75" s="140"/>
      <c r="YP75" s="140"/>
      <c r="YQ75" s="140">
        <f t="shared" si="435"/>
        <v>0</v>
      </c>
      <c r="YR75" s="140" t="str">
        <f t="shared" si="436"/>
        <v>N/A</v>
      </c>
      <c r="YS75" s="140"/>
      <c r="YT75" s="140"/>
      <c r="YU75" s="140"/>
      <c r="YV75" s="140"/>
      <c r="YW75" s="140">
        <f t="shared" si="437"/>
        <v>0</v>
      </c>
      <c r="YX75" s="140" t="str">
        <f t="shared" si="438"/>
        <v>N/A</v>
      </c>
      <c r="YY75" s="140"/>
      <c r="YZ75" s="140"/>
      <c r="ZA75" s="140"/>
      <c r="ZB75" s="140"/>
      <c r="ZC75" s="140">
        <f t="shared" si="439"/>
        <v>0</v>
      </c>
      <c r="ZD75" s="140" t="str">
        <f t="shared" si="472"/>
        <v>N/A</v>
      </c>
      <c r="ZE75" s="140"/>
      <c r="ZF75" s="140"/>
      <c r="ZG75" s="140"/>
      <c r="ZH75" s="140"/>
      <c r="ZI75" s="140">
        <f t="shared" si="440"/>
        <v>0</v>
      </c>
      <c r="ZJ75" s="140" t="str">
        <f t="shared" si="441"/>
        <v>N/A</v>
      </c>
      <c r="ZK75" s="140"/>
      <c r="ZL75" s="140"/>
      <c r="ZM75" s="140"/>
      <c r="ZN75" s="140"/>
      <c r="ZO75" s="140">
        <f t="shared" si="442"/>
        <v>0</v>
      </c>
      <c r="ZP75" s="140" t="str">
        <f t="shared" si="473"/>
        <v>N/A</v>
      </c>
      <c r="ZQ75" s="141"/>
      <c r="ZR75" s="179">
        <f>SUM(G75,M75,S75,Y75,AQ75,BC75,BU75,AW75,BO75,CG75,EC75,KO75,CY75,FA75,FS75,HO75,FM75,DQ75,EO75,DW75,GE75,HC75,GK75,AK75,AE75,CS75,BI75,CM75,FG75,EI75,OM75,EU75,JK75,IG75,DK75,HI75,GW75,FY75,GQ75,HU75,LS75,KU75,JW75,JE75,IS75,LG75,IM75,KC75,OA75,OG75,IA75,LM75,IY75,JQ75,KI75,ME75,MK75,MQ75,LA75,MW75,CA75,NO75,NU75,OS75,OY75,NC75,NI75,LY75,DE75,PE75,PK75,PQ75,PW75,QC75,QI75,QO75,QU75,RA75,RG75,RM75,RS75,RY75,SE75,SK75,SQ75,SW75,TC75,TI75,TO75,TU75,UA75,UG75,UM75,US75,UY75,VE75,VK75,VQ75,VW75,WC75,WI75,WO75,WU75,XA75,XG75,XM75,XS75,XY75,YE75,YK75,YQ75,YW75,ZC75,ZI75,ZO75)/INDEX(FREQUENCY((DE75,G75,M75,S75,Y75,KO75,AQ75,BC75,BU75,AW75,BO75,CG75,EC75,CY75,HO75,FA75,LY75,FS75,FM75,DQ75,EO75,DW75,GE75,HC75,GK75,AK75,AE75,BI75,CM75,FG75,CS75,EI75,OM75,EU75,JK75,IG75,DK75,HI75,GW75,FY75,GQ75,HU75,LS75,KU75,JW75,JE75,IS75,LG75,IM75,KC75,OA75,OG75,IA75,LM75,IY75,JQ75,KI75,ME75,MK75,MQ75,LA75,MW75,CA75,NO75,NU75,OS75,OY75,NC75,NI75,PE75,PK75,PQ75,PW75,QC75,QI75,QO75,QU75,RA75,RG75,RM75,RS75,RY75,SE75,SK75,SQ75,SW75,TC75,TI75,TO75,TU75,UA75,UG75,UM75,US75,UY75,VE75,VK75,VQ75,VW75,WC75,WI75,WO75,WU75,XA75,XG75,XM75,XS75,XY75,YE75,YK75,YQ75,YW75,ZC75,ZI75,ZO75),0),2)</f>
        <v>1.1666666666666667</v>
      </c>
      <c r="ZS75" s="139" t="str">
        <f t="shared" si="474"/>
        <v>G</v>
      </c>
      <c r="ZT75" s="86"/>
    </row>
    <row r="76" spans="1:696" s="41" customFormat="1" ht="93.75" hidden="1" customHeight="1" outlineLevel="1" x14ac:dyDescent="0.2">
      <c r="A76" s="97" t="s">
        <v>467</v>
      </c>
      <c r="B76" s="90" t="s">
        <v>730</v>
      </c>
      <c r="C76" s="91">
        <v>63</v>
      </c>
      <c r="D76" s="140"/>
      <c r="E76" s="140"/>
      <c r="F76" s="140"/>
      <c r="G76" s="140">
        <f t="shared" si="443"/>
        <v>0</v>
      </c>
      <c r="H76" s="140" t="str">
        <f t="shared" si="444"/>
        <v>N/A</v>
      </c>
      <c r="I76" s="141"/>
      <c r="J76" s="140"/>
      <c r="K76" s="140"/>
      <c r="L76" s="140"/>
      <c r="M76" s="140">
        <f t="shared" si="244"/>
        <v>0</v>
      </c>
      <c r="N76" s="140" t="str">
        <f t="shared" si="245"/>
        <v>N/A</v>
      </c>
      <c r="O76" s="140"/>
      <c r="P76" s="140"/>
      <c r="Q76" s="140"/>
      <c r="R76" s="140"/>
      <c r="S76" s="140">
        <f t="shared" si="246"/>
        <v>0</v>
      </c>
      <c r="T76" s="140" t="str">
        <f t="shared" si="247"/>
        <v>N/A</v>
      </c>
      <c r="U76" s="140"/>
      <c r="V76" s="140"/>
      <c r="W76" s="140"/>
      <c r="X76" s="140"/>
      <c r="Y76" s="140">
        <f t="shared" si="248"/>
        <v>0</v>
      </c>
      <c r="Z76" s="140" t="str">
        <f t="shared" si="249"/>
        <v>N/A</v>
      </c>
      <c r="AA76" s="140"/>
      <c r="AB76" s="140"/>
      <c r="AC76" s="140"/>
      <c r="AD76" s="140"/>
      <c r="AE76" s="140">
        <f t="shared" si="250"/>
        <v>0</v>
      </c>
      <c r="AF76" s="140" t="str">
        <f t="shared" si="251"/>
        <v>N/A</v>
      </c>
      <c r="AG76" s="140"/>
      <c r="AH76" s="140"/>
      <c r="AI76" s="140"/>
      <c r="AJ76" s="140"/>
      <c r="AK76" s="140">
        <f t="shared" si="445"/>
        <v>0</v>
      </c>
      <c r="AL76" s="140" t="str">
        <f t="shared" si="446"/>
        <v>N/A</v>
      </c>
      <c r="AM76" s="140"/>
      <c r="AN76" s="180" t="s">
        <v>66</v>
      </c>
      <c r="AO76" s="180">
        <v>1</v>
      </c>
      <c r="AP76" s="180">
        <v>1</v>
      </c>
      <c r="AQ76" s="193">
        <f t="shared" si="252"/>
        <v>1</v>
      </c>
      <c r="AR76" s="180" t="str">
        <f t="shared" si="253"/>
        <v>G</v>
      </c>
      <c r="AS76" s="182"/>
      <c r="AT76" s="180" t="s">
        <v>66</v>
      </c>
      <c r="AU76" s="180">
        <v>1</v>
      </c>
      <c r="AV76" s="180">
        <v>1</v>
      </c>
      <c r="AW76" s="193">
        <f t="shared" si="254"/>
        <v>1</v>
      </c>
      <c r="AX76" s="180" t="str">
        <f t="shared" si="255"/>
        <v>G</v>
      </c>
      <c r="AY76" s="180"/>
      <c r="AZ76" s="140"/>
      <c r="BA76" s="140"/>
      <c r="BB76" s="140"/>
      <c r="BC76" s="140">
        <f t="shared" si="256"/>
        <v>0</v>
      </c>
      <c r="BD76" s="140" t="str">
        <f t="shared" si="257"/>
        <v>N/A</v>
      </c>
      <c r="BE76" s="140"/>
      <c r="BF76" s="180" t="s">
        <v>66</v>
      </c>
      <c r="BG76" s="180">
        <v>1</v>
      </c>
      <c r="BH76" s="180">
        <v>1</v>
      </c>
      <c r="BI76" s="193">
        <f t="shared" si="258"/>
        <v>1</v>
      </c>
      <c r="BJ76" s="180" t="str">
        <f t="shared" si="259"/>
        <v>G</v>
      </c>
      <c r="BK76" s="202"/>
      <c r="BL76" s="180" t="s">
        <v>66</v>
      </c>
      <c r="BM76" s="180">
        <v>1</v>
      </c>
      <c r="BN76" s="180">
        <v>1</v>
      </c>
      <c r="BO76" s="193">
        <f t="shared" si="447"/>
        <v>1</v>
      </c>
      <c r="BP76" s="180" t="str">
        <f t="shared" si="260"/>
        <v>G</v>
      </c>
      <c r="BQ76" s="198"/>
      <c r="BR76" s="180" t="s">
        <v>66</v>
      </c>
      <c r="BS76" s="180">
        <v>1</v>
      </c>
      <c r="BT76" s="180">
        <v>1</v>
      </c>
      <c r="BU76" s="193">
        <f t="shared" si="261"/>
        <v>1</v>
      </c>
      <c r="BV76" s="180" t="str">
        <f t="shared" si="262"/>
        <v>G</v>
      </c>
      <c r="BW76" s="198"/>
      <c r="BX76" s="140"/>
      <c r="BY76" s="140"/>
      <c r="BZ76" s="140"/>
      <c r="CA76" s="140">
        <f t="shared" si="263"/>
        <v>0</v>
      </c>
      <c r="CB76" s="140" t="str">
        <f t="shared" si="264"/>
        <v>N/A</v>
      </c>
      <c r="CC76" s="201"/>
      <c r="CD76" s="140"/>
      <c r="CE76" s="140"/>
      <c r="CF76" s="140"/>
      <c r="CG76" s="140">
        <f t="shared" si="448"/>
        <v>0</v>
      </c>
      <c r="CH76" s="140" t="str">
        <f t="shared" si="265"/>
        <v>N/A</v>
      </c>
      <c r="CI76" s="201"/>
      <c r="CJ76" s="140"/>
      <c r="CK76" s="140"/>
      <c r="CL76" s="140"/>
      <c r="CM76" s="140">
        <f t="shared" si="266"/>
        <v>0</v>
      </c>
      <c r="CN76" s="140" t="str">
        <f t="shared" si="267"/>
        <v>N/A</v>
      </c>
      <c r="CO76" s="140"/>
      <c r="CP76" s="140"/>
      <c r="CQ76" s="140"/>
      <c r="CR76" s="140"/>
      <c r="CS76" s="140">
        <f t="shared" si="268"/>
        <v>0</v>
      </c>
      <c r="CT76" s="140" t="str">
        <f t="shared" si="269"/>
        <v>N/A</v>
      </c>
      <c r="CU76" s="201"/>
      <c r="CV76" s="180"/>
      <c r="CW76" s="180"/>
      <c r="CX76" s="180"/>
      <c r="CY76" s="193">
        <f t="shared" si="270"/>
        <v>0</v>
      </c>
      <c r="CZ76" s="180" t="str">
        <f t="shared" si="271"/>
        <v>N/A</v>
      </c>
      <c r="DA76" s="199" t="s">
        <v>837</v>
      </c>
      <c r="DB76" s="140"/>
      <c r="DC76" s="140"/>
      <c r="DD76" s="140"/>
      <c r="DE76" s="140">
        <f t="shared" si="272"/>
        <v>0</v>
      </c>
      <c r="DF76" s="140" t="str">
        <f t="shared" si="273"/>
        <v>N/A</v>
      </c>
      <c r="DG76" s="201"/>
      <c r="DH76" s="140"/>
      <c r="DI76" s="140"/>
      <c r="DJ76" s="140"/>
      <c r="DK76" s="140">
        <f t="shared" si="274"/>
        <v>0</v>
      </c>
      <c r="DL76" s="140" t="str">
        <f t="shared" si="275"/>
        <v>N/A</v>
      </c>
      <c r="DM76" s="201"/>
      <c r="DN76" s="180" t="s">
        <v>66</v>
      </c>
      <c r="DO76" s="180">
        <v>1</v>
      </c>
      <c r="DP76" s="180">
        <v>1</v>
      </c>
      <c r="DQ76" s="193">
        <f t="shared" si="276"/>
        <v>1</v>
      </c>
      <c r="DR76" s="180" t="str">
        <f t="shared" si="277"/>
        <v>G</v>
      </c>
      <c r="DS76" s="202"/>
      <c r="DT76" s="140"/>
      <c r="DU76" s="140"/>
      <c r="DV76" s="140"/>
      <c r="DW76" s="140">
        <f t="shared" si="278"/>
        <v>0</v>
      </c>
      <c r="DX76" s="140" t="str">
        <f t="shared" si="279"/>
        <v>N/A</v>
      </c>
      <c r="DY76" s="140"/>
      <c r="DZ76" s="140"/>
      <c r="EA76" s="140"/>
      <c r="EB76" s="140"/>
      <c r="EC76" s="140">
        <f t="shared" si="280"/>
        <v>0</v>
      </c>
      <c r="ED76" s="140" t="str">
        <f t="shared" si="281"/>
        <v>N/A</v>
      </c>
      <c r="EE76" s="140"/>
      <c r="EF76" s="140"/>
      <c r="EG76" s="140"/>
      <c r="EH76" s="140"/>
      <c r="EI76" s="140">
        <f t="shared" si="282"/>
        <v>0</v>
      </c>
      <c r="EJ76" s="140" t="str">
        <f t="shared" si="449"/>
        <v>N/A</v>
      </c>
      <c r="EK76" s="212"/>
      <c r="EL76" s="140"/>
      <c r="EM76" s="140"/>
      <c r="EN76" s="140"/>
      <c r="EO76" s="140">
        <f t="shared" si="283"/>
        <v>0</v>
      </c>
      <c r="EP76" s="140" t="str">
        <f t="shared" si="284"/>
        <v>N/A</v>
      </c>
      <c r="EQ76" s="201"/>
      <c r="ER76" s="180" t="s">
        <v>66</v>
      </c>
      <c r="ES76" s="180">
        <v>2</v>
      </c>
      <c r="ET76" s="180">
        <v>2</v>
      </c>
      <c r="EU76" s="193">
        <f t="shared" si="285"/>
        <v>2</v>
      </c>
      <c r="EV76" s="180" t="str">
        <f t="shared" si="450"/>
        <v>Y</v>
      </c>
      <c r="EW76" s="202" t="s">
        <v>895</v>
      </c>
      <c r="EX76" s="180" t="s">
        <v>66</v>
      </c>
      <c r="EY76" s="180">
        <v>1</v>
      </c>
      <c r="EZ76" s="180">
        <v>1</v>
      </c>
      <c r="FA76" s="193">
        <f t="shared" si="286"/>
        <v>1</v>
      </c>
      <c r="FB76" s="180" t="str">
        <f t="shared" si="287"/>
        <v>G</v>
      </c>
      <c r="FC76" s="202"/>
      <c r="FD76" s="140"/>
      <c r="FE76" s="140"/>
      <c r="FF76" s="140"/>
      <c r="FG76" s="140">
        <f t="shared" si="451"/>
        <v>0</v>
      </c>
      <c r="FH76" s="140" t="str">
        <f t="shared" si="452"/>
        <v>N/A</v>
      </c>
      <c r="FI76" s="140"/>
      <c r="FJ76" s="140"/>
      <c r="FK76" s="140"/>
      <c r="FL76" s="140"/>
      <c r="FM76" s="140">
        <f t="shared" si="288"/>
        <v>0</v>
      </c>
      <c r="FN76" s="140" t="str">
        <f t="shared" si="289"/>
        <v>N/A</v>
      </c>
      <c r="FO76" s="140"/>
      <c r="FP76" s="140"/>
      <c r="FQ76" s="140"/>
      <c r="FR76" s="140"/>
      <c r="FS76" s="140">
        <f t="shared" si="290"/>
        <v>0</v>
      </c>
      <c r="FT76" s="140" t="str">
        <f t="shared" si="291"/>
        <v>N/A</v>
      </c>
      <c r="FU76" s="140"/>
      <c r="FV76" s="140"/>
      <c r="FW76" s="140"/>
      <c r="FX76" s="140"/>
      <c r="FY76" s="140">
        <f t="shared" si="292"/>
        <v>0</v>
      </c>
      <c r="FZ76" s="140" t="str">
        <f t="shared" si="293"/>
        <v>N/A</v>
      </c>
      <c r="GA76" s="140"/>
      <c r="GB76" s="140"/>
      <c r="GC76" s="140"/>
      <c r="GD76" s="140"/>
      <c r="GE76" s="140">
        <f t="shared" si="294"/>
        <v>0</v>
      </c>
      <c r="GF76" s="140" t="str">
        <f t="shared" si="453"/>
        <v>N/A</v>
      </c>
      <c r="GG76" s="140"/>
      <c r="GH76" s="140"/>
      <c r="GI76" s="140"/>
      <c r="GJ76" s="140"/>
      <c r="GK76" s="140">
        <f t="shared" si="295"/>
        <v>0</v>
      </c>
      <c r="GL76" s="140" t="str">
        <f t="shared" si="296"/>
        <v>N/A</v>
      </c>
      <c r="GM76" s="140"/>
      <c r="GN76" s="140"/>
      <c r="GO76" s="140"/>
      <c r="GP76" s="140"/>
      <c r="GQ76" s="140">
        <f t="shared" si="297"/>
        <v>0</v>
      </c>
      <c r="GR76" s="140" t="str">
        <f t="shared" si="298"/>
        <v>N/A</v>
      </c>
      <c r="GS76" s="140"/>
      <c r="GT76" s="140"/>
      <c r="GU76" s="140"/>
      <c r="GV76" s="140"/>
      <c r="GW76" s="140">
        <f t="shared" si="299"/>
        <v>0</v>
      </c>
      <c r="GX76" s="140" t="str">
        <f t="shared" si="300"/>
        <v>N/A</v>
      </c>
      <c r="GY76" s="140"/>
      <c r="GZ76" s="140"/>
      <c r="HA76" s="140"/>
      <c r="HB76" s="140"/>
      <c r="HC76" s="140">
        <f t="shared" si="301"/>
        <v>0</v>
      </c>
      <c r="HD76" s="140" t="str">
        <f t="shared" si="302"/>
        <v>N/A</v>
      </c>
      <c r="HE76" s="140"/>
      <c r="HF76" s="140"/>
      <c r="HG76" s="140"/>
      <c r="HH76" s="140"/>
      <c r="HI76" s="140">
        <f t="shared" si="303"/>
        <v>0</v>
      </c>
      <c r="HJ76" s="140" t="str">
        <f t="shared" si="304"/>
        <v>N/A</v>
      </c>
      <c r="HK76" s="140"/>
      <c r="HL76" s="140"/>
      <c r="HM76" s="140"/>
      <c r="HN76" s="140"/>
      <c r="HO76" s="140">
        <f t="shared" si="305"/>
        <v>0</v>
      </c>
      <c r="HP76" s="140" t="str">
        <f t="shared" si="306"/>
        <v>N/A</v>
      </c>
      <c r="HQ76" s="140"/>
      <c r="HR76" s="140"/>
      <c r="HS76" s="140"/>
      <c r="HT76" s="140"/>
      <c r="HU76" s="140">
        <f t="shared" si="307"/>
        <v>0</v>
      </c>
      <c r="HV76" s="140" t="str">
        <f t="shared" si="308"/>
        <v>N/A</v>
      </c>
      <c r="HW76" s="140"/>
      <c r="HX76" s="140"/>
      <c r="HY76" s="140"/>
      <c r="HZ76" s="140"/>
      <c r="IA76" s="140">
        <f t="shared" si="309"/>
        <v>0</v>
      </c>
      <c r="IB76" s="140" t="str">
        <f t="shared" si="310"/>
        <v>N/A</v>
      </c>
      <c r="IC76" s="140"/>
      <c r="ID76" s="140"/>
      <c r="IE76" s="140"/>
      <c r="IF76" s="140"/>
      <c r="IG76" s="140">
        <f t="shared" si="311"/>
        <v>0</v>
      </c>
      <c r="IH76" s="140" t="str">
        <f t="shared" si="312"/>
        <v>N/A</v>
      </c>
      <c r="II76" s="140"/>
      <c r="IJ76" s="140"/>
      <c r="IK76" s="140"/>
      <c r="IL76" s="140"/>
      <c r="IM76" s="140">
        <f t="shared" si="313"/>
        <v>0</v>
      </c>
      <c r="IN76" s="140" t="str">
        <f t="shared" si="454"/>
        <v>N/A</v>
      </c>
      <c r="IO76" s="140"/>
      <c r="IP76" s="140"/>
      <c r="IQ76" s="140"/>
      <c r="IR76" s="140"/>
      <c r="IS76" s="140">
        <f t="shared" si="314"/>
        <v>0</v>
      </c>
      <c r="IT76" s="140" t="str">
        <f t="shared" si="315"/>
        <v>N/A</v>
      </c>
      <c r="IU76" s="140"/>
      <c r="IV76" s="140"/>
      <c r="IW76" s="140"/>
      <c r="IX76" s="140"/>
      <c r="IY76" s="140">
        <f t="shared" si="316"/>
        <v>0</v>
      </c>
      <c r="IZ76" s="140" t="str">
        <f t="shared" si="317"/>
        <v>N/A</v>
      </c>
      <c r="JA76" s="140"/>
      <c r="JB76" s="140"/>
      <c r="JC76" s="140"/>
      <c r="JD76" s="140"/>
      <c r="JE76" s="140">
        <f t="shared" si="318"/>
        <v>0</v>
      </c>
      <c r="JF76" s="140" t="str">
        <f t="shared" si="319"/>
        <v>N/A</v>
      </c>
      <c r="JG76" s="140"/>
      <c r="JH76" s="140"/>
      <c r="JI76" s="140"/>
      <c r="JJ76" s="140"/>
      <c r="JK76" s="140">
        <f t="shared" si="320"/>
        <v>0</v>
      </c>
      <c r="JL76" s="140" t="str">
        <f t="shared" si="321"/>
        <v>N/A</v>
      </c>
      <c r="JM76" s="140"/>
      <c r="JN76" s="140"/>
      <c r="JO76" s="140"/>
      <c r="JP76" s="140"/>
      <c r="JQ76" s="140">
        <f t="shared" si="455"/>
        <v>0</v>
      </c>
      <c r="JR76" s="140" t="str">
        <f t="shared" si="456"/>
        <v>N/A</v>
      </c>
      <c r="JS76" s="140"/>
      <c r="JT76" s="140"/>
      <c r="JU76" s="140"/>
      <c r="JV76" s="140"/>
      <c r="JW76" s="140">
        <f t="shared" si="322"/>
        <v>0</v>
      </c>
      <c r="JX76" s="140" t="str">
        <f t="shared" si="457"/>
        <v>N/A</v>
      </c>
      <c r="JY76" s="140"/>
      <c r="JZ76" s="140"/>
      <c r="KA76" s="140"/>
      <c r="KB76" s="140"/>
      <c r="KC76" s="140">
        <f t="shared" si="323"/>
        <v>0</v>
      </c>
      <c r="KD76" s="140" t="str">
        <f t="shared" si="324"/>
        <v>N/A</v>
      </c>
      <c r="KE76" s="140"/>
      <c r="KF76" s="140"/>
      <c r="KG76" s="140"/>
      <c r="KH76" s="140"/>
      <c r="KI76" s="140">
        <f t="shared" si="325"/>
        <v>0</v>
      </c>
      <c r="KJ76" s="140" t="str">
        <f t="shared" si="326"/>
        <v>N/A</v>
      </c>
      <c r="KK76" s="140"/>
      <c r="KL76" s="140"/>
      <c r="KM76" s="140"/>
      <c r="KN76" s="140"/>
      <c r="KO76" s="140">
        <f t="shared" si="327"/>
        <v>0</v>
      </c>
      <c r="KP76" s="140" t="str">
        <f t="shared" si="328"/>
        <v>N/A</v>
      </c>
      <c r="KQ76" s="140"/>
      <c r="KR76" s="140"/>
      <c r="KS76" s="140"/>
      <c r="KT76" s="140"/>
      <c r="KU76" s="140">
        <f t="shared" si="329"/>
        <v>0</v>
      </c>
      <c r="KV76" s="140" t="str">
        <f t="shared" si="458"/>
        <v>N/A</v>
      </c>
      <c r="KW76" s="140"/>
      <c r="KX76" s="140"/>
      <c r="KY76" s="140"/>
      <c r="KZ76" s="140"/>
      <c r="LA76" s="140">
        <f t="shared" si="330"/>
        <v>0</v>
      </c>
      <c r="LB76" s="140" t="str">
        <f t="shared" si="459"/>
        <v>N/A</v>
      </c>
      <c r="LC76" s="140"/>
      <c r="LD76" s="140"/>
      <c r="LE76" s="140"/>
      <c r="LF76" s="140"/>
      <c r="LG76" s="140">
        <f t="shared" si="331"/>
        <v>0</v>
      </c>
      <c r="LH76" s="140" t="str">
        <f t="shared" si="460"/>
        <v>N/A</v>
      </c>
      <c r="LI76" s="140"/>
      <c r="LJ76" s="140"/>
      <c r="LK76" s="140"/>
      <c r="LL76" s="140"/>
      <c r="LM76" s="140">
        <f t="shared" si="332"/>
        <v>0</v>
      </c>
      <c r="LN76" s="140" t="str">
        <f t="shared" si="461"/>
        <v>N/A</v>
      </c>
      <c r="LO76" s="140"/>
      <c r="LP76" s="140"/>
      <c r="LQ76" s="140"/>
      <c r="LR76" s="140"/>
      <c r="LS76" s="140">
        <f t="shared" si="333"/>
        <v>0</v>
      </c>
      <c r="LT76" s="140" t="str">
        <f t="shared" si="462"/>
        <v>N/A</v>
      </c>
      <c r="LU76" s="140"/>
      <c r="LV76" s="140"/>
      <c r="LW76" s="140"/>
      <c r="LX76" s="140"/>
      <c r="LY76" s="140">
        <f t="shared" si="334"/>
        <v>0</v>
      </c>
      <c r="LZ76" s="140" t="str">
        <f t="shared" si="463"/>
        <v>N/A</v>
      </c>
      <c r="MA76" s="140"/>
      <c r="MB76" s="140"/>
      <c r="MC76" s="140"/>
      <c r="MD76" s="140"/>
      <c r="ME76" s="140">
        <f t="shared" si="335"/>
        <v>0</v>
      </c>
      <c r="MF76" s="140" t="str">
        <f t="shared" si="464"/>
        <v>N/A</v>
      </c>
      <c r="MG76" s="140"/>
      <c r="MH76" s="140"/>
      <c r="MI76" s="140"/>
      <c r="MJ76" s="140"/>
      <c r="MK76" s="140">
        <f t="shared" si="336"/>
        <v>0</v>
      </c>
      <c r="ML76" s="140" t="str">
        <f t="shared" si="337"/>
        <v>N/A</v>
      </c>
      <c r="MM76" s="140"/>
      <c r="MN76" s="140"/>
      <c r="MO76" s="140"/>
      <c r="MP76" s="140"/>
      <c r="MQ76" s="140">
        <f t="shared" si="338"/>
        <v>0</v>
      </c>
      <c r="MR76" s="140" t="str">
        <f t="shared" si="465"/>
        <v>N/A</v>
      </c>
      <c r="MS76" s="140"/>
      <c r="MT76" s="140"/>
      <c r="MU76" s="140"/>
      <c r="MV76" s="140"/>
      <c r="MW76" s="140">
        <f t="shared" si="339"/>
        <v>0</v>
      </c>
      <c r="MX76" s="140" t="str">
        <f t="shared" si="466"/>
        <v>N/A</v>
      </c>
      <c r="MY76" s="140"/>
      <c r="MZ76" s="140"/>
      <c r="NA76" s="140"/>
      <c r="NB76" s="140"/>
      <c r="NC76" s="140">
        <f t="shared" si="340"/>
        <v>0</v>
      </c>
      <c r="ND76" s="140" t="str">
        <f t="shared" si="467"/>
        <v>N/A</v>
      </c>
      <c r="NE76" s="140"/>
      <c r="NF76" s="140"/>
      <c r="NG76" s="140"/>
      <c r="NH76" s="140"/>
      <c r="NI76" s="140">
        <f t="shared" si="341"/>
        <v>0</v>
      </c>
      <c r="NJ76" s="140" t="str">
        <f t="shared" si="342"/>
        <v>N/A</v>
      </c>
      <c r="NK76" s="140"/>
      <c r="NL76" s="140"/>
      <c r="NM76" s="140"/>
      <c r="NN76" s="140"/>
      <c r="NO76" s="140">
        <f t="shared" si="343"/>
        <v>0</v>
      </c>
      <c r="NP76" s="140" t="str">
        <f t="shared" si="344"/>
        <v>N/A</v>
      </c>
      <c r="NQ76" s="140"/>
      <c r="NR76" s="140"/>
      <c r="NS76" s="140"/>
      <c r="NT76" s="140"/>
      <c r="NU76" s="140">
        <f t="shared" si="345"/>
        <v>0</v>
      </c>
      <c r="NV76" s="140" t="str">
        <f t="shared" si="346"/>
        <v>N/A</v>
      </c>
      <c r="NW76" s="140"/>
      <c r="NX76" s="140"/>
      <c r="NY76" s="140"/>
      <c r="NZ76" s="140"/>
      <c r="OA76" s="140">
        <f t="shared" si="468"/>
        <v>0</v>
      </c>
      <c r="OB76" s="140" t="str">
        <f t="shared" si="469"/>
        <v>N/A</v>
      </c>
      <c r="OC76" s="140"/>
      <c r="OD76" s="140"/>
      <c r="OE76" s="140"/>
      <c r="OF76" s="140"/>
      <c r="OG76" s="140">
        <f t="shared" si="347"/>
        <v>0</v>
      </c>
      <c r="OH76" s="140" t="str">
        <f t="shared" si="348"/>
        <v>N/A</v>
      </c>
      <c r="OI76" s="140"/>
      <c r="OJ76" s="140"/>
      <c r="OK76" s="140"/>
      <c r="OL76" s="140"/>
      <c r="OM76" s="140">
        <f t="shared" si="349"/>
        <v>0</v>
      </c>
      <c r="ON76" s="140" t="str">
        <f t="shared" si="350"/>
        <v>N/A</v>
      </c>
      <c r="OO76" s="140"/>
      <c r="OP76" s="140"/>
      <c r="OQ76" s="140"/>
      <c r="OR76" s="140"/>
      <c r="OS76" s="140">
        <f t="shared" si="351"/>
        <v>0</v>
      </c>
      <c r="OT76" s="140" t="str">
        <f t="shared" si="352"/>
        <v>N/A</v>
      </c>
      <c r="OU76" s="140"/>
      <c r="OV76" s="140"/>
      <c r="OW76" s="140"/>
      <c r="OX76" s="140"/>
      <c r="OY76" s="140">
        <f t="shared" si="353"/>
        <v>0</v>
      </c>
      <c r="OZ76" s="140" t="str">
        <f t="shared" si="354"/>
        <v>N/A</v>
      </c>
      <c r="PA76" s="140"/>
      <c r="PB76" s="140"/>
      <c r="PC76" s="140"/>
      <c r="PD76" s="140"/>
      <c r="PE76" s="140">
        <f t="shared" si="355"/>
        <v>0</v>
      </c>
      <c r="PF76" s="140" t="str">
        <f t="shared" si="356"/>
        <v>N/A</v>
      </c>
      <c r="PG76" s="140"/>
      <c r="PH76" s="140"/>
      <c r="PI76" s="140"/>
      <c r="PJ76" s="140"/>
      <c r="PK76" s="140">
        <f t="shared" si="357"/>
        <v>0</v>
      </c>
      <c r="PL76" s="140" t="str">
        <f t="shared" si="358"/>
        <v>N/A</v>
      </c>
      <c r="PM76" s="140"/>
      <c r="PN76" s="140"/>
      <c r="PO76" s="140"/>
      <c r="PP76" s="140"/>
      <c r="PQ76" s="140">
        <f t="shared" si="470"/>
        <v>0</v>
      </c>
      <c r="PR76" s="140" t="str">
        <f t="shared" si="471"/>
        <v>N/A</v>
      </c>
      <c r="PS76" s="140"/>
      <c r="PT76" s="140"/>
      <c r="PU76" s="140"/>
      <c r="PV76" s="140"/>
      <c r="PW76" s="140">
        <f t="shared" si="359"/>
        <v>0</v>
      </c>
      <c r="PX76" s="140" t="str">
        <f t="shared" si="360"/>
        <v>N/A</v>
      </c>
      <c r="PY76" s="140"/>
      <c r="PZ76" s="140"/>
      <c r="QA76" s="140"/>
      <c r="QB76" s="140"/>
      <c r="QC76" s="140">
        <f t="shared" si="361"/>
        <v>0</v>
      </c>
      <c r="QD76" s="140" t="str">
        <f t="shared" si="362"/>
        <v>N/A</v>
      </c>
      <c r="QE76" s="140"/>
      <c r="QF76" s="140"/>
      <c r="QG76" s="140"/>
      <c r="QH76" s="140"/>
      <c r="QI76" s="140">
        <f t="shared" si="363"/>
        <v>0</v>
      </c>
      <c r="QJ76" s="140" t="str">
        <f t="shared" si="364"/>
        <v>N/A</v>
      </c>
      <c r="QK76" s="140"/>
      <c r="QL76" s="140"/>
      <c r="QM76" s="140"/>
      <c r="QN76" s="140"/>
      <c r="QO76" s="140">
        <f t="shared" si="365"/>
        <v>0</v>
      </c>
      <c r="QP76" s="140" t="str">
        <f t="shared" si="366"/>
        <v>N/A</v>
      </c>
      <c r="QQ76" s="140"/>
      <c r="QR76" s="140"/>
      <c r="QS76" s="140"/>
      <c r="QT76" s="140"/>
      <c r="QU76" s="140">
        <f t="shared" si="367"/>
        <v>0</v>
      </c>
      <c r="QV76" s="140" t="str">
        <f t="shared" si="368"/>
        <v>N/A</v>
      </c>
      <c r="QW76" s="140"/>
      <c r="QX76" s="140"/>
      <c r="QY76" s="140"/>
      <c r="QZ76" s="140"/>
      <c r="RA76" s="140">
        <f t="shared" si="369"/>
        <v>0</v>
      </c>
      <c r="RB76" s="140" t="str">
        <f t="shared" si="370"/>
        <v>N/A</v>
      </c>
      <c r="RC76" s="140"/>
      <c r="RD76" s="140"/>
      <c r="RE76" s="140"/>
      <c r="RF76" s="140"/>
      <c r="RG76" s="140">
        <f t="shared" si="371"/>
        <v>0</v>
      </c>
      <c r="RH76" s="140" t="str">
        <f t="shared" si="372"/>
        <v>N/A</v>
      </c>
      <c r="RI76" s="140"/>
      <c r="RJ76" s="140"/>
      <c r="RK76" s="140"/>
      <c r="RL76" s="140"/>
      <c r="RM76" s="140">
        <f t="shared" si="373"/>
        <v>0</v>
      </c>
      <c r="RN76" s="140" t="str">
        <f t="shared" si="374"/>
        <v>N/A</v>
      </c>
      <c r="RO76" s="140"/>
      <c r="RP76" s="140"/>
      <c r="RQ76" s="140"/>
      <c r="RR76" s="140"/>
      <c r="RS76" s="140">
        <f t="shared" si="375"/>
        <v>0</v>
      </c>
      <c r="RT76" s="140" t="str">
        <f t="shared" si="376"/>
        <v>N/A</v>
      </c>
      <c r="RU76" s="140"/>
      <c r="RV76" s="140"/>
      <c r="RW76" s="140"/>
      <c r="RX76" s="140"/>
      <c r="RY76" s="140">
        <f t="shared" si="377"/>
        <v>0</v>
      </c>
      <c r="RZ76" s="140" t="str">
        <f t="shared" si="378"/>
        <v>N/A</v>
      </c>
      <c r="SA76" s="140"/>
      <c r="SB76" s="140"/>
      <c r="SC76" s="140"/>
      <c r="SD76" s="140"/>
      <c r="SE76" s="140">
        <f t="shared" si="379"/>
        <v>0</v>
      </c>
      <c r="SF76" s="140" t="str">
        <f t="shared" si="380"/>
        <v>N/A</v>
      </c>
      <c r="SG76" s="140"/>
      <c r="SH76" s="140"/>
      <c r="SI76" s="140"/>
      <c r="SJ76" s="140"/>
      <c r="SK76" s="140">
        <f t="shared" si="381"/>
        <v>0</v>
      </c>
      <c r="SL76" s="140" t="str">
        <f t="shared" si="382"/>
        <v>N/A</v>
      </c>
      <c r="SM76" s="140"/>
      <c r="SN76" s="140"/>
      <c r="SO76" s="140"/>
      <c r="SP76" s="140"/>
      <c r="SQ76" s="140">
        <f t="shared" si="383"/>
        <v>0</v>
      </c>
      <c r="SR76" s="140" t="str">
        <f t="shared" si="384"/>
        <v>N/A</v>
      </c>
      <c r="SS76" s="140"/>
      <c r="ST76" s="140"/>
      <c r="SU76" s="140"/>
      <c r="SV76" s="140"/>
      <c r="SW76" s="140">
        <f t="shared" si="385"/>
        <v>0</v>
      </c>
      <c r="SX76" s="140" t="str">
        <f t="shared" si="386"/>
        <v>N/A</v>
      </c>
      <c r="SY76" s="140"/>
      <c r="SZ76" s="140"/>
      <c r="TA76" s="140"/>
      <c r="TB76" s="140"/>
      <c r="TC76" s="140">
        <f t="shared" si="387"/>
        <v>0</v>
      </c>
      <c r="TD76" s="140" t="str">
        <f t="shared" si="388"/>
        <v>N/A</v>
      </c>
      <c r="TE76" s="140"/>
      <c r="TF76" s="140"/>
      <c r="TG76" s="140"/>
      <c r="TH76" s="140"/>
      <c r="TI76" s="140">
        <f t="shared" si="389"/>
        <v>0</v>
      </c>
      <c r="TJ76" s="140" t="str">
        <f t="shared" si="390"/>
        <v>N/A</v>
      </c>
      <c r="TK76" s="140"/>
      <c r="TL76" s="140"/>
      <c r="TM76" s="140"/>
      <c r="TN76" s="140"/>
      <c r="TO76" s="140">
        <f t="shared" si="391"/>
        <v>0</v>
      </c>
      <c r="TP76" s="140" t="str">
        <f t="shared" si="392"/>
        <v>N/A</v>
      </c>
      <c r="TQ76" s="140"/>
      <c r="TR76" s="140"/>
      <c r="TS76" s="140"/>
      <c r="TT76" s="140"/>
      <c r="TU76" s="140">
        <f t="shared" si="393"/>
        <v>0</v>
      </c>
      <c r="TV76" s="140" t="str">
        <f t="shared" si="394"/>
        <v>N/A</v>
      </c>
      <c r="TW76" s="140"/>
      <c r="TX76" s="140"/>
      <c r="TY76" s="140"/>
      <c r="TZ76" s="140"/>
      <c r="UA76" s="140">
        <f t="shared" si="395"/>
        <v>0</v>
      </c>
      <c r="UB76" s="140" t="str">
        <f t="shared" si="396"/>
        <v>N/A</v>
      </c>
      <c r="UC76" s="140"/>
      <c r="UD76" s="140"/>
      <c r="UE76" s="140"/>
      <c r="UF76" s="140"/>
      <c r="UG76" s="140">
        <f t="shared" si="397"/>
        <v>0</v>
      </c>
      <c r="UH76" s="140" t="str">
        <f t="shared" si="398"/>
        <v>N/A</v>
      </c>
      <c r="UI76" s="140"/>
      <c r="UJ76" s="140"/>
      <c r="UK76" s="140"/>
      <c r="UL76" s="140"/>
      <c r="UM76" s="140">
        <f t="shared" si="399"/>
        <v>0</v>
      </c>
      <c r="UN76" s="140" t="str">
        <f t="shared" si="400"/>
        <v>N/A</v>
      </c>
      <c r="UO76" s="140"/>
      <c r="UP76" s="140"/>
      <c r="UQ76" s="140"/>
      <c r="UR76" s="140"/>
      <c r="US76" s="140">
        <f t="shared" si="401"/>
        <v>0</v>
      </c>
      <c r="UT76" s="140" t="str">
        <f t="shared" si="402"/>
        <v>N/A</v>
      </c>
      <c r="UU76" s="140"/>
      <c r="UV76" s="140"/>
      <c r="UW76" s="140"/>
      <c r="UX76" s="140"/>
      <c r="UY76" s="140">
        <f t="shared" si="403"/>
        <v>0</v>
      </c>
      <c r="UZ76" s="140" t="str">
        <f t="shared" si="404"/>
        <v>N/A</v>
      </c>
      <c r="VA76" s="140"/>
      <c r="VB76" s="140"/>
      <c r="VC76" s="140"/>
      <c r="VD76" s="140"/>
      <c r="VE76" s="140">
        <f t="shared" si="405"/>
        <v>0</v>
      </c>
      <c r="VF76" s="140" t="str">
        <f t="shared" si="406"/>
        <v>N/A</v>
      </c>
      <c r="VG76" s="140"/>
      <c r="VH76" s="140"/>
      <c r="VI76" s="140"/>
      <c r="VJ76" s="140"/>
      <c r="VK76" s="140">
        <f t="shared" si="407"/>
        <v>0</v>
      </c>
      <c r="VL76" s="140" t="str">
        <f t="shared" si="408"/>
        <v>N/A</v>
      </c>
      <c r="VM76" s="140"/>
      <c r="VN76" s="140"/>
      <c r="VO76" s="140"/>
      <c r="VP76" s="140"/>
      <c r="VQ76" s="140">
        <f t="shared" si="409"/>
        <v>0</v>
      </c>
      <c r="VR76" s="140" t="str">
        <f t="shared" si="410"/>
        <v>N/A</v>
      </c>
      <c r="VS76" s="140"/>
      <c r="VT76" s="140"/>
      <c r="VU76" s="140"/>
      <c r="VV76" s="140"/>
      <c r="VW76" s="140">
        <f t="shared" si="411"/>
        <v>0</v>
      </c>
      <c r="VX76" s="140" t="str">
        <f t="shared" si="412"/>
        <v>N/A</v>
      </c>
      <c r="VY76" s="140"/>
      <c r="VZ76" s="140"/>
      <c r="WA76" s="140"/>
      <c r="WB76" s="140"/>
      <c r="WC76" s="140">
        <f t="shared" si="413"/>
        <v>0</v>
      </c>
      <c r="WD76" s="140" t="str">
        <f t="shared" si="414"/>
        <v>N/A</v>
      </c>
      <c r="WE76" s="140"/>
      <c r="WF76" s="140"/>
      <c r="WG76" s="140"/>
      <c r="WH76" s="140"/>
      <c r="WI76" s="140">
        <f t="shared" si="415"/>
        <v>0</v>
      </c>
      <c r="WJ76" s="140" t="str">
        <f t="shared" si="416"/>
        <v>N/A</v>
      </c>
      <c r="WK76" s="140"/>
      <c r="WL76" s="140"/>
      <c r="WM76" s="140"/>
      <c r="WN76" s="140"/>
      <c r="WO76" s="140">
        <f t="shared" si="417"/>
        <v>0</v>
      </c>
      <c r="WP76" s="140" t="str">
        <f t="shared" si="418"/>
        <v>N/A</v>
      </c>
      <c r="WQ76" s="140"/>
      <c r="WR76" s="140"/>
      <c r="WS76" s="140"/>
      <c r="WT76" s="140"/>
      <c r="WU76" s="140">
        <f t="shared" si="419"/>
        <v>0</v>
      </c>
      <c r="WV76" s="140" t="str">
        <f t="shared" si="420"/>
        <v>N/A</v>
      </c>
      <c r="WW76" s="140"/>
      <c r="WX76" s="140"/>
      <c r="WY76" s="140"/>
      <c r="WZ76" s="140"/>
      <c r="XA76" s="140">
        <f t="shared" si="421"/>
        <v>0</v>
      </c>
      <c r="XB76" s="140" t="str">
        <f t="shared" si="422"/>
        <v>N/A</v>
      </c>
      <c r="XC76" s="140"/>
      <c r="XD76" s="140"/>
      <c r="XE76" s="140"/>
      <c r="XF76" s="140"/>
      <c r="XG76" s="140">
        <f t="shared" si="423"/>
        <v>0</v>
      </c>
      <c r="XH76" s="140" t="str">
        <f t="shared" si="424"/>
        <v>N/A</v>
      </c>
      <c r="XI76" s="140"/>
      <c r="XJ76" s="140"/>
      <c r="XK76" s="140"/>
      <c r="XL76" s="140"/>
      <c r="XM76" s="140">
        <f t="shared" si="425"/>
        <v>0</v>
      </c>
      <c r="XN76" s="140" t="str">
        <f t="shared" si="426"/>
        <v>N/A</v>
      </c>
      <c r="XO76" s="140"/>
      <c r="XP76" s="140"/>
      <c r="XQ76" s="140"/>
      <c r="XR76" s="140"/>
      <c r="XS76" s="140">
        <f t="shared" si="427"/>
        <v>0</v>
      </c>
      <c r="XT76" s="140" t="str">
        <f t="shared" si="428"/>
        <v>N/A</v>
      </c>
      <c r="XU76" s="140"/>
      <c r="XV76" s="140"/>
      <c r="XW76" s="140"/>
      <c r="XX76" s="140"/>
      <c r="XY76" s="140">
        <f t="shared" si="429"/>
        <v>0</v>
      </c>
      <c r="XZ76" s="140" t="str">
        <f t="shared" si="430"/>
        <v>N/A</v>
      </c>
      <c r="YA76" s="140"/>
      <c r="YB76" s="140"/>
      <c r="YC76" s="140"/>
      <c r="YD76" s="140"/>
      <c r="YE76" s="140">
        <f t="shared" si="431"/>
        <v>0</v>
      </c>
      <c r="YF76" s="140" t="str">
        <f t="shared" si="432"/>
        <v>N/A</v>
      </c>
      <c r="YG76" s="140"/>
      <c r="YH76" s="140"/>
      <c r="YI76" s="140"/>
      <c r="YJ76" s="140"/>
      <c r="YK76" s="140">
        <f t="shared" si="433"/>
        <v>0</v>
      </c>
      <c r="YL76" s="140" t="str">
        <f t="shared" si="434"/>
        <v>N/A</v>
      </c>
      <c r="YM76" s="140"/>
      <c r="YN76" s="140"/>
      <c r="YO76" s="140"/>
      <c r="YP76" s="140"/>
      <c r="YQ76" s="140">
        <f t="shared" si="435"/>
        <v>0</v>
      </c>
      <c r="YR76" s="140" t="str">
        <f t="shared" si="436"/>
        <v>N/A</v>
      </c>
      <c r="YS76" s="140"/>
      <c r="YT76" s="140"/>
      <c r="YU76" s="140"/>
      <c r="YV76" s="140"/>
      <c r="YW76" s="140">
        <f t="shared" si="437"/>
        <v>0</v>
      </c>
      <c r="YX76" s="140" t="str">
        <f t="shared" si="438"/>
        <v>N/A</v>
      </c>
      <c r="YY76" s="140"/>
      <c r="YZ76" s="140"/>
      <c r="ZA76" s="140"/>
      <c r="ZB76" s="140"/>
      <c r="ZC76" s="140">
        <f t="shared" si="439"/>
        <v>0</v>
      </c>
      <c r="ZD76" s="140" t="str">
        <f t="shared" si="472"/>
        <v>N/A</v>
      </c>
      <c r="ZE76" s="140"/>
      <c r="ZF76" s="140"/>
      <c r="ZG76" s="140"/>
      <c r="ZH76" s="140"/>
      <c r="ZI76" s="140">
        <f t="shared" si="440"/>
        <v>0</v>
      </c>
      <c r="ZJ76" s="140" t="str">
        <f t="shared" si="441"/>
        <v>N/A</v>
      </c>
      <c r="ZK76" s="140"/>
      <c r="ZL76" s="140"/>
      <c r="ZM76" s="140"/>
      <c r="ZN76" s="140"/>
      <c r="ZO76" s="140">
        <f t="shared" si="442"/>
        <v>0</v>
      </c>
      <c r="ZP76" s="140" t="str">
        <f t="shared" si="473"/>
        <v>N/A</v>
      </c>
      <c r="ZQ76" s="141"/>
      <c r="ZR76" s="179">
        <f>SUM(G76,M76,S76,Y76,AQ76,BC76,BU76,AW76,BO76,CG76,EC76,KO76,CY76,FA76,FS76,HO76,FM76,DQ76,EO76,DW76,GE76,HC76,GK76,AK76,AE76,CS76,BI76,CM76,FG76,EI76,OM76,EU76,JK76,IG76,DK76,HI76,GW76,FY76,GQ76,HU76,LS76,KU76,JW76,JE76,IS76,LG76,IM76,KC76,OA76,OG76,IA76,LM76,IY76,JQ76,KI76,ME76,MK76,MQ76,LA76,MW76,CA76,NO76,NU76,OS76,OY76,NC76,NI76,LY76,DE76,PE76,PK76,PQ76,PW76,QC76,QI76,QO76,QU76,RA76,RG76,RM76,RS76,RY76,SE76,SK76,SQ76,SW76,TC76,TI76,TO76,TU76,UA76,UG76,UM76,US76,UY76,VE76,VK76,VQ76,VW76,WC76,WI76,WO76,WU76,XA76,XG76,XM76,XS76,XY76,YE76,YK76,YQ76,YW76,ZC76,ZI76,ZO76)/INDEX(FREQUENCY((DE76,G76,M76,S76,Y76,KO76,AQ76,BC76,BU76,AW76,BO76,CG76,EC76,CY76,HO76,FA76,LY76,FS76,FM76,DQ76,EO76,DW76,GE76,HC76,GK76,AK76,AE76,BI76,CM76,FG76,CS76,EI76,OM76,EU76,JK76,IG76,DK76,HI76,GW76,FY76,GQ76,HU76,LS76,KU76,JW76,JE76,IS76,LG76,IM76,KC76,OA76,OG76,IA76,LM76,IY76,JQ76,KI76,ME76,MK76,MQ76,LA76,MW76,CA76,NO76,NU76,OS76,OY76,NC76,NI76,PE76,PK76,PQ76,PW76,QC76,QI76,QO76,QU76,RA76,RG76,RM76,RS76,RY76,SE76,SK76,SQ76,SW76,TC76,TI76,TO76,TU76,UA76,UG76,UM76,US76,UY76,VE76,VK76,VQ76,VW76,WC76,WI76,WO76,WU76,XA76,XG76,XM76,XS76,XY76,YE76,YK76,YQ76,YW76,ZC76,ZI76,ZO76),0),2)</f>
        <v>1.125</v>
      </c>
      <c r="ZS76" s="139" t="str">
        <f t="shared" si="474"/>
        <v>G</v>
      </c>
      <c r="ZT76" s="86"/>
    </row>
    <row r="77" spans="1:696" s="41" customFormat="1" ht="93.75" hidden="1" customHeight="1" outlineLevel="1" x14ac:dyDescent="0.2">
      <c r="A77" s="100" t="s">
        <v>468</v>
      </c>
      <c r="B77" s="90" t="s">
        <v>730</v>
      </c>
      <c r="C77" s="91">
        <v>64</v>
      </c>
      <c r="D77" s="140"/>
      <c r="E77" s="140"/>
      <c r="F77" s="140"/>
      <c r="G77" s="140">
        <f t="shared" si="443"/>
        <v>0</v>
      </c>
      <c r="H77" s="140" t="str">
        <f t="shared" si="444"/>
        <v>N/A</v>
      </c>
      <c r="I77" s="141"/>
      <c r="J77" s="140"/>
      <c r="K77" s="140"/>
      <c r="L77" s="140"/>
      <c r="M77" s="140">
        <f t="shared" si="244"/>
        <v>0</v>
      </c>
      <c r="N77" s="140" t="str">
        <f t="shared" si="245"/>
        <v>N/A</v>
      </c>
      <c r="O77" s="140"/>
      <c r="P77" s="140"/>
      <c r="Q77" s="140"/>
      <c r="R77" s="140"/>
      <c r="S77" s="140">
        <f t="shared" si="246"/>
        <v>0</v>
      </c>
      <c r="T77" s="140" t="str">
        <f t="shared" si="247"/>
        <v>N/A</v>
      </c>
      <c r="U77" s="140"/>
      <c r="V77" s="140"/>
      <c r="W77" s="140"/>
      <c r="X77" s="140"/>
      <c r="Y77" s="140">
        <f t="shared" si="248"/>
        <v>0</v>
      </c>
      <c r="Z77" s="140" t="str">
        <f t="shared" si="249"/>
        <v>N/A</v>
      </c>
      <c r="AA77" s="140"/>
      <c r="AB77" s="140"/>
      <c r="AC77" s="140"/>
      <c r="AD77" s="140"/>
      <c r="AE77" s="140">
        <f t="shared" si="250"/>
        <v>0</v>
      </c>
      <c r="AF77" s="140" t="str">
        <f t="shared" si="251"/>
        <v>N/A</v>
      </c>
      <c r="AG77" s="140"/>
      <c r="AH77" s="140"/>
      <c r="AI77" s="140"/>
      <c r="AJ77" s="140"/>
      <c r="AK77" s="140">
        <f t="shared" si="445"/>
        <v>0</v>
      </c>
      <c r="AL77" s="140" t="str">
        <f t="shared" si="446"/>
        <v>N/A</v>
      </c>
      <c r="AM77" s="140"/>
      <c r="AN77" s="180" t="s">
        <v>66</v>
      </c>
      <c r="AO77" s="180">
        <v>1</v>
      </c>
      <c r="AP77" s="180">
        <v>1</v>
      </c>
      <c r="AQ77" s="193">
        <f t="shared" si="252"/>
        <v>1</v>
      </c>
      <c r="AR77" s="180" t="str">
        <f t="shared" si="253"/>
        <v>G</v>
      </c>
      <c r="AS77" s="182"/>
      <c r="AT77" s="180" t="s">
        <v>66</v>
      </c>
      <c r="AU77" s="180">
        <v>1</v>
      </c>
      <c r="AV77" s="180">
        <v>1</v>
      </c>
      <c r="AW77" s="193">
        <f t="shared" si="254"/>
        <v>1</v>
      </c>
      <c r="AX77" s="180" t="str">
        <f t="shared" si="255"/>
        <v>G</v>
      </c>
      <c r="AY77" s="180"/>
      <c r="AZ77" s="140"/>
      <c r="BA77" s="140"/>
      <c r="BB77" s="140"/>
      <c r="BC77" s="140">
        <f t="shared" si="256"/>
        <v>0</v>
      </c>
      <c r="BD77" s="140" t="str">
        <f t="shared" si="257"/>
        <v>N/A</v>
      </c>
      <c r="BE77" s="140"/>
      <c r="BF77" s="180" t="s">
        <v>66</v>
      </c>
      <c r="BG77" s="180">
        <v>1</v>
      </c>
      <c r="BH77" s="180">
        <v>1</v>
      </c>
      <c r="BI77" s="193">
        <f t="shared" si="258"/>
        <v>1</v>
      </c>
      <c r="BJ77" s="180" t="str">
        <f t="shared" si="259"/>
        <v>G</v>
      </c>
      <c r="BK77" s="202"/>
      <c r="BL77" s="180" t="s">
        <v>66</v>
      </c>
      <c r="BM77" s="180">
        <v>1</v>
      </c>
      <c r="BN77" s="180">
        <v>2</v>
      </c>
      <c r="BO77" s="193">
        <f t="shared" si="447"/>
        <v>1</v>
      </c>
      <c r="BP77" s="180" t="str">
        <f t="shared" si="260"/>
        <v>G</v>
      </c>
      <c r="BQ77" s="198" t="s">
        <v>841</v>
      </c>
      <c r="BR77" s="180" t="s">
        <v>66</v>
      </c>
      <c r="BS77" s="180">
        <v>1</v>
      </c>
      <c r="BT77" s="180">
        <v>1</v>
      </c>
      <c r="BU77" s="193">
        <f t="shared" si="261"/>
        <v>1</v>
      </c>
      <c r="BV77" s="180" t="str">
        <f t="shared" si="262"/>
        <v>G</v>
      </c>
      <c r="BW77" s="198"/>
      <c r="BX77" s="140"/>
      <c r="BY77" s="140"/>
      <c r="BZ77" s="140"/>
      <c r="CA77" s="140">
        <f t="shared" si="263"/>
        <v>0</v>
      </c>
      <c r="CB77" s="140" t="str">
        <f t="shared" si="264"/>
        <v>N/A</v>
      </c>
      <c r="CC77" s="201"/>
      <c r="CD77" s="140"/>
      <c r="CE77" s="140"/>
      <c r="CF77" s="140"/>
      <c r="CG77" s="140">
        <f t="shared" si="448"/>
        <v>0</v>
      </c>
      <c r="CH77" s="140" t="str">
        <f t="shared" si="265"/>
        <v>N/A</v>
      </c>
      <c r="CI77" s="201"/>
      <c r="CJ77" s="140"/>
      <c r="CK77" s="140"/>
      <c r="CL77" s="140"/>
      <c r="CM77" s="140">
        <f t="shared" si="266"/>
        <v>0</v>
      </c>
      <c r="CN77" s="140" t="str">
        <f t="shared" si="267"/>
        <v>N/A</v>
      </c>
      <c r="CO77" s="140"/>
      <c r="CP77" s="140"/>
      <c r="CQ77" s="140"/>
      <c r="CR77" s="140"/>
      <c r="CS77" s="140">
        <f t="shared" si="268"/>
        <v>0</v>
      </c>
      <c r="CT77" s="140" t="str">
        <f t="shared" si="269"/>
        <v>N/A</v>
      </c>
      <c r="CU77" s="201"/>
      <c r="CV77" s="180"/>
      <c r="CW77" s="180"/>
      <c r="CX77" s="180"/>
      <c r="CY77" s="193">
        <f t="shared" si="270"/>
        <v>0</v>
      </c>
      <c r="CZ77" s="180" t="str">
        <f t="shared" si="271"/>
        <v>N/A</v>
      </c>
      <c r="DA77" s="199" t="s">
        <v>837</v>
      </c>
      <c r="DB77" s="140"/>
      <c r="DC77" s="140"/>
      <c r="DD77" s="140"/>
      <c r="DE77" s="140">
        <f t="shared" si="272"/>
        <v>0</v>
      </c>
      <c r="DF77" s="140" t="str">
        <f t="shared" si="273"/>
        <v>N/A</v>
      </c>
      <c r="DG77" s="201"/>
      <c r="DH77" s="140"/>
      <c r="DI77" s="140"/>
      <c r="DJ77" s="140"/>
      <c r="DK77" s="140">
        <f t="shared" si="274"/>
        <v>0</v>
      </c>
      <c r="DL77" s="140" t="str">
        <f t="shared" si="275"/>
        <v>N/A</v>
      </c>
      <c r="DM77" s="201"/>
      <c r="DN77" s="180" t="s">
        <v>66</v>
      </c>
      <c r="DO77" s="180">
        <v>1</v>
      </c>
      <c r="DP77" s="180">
        <v>1</v>
      </c>
      <c r="DQ77" s="193">
        <f t="shared" si="276"/>
        <v>1</v>
      </c>
      <c r="DR77" s="180" t="str">
        <f t="shared" si="277"/>
        <v>G</v>
      </c>
      <c r="DS77" s="202"/>
      <c r="DT77" s="140"/>
      <c r="DU77" s="140"/>
      <c r="DV77" s="140"/>
      <c r="DW77" s="140">
        <f t="shared" si="278"/>
        <v>0</v>
      </c>
      <c r="DX77" s="140" t="str">
        <f t="shared" si="279"/>
        <v>N/A</v>
      </c>
      <c r="DY77" s="140"/>
      <c r="DZ77" s="140"/>
      <c r="EA77" s="140"/>
      <c r="EB77" s="140"/>
      <c r="EC77" s="140">
        <f t="shared" si="280"/>
        <v>0</v>
      </c>
      <c r="ED77" s="140" t="str">
        <f t="shared" si="281"/>
        <v>N/A</v>
      </c>
      <c r="EE77" s="140"/>
      <c r="EF77" s="140"/>
      <c r="EG77" s="140"/>
      <c r="EH77" s="140"/>
      <c r="EI77" s="140">
        <f t="shared" si="282"/>
        <v>0</v>
      </c>
      <c r="EJ77" s="140" t="str">
        <f t="shared" si="449"/>
        <v>N/A</v>
      </c>
      <c r="EK77" s="212"/>
      <c r="EL77" s="140"/>
      <c r="EM77" s="140"/>
      <c r="EN77" s="140"/>
      <c r="EO77" s="140">
        <f t="shared" si="283"/>
        <v>0</v>
      </c>
      <c r="EP77" s="140" t="str">
        <f t="shared" si="284"/>
        <v>N/A</v>
      </c>
      <c r="EQ77" s="201"/>
      <c r="ER77" s="180" t="s">
        <v>66</v>
      </c>
      <c r="ES77" s="180">
        <v>2</v>
      </c>
      <c r="ET77" s="180">
        <v>2</v>
      </c>
      <c r="EU77" s="193">
        <f t="shared" si="285"/>
        <v>2</v>
      </c>
      <c r="EV77" s="180" t="str">
        <f t="shared" si="450"/>
        <v>Y</v>
      </c>
      <c r="EW77" s="202" t="s">
        <v>895</v>
      </c>
      <c r="EX77" s="180" t="s">
        <v>66</v>
      </c>
      <c r="EY77" s="180">
        <v>1</v>
      </c>
      <c r="EZ77" s="180">
        <v>1</v>
      </c>
      <c r="FA77" s="193">
        <f t="shared" si="286"/>
        <v>1</v>
      </c>
      <c r="FB77" s="180" t="str">
        <f t="shared" si="287"/>
        <v>G</v>
      </c>
      <c r="FC77" s="202"/>
      <c r="FD77" s="140"/>
      <c r="FE77" s="140"/>
      <c r="FF77" s="140"/>
      <c r="FG77" s="140">
        <f t="shared" si="451"/>
        <v>0</v>
      </c>
      <c r="FH77" s="140" t="str">
        <f t="shared" si="452"/>
        <v>N/A</v>
      </c>
      <c r="FI77" s="140"/>
      <c r="FJ77" s="140"/>
      <c r="FK77" s="140"/>
      <c r="FL77" s="140"/>
      <c r="FM77" s="140">
        <f t="shared" si="288"/>
        <v>0</v>
      </c>
      <c r="FN77" s="140" t="str">
        <f t="shared" si="289"/>
        <v>N/A</v>
      </c>
      <c r="FO77" s="140"/>
      <c r="FP77" s="140"/>
      <c r="FQ77" s="140"/>
      <c r="FR77" s="140"/>
      <c r="FS77" s="140">
        <f t="shared" si="290"/>
        <v>0</v>
      </c>
      <c r="FT77" s="140" t="str">
        <f t="shared" si="291"/>
        <v>N/A</v>
      </c>
      <c r="FU77" s="140"/>
      <c r="FV77" s="140"/>
      <c r="FW77" s="140"/>
      <c r="FX77" s="140"/>
      <c r="FY77" s="140">
        <f t="shared" si="292"/>
        <v>0</v>
      </c>
      <c r="FZ77" s="140" t="str">
        <f t="shared" si="293"/>
        <v>N/A</v>
      </c>
      <c r="GA77" s="140"/>
      <c r="GB77" s="140"/>
      <c r="GC77" s="140"/>
      <c r="GD77" s="140"/>
      <c r="GE77" s="140">
        <f t="shared" si="294"/>
        <v>0</v>
      </c>
      <c r="GF77" s="140" t="str">
        <f t="shared" si="453"/>
        <v>N/A</v>
      </c>
      <c r="GG77" s="140"/>
      <c r="GH77" s="140"/>
      <c r="GI77" s="140"/>
      <c r="GJ77" s="140"/>
      <c r="GK77" s="140">
        <f t="shared" si="295"/>
        <v>0</v>
      </c>
      <c r="GL77" s="140" t="str">
        <f t="shared" si="296"/>
        <v>N/A</v>
      </c>
      <c r="GM77" s="140"/>
      <c r="GN77" s="140"/>
      <c r="GO77" s="140"/>
      <c r="GP77" s="140"/>
      <c r="GQ77" s="140">
        <f t="shared" si="297"/>
        <v>0</v>
      </c>
      <c r="GR77" s="140" t="str">
        <f t="shared" si="298"/>
        <v>N/A</v>
      </c>
      <c r="GS77" s="140"/>
      <c r="GT77" s="140"/>
      <c r="GU77" s="140"/>
      <c r="GV77" s="140"/>
      <c r="GW77" s="140">
        <f t="shared" si="299"/>
        <v>0</v>
      </c>
      <c r="GX77" s="140" t="str">
        <f t="shared" si="300"/>
        <v>N/A</v>
      </c>
      <c r="GY77" s="140"/>
      <c r="GZ77" s="140"/>
      <c r="HA77" s="140"/>
      <c r="HB77" s="140"/>
      <c r="HC77" s="140">
        <f t="shared" si="301"/>
        <v>0</v>
      </c>
      <c r="HD77" s="140" t="str">
        <f t="shared" si="302"/>
        <v>N/A</v>
      </c>
      <c r="HE77" s="140"/>
      <c r="HF77" s="140"/>
      <c r="HG77" s="140"/>
      <c r="HH77" s="140"/>
      <c r="HI77" s="140">
        <f t="shared" si="303"/>
        <v>0</v>
      </c>
      <c r="HJ77" s="140" t="str">
        <f t="shared" si="304"/>
        <v>N/A</v>
      </c>
      <c r="HK77" s="140"/>
      <c r="HL77" s="140"/>
      <c r="HM77" s="140"/>
      <c r="HN77" s="140"/>
      <c r="HO77" s="140">
        <f t="shared" si="305"/>
        <v>0</v>
      </c>
      <c r="HP77" s="140" t="str">
        <f t="shared" si="306"/>
        <v>N/A</v>
      </c>
      <c r="HQ77" s="140"/>
      <c r="HR77" s="140"/>
      <c r="HS77" s="140"/>
      <c r="HT77" s="140"/>
      <c r="HU77" s="140">
        <f t="shared" si="307"/>
        <v>0</v>
      </c>
      <c r="HV77" s="140" t="str">
        <f t="shared" si="308"/>
        <v>N/A</v>
      </c>
      <c r="HW77" s="140"/>
      <c r="HX77" s="140"/>
      <c r="HY77" s="140"/>
      <c r="HZ77" s="140"/>
      <c r="IA77" s="140">
        <f t="shared" si="309"/>
        <v>0</v>
      </c>
      <c r="IB77" s="140" t="str">
        <f t="shared" si="310"/>
        <v>N/A</v>
      </c>
      <c r="IC77" s="140"/>
      <c r="ID77" s="140"/>
      <c r="IE77" s="140"/>
      <c r="IF77" s="140"/>
      <c r="IG77" s="140">
        <f t="shared" si="311"/>
        <v>0</v>
      </c>
      <c r="IH77" s="140" t="str">
        <f t="shared" si="312"/>
        <v>N/A</v>
      </c>
      <c r="II77" s="140"/>
      <c r="IJ77" s="140"/>
      <c r="IK77" s="140"/>
      <c r="IL77" s="140"/>
      <c r="IM77" s="140">
        <f t="shared" si="313"/>
        <v>0</v>
      </c>
      <c r="IN77" s="140" t="str">
        <f t="shared" si="454"/>
        <v>N/A</v>
      </c>
      <c r="IO77" s="140"/>
      <c r="IP77" s="140"/>
      <c r="IQ77" s="140"/>
      <c r="IR77" s="140"/>
      <c r="IS77" s="140">
        <f t="shared" si="314"/>
        <v>0</v>
      </c>
      <c r="IT77" s="140" t="str">
        <f t="shared" si="315"/>
        <v>N/A</v>
      </c>
      <c r="IU77" s="140"/>
      <c r="IV77" s="140"/>
      <c r="IW77" s="140"/>
      <c r="IX77" s="140"/>
      <c r="IY77" s="140">
        <f t="shared" si="316"/>
        <v>0</v>
      </c>
      <c r="IZ77" s="140" t="str">
        <f t="shared" si="317"/>
        <v>N/A</v>
      </c>
      <c r="JA77" s="140"/>
      <c r="JB77" s="140"/>
      <c r="JC77" s="140"/>
      <c r="JD77" s="140"/>
      <c r="JE77" s="140">
        <f t="shared" si="318"/>
        <v>0</v>
      </c>
      <c r="JF77" s="140" t="str">
        <f t="shared" si="319"/>
        <v>N/A</v>
      </c>
      <c r="JG77" s="140"/>
      <c r="JH77" s="140"/>
      <c r="JI77" s="140"/>
      <c r="JJ77" s="140"/>
      <c r="JK77" s="140">
        <f t="shared" si="320"/>
        <v>0</v>
      </c>
      <c r="JL77" s="140" t="str">
        <f t="shared" si="321"/>
        <v>N/A</v>
      </c>
      <c r="JM77" s="140"/>
      <c r="JN77" s="140"/>
      <c r="JO77" s="140"/>
      <c r="JP77" s="140"/>
      <c r="JQ77" s="140">
        <f t="shared" si="455"/>
        <v>0</v>
      </c>
      <c r="JR77" s="140" t="str">
        <f t="shared" si="456"/>
        <v>N/A</v>
      </c>
      <c r="JS77" s="140"/>
      <c r="JT77" s="140"/>
      <c r="JU77" s="140"/>
      <c r="JV77" s="140"/>
      <c r="JW77" s="140">
        <f t="shared" si="322"/>
        <v>0</v>
      </c>
      <c r="JX77" s="140" t="str">
        <f t="shared" si="457"/>
        <v>N/A</v>
      </c>
      <c r="JY77" s="140"/>
      <c r="JZ77" s="140"/>
      <c r="KA77" s="140"/>
      <c r="KB77" s="140"/>
      <c r="KC77" s="140">
        <f t="shared" si="323"/>
        <v>0</v>
      </c>
      <c r="KD77" s="140" t="str">
        <f t="shared" si="324"/>
        <v>N/A</v>
      </c>
      <c r="KE77" s="140"/>
      <c r="KF77" s="140"/>
      <c r="KG77" s="140"/>
      <c r="KH77" s="140"/>
      <c r="KI77" s="140">
        <f t="shared" si="325"/>
        <v>0</v>
      </c>
      <c r="KJ77" s="140" t="str">
        <f t="shared" si="326"/>
        <v>N/A</v>
      </c>
      <c r="KK77" s="140"/>
      <c r="KL77" s="140"/>
      <c r="KM77" s="140"/>
      <c r="KN77" s="140"/>
      <c r="KO77" s="140">
        <f t="shared" si="327"/>
        <v>0</v>
      </c>
      <c r="KP77" s="140" t="str">
        <f t="shared" si="328"/>
        <v>N/A</v>
      </c>
      <c r="KQ77" s="140"/>
      <c r="KR77" s="140"/>
      <c r="KS77" s="140"/>
      <c r="KT77" s="140"/>
      <c r="KU77" s="140">
        <f t="shared" si="329"/>
        <v>0</v>
      </c>
      <c r="KV77" s="140" t="str">
        <f t="shared" si="458"/>
        <v>N/A</v>
      </c>
      <c r="KW77" s="140"/>
      <c r="KX77" s="140"/>
      <c r="KY77" s="140"/>
      <c r="KZ77" s="140"/>
      <c r="LA77" s="140">
        <f t="shared" si="330"/>
        <v>0</v>
      </c>
      <c r="LB77" s="140" t="str">
        <f t="shared" si="459"/>
        <v>N/A</v>
      </c>
      <c r="LC77" s="140"/>
      <c r="LD77" s="140"/>
      <c r="LE77" s="140"/>
      <c r="LF77" s="140"/>
      <c r="LG77" s="140">
        <f t="shared" si="331"/>
        <v>0</v>
      </c>
      <c r="LH77" s="140" t="str">
        <f t="shared" si="460"/>
        <v>N/A</v>
      </c>
      <c r="LI77" s="140"/>
      <c r="LJ77" s="140"/>
      <c r="LK77" s="140"/>
      <c r="LL77" s="140"/>
      <c r="LM77" s="140">
        <f t="shared" si="332"/>
        <v>0</v>
      </c>
      <c r="LN77" s="140" t="str">
        <f t="shared" si="461"/>
        <v>N/A</v>
      </c>
      <c r="LO77" s="140"/>
      <c r="LP77" s="140"/>
      <c r="LQ77" s="140"/>
      <c r="LR77" s="140"/>
      <c r="LS77" s="140">
        <f t="shared" si="333"/>
        <v>0</v>
      </c>
      <c r="LT77" s="140" t="str">
        <f t="shared" si="462"/>
        <v>N/A</v>
      </c>
      <c r="LU77" s="140"/>
      <c r="LV77" s="140"/>
      <c r="LW77" s="140"/>
      <c r="LX77" s="140"/>
      <c r="LY77" s="140">
        <f t="shared" si="334"/>
        <v>0</v>
      </c>
      <c r="LZ77" s="140" t="str">
        <f t="shared" si="463"/>
        <v>N/A</v>
      </c>
      <c r="MA77" s="140"/>
      <c r="MB77" s="140"/>
      <c r="MC77" s="140"/>
      <c r="MD77" s="140"/>
      <c r="ME77" s="140">
        <f t="shared" si="335"/>
        <v>0</v>
      </c>
      <c r="MF77" s="140" t="str">
        <f t="shared" si="464"/>
        <v>N/A</v>
      </c>
      <c r="MG77" s="140"/>
      <c r="MH77" s="140"/>
      <c r="MI77" s="140"/>
      <c r="MJ77" s="140"/>
      <c r="MK77" s="140">
        <f t="shared" si="336"/>
        <v>0</v>
      </c>
      <c r="ML77" s="140" t="str">
        <f t="shared" si="337"/>
        <v>N/A</v>
      </c>
      <c r="MM77" s="140"/>
      <c r="MN77" s="140"/>
      <c r="MO77" s="140"/>
      <c r="MP77" s="140"/>
      <c r="MQ77" s="140">
        <f t="shared" si="338"/>
        <v>0</v>
      </c>
      <c r="MR77" s="140" t="str">
        <f t="shared" si="465"/>
        <v>N/A</v>
      </c>
      <c r="MS77" s="140"/>
      <c r="MT77" s="140"/>
      <c r="MU77" s="140"/>
      <c r="MV77" s="140"/>
      <c r="MW77" s="140">
        <f t="shared" si="339"/>
        <v>0</v>
      </c>
      <c r="MX77" s="140" t="str">
        <f t="shared" si="466"/>
        <v>N/A</v>
      </c>
      <c r="MY77" s="140"/>
      <c r="MZ77" s="140"/>
      <c r="NA77" s="140"/>
      <c r="NB77" s="140"/>
      <c r="NC77" s="140">
        <f t="shared" si="340"/>
        <v>0</v>
      </c>
      <c r="ND77" s="140" t="str">
        <f t="shared" si="467"/>
        <v>N/A</v>
      </c>
      <c r="NE77" s="140"/>
      <c r="NF77" s="140"/>
      <c r="NG77" s="140"/>
      <c r="NH77" s="140"/>
      <c r="NI77" s="140">
        <f t="shared" si="341"/>
        <v>0</v>
      </c>
      <c r="NJ77" s="140" t="str">
        <f t="shared" si="342"/>
        <v>N/A</v>
      </c>
      <c r="NK77" s="140"/>
      <c r="NL77" s="140"/>
      <c r="NM77" s="140"/>
      <c r="NN77" s="140"/>
      <c r="NO77" s="140">
        <f t="shared" si="343"/>
        <v>0</v>
      </c>
      <c r="NP77" s="140" t="str">
        <f t="shared" si="344"/>
        <v>N/A</v>
      </c>
      <c r="NQ77" s="140"/>
      <c r="NR77" s="140"/>
      <c r="NS77" s="140"/>
      <c r="NT77" s="140"/>
      <c r="NU77" s="140">
        <f t="shared" si="345"/>
        <v>0</v>
      </c>
      <c r="NV77" s="140" t="str">
        <f t="shared" si="346"/>
        <v>N/A</v>
      </c>
      <c r="NW77" s="140"/>
      <c r="NX77" s="140"/>
      <c r="NY77" s="140"/>
      <c r="NZ77" s="140"/>
      <c r="OA77" s="140">
        <f t="shared" si="468"/>
        <v>0</v>
      </c>
      <c r="OB77" s="140" t="str">
        <f t="shared" si="469"/>
        <v>N/A</v>
      </c>
      <c r="OC77" s="140"/>
      <c r="OD77" s="140"/>
      <c r="OE77" s="140"/>
      <c r="OF77" s="140"/>
      <c r="OG77" s="140">
        <f t="shared" si="347"/>
        <v>0</v>
      </c>
      <c r="OH77" s="140" t="str">
        <f t="shared" si="348"/>
        <v>N/A</v>
      </c>
      <c r="OI77" s="140"/>
      <c r="OJ77" s="140"/>
      <c r="OK77" s="140"/>
      <c r="OL77" s="140"/>
      <c r="OM77" s="140">
        <f t="shared" si="349"/>
        <v>0</v>
      </c>
      <c r="ON77" s="140" t="str">
        <f t="shared" si="350"/>
        <v>N/A</v>
      </c>
      <c r="OO77" s="140"/>
      <c r="OP77" s="140"/>
      <c r="OQ77" s="140"/>
      <c r="OR77" s="140"/>
      <c r="OS77" s="140">
        <f t="shared" si="351"/>
        <v>0</v>
      </c>
      <c r="OT77" s="140" t="str">
        <f t="shared" si="352"/>
        <v>N/A</v>
      </c>
      <c r="OU77" s="140"/>
      <c r="OV77" s="140"/>
      <c r="OW77" s="140"/>
      <c r="OX77" s="140"/>
      <c r="OY77" s="140">
        <f t="shared" si="353"/>
        <v>0</v>
      </c>
      <c r="OZ77" s="140" t="str">
        <f t="shared" si="354"/>
        <v>N/A</v>
      </c>
      <c r="PA77" s="140"/>
      <c r="PB77" s="140"/>
      <c r="PC77" s="140"/>
      <c r="PD77" s="140"/>
      <c r="PE77" s="140">
        <f t="shared" si="355"/>
        <v>0</v>
      </c>
      <c r="PF77" s="140" t="str">
        <f t="shared" si="356"/>
        <v>N/A</v>
      </c>
      <c r="PG77" s="140"/>
      <c r="PH77" s="140"/>
      <c r="PI77" s="140"/>
      <c r="PJ77" s="140"/>
      <c r="PK77" s="140">
        <f t="shared" si="357"/>
        <v>0</v>
      </c>
      <c r="PL77" s="140" t="str">
        <f t="shared" si="358"/>
        <v>N/A</v>
      </c>
      <c r="PM77" s="140"/>
      <c r="PN77" s="140"/>
      <c r="PO77" s="140"/>
      <c r="PP77" s="140"/>
      <c r="PQ77" s="140">
        <f t="shared" si="470"/>
        <v>0</v>
      </c>
      <c r="PR77" s="140" t="str">
        <f t="shared" si="471"/>
        <v>N/A</v>
      </c>
      <c r="PS77" s="140"/>
      <c r="PT77" s="140"/>
      <c r="PU77" s="140"/>
      <c r="PV77" s="140"/>
      <c r="PW77" s="140">
        <f t="shared" si="359"/>
        <v>0</v>
      </c>
      <c r="PX77" s="140" t="str">
        <f t="shared" si="360"/>
        <v>N/A</v>
      </c>
      <c r="PY77" s="140"/>
      <c r="PZ77" s="140"/>
      <c r="QA77" s="140"/>
      <c r="QB77" s="140"/>
      <c r="QC77" s="140">
        <f t="shared" si="361"/>
        <v>0</v>
      </c>
      <c r="QD77" s="140" t="str">
        <f t="shared" si="362"/>
        <v>N/A</v>
      </c>
      <c r="QE77" s="140"/>
      <c r="QF77" s="140"/>
      <c r="QG77" s="140"/>
      <c r="QH77" s="140"/>
      <c r="QI77" s="140">
        <f t="shared" si="363"/>
        <v>0</v>
      </c>
      <c r="QJ77" s="140" t="str">
        <f t="shared" si="364"/>
        <v>N/A</v>
      </c>
      <c r="QK77" s="140"/>
      <c r="QL77" s="140"/>
      <c r="QM77" s="140"/>
      <c r="QN77" s="140"/>
      <c r="QO77" s="140">
        <f t="shared" si="365"/>
        <v>0</v>
      </c>
      <c r="QP77" s="140" t="str">
        <f t="shared" si="366"/>
        <v>N/A</v>
      </c>
      <c r="QQ77" s="140"/>
      <c r="QR77" s="140"/>
      <c r="QS77" s="140"/>
      <c r="QT77" s="140"/>
      <c r="QU77" s="140">
        <f t="shared" si="367"/>
        <v>0</v>
      </c>
      <c r="QV77" s="140" t="str">
        <f t="shared" si="368"/>
        <v>N/A</v>
      </c>
      <c r="QW77" s="140"/>
      <c r="QX77" s="140"/>
      <c r="QY77" s="140"/>
      <c r="QZ77" s="140"/>
      <c r="RA77" s="140">
        <f t="shared" si="369"/>
        <v>0</v>
      </c>
      <c r="RB77" s="140" t="str">
        <f t="shared" si="370"/>
        <v>N/A</v>
      </c>
      <c r="RC77" s="140"/>
      <c r="RD77" s="140"/>
      <c r="RE77" s="140"/>
      <c r="RF77" s="140"/>
      <c r="RG77" s="140">
        <f t="shared" si="371"/>
        <v>0</v>
      </c>
      <c r="RH77" s="140" t="str">
        <f t="shared" si="372"/>
        <v>N/A</v>
      </c>
      <c r="RI77" s="140"/>
      <c r="RJ77" s="140"/>
      <c r="RK77" s="140"/>
      <c r="RL77" s="140"/>
      <c r="RM77" s="140">
        <f t="shared" si="373"/>
        <v>0</v>
      </c>
      <c r="RN77" s="140" t="str">
        <f t="shared" si="374"/>
        <v>N/A</v>
      </c>
      <c r="RO77" s="140"/>
      <c r="RP77" s="140"/>
      <c r="RQ77" s="140"/>
      <c r="RR77" s="140"/>
      <c r="RS77" s="140">
        <f t="shared" si="375"/>
        <v>0</v>
      </c>
      <c r="RT77" s="140" t="str">
        <f t="shared" si="376"/>
        <v>N/A</v>
      </c>
      <c r="RU77" s="140"/>
      <c r="RV77" s="140"/>
      <c r="RW77" s="140"/>
      <c r="RX77" s="140"/>
      <c r="RY77" s="140">
        <f t="shared" si="377"/>
        <v>0</v>
      </c>
      <c r="RZ77" s="140" t="str">
        <f t="shared" si="378"/>
        <v>N/A</v>
      </c>
      <c r="SA77" s="140"/>
      <c r="SB77" s="140"/>
      <c r="SC77" s="140"/>
      <c r="SD77" s="140"/>
      <c r="SE77" s="140">
        <f t="shared" si="379"/>
        <v>0</v>
      </c>
      <c r="SF77" s="140" t="str">
        <f t="shared" si="380"/>
        <v>N/A</v>
      </c>
      <c r="SG77" s="140"/>
      <c r="SH77" s="140"/>
      <c r="SI77" s="140"/>
      <c r="SJ77" s="140"/>
      <c r="SK77" s="140">
        <f t="shared" si="381"/>
        <v>0</v>
      </c>
      <c r="SL77" s="140" t="str">
        <f t="shared" si="382"/>
        <v>N/A</v>
      </c>
      <c r="SM77" s="140"/>
      <c r="SN77" s="140"/>
      <c r="SO77" s="140"/>
      <c r="SP77" s="140"/>
      <c r="SQ77" s="140">
        <f t="shared" si="383"/>
        <v>0</v>
      </c>
      <c r="SR77" s="140" t="str">
        <f t="shared" si="384"/>
        <v>N/A</v>
      </c>
      <c r="SS77" s="140"/>
      <c r="ST77" s="140"/>
      <c r="SU77" s="140"/>
      <c r="SV77" s="140"/>
      <c r="SW77" s="140">
        <f t="shared" si="385"/>
        <v>0</v>
      </c>
      <c r="SX77" s="140" t="str">
        <f t="shared" si="386"/>
        <v>N/A</v>
      </c>
      <c r="SY77" s="140"/>
      <c r="SZ77" s="140"/>
      <c r="TA77" s="140"/>
      <c r="TB77" s="140"/>
      <c r="TC77" s="140">
        <f t="shared" si="387"/>
        <v>0</v>
      </c>
      <c r="TD77" s="140" t="str">
        <f t="shared" si="388"/>
        <v>N/A</v>
      </c>
      <c r="TE77" s="140"/>
      <c r="TF77" s="140"/>
      <c r="TG77" s="140"/>
      <c r="TH77" s="140"/>
      <c r="TI77" s="140">
        <f t="shared" si="389"/>
        <v>0</v>
      </c>
      <c r="TJ77" s="140" t="str">
        <f t="shared" si="390"/>
        <v>N/A</v>
      </c>
      <c r="TK77" s="140"/>
      <c r="TL77" s="140"/>
      <c r="TM77" s="140"/>
      <c r="TN77" s="140"/>
      <c r="TO77" s="140">
        <f t="shared" si="391"/>
        <v>0</v>
      </c>
      <c r="TP77" s="140" t="str">
        <f t="shared" si="392"/>
        <v>N/A</v>
      </c>
      <c r="TQ77" s="140"/>
      <c r="TR77" s="140"/>
      <c r="TS77" s="140"/>
      <c r="TT77" s="140"/>
      <c r="TU77" s="140">
        <f t="shared" si="393"/>
        <v>0</v>
      </c>
      <c r="TV77" s="140" t="str">
        <f t="shared" si="394"/>
        <v>N/A</v>
      </c>
      <c r="TW77" s="140"/>
      <c r="TX77" s="140"/>
      <c r="TY77" s="140"/>
      <c r="TZ77" s="140"/>
      <c r="UA77" s="140">
        <f t="shared" si="395"/>
        <v>0</v>
      </c>
      <c r="UB77" s="140" t="str">
        <f t="shared" si="396"/>
        <v>N/A</v>
      </c>
      <c r="UC77" s="140"/>
      <c r="UD77" s="140"/>
      <c r="UE77" s="140"/>
      <c r="UF77" s="140"/>
      <c r="UG77" s="140">
        <f t="shared" si="397"/>
        <v>0</v>
      </c>
      <c r="UH77" s="140" t="str">
        <f t="shared" si="398"/>
        <v>N/A</v>
      </c>
      <c r="UI77" s="140"/>
      <c r="UJ77" s="140"/>
      <c r="UK77" s="140"/>
      <c r="UL77" s="140"/>
      <c r="UM77" s="140">
        <f t="shared" si="399"/>
        <v>0</v>
      </c>
      <c r="UN77" s="140" t="str">
        <f t="shared" si="400"/>
        <v>N/A</v>
      </c>
      <c r="UO77" s="140"/>
      <c r="UP77" s="140"/>
      <c r="UQ77" s="140"/>
      <c r="UR77" s="140"/>
      <c r="US77" s="140">
        <f t="shared" si="401"/>
        <v>0</v>
      </c>
      <c r="UT77" s="140" t="str">
        <f t="shared" si="402"/>
        <v>N/A</v>
      </c>
      <c r="UU77" s="140"/>
      <c r="UV77" s="140"/>
      <c r="UW77" s="140"/>
      <c r="UX77" s="140"/>
      <c r="UY77" s="140">
        <f t="shared" si="403"/>
        <v>0</v>
      </c>
      <c r="UZ77" s="140" t="str">
        <f t="shared" si="404"/>
        <v>N/A</v>
      </c>
      <c r="VA77" s="140"/>
      <c r="VB77" s="140"/>
      <c r="VC77" s="140"/>
      <c r="VD77" s="140"/>
      <c r="VE77" s="140">
        <f t="shared" si="405"/>
        <v>0</v>
      </c>
      <c r="VF77" s="140" t="str">
        <f t="shared" si="406"/>
        <v>N/A</v>
      </c>
      <c r="VG77" s="140"/>
      <c r="VH77" s="140"/>
      <c r="VI77" s="140"/>
      <c r="VJ77" s="140"/>
      <c r="VK77" s="140">
        <f t="shared" si="407"/>
        <v>0</v>
      </c>
      <c r="VL77" s="140" t="str">
        <f t="shared" si="408"/>
        <v>N/A</v>
      </c>
      <c r="VM77" s="140"/>
      <c r="VN77" s="140"/>
      <c r="VO77" s="140"/>
      <c r="VP77" s="140"/>
      <c r="VQ77" s="140">
        <f t="shared" si="409"/>
        <v>0</v>
      </c>
      <c r="VR77" s="140" t="str">
        <f t="shared" si="410"/>
        <v>N/A</v>
      </c>
      <c r="VS77" s="140"/>
      <c r="VT77" s="140"/>
      <c r="VU77" s="140"/>
      <c r="VV77" s="140"/>
      <c r="VW77" s="140">
        <f t="shared" si="411"/>
        <v>0</v>
      </c>
      <c r="VX77" s="140" t="str">
        <f t="shared" si="412"/>
        <v>N/A</v>
      </c>
      <c r="VY77" s="140"/>
      <c r="VZ77" s="140"/>
      <c r="WA77" s="140"/>
      <c r="WB77" s="140"/>
      <c r="WC77" s="140">
        <f t="shared" si="413"/>
        <v>0</v>
      </c>
      <c r="WD77" s="140" t="str">
        <f t="shared" si="414"/>
        <v>N/A</v>
      </c>
      <c r="WE77" s="140"/>
      <c r="WF77" s="140"/>
      <c r="WG77" s="140"/>
      <c r="WH77" s="140"/>
      <c r="WI77" s="140">
        <f t="shared" si="415"/>
        <v>0</v>
      </c>
      <c r="WJ77" s="140" t="str">
        <f t="shared" si="416"/>
        <v>N/A</v>
      </c>
      <c r="WK77" s="140"/>
      <c r="WL77" s="140"/>
      <c r="WM77" s="140"/>
      <c r="WN77" s="140"/>
      <c r="WO77" s="140">
        <f t="shared" si="417"/>
        <v>0</v>
      </c>
      <c r="WP77" s="140" t="str">
        <f t="shared" si="418"/>
        <v>N/A</v>
      </c>
      <c r="WQ77" s="140"/>
      <c r="WR77" s="140"/>
      <c r="WS77" s="140"/>
      <c r="WT77" s="140"/>
      <c r="WU77" s="140">
        <f t="shared" si="419"/>
        <v>0</v>
      </c>
      <c r="WV77" s="140" t="str">
        <f t="shared" si="420"/>
        <v>N/A</v>
      </c>
      <c r="WW77" s="140"/>
      <c r="WX77" s="140"/>
      <c r="WY77" s="140"/>
      <c r="WZ77" s="140"/>
      <c r="XA77" s="140">
        <f t="shared" si="421"/>
        <v>0</v>
      </c>
      <c r="XB77" s="140" t="str">
        <f t="shared" si="422"/>
        <v>N/A</v>
      </c>
      <c r="XC77" s="140"/>
      <c r="XD77" s="140"/>
      <c r="XE77" s="140"/>
      <c r="XF77" s="140"/>
      <c r="XG77" s="140">
        <f t="shared" si="423"/>
        <v>0</v>
      </c>
      <c r="XH77" s="140" t="str">
        <f t="shared" si="424"/>
        <v>N/A</v>
      </c>
      <c r="XI77" s="140"/>
      <c r="XJ77" s="140"/>
      <c r="XK77" s="140"/>
      <c r="XL77" s="140"/>
      <c r="XM77" s="140">
        <f t="shared" si="425"/>
        <v>0</v>
      </c>
      <c r="XN77" s="140" t="str">
        <f t="shared" si="426"/>
        <v>N/A</v>
      </c>
      <c r="XO77" s="140"/>
      <c r="XP77" s="140"/>
      <c r="XQ77" s="140"/>
      <c r="XR77" s="140"/>
      <c r="XS77" s="140">
        <f t="shared" si="427"/>
        <v>0</v>
      </c>
      <c r="XT77" s="140" t="str">
        <f t="shared" si="428"/>
        <v>N/A</v>
      </c>
      <c r="XU77" s="140"/>
      <c r="XV77" s="140"/>
      <c r="XW77" s="140"/>
      <c r="XX77" s="140"/>
      <c r="XY77" s="140">
        <f t="shared" si="429"/>
        <v>0</v>
      </c>
      <c r="XZ77" s="140" t="str">
        <f t="shared" si="430"/>
        <v>N/A</v>
      </c>
      <c r="YA77" s="140"/>
      <c r="YB77" s="140"/>
      <c r="YC77" s="140"/>
      <c r="YD77" s="140"/>
      <c r="YE77" s="140">
        <f t="shared" si="431"/>
        <v>0</v>
      </c>
      <c r="YF77" s="140" t="str">
        <f t="shared" si="432"/>
        <v>N/A</v>
      </c>
      <c r="YG77" s="140"/>
      <c r="YH77" s="140"/>
      <c r="YI77" s="140"/>
      <c r="YJ77" s="140"/>
      <c r="YK77" s="140">
        <f t="shared" si="433"/>
        <v>0</v>
      </c>
      <c r="YL77" s="140" t="str">
        <f t="shared" si="434"/>
        <v>N/A</v>
      </c>
      <c r="YM77" s="140"/>
      <c r="YN77" s="140"/>
      <c r="YO77" s="140"/>
      <c r="YP77" s="140"/>
      <c r="YQ77" s="140">
        <f t="shared" si="435"/>
        <v>0</v>
      </c>
      <c r="YR77" s="140" t="str">
        <f t="shared" si="436"/>
        <v>N/A</v>
      </c>
      <c r="YS77" s="140"/>
      <c r="YT77" s="140"/>
      <c r="YU77" s="140"/>
      <c r="YV77" s="140"/>
      <c r="YW77" s="140">
        <f t="shared" si="437"/>
        <v>0</v>
      </c>
      <c r="YX77" s="140" t="str">
        <f t="shared" si="438"/>
        <v>N/A</v>
      </c>
      <c r="YY77" s="140"/>
      <c r="YZ77" s="140"/>
      <c r="ZA77" s="140"/>
      <c r="ZB77" s="140"/>
      <c r="ZC77" s="140">
        <f t="shared" si="439"/>
        <v>0</v>
      </c>
      <c r="ZD77" s="140" t="str">
        <f t="shared" si="472"/>
        <v>N/A</v>
      </c>
      <c r="ZE77" s="140"/>
      <c r="ZF77" s="140"/>
      <c r="ZG77" s="140"/>
      <c r="ZH77" s="140"/>
      <c r="ZI77" s="140">
        <f t="shared" si="440"/>
        <v>0</v>
      </c>
      <c r="ZJ77" s="140" t="str">
        <f t="shared" si="441"/>
        <v>N/A</v>
      </c>
      <c r="ZK77" s="140"/>
      <c r="ZL77" s="140"/>
      <c r="ZM77" s="140"/>
      <c r="ZN77" s="140"/>
      <c r="ZO77" s="140">
        <f t="shared" si="442"/>
        <v>0</v>
      </c>
      <c r="ZP77" s="140" t="str">
        <f t="shared" si="473"/>
        <v>N/A</v>
      </c>
      <c r="ZQ77" s="141"/>
      <c r="ZR77" s="179">
        <f>SUM(G77,M77,S77,Y77,AQ77,BC77,BU77,AW77,BO77,CG77,EC77,KO77,CY77,FA77,FS77,HO77,FM77,DQ77,EO77,DW77,GE77,HC77,GK77,AK77,AE77,CS77,BI77,CM77,FG77,EI77,OM77,EU77,JK77,IG77,DK77,HI77,GW77,FY77,GQ77,HU77,LS77,KU77,JW77,JE77,IS77,LG77,IM77,KC77,OA77,OG77,IA77,LM77,IY77,JQ77,KI77,ME77,MK77,MQ77,LA77,MW77,CA77,NO77,NU77,OS77,OY77,NC77,NI77,LY77,DE77,PE77,PK77,PQ77,PW77,QC77,QI77,QO77,QU77,RA77,RG77,RM77,RS77,RY77,SE77,SK77,SQ77,SW77,TC77,TI77,TO77,TU77,UA77,UG77,UM77,US77,UY77,VE77,VK77,VQ77,VW77,WC77,WI77,WO77,WU77,XA77,XG77,XM77,XS77,XY77,YE77,YK77,YQ77,YW77,ZC77,ZI77,ZO77)/INDEX(FREQUENCY((DE77,G77,M77,S77,Y77,KO77,AQ77,BC77,BU77,AW77,BO77,CG77,EC77,CY77,HO77,FA77,LY77,FS77,FM77,DQ77,EO77,DW77,GE77,HC77,GK77,AK77,AE77,BI77,CM77,FG77,CS77,EI77,OM77,EU77,JK77,IG77,DK77,HI77,GW77,FY77,GQ77,HU77,LS77,KU77,JW77,JE77,IS77,LG77,IM77,KC77,OA77,OG77,IA77,LM77,IY77,JQ77,KI77,ME77,MK77,MQ77,LA77,MW77,CA77,NO77,NU77,OS77,OY77,NC77,NI77,PE77,PK77,PQ77,PW77,QC77,QI77,QO77,QU77,RA77,RG77,RM77,RS77,RY77,SE77,SK77,SQ77,SW77,TC77,TI77,TO77,TU77,UA77,UG77,UM77,US77,UY77,VE77,VK77,VQ77,VW77,WC77,WI77,WO77,WU77,XA77,XG77,XM77,XS77,XY77,YE77,YK77,YQ77,YW77,ZC77,ZI77,ZO77),0),2)</f>
        <v>1.125</v>
      </c>
      <c r="ZS77" s="139" t="str">
        <f t="shared" si="474"/>
        <v>G</v>
      </c>
      <c r="ZT77" s="86"/>
    </row>
    <row r="78" spans="1:696" s="41" customFormat="1" ht="93.75" hidden="1" customHeight="1" outlineLevel="1" x14ac:dyDescent="0.2">
      <c r="A78" s="100" t="s">
        <v>469</v>
      </c>
      <c r="B78" s="90" t="s">
        <v>730</v>
      </c>
      <c r="C78" s="91"/>
      <c r="D78" s="140"/>
      <c r="E78" s="140"/>
      <c r="F78" s="140"/>
      <c r="G78" s="140">
        <f t="shared" si="443"/>
        <v>0</v>
      </c>
      <c r="H78" s="140" t="str">
        <f t="shared" si="444"/>
        <v>N/A</v>
      </c>
      <c r="I78" s="141"/>
      <c r="J78" s="140"/>
      <c r="K78" s="140"/>
      <c r="L78" s="140"/>
      <c r="M78" s="140">
        <f t="shared" si="244"/>
        <v>0</v>
      </c>
      <c r="N78" s="140" t="str">
        <f t="shared" si="245"/>
        <v>N/A</v>
      </c>
      <c r="O78" s="140"/>
      <c r="P78" s="140"/>
      <c r="Q78" s="140"/>
      <c r="R78" s="140"/>
      <c r="S78" s="140">
        <f t="shared" si="246"/>
        <v>0</v>
      </c>
      <c r="T78" s="140" t="str">
        <f t="shared" si="247"/>
        <v>N/A</v>
      </c>
      <c r="U78" s="140"/>
      <c r="V78" s="140"/>
      <c r="W78" s="140"/>
      <c r="X78" s="140"/>
      <c r="Y78" s="140">
        <f t="shared" si="248"/>
        <v>0</v>
      </c>
      <c r="Z78" s="140" t="str">
        <f t="shared" si="249"/>
        <v>N/A</v>
      </c>
      <c r="AA78" s="140"/>
      <c r="AB78" s="140"/>
      <c r="AC78" s="140"/>
      <c r="AD78" s="140"/>
      <c r="AE78" s="140">
        <f t="shared" si="250"/>
        <v>0</v>
      </c>
      <c r="AF78" s="140" t="str">
        <f t="shared" si="251"/>
        <v>N/A</v>
      </c>
      <c r="AG78" s="140"/>
      <c r="AH78" s="140"/>
      <c r="AI78" s="140"/>
      <c r="AJ78" s="140"/>
      <c r="AK78" s="140">
        <f t="shared" si="445"/>
        <v>0</v>
      </c>
      <c r="AL78" s="140" t="str">
        <f t="shared" si="446"/>
        <v>N/A</v>
      </c>
      <c r="AM78" s="140"/>
      <c r="AN78" s="180" t="s">
        <v>66</v>
      </c>
      <c r="AO78" s="180">
        <v>1</v>
      </c>
      <c r="AP78" s="180">
        <v>1</v>
      </c>
      <c r="AQ78" s="193">
        <f t="shared" si="252"/>
        <v>1</v>
      </c>
      <c r="AR78" s="180" t="str">
        <f t="shared" si="253"/>
        <v>G</v>
      </c>
      <c r="AS78" s="182"/>
      <c r="AT78" s="180" t="s">
        <v>66</v>
      </c>
      <c r="AU78" s="180">
        <v>1</v>
      </c>
      <c r="AV78" s="180">
        <v>1</v>
      </c>
      <c r="AW78" s="193">
        <f t="shared" si="254"/>
        <v>1</v>
      </c>
      <c r="AX78" s="180" t="str">
        <f t="shared" si="255"/>
        <v>G</v>
      </c>
      <c r="AY78" s="180"/>
      <c r="AZ78" s="140"/>
      <c r="BA78" s="140"/>
      <c r="BB78" s="140"/>
      <c r="BC78" s="140">
        <f t="shared" si="256"/>
        <v>0</v>
      </c>
      <c r="BD78" s="140" t="str">
        <f t="shared" si="257"/>
        <v>N/A</v>
      </c>
      <c r="BE78" s="140"/>
      <c r="BF78" s="180" t="s">
        <v>66</v>
      </c>
      <c r="BG78" s="180">
        <v>1</v>
      </c>
      <c r="BH78" s="180">
        <v>1</v>
      </c>
      <c r="BI78" s="193">
        <f t="shared" si="258"/>
        <v>1</v>
      </c>
      <c r="BJ78" s="180" t="str">
        <f t="shared" si="259"/>
        <v>G</v>
      </c>
      <c r="BK78" s="202"/>
      <c r="BL78" s="180" t="s">
        <v>66</v>
      </c>
      <c r="BM78" s="180">
        <v>1</v>
      </c>
      <c r="BN78" s="180">
        <v>2</v>
      </c>
      <c r="BO78" s="193">
        <f t="shared" si="447"/>
        <v>1</v>
      </c>
      <c r="BP78" s="180" t="str">
        <f t="shared" si="260"/>
        <v>G</v>
      </c>
      <c r="BQ78" s="198" t="s">
        <v>841</v>
      </c>
      <c r="BR78" s="180" t="s">
        <v>66</v>
      </c>
      <c r="BS78" s="180">
        <v>1</v>
      </c>
      <c r="BT78" s="180">
        <v>1</v>
      </c>
      <c r="BU78" s="193">
        <f t="shared" si="261"/>
        <v>1</v>
      </c>
      <c r="BV78" s="180" t="str">
        <f t="shared" si="262"/>
        <v>G</v>
      </c>
      <c r="BW78" s="198"/>
      <c r="BX78" s="140"/>
      <c r="BY78" s="140"/>
      <c r="BZ78" s="140"/>
      <c r="CA78" s="140">
        <f t="shared" si="263"/>
        <v>0</v>
      </c>
      <c r="CB78" s="140" t="str">
        <f t="shared" si="264"/>
        <v>N/A</v>
      </c>
      <c r="CC78" s="201"/>
      <c r="CD78" s="140"/>
      <c r="CE78" s="140"/>
      <c r="CF78" s="140"/>
      <c r="CG78" s="140">
        <f t="shared" si="448"/>
        <v>0</v>
      </c>
      <c r="CH78" s="140" t="str">
        <f t="shared" si="265"/>
        <v>N/A</v>
      </c>
      <c r="CI78" s="201"/>
      <c r="CJ78" s="140"/>
      <c r="CK78" s="140"/>
      <c r="CL78" s="140"/>
      <c r="CM78" s="140">
        <f t="shared" si="266"/>
        <v>0</v>
      </c>
      <c r="CN78" s="140" t="str">
        <f t="shared" si="267"/>
        <v>N/A</v>
      </c>
      <c r="CO78" s="140"/>
      <c r="CP78" s="140"/>
      <c r="CQ78" s="140"/>
      <c r="CR78" s="140"/>
      <c r="CS78" s="140">
        <f t="shared" si="268"/>
        <v>0</v>
      </c>
      <c r="CT78" s="140" t="str">
        <f t="shared" si="269"/>
        <v>N/A</v>
      </c>
      <c r="CU78" s="201"/>
      <c r="CV78" s="180"/>
      <c r="CW78" s="180"/>
      <c r="CX78" s="180"/>
      <c r="CY78" s="193">
        <f t="shared" si="270"/>
        <v>0</v>
      </c>
      <c r="CZ78" s="180" t="str">
        <f t="shared" si="271"/>
        <v>N/A</v>
      </c>
      <c r="DA78" s="199" t="s">
        <v>837</v>
      </c>
      <c r="DB78" s="140"/>
      <c r="DC78" s="140"/>
      <c r="DD78" s="140"/>
      <c r="DE78" s="140">
        <f t="shared" si="272"/>
        <v>0</v>
      </c>
      <c r="DF78" s="140" t="str">
        <f t="shared" si="273"/>
        <v>N/A</v>
      </c>
      <c r="DG78" s="201"/>
      <c r="DH78" s="140"/>
      <c r="DI78" s="140"/>
      <c r="DJ78" s="140"/>
      <c r="DK78" s="140">
        <f t="shared" si="274"/>
        <v>0</v>
      </c>
      <c r="DL78" s="140" t="str">
        <f t="shared" si="275"/>
        <v>N/A</v>
      </c>
      <c r="DM78" s="201"/>
      <c r="DN78" s="180" t="s">
        <v>66</v>
      </c>
      <c r="DO78" s="180">
        <v>1</v>
      </c>
      <c r="DP78" s="180">
        <v>1</v>
      </c>
      <c r="DQ78" s="193">
        <f t="shared" si="276"/>
        <v>1</v>
      </c>
      <c r="DR78" s="180" t="str">
        <f t="shared" si="277"/>
        <v>G</v>
      </c>
      <c r="DS78" s="202"/>
      <c r="DT78" s="140"/>
      <c r="DU78" s="140"/>
      <c r="DV78" s="140"/>
      <c r="DW78" s="140">
        <f t="shared" si="278"/>
        <v>0</v>
      </c>
      <c r="DX78" s="140" t="str">
        <f t="shared" si="279"/>
        <v>N/A</v>
      </c>
      <c r="DY78" s="140"/>
      <c r="DZ78" s="140"/>
      <c r="EA78" s="140"/>
      <c r="EB78" s="140"/>
      <c r="EC78" s="140">
        <f t="shared" si="280"/>
        <v>0</v>
      </c>
      <c r="ED78" s="140" t="str">
        <f t="shared" si="281"/>
        <v>N/A</v>
      </c>
      <c r="EE78" s="140"/>
      <c r="EF78" s="140"/>
      <c r="EG78" s="140"/>
      <c r="EH78" s="140"/>
      <c r="EI78" s="140">
        <f t="shared" si="282"/>
        <v>0</v>
      </c>
      <c r="EJ78" s="140" t="str">
        <f t="shared" si="449"/>
        <v>N/A</v>
      </c>
      <c r="EK78" s="212"/>
      <c r="EL78" s="140"/>
      <c r="EM78" s="140"/>
      <c r="EN78" s="140"/>
      <c r="EO78" s="140">
        <f t="shared" si="283"/>
        <v>0</v>
      </c>
      <c r="EP78" s="140" t="str">
        <f t="shared" si="284"/>
        <v>N/A</v>
      </c>
      <c r="EQ78" s="201"/>
      <c r="ER78" s="180" t="s">
        <v>66</v>
      </c>
      <c r="ES78" s="180">
        <v>2</v>
      </c>
      <c r="ET78" s="180">
        <v>3</v>
      </c>
      <c r="EU78" s="193">
        <f t="shared" si="285"/>
        <v>3</v>
      </c>
      <c r="EV78" s="180" t="str">
        <f t="shared" si="450"/>
        <v>R</v>
      </c>
      <c r="EW78" s="202" t="s">
        <v>896</v>
      </c>
      <c r="EX78" s="180" t="s">
        <v>66</v>
      </c>
      <c r="EY78" s="180">
        <v>1</v>
      </c>
      <c r="EZ78" s="180">
        <v>1</v>
      </c>
      <c r="FA78" s="193">
        <f t="shared" si="286"/>
        <v>1</v>
      </c>
      <c r="FB78" s="180" t="str">
        <f t="shared" si="287"/>
        <v>G</v>
      </c>
      <c r="FC78" s="202"/>
      <c r="FD78" s="140"/>
      <c r="FE78" s="140"/>
      <c r="FF78" s="140"/>
      <c r="FG78" s="140">
        <f t="shared" si="451"/>
        <v>0</v>
      </c>
      <c r="FH78" s="140" t="str">
        <f t="shared" si="452"/>
        <v>N/A</v>
      </c>
      <c r="FI78" s="140"/>
      <c r="FJ78" s="140"/>
      <c r="FK78" s="140"/>
      <c r="FL78" s="140"/>
      <c r="FM78" s="140">
        <f t="shared" si="288"/>
        <v>0</v>
      </c>
      <c r="FN78" s="140" t="str">
        <f t="shared" si="289"/>
        <v>N/A</v>
      </c>
      <c r="FO78" s="140"/>
      <c r="FP78" s="140"/>
      <c r="FQ78" s="140"/>
      <c r="FR78" s="140"/>
      <c r="FS78" s="140">
        <f t="shared" si="290"/>
        <v>0</v>
      </c>
      <c r="FT78" s="140" t="str">
        <f t="shared" si="291"/>
        <v>N/A</v>
      </c>
      <c r="FU78" s="140"/>
      <c r="FV78" s="140"/>
      <c r="FW78" s="140"/>
      <c r="FX78" s="140"/>
      <c r="FY78" s="140">
        <f t="shared" si="292"/>
        <v>0</v>
      </c>
      <c r="FZ78" s="140" t="str">
        <f t="shared" si="293"/>
        <v>N/A</v>
      </c>
      <c r="GA78" s="140"/>
      <c r="GB78" s="140"/>
      <c r="GC78" s="140"/>
      <c r="GD78" s="140"/>
      <c r="GE78" s="140">
        <f t="shared" si="294"/>
        <v>0</v>
      </c>
      <c r="GF78" s="140" t="str">
        <f t="shared" si="453"/>
        <v>N/A</v>
      </c>
      <c r="GG78" s="140"/>
      <c r="GH78" s="140"/>
      <c r="GI78" s="140"/>
      <c r="GJ78" s="140"/>
      <c r="GK78" s="140">
        <f t="shared" si="295"/>
        <v>0</v>
      </c>
      <c r="GL78" s="140" t="str">
        <f t="shared" si="296"/>
        <v>N/A</v>
      </c>
      <c r="GM78" s="140"/>
      <c r="GN78" s="140"/>
      <c r="GO78" s="140"/>
      <c r="GP78" s="140"/>
      <c r="GQ78" s="140">
        <f t="shared" si="297"/>
        <v>0</v>
      </c>
      <c r="GR78" s="140" t="str">
        <f t="shared" si="298"/>
        <v>N/A</v>
      </c>
      <c r="GS78" s="140"/>
      <c r="GT78" s="140"/>
      <c r="GU78" s="140"/>
      <c r="GV78" s="140"/>
      <c r="GW78" s="140">
        <f t="shared" si="299"/>
        <v>0</v>
      </c>
      <c r="GX78" s="140" t="str">
        <f t="shared" si="300"/>
        <v>N/A</v>
      </c>
      <c r="GY78" s="140"/>
      <c r="GZ78" s="140"/>
      <c r="HA78" s="140"/>
      <c r="HB78" s="140"/>
      <c r="HC78" s="140">
        <f t="shared" si="301"/>
        <v>0</v>
      </c>
      <c r="HD78" s="140" t="str">
        <f t="shared" si="302"/>
        <v>N/A</v>
      </c>
      <c r="HE78" s="140"/>
      <c r="HF78" s="140"/>
      <c r="HG78" s="140"/>
      <c r="HH78" s="140"/>
      <c r="HI78" s="140">
        <f t="shared" si="303"/>
        <v>0</v>
      </c>
      <c r="HJ78" s="140" t="str">
        <f t="shared" si="304"/>
        <v>N/A</v>
      </c>
      <c r="HK78" s="140"/>
      <c r="HL78" s="140"/>
      <c r="HM78" s="140"/>
      <c r="HN78" s="140"/>
      <c r="HO78" s="140">
        <f t="shared" si="305"/>
        <v>0</v>
      </c>
      <c r="HP78" s="140" t="str">
        <f t="shared" si="306"/>
        <v>N/A</v>
      </c>
      <c r="HQ78" s="140"/>
      <c r="HR78" s="140"/>
      <c r="HS78" s="140"/>
      <c r="HT78" s="140"/>
      <c r="HU78" s="140">
        <f t="shared" si="307"/>
        <v>0</v>
      </c>
      <c r="HV78" s="140" t="str">
        <f t="shared" si="308"/>
        <v>N/A</v>
      </c>
      <c r="HW78" s="140"/>
      <c r="HX78" s="140"/>
      <c r="HY78" s="140"/>
      <c r="HZ78" s="140"/>
      <c r="IA78" s="140">
        <f t="shared" si="309"/>
        <v>0</v>
      </c>
      <c r="IB78" s="140" t="str">
        <f t="shared" si="310"/>
        <v>N/A</v>
      </c>
      <c r="IC78" s="140"/>
      <c r="ID78" s="140"/>
      <c r="IE78" s="140"/>
      <c r="IF78" s="140"/>
      <c r="IG78" s="140">
        <f t="shared" si="311"/>
        <v>0</v>
      </c>
      <c r="IH78" s="140" t="str">
        <f t="shared" si="312"/>
        <v>N/A</v>
      </c>
      <c r="II78" s="140"/>
      <c r="IJ78" s="140"/>
      <c r="IK78" s="140"/>
      <c r="IL78" s="140"/>
      <c r="IM78" s="140">
        <f t="shared" si="313"/>
        <v>0</v>
      </c>
      <c r="IN78" s="140" t="str">
        <f t="shared" si="454"/>
        <v>N/A</v>
      </c>
      <c r="IO78" s="140"/>
      <c r="IP78" s="140"/>
      <c r="IQ78" s="140"/>
      <c r="IR78" s="140"/>
      <c r="IS78" s="140">
        <f t="shared" si="314"/>
        <v>0</v>
      </c>
      <c r="IT78" s="140" t="str">
        <f t="shared" si="315"/>
        <v>N/A</v>
      </c>
      <c r="IU78" s="140"/>
      <c r="IV78" s="140"/>
      <c r="IW78" s="140"/>
      <c r="IX78" s="140"/>
      <c r="IY78" s="140">
        <f t="shared" si="316"/>
        <v>0</v>
      </c>
      <c r="IZ78" s="140" t="str">
        <f t="shared" si="317"/>
        <v>N/A</v>
      </c>
      <c r="JA78" s="140"/>
      <c r="JB78" s="140"/>
      <c r="JC78" s="140"/>
      <c r="JD78" s="140"/>
      <c r="JE78" s="140">
        <f t="shared" si="318"/>
        <v>0</v>
      </c>
      <c r="JF78" s="140" t="str">
        <f t="shared" si="319"/>
        <v>N/A</v>
      </c>
      <c r="JG78" s="140"/>
      <c r="JH78" s="140"/>
      <c r="JI78" s="140"/>
      <c r="JJ78" s="140"/>
      <c r="JK78" s="140">
        <f t="shared" si="320"/>
        <v>0</v>
      </c>
      <c r="JL78" s="140" t="str">
        <f t="shared" si="321"/>
        <v>N/A</v>
      </c>
      <c r="JM78" s="140"/>
      <c r="JN78" s="140"/>
      <c r="JO78" s="140"/>
      <c r="JP78" s="140"/>
      <c r="JQ78" s="140">
        <f t="shared" si="455"/>
        <v>0</v>
      </c>
      <c r="JR78" s="140" t="str">
        <f t="shared" si="456"/>
        <v>N/A</v>
      </c>
      <c r="JS78" s="140"/>
      <c r="JT78" s="140"/>
      <c r="JU78" s="140"/>
      <c r="JV78" s="140"/>
      <c r="JW78" s="140">
        <f t="shared" si="322"/>
        <v>0</v>
      </c>
      <c r="JX78" s="140" t="str">
        <f t="shared" si="457"/>
        <v>N/A</v>
      </c>
      <c r="JY78" s="140"/>
      <c r="JZ78" s="140"/>
      <c r="KA78" s="140"/>
      <c r="KB78" s="140"/>
      <c r="KC78" s="140">
        <f t="shared" si="323"/>
        <v>0</v>
      </c>
      <c r="KD78" s="140" t="str">
        <f t="shared" si="324"/>
        <v>N/A</v>
      </c>
      <c r="KE78" s="140"/>
      <c r="KF78" s="140"/>
      <c r="KG78" s="140"/>
      <c r="KH78" s="140"/>
      <c r="KI78" s="140">
        <f t="shared" si="325"/>
        <v>0</v>
      </c>
      <c r="KJ78" s="140" t="str">
        <f t="shared" si="326"/>
        <v>N/A</v>
      </c>
      <c r="KK78" s="140"/>
      <c r="KL78" s="140"/>
      <c r="KM78" s="140"/>
      <c r="KN78" s="140"/>
      <c r="KO78" s="140">
        <f t="shared" si="327"/>
        <v>0</v>
      </c>
      <c r="KP78" s="140" t="str">
        <f t="shared" si="328"/>
        <v>N/A</v>
      </c>
      <c r="KQ78" s="140"/>
      <c r="KR78" s="140"/>
      <c r="KS78" s="140"/>
      <c r="KT78" s="140"/>
      <c r="KU78" s="140">
        <f t="shared" si="329"/>
        <v>0</v>
      </c>
      <c r="KV78" s="140" t="str">
        <f t="shared" si="458"/>
        <v>N/A</v>
      </c>
      <c r="KW78" s="140"/>
      <c r="KX78" s="140"/>
      <c r="KY78" s="140"/>
      <c r="KZ78" s="140"/>
      <c r="LA78" s="140">
        <f t="shared" si="330"/>
        <v>0</v>
      </c>
      <c r="LB78" s="140" t="str">
        <f t="shared" si="459"/>
        <v>N/A</v>
      </c>
      <c r="LC78" s="140"/>
      <c r="LD78" s="140"/>
      <c r="LE78" s="140"/>
      <c r="LF78" s="140"/>
      <c r="LG78" s="140">
        <f t="shared" si="331"/>
        <v>0</v>
      </c>
      <c r="LH78" s="140" t="str">
        <f t="shared" si="460"/>
        <v>N/A</v>
      </c>
      <c r="LI78" s="140"/>
      <c r="LJ78" s="140"/>
      <c r="LK78" s="140"/>
      <c r="LL78" s="140"/>
      <c r="LM78" s="140">
        <f t="shared" si="332"/>
        <v>0</v>
      </c>
      <c r="LN78" s="140" t="str">
        <f t="shared" si="461"/>
        <v>N/A</v>
      </c>
      <c r="LO78" s="140"/>
      <c r="LP78" s="140"/>
      <c r="LQ78" s="140"/>
      <c r="LR78" s="140"/>
      <c r="LS78" s="140">
        <f t="shared" si="333"/>
        <v>0</v>
      </c>
      <c r="LT78" s="140" t="str">
        <f t="shared" si="462"/>
        <v>N/A</v>
      </c>
      <c r="LU78" s="140"/>
      <c r="LV78" s="140"/>
      <c r="LW78" s="140"/>
      <c r="LX78" s="140"/>
      <c r="LY78" s="140">
        <f t="shared" si="334"/>
        <v>0</v>
      </c>
      <c r="LZ78" s="140" t="str">
        <f t="shared" si="463"/>
        <v>N/A</v>
      </c>
      <c r="MA78" s="140"/>
      <c r="MB78" s="140"/>
      <c r="MC78" s="140"/>
      <c r="MD78" s="140"/>
      <c r="ME78" s="140">
        <f t="shared" si="335"/>
        <v>0</v>
      </c>
      <c r="MF78" s="140" t="str">
        <f t="shared" si="464"/>
        <v>N/A</v>
      </c>
      <c r="MG78" s="140"/>
      <c r="MH78" s="140"/>
      <c r="MI78" s="140"/>
      <c r="MJ78" s="140"/>
      <c r="MK78" s="140">
        <f t="shared" si="336"/>
        <v>0</v>
      </c>
      <c r="ML78" s="140" t="str">
        <f t="shared" si="337"/>
        <v>N/A</v>
      </c>
      <c r="MM78" s="140"/>
      <c r="MN78" s="140"/>
      <c r="MO78" s="140"/>
      <c r="MP78" s="140"/>
      <c r="MQ78" s="140">
        <f t="shared" si="338"/>
        <v>0</v>
      </c>
      <c r="MR78" s="140" t="str">
        <f t="shared" si="465"/>
        <v>N/A</v>
      </c>
      <c r="MS78" s="140"/>
      <c r="MT78" s="140"/>
      <c r="MU78" s="140"/>
      <c r="MV78" s="140"/>
      <c r="MW78" s="140">
        <f t="shared" si="339"/>
        <v>0</v>
      </c>
      <c r="MX78" s="140" t="str">
        <f t="shared" si="466"/>
        <v>N/A</v>
      </c>
      <c r="MY78" s="140"/>
      <c r="MZ78" s="140"/>
      <c r="NA78" s="140"/>
      <c r="NB78" s="140"/>
      <c r="NC78" s="140">
        <f t="shared" si="340"/>
        <v>0</v>
      </c>
      <c r="ND78" s="140" t="str">
        <f t="shared" si="467"/>
        <v>N/A</v>
      </c>
      <c r="NE78" s="140"/>
      <c r="NF78" s="140"/>
      <c r="NG78" s="140"/>
      <c r="NH78" s="140"/>
      <c r="NI78" s="140">
        <f t="shared" si="341"/>
        <v>0</v>
      </c>
      <c r="NJ78" s="140" t="str">
        <f t="shared" si="342"/>
        <v>N/A</v>
      </c>
      <c r="NK78" s="140"/>
      <c r="NL78" s="140"/>
      <c r="NM78" s="140"/>
      <c r="NN78" s="140"/>
      <c r="NO78" s="140">
        <f t="shared" si="343"/>
        <v>0</v>
      </c>
      <c r="NP78" s="140" t="str">
        <f t="shared" si="344"/>
        <v>N/A</v>
      </c>
      <c r="NQ78" s="140"/>
      <c r="NR78" s="140"/>
      <c r="NS78" s="140"/>
      <c r="NT78" s="140"/>
      <c r="NU78" s="140">
        <f t="shared" si="345"/>
        <v>0</v>
      </c>
      <c r="NV78" s="140" t="str">
        <f t="shared" si="346"/>
        <v>N/A</v>
      </c>
      <c r="NW78" s="140"/>
      <c r="NX78" s="140"/>
      <c r="NY78" s="140"/>
      <c r="NZ78" s="140"/>
      <c r="OA78" s="140">
        <f t="shared" si="468"/>
        <v>0</v>
      </c>
      <c r="OB78" s="140" t="str">
        <f t="shared" si="469"/>
        <v>N/A</v>
      </c>
      <c r="OC78" s="140"/>
      <c r="OD78" s="140"/>
      <c r="OE78" s="140"/>
      <c r="OF78" s="140"/>
      <c r="OG78" s="140">
        <f t="shared" si="347"/>
        <v>0</v>
      </c>
      <c r="OH78" s="140" t="str">
        <f t="shared" si="348"/>
        <v>N/A</v>
      </c>
      <c r="OI78" s="140"/>
      <c r="OJ78" s="140"/>
      <c r="OK78" s="140"/>
      <c r="OL78" s="140"/>
      <c r="OM78" s="140">
        <f t="shared" si="349"/>
        <v>0</v>
      </c>
      <c r="ON78" s="140" t="str">
        <f t="shared" si="350"/>
        <v>N/A</v>
      </c>
      <c r="OO78" s="140"/>
      <c r="OP78" s="140"/>
      <c r="OQ78" s="140"/>
      <c r="OR78" s="140"/>
      <c r="OS78" s="140">
        <f t="shared" si="351"/>
        <v>0</v>
      </c>
      <c r="OT78" s="140" t="str">
        <f t="shared" si="352"/>
        <v>N/A</v>
      </c>
      <c r="OU78" s="140"/>
      <c r="OV78" s="140"/>
      <c r="OW78" s="140"/>
      <c r="OX78" s="140"/>
      <c r="OY78" s="140">
        <f t="shared" si="353"/>
        <v>0</v>
      </c>
      <c r="OZ78" s="140" t="str">
        <f t="shared" si="354"/>
        <v>N/A</v>
      </c>
      <c r="PA78" s="140"/>
      <c r="PB78" s="140"/>
      <c r="PC78" s="140"/>
      <c r="PD78" s="140"/>
      <c r="PE78" s="140">
        <f t="shared" si="355"/>
        <v>0</v>
      </c>
      <c r="PF78" s="140" t="str">
        <f t="shared" si="356"/>
        <v>N/A</v>
      </c>
      <c r="PG78" s="140"/>
      <c r="PH78" s="140"/>
      <c r="PI78" s="140"/>
      <c r="PJ78" s="140"/>
      <c r="PK78" s="140">
        <f t="shared" si="357"/>
        <v>0</v>
      </c>
      <c r="PL78" s="140" t="str">
        <f t="shared" si="358"/>
        <v>N/A</v>
      </c>
      <c r="PM78" s="140"/>
      <c r="PN78" s="140"/>
      <c r="PO78" s="140"/>
      <c r="PP78" s="140"/>
      <c r="PQ78" s="140">
        <f t="shared" si="470"/>
        <v>0</v>
      </c>
      <c r="PR78" s="140" t="str">
        <f t="shared" si="471"/>
        <v>N/A</v>
      </c>
      <c r="PS78" s="140"/>
      <c r="PT78" s="140"/>
      <c r="PU78" s="140"/>
      <c r="PV78" s="140"/>
      <c r="PW78" s="140">
        <f t="shared" si="359"/>
        <v>0</v>
      </c>
      <c r="PX78" s="140" t="str">
        <f t="shared" si="360"/>
        <v>N/A</v>
      </c>
      <c r="PY78" s="140"/>
      <c r="PZ78" s="140"/>
      <c r="QA78" s="140"/>
      <c r="QB78" s="140"/>
      <c r="QC78" s="140">
        <f t="shared" si="361"/>
        <v>0</v>
      </c>
      <c r="QD78" s="140" t="str">
        <f t="shared" si="362"/>
        <v>N/A</v>
      </c>
      <c r="QE78" s="140"/>
      <c r="QF78" s="140"/>
      <c r="QG78" s="140"/>
      <c r="QH78" s="140"/>
      <c r="QI78" s="140">
        <f t="shared" si="363"/>
        <v>0</v>
      </c>
      <c r="QJ78" s="140" t="str">
        <f t="shared" si="364"/>
        <v>N/A</v>
      </c>
      <c r="QK78" s="140"/>
      <c r="QL78" s="140"/>
      <c r="QM78" s="140"/>
      <c r="QN78" s="140"/>
      <c r="QO78" s="140">
        <f t="shared" si="365"/>
        <v>0</v>
      </c>
      <c r="QP78" s="140" t="str">
        <f t="shared" si="366"/>
        <v>N/A</v>
      </c>
      <c r="QQ78" s="140"/>
      <c r="QR78" s="140"/>
      <c r="QS78" s="140"/>
      <c r="QT78" s="140"/>
      <c r="QU78" s="140">
        <f t="shared" si="367"/>
        <v>0</v>
      </c>
      <c r="QV78" s="140" t="str">
        <f t="shared" si="368"/>
        <v>N/A</v>
      </c>
      <c r="QW78" s="140"/>
      <c r="QX78" s="140"/>
      <c r="QY78" s="140"/>
      <c r="QZ78" s="140"/>
      <c r="RA78" s="140">
        <f t="shared" si="369"/>
        <v>0</v>
      </c>
      <c r="RB78" s="140" t="str">
        <f t="shared" si="370"/>
        <v>N/A</v>
      </c>
      <c r="RC78" s="140"/>
      <c r="RD78" s="140"/>
      <c r="RE78" s="140"/>
      <c r="RF78" s="140"/>
      <c r="RG78" s="140">
        <f t="shared" si="371"/>
        <v>0</v>
      </c>
      <c r="RH78" s="140" t="str">
        <f t="shared" si="372"/>
        <v>N/A</v>
      </c>
      <c r="RI78" s="140"/>
      <c r="RJ78" s="140"/>
      <c r="RK78" s="140"/>
      <c r="RL78" s="140"/>
      <c r="RM78" s="140">
        <f t="shared" si="373"/>
        <v>0</v>
      </c>
      <c r="RN78" s="140" t="str">
        <f t="shared" si="374"/>
        <v>N/A</v>
      </c>
      <c r="RO78" s="140"/>
      <c r="RP78" s="140"/>
      <c r="RQ78" s="140"/>
      <c r="RR78" s="140"/>
      <c r="RS78" s="140">
        <f t="shared" si="375"/>
        <v>0</v>
      </c>
      <c r="RT78" s="140" t="str">
        <f t="shared" si="376"/>
        <v>N/A</v>
      </c>
      <c r="RU78" s="140"/>
      <c r="RV78" s="140"/>
      <c r="RW78" s="140"/>
      <c r="RX78" s="140"/>
      <c r="RY78" s="140">
        <f t="shared" si="377"/>
        <v>0</v>
      </c>
      <c r="RZ78" s="140" t="str">
        <f t="shared" si="378"/>
        <v>N/A</v>
      </c>
      <c r="SA78" s="140"/>
      <c r="SB78" s="140"/>
      <c r="SC78" s="140"/>
      <c r="SD78" s="140"/>
      <c r="SE78" s="140">
        <f t="shared" si="379"/>
        <v>0</v>
      </c>
      <c r="SF78" s="140" t="str">
        <f t="shared" si="380"/>
        <v>N/A</v>
      </c>
      <c r="SG78" s="140"/>
      <c r="SH78" s="140"/>
      <c r="SI78" s="140"/>
      <c r="SJ78" s="140"/>
      <c r="SK78" s="140">
        <f t="shared" si="381"/>
        <v>0</v>
      </c>
      <c r="SL78" s="140" t="str">
        <f t="shared" si="382"/>
        <v>N/A</v>
      </c>
      <c r="SM78" s="140"/>
      <c r="SN78" s="140"/>
      <c r="SO78" s="140"/>
      <c r="SP78" s="140"/>
      <c r="SQ78" s="140">
        <f t="shared" si="383"/>
        <v>0</v>
      </c>
      <c r="SR78" s="140" t="str">
        <f t="shared" si="384"/>
        <v>N/A</v>
      </c>
      <c r="SS78" s="140"/>
      <c r="ST78" s="140"/>
      <c r="SU78" s="140"/>
      <c r="SV78" s="140"/>
      <c r="SW78" s="140">
        <f t="shared" si="385"/>
        <v>0</v>
      </c>
      <c r="SX78" s="140" t="str">
        <f t="shared" si="386"/>
        <v>N/A</v>
      </c>
      <c r="SY78" s="140"/>
      <c r="SZ78" s="140"/>
      <c r="TA78" s="140"/>
      <c r="TB78" s="140"/>
      <c r="TC78" s="140">
        <f t="shared" si="387"/>
        <v>0</v>
      </c>
      <c r="TD78" s="140" t="str">
        <f t="shared" si="388"/>
        <v>N/A</v>
      </c>
      <c r="TE78" s="140"/>
      <c r="TF78" s="140"/>
      <c r="TG78" s="140"/>
      <c r="TH78" s="140"/>
      <c r="TI78" s="140">
        <f t="shared" si="389"/>
        <v>0</v>
      </c>
      <c r="TJ78" s="140" t="str">
        <f t="shared" si="390"/>
        <v>N/A</v>
      </c>
      <c r="TK78" s="140"/>
      <c r="TL78" s="140"/>
      <c r="TM78" s="140"/>
      <c r="TN78" s="140"/>
      <c r="TO78" s="140">
        <f t="shared" si="391"/>
        <v>0</v>
      </c>
      <c r="TP78" s="140" t="str">
        <f t="shared" si="392"/>
        <v>N/A</v>
      </c>
      <c r="TQ78" s="140"/>
      <c r="TR78" s="140"/>
      <c r="TS78" s="140"/>
      <c r="TT78" s="140"/>
      <c r="TU78" s="140">
        <f t="shared" si="393"/>
        <v>0</v>
      </c>
      <c r="TV78" s="140" t="str">
        <f t="shared" si="394"/>
        <v>N/A</v>
      </c>
      <c r="TW78" s="140"/>
      <c r="TX78" s="140"/>
      <c r="TY78" s="140"/>
      <c r="TZ78" s="140"/>
      <c r="UA78" s="140">
        <f t="shared" si="395"/>
        <v>0</v>
      </c>
      <c r="UB78" s="140" t="str">
        <f t="shared" si="396"/>
        <v>N/A</v>
      </c>
      <c r="UC78" s="140"/>
      <c r="UD78" s="140"/>
      <c r="UE78" s="140"/>
      <c r="UF78" s="140"/>
      <c r="UG78" s="140">
        <f t="shared" si="397"/>
        <v>0</v>
      </c>
      <c r="UH78" s="140" t="str">
        <f t="shared" si="398"/>
        <v>N/A</v>
      </c>
      <c r="UI78" s="140"/>
      <c r="UJ78" s="140"/>
      <c r="UK78" s="140"/>
      <c r="UL78" s="140"/>
      <c r="UM78" s="140">
        <f t="shared" si="399"/>
        <v>0</v>
      </c>
      <c r="UN78" s="140" t="str">
        <f t="shared" si="400"/>
        <v>N/A</v>
      </c>
      <c r="UO78" s="140"/>
      <c r="UP78" s="140"/>
      <c r="UQ78" s="140"/>
      <c r="UR78" s="140"/>
      <c r="US78" s="140">
        <f t="shared" si="401"/>
        <v>0</v>
      </c>
      <c r="UT78" s="140" t="str">
        <f t="shared" si="402"/>
        <v>N/A</v>
      </c>
      <c r="UU78" s="140"/>
      <c r="UV78" s="140"/>
      <c r="UW78" s="140"/>
      <c r="UX78" s="140"/>
      <c r="UY78" s="140">
        <f t="shared" si="403"/>
        <v>0</v>
      </c>
      <c r="UZ78" s="140" t="str">
        <f t="shared" si="404"/>
        <v>N/A</v>
      </c>
      <c r="VA78" s="140"/>
      <c r="VB78" s="140"/>
      <c r="VC78" s="140"/>
      <c r="VD78" s="140"/>
      <c r="VE78" s="140">
        <f t="shared" si="405"/>
        <v>0</v>
      </c>
      <c r="VF78" s="140" t="str">
        <f t="shared" si="406"/>
        <v>N/A</v>
      </c>
      <c r="VG78" s="140"/>
      <c r="VH78" s="140"/>
      <c r="VI78" s="140"/>
      <c r="VJ78" s="140"/>
      <c r="VK78" s="140">
        <f t="shared" si="407"/>
        <v>0</v>
      </c>
      <c r="VL78" s="140" t="str">
        <f t="shared" si="408"/>
        <v>N/A</v>
      </c>
      <c r="VM78" s="140"/>
      <c r="VN78" s="140"/>
      <c r="VO78" s="140"/>
      <c r="VP78" s="140"/>
      <c r="VQ78" s="140">
        <f t="shared" si="409"/>
        <v>0</v>
      </c>
      <c r="VR78" s="140" t="str">
        <f t="shared" si="410"/>
        <v>N/A</v>
      </c>
      <c r="VS78" s="140"/>
      <c r="VT78" s="140"/>
      <c r="VU78" s="140"/>
      <c r="VV78" s="140"/>
      <c r="VW78" s="140">
        <f t="shared" si="411"/>
        <v>0</v>
      </c>
      <c r="VX78" s="140" t="str">
        <f t="shared" si="412"/>
        <v>N/A</v>
      </c>
      <c r="VY78" s="140"/>
      <c r="VZ78" s="140"/>
      <c r="WA78" s="140"/>
      <c r="WB78" s="140"/>
      <c r="WC78" s="140">
        <f t="shared" si="413"/>
        <v>0</v>
      </c>
      <c r="WD78" s="140" t="str">
        <f t="shared" si="414"/>
        <v>N/A</v>
      </c>
      <c r="WE78" s="140"/>
      <c r="WF78" s="140"/>
      <c r="WG78" s="140"/>
      <c r="WH78" s="140"/>
      <c r="WI78" s="140">
        <f t="shared" si="415"/>
        <v>0</v>
      </c>
      <c r="WJ78" s="140" t="str">
        <f t="shared" si="416"/>
        <v>N/A</v>
      </c>
      <c r="WK78" s="140"/>
      <c r="WL78" s="140"/>
      <c r="WM78" s="140"/>
      <c r="WN78" s="140"/>
      <c r="WO78" s="140">
        <f t="shared" si="417"/>
        <v>0</v>
      </c>
      <c r="WP78" s="140" t="str">
        <f t="shared" si="418"/>
        <v>N/A</v>
      </c>
      <c r="WQ78" s="140"/>
      <c r="WR78" s="140"/>
      <c r="WS78" s="140"/>
      <c r="WT78" s="140"/>
      <c r="WU78" s="140">
        <f t="shared" si="419"/>
        <v>0</v>
      </c>
      <c r="WV78" s="140" t="str">
        <f t="shared" si="420"/>
        <v>N/A</v>
      </c>
      <c r="WW78" s="140"/>
      <c r="WX78" s="140"/>
      <c r="WY78" s="140"/>
      <c r="WZ78" s="140"/>
      <c r="XA78" s="140">
        <f t="shared" si="421"/>
        <v>0</v>
      </c>
      <c r="XB78" s="140" t="str">
        <f t="shared" si="422"/>
        <v>N/A</v>
      </c>
      <c r="XC78" s="140"/>
      <c r="XD78" s="140"/>
      <c r="XE78" s="140"/>
      <c r="XF78" s="140"/>
      <c r="XG78" s="140">
        <f t="shared" si="423"/>
        <v>0</v>
      </c>
      <c r="XH78" s="140" t="str">
        <f t="shared" si="424"/>
        <v>N/A</v>
      </c>
      <c r="XI78" s="140"/>
      <c r="XJ78" s="140"/>
      <c r="XK78" s="140"/>
      <c r="XL78" s="140"/>
      <c r="XM78" s="140">
        <f t="shared" si="425"/>
        <v>0</v>
      </c>
      <c r="XN78" s="140" t="str">
        <f t="shared" si="426"/>
        <v>N/A</v>
      </c>
      <c r="XO78" s="140"/>
      <c r="XP78" s="140"/>
      <c r="XQ78" s="140"/>
      <c r="XR78" s="140"/>
      <c r="XS78" s="140">
        <f t="shared" si="427"/>
        <v>0</v>
      </c>
      <c r="XT78" s="140" t="str">
        <f t="shared" si="428"/>
        <v>N/A</v>
      </c>
      <c r="XU78" s="140"/>
      <c r="XV78" s="140"/>
      <c r="XW78" s="140"/>
      <c r="XX78" s="140"/>
      <c r="XY78" s="140">
        <f t="shared" si="429"/>
        <v>0</v>
      </c>
      <c r="XZ78" s="140" t="str">
        <f t="shared" si="430"/>
        <v>N/A</v>
      </c>
      <c r="YA78" s="140"/>
      <c r="YB78" s="140"/>
      <c r="YC78" s="140"/>
      <c r="YD78" s="140"/>
      <c r="YE78" s="140">
        <f t="shared" si="431"/>
        <v>0</v>
      </c>
      <c r="YF78" s="140" t="str">
        <f t="shared" si="432"/>
        <v>N/A</v>
      </c>
      <c r="YG78" s="140"/>
      <c r="YH78" s="140"/>
      <c r="YI78" s="140"/>
      <c r="YJ78" s="140"/>
      <c r="YK78" s="140">
        <f t="shared" si="433"/>
        <v>0</v>
      </c>
      <c r="YL78" s="140" t="str">
        <f t="shared" si="434"/>
        <v>N/A</v>
      </c>
      <c r="YM78" s="140"/>
      <c r="YN78" s="140"/>
      <c r="YO78" s="140"/>
      <c r="YP78" s="140"/>
      <c r="YQ78" s="140">
        <f t="shared" si="435"/>
        <v>0</v>
      </c>
      <c r="YR78" s="140" t="str">
        <f t="shared" si="436"/>
        <v>N/A</v>
      </c>
      <c r="YS78" s="140"/>
      <c r="YT78" s="140"/>
      <c r="YU78" s="140"/>
      <c r="YV78" s="140"/>
      <c r="YW78" s="140">
        <f t="shared" si="437"/>
        <v>0</v>
      </c>
      <c r="YX78" s="140" t="str">
        <f t="shared" si="438"/>
        <v>N/A</v>
      </c>
      <c r="YY78" s="140"/>
      <c r="YZ78" s="140"/>
      <c r="ZA78" s="140"/>
      <c r="ZB78" s="140"/>
      <c r="ZC78" s="140">
        <f t="shared" si="439"/>
        <v>0</v>
      </c>
      <c r="ZD78" s="140" t="str">
        <f t="shared" si="472"/>
        <v>N/A</v>
      </c>
      <c r="ZE78" s="140"/>
      <c r="ZF78" s="140"/>
      <c r="ZG78" s="140"/>
      <c r="ZH78" s="140"/>
      <c r="ZI78" s="140">
        <f t="shared" si="440"/>
        <v>0</v>
      </c>
      <c r="ZJ78" s="140" t="str">
        <f t="shared" si="441"/>
        <v>N/A</v>
      </c>
      <c r="ZK78" s="140"/>
      <c r="ZL78" s="140"/>
      <c r="ZM78" s="140"/>
      <c r="ZN78" s="140"/>
      <c r="ZO78" s="140">
        <f t="shared" si="442"/>
        <v>0</v>
      </c>
      <c r="ZP78" s="140" t="str">
        <f t="shared" si="473"/>
        <v>N/A</v>
      </c>
      <c r="ZQ78" s="141"/>
      <c r="ZR78" s="179">
        <f>SUM(G78,M78,S78,Y78,AQ78,BC78,BU78,AW78,BO78,CG78,EC78,KO78,CY78,FA78,FS78,HO78,FM78,DQ78,EO78,DW78,GE78,HC78,GK78,AK78,AE78,CS78,BI78,CM78,FG78,EI78,OM78,EU78,JK78,IG78,DK78,HI78,GW78,FY78,GQ78,HU78,LS78,KU78,JW78,JE78,IS78,LG78,IM78,KC78,OA78,OG78,IA78,LM78,IY78,JQ78,KI78,ME78,MK78,MQ78,LA78,MW78,CA78,NO78,NU78,OS78,OY78,NC78,NI78,LY78,DE78,PE78,PK78,PQ78,PW78,QC78,QI78,QO78,QU78,RA78,RG78,RM78,RS78,RY78,SE78,SK78,SQ78,SW78,TC78,TI78,TO78,TU78,UA78,UG78,UM78,US78,UY78,VE78,VK78,VQ78,VW78,WC78,WI78,WO78,WU78,XA78,XG78,XM78,XS78,XY78,YE78,YK78,YQ78,YW78,ZC78,ZI78,ZO78)/INDEX(FREQUENCY((DE78,G78,M78,S78,Y78,KO78,AQ78,BC78,BU78,AW78,BO78,CG78,EC78,CY78,HO78,FA78,LY78,FS78,FM78,DQ78,EO78,DW78,GE78,HC78,GK78,AK78,AE78,BI78,CM78,FG78,CS78,EI78,OM78,EU78,JK78,IG78,DK78,HI78,GW78,FY78,GQ78,HU78,LS78,KU78,JW78,JE78,IS78,LG78,IM78,KC78,OA78,OG78,IA78,LM78,IY78,JQ78,KI78,ME78,MK78,MQ78,LA78,MW78,CA78,NO78,NU78,OS78,OY78,NC78,NI78,PE78,PK78,PQ78,PW78,QC78,QI78,QO78,QU78,RA78,RG78,RM78,RS78,RY78,SE78,SK78,SQ78,SW78,TC78,TI78,TO78,TU78,UA78,UG78,UM78,US78,UY78,VE78,VK78,VQ78,VW78,WC78,WI78,WO78,WU78,XA78,XG78,XM78,XS78,XY78,YE78,YK78,YQ78,YW78,ZC78,ZI78,ZO78),0),2)</f>
        <v>1.25</v>
      </c>
      <c r="ZS78" s="139" t="str">
        <f t="shared" si="474"/>
        <v>G</v>
      </c>
      <c r="ZT78" s="86"/>
    </row>
    <row r="79" spans="1:696" s="41" customFormat="1" ht="93.75" hidden="1" customHeight="1" outlineLevel="1" x14ac:dyDescent="0.2">
      <c r="A79" s="100" t="s">
        <v>470</v>
      </c>
      <c r="B79" s="90" t="s">
        <v>730</v>
      </c>
      <c r="C79" s="91">
        <v>65</v>
      </c>
      <c r="D79" s="140"/>
      <c r="E79" s="140"/>
      <c r="F79" s="140"/>
      <c r="G79" s="140">
        <f t="shared" si="443"/>
        <v>0</v>
      </c>
      <c r="H79" s="140" t="str">
        <f t="shared" si="444"/>
        <v>N/A</v>
      </c>
      <c r="I79" s="141"/>
      <c r="J79" s="140"/>
      <c r="K79" s="140"/>
      <c r="L79" s="140"/>
      <c r="M79" s="140">
        <f t="shared" si="244"/>
        <v>0</v>
      </c>
      <c r="N79" s="140" t="str">
        <f t="shared" si="245"/>
        <v>N/A</v>
      </c>
      <c r="O79" s="140"/>
      <c r="P79" s="140"/>
      <c r="Q79" s="140"/>
      <c r="R79" s="140"/>
      <c r="S79" s="140">
        <f t="shared" si="246"/>
        <v>0</v>
      </c>
      <c r="T79" s="140" t="str">
        <f t="shared" si="247"/>
        <v>N/A</v>
      </c>
      <c r="U79" s="140"/>
      <c r="V79" s="140"/>
      <c r="W79" s="140"/>
      <c r="X79" s="140"/>
      <c r="Y79" s="140">
        <f t="shared" si="248"/>
        <v>0</v>
      </c>
      <c r="Z79" s="140" t="str">
        <f t="shared" si="249"/>
        <v>N/A</v>
      </c>
      <c r="AA79" s="140"/>
      <c r="AB79" s="140"/>
      <c r="AC79" s="140"/>
      <c r="AD79" s="140"/>
      <c r="AE79" s="140">
        <f t="shared" si="250"/>
        <v>0</v>
      </c>
      <c r="AF79" s="140" t="str">
        <f t="shared" si="251"/>
        <v>N/A</v>
      </c>
      <c r="AG79" s="140"/>
      <c r="AH79" s="140"/>
      <c r="AI79" s="140"/>
      <c r="AJ79" s="140"/>
      <c r="AK79" s="140">
        <f t="shared" si="445"/>
        <v>0</v>
      </c>
      <c r="AL79" s="140" t="str">
        <f t="shared" si="446"/>
        <v>N/A</v>
      </c>
      <c r="AM79" s="140"/>
      <c r="AN79" s="180" t="s">
        <v>66</v>
      </c>
      <c r="AO79" s="180">
        <v>1</v>
      </c>
      <c r="AP79" s="180">
        <v>1</v>
      </c>
      <c r="AQ79" s="193">
        <f t="shared" si="252"/>
        <v>1</v>
      </c>
      <c r="AR79" s="180" t="str">
        <f t="shared" si="253"/>
        <v>G</v>
      </c>
      <c r="AS79" s="182"/>
      <c r="AT79" s="180" t="s">
        <v>66</v>
      </c>
      <c r="AU79" s="180">
        <v>1</v>
      </c>
      <c r="AV79" s="180">
        <v>1</v>
      </c>
      <c r="AW79" s="193">
        <f t="shared" si="254"/>
        <v>1</v>
      </c>
      <c r="AX79" s="180" t="str">
        <f t="shared" si="255"/>
        <v>G</v>
      </c>
      <c r="AY79" s="180"/>
      <c r="AZ79" s="140"/>
      <c r="BA79" s="140"/>
      <c r="BB79" s="140"/>
      <c r="BC79" s="140">
        <f t="shared" si="256"/>
        <v>0</v>
      </c>
      <c r="BD79" s="140" t="str">
        <f t="shared" si="257"/>
        <v>N/A</v>
      </c>
      <c r="BE79" s="140"/>
      <c r="BF79" s="180" t="s">
        <v>66</v>
      </c>
      <c r="BG79" s="180">
        <v>1</v>
      </c>
      <c r="BH79" s="180">
        <v>1</v>
      </c>
      <c r="BI79" s="193">
        <f t="shared" si="258"/>
        <v>1</v>
      </c>
      <c r="BJ79" s="180" t="str">
        <f t="shared" si="259"/>
        <v>G</v>
      </c>
      <c r="BK79" s="202"/>
      <c r="BL79" s="180" t="s">
        <v>66</v>
      </c>
      <c r="BM79" s="180">
        <v>1</v>
      </c>
      <c r="BN79" s="180">
        <v>1</v>
      </c>
      <c r="BO79" s="193">
        <f t="shared" si="447"/>
        <v>1</v>
      </c>
      <c r="BP79" s="180" t="str">
        <f t="shared" si="260"/>
        <v>G</v>
      </c>
      <c r="BQ79" s="198"/>
      <c r="BR79" s="180" t="s">
        <v>66</v>
      </c>
      <c r="BS79" s="180">
        <v>1</v>
      </c>
      <c r="BT79" s="180">
        <v>1</v>
      </c>
      <c r="BU79" s="193">
        <f t="shared" si="261"/>
        <v>1</v>
      </c>
      <c r="BV79" s="180" t="str">
        <f t="shared" si="262"/>
        <v>G</v>
      </c>
      <c r="BW79" s="198"/>
      <c r="BX79" s="140"/>
      <c r="BY79" s="140"/>
      <c r="BZ79" s="140"/>
      <c r="CA79" s="140">
        <f t="shared" si="263"/>
        <v>0</v>
      </c>
      <c r="CB79" s="140" t="str">
        <f t="shared" si="264"/>
        <v>N/A</v>
      </c>
      <c r="CC79" s="201"/>
      <c r="CD79" s="140"/>
      <c r="CE79" s="140"/>
      <c r="CF79" s="140"/>
      <c r="CG79" s="140">
        <f t="shared" si="448"/>
        <v>0</v>
      </c>
      <c r="CH79" s="140" t="str">
        <f t="shared" si="265"/>
        <v>N/A</v>
      </c>
      <c r="CI79" s="201"/>
      <c r="CJ79" s="140"/>
      <c r="CK79" s="140"/>
      <c r="CL79" s="140"/>
      <c r="CM79" s="140">
        <f t="shared" si="266"/>
        <v>0</v>
      </c>
      <c r="CN79" s="140" t="str">
        <f t="shared" si="267"/>
        <v>N/A</v>
      </c>
      <c r="CO79" s="140"/>
      <c r="CP79" s="140"/>
      <c r="CQ79" s="140"/>
      <c r="CR79" s="140"/>
      <c r="CS79" s="140">
        <f t="shared" si="268"/>
        <v>0</v>
      </c>
      <c r="CT79" s="140" t="str">
        <f t="shared" si="269"/>
        <v>N/A</v>
      </c>
      <c r="CU79" s="201"/>
      <c r="CV79" s="180"/>
      <c r="CW79" s="180"/>
      <c r="CX79" s="180"/>
      <c r="CY79" s="193">
        <f t="shared" si="270"/>
        <v>0</v>
      </c>
      <c r="CZ79" s="180" t="str">
        <f t="shared" si="271"/>
        <v>N/A</v>
      </c>
      <c r="DA79" s="199" t="s">
        <v>837</v>
      </c>
      <c r="DB79" s="140"/>
      <c r="DC79" s="140"/>
      <c r="DD79" s="140"/>
      <c r="DE79" s="140">
        <f t="shared" si="272"/>
        <v>0</v>
      </c>
      <c r="DF79" s="140" t="str">
        <f t="shared" si="273"/>
        <v>N/A</v>
      </c>
      <c r="DG79" s="201"/>
      <c r="DH79" s="140"/>
      <c r="DI79" s="140"/>
      <c r="DJ79" s="140"/>
      <c r="DK79" s="140">
        <f t="shared" si="274"/>
        <v>0</v>
      </c>
      <c r="DL79" s="140" t="str">
        <f t="shared" si="275"/>
        <v>N/A</v>
      </c>
      <c r="DM79" s="201"/>
      <c r="DN79" s="180" t="s">
        <v>66</v>
      </c>
      <c r="DO79" s="180">
        <v>1</v>
      </c>
      <c r="DP79" s="180">
        <v>1</v>
      </c>
      <c r="DQ79" s="193">
        <f t="shared" si="276"/>
        <v>1</v>
      </c>
      <c r="DR79" s="180" t="str">
        <f t="shared" si="277"/>
        <v>G</v>
      </c>
      <c r="DS79" s="202"/>
      <c r="DT79" s="140"/>
      <c r="DU79" s="140"/>
      <c r="DV79" s="140"/>
      <c r="DW79" s="140">
        <f t="shared" si="278"/>
        <v>0</v>
      </c>
      <c r="DX79" s="140" t="str">
        <f t="shared" si="279"/>
        <v>N/A</v>
      </c>
      <c r="DY79" s="140"/>
      <c r="DZ79" s="140"/>
      <c r="EA79" s="140"/>
      <c r="EB79" s="140"/>
      <c r="EC79" s="140">
        <f t="shared" si="280"/>
        <v>0</v>
      </c>
      <c r="ED79" s="140" t="str">
        <f t="shared" si="281"/>
        <v>N/A</v>
      </c>
      <c r="EE79" s="140"/>
      <c r="EF79" s="140"/>
      <c r="EG79" s="140"/>
      <c r="EH79" s="140"/>
      <c r="EI79" s="140">
        <f t="shared" si="282"/>
        <v>0</v>
      </c>
      <c r="EJ79" s="140" t="str">
        <f t="shared" si="449"/>
        <v>N/A</v>
      </c>
      <c r="EK79" s="212"/>
      <c r="EL79" s="140"/>
      <c r="EM79" s="140"/>
      <c r="EN79" s="140"/>
      <c r="EO79" s="140">
        <f t="shared" si="283"/>
        <v>0</v>
      </c>
      <c r="EP79" s="140" t="str">
        <f t="shared" si="284"/>
        <v>N/A</v>
      </c>
      <c r="EQ79" s="201"/>
      <c r="ER79" s="180" t="s">
        <v>66</v>
      </c>
      <c r="ES79" s="180">
        <v>2</v>
      </c>
      <c r="ET79" s="180">
        <v>2</v>
      </c>
      <c r="EU79" s="193">
        <f t="shared" si="285"/>
        <v>2</v>
      </c>
      <c r="EV79" s="180" t="str">
        <f t="shared" si="450"/>
        <v>Y</v>
      </c>
      <c r="EW79" s="202" t="s">
        <v>895</v>
      </c>
      <c r="EX79" s="180" t="s">
        <v>66</v>
      </c>
      <c r="EY79" s="180">
        <v>1</v>
      </c>
      <c r="EZ79" s="180">
        <v>1</v>
      </c>
      <c r="FA79" s="193">
        <f t="shared" si="286"/>
        <v>1</v>
      </c>
      <c r="FB79" s="180" t="str">
        <f t="shared" si="287"/>
        <v>G</v>
      </c>
      <c r="FC79" s="202"/>
      <c r="FD79" s="140"/>
      <c r="FE79" s="140"/>
      <c r="FF79" s="140"/>
      <c r="FG79" s="140">
        <f t="shared" si="451"/>
        <v>0</v>
      </c>
      <c r="FH79" s="140" t="str">
        <f t="shared" si="452"/>
        <v>N/A</v>
      </c>
      <c r="FI79" s="140"/>
      <c r="FJ79" s="140"/>
      <c r="FK79" s="140"/>
      <c r="FL79" s="140"/>
      <c r="FM79" s="140">
        <f t="shared" si="288"/>
        <v>0</v>
      </c>
      <c r="FN79" s="140" t="str">
        <f t="shared" si="289"/>
        <v>N/A</v>
      </c>
      <c r="FO79" s="140"/>
      <c r="FP79" s="140"/>
      <c r="FQ79" s="140"/>
      <c r="FR79" s="140"/>
      <c r="FS79" s="140">
        <f t="shared" si="290"/>
        <v>0</v>
      </c>
      <c r="FT79" s="140" t="str">
        <f t="shared" si="291"/>
        <v>N/A</v>
      </c>
      <c r="FU79" s="140"/>
      <c r="FV79" s="140"/>
      <c r="FW79" s="140"/>
      <c r="FX79" s="140"/>
      <c r="FY79" s="140">
        <f t="shared" si="292"/>
        <v>0</v>
      </c>
      <c r="FZ79" s="140" t="str">
        <f t="shared" si="293"/>
        <v>N/A</v>
      </c>
      <c r="GA79" s="140"/>
      <c r="GB79" s="140"/>
      <c r="GC79" s="140"/>
      <c r="GD79" s="140"/>
      <c r="GE79" s="140">
        <f t="shared" si="294"/>
        <v>0</v>
      </c>
      <c r="GF79" s="140" t="str">
        <f t="shared" si="453"/>
        <v>N/A</v>
      </c>
      <c r="GG79" s="140"/>
      <c r="GH79" s="140"/>
      <c r="GI79" s="140"/>
      <c r="GJ79" s="140"/>
      <c r="GK79" s="140">
        <f t="shared" si="295"/>
        <v>0</v>
      </c>
      <c r="GL79" s="140" t="str">
        <f t="shared" si="296"/>
        <v>N/A</v>
      </c>
      <c r="GM79" s="140"/>
      <c r="GN79" s="140"/>
      <c r="GO79" s="140"/>
      <c r="GP79" s="140"/>
      <c r="GQ79" s="140">
        <f t="shared" si="297"/>
        <v>0</v>
      </c>
      <c r="GR79" s="140" t="str">
        <f t="shared" si="298"/>
        <v>N/A</v>
      </c>
      <c r="GS79" s="140"/>
      <c r="GT79" s="140"/>
      <c r="GU79" s="140"/>
      <c r="GV79" s="140"/>
      <c r="GW79" s="140">
        <f t="shared" si="299"/>
        <v>0</v>
      </c>
      <c r="GX79" s="140" t="str">
        <f t="shared" si="300"/>
        <v>N/A</v>
      </c>
      <c r="GY79" s="140"/>
      <c r="GZ79" s="140"/>
      <c r="HA79" s="140"/>
      <c r="HB79" s="140"/>
      <c r="HC79" s="140">
        <f t="shared" si="301"/>
        <v>0</v>
      </c>
      <c r="HD79" s="140" t="str">
        <f t="shared" si="302"/>
        <v>N/A</v>
      </c>
      <c r="HE79" s="140"/>
      <c r="HF79" s="140"/>
      <c r="HG79" s="140"/>
      <c r="HH79" s="140"/>
      <c r="HI79" s="140">
        <f t="shared" si="303"/>
        <v>0</v>
      </c>
      <c r="HJ79" s="140" t="str">
        <f t="shared" si="304"/>
        <v>N/A</v>
      </c>
      <c r="HK79" s="140"/>
      <c r="HL79" s="140"/>
      <c r="HM79" s="140"/>
      <c r="HN79" s="140"/>
      <c r="HO79" s="140">
        <f t="shared" si="305"/>
        <v>0</v>
      </c>
      <c r="HP79" s="140" t="str">
        <f t="shared" si="306"/>
        <v>N/A</v>
      </c>
      <c r="HQ79" s="140"/>
      <c r="HR79" s="140"/>
      <c r="HS79" s="140"/>
      <c r="HT79" s="140"/>
      <c r="HU79" s="140">
        <f t="shared" si="307"/>
        <v>0</v>
      </c>
      <c r="HV79" s="140" t="str">
        <f t="shared" si="308"/>
        <v>N/A</v>
      </c>
      <c r="HW79" s="140"/>
      <c r="HX79" s="140"/>
      <c r="HY79" s="140"/>
      <c r="HZ79" s="140"/>
      <c r="IA79" s="140">
        <f t="shared" si="309"/>
        <v>0</v>
      </c>
      <c r="IB79" s="140" t="str">
        <f t="shared" si="310"/>
        <v>N/A</v>
      </c>
      <c r="IC79" s="140"/>
      <c r="ID79" s="140"/>
      <c r="IE79" s="140"/>
      <c r="IF79" s="140"/>
      <c r="IG79" s="140">
        <f t="shared" si="311"/>
        <v>0</v>
      </c>
      <c r="IH79" s="140" t="str">
        <f t="shared" si="312"/>
        <v>N/A</v>
      </c>
      <c r="II79" s="140"/>
      <c r="IJ79" s="140"/>
      <c r="IK79" s="140"/>
      <c r="IL79" s="140"/>
      <c r="IM79" s="140">
        <f t="shared" si="313"/>
        <v>0</v>
      </c>
      <c r="IN79" s="140" t="str">
        <f t="shared" si="454"/>
        <v>N/A</v>
      </c>
      <c r="IO79" s="140"/>
      <c r="IP79" s="140"/>
      <c r="IQ79" s="140"/>
      <c r="IR79" s="140"/>
      <c r="IS79" s="140">
        <f t="shared" si="314"/>
        <v>0</v>
      </c>
      <c r="IT79" s="140" t="str">
        <f t="shared" si="315"/>
        <v>N/A</v>
      </c>
      <c r="IU79" s="140"/>
      <c r="IV79" s="140"/>
      <c r="IW79" s="140"/>
      <c r="IX79" s="140"/>
      <c r="IY79" s="140">
        <f t="shared" si="316"/>
        <v>0</v>
      </c>
      <c r="IZ79" s="140" t="str">
        <f t="shared" si="317"/>
        <v>N/A</v>
      </c>
      <c r="JA79" s="140"/>
      <c r="JB79" s="140"/>
      <c r="JC79" s="140"/>
      <c r="JD79" s="140"/>
      <c r="JE79" s="140">
        <f t="shared" si="318"/>
        <v>0</v>
      </c>
      <c r="JF79" s="140" t="str">
        <f t="shared" si="319"/>
        <v>N/A</v>
      </c>
      <c r="JG79" s="140"/>
      <c r="JH79" s="140"/>
      <c r="JI79" s="140"/>
      <c r="JJ79" s="140"/>
      <c r="JK79" s="140">
        <f t="shared" si="320"/>
        <v>0</v>
      </c>
      <c r="JL79" s="140" t="str">
        <f t="shared" si="321"/>
        <v>N/A</v>
      </c>
      <c r="JM79" s="140"/>
      <c r="JN79" s="140"/>
      <c r="JO79" s="140"/>
      <c r="JP79" s="140"/>
      <c r="JQ79" s="140">
        <f t="shared" si="455"/>
        <v>0</v>
      </c>
      <c r="JR79" s="140" t="str">
        <f t="shared" si="456"/>
        <v>N/A</v>
      </c>
      <c r="JS79" s="140"/>
      <c r="JT79" s="140"/>
      <c r="JU79" s="140"/>
      <c r="JV79" s="140"/>
      <c r="JW79" s="140">
        <f t="shared" si="322"/>
        <v>0</v>
      </c>
      <c r="JX79" s="140" t="str">
        <f t="shared" si="457"/>
        <v>N/A</v>
      </c>
      <c r="JY79" s="140"/>
      <c r="JZ79" s="140"/>
      <c r="KA79" s="140"/>
      <c r="KB79" s="140"/>
      <c r="KC79" s="140">
        <f t="shared" si="323"/>
        <v>0</v>
      </c>
      <c r="KD79" s="140" t="str">
        <f t="shared" si="324"/>
        <v>N/A</v>
      </c>
      <c r="KE79" s="140"/>
      <c r="KF79" s="140"/>
      <c r="KG79" s="140"/>
      <c r="KH79" s="140"/>
      <c r="KI79" s="140">
        <f t="shared" si="325"/>
        <v>0</v>
      </c>
      <c r="KJ79" s="140" t="str">
        <f t="shared" si="326"/>
        <v>N/A</v>
      </c>
      <c r="KK79" s="140"/>
      <c r="KL79" s="140"/>
      <c r="KM79" s="140"/>
      <c r="KN79" s="140"/>
      <c r="KO79" s="140">
        <f t="shared" si="327"/>
        <v>0</v>
      </c>
      <c r="KP79" s="140" t="str">
        <f t="shared" si="328"/>
        <v>N/A</v>
      </c>
      <c r="KQ79" s="140"/>
      <c r="KR79" s="140"/>
      <c r="KS79" s="140"/>
      <c r="KT79" s="140"/>
      <c r="KU79" s="140">
        <f t="shared" si="329"/>
        <v>0</v>
      </c>
      <c r="KV79" s="140" t="str">
        <f t="shared" si="458"/>
        <v>N/A</v>
      </c>
      <c r="KW79" s="140"/>
      <c r="KX79" s="140"/>
      <c r="KY79" s="140"/>
      <c r="KZ79" s="140"/>
      <c r="LA79" s="140">
        <f t="shared" si="330"/>
        <v>0</v>
      </c>
      <c r="LB79" s="140" t="str">
        <f t="shared" si="459"/>
        <v>N/A</v>
      </c>
      <c r="LC79" s="140"/>
      <c r="LD79" s="140"/>
      <c r="LE79" s="140"/>
      <c r="LF79" s="140"/>
      <c r="LG79" s="140">
        <f t="shared" si="331"/>
        <v>0</v>
      </c>
      <c r="LH79" s="140" t="str">
        <f t="shared" si="460"/>
        <v>N/A</v>
      </c>
      <c r="LI79" s="140"/>
      <c r="LJ79" s="140"/>
      <c r="LK79" s="140"/>
      <c r="LL79" s="140"/>
      <c r="LM79" s="140">
        <f t="shared" si="332"/>
        <v>0</v>
      </c>
      <c r="LN79" s="140" t="str">
        <f t="shared" si="461"/>
        <v>N/A</v>
      </c>
      <c r="LO79" s="140"/>
      <c r="LP79" s="140"/>
      <c r="LQ79" s="140"/>
      <c r="LR79" s="140"/>
      <c r="LS79" s="140">
        <f t="shared" si="333"/>
        <v>0</v>
      </c>
      <c r="LT79" s="140" t="str">
        <f t="shared" si="462"/>
        <v>N/A</v>
      </c>
      <c r="LU79" s="140"/>
      <c r="LV79" s="140"/>
      <c r="LW79" s="140"/>
      <c r="LX79" s="140"/>
      <c r="LY79" s="140">
        <f t="shared" si="334"/>
        <v>0</v>
      </c>
      <c r="LZ79" s="140" t="str">
        <f t="shared" si="463"/>
        <v>N/A</v>
      </c>
      <c r="MA79" s="140"/>
      <c r="MB79" s="140"/>
      <c r="MC79" s="140"/>
      <c r="MD79" s="140"/>
      <c r="ME79" s="140">
        <f t="shared" si="335"/>
        <v>0</v>
      </c>
      <c r="MF79" s="140" t="str">
        <f t="shared" si="464"/>
        <v>N/A</v>
      </c>
      <c r="MG79" s="140"/>
      <c r="MH79" s="140"/>
      <c r="MI79" s="140"/>
      <c r="MJ79" s="140"/>
      <c r="MK79" s="140">
        <f t="shared" si="336"/>
        <v>0</v>
      </c>
      <c r="ML79" s="140" t="str">
        <f t="shared" si="337"/>
        <v>N/A</v>
      </c>
      <c r="MM79" s="140"/>
      <c r="MN79" s="140"/>
      <c r="MO79" s="140"/>
      <c r="MP79" s="140"/>
      <c r="MQ79" s="140">
        <f t="shared" si="338"/>
        <v>0</v>
      </c>
      <c r="MR79" s="140" t="str">
        <f t="shared" si="465"/>
        <v>N/A</v>
      </c>
      <c r="MS79" s="140"/>
      <c r="MT79" s="140"/>
      <c r="MU79" s="140"/>
      <c r="MV79" s="140"/>
      <c r="MW79" s="140">
        <f t="shared" si="339"/>
        <v>0</v>
      </c>
      <c r="MX79" s="140" t="str">
        <f t="shared" si="466"/>
        <v>N/A</v>
      </c>
      <c r="MY79" s="140"/>
      <c r="MZ79" s="140"/>
      <c r="NA79" s="140"/>
      <c r="NB79" s="140"/>
      <c r="NC79" s="140">
        <f t="shared" si="340"/>
        <v>0</v>
      </c>
      <c r="ND79" s="140" t="str">
        <f t="shared" si="467"/>
        <v>N/A</v>
      </c>
      <c r="NE79" s="140"/>
      <c r="NF79" s="140"/>
      <c r="NG79" s="140"/>
      <c r="NH79" s="140"/>
      <c r="NI79" s="140">
        <f t="shared" si="341"/>
        <v>0</v>
      </c>
      <c r="NJ79" s="140" t="str">
        <f t="shared" si="342"/>
        <v>N/A</v>
      </c>
      <c r="NK79" s="140"/>
      <c r="NL79" s="140"/>
      <c r="NM79" s="140"/>
      <c r="NN79" s="140"/>
      <c r="NO79" s="140">
        <f t="shared" si="343"/>
        <v>0</v>
      </c>
      <c r="NP79" s="140" t="str">
        <f t="shared" si="344"/>
        <v>N/A</v>
      </c>
      <c r="NQ79" s="140"/>
      <c r="NR79" s="140"/>
      <c r="NS79" s="140"/>
      <c r="NT79" s="140"/>
      <c r="NU79" s="140">
        <f t="shared" si="345"/>
        <v>0</v>
      </c>
      <c r="NV79" s="140" t="str">
        <f t="shared" si="346"/>
        <v>N/A</v>
      </c>
      <c r="NW79" s="140"/>
      <c r="NX79" s="140"/>
      <c r="NY79" s="140"/>
      <c r="NZ79" s="140"/>
      <c r="OA79" s="140">
        <f t="shared" si="468"/>
        <v>0</v>
      </c>
      <c r="OB79" s="140" t="str">
        <f t="shared" si="469"/>
        <v>N/A</v>
      </c>
      <c r="OC79" s="140"/>
      <c r="OD79" s="140"/>
      <c r="OE79" s="140"/>
      <c r="OF79" s="140"/>
      <c r="OG79" s="140">
        <f t="shared" si="347"/>
        <v>0</v>
      </c>
      <c r="OH79" s="140" t="str">
        <f t="shared" si="348"/>
        <v>N/A</v>
      </c>
      <c r="OI79" s="140"/>
      <c r="OJ79" s="140"/>
      <c r="OK79" s="140"/>
      <c r="OL79" s="140"/>
      <c r="OM79" s="140">
        <f t="shared" si="349"/>
        <v>0</v>
      </c>
      <c r="ON79" s="140" t="str">
        <f t="shared" si="350"/>
        <v>N/A</v>
      </c>
      <c r="OO79" s="140"/>
      <c r="OP79" s="140"/>
      <c r="OQ79" s="140"/>
      <c r="OR79" s="140"/>
      <c r="OS79" s="140">
        <f t="shared" si="351"/>
        <v>0</v>
      </c>
      <c r="OT79" s="140" t="str">
        <f t="shared" si="352"/>
        <v>N/A</v>
      </c>
      <c r="OU79" s="140"/>
      <c r="OV79" s="140"/>
      <c r="OW79" s="140"/>
      <c r="OX79" s="140"/>
      <c r="OY79" s="140">
        <f t="shared" si="353"/>
        <v>0</v>
      </c>
      <c r="OZ79" s="140" t="str">
        <f t="shared" si="354"/>
        <v>N/A</v>
      </c>
      <c r="PA79" s="140"/>
      <c r="PB79" s="140"/>
      <c r="PC79" s="140"/>
      <c r="PD79" s="140"/>
      <c r="PE79" s="140">
        <f t="shared" si="355"/>
        <v>0</v>
      </c>
      <c r="PF79" s="140" t="str">
        <f t="shared" si="356"/>
        <v>N/A</v>
      </c>
      <c r="PG79" s="140"/>
      <c r="PH79" s="140"/>
      <c r="PI79" s="140"/>
      <c r="PJ79" s="140"/>
      <c r="PK79" s="140">
        <f t="shared" si="357"/>
        <v>0</v>
      </c>
      <c r="PL79" s="140" t="str">
        <f t="shared" si="358"/>
        <v>N/A</v>
      </c>
      <c r="PM79" s="140"/>
      <c r="PN79" s="140"/>
      <c r="PO79" s="140"/>
      <c r="PP79" s="140"/>
      <c r="PQ79" s="140">
        <f t="shared" si="470"/>
        <v>0</v>
      </c>
      <c r="PR79" s="140" t="str">
        <f t="shared" si="471"/>
        <v>N/A</v>
      </c>
      <c r="PS79" s="140"/>
      <c r="PT79" s="140"/>
      <c r="PU79" s="140"/>
      <c r="PV79" s="140"/>
      <c r="PW79" s="140">
        <f t="shared" si="359"/>
        <v>0</v>
      </c>
      <c r="PX79" s="140" t="str">
        <f t="shared" si="360"/>
        <v>N/A</v>
      </c>
      <c r="PY79" s="140"/>
      <c r="PZ79" s="140"/>
      <c r="QA79" s="140"/>
      <c r="QB79" s="140"/>
      <c r="QC79" s="140">
        <f t="shared" si="361"/>
        <v>0</v>
      </c>
      <c r="QD79" s="140" t="str">
        <f t="shared" si="362"/>
        <v>N/A</v>
      </c>
      <c r="QE79" s="140"/>
      <c r="QF79" s="140"/>
      <c r="QG79" s="140"/>
      <c r="QH79" s="140"/>
      <c r="QI79" s="140">
        <f t="shared" si="363"/>
        <v>0</v>
      </c>
      <c r="QJ79" s="140" t="str">
        <f t="shared" si="364"/>
        <v>N/A</v>
      </c>
      <c r="QK79" s="140"/>
      <c r="QL79" s="140"/>
      <c r="QM79" s="140"/>
      <c r="QN79" s="140"/>
      <c r="QO79" s="140">
        <f t="shared" si="365"/>
        <v>0</v>
      </c>
      <c r="QP79" s="140" t="str">
        <f t="shared" si="366"/>
        <v>N/A</v>
      </c>
      <c r="QQ79" s="140"/>
      <c r="QR79" s="140"/>
      <c r="QS79" s="140"/>
      <c r="QT79" s="140"/>
      <c r="QU79" s="140">
        <f t="shared" si="367"/>
        <v>0</v>
      </c>
      <c r="QV79" s="140" t="str">
        <f t="shared" si="368"/>
        <v>N/A</v>
      </c>
      <c r="QW79" s="140"/>
      <c r="QX79" s="140"/>
      <c r="QY79" s="140"/>
      <c r="QZ79" s="140"/>
      <c r="RA79" s="140">
        <f t="shared" si="369"/>
        <v>0</v>
      </c>
      <c r="RB79" s="140" t="str">
        <f t="shared" si="370"/>
        <v>N/A</v>
      </c>
      <c r="RC79" s="140"/>
      <c r="RD79" s="140"/>
      <c r="RE79" s="140"/>
      <c r="RF79" s="140"/>
      <c r="RG79" s="140">
        <f t="shared" si="371"/>
        <v>0</v>
      </c>
      <c r="RH79" s="140" t="str">
        <f t="shared" si="372"/>
        <v>N/A</v>
      </c>
      <c r="RI79" s="140"/>
      <c r="RJ79" s="140"/>
      <c r="RK79" s="140"/>
      <c r="RL79" s="140"/>
      <c r="RM79" s="140">
        <f t="shared" si="373"/>
        <v>0</v>
      </c>
      <c r="RN79" s="140" t="str">
        <f t="shared" si="374"/>
        <v>N/A</v>
      </c>
      <c r="RO79" s="140"/>
      <c r="RP79" s="140"/>
      <c r="RQ79" s="140"/>
      <c r="RR79" s="140"/>
      <c r="RS79" s="140">
        <f t="shared" si="375"/>
        <v>0</v>
      </c>
      <c r="RT79" s="140" t="str">
        <f t="shared" si="376"/>
        <v>N/A</v>
      </c>
      <c r="RU79" s="140"/>
      <c r="RV79" s="140"/>
      <c r="RW79" s="140"/>
      <c r="RX79" s="140"/>
      <c r="RY79" s="140">
        <f t="shared" si="377"/>
        <v>0</v>
      </c>
      <c r="RZ79" s="140" t="str">
        <f t="shared" si="378"/>
        <v>N/A</v>
      </c>
      <c r="SA79" s="140"/>
      <c r="SB79" s="140"/>
      <c r="SC79" s="140"/>
      <c r="SD79" s="140"/>
      <c r="SE79" s="140">
        <f t="shared" si="379"/>
        <v>0</v>
      </c>
      <c r="SF79" s="140" t="str">
        <f t="shared" si="380"/>
        <v>N/A</v>
      </c>
      <c r="SG79" s="140"/>
      <c r="SH79" s="140"/>
      <c r="SI79" s="140"/>
      <c r="SJ79" s="140"/>
      <c r="SK79" s="140">
        <f t="shared" si="381"/>
        <v>0</v>
      </c>
      <c r="SL79" s="140" t="str">
        <f t="shared" si="382"/>
        <v>N/A</v>
      </c>
      <c r="SM79" s="140"/>
      <c r="SN79" s="140"/>
      <c r="SO79" s="140"/>
      <c r="SP79" s="140"/>
      <c r="SQ79" s="140">
        <f t="shared" si="383"/>
        <v>0</v>
      </c>
      <c r="SR79" s="140" t="str">
        <f t="shared" si="384"/>
        <v>N/A</v>
      </c>
      <c r="SS79" s="140"/>
      <c r="ST79" s="140"/>
      <c r="SU79" s="140"/>
      <c r="SV79" s="140"/>
      <c r="SW79" s="140">
        <f t="shared" si="385"/>
        <v>0</v>
      </c>
      <c r="SX79" s="140" t="str">
        <f t="shared" si="386"/>
        <v>N/A</v>
      </c>
      <c r="SY79" s="140"/>
      <c r="SZ79" s="140"/>
      <c r="TA79" s="140"/>
      <c r="TB79" s="140"/>
      <c r="TC79" s="140">
        <f t="shared" si="387"/>
        <v>0</v>
      </c>
      <c r="TD79" s="140" t="str">
        <f t="shared" si="388"/>
        <v>N/A</v>
      </c>
      <c r="TE79" s="140"/>
      <c r="TF79" s="140"/>
      <c r="TG79" s="140"/>
      <c r="TH79" s="140"/>
      <c r="TI79" s="140">
        <f t="shared" si="389"/>
        <v>0</v>
      </c>
      <c r="TJ79" s="140" t="str">
        <f t="shared" si="390"/>
        <v>N/A</v>
      </c>
      <c r="TK79" s="140"/>
      <c r="TL79" s="140"/>
      <c r="TM79" s="140"/>
      <c r="TN79" s="140"/>
      <c r="TO79" s="140">
        <f t="shared" si="391"/>
        <v>0</v>
      </c>
      <c r="TP79" s="140" t="str">
        <f t="shared" si="392"/>
        <v>N/A</v>
      </c>
      <c r="TQ79" s="140"/>
      <c r="TR79" s="140"/>
      <c r="TS79" s="140"/>
      <c r="TT79" s="140"/>
      <c r="TU79" s="140">
        <f t="shared" si="393"/>
        <v>0</v>
      </c>
      <c r="TV79" s="140" t="str">
        <f t="shared" si="394"/>
        <v>N/A</v>
      </c>
      <c r="TW79" s="140"/>
      <c r="TX79" s="140"/>
      <c r="TY79" s="140"/>
      <c r="TZ79" s="140"/>
      <c r="UA79" s="140">
        <f t="shared" si="395"/>
        <v>0</v>
      </c>
      <c r="UB79" s="140" t="str">
        <f t="shared" si="396"/>
        <v>N/A</v>
      </c>
      <c r="UC79" s="140"/>
      <c r="UD79" s="140"/>
      <c r="UE79" s="140"/>
      <c r="UF79" s="140"/>
      <c r="UG79" s="140">
        <f t="shared" si="397"/>
        <v>0</v>
      </c>
      <c r="UH79" s="140" t="str">
        <f t="shared" si="398"/>
        <v>N/A</v>
      </c>
      <c r="UI79" s="140"/>
      <c r="UJ79" s="140"/>
      <c r="UK79" s="140"/>
      <c r="UL79" s="140"/>
      <c r="UM79" s="140">
        <f t="shared" si="399"/>
        <v>0</v>
      </c>
      <c r="UN79" s="140" t="str">
        <f t="shared" si="400"/>
        <v>N/A</v>
      </c>
      <c r="UO79" s="140"/>
      <c r="UP79" s="140"/>
      <c r="UQ79" s="140"/>
      <c r="UR79" s="140"/>
      <c r="US79" s="140">
        <f t="shared" si="401"/>
        <v>0</v>
      </c>
      <c r="UT79" s="140" t="str">
        <f t="shared" si="402"/>
        <v>N/A</v>
      </c>
      <c r="UU79" s="140"/>
      <c r="UV79" s="140"/>
      <c r="UW79" s="140"/>
      <c r="UX79" s="140"/>
      <c r="UY79" s="140">
        <f t="shared" si="403"/>
        <v>0</v>
      </c>
      <c r="UZ79" s="140" t="str">
        <f t="shared" si="404"/>
        <v>N/A</v>
      </c>
      <c r="VA79" s="140"/>
      <c r="VB79" s="140"/>
      <c r="VC79" s="140"/>
      <c r="VD79" s="140"/>
      <c r="VE79" s="140">
        <f t="shared" si="405"/>
        <v>0</v>
      </c>
      <c r="VF79" s="140" t="str">
        <f t="shared" si="406"/>
        <v>N/A</v>
      </c>
      <c r="VG79" s="140"/>
      <c r="VH79" s="140"/>
      <c r="VI79" s="140"/>
      <c r="VJ79" s="140"/>
      <c r="VK79" s="140">
        <f t="shared" si="407"/>
        <v>0</v>
      </c>
      <c r="VL79" s="140" t="str">
        <f t="shared" si="408"/>
        <v>N/A</v>
      </c>
      <c r="VM79" s="140"/>
      <c r="VN79" s="140"/>
      <c r="VO79" s="140"/>
      <c r="VP79" s="140"/>
      <c r="VQ79" s="140">
        <f t="shared" si="409"/>
        <v>0</v>
      </c>
      <c r="VR79" s="140" t="str">
        <f t="shared" si="410"/>
        <v>N/A</v>
      </c>
      <c r="VS79" s="140"/>
      <c r="VT79" s="140"/>
      <c r="VU79" s="140"/>
      <c r="VV79" s="140"/>
      <c r="VW79" s="140">
        <f t="shared" si="411"/>
        <v>0</v>
      </c>
      <c r="VX79" s="140" t="str">
        <f t="shared" si="412"/>
        <v>N/A</v>
      </c>
      <c r="VY79" s="140"/>
      <c r="VZ79" s="140"/>
      <c r="WA79" s="140"/>
      <c r="WB79" s="140"/>
      <c r="WC79" s="140">
        <f t="shared" si="413"/>
        <v>0</v>
      </c>
      <c r="WD79" s="140" t="str">
        <f t="shared" si="414"/>
        <v>N/A</v>
      </c>
      <c r="WE79" s="140"/>
      <c r="WF79" s="140"/>
      <c r="WG79" s="140"/>
      <c r="WH79" s="140"/>
      <c r="WI79" s="140">
        <f t="shared" si="415"/>
        <v>0</v>
      </c>
      <c r="WJ79" s="140" t="str">
        <f t="shared" si="416"/>
        <v>N/A</v>
      </c>
      <c r="WK79" s="140"/>
      <c r="WL79" s="140"/>
      <c r="WM79" s="140"/>
      <c r="WN79" s="140"/>
      <c r="WO79" s="140">
        <f t="shared" si="417"/>
        <v>0</v>
      </c>
      <c r="WP79" s="140" t="str">
        <f t="shared" si="418"/>
        <v>N/A</v>
      </c>
      <c r="WQ79" s="140"/>
      <c r="WR79" s="140"/>
      <c r="WS79" s="140"/>
      <c r="WT79" s="140"/>
      <c r="WU79" s="140">
        <f t="shared" si="419"/>
        <v>0</v>
      </c>
      <c r="WV79" s="140" t="str">
        <f t="shared" si="420"/>
        <v>N/A</v>
      </c>
      <c r="WW79" s="140"/>
      <c r="WX79" s="140"/>
      <c r="WY79" s="140"/>
      <c r="WZ79" s="140"/>
      <c r="XA79" s="140">
        <f t="shared" si="421"/>
        <v>0</v>
      </c>
      <c r="XB79" s="140" t="str">
        <f t="shared" si="422"/>
        <v>N/A</v>
      </c>
      <c r="XC79" s="140"/>
      <c r="XD79" s="140"/>
      <c r="XE79" s="140"/>
      <c r="XF79" s="140"/>
      <c r="XG79" s="140">
        <f t="shared" si="423"/>
        <v>0</v>
      </c>
      <c r="XH79" s="140" t="str">
        <f t="shared" si="424"/>
        <v>N/A</v>
      </c>
      <c r="XI79" s="140"/>
      <c r="XJ79" s="140"/>
      <c r="XK79" s="140"/>
      <c r="XL79" s="140"/>
      <c r="XM79" s="140">
        <f t="shared" si="425"/>
        <v>0</v>
      </c>
      <c r="XN79" s="140" t="str">
        <f t="shared" si="426"/>
        <v>N/A</v>
      </c>
      <c r="XO79" s="140"/>
      <c r="XP79" s="140"/>
      <c r="XQ79" s="140"/>
      <c r="XR79" s="140"/>
      <c r="XS79" s="140">
        <f t="shared" si="427"/>
        <v>0</v>
      </c>
      <c r="XT79" s="140" t="str">
        <f t="shared" si="428"/>
        <v>N/A</v>
      </c>
      <c r="XU79" s="140"/>
      <c r="XV79" s="140"/>
      <c r="XW79" s="140"/>
      <c r="XX79" s="140"/>
      <c r="XY79" s="140">
        <f t="shared" si="429"/>
        <v>0</v>
      </c>
      <c r="XZ79" s="140" t="str">
        <f t="shared" si="430"/>
        <v>N/A</v>
      </c>
      <c r="YA79" s="140"/>
      <c r="YB79" s="140"/>
      <c r="YC79" s="140"/>
      <c r="YD79" s="140"/>
      <c r="YE79" s="140">
        <f t="shared" si="431"/>
        <v>0</v>
      </c>
      <c r="YF79" s="140" t="str">
        <f t="shared" si="432"/>
        <v>N/A</v>
      </c>
      <c r="YG79" s="140"/>
      <c r="YH79" s="140"/>
      <c r="YI79" s="140"/>
      <c r="YJ79" s="140"/>
      <c r="YK79" s="140">
        <f t="shared" si="433"/>
        <v>0</v>
      </c>
      <c r="YL79" s="140" t="str">
        <f t="shared" si="434"/>
        <v>N/A</v>
      </c>
      <c r="YM79" s="140"/>
      <c r="YN79" s="140"/>
      <c r="YO79" s="140"/>
      <c r="YP79" s="140"/>
      <c r="YQ79" s="140">
        <f t="shared" si="435"/>
        <v>0</v>
      </c>
      <c r="YR79" s="140" t="str">
        <f t="shared" si="436"/>
        <v>N/A</v>
      </c>
      <c r="YS79" s="140"/>
      <c r="YT79" s="140"/>
      <c r="YU79" s="140"/>
      <c r="YV79" s="140"/>
      <c r="YW79" s="140">
        <f t="shared" si="437"/>
        <v>0</v>
      </c>
      <c r="YX79" s="140" t="str">
        <f t="shared" si="438"/>
        <v>N/A</v>
      </c>
      <c r="YY79" s="140"/>
      <c r="YZ79" s="140"/>
      <c r="ZA79" s="140"/>
      <c r="ZB79" s="140"/>
      <c r="ZC79" s="140">
        <f t="shared" si="439"/>
        <v>0</v>
      </c>
      <c r="ZD79" s="140" t="str">
        <f t="shared" si="472"/>
        <v>N/A</v>
      </c>
      <c r="ZE79" s="140"/>
      <c r="ZF79" s="140"/>
      <c r="ZG79" s="140"/>
      <c r="ZH79" s="140"/>
      <c r="ZI79" s="140">
        <f t="shared" si="440"/>
        <v>0</v>
      </c>
      <c r="ZJ79" s="140" t="str">
        <f t="shared" si="441"/>
        <v>N/A</v>
      </c>
      <c r="ZK79" s="140"/>
      <c r="ZL79" s="140"/>
      <c r="ZM79" s="140"/>
      <c r="ZN79" s="140"/>
      <c r="ZO79" s="140">
        <f t="shared" si="442"/>
        <v>0</v>
      </c>
      <c r="ZP79" s="140" t="str">
        <f t="shared" si="473"/>
        <v>N/A</v>
      </c>
      <c r="ZQ79" s="141"/>
      <c r="ZR79" s="179">
        <f>SUM(G79,M79,S79,Y79,AQ79,BC79,BU79,AW79,BO79,CG79,EC79,KO79,CY79,FA79,FS79,HO79,FM79,DQ79,EO79,DW79,GE79,HC79,GK79,AK79,AE79,CS79,BI79,CM79,FG79,EI79,OM79,EU79,JK79,IG79,DK79,HI79,GW79,FY79,GQ79,HU79,LS79,KU79,JW79,JE79,IS79,LG79,IM79,KC79,OA79,OG79,IA79,LM79,IY79,JQ79,KI79,ME79,MK79,MQ79,LA79,MW79,CA79,NO79,NU79,OS79,OY79,NC79,NI79,LY79,DE79,PE79,PK79,PQ79,PW79,QC79,QI79,QO79,QU79,RA79,RG79,RM79,RS79,RY79,SE79,SK79,SQ79,SW79,TC79,TI79,TO79,TU79,UA79,UG79,UM79,US79,UY79,VE79,VK79,VQ79,VW79,WC79,WI79,WO79,WU79,XA79,XG79,XM79,XS79,XY79,YE79,YK79,YQ79,YW79,ZC79,ZI79,ZO79)/INDEX(FREQUENCY((DE79,G79,M79,S79,Y79,KO79,AQ79,BC79,BU79,AW79,BO79,CG79,EC79,CY79,HO79,FA79,LY79,FS79,FM79,DQ79,EO79,DW79,GE79,HC79,GK79,AK79,AE79,BI79,CM79,FG79,CS79,EI79,OM79,EU79,JK79,IG79,DK79,HI79,GW79,FY79,GQ79,HU79,LS79,KU79,JW79,JE79,IS79,LG79,IM79,KC79,OA79,OG79,IA79,LM79,IY79,JQ79,KI79,ME79,MK79,MQ79,LA79,MW79,CA79,NO79,NU79,OS79,OY79,NC79,NI79,PE79,PK79,PQ79,PW79,QC79,QI79,QO79,QU79,RA79,RG79,RM79,RS79,RY79,SE79,SK79,SQ79,SW79,TC79,TI79,TO79,TU79,UA79,UG79,UM79,US79,UY79,VE79,VK79,VQ79,VW79,WC79,WI79,WO79,WU79,XA79,XG79,XM79,XS79,XY79,YE79,YK79,YQ79,YW79,ZC79,ZI79,ZO79),0),2)</f>
        <v>1.125</v>
      </c>
      <c r="ZS79" s="139" t="str">
        <f t="shared" si="474"/>
        <v>G</v>
      </c>
      <c r="ZT79" s="86"/>
    </row>
    <row r="80" spans="1:696" s="41" customFormat="1" ht="93.75" hidden="1" customHeight="1" outlineLevel="1" x14ac:dyDescent="0.2">
      <c r="A80" s="100" t="s">
        <v>471</v>
      </c>
      <c r="B80" s="90" t="s">
        <v>730</v>
      </c>
      <c r="C80" s="91">
        <v>66</v>
      </c>
      <c r="D80" s="140"/>
      <c r="E80" s="140"/>
      <c r="F80" s="140"/>
      <c r="G80" s="140">
        <f t="shared" si="443"/>
        <v>0</v>
      </c>
      <c r="H80" s="140" t="str">
        <f t="shared" si="444"/>
        <v>N/A</v>
      </c>
      <c r="I80" s="141"/>
      <c r="J80" s="140"/>
      <c r="K80" s="140"/>
      <c r="L80" s="140"/>
      <c r="M80" s="140">
        <f t="shared" si="244"/>
        <v>0</v>
      </c>
      <c r="N80" s="140" t="str">
        <f t="shared" si="245"/>
        <v>N/A</v>
      </c>
      <c r="O80" s="140"/>
      <c r="P80" s="140"/>
      <c r="Q80" s="140"/>
      <c r="R80" s="140"/>
      <c r="S80" s="140">
        <f t="shared" si="246"/>
        <v>0</v>
      </c>
      <c r="T80" s="140" t="str">
        <f t="shared" si="247"/>
        <v>N/A</v>
      </c>
      <c r="U80" s="140"/>
      <c r="V80" s="140"/>
      <c r="W80" s="140"/>
      <c r="X80" s="140"/>
      <c r="Y80" s="140">
        <f t="shared" si="248"/>
        <v>0</v>
      </c>
      <c r="Z80" s="140" t="str">
        <f t="shared" si="249"/>
        <v>N/A</v>
      </c>
      <c r="AA80" s="140"/>
      <c r="AB80" s="140"/>
      <c r="AC80" s="140"/>
      <c r="AD80" s="140"/>
      <c r="AE80" s="140">
        <f t="shared" si="250"/>
        <v>0</v>
      </c>
      <c r="AF80" s="140" t="str">
        <f t="shared" si="251"/>
        <v>N/A</v>
      </c>
      <c r="AG80" s="140"/>
      <c r="AH80" s="140"/>
      <c r="AI80" s="140"/>
      <c r="AJ80" s="140"/>
      <c r="AK80" s="140">
        <f t="shared" si="445"/>
        <v>0</v>
      </c>
      <c r="AL80" s="140" t="str">
        <f t="shared" si="446"/>
        <v>N/A</v>
      </c>
      <c r="AM80" s="140"/>
      <c r="AN80" s="180" t="s">
        <v>66</v>
      </c>
      <c r="AO80" s="180">
        <v>1</v>
      </c>
      <c r="AP80" s="180">
        <v>1</v>
      </c>
      <c r="AQ80" s="193">
        <f t="shared" si="252"/>
        <v>1</v>
      </c>
      <c r="AR80" s="180" t="str">
        <f t="shared" si="253"/>
        <v>G</v>
      </c>
      <c r="AS80" s="182"/>
      <c r="AT80" s="180" t="s">
        <v>66</v>
      </c>
      <c r="AU80" s="180">
        <v>1</v>
      </c>
      <c r="AV80" s="180">
        <v>1</v>
      </c>
      <c r="AW80" s="193">
        <f t="shared" si="254"/>
        <v>1</v>
      </c>
      <c r="AX80" s="180" t="str">
        <f t="shared" si="255"/>
        <v>G</v>
      </c>
      <c r="AY80" s="180"/>
      <c r="AZ80" s="140"/>
      <c r="BA80" s="140"/>
      <c r="BB80" s="140"/>
      <c r="BC80" s="140">
        <f t="shared" si="256"/>
        <v>0</v>
      </c>
      <c r="BD80" s="140" t="str">
        <f t="shared" si="257"/>
        <v>N/A</v>
      </c>
      <c r="BE80" s="140"/>
      <c r="BF80" s="180" t="s">
        <v>66</v>
      </c>
      <c r="BG80" s="180">
        <v>1</v>
      </c>
      <c r="BH80" s="180">
        <v>1</v>
      </c>
      <c r="BI80" s="193">
        <f t="shared" si="258"/>
        <v>1</v>
      </c>
      <c r="BJ80" s="180" t="str">
        <f t="shared" si="259"/>
        <v>G</v>
      </c>
      <c r="BK80" s="202"/>
      <c r="BL80" s="180" t="s">
        <v>66</v>
      </c>
      <c r="BM80" s="180">
        <v>1</v>
      </c>
      <c r="BN80" s="180">
        <v>1</v>
      </c>
      <c r="BO80" s="193">
        <f t="shared" si="447"/>
        <v>1</v>
      </c>
      <c r="BP80" s="180" t="str">
        <f t="shared" si="260"/>
        <v>G</v>
      </c>
      <c r="BQ80" s="198"/>
      <c r="BR80" s="180" t="s">
        <v>66</v>
      </c>
      <c r="BS80" s="180">
        <v>1</v>
      </c>
      <c r="BT80" s="180">
        <v>1</v>
      </c>
      <c r="BU80" s="193">
        <f t="shared" si="261"/>
        <v>1</v>
      </c>
      <c r="BV80" s="180" t="str">
        <f t="shared" si="262"/>
        <v>G</v>
      </c>
      <c r="BW80" s="198"/>
      <c r="BX80" s="140"/>
      <c r="BY80" s="140"/>
      <c r="BZ80" s="140"/>
      <c r="CA80" s="140">
        <f t="shared" si="263"/>
        <v>0</v>
      </c>
      <c r="CB80" s="140" t="str">
        <f t="shared" si="264"/>
        <v>N/A</v>
      </c>
      <c r="CC80" s="201"/>
      <c r="CD80" s="140"/>
      <c r="CE80" s="140"/>
      <c r="CF80" s="140"/>
      <c r="CG80" s="140">
        <f t="shared" si="448"/>
        <v>0</v>
      </c>
      <c r="CH80" s="140" t="str">
        <f t="shared" si="265"/>
        <v>N/A</v>
      </c>
      <c r="CI80" s="201"/>
      <c r="CJ80" s="140"/>
      <c r="CK80" s="140"/>
      <c r="CL80" s="140"/>
      <c r="CM80" s="140">
        <f t="shared" si="266"/>
        <v>0</v>
      </c>
      <c r="CN80" s="140" t="str">
        <f t="shared" si="267"/>
        <v>N/A</v>
      </c>
      <c r="CO80" s="140"/>
      <c r="CP80" s="140"/>
      <c r="CQ80" s="140"/>
      <c r="CR80" s="140"/>
      <c r="CS80" s="140">
        <f t="shared" si="268"/>
        <v>0</v>
      </c>
      <c r="CT80" s="140" t="str">
        <f t="shared" si="269"/>
        <v>N/A</v>
      </c>
      <c r="CU80" s="201"/>
      <c r="CV80" s="180"/>
      <c r="CW80" s="180"/>
      <c r="CX80" s="180"/>
      <c r="CY80" s="193">
        <f t="shared" si="270"/>
        <v>0</v>
      </c>
      <c r="CZ80" s="180" t="str">
        <f t="shared" si="271"/>
        <v>N/A</v>
      </c>
      <c r="DA80" s="199" t="s">
        <v>837</v>
      </c>
      <c r="DB80" s="140"/>
      <c r="DC80" s="140"/>
      <c r="DD80" s="140"/>
      <c r="DE80" s="140">
        <f t="shared" si="272"/>
        <v>0</v>
      </c>
      <c r="DF80" s="140" t="str">
        <f t="shared" si="273"/>
        <v>N/A</v>
      </c>
      <c r="DG80" s="201"/>
      <c r="DH80" s="140"/>
      <c r="DI80" s="140"/>
      <c r="DJ80" s="140"/>
      <c r="DK80" s="140">
        <f t="shared" si="274"/>
        <v>0</v>
      </c>
      <c r="DL80" s="140" t="str">
        <f t="shared" si="275"/>
        <v>N/A</v>
      </c>
      <c r="DM80" s="201"/>
      <c r="DN80" s="180" t="s">
        <v>66</v>
      </c>
      <c r="DO80" s="180">
        <v>1</v>
      </c>
      <c r="DP80" s="180">
        <v>1</v>
      </c>
      <c r="DQ80" s="193">
        <f t="shared" si="276"/>
        <v>1</v>
      </c>
      <c r="DR80" s="180" t="str">
        <f t="shared" si="277"/>
        <v>G</v>
      </c>
      <c r="DS80" s="202"/>
      <c r="DT80" s="140"/>
      <c r="DU80" s="140"/>
      <c r="DV80" s="140"/>
      <c r="DW80" s="140">
        <f t="shared" si="278"/>
        <v>0</v>
      </c>
      <c r="DX80" s="140" t="str">
        <f t="shared" si="279"/>
        <v>N/A</v>
      </c>
      <c r="DY80" s="140"/>
      <c r="DZ80" s="140"/>
      <c r="EA80" s="140"/>
      <c r="EB80" s="140"/>
      <c r="EC80" s="140">
        <f t="shared" si="280"/>
        <v>0</v>
      </c>
      <c r="ED80" s="140" t="str">
        <f t="shared" si="281"/>
        <v>N/A</v>
      </c>
      <c r="EE80" s="140"/>
      <c r="EF80" s="140"/>
      <c r="EG80" s="140"/>
      <c r="EH80" s="140"/>
      <c r="EI80" s="140">
        <f t="shared" si="282"/>
        <v>0</v>
      </c>
      <c r="EJ80" s="140" t="str">
        <f t="shared" si="449"/>
        <v>N/A</v>
      </c>
      <c r="EK80" s="212"/>
      <c r="EL80" s="140"/>
      <c r="EM80" s="140"/>
      <c r="EN80" s="140"/>
      <c r="EO80" s="140">
        <f t="shared" si="283"/>
        <v>0</v>
      </c>
      <c r="EP80" s="140" t="str">
        <f t="shared" si="284"/>
        <v>N/A</v>
      </c>
      <c r="EQ80" s="201"/>
      <c r="ER80" s="180" t="s">
        <v>66</v>
      </c>
      <c r="ES80" s="180">
        <v>2</v>
      </c>
      <c r="ET80" s="180">
        <v>2</v>
      </c>
      <c r="EU80" s="193">
        <f t="shared" si="285"/>
        <v>2</v>
      </c>
      <c r="EV80" s="180" t="str">
        <f t="shared" si="450"/>
        <v>Y</v>
      </c>
      <c r="EW80" s="202" t="s">
        <v>895</v>
      </c>
      <c r="EX80" s="180" t="s">
        <v>66</v>
      </c>
      <c r="EY80" s="180">
        <v>1</v>
      </c>
      <c r="EZ80" s="180">
        <v>1</v>
      </c>
      <c r="FA80" s="193">
        <f t="shared" si="286"/>
        <v>1</v>
      </c>
      <c r="FB80" s="180" t="str">
        <f t="shared" si="287"/>
        <v>G</v>
      </c>
      <c r="FC80" s="202"/>
      <c r="FD80" s="140"/>
      <c r="FE80" s="140"/>
      <c r="FF80" s="140"/>
      <c r="FG80" s="140">
        <f t="shared" si="451"/>
        <v>0</v>
      </c>
      <c r="FH80" s="140" t="str">
        <f t="shared" si="452"/>
        <v>N/A</v>
      </c>
      <c r="FI80" s="140"/>
      <c r="FJ80" s="140"/>
      <c r="FK80" s="140"/>
      <c r="FL80" s="140"/>
      <c r="FM80" s="140">
        <f t="shared" si="288"/>
        <v>0</v>
      </c>
      <c r="FN80" s="140" t="str">
        <f t="shared" si="289"/>
        <v>N/A</v>
      </c>
      <c r="FO80" s="140"/>
      <c r="FP80" s="140"/>
      <c r="FQ80" s="140"/>
      <c r="FR80" s="140"/>
      <c r="FS80" s="140">
        <f t="shared" si="290"/>
        <v>0</v>
      </c>
      <c r="FT80" s="140" t="str">
        <f t="shared" si="291"/>
        <v>N/A</v>
      </c>
      <c r="FU80" s="140"/>
      <c r="FV80" s="140"/>
      <c r="FW80" s="140"/>
      <c r="FX80" s="140"/>
      <c r="FY80" s="140">
        <f t="shared" si="292"/>
        <v>0</v>
      </c>
      <c r="FZ80" s="140" t="str">
        <f t="shared" si="293"/>
        <v>N/A</v>
      </c>
      <c r="GA80" s="140"/>
      <c r="GB80" s="140"/>
      <c r="GC80" s="140"/>
      <c r="GD80" s="140"/>
      <c r="GE80" s="140">
        <f t="shared" si="294"/>
        <v>0</v>
      </c>
      <c r="GF80" s="140" t="str">
        <f t="shared" si="453"/>
        <v>N/A</v>
      </c>
      <c r="GG80" s="140"/>
      <c r="GH80" s="140"/>
      <c r="GI80" s="140"/>
      <c r="GJ80" s="140"/>
      <c r="GK80" s="140">
        <f t="shared" si="295"/>
        <v>0</v>
      </c>
      <c r="GL80" s="140" t="str">
        <f t="shared" si="296"/>
        <v>N/A</v>
      </c>
      <c r="GM80" s="140"/>
      <c r="GN80" s="140"/>
      <c r="GO80" s="140"/>
      <c r="GP80" s="140"/>
      <c r="GQ80" s="140">
        <f t="shared" si="297"/>
        <v>0</v>
      </c>
      <c r="GR80" s="140" t="str">
        <f t="shared" si="298"/>
        <v>N/A</v>
      </c>
      <c r="GS80" s="140"/>
      <c r="GT80" s="140"/>
      <c r="GU80" s="140"/>
      <c r="GV80" s="140"/>
      <c r="GW80" s="140">
        <f t="shared" si="299"/>
        <v>0</v>
      </c>
      <c r="GX80" s="140" t="str">
        <f t="shared" si="300"/>
        <v>N/A</v>
      </c>
      <c r="GY80" s="140"/>
      <c r="GZ80" s="140"/>
      <c r="HA80" s="140"/>
      <c r="HB80" s="140"/>
      <c r="HC80" s="140">
        <f t="shared" si="301"/>
        <v>0</v>
      </c>
      <c r="HD80" s="140" t="str">
        <f t="shared" si="302"/>
        <v>N/A</v>
      </c>
      <c r="HE80" s="140"/>
      <c r="HF80" s="140"/>
      <c r="HG80" s="140"/>
      <c r="HH80" s="140"/>
      <c r="HI80" s="140">
        <f t="shared" si="303"/>
        <v>0</v>
      </c>
      <c r="HJ80" s="140" t="str">
        <f t="shared" si="304"/>
        <v>N/A</v>
      </c>
      <c r="HK80" s="140"/>
      <c r="HL80" s="140"/>
      <c r="HM80" s="140"/>
      <c r="HN80" s="140"/>
      <c r="HO80" s="140">
        <f t="shared" si="305"/>
        <v>0</v>
      </c>
      <c r="HP80" s="140" t="str">
        <f t="shared" si="306"/>
        <v>N/A</v>
      </c>
      <c r="HQ80" s="140"/>
      <c r="HR80" s="140"/>
      <c r="HS80" s="140"/>
      <c r="HT80" s="140"/>
      <c r="HU80" s="140">
        <f t="shared" si="307"/>
        <v>0</v>
      </c>
      <c r="HV80" s="140" t="str">
        <f t="shared" si="308"/>
        <v>N/A</v>
      </c>
      <c r="HW80" s="140"/>
      <c r="HX80" s="140"/>
      <c r="HY80" s="140"/>
      <c r="HZ80" s="140"/>
      <c r="IA80" s="140">
        <f t="shared" si="309"/>
        <v>0</v>
      </c>
      <c r="IB80" s="140" t="str">
        <f t="shared" si="310"/>
        <v>N/A</v>
      </c>
      <c r="IC80" s="140"/>
      <c r="ID80" s="140"/>
      <c r="IE80" s="140"/>
      <c r="IF80" s="140"/>
      <c r="IG80" s="140">
        <f t="shared" si="311"/>
        <v>0</v>
      </c>
      <c r="IH80" s="140" t="str">
        <f t="shared" si="312"/>
        <v>N/A</v>
      </c>
      <c r="II80" s="140"/>
      <c r="IJ80" s="140"/>
      <c r="IK80" s="140"/>
      <c r="IL80" s="140"/>
      <c r="IM80" s="140">
        <f t="shared" si="313"/>
        <v>0</v>
      </c>
      <c r="IN80" s="140" t="str">
        <f t="shared" si="454"/>
        <v>N/A</v>
      </c>
      <c r="IO80" s="140"/>
      <c r="IP80" s="140"/>
      <c r="IQ80" s="140"/>
      <c r="IR80" s="140"/>
      <c r="IS80" s="140">
        <f t="shared" si="314"/>
        <v>0</v>
      </c>
      <c r="IT80" s="140" t="str">
        <f t="shared" si="315"/>
        <v>N/A</v>
      </c>
      <c r="IU80" s="140"/>
      <c r="IV80" s="140"/>
      <c r="IW80" s="140"/>
      <c r="IX80" s="140"/>
      <c r="IY80" s="140">
        <f t="shared" si="316"/>
        <v>0</v>
      </c>
      <c r="IZ80" s="140" t="str">
        <f t="shared" si="317"/>
        <v>N/A</v>
      </c>
      <c r="JA80" s="140"/>
      <c r="JB80" s="140"/>
      <c r="JC80" s="140"/>
      <c r="JD80" s="140"/>
      <c r="JE80" s="140">
        <f t="shared" si="318"/>
        <v>0</v>
      </c>
      <c r="JF80" s="140" t="str">
        <f t="shared" si="319"/>
        <v>N/A</v>
      </c>
      <c r="JG80" s="140"/>
      <c r="JH80" s="140"/>
      <c r="JI80" s="140"/>
      <c r="JJ80" s="140"/>
      <c r="JK80" s="140">
        <f t="shared" si="320"/>
        <v>0</v>
      </c>
      <c r="JL80" s="140" t="str">
        <f t="shared" si="321"/>
        <v>N/A</v>
      </c>
      <c r="JM80" s="140"/>
      <c r="JN80" s="140"/>
      <c r="JO80" s="140"/>
      <c r="JP80" s="140"/>
      <c r="JQ80" s="140">
        <f t="shared" si="455"/>
        <v>0</v>
      </c>
      <c r="JR80" s="140" t="str">
        <f t="shared" si="456"/>
        <v>N/A</v>
      </c>
      <c r="JS80" s="140"/>
      <c r="JT80" s="140"/>
      <c r="JU80" s="140"/>
      <c r="JV80" s="140"/>
      <c r="JW80" s="140">
        <f t="shared" si="322"/>
        <v>0</v>
      </c>
      <c r="JX80" s="140" t="str">
        <f t="shared" si="457"/>
        <v>N/A</v>
      </c>
      <c r="JY80" s="140"/>
      <c r="JZ80" s="140"/>
      <c r="KA80" s="140"/>
      <c r="KB80" s="140"/>
      <c r="KC80" s="140">
        <f t="shared" si="323"/>
        <v>0</v>
      </c>
      <c r="KD80" s="140" t="str">
        <f t="shared" si="324"/>
        <v>N/A</v>
      </c>
      <c r="KE80" s="140"/>
      <c r="KF80" s="140"/>
      <c r="KG80" s="140"/>
      <c r="KH80" s="140"/>
      <c r="KI80" s="140">
        <f t="shared" si="325"/>
        <v>0</v>
      </c>
      <c r="KJ80" s="140" t="str">
        <f t="shared" si="326"/>
        <v>N/A</v>
      </c>
      <c r="KK80" s="140"/>
      <c r="KL80" s="140"/>
      <c r="KM80" s="140"/>
      <c r="KN80" s="140"/>
      <c r="KO80" s="140">
        <f t="shared" si="327"/>
        <v>0</v>
      </c>
      <c r="KP80" s="140" t="str">
        <f t="shared" si="328"/>
        <v>N/A</v>
      </c>
      <c r="KQ80" s="140"/>
      <c r="KR80" s="140"/>
      <c r="KS80" s="140"/>
      <c r="KT80" s="140"/>
      <c r="KU80" s="140">
        <f t="shared" si="329"/>
        <v>0</v>
      </c>
      <c r="KV80" s="140" t="str">
        <f t="shared" si="458"/>
        <v>N/A</v>
      </c>
      <c r="KW80" s="140"/>
      <c r="KX80" s="140"/>
      <c r="KY80" s="140"/>
      <c r="KZ80" s="140"/>
      <c r="LA80" s="140">
        <f t="shared" si="330"/>
        <v>0</v>
      </c>
      <c r="LB80" s="140" t="str">
        <f t="shared" si="459"/>
        <v>N/A</v>
      </c>
      <c r="LC80" s="140"/>
      <c r="LD80" s="140"/>
      <c r="LE80" s="140"/>
      <c r="LF80" s="140"/>
      <c r="LG80" s="140">
        <f t="shared" si="331"/>
        <v>0</v>
      </c>
      <c r="LH80" s="140" t="str">
        <f t="shared" si="460"/>
        <v>N/A</v>
      </c>
      <c r="LI80" s="140"/>
      <c r="LJ80" s="140"/>
      <c r="LK80" s="140"/>
      <c r="LL80" s="140"/>
      <c r="LM80" s="140">
        <f t="shared" si="332"/>
        <v>0</v>
      </c>
      <c r="LN80" s="140" t="str">
        <f t="shared" si="461"/>
        <v>N/A</v>
      </c>
      <c r="LO80" s="140"/>
      <c r="LP80" s="140"/>
      <c r="LQ80" s="140"/>
      <c r="LR80" s="140"/>
      <c r="LS80" s="140">
        <f t="shared" si="333"/>
        <v>0</v>
      </c>
      <c r="LT80" s="140" t="str">
        <f t="shared" si="462"/>
        <v>N/A</v>
      </c>
      <c r="LU80" s="140"/>
      <c r="LV80" s="140"/>
      <c r="LW80" s="140"/>
      <c r="LX80" s="140"/>
      <c r="LY80" s="140">
        <f t="shared" si="334"/>
        <v>0</v>
      </c>
      <c r="LZ80" s="140" t="str">
        <f t="shared" si="463"/>
        <v>N/A</v>
      </c>
      <c r="MA80" s="140"/>
      <c r="MB80" s="140"/>
      <c r="MC80" s="140"/>
      <c r="MD80" s="140"/>
      <c r="ME80" s="140">
        <f t="shared" si="335"/>
        <v>0</v>
      </c>
      <c r="MF80" s="140" t="str">
        <f t="shared" si="464"/>
        <v>N/A</v>
      </c>
      <c r="MG80" s="140"/>
      <c r="MH80" s="140"/>
      <c r="MI80" s="140"/>
      <c r="MJ80" s="140"/>
      <c r="MK80" s="140">
        <f t="shared" si="336"/>
        <v>0</v>
      </c>
      <c r="ML80" s="140" t="str">
        <f t="shared" si="337"/>
        <v>N/A</v>
      </c>
      <c r="MM80" s="140"/>
      <c r="MN80" s="140"/>
      <c r="MO80" s="140"/>
      <c r="MP80" s="140"/>
      <c r="MQ80" s="140">
        <f t="shared" si="338"/>
        <v>0</v>
      </c>
      <c r="MR80" s="140" t="str">
        <f t="shared" si="465"/>
        <v>N/A</v>
      </c>
      <c r="MS80" s="140"/>
      <c r="MT80" s="140"/>
      <c r="MU80" s="140"/>
      <c r="MV80" s="140"/>
      <c r="MW80" s="140">
        <f t="shared" si="339"/>
        <v>0</v>
      </c>
      <c r="MX80" s="140" t="str">
        <f t="shared" si="466"/>
        <v>N/A</v>
      </c>
      <c r="MY80" s="140"/>
      <c r="MZ80" s="140"/>
      <c r="NA80" s="140"/>
      <c r="NB80" s="140"/>
      <c r="NC80" s="140">
        <f t="shared" si="340"/>
        <v>0</v>
      </c>
      <c r="ND80" s="140" t="str">
        <f t="shared" si="467"/>
        <v>N/A</v>
      </c>
      <c r="NE80" s="140"/>
      <c r="NF80" s="140"/>
      <c r="NG80" s="140"/>
      <c r="NH80" s="140"/>
      <c r="NI80" s="140">
        <f t="shared" si="341"/>
        <v>0</v>
      </c>
      <c r="NJ80" s="140" t="str">
        <f t="shared" si="342"/>
        <v>N/A</v>
      </c>
      <c r="NK80" s="140"/>
      <c r="NL80" s="140"/>
      <c r="NM80" s="140"/>
      <c r="NN80" s="140"/>
      <c r="NO80" s="140">
        <f t="shared" si="343"/>
        <v>0</v>
      </c>
      <c r="NP80" s="140" t="str">
        <f t="shared" si="344"/>
        <v>N/A</v>
      </c>
      <c r="NQ80" s="140"/>
      <c r="NR80" s="140"/>
      <c r="NS80" s="140"/>
      <c r="NT80" s="140"/>
      <c r="NU80" s="140">
        <f t="shared" si="345"/>
        <v>0</v>
      </c>
      <c r="NV80" s="140" t="str">
        <f t="shared" si="346"/>
        <v>N/A</v>
      </c>
      <c r="NW80" s="140"/>
      <c r="NX80" s="140"/>
      <c r="NY80" s="140"/>
      <c r="NZ80" s="140"/>
      <c r="OA80" s="140">
        <f t="shared" si="468"/>
        <v>0</v>
      </c>
      <c r="OB80" s="140" t="str">
        <f t="shared" si="469"/>
        <v>N/A</v>
      </c>
      <c r="OC80" s="140"/>
      <c r="OD80" s="140"/>
      <c r="OE80" s="140"/>
      <c r="OF80" s="140"/>
      <c r="OG80" s="140">
        <f t="shared" si="347"/>
        <v>0</v>
      </c>
      <c r="OH80" s="140" t="str">
        <f t="shared" si="348"/>
        <v>N/A</v>
      </c>
      <c r="OI80" s="140"/>
      <c r="OJ80" s="140"/>
      <c r="OK80" s="140"/>
      <c r="OL80" s="140"/>
      <c r="OM80" s="140">
        <f t="shared" si="349"/>
        <v>0</v>
      </c>
      <c r="ON80" s="140" t="str">
        <f t="shared" si="350"/>
        <v>N/A</v>
      </c>
      <c r="OO80" s="140"/>
      <c r="OP80" s="140"/>
      <c r="OQ80" s="140"/>
      <c r="OR80" s="140"/>
      <c r="OS80" s="140">
        <f t="shared" si="351"/>
        <v>0</v>
      </c>
      <c r="OT80" s="140" t="str">
        <f t="shared" si="352"/>
        <v>N/A</v>
      </c>
      <c r="OU80" s="140"/>
      <c r="OV80" s="140"/>
      <c r="OW80" s="140"/>
      <c r="OX80" s="140"/>
      <c r="OY80" s="140">
        <f t="shared" si="353"/>
        <v>0</v>
      </c>
      <c r="OZ80" s="140" t="str">
        <f t="shared" si="354"/>
        <v>N/A</v>
      </c>
      <c r="PA80" s="140"/>
      <c r="PB80" s="140"/>
      <c r="PC80" s="140"/>
      <c r="PD80" s="140"/>
      <c r="PE80" s="140">
        <f t="shared" si="355"/>
        <v>0</v>
      </c>
      <c r="PF80" s="140" t="str">
        <f t="shared" si="356"/>
        <v>N/A</v>
      </c>
      <c r="PG80" s="140"/>
      <c r="PH80" s="140"/>
      <c r="PI80" s="140"/>
      <c r="PJ80" s="140"/>
      <c r="PK80" s="140">
        <f t="shared" si="357"/>
        <v>0</v>
      </c>
      <c r="PL80" s="140" t="str">
        <f t="shared" si="358"/>
        <v>N/A</v>
      </c>
      <c r="PM80" s="140"/>
      <c r="PN80" s="140"/>
      <c r="PO80" s="140"/>
      <c r="PP80" s="140"/>
      <c r="PQ80" s="140">
        <f t="shared" si="470"/>
        <v>0</v>
      </c>
      <c r="PR80" s="140" t="str">
        <f t="shared" si="471"/>
        <v>N/A</v>
      </c>
      <c r="PS80" s="140"/>
      <c r="PT80" s="140"/>
      <c r="PU80" s="140"/>
      <c r="PV80" s="140"/>
      <c r="PW80" s="140">
        <f t="shared" si="359"/>
        <v>0</v>
      </c>
      <c r="PX80" s="140" t="str">
        <f t="shared" si="360"/>
        <v>N/A</v>
      </c>
      <c r="PY80" s="140"/>
      <c r="PZ80" s="140"/>
      <c r="QA80" s="140"/>
      <c r="QB80" s="140"/>
      <c r="QC80" s="140">
        <f t="shared" si="361"/>
        <v>0</v>
      </c>
      <c r="QD80" s="140" t="str">
        <f t="shared" si="362"/>
        <v>N/A</v>
      </c>
      <c r="QE80" s="140"/>
      <c r="QF80" s="140"/>
      <c r="QG80" s="140"/>
      <c r="QH80" s="140"/>
      <c r="QI80" s="140">
        <f t="shared" si="363"/>
        <v>0</v>
      </c>
      <c r="QJ80" s="140" t="str">
        <f t="shared" si="364"/>
        <v>N/A</v>
      </c>
      <c r="QK80" s="140"/>
      <c r="QL80" s="140"/>
      <c r="QM80" s="140"/>
      <c r="QN80" s="140"/>
      <c r="QO80" s="140">
        <f t="shared" si="365"/>
        <v>0</v>
      </c>
      <c r="QP80" s="140" t="str">
        <f t="shared" si="366"/>
        <v>N/A</v>
      </c>
      <c r="QQ80" s="140"/>
      <c r="QR80" s="140"/>
      <c r="QS80" s="140"/>
      <c r="QT80" s="140"/>
      <c r="QU80" s="140">
        <f t="shared" si="367"/>
        <v>0</v>
      </c>
      <c r="QV80" s="140" t="str">
        <f t="shared" si="368"/>
        <v>N/A</v>
      </c>
      <c r="QW80" s="140"/>
      <c r="QX80" s="140"/>
      <c r="QY80" s="140"/>
      <c r="QZ80" s="140"/>
      <c r="RA80" s="140">
        <f t="shared" si="369"/>
        <v>0</v>
      </c>
      <c r="RB80" s="140" t="str">
        <f t="shared" si="370"/>
        <v>N/A</v>
      </c>
      <c r="RC80" s="140"/>
      <c r="RD80" s="140"/>
      <c r="RE80" s="140"/>
      <c r="RF80" s="140"/>
      <c r="RG80" s="140">
        <f t="shared" si="371"/>
        <v>0</v>
      </c>
      <c r="RH80" s="140" t="str">
        <f t="shared" si="372"/>
        <v>N/A</v>
      </c>
      <c r="RI80" s="140"/>
      <c r="RJ80" s="140"/>
      <c r="RK80" s="140"/>
      <c r="RL80" s="140"/>
      <c r="RM80" s="140">
        <f t="shared" si="373"/>
        <v>0</v>
      </c>
      <c r="RN80" s="140" t="str">
        <f t="shared" si="374"/>
        <v>N/A</v>
      </c>
      <c r="RO80" s="140"/>
      <c r="RP80" s="140"/>
      <c r="RQ80" s="140"/>
      <c r="RR80" s="140"/>
      <c r="RS80" s="140">
        <f t="shared" si="375"/>
        <v>0</v>
      </c>
      <c r="RT80" s="140" t="str">
        <f t="shared" si="376"/>
        <v>N/A</v>
      </c>
      <c r="RU80" s="140"/>
      <c r="RV80" s="140"/>
      <c r="RW80" s="140"/>
      <c r="RX80" s="140"/>
      <c r="RY80" s="140">
        <f t="shared" si="377"/>
        <v>0</v>
      </c>
      <c r="RZ80" s="140" t="str">
        <f t="shared" si="378"/>
        <v>N/A</v>
      </c>
      <c r="SA80" s="140"/>
      <c r="SB80" s="140"/>
      <c r="SC80" s="140"/>
      <c r="SD80" s="140"/>
      <c r="SE80" s="140">
        <f t="shared" si="379"/>
        <v>0</v>
      </c>
      <c r="SF80" s="140" t="str">
        <f t="shared" si="380"/>
        <v>N/A</v>
      </c>
      <c r="SG80" s="140"/>
      <c r="SH80" s="140"/>
      <c r="SI80" s="140"/>
      <c r="SJ80" s="140"/>
      <c r="SK80" s="140">
        <f t="shared" si="381"/>
        <v>0</v>
      </c>
      <c r="SL80" s="140" t="str">
        <f t="shared" si="382"/>
        <v>N/A</v>
      </c>
      <c r="SM80" s="140"/>
      <c r="SN80" s="140"/>
      <c r="SO80" s="140"/>
      <c r="SP80" s="140"/>
      <c r="SQ80" s="140">
        <f t="shared" si="383"/>
        <v>0</v>
      </c>
      <c r="SR80" s="140" t="str">
        <f t="shared" si="384"/>
        <v>N/A</v>
      </c>
      <c r="SS80" s="140"/>
      <c r="ST80" s="140"/>
      <c r="SU80" s="140"/>
      <c r="SV80" s="140"/>
      <c r="SW80" s="140">
        <f t="shared" si="385"/>
        <v>0</v>
      </c>
      <c r="SX80" s="140" t="str">
        <f t="shared" si="386"/>
        <v>N/A</v>
      </c>
      <c r="SY80" s="140"/>
      <c r="SZ80" s="140"/>
      <c r="TA80" s="140"/>
      <c r="TB80" s="140"/>
      <c r="TC80" s="140">
        <f t="shared" si="387"/>
        <v>0</v>
      </c>
      <c r="TD80" s="140" t="str">
        <f t="shared" si="388"/>
        <v>N/A</v>
      </c>
      <c r="TE80" s="140"/>
      <c r="TF80" s="140"/>
      <c r="TG80" s="140"/>
      <c r="TH80" s="140"/>
      <c r="TI80" s="140">
        <f t="shared" si="389"/>
        <v>0</v>
      </c>
      <c r="TJ80" s="140" t="str">
        <f t="shared" si="390"/>
        <v>N/A</v>
      </c>
      <c r="TK80" s="140"/>
      <c r="TL80" s="140"/>
      <c r="TM80" s="140"/>
      <c r="TN80" s="140"/>
      <c r="TO80" s="140">
        <f t="shared" si="391"/>
        <v>0</v>
      </c>
      <c r="TP80" s="140" t="str">
        <f t="shared" si="392"/>
        <v>N/A</v>
      </c>
      <c r="TQ80" s="140"/>
      <c r="TR80" s="140"/>
      <c r="TS80" s="140"/>
      <c r="TT80" s="140"/>
      <c r="TU80" s="140">
        <f t="shared" si="393"/>
        <v>0</v>
      </c>
      <c r="TV80" s="140" t="str">
        <f t="shared" si="394"/>
        <v>N/A</v>
      </c>
      <c r="TW80" s="140"/>
      <c r="TX80" s="140"/>
      <c r="TY80" s="140"/>
      <c r="TZ80" s="140"/>
      <c r="UA80" s="140">
        <f t="shared" si="395"/>
        <v>0</v>
      </c>
      <c r="UB80" s="140" t="str">
        <f t="shared" si="396"/>
        <v>N/A</v>
      </c>
      <c r="UC80" s="140"/>
      <c r="UD80" s="140"/>
      <c r="UE80" s="140"/>
      <c r="UF80" s="140"/>
      <c r="UG80" s="140">
        <f t="shared" si="397"/>
        <v>0</v>
      </c>
      <c r="UH80" s="140" t="str">
        <f t="shared" si="398"/>
        <v>N/A</v>
      </c>
      <c r="UI80" s="140"/>
      <c r="UJ80" s="140"/>
      <c r="UK80" s="140"/>
      <c r="UL80" s="140"/>
      <c r="UM80" s="140">
        <f t="shared" si="399"/>
        <v>0</v>
      </c>
      <c r="UN80" s="140" t="str">
        <f t="shared" si="400"/>
        <v>N/A</v>
      </c>
      <c r="UO80" s="140"/>
      <c r="UP80" s="140"/>
      <c r="UQ80" s="140"/>
      <c r="UR80" s="140"/>
      <c r="US80" s="140">
        <f t="shared" si="401"/>
        <v>0</v>
      </c>
      <c r="UT80" s="140" t="str">
        <f t="shared" si="402"/>
        <v>N/A</v>
      </c>
      <c r="UU80" s="140"/>
      <c r="UV80" s="140"/>
      <c r="UW80" s="140"/>
      <c r="UX80" s="140"/>
      <c r="UY80" s="140">
        <f t="shared" si="403"/>
        <v>0</v>
      </c>
      <c r="UZ80" s="140" t="str">
        <f t="shared" si="404"/>
        <v>N/A</v>
      </c>
      <c r="VA80" s="140"/>
      <c r="VB80" s="140"/>
      <c r="VC80" s="140"/>
      <c r="VD80" s="140"/>
      <c r="VE80" s="140">
        <f t="shared" si="405"/>
        <v>0</v>
      </c>
      <c r="VF80" s="140" t="str">
        <f t="shared" si="406"/>
        <v>N/A</v>
      </c>
      <c r="VG80" s="140"/>
      <c r="VH80" s="140"/>
      <c r="VI80" s="140"/>
      <c r="VJ80" s="140"/>
      <c r="VK80" s="140">
        <f t="shared" si="407"/>
        <v>0</v>
      </c>
      <c r="VL80" s="140" t="str">
        <f t="shared" si="408"/>
        <v>N/A</v>
      </c>
      <c r="VM80" s="140"/>
      <c r="VN80" s="140"/>
      <c r="VO80" s="140"/>
      <c r="VP80" s="140"/>
      <c r="VQ80" s="140">
        <f t="shared" si="409"/>
        <v>0</v>
      </c>
      <c r="VR80" s="140" t="str">
        <f t="shared" si="410"/>
        <v>N/A</v>
      </c>
      <c r="VS80" s="140"/>
      <c r="VT80" s="140"/>
      <c r="VU80" s="140"/>
      <c r="VV80" s="140"/>
      <c r="VW80" s="140">
        <f t="shared" si="411"/>
        <v>0</v>
      </c>
      <c r="VX80" s="140" t="str">
        <f t="shared" si="412"/>
        <v>N/A</v>
      </c>
      <c r="VY80" s="140"/>
      <c r="VZ80" s="140"/>
      <c r="WA80" s="140"/>
      <c r="WB80" s="140"/>
      <c r="WC80" s="140">
        <f t="shared" si="413"/>
        <v>0</v>
      </c>
      <c r="WD80" s="140" t="str">
        <f t="shared" si="414"/>
        <v>N/A</v>
      </c>
      <c r="WE80" s="140"/>
      <c r="WF80" s="140"/>
      <c r="WG80" s="140"/>
      <c r="WH80" s="140"/>
      <c r="WI80" s="140">
        <f t="shared" si="415"/>
        <v>0</v>
      </c>
      <c r="WJ80" s="140" t="str">
        <f t="shared" si="416"/>
        <v>N/A</v>
      </c>
      <c r="WK80" s="140"/>
      <c r="WL80" s="140"/>
      <c r="WM80" s="140"/>
      <c r="WN80" s="140"/>
      <c r="WO80" s="140">
        <f t="shared" si="417"/>
        <v>0</v>
      </c>
      <c r="WP80" s="140" t="str">
        <f t="shared" si="418"/>
        <v>N/A</v>
      </c>
      <c r="WQ80" s="140"/>
      <c r="WR80" s="140"/>
      <c r="WS80" s="140"/>
      <c r="WT80" s="140"/>
      <c r="WU80" s="140">
        <f t="shared" si="419"/>
        <v>0</v>
      </c>
      <c r="WV80" s="140" t="str">
        <f t="shared" si="420"/>
        <v>N/A</v>
      </c>
      <c r="WW80" s="140"/>
      <c r="WX80" s="140"/>
      <c r="WY80" s="140"/>
      <c r="WZ80" s="140"/>
      <c r="XA80" s="140">
        <f t="shared" si="421"/>
        <v>0</v>
      </c>
      <c r="XB80" s="140" t="str">
        <f t="shared" si="422"/>
        <v>N/A</v>
      </c>
      <c r="XC80" s="140"/>
      <c r="XD80" s="140"/>
      <c r="XE80" s="140"/>
      <c r="XF80" s="140"/>
      <c r="XG80" s="140">
        <f t="shared" si="423"/>
        <v>0</v>
      </c>
      <c r="XH80" s="140" t="str">
        <f t="shared" si="424"/>
        <v>N/A</v>
      </c>
      <c r="XI80" s="140"/>
      <c r="XJ80" s="140"/>
      <c r="XK80" s="140"/>
      <c r="XL80" s="140"/>
      <c r="XM80" s="140">
        <f t="shared" si="425"/>
        <v>0</v>
      </c>
      <c r="XN80" s="140" t="str">
        <f t="shared" si="426"/>
        <v>N/A</v>
      </c>
      <c r="XO80" s="140"/>
      <c r="XP80" s="140"/>
      <c r="XQ80" s="140"/>
      <c r="XR80" s="140"/>
      <c r="XS80" s="140">
        <f t="shared" si="427"/>
        <v>0</v>
      </c>
      <c r="XT80" s="140" t="str">
        <f t="shared" si="428"/>
        <v>N/A</v>
      </c>
      <c r="XU80" s="140"/>
      <c r="XV80" s="140"/>
      <c r="XW80" s="140"/>
      <c r="XX80" s="140"/>
      <c r="XY80" s="140">
        <f t="shared" si="429"/>
        <v>0</v>
      </c>
      <c r="XZ80" s="140" t="str">
        <f t="shared" si="430"/>
        <v>N/A</v>
      </c>
      <c r="YA80" s="140"/>
      <c r="YB80" s="140"/>
      <c r="YC80" s="140"/>
      <c r="YD80" s="140"/>
      <c r="YE80" s="140">
        <f t="shared" si="431"/>
        <v>0</v>
      </c>
      <c r="YF80" s="140" t="str">
        <f t="shared" si="432"/>
        <v>N/A</v>
      </c>
      <c r="YG80" s="140"/>
      <c r="YH80" s="140"/>
      <c r="YI80" s="140"/>
      <c r="YJ80" s="140"/>
      <c r="YK80" s="140">
        <f t="shared" si="433"/>
        <v>0</v>
      </c>
      <c r="YL80" s="140" t="str">
        <f t="shared" si="434"/>
        <v>N/A</v>
      </c>
      <c r="YM80" s="140"/>
      <c r="YN80" s="140"/>
      <c r="YO80" s="140"/>
      <c r="YP80" s="140"/>
      <c r="YQ80" s="140">
        <f t="shared" si="435"/>
        <v>0</v>
      </c>
      <c r="YR80" s="140" t="str">
        <f t="shared" si="436"/>
        <v>N/A</v>
      </c>
      <c r="YS80" s="140"/>
      <c r="YT80" s="140"/>
      <c r="YU80" s="140"/>
      <c r="YV80" s="140"/>
      <c r="YW80" s="140">
        <f t="shared" si="437"/>
        <v>0</v>
      </c>
      <c r="YX80" s="140" t="str">
        <f t="shared" si="438"/>
        <v>N/A</v>
      </c>
      <c r="YY80" s="140"/>
      <c r="YZ80" s="140"/>
      <c r="ZA80" s="140"/>
      <c r="ZB80" s="140"/>
      <c r="ZC80" s="140">
        <f t="shared" si="439"/>
        <v>0</v>
      </c>
      <c r="ZD80" s="140" t="str">
        <f t="shared" si="472"/>
        <v>N/A</v>
      </c>
      <c r="ZE80" s="140"/>
      <c r="ZF80" s="140"/>
      <c r="ZG80" s="140"/>
      <c r="ZH80" s="140"/>
      <c r="ZI80" s="140">
        <f t="shared" si="440"/>
        <v>0</v>
      </c>
      <c r="ZJ80" s="140" t="str">
        <f t="shared" si="441"/>
        <v>N/A</v>
      </c>
      <c r="ZK80" s="140"/>
      <c r="ZL80" s="140"/>
      <c r="ZM80" s="140"/>
      <c r="ZN80" s="140"/>
      <c r="ZO80" s="140">
        <f t="shared" si="442"/>
        <v>0</v>
      </c>
      <c r="ZP80" s="140" t="str">
        <f t="shared" si="473"/>
        <v>N/A</v>
      </c>
      <c r="ZQ80" s="141"/>
      <c r="ZR80" s="179">
        <f>SUM(G80,M80,S80,Y80,AQ80,BC80,BU80,AW80,BO80,CG80,EC80,KO80,CY80,FA80,FS80,HO80,FM80,DQ80,EO80,DW80,GE80,HC80,GK80,AK80,AE80,CS80,BI80,CM80,FG80,EI80,OM80,EU80,JK80,IG80,DK80,HI80,GW80,FY80,GQ80,HU80,LS80,KU80,JW80,JE80,IS80,LG80,IM80,KC80,OA80,OG80,IA80,LM80,IY80,JQ80,KI80,ME80,MK80,MQ80,LA80,MW80,CA80,NO80,NU80,OS80,OY80,NC80,NI80,LY80,DE80,PE80,PK80,PQ80,PW80,QC80,QI80,QO80,QU80,RA80,RG80,RM80,RS80,RY80,SE80,SK80,SQ80,SW80,TC80,TI80,TO80,TU80,UA80,UG80,UM80,US80,UY80,VE80,VK80,VQ80,VW80,WC80,WI80,WO80,WU80,XA80,XG80,XM80,XS80,XY80,YE80,YK80,YQ80,YW80,ZC80,ZI80,ZO80)/INDEX(FREQUENCY((DE80,G80,M80,S80,Y80,KO80,AQ80,BC80,BU80,AW80,BO80,CG80,EC80,CY80,HO80,FA80,LY80,FS80,FM80,DQ80,EO80,DW80,GE80,HC80,GK80,AK80,AE80,BI80,CM80,FG80,CS80,EI80,OM80,EU80,JK80,IG80,DK80,HI80,GW80,FY80,GQ80,HU80,LS80,KU80,JW80,JE80,IS80,LG80,IM80,KC80,OA80,OG80,IA80,LM80,IY80,JQ80,KI80,ME80,MK80,MQ80,LA80,MW80,CA80,NO80,NU80,OS80,OY80,NC80,NI80,PE80,PK80,PQ80,PW80,QC80,QI80,QO80,QU80,RA80,RG80,RM80,RS80,RY80,SE80,SK80,SQ80,SW80,TC80,TI80,TO80,TU80,UA80,UG80,UM80,US80,UY80,VE80,VK80,VQ80,VW80,WC80,WI80,WO80,WU80,XA80,XG80,XM80,XS80,XY80,YE80,YK80,YQ80,YW80,ZC80,ZI80,ZO80),0),2)</f>
        <v>1.125</v>
      </c>
      <c r="ZS80" s="139" t="str">
        <f t="shared" si="474"/>
        <v>G</v>
      </c>
      <c r="ZT80" s="86"/>
    </row>
    <row r="81" spans="1:696" s="41" customFormat="1" ht="93.75" hidden="1" customHeight="1" outlineLevel="1" x14ac:dyDescent="0.2">
      <c r="A81" s="100" t="s">
        <v>472</v>
      </c>
      <c r="B81" s="90" t="s">
        <v>730</v>
      </c>
      <c r="C81" s="91"/>
      <c r="D81" s="140"/>
      <c r="E81" s="140"/>
      <c r="F81" s="140"/>
      <c r="G81" s="140">
        <f t="shared" si="443"/>
        <v>0</v>
      </c>
      <c r="H81" s="140" t="str">
        <f t="shared" si="444"/>
        <v>N/A</v>
      </c>
      <c r="I81" s="141"/>
      <c r="J81" s="140"/>
      <c r="K81" s="140"/>
      <c r="L81" s="140"/>
      <c r="M81" s="140">
        <f t="shared" si="244"/>
        <v>0</v>
      </c>
      <c r="N81" s="140" t="str">
        <f t="shared" si="245"/>
        <v>N/A</v>
      </c>
      <c r="O81" s="140"/>
      <c r="P81" s="140"/>
      <c r="Q81" s="140"/>
      <c r="R81" s="140"/>
      <c r="S81" s="140">
        <f t="shared" si="246"/>
        <v>0</v>
      </c>
      <c r="T81" s="140" t="str">
        <f t="shared" si="247"/>
        <v>N/A</v>
      </c>
      <c r="U81" s="140"/>
      <c r="V81" s="140"/>
      <c r="W81" s="140"/>
      <c r="X81" s="140"/>
      <c r="Y81" s="140">
        <f t="shared" si="248"/>
        <v>0</v>
      </c>
      <c r="Z81" s="140" t="str">
        <f t="shared" si="249"/>
        <v>N/A</v>
      </c>
      <c r="AA81" s="140"/>
      <c r="AB81" s="140"/>
      <c r="AC81" s="140"/>
      <c r="AD81" s="140"/>
      <c r="AE81" s="140">
        <f t="shared" si="250"/>
        <v>0</v>
      </c>
      <c r="AF81" s="140" t="str">
        <f t="shared" si="251"/>
        <v>N/A</v>
      </c>
      <c r="AG81" s="140"/>
      <c r="AH81" s="140"/>
      <c r="AI81" s="140"/>
      <c r="AJ81" s="140"/>
      <c r="AK81" s="140">
        <f t="shared" si="445"/>
        <v>0</v>
      </c>
      <c r="AL81" s="140" t="str">
        <f t="shared" si="446"/>
        <v>N/A</v>
      </c>
      <c r="AM81" s="140"/>
      <c r="AN81" s="180" t="s">
        <v>66</v>
      </c>
      <c r="AO81" s="180">
        <v>1</v>
      </c>
      <c r="AP81" s="180">
        <v>1</v>
      </c>
      <c r="AQ81" s="193">
        <f t="shared" si="252"/>
        <v>1</v>
      </c>
      <c r="AR81" s="180" t="str">
        <f t="shared" si="253"/>
        <v>G</v>
      </c>
      <c r="AS81" s="182"/>
      <c r="AT81" s="180" t="s">
        <v>66</v>
      </c>
      <c r="AU81" s="180">
        <v>1</v>
      </c>
      <c r="AV81" s="180">
        <v>1</v>
      </c>
      <c r="AW81" s="193">
        <f t="shared" si="254"/>
        <v>1</v>
      </c>
      <c r="AX81" s="180" t="str">
        <f t="shared" si="255"/>
        <v>G</v>
      </c>
      <c r="AY81" s="180"/>
      <c r="AZ81" s="140"/>
      <c r="BA81" s="140"/>
      <c r="BB81" s="140"/>
      <c r="BC81" s="140">
        <f t="shared" si="256"/>
        <v>0</v>
      </c>
      <c r="BD81" s="140" t="str">
        <f t="shared" si="257"/>
        <v>N/A</v>
      </c>
      <c r="BE81" s="140"/>
      <c r="BF81" s="180" t="s">
        <v>66</v>
      </c>
      <c r="BG81" s="180">
        <v>1</v>
      </c>
      <c r="BH81" s="180">
        <v>1</v>
      </c>
      <c r="BI81" s="193">
        <f t="shared" si="258"/>
        <v>1</v>
      </c>
      <c r="BJ81" s="180" t="str">
        <f t="shared" si="259"/>
        <v>G</v>
      </c>
      <c r="BK81" s="202"/>
      <c r="BL81" s="180" t="s">
        <v>66</v>
      </c>
      <c r="BM81" s="180">
        <v>1</v>
      </c>
      <c r="BN81" s="180">
        <v>2</v>
      </c>
      <c r="BO81" s="193">
        <f t="shared" si="447"/>
        <v>1</v>
      </c>
      <c r="BP81" s="180" t="str">
        <f t="shared" si="260"/>
        <v>G</v>
      </c>
      <c r="BQ81" s="198" t="s">
        <v>841</v>
      </c>
      <c r="BR81" s="180" t="s">
        <v>66</v>
      </c>
      <c r="BS81" s="180">
        <v>1</v>
      </c>
      <c r="BT81" s="180">
        <v>1</v>
      </c>
      <c r="BU81" s="193">
        <f t="shared" si="261"/>
        <v>1</v>
      </c>
      <c r="BV81" s="180" t="str">
        <f t="shared" si="262"/>
        <v>G</v>
      </c>
      <c r="BW81" s="198"/>
      <c r="BX81" s="140"/>
      <c r="BY81" s="140"/>
      <c r="BZ81" s="140"/>
      <c r="CA81" s="140">
        <f t="shared" si="263"/>
        <v>0</v>
      </c>
      <c r="CB81" s="140" t="str">
        <f t="shared" si="264"/>
        <v>N/A</v>
      </c>
      <c r="CC81" s="201"/>
      <c r="CD81" s="140"/>
      <c r="CE81" s="140"/>
      <c r="CF81" s="140"/>
      <c r="CG81" s="140">
        <f t="shared" si="448"/>
        <v>0</v>
      </c>
      <c r="CH81" s="140" t="str">
        <f t="shared" si="265"/>
        <v>N/A</v>
      </c>
      <c r="CI81" s="201"/>
      <c r="CJ81" s="140"/>
      <c r="CK81" s="140"/>
      <c r="CL81" s="140"/>
      <c r="CM81" s="140">
        <f t="shared" si="266"/>
        <v>0</v>
      </c>
      <c r="CN81" s="140" t="str">
        <f t="shared" si="267"/>
        <v>N/A</v>
      </c>
      <c r="CO81" s="140"/>
      <c r="CP81" s="140"/>
      <c r="CQ81" s="140"/>
      <c r="CR81" s="140"/>
      <c r="CS81" s="140">
        <f t="shared" si="268"/>
        <v>0</v>
      </c>
      <c r="CT81" s="140" t="str">
        <f t="shared" si="269"/>
        <v>N/A</v>
      </c>
      <c r="CU81" s="201"/>
      <c r="CV81" s="180"/>
      <c r="CW81" s="180"/>
      <c r="CX81" s="180"/>
      <c r="CY81" s="193">
        <f t="shared" si="270"/>
        <v>0</v>
      </c>
      <c r="CZ81" s="180" t="str">
        <f t="shared" si="271"/>
        <v>N/A</v>
      </c>
      <c r="DA81" s="199" t="s">
        <v>837</v>
      </c>
      <c r="DB81" s="140"/>
      <c r="DC81" s="140"/>
      <c r="DD81" s="140"/>
      <c r="DE81" s="140">
        <f t="shared" si="272"/>
        <v>0</v>
      </c>
      <c r="DF81" s="140" t="str">
        <f t="shared" si="273"/>
        <v>N/A</v>
      </c>
      <c r="DG81" s="201"/>
      <c r="DH81" s="140"/>
      <c r="DI81" s="140"/>
      <c r="DJ81" s="140"/>
      <c r="DK81" s="140">
        <f t="shared" si="274"/>
        <v>0</v>
      </c>
      <c r="DL81" s="140" t="str">
        <f t="shared" si="275"/>
        <v>N/A</v>
      </c>
      <c r="DM81" s="201"/>
      <c r="DN81" s="180" t="s">
        <v>66</v>
      </c>
      <c r="DO81" s="180">
        <v>1</v>
      </c>
      <c r="DP81" s="180">
        <v>1</v>
      </c>
      <c r="DQ81" s="193">
        <f t="shared" si="276"/>
        <v>1</v>
      </c>
      <c r="DR81" s="180" t="str">
        <f t="shared" si="277"/>
        <v>G</v>
      </c>
      <c r="DS81" s="202"/>
      <c r="DT81" s="140"/>
      <c r="DU81" s="140"/>
      <c r="DV81" s="140"/>
      <c r="DW81" s="140">
        <f t="shared" si="278"/>
        <v>0</v>
      </c>
      <c r="DX81" s="140" t="str">
        <f t="shared" si="279"/>
        <v>N/A</v>
      </c>
      <c r="DY81" s="140"/>
      <c r="DZ81" s="140"/>
      <c r="EA81" s="140"/>
      <c r="EB81" s="140"/>
      <c r="EC81" s="140">
        <f t="shared" si="280"/>
        <v>0</v>
      </c>
      <c r="ED81" s="140" t="str">
        <f t="shared" si="281"/>
        <v>N/A</v>
      </c>
      <c r="EE81" s="140"/>
      <c r="EF81" s="140"/>
      <c r="EG81" s="140"/>
      <c r="EH81" s="140"/>
      <c r="EI81" s="140">
        <f t="shared" si="282"/>
        <v>0</v>
      </c>
      <c r="EJ81" s="140" t="str">
        <f t="shared" si="449"/>
        <v>N/A</v>
      </c>
      <c r="EK81" s="212"/>
      <c r="EL81" s="140"/>
      <c r="EM81" s="140"/>
      <c r="EN81" s="140"/>
      <c r="EO81" s="140">
        <f t="shared" si="283"/>
        <v>0</v>
      </c>
      <c r="EP81" s="140" t="str">
        <f t="shared" si="284"/>
        <v>N/A</v>
      </c>
      <c r="EQ81" s="201"/>
      <c r="ER81" s="180" t="s">
        <v>66</v>
      </c>
      <c r="ES81" s="180">
        <v>2</v>
      </c>
      <c r="ET81" s="180">
        <v>2</v>
      </c>
      <c r="EU81" s="193">
        <f t="shared" si="285"/>
        <v>2</v>
      </c>
      <c r="EV81" s="180" t="str">
        <f t="shared" si="450"/>
        <v>Y</v>
      </c>
      <c r="EW81" s="202" t="s">
        <v>895</v>
      </c>
      <c r="EX81" s="180" t="s">
        <v>66</v>
      </c>
      <c r="EY81" s="180">
        <v>1</v>
      </c>
      <c r="EZ81" s="180">
        <v>1</v>
      </c>
      <c r="FA81" s="193">
        <f t="shared" si="286"/>
        <v>1</v>
      </c>
      <c r="FB81" s="180" t="str">
        <f t="shared" si="287"/>
        <v>G</v>
      </c>
      <c r="FC81" s="202"/>
      <c r="FD81" s="140"/>
      <c r="FE81" s="140"/>
      <c r="FF81" s="140"/>
      <c r="FG81" s="140">
        <f t="shared" si="451"/>
        <v>0</v>
      </c>
      <c r="FH81" s="140" t="str">
        <f t="shared" si="452"/>
        <v>N/A</v>
      </c>
      <c r="FI81" s="140"/>
      <c r="FJ81" s="140"/>
      <c r="FK81" s="140"/>
      <c r="FL81" s="140"/>
      <c r="FM81" s="140">
        <f t="shared" si="288"/>
        <v>0</v>
      </c>
      <c r="FN81" s="140" t="str">
        <f t="shared" si="289"/>
        <v>N/A</v>
      </c>
      <c r="FO81" s="140"/>
      <c r="FP81" s="140"/>
      <c r="FQ81" s="140"/>
      <c r="FR81" s="140"/>
      <c r="FS81" s="140">
        <f t="shared" si="290"/>
        <v>0</v>
      </c>
      <c r="FT81" s="140" t="str">
        <f t="shared" si="291"/>
        <v>N/A</v>
      </c>
      <c r="FU81" s="140"/>
      <c r="FV81" s="140"/>
      <c r="FW81" s="140"/>
      <c r="FX81" s="140"/>
      <c r="FY81" s="140">
        <f t="shared" si="292"/>
        <v>0</v>
      </c>
      <c r="FZ81" s="140" t="str">
        <f t="shared" si="293"/>
        <v>N/A</v>
      </c>
      <c r="GA81" s="140"/>
      <c r="GB81" s="140"/>
      <c r="GC81" s="140"/>
      <c r="GD81" s="140"/>
      <c r="GE81" s="140">
        <f t="shared" si="294"/>
        <v>0</v>
      </c>
      <c r="GF81" s="140" t="str">
        <f t="shared" si="453"/>
        <v>N/A</v>
      </c>
      <c r="GG81" s="140"/>
      <c r="GH81" s="140"/>
      <c r="GI81" s="140"/>
      <c r="GJ81" s="140"/>
      <c r="GK81" s="140">
        <f t="shared" si="295"/>
        <v>0</v>
      </c>
      <c r="GL81" s="140" t="str">
        <f t="shared" si="296"/>
        <v>N/A</v>
      </c>
      <c r="GM81" s="140"/>
      <c r="GN81" s="140"/>
      <c r="GO81" s="140"/>
      <c r="GP81" s="140"/>
      <c r="GQ81" s="140">
        <f t="shared" si="297"/>
        <v>0</v>
      </c>
      <c r="GR81" s="140" t="str">
        <f t="shared" si="298"/>
        <v>N/A</v>
      </c>
      <c r="GS81" s="140"/>
      <c r="GT81" s="140"/>
      <c r="GU81" s="140"/>
      <c r="GV81" s="140"/>
      <c r="GW81" s="140">
        <f t="shared" si="299"/>
        <v>0</v>
      </c>
      <c r="GX81" s="140" t="str">
        <f t="shared" si="300"/>
        <v>N/A</v>
      </c>
      <c r="GY81" s="140"/>
      <c r="GZ81" s="140"/>
      <c r="HA81" s="140"/>
      <c r="HB81" s="140"/>
      <c r="HC81" s="140">
        <f t="shared" si="301"/>
        <v>0</v>
      </c>
      <c r="HD81" s="140" t="str">
        <f t="shared" si="302"/>
        <v>N/A</v>
      </c>
      <c r="HE81" s="140"/>
      <c r="HF81" s="140"/>
      <c r="HG81" s="140"/>
      <c r="HH81" s="140"/>
      <c r="HI81" s="140">
        <f t="shared" si="303"/>
        <v>0</v>
      </c>
      <c r="HJ81" s="140" t="str">
        <f t="shared" si="304"/>
        <v>N/A</v>
      </c>
      <c r="HK81" s="140"/>
      <c r="HL81" s="140"/>
      <c r="HM81" s="140"/>
      <c r="HN81" s="140"/>
      <c r="HO81" s="140">
        <f t="shared" si="305"/>
        <v>0</v>
      </c>
      <c r="HP81" s="140" t="str">
        <f t="shared" si="306"/>
        <v>N/A</v>
      </c>
      <c r="HQ81" s="140"/>
      <c r="HR81" s="140"/>
      <c r="HS81" s="140"/>
      <c r="HT81" s="140"/>
      <c r="HU81" s="140">
        <f t="shared" si="307"/>
        <v>0</v>
      </c>
      <c r="HV81" s="140" t="str">
        <f t="shared" si="308"/>
        <v>N/A</v>
      </c>
      <c r="HW81" s="140"/>
      <c r="HX81" s="140"/>
      <c r="HY81" s="140"/>
      <c r="HZ81" s="140"/>
      <c r="IA81" s="140">
        <f t="shared" si="309"/>
        <v>0</v>
      </c>
      <c r="IB81" s="140" t="str">
        <f t="shared" si="310"/>
        <v>N/A</v>
      </c>
      <c r="IC81" s="140"/>
      <c r="ID81" s="140"/>
      <c r="IE81" s="140"/>
      <c r="IF81" s="140"/>
      <c r="IG81" s="140">
        <f t="shared" si="311"/>
        <v>0</v>
      </c>
      <c r="IH81" s="140" t="str">
        <f t="shared" si="312"/>
        <v>N/A</v>
      </c>
      <c r="II81" s="140"/>
      <c r="IJ81" s="140"/>
      <c r="IK81" s="140"/>
      <c r="IL81" s="140"/>
      <c r="IM81" s="140">
        <f t="shared" si="313"/>
        <v>0</v>
      </c>
      <c r="IN81" s="140" t="str">
        <f t="shared" si="454"/>
        <v>N/A</v>
      </c>
      <c r="IO81" s="140"/>
      <c r="IP81" s="140"/>
      <c r="IQ81" s="140"/>
      <c r="IR81" s="140"/>
      <c r="IS81" s="140">
        <f t="shared" si="314"/>
        <v>0</v>
      </c>
      <c r="IT81" s="140" t="str">
        <f t="shared" si="315"/>
        <v>N/A</v>
      </c>
      <c r="IU81" s="140"/>
      <c r="IV81" s="140"/>
      <c r="IW81" s="140"/>
      <c r="IX81" s="140"/>
      <c r="IY81" s="140">
        <f t="shared" si="316"/>
        <v>0</v>
      </c>
      <c r="IZ81" s="140" t="str">
        <f t="shared" si="317"/>
        <v>N/A</v>
      </c>
      <c r="JA81" s="140"/>
      <c r="JB81" s="140"/>
      <c r="JC81" s="140"/>
      <c r="JD81" s="140"/>
      <c r="JE81" s="140">
        <f t="shared" si="318"/>
        <v>0</v>
      </c>
      <c r="JF81" s="140" t="str">
        <f t="shared" si="319"/>
        <v>N/A</v>
      </c>
      <c r="JG81" s="140"/>
      <c r="JH81" s="140"/>
      <c r="JI81" s="140"/>
      <c r="JJ81" s="140"/>
      <c r="JK81" s="140">
        <f t="shared" si="320"/>
        <v>0</v>
      </c>
      <c r="JL81" s="140" t="str">
        <f t="shared" si="321"/>
        <v>N/A</v>
      </c>
      <c r="JM81" s="140"/>
      <c r="JN81" s="140"/>
      <c r="JO81" s="140"/>
      <c r="JP81" s="140"/>
      <c r="JQ81" s="140">
        <f t="shared" si="455"/>
        <v>0</v>
      </c>
      <c r="JR81" s="140" t="str">
        <f t="shared" si="456"/>
        <v>N/A</v>
      </c>
      <c r="JS81" s="140"/>
      <c r="JT81" s="140"/>
      <c r="JU81" s="140"/>
      <c r="JV81" s="140"/>
      <c r="JW81" s="140">
        <f t="shared" si="322"/>
        <v>0</v>
      </c>
      <c r="JX81" s="140" t="str">
        <f t="shared" si="457"/>
        <v>N/A</v>
      </c>
      <c r="JY81" s="140"/>
      <c r="JZ81" s="140"/>
      <c r="KA81" s="140"/>
      <c r="KB81" s="140"/>
      <c r="KC81" s="140">
        <f t="shared" si="323"/>
        <v>0</v>
      </c>
      <c r="KD81" s="140" t="str">
        <f t="shared" si="324"/>
        <v>N/A</v>
      </c>
      <c r="KE81" s="140"/>
      <c r="KF81" s="140"/>
      <c r="KG81" s="140"/>
      <c r="KH81" s="140"/>
      <c r="KI81" s="140">
        <f t="shared" si="325"/>
        <v>0</v>
      </c>
      <c r="KJ81" s="140" t="str">
        <f t="shared" si="326"/>
        <v>N/A</v>
      </c>
      <c r="KK81" s="140"/>
      <c r="KL81" s="140"/>
      <c r="KM81" s="140"/>
      <c r="KN81" s="140"/>
      <c r="KO81" s="140">
        <f t="shared" si="327"/>
        <v>0</v>
      </c>
      <c r="KP81" s="140" t="str">
        <f t="shared" si="328"/>
        <v>N/A</v>
      </c>
      <c r="KQ81" s="140"/>
      <c r="KR81" s="140"/>
      <c r="KS81" s="140"/>
      <c r="KT81" s="140"/>
      <c r="KU81" s="140">
        <f t="shared" si="329"/>
        <v>0</v>
      </c>
      <c r="KV81" s="140" t="str">
        <f t="shared" si="458"/>
        <v>N/A</v>
      </c>
      <c r="KW81" s="140"/>
      <c r="KX81" s="140"/>
      <c r="KY81" s="140"/>
      <c r="KZ81" s="140"/>
      <c r="LA81" s="140">
        <f t="shared" si="330"/>
        <v>0</v>
      </c>
      <c r="LB81" s="140" t="str">
        <f t="shared" si="459"/>
        <v>N/A</v>
      </c>
      <c r="LC81" s="140"/>
      <c r="LD81" s="140"/>
      <c r="LE81" s="140"/>
      <c r="LF81" s="140"/>
      <c r="LG81" s="140">
        <f t="shared" si="331"/>
        <v>0</v>
      </c>
      <c r="LH81" s="140" t="str">
        <f t="shared" si="460"/>
        <v>N/A</v>
      </c>
      <c r="LI81" s="140"/>
      <c r="LJ81" s="140"/>
      <c r="LK81" s="140"/>
      <c r="LL81" s="140"/>
      <c r="LM81" s="140">
        <f t="shared" si="332"/>
        <v>0</v>
      </c>
      <c r="LN81" s="140" t="str">
        <f t="shared" si="461"/>
        <v>N/A</v>
      </c>
      <c r="LO81" s="140"/>
      <c r="LP81" s="140"/>
      <c r="LQ81" s="140"/>
      <c r="LR81" s="140"/>
      <c r="LS81" s="140">
        <f t="shared" si="333"/>
        <v>0</v>
      </c>
      <c r="LT81" s="140" t="str">
        <f t="shared" si="462"/>
        <v>N/A</v>
      </c>
      <c r="LU81" s="140"/>
      <c r="LV81" s="140"/>
      <c r="LW81" s="140"/>
      <c r="LX81" s="140"/>
      <c r="LY81" s="140">
        <f t="shared" si="334"/>
        <v>0</v>
      </c>
      <c r="LZ81" s="140" t="str">
        <f t="shared" si="463"/>
        <v>N/A</v>
      </c>
      <c r="MA81" s="140"/>
      <c r="MB81" s="140"/>
      <c r="MC81" s="140"/>
      <c r="MD81" s="140"/>
      <c r="ME81" s="140">
        <f t="shared" si="335"/>
        <v>0</v>
      </c>
      <c r="MF81" s="140" t="str">
        <f t="shared" si="464"/>
        <v>N/A</v>
      </c>
      <c r="MG81" s="140"/>
      <c r="MH81" s="140"/>
      <c r="MI81" s="140"/>
      <c r="MJ81" s="140"/>
      <c r="MK81" s="140">
        <f t="shared" si="336"/>
        <v>0</v>
      </c>
      <c r="ML81" s="140" t="str">
        <f t="shared" si="337"/>
        <v>N/A</v>
      </c>
      <c r="MM81" s="140"/>
      <c r="MN81" s="140"/>
      <c r="MO81" s="140"/>
      <c r="MP81" s="140"/>
      <c r="MQ81" s="140">
        <f t="shared" si="338"/>
        <v>0</v>
      </c>
      <c r="MR81" s="140" t="str">
        <f t="shared" si="465"/>
        <v>N/A</v>
      </c>
      <c r="MS81" s="140"/>
      <c r="MT81" s="140"/>
      <c r="MU81" s="140"/>
      <c r="MV81" s="140"/>
      <c r="MW81" s="140">
        <f t="shared" si="339"/>
        <v>0</v>
      </c>
      <c r="MX81" s="140" t="str">
        <f t="shared" si="466"/>
        <v>N/A</v>
      </c>
      <c r="MY81" s="140"/>
      <c r="MZ81" s="140"/>
      <c r="NA81" s="140"/>
      <c r="NB81" s="140"/>
      <c r="NC81" s="140">
        <f t="shared" si="340"/>
        <v>0</v>
      </c>
      <c r="ND81" s="140" t="str">
        <f t="shared" si="467"/>
        <v>N/A</v>
      </c>
      <c r="NE81" s="140"/>
      <c r="NF81" s="140"/>
      <c r="NG81" s="140"/>
      <c r="NH81" s="140"/>
      <c r="NI81" s="140">
        <f t="shared" si="341"/>
        <v>0</v>
      </c>
      <c r="NJ81" s="140" t="str">
        <f t="shared" si="342"/>
        <v>N/A</v>
      </c>
      <c r="NK81" s="140"/>
      <c r="NL81" s="140"/>
      <c r="NM81" s="140"/>
      <c r="NN81" s="140"/>
      <c r="NO81" s="140">
        <f t="shared" si="343"/>
        <v>0</v>
      </c>
      <c r="NP81" s="140" t="str">
        <f t="shared" si="344"/>
        <v>N/A</v>
      </c>
      <c r="NQ81" s="140"/>
      <c r="NR81" s="140"/>
      <c r="NS81" s="140"/>
      <c r="NT81" s="140"/>
      <c r="NU81" s="140">
        <f t="shared" si="345"/>
        <v>0</v>
      </c>
      <c r="NV81" s="140" t="str">
        <f t="shared" si="346"/>
        <v>N/A</v>
      </c>
      <c r="NW81" s="140"/>
      <c r="NX81" s="140"/>
      <c r="NY81" s="140"/>
      <c r="NZ81" s="140"/>
      <c r="OA81" s="140">
        <f t="shared" si="468"/>
        <v>0</v>
      </c>
      <c r="OB81" s="140" t="str">
        <f t="shared" si="469"/>
        <v>N/A</v>
      </c>
      <c r="OC81" s="140"/>
      <c r="OD81" s="140"/>
      <c r="OE81" s="140"/>
      <c r="OF81" s="140"/>
      <c r="OG81" s="140">
        <f t="shared" si="347"/>
        <v>0</v>
      </c>
      <c r="OH81" s="140" t="str">
        <f t="shared" si="348"/>
        <v>N/A</v>
      </c>
      <c r="OI81" s="140"/>
      <c r="OJ81" s="140"/>
      <c r="OK81" s="140"/>
      <c r="OL81" s="140"/>
      <c r="OM81" s="140">
        <f t="shared" si="349"/>
        <v>0</v>
      </c>
      <c r="ON81" s="140" t="str">
        <f t="shared" si="350"/>
        <v>N/A</v>
      </c>
      <c r="OO81" s="140"/>
      <c r="OP81" s="140"/>
      <c r="OQ81" s="140"/>
      <c r="OR81" s="140"/>
      <c r="OS81" s="140">
        <f t="shared" si="351"/>
        <v>0</v>
      </c>
      <c r="OT81" s="140" t="str">
        <f t="shared" si="352"/>
        <v>N/A</v>
      </c>
      <c r="OU81" s="140"/>
      <c r="OV81" s="140"/>
      <c r="OW81" s="140"/>
      <c r="OX81" s="140"/>
      <c r="OY81" s="140">
        <f t="shared" si="353"/>
        <v>0</v>
      </c>
      <c r="OZ81" s="140" t="str">
        <f t="shared" si="354"/>
        <v>N/A</v>
      </c>
      <c r="PA81" s="140"/>
      <c r="PB81" s="140"/>
      <c r="PC81" s="140"/>
      <c r="PD81" s="140"/>
      <c r="PE81" s="140">
        <f t="shared" si="355"/>
        <v>0</v>
      </c>
      <c r="PF81" s="140" t="str">
        <f t="shared" si="356"/>
        <v>N/A</v>
      </c>
      <c r="PG81" s="140"/>
      <c r="PH81" s="140"/>
      <c r="PI81" s="140"/>
      <c r="PJ81" s="140"/>
      <c r="PK81" s="140">
        <f t="shared" si="357"/>
        <v>0</v>
      </c>
      <c r="PL81" s="140" t="str">
        <f t="shared" si="358"/>
        <v>N/A</v>
      </c>
      <c r="PM81" s="140"/>
      <c r="PN81" s="140"/>
      <c r="PO81" s="140"/>
      <c r="PP81" s="140"/>
      <c r="PQ81" s="140">
        <f t="shared" si="470"/>
        <v>0</v>
      </c>
      <c r="PR81" s="140" t="str">
        <f t="shared" si="471"/>
        <v>N/A</v>
      </c>
      <c r="PS81" s="140"/>
      <c r="PT81" s="140"/>
      <c r="PU81" s="140"/>
      <c r="PV81" s="140"/>
      <c r="PW81" s="140">
        <f t="shared" si="359"/>
        <v>0</v>
      </c>
      <c r="PX81" s="140" t="str">
        <f t="shared" si="360"/>
        <v>N/A</v>
      </c>
      <c r="PY81" s="140"/>
      <c r="PZ81" s="140"/>
      <c r="QA81" s="140"/>
      <c r="QB81" s="140"/>
      <c r="QC81" s="140">
        <f t="shared" si="361"/>
        <v>0</v>
      </c>
      <c r="QD81" s="140" t="str">
        <f t="shared" si="362"/>
        <v>N/A</v>
      </c>
      <c r="QE81" s="140"/>
      <c r="QF81" s="140"/>
      <c r="QG81" s="140"/>
      <c r="QH81" s="140"/>
      <c r="QI81" s="140">
        <f t="shared" si="363"/>
        <v>0</v>
      </c>
      <c r="QJ81" s="140" t="str">
        <f t="shared" si="364"/>
        <v>N/A</v>
      </c>
      <c r="QK81" s="140"/>
      <c r="QL81" s="140"/>
      <c r="QM81" s="140"/>
      <c r="QN81" s="140"/>
      <c r="QO81" s="140">
        <f t="shared" si="365"/>
        <v>0</v>
      </c>
      <c r="QP81" s="140" t="str">
        <f t="shared" si="366"/>
        <v>N/A</v>
      </c>
      <c r="QQ81" s="140"/>
      <c r="QR81" s="140"/>
      <c r="QS81" s="140"/>
      <c r="QT81" s="140"/>
      <c r="QU81" s="140">
        <f t="shared" si="367"/>
        <v>0</v>
      </c>
      <c r="QV81" s="140" t="str">
        <f t="shared" si="368"/>
        <v>N/A</v>
      </c>
      <c r="QW81" s="140"/>
      <c r="QX81" s="140"/>
      <c r="QY81" s="140"/>
      <c r="QZ81" s="140"/>
      <c r="RA81" s="140">
        <f t="shared" si="369"/>
        <v>0</v>
      </c>
      <c r="RB81" s="140" t="str">
        <f t="shared" si="370"/>
        <v>N/A</v>
      </c>
      <c r="RC81" s="140"/>
      <c r="RD81" s="140"/>
      <c r="RE81" s="140"/>
      <c r="RF81" s="140"/>
      <c r="RG81" s="140">
        <f t="shared" si="371"/>
        <v>0</v>
      </c>
      <c r="RH81" s="140" t="str">
        <f t="shared" si="372"/>
        <v>N/A</v>
      </c>
      <c r="RI81" s="140"/>
      <c r="RJ81" s="140"/>
      <c r="RK81" s="140"/>
      <c r="RL81" s="140"/>
      <c r="RM81" s="140">
        <f t="shared" si="373"/>
        <v>0</v>
      </c>
      <c r="RN81" s="140" t="str">
        <f t="shared" si="374"/>
        <v>N/A</v>
      </c>
      <c r="RO81" s="140"/>
      <c r="RP81" s="140"/>
      <c r="RQ81" s="140"/>
      <c r="RR81" s="140"/>
      <c r="RS81" s="140">
        <f t="shared" si="375"/>
        <v>0</v>
      </c>
      <c r="RT81" s="140" t="str">
        <f t="shared" si="376"/>
        <v>N/A</v>
      </c>
      <c r="RU81" s="140"/>
      <c r="RV81" s="140"/>
      <c r="RW81" s="140"/>
      <c r="RX81" s="140"/>
      <c r="RY81" s="140">
        <f t="shared" si="377"/>
        <v>0</v>
      </c>
      <c r="RZ81" s="140" t="str">
        <f t="shared" si="378"/>
        <v>N/A</v>
      </c>
      <c r="SA81" s="140"/>
      <c r="SB81" s="140"/>
      <c r="SC81" s="140"/>
      <c r="SD81" s="140"/>
      <c r="SE81" s="140">
        <f t="shared" si="379"/>
        <v>0</v>
      </c>
      <c r="SF81" s="140" t="str">
        <f t="shared" si="380"/>
        <v>N/A</v>
      </c>
      <c r="SG81" s="140"/>
      <c r="SH81" s="140"/>
      <c r="SI81" s="140"/>
      <c r="SJ81" s="140"/>
      <c r="SK81" s="140">
        <f t="shared" si="381"/>
        <v>0</v>
      </c>
      <c r="SL81" s="140" t="str">
        <f t="shared" si="382"/>
        <v>N/A</v>
      </c>
      <c r="SM81" s="140"/>
      <c r="SN81" s="140"/>
      <c r="SO81" s="140"/>
      <c r="SP81" s="140"/>
      <c r="SQ81" s="140">
        <f t="shared" si="383"/>
        <v>0</v>
      </c>
      <c r="SR81" s="140" t="str">
        <f t="shared" si="384"/>
        <v>N/A</v>
      </c>
      <c r="SS81" s="140"/>
      <c r="ST81" s="140"/>
      <c r="SU81" s="140"/>
      <c r="SV81" s="140"/>
      <c r="SW81" s="140">
        <f t="shared" si="385"/>
        <v>0</v>
      </c>
      <c r="SX81" s="140" t="str">
        <f t="shared" si="386"/>
        <v>N/A</v>
      </c>
      <c r="SY81" s="140"/>
      <c r="SZ81" s="140"/>
      <c r="TA81" s="140"/>
      <c r="TB81" s="140"/>
      <c r="TC81" s="140">
        <f t="shared" si="387"/>
        <v>0</v>
      </c>
      <c r="TD81" s="140" t="str">
        <f t="shared" si="388"/>
        <v>N/A</v>
      </c>
      <c r="TE81" s="140"/>
      <c r="TF81" s="140"/>
      <c r="TG81" s="140"/>
      <c r="TH81" s="140"/>
      <c r="TI81" s="140">
        <f t="shared" si="389"/>
        <v>0</v>
      </c>
      <c r="TJ81" s="140" t="str">
        <f t="shared" si="390"/>
        <v>N/A</v>
      </c>
      <c r="TK81" s="140"/>
      <c r="TL81" s="140"/>
      <c r="TM81" s="140"/>
      <c r="TN81" s="140"/>
      <c r="TO81" s="140">
        <f t="shared" si="391"/>
        <v>0</v>
      </c>
      <c r="TP81" s="140" t="str">
        <f t="shared" si="392"/>
        <v>N/A</v>
      </c>
      <c r="TQ81" s="140"/>
      <c r="TR81" s="140"/>
      <c r="TS81" s="140"/>
      <c r="TT81" s="140"/>
      <c r="TU81" s="140">
        <f t="shared" si="393"/>
        <v>0</v>
      </c>
      <c r="TV81" s="140" t="str">
        <f t="shared" si="394"/>
        <v>N/A</v>
      </c>
      <c r="TW81" s="140"/>
      <c r="TX81" s="140"/>
      <c r="TY81" s="140"/>
      <c r="TZ81" s="140"/>
      <c r="UA81" s="140">
        <f t="shared" si="395"/>
        <v>0</v>
      </c>
      <c r="UB81" s="140" t="str">
        <f t="shared" si="396"/>
        <v>N/A</v>
      </c>
      <c r="UC81" s="140"/>
      <c r="UD81" s="140"/>
      <c r="UE81" s="140"/>
      <c r="UF81" s="140"/>
      <c r="UG81" s="140">
        <f t="shared" si="397"/>
        <v>0</v>
      </c>
      <c r="UH81" s="140" t="str">
        <f t="shared" si="398"/>
        <v>N/A</v>
      </c>
      <c r="UI81" s="140"/>
      <c r="UJ81" s="140"/>
      <c r="UK81" s="140"/>
      <c r="UL81" s="140"/>
      <c r="UM81" s="140">
        <f t="shared" si="399"/>
        <v>0</v>
      </c>
      <c r="UN81" s="140" t="str">
        <f t="shared" si="400"/>
        <v>N/A</v>
      </c>
      <c r="UO81" s="140"/>
      <c r="UP81" s="140"/>
      <c r="UQ81" s="140"/>
      <c r="UR81" s="140"/>
      <c r="US81" s="140">
        <f t="shared" si="401"/>
        <v>0</v>
      </c>
      <c r="UT81" s="140" t="str">
        <f t="shared" si="402"/>
        <v>N/A</v>
      </c>
      <c r="UU81" s="140"/>
      <c r="UV81" s="140"/>
      <c r="UW81" s="140"/>
      <c r="UX81" s="140"/>
      <c r="UY81" s="140">
        <f t="shared" si="403"/>
        <v>0</v>
      </c>
      <c r="UZ81" s="140" t="str">
        <f t="shared" si="404"/>
        <v>N/A</v>
      </c>
      <c r="VA81" s="140"/>
      <c r="VB81" s="140"/>
      <c r="VC81" s="140"/>
      <c r="VD81" s="140"/>
      <c r="VE81" s="140">
        <f t="shared" si="405"/>
        <v>0</v>
      </c>
      <c r="VF81" s="140" t="str">
        <f t="shared" si="406"/>
        <v>N/A</v>
      </c>
      <c r="VG81" s="140"/>
      <c r="VH81" s="140"/>
      <c r="VI81" s="140"/>
      <c r="VJ81" s="140"/>
      <c r="VK81" s="140">
        <f t="shared" si="407"/>
        <v>0</v>
      </c>
      <c r="VL81" s="140" t="str">
        <f t="shared" si="408"/>
        <v>N/A</v>
      </c>
      <c r="VM81" s="140"/>
      <c r="VN81" s="140"/>
      <c r="VO81" s="140"/>
      <c r="VP81" s="140"/>
      <c r="VQ81" s="140">
        <f t="shared" si="409"/>
        <v>0</v>
      </c>
      <c r="VR81" s="140" t="str">
        <f t="shared" si="410"/>
        <v>N/A</v>
      </c>
      <c r="VS81" s="140"/>
      <c r="VT81" s="140"/>
      <c r="VU81" s="140"/>
      <c r="VV81" s="140"/>
      <c r="VW81" s="140">
        <f t="shared" si="411"/>
        <v>0</v>
      </c>
      <c r="VX81" s="140" t="str">
        <f t="shared" si="412"/>
        <v>N/A</v>
      </c>
      <c r="VY81" s="140"/>
      <c r="VZ81" s="140"/>
      <c r="WA81" s="140"/>
      <c r="WB81" s="140"/>
      <c r="WC81" s="140">
        <f t="shared" si="413"/>
        <v>0</v>
      </c>
      <c r="WD81" s="140" t="str">
        <f t="shared" si="414"/>
        <v>N/A</v>
      </c>
      <c r="WE81" s="140"/>
      <c r="WF81" s="140"/>
      <c r="WG81" s="140"/>
      <c r="WH81" s="140"/>
      <c r="WI81" s="140">
        <f t="shared" si="415"/>
        <v>0</v>
      </c>
      <c r="WJ81" s="140" t="str">
        <f t="shared" si="416"/>
        <v>N/A</v>
      </c>
      <c r="WK81" s="140"/>
      <c r="WL81" s="140"/>
      <c r="WM81" s="140"/>
      <c r="WN81" s="140"/>
      <c r="WO81" s="140">
        <f t="shared" si="417"/>
        <v>0</v>
      </c>
      <c r="WP81" s="140" t="str">
        <f t="shared" si="418"/>
        <v>N/A</v>
      </c>
      <c r="WQ81" s="140"/>
      <c r="WR81" s="140"/>
      <c r="WS81" s="140"/>
      <c r="WT81" s="140"/>
      <c r="WU81" s="140">
        <f t="shared" si="419"/>
        <v>0</v>
      </c>
      <c r="WV81" s="140" t="str">
        <f t="shared" si="420"/>
        <v>N/A</v>
      </c>
      <c r="WW81" s="140"/>
      <c r="WX81" s="140"/>
      <c r="WY81" s="140"/>
      <c r="WZ81" s="140"/>
      <c r="XA81" s="140">
        <f t="shared" si="421"/>
        <v>0</v>
      </c>
      <c r="XB81" s="140" t="str">
        <f t="shared" si="422"/>
        <v>N/A</v>
      </c>
      <c r="XC81" s="140"/>
      <c r="XD81" s="140"/>
      <c r="XE81" s="140"/>
      <c r="XF81" s="140"/>
      <c r="XG81" s="140">
        <f t="shared" si="423"/>
        <v>0</v>
      </c>
      <c r="XH81" s="140" t="str">
        <f t="shared" si="424"/>
        <v>N/A</v>
      </c>
      <c r="XI81" s="140"/>
      <c r="XJ81" s="140"/>
      <c r="XK81" s="140"/>
      <c r="XL81" s="140"/>
      <c r="XM81" s="140">
        <f t="shared" si="425"/>
        <v>0</v>
      </c>
      <c r="XN81" s="140" t="str">
        <f t="shared" si="426"/>
        <v>N/A</v>
      </c>
      <c r="XO81" s="140"/>
      <c r="XP81" s="140"/>
      <c r="XQ81" s="140"/>
      <c r="XR81" s="140"/>
      <c r="XS81" s="140">
        <f t="shared" si="427"/>
        <v>0</v>
      </c>
      <c r="XT81" s="140" t="str">
        <f t="shared" si="428"/>
        <v>N/A</v>
      </c>
      <c r="XU81" s="140"/>
      <c r="XV81" s="140"/>
      <c r="XW81" s="140"/>
      <c r="XX81" s="140"/>
      <c r="XY81" s="140">
        <f t="shared" si="429"/>
        <v>0</v>
      </c>
      <c r="XZ81" s="140" t="str">
        <f t="shared" si="430"/>
        <v>N/A</v>
      </c>
      <c r="YA81" s="140"/>
      <c r="YB81" s="140"/>
      <c r="YC81" s="140"/>
      <c r="YD81" s="140"/>
      <c r="YE81" s="140">
        <f t="shared" si="431"/>
        <v>0</v>
      </c>
      <c r="YF81" s="140" t="str">
        <f t="shared" si="432"/>
        <v>N/A</v>
      </c>
      <c r="YG81" s="140"/>
      <c r="YH81" s="140"/>
      <c r="YI81" s="140"/>
      <c r="YJ81" s="140"/>
      <c r="YK81" s="140">
        <f t="shared" si="433"/>
        <v>0</v>
      </c>
      <c r="YL81" s="140" t="str">
        <f t="shared" si="434"/>
        <v>N/A</v>
      </c>
      <c r="YM81" s="140"/>
      <c r="YN81" s="140"/>
      <c r="YO81" s="140"/>
      <c r="YP81" s="140"/>
      <c r="YQ81" s="140">
        <f t="shared" si="435"/>
        <v>0</v>
      </c>
      <c r="YR81" s="140" t="str">
        <f t="shared" si="436"/>
        <v>N/A</v>
      </c>
      <c r="YS81" s="140"/>
      <c r="YT81" s="140"/>
      <c r="YU81" s="140"/>
      <c r="YV81" s="140"/>
      <c r="YW81" s="140">
        <f t="shared" si="437"/>
        <v>0</v>
      </c>
      <c r="YX81" s="140" t="str">
        <f t="shared" si="438"/>
        <v>N/A</v>
      </c>
      <c r="YY81" s="140"/>
      <c r="YZ81" s="140"/>
      <c r="ZA81" s="140"/>
      <c r="ZB81" s="140"/>
      <c r="ZC81" s="140">
        <f t="shared" si="439"/>
        <v>0</v>
      </c>
      <c r="ZD81" s="140" t="str">
        <f t="shared" si="472"/>
        <v>N/A</v>
      </c>
      <c r="ZE81" s="140"/>
      <c r="ZF81" s="140"/>
      <c r="ZG81" s="140"/>
      <c r="ZH81" s="140"/>
      <c r="ZI81" s="140">
        <f t="shared" si="440"/>
        <v>0</v>
      </c>
      <c r="ZJ81" s="140" t="str">
        <f t="shared" si="441"/>
        <v>N/A</v>
      </c>
      <c r="ZK81" s="140"/>
      <c r="ZL81" s="140"/>
      <c r="ZM81" s="140"/>
      <c r="ZN81" s="140"/>
      <c r="ZO81" s="140">
        <f t="shared" si="442"/>
        <v>0</v>
      </c>
      <c r="ZP81" s="140" t="str">
        <f t="shared" si="473"/>
        <v>N/A</v>
      </c>
      <c r="ZQ81" s="141"/>
      <c r="ZR81" s="179">
        <f>SUM(G81,M81,S81,Y81,AQ81,BC81,BU81,AW81,BO81,CG81,EC81,KO81,CY81,FA81,FS81,HO81,FM81,DQ81,EO81,DW81,GE81,HC81,GK81,AK81,AE81,CS81,BI81,CM81,FG81,EI81,OM81,EU81,JK81,IG81,DK81,HI81,GW81,FY81,GQ81,HU81,LS81,KU81,JW81,JE81,IS81,LG81,IM81,KC81,OA81,OG81,IA81,LM81,IY81,JQ81,KI81,ME81,MK81,MQ81,LA81,MW81,CA81,NO81,NU81,OS81,OY81,NC81,NI81,LY81,DE81,PE81,PK81,PQ81,PW81,QC81,QI81,QO81,QU81,RA81,RG81,RM81,RS81,RY81,SE81,SK81,SQ81,SW81,TC81,TI81,TO81,TU81,UA81,UG81,UM81,US81,UY81,VE81,VK81,VQ81,VW81,WC81,WI81,WO81,WU81,XA81,XG81,XM81,XS81,XY81,YE81,YK81,YQ81,YW81,ZC81,ZI81,ZO81)/INDEX(FREQUENCY((DE81,G81,M81,S81,Y81,KO81,AQ81,BC81,BU81,AW81,BO81,CG81,EC81,CY81,HO81,FA81,LY81,FS81,FM81,DQ81,EO81,DW81,GE81,HC81,GK81,AK81,AE81,BI81,CM81,FG81,CS81,EI81,OM81,EU81,JK81,IG81,DK81,HI81,GW81,FY81,GQ81,HU81,LS81,KU81,JW81,JE81,IS81,LG81,IM81,KC81,OA81,OG81,IA81,LM81,IY81,JQ81,KI81,ME81,MK81,MQ81,LA81,MW81,CA81,NO81,NU81,OS81,OY81,NC81,NI81,PE81,PK81,PQ81,PW81,QC81,QI81,QO81,QU81,RA81,RG81,RM81,RS81,RY81,SE81,SK81,SQ81,SW81,TC81,TI81,TO81,TU81,UA81,UG81,UM81,US81,UY81,VE81,VK81,VQ81,VW81,WC81,WI81,WO81,WU81,XA81,XG81,XM81,XS81,XY81,YE81,YK81,YQ81,YW81,ZC81,ZI81,ZO81),0),2)</f>
        <v>1.125</v>
      </c>
      <c r="ZS81" s="139" t="str">
        <f t="shared" si="474"/>
        <v>G</v>
      </c>
      <c r="ZT81" s="86"/>
    </row>
    <row r="82" spans="1:696" s="41" customFormat="1" ht="93.75" hidden="1" customHeight="1" x14ac:dyDescent="0.2">
      <c r="A82" s="100" t="s">
        <v>534</v>
      </c>
      <c r="B82" s="101" t="s">
        <v>732</v>
      </c>
      <c r="C82" s="91">
        <v>67</v>
      </c>
      <c r="D82" s="134" t="s">
        <v>66</v>
      </c>
      <c r="E82" s="134">
        <v>1</v>
      </c>
      <c r="F82" s="134">
        <v>1</v>
      </c>
      <c r="G82" s="135">
        <f t="shared" si="443"/>
        <v>1</v>
      </c>
      <c r="H82" s="134" t="str">
        <f t="shared" si="444"/>
        <v>G</v>
      </c>
      <c r="I82" s="142"/>
      <c r="J82" s="134" t="s">
        <v>66</v>
      </c>
      <c r="K82" s="134">
        <v>1</v>
      </c>
      <c r="L82" s="134">
        <v>1</v>
      </c>
      <c r="M82" s="135">
        <f t="shared" si="244"/>
        <v>1</v>
      </c>
      <c r="N82" s="134" t="str">
        <f t="shared" si="245"/>
        <v>G</v>
      </c>
      <c r="O82" s="134"/>
      <c r="P82" s="134" t="s">
        <v>66</v>
      </c>
      <c r="Q82" s="134">
        <v>1</v>
      </c>
      <c r="R82" s="134">
        <v>1</v>
      </c>
      <c r="S82" s="135">
        <f t="shared" si="246"/>
        <v>1</v>
      </c>
      <c r="T82" s="134" t="str">
        <f t="shared" si="247"/>
        <v>G</v>
      </c>
      <c r="U82" s="134"/>
      <c r="V82" s="140"/>
      <c r="W82" s="140"/>
      <c r="X82" s="140"/>
      <c r="Y82" s="140">
        <f t="shared" si="248"/>
        <v>0</v>
      </c>
      <c r="Z82" s="140" t="str">
        <f t="shared" si="249"/>
        <v>N/A</v>
      </c>
      <c r="AA82" s="140"/>
      <c r="AB82" s="140"/>
      <c r="AC82" s="140"/>
      <c r="AD82" s="140"/>
      <c r="AE82" s="140">
        <f t="shared" si="250"/>
        <v>0</v>
      </c>
      <c r="AF82" s="140" t="str">
        <f t="shared" si="251"/>
        <v>N/A</v>
      </c>
      <c r="AG82" s="140"/>
      <c r="AH82" s="140"/>
      <c r="AI82" s="140"/>
      <c r="AJ82" s="140"/>
      <c r="AK82" s="140">
        <f t="shared" si="445"/>
        <v>0</v>
      </c>
      <c r="AL82" s="140" t="str">
        <f t="shared" si="446"/>
        <v>N/A</v>
      </c>
      <c r="AM82" s="140"/>
      <c r="AN82" s="134" t="s">
        <v>66</v>
      </c>
      <c r="AO82" s="134">
        <v>1</v>
      </c>
      <c r="AP82" s="134">
        <v>1</v>
      </c>
      <c r="AQ82" s="136">
        <f t="shared" si="252"/>
        <v>1</v>
      </c>
      <c r="AR82" s="93" t="str">
        <f t="shared" si="253"/>
        <v>G</v>
      </c>
      <c r="AS82" s="183"/>
      <c r="AT82" s="134" t="s">
        <v>66</v>
      </c>
      <c r="AU82" s="134">
        <v>1</v>
      </c>
      <c r="AV82" s="134">
        <v>1</v>
      </c>
      <c r="AW82" s="136">
        <f t="shared" si="254"/>
        <v>1</v>
      </c>
      <c r="AX82" s="93" t="str">
        <f t="shared" si="255"/>
        <v>G</v>
      </c>
      <c r="AY82" s="134"/>
      <c r="AZ82" s="140"/>
      <c r="BA82" s="140"/>
      <c r="BB82" s="140"/>
      <c r="BC82" s="140">
        <f t="shared" si="256"/>
        <v>0</v>
      </c>
      <c r="BD82" s="140" t="str">
        <f t="shared" si="257"/>
        <v>N/A</v>
      </c>
      <c r="BE82" s="140"/>
      <c r="BF82" s="134" t="s">
        <v>66</v>
      </c>
      <c r="BG82" s="134">
        <v>1</v>
      </c>
      <c r="BH82" s="134">
        <v>1</v>
      </c>
      <c r="BI82" s="136">
        <f t="shared" si="258"/>
        <v>1</v>
      </c>
      <c r="BJ82" s="93" t="str">
        <f t="shared" si="259"/>
        <v>G</v>
      </c>
      <c r="BK82" s="155"/>
      <c r="BL82" s="134" t="s">
        <v>66</v>
      </c>
      <c r="BM82" s="134">
        <v>1</v>
      </c>
      <c r="BN82" s="134">
        <v>1</v>
      </c>
      <c r="BO82" s="136">
        <f>IF(BP82="G",1,IF(BP82="Y",2,IF(BP82="R",3,0)))</f>
        <v>1</v>
      </c>
      <c r="BP82" s="93" t="str">
        <f t="shared" si="260"/>
        <v>G</v>
      </c>
      <c r="BQ82" s="188"/>
      <c r="BR82" s="134" t="s">
        <v>66</v>
      </c>
      <c r="BS82" s="134">
        <v>1</v>
      </c>
      <c r="BT82" s="134">
        <v>1</v>
      </c>
      <c r="BU82" s="135">
        <f t="shared" si="261"/>
        <v>1</v>
      </c>
      <c r="BV82" s="93" t="str">
        <f t="shared" ref="BV82:BV97" si="475">IF(BR82="","N/A",IF(BR82="N","R",IF(BS82=3,"R",IF(AND(BS82=2,BT82=3),"R",IF(AND(BS82=1)*OR(BT82=1,BT82=2),"G","Y")))))</f>
        <v>G</v>
      </c>
      <c r="BW82" s="188"/>
      <c r="BX82" s="140"/>
      <c r="BY82" s="140"/>
      <c r="BZ82" s="140"/>
      <c r="CA82" s="140">
        <f t="shared" si="263"/>
        <v>0</v>
      </c>
      <c r="CB82" s="140" t="str">
        <f t="shared" si="264"/>
        <v>N/A</v>
      </c>
      <c r="CC82" s="201"/>
      <c r="CD82" s="140"/>
      <c r="CE82" s="140"/>
      <c r="CF82" s="140"/>
      <c r="CG82" s="140">
        <f t="shared" si="448"/>
        <v>0</v>
      </c>
      <c r="CH82" s="140" t="str">
        <f t="shared" si="265"/>
        <v>N/A</v>
      </c>
      <c r="CI82" s="201"/>
      <c r="CJ82" s="140"/>
      <c r="CK82" s="140"/>
      <c r="CL82" s="140"/>
      <c r="CM82" s="140">
        <f t="shared" si="266"/>
        <v>0</v>
      </c>
      <c r="CN82" s="140" t="str">
        <f t="shared" si="267"/>
        <v>N/A</v>
      </c>
      <c r="CO82" s="140"/>
      <c r="CP82" s="140"/>
      <c r="CQ82" s="140"/>
      <c r="CR82" s="140"/>
      <c r="CS82" s="140">
        <f t="shared" si="268"/>
        <v>0</v>
      </c>
      <c r="CT82" s="140" t="str">
        <f t="shared" si="269"/>
        <v>N/A</v>
      </c>
      <c r="CU82" s="201"/>
      <c r="CV82" s="134"/>
      <c r="CW82" s="134"/>
      <c r="CX82" s="134"/>
      <c r="CY82" s="136">
        <f t="shared" si="270"/>
        <v>0</v>
      </c>
      <c r="CZ82" s="93" t="str">
        <f t="shared" si="271"/>
        <v>N/A</v>
      </c>
      <c r="DA82" s="188" t="s">
        <v>837</v>
      </c>
      <c r="DB82" s="140"/>
      <c r="DC82" s="140"/>
      <c r="DD82" s="140"/>
      <c r="DE82" s="140">
        <f t="shared" si="272"/>
        <v>0</v>
      </c>
      <c r="DF82" s="140" t="str">
        <f t="shared" si="273"/>
        <v>N/A</v>
      </c>
      <c r="DG82" s="201"/>
      <c r="DH82" s="140"/>
      <c r="DI82" s="140"/>
      <c r="DJ82" s="140"/>
      <c r="DK82" s="140">
        <f t="shared" si="274"/>
        <v>0</v>
      </c>
      <c r="DL82" s="140" t="str">
        <f t="shared" si="275"/>
        <v>N/A</v>
      </c>
      <c r="DM82" s="201"/>
      <c r="DN82" s="134" t="s">
        <v>66</v>
      </c>
      <c r="DO82" s="134">
        <v>1</v>
      </c>
      <c r="DP82" s="134">
        <v>1</v>
      </c>
      <c r="DQ82" s="135">
        <f t="shared" si="276"/>
        <v>1</v>
      </c>
      <c r="DR82" s="134" t="str">
        <f t="shared" si="277"/>
        <v>G</v>
      </c>
      <c r="DS82" s="183"/>
      <c r="DT82" s="134" t="s">
        <v>66</v>
      </c>
      <c r="DU82" s="134">
        <v>1</v>
      </c>
      <c r="DV82" s="134">
        <v>1</v>
      </c>
      <c r="DW82" s="136">
        <f t="shared" si="278"/>
        <v>1</v>
      </c>
      <c r="DX82" s="93" t="str">
        <f t="shared" si="279"/>
        <v>G</v>
      </c>
      <c r="DY82" s="134"/>
      <c r="DZ82" s="140"/>
      <c r="EA82" s="140"/>
      <c r="EB82" s="140"/>
      <c r="EC82" s="140">
        <f t="shared" si="280"/>
        <v>0</v>
      </c>
      <c r="ED82" s="140" t="str">
        <f t="shared" si="281"/>
        <v>N/A</v>
      </c>
      <c r="EE82" s="140"/>
      <c r="EF82" s="140"/>
      <c r="EG82" s="140"/>
      <c r="EH82" s="140"/>
      <c r="EI82" s="140">
        <f t="shared" si="282"/>
        <v>0</v>
      </c>
      <c r="EJ82" s="140" t="str">
        <f t="shared" si="449"/>
        <v>N/A</v>
      </c>
      <c r="EK82" s="212"/>
      <c r="EL82" s="140"/>
      <c r="EM82" s="140"/>
      <c r="EN82" s="140"/>
      <c r="EO82" s="140">
        <f t="shared" si="283"/>
        <v>0</v>
      </c>
      <c r="EP82" s="140" t="str">
        <f t="shared" si="284"/>
        <v>N/A</v>
      </c>
      <c r="EQ82" s="201"/>
      <c r="ER82" s="140"/>
      <c r="ES82" s="140"/>
      <c r="ET82" s="140"/>
      <c r="EU82" s="140">
        <f t="shared" si="285"/>
        <v>0</v>
      </c>
      <c r="EV82" s="140" t="str">
        <f t="shared" si="450"/>
        <v>N/A</v>
      </c>
      <c r="EW82" s="140"/>
      <c r="EX82" s="134" t="s">
        <v>66</v>
      </c>
      <c r="EY82" s="134">
        <v>1</v>
      </c>
      <c r="EZ82" s="134">
        <v>1</v>
      </c>
      <c r="FA82" s="136">
        <f t="shared" si="286"/>
        <v>1</v>
      </c>
      <c r="FB82" s="93" t="str">
        <f t="shared" si="287"/>
        <v>G</v>
      </c>
      <c r="FC82" s="134"/>
      <c r="FD82" s="134"/>
      <c r="FE82" s="134"/>
      <c r="FF82" s="134"/>
      <c r="FG82" s="136">
        <f t="shared" si="451"/>
        <v>0</v>
      </c>
      <c r="FH82" s="93" t="str">
        <f t="shared" si="452"/>
        <v>N/A</v>
      </c>
      <c r="FI82" s="134"/>
      <c r="FJ82" s="134"/>
      <c r="FK82" s="134"/>
      <c r="FL82" s="134"/>
      <c r="FM82" s="136">
        <f t="shared" si="288"/>
        <v>0</v>
      </c>
      <c r="FN82" s="93" t="str">
        <f t="shared" si="289"/>
        <v>N/A</v>
      </c>
      <c r="FO82" s="134"/>
      <c r="FP82" s="134"/>
      <c r="FQ82" s="134"/>
      <c r="FR82" s="134"/>
      <c r="FS82" s="136">
        <f t="shared" si="290"/>
        <v>0</v>
      </c>
      <c r="FT82" s="93" t="str">
        <f t="shared" si="291"/>
        <v>N/A</v>
      </c>
      <c r="FU82" s="134"/>
      <c r="FV82" s="134"/>
      <c r="FW82" s="134"/>
      <c r="FX82" s="134"/>
      <c r="FY82" s="136">
        <f t="shared" si="292"/>
        <v>0</v>
      </c>
      <c r="FZ82" s="93" t="str">
        <f t="shared" si="293"/>
        <v>N/A</v>
      </c>
      <c r="GA82" s="134"/>
      <c r="GB82" s="134"/>
      <c r="GC82" s="134"/>
      <c r="GD82" s="134"/>
      <c r="GE82" s="135">
        <f t="shared" si="294"/>
        <v>0</v>
      </c>
      <c r="GF82" s="134" t="str">
        <f t="shared" si="453"/>
        <v>N/A</v>
      </c>
      <c r="GG82" s="134"/>
      <c r="GH82" s="134"/>
      <c r="GI82" s="134"/>
      <c r="GJ82" s="134"/>
      <c r="GK82" s="136">
        <f t="shared" si="295"/>
        <v>0</v>
      </c>
      <c r="GL82" s="93" t="str">
        <f t="shared" si="296"/>
        <v>N/A</v>
      </c>
      <c r="GM82" s="134"/>
      <c r="GN82" s="134"/>
      <c r="GO82" s="134"/>
      <c r="GP82" s="134"/>
      <c r="GQ82" s="136">
        <f t="shared" si="297"/>
        <v>0</v>
      </c>
      <c r="GR82" s="93" t="str">
        <f t="shared" si="298"/>
        <v>N/A</v>
      </c>
      <c r="GS82" s="134"/>
      <c r="GT82" s="134"/>
      <c r="GU82" s="134"/>
      <c r="GV82" s="134"/>
      <c r="GW82" s="136">
        <f t="shared" si="299"/>
        <v>0</v>
      </c>
      <c r="GX82" s="134" t="str">
        <f t="shared" si="300"/>
        <v>N/A</v>
      </c>
      <c r="GY82" s="134"/>
      <c r="GZ82" s="134"/>
      <c r="HA82" s="134"/>
      <c r="HB82" s="134"/>
      <c r="HC82" s="136">
        <f t="shared" si="301"/>
        <v>0</v>
      </c>
      <c r="HD82" s="93" t="str">
        <f t="shared" si="302"/>
        <v>N/A</v>
      </c>
      <c r="HE82" s="134"/>
      <c r="HF82" s="134"/>
      <c r="HG82" s="134"/>
      <c r="HH82" s="134"/>
      <c r="HI82" s="135">
        <f t="shared" si="303"/>
        <v>0</v>
      </c>
      <c r="HJ82" s="93" t="str">
        <f t="shared" si="304"/>
        <v>N/A</v>
      </c>
      <c r="HK82" s="134"/>
      <c r="HL82" s="134"/>
      <c r="HM82" s="134"/>
      <c r="HN82" s="134"/>
      <c r="HO82" s="136">
        <f t="shared" si="305"/>
        <v>0</v>
      </c>
      <c r="HP82" s="93" t="str">
        <f t="shared" si="306"/>
        <v>N/A</v>
      </c>
      <c r="HQ82" s="134"/>
      <c r="HR82" s="134"/>
      <c r="HS82" s="134"/>
      <c r="HT82" s="134"/>
      <c r="HU82" s="136">
        <f t="shared" si="307"/>
        <v>0</v>
      </c>
      <c r="HV82" s="93" t="str">
        <f t="shared" si="308"/>
        <v>N/A</v>
      </c>
      <c r="HW82" s="134"/>
      <c r="HX82" s="134"/>
      <c r="HY82" s="134"/>
      <c r="HZ82" s="134"/>
      <c r="IA82" s="136">
        <f t="shared" si="309"/>
        <v>0</v>
      </c>
      <c r="IB82" s="93" t="str">
        <f t="shared" si="310"/>
        <v>N/A</v>
      </c>
      <c r="IC82" s="134"/>
      <c r="ID82" s="134"/>
      <c r="IE82" s="134"/>
      <c r="IF82" s="134"/>
      <c r="IG82" s="136">
        <f t="shared" si="311"/>
        <v>0</v>
      </c>
      <c r="IH82" s="93" t="str">
        <f t="shared" si="312"/>
        <v>N/A</v>
      </c>
      <c r="II82" s="134"/>
      <c r="IJ82" s="134"/>
      <c r="IK82" s="134"/>
      <c r="IL82" s="134"/>
      <c r="IM82" s="136">
        <f t="shared" si="313"/>
        <v>0</v>
      </c>
      <c r="IN82" s="93" t="str">
        <f t="shared" si="454"/>
        <v>N/A</v>
      </c>
      <c r="IO82" s="134"/>
      <c r="IP82" s="134"/>
      <c r="IQ82" s="134"/>
      <c r="IR82" s="134"/>
      <c r="IS82" s="136">
        <f t="shared" si="314"/>
        <v>0</v>
      </c>
      <c r="IT82" s="93" t="str">
        <f t="shared" si="315"/>
        <v>N/A</v>
      </c>
      <c r="IU82" s="134"/>
      <c r="IV82" s="134"/>
      <c r="IW82" s="134"/>
      <c r="IX82" s="134"/>
      <c r="IY82" s="136">
        <f t="shared" si="316"/>
        <v>0</v>
      </c>
      <c r="IZ82" s="93" t="str">
        <f t="shared" si="317"/>
        <v>N/A</v>
      </c>
      <c r="JA82" s="134"/>
      <c r="JB82" s="134"/>
      <c r="JC82" s="134"/>
      <c r="JD82" s="134"/>
      <c r="JE82" s="138">
        <f t="shared" si="318"/>
        <v>0</v>
      </c>
      <c r="JF82" s="95" t="str">
        <f t="shared" si="319"/>
        <v>N/A</v>
      </c>
      <c r="JG82" s="134"/>
      <c r="JH82" s="134"/>
      <c r="JI82" s="134"/>
      <c r="JJ82" s="134"/>
      <c r="JK82" s="136">
        <f t="shared" si="320"/>
        <v>0</v>
      </c>
      <c r="JL82" s="93" t="str">
        <f t="shared" si="321"/>
        <v>N/A</v>
      </c>
      <c r="JM82" s="134"/>
      <c r="JN82" s="134"/>
      <c r="JO82" s="134"/>
      <c r="JP82" s="134"/>
      <c r="JQ82" s="138">
        <f t="shared" si="455"/>
        <v>0</v>
      </c>
      <c r="JR82" s="95" t="str">
        <f t="shared" si="456"/>
        <v>N/A</v>
      </c>
      <c r="JS82" s="134"/>
      <c r="JT82" s="134"/>
      <c r="JU82" s="134"/>
      <c r="JV82" s="134"/>
      <c r="JW82" s="138">
        <f t="shared" si="322"/>
        <v>0</v>
      </c>
      <c r="JX82" s="134" t="str">
        <f t="shared" si="457"/>
        <v>N/A</v>
      </c>
      <c r="JY82" s="134"/>
      <c r="JZ82" s="134"/>
      <c r="KA82" s="134"/>
      <c r="KB82" s="134"/>
      <c r="KC82" s="138">
        <f t="shared" si="323"/>
        <v>0</v>
      </c>
      <c r="KD82" s="95" t="str">
        <f t="shared" si="324"/>
        <v>N/A</v>
      </c>
      <c r="KE82" s="134"/>
      <c r="KF82" s="134"/>
      <c r="KG82" s="134"/>
      <c r="KH82" s="134"/>
      <c r="KI82" s="138">
        <f t="shared" si="325"/>
        <v>0</v>
      </c>
      <c r="KJ82" s="95" t="str">
        <f t="shared" si="326"/>
        <v>N/A</v>
      </c>
      <c r="KK82" s="134"/>
      <c r="KL82" s="134"/>
      <c r="KM82" s="134"/>
      <c r="KN82" s="134"/>
      <c r="KO82" s="138">
        <f t="shared" si="327"/>
        <v>0</v>
      </c>
      <c r="KP82" s="95" t="str">
        <f t="shared" si="328"/>
        <v>N/A</v>
      </c>
      <c r="KQ82" s="134"/>
      <c r="KR82" s="134"/>
      <c r="KS82" s="134"/>
      <c r="KT82" s="134"/>
      <c r="KU82" s="139">
        <f t="shared" si="329"/>
        <v>0</v>
      </c>
      <c r="KV82" s="134" t="str">
        <f t="shared" si="458"/>
        <v>N/A</v>
      </c>
      <c r="KW82" s="134"/>
      <c r="KX82" s="134"/>
      <c r="KY82" s="134"/>
      <c r="KZ82" s="134"/>
      <c r="LA82" s="139">
        <f t="shared" si="330"/>
        <v>0</v>
      </c>
      <c r="LB82" s="134" t="str">
        <f t="shared" si="459"/>
        <v>N/A</v>
      </c>
      <c r="LC82" s="134"/>
      <c r="LD82" s="134"/>
      <c r="LE82" s="134"/>
      <c r="LF82" s="134"/>
      <c r="LG82" s="94">
        <f t="shared" si="331"/>
        <v>0</v>
      </c>
      <c r="LH82" s="94" t="str">
        <f t="shared" si="460"/>
        <v>N/A</v>
      </c>
      <c r="LI82" s="134"/>
      <c r="LJ82" s="134"/>
      <c r="LK82" s="134"/>
      <c r="LL82" s="134"/>
      <c r="LM82" s="94">
        <f t="shared" si="332"/>
        <v>0</v>
      </c>
      <c r="LN82" s="94" t="str">
        <f t="shared" si="461"/>
        <v>N/A</v>
      </c>
      <c r="LO82" s="134"/>
      <c r="LP82" s="134"/>
      <c r="LQ82" s="134"/>
      <c r="LR82" s="134"/>
      <c r="LS82" s="139">
        <f t="shared" si="333"/>
        <v>0</v>
      </c>
      <c r="LT82" s="134" t="str">
        <f t="shared" si="462"/>
        <v>N/A</v>
      </c>
      <c r="LU82" s="134"/>
      <c r="LV82" s="134"/>
      <c r="LW82" s="134"/>
      <c r="LX82" s="134"/>
      <c r="LY82" s="139">
        <f t="shared" si="334"/>
        <v>0</v>
      </c>
      <c r="LZ82" s="134" t="str">
        <f t="shared" si="463"/>
        <v>N/A</v>
      </c>
      <c r="MA82" s="134"/>
      <c r="MB82" s="134"/>
      <c r="MC82" s="134"/>
      <c r="MD82" s="134"/>
      <c r="ME82" s="139">
        <f t="shared" si="335"/>
        <v>0</v>
      </c>
      <c r="MF82" s="134" t="str">
        <f t="shared" si="464"/>
        <v>N/A</v>
      </c>
      <c r="MG82" s="134"/>
      <c r="MH82" s="134"/>
      <c r="MI82" s="134"/>
      <c r="MJ82" s="134"/>
      <c r="MK82" s="136">
        <f t="shared" si="336"/>
        <v>0</v>
      </c>
      <c r="ML82" s="93" t="str">
        <f t="shared" si="337"/>
        <v>N/A</v>
      </c>
      <c r="MM82" s="134"/>
      <c r="MN82" s="134"/>
      <c r="MO82" s="134"/>
      <c r="MP82" s="134"/>
      <c r="MQ82" s="139">
        <f t="shared" si="338"/>
        <v>0</v>
      </c>
      <c r="MR82" s="134" t="str">
        <f t="shared" si="465"/>
        <v>N/A</v>
      </c>
      <c r="MS82" s="134"/>
      <c r="MT82" s="134"/>
      <c r="MU82" s="134"/>
      <c r="MV82" s="134"/>
      <c r="MW82" s="139">
        <f t="shared" si="339"/>
        <v>0</v>
      </c>
      <c r="MX82" s="134" t="str">
        <f t="shared" si="466"/>
        <v>N/A</v>
      </c>
      <c r="MY82" s="134"/>
      <c r="MZ82" s="134"/>
      <c r="NA82" s="134"/>
      <c r="NB82" s="134"/>
      <c r="NC82" s="139">
        <f t="shared" si="340"/>
        <v>0</v>
      </c>
      <c r="ND82" s="134" t="str">
        <f t="shared" si="467"/>
        <v>N/A</v>
      </c>
      <c r="NE82" s="134"/>
      <c r="NF82" s="134"/>
      <c r="NG82" s="134"/>
      <c r="NH82" s="134"/>
      <c r="NI82" s="136">
        <f t="shared" si="341"/>
        <v>0</v>
      </c>
      <c r="NJ82" s="93" t="str">
        <f t="shared" si="342"/>
        <v>N/A</v>
      </c>
      <c r="NK82" s="134"/>
      <c r="NL82" s="134"/>
      <c r="NM82" s="134"/>
      <c r="NN82" s="134"/>
      <c r="NO82" s="139">
        <f t="shared" si="343"/>
        <v>0</v>
      </c>
      <c r="NP82" s="95" t="str">
        <f t="shared" si="344"/>
        <v>N/A</v>
      </c>
      <c r="NQ82" s="134"/>
      <c r="NR82" s="134"/>
      <c r="NS82" s="134"/>
      <c r="NT82" s="134"/>
      <c r="NU82" s="136">
        <f t="shared" si="345"/>
        <v>0</v>
      </c>
      <c r="NV82" s="93" t="str">
        <f t="shared" si="346"/>
        <v>N/A</v>
      </c>
      <c r="NW82" s="134"/>
      <c r="NX82" s="134"/>
      <c r="NY82" s="134"/>
      <c r="NZ82" s="134"/>
      <c r="OA82" s="139">
        <f t="shared" si="468"/>
        <v>0</v>
      </c>
      <c r="OB82" s="134" t="str">
        <f t="shared" si="469"/>
        <v>N/A</v>
      </c>
      <c r="OC82" s="134"/>
      <c r="OD82" s="134"/>
      <c r="OE82" s="134"/>
      <c r="OF82" s="134"/>
      <c r="OG82" s="138">
        <f t="shared" si="347"/>
        <v>0</v>
      </c>
      <c r="OH82" s="95" t="str">
        <f t="shared" si="348"/>
        <v>N/A</v>
      </c>
      <c r="OI82" s="134"/>
      <c r="OJ82" s="134"/>
      <c r="OK82" s="134"/>
      <c r="OL82" s="134"/>
      <c r="OM82" s="138">
        <f t="shared" si="349"/>
        <v>0</v>
      </c>
      <c r="ON82" s="95" t="str">
        <f t="shared" si="350"/>
        <v>N/A</v>
      </c>
      <c r="OO82" s="134"/>
      <c r="OP82" s="134"/>
      <c r="OQ82" s="134"/>
      <c r="OR82" s="134"/>
      <c r="OS82" s="138">
        <f t="shared" si="351"/>
        <v>0</v>
      </c>
      <c r="OT82" s="95" t="str">
        <f t="shared" si="352"/>
        <v>N/A</v>
      </c>
      <c r="OU82" s="134"/>
      <c r="OV82" s="134"/>
      <c r="OW82" s="134"/>
      <c r="OX82" s="134"/>
      <c r="OY82" s="138">
        <f t="shared" si="353"/>
        <v>0</v>
      </c>
      <c r="OZ82" s="95" t="str">
        <f t="shared" si="354"/>
        <v>N/A</v>
      </c>
      <c r="PA82" s="134"/>
      <c r="PB82" s="134"/>
      <c r="PC82" s="134"/>
      <c r="PD82" s="134"/>
      <c r="PE82" s="138">
        <f t="shared" si="355"/>
        <v>0</v>
      </c>
      <c r="PF82" s="95" t="str">
        <f t="shared" si="356"/>
        <v>N/A</v>
      </c>
      <c r="PG82" s="134"/>
      <c r="PH82" s="134"/>
      <c r="PI82" s="134"/>
      <c r="PJ82" s="134"/>
      <c r="PK82" s="138">
        <f t="shared" si="357"/>
        <v>0</v>
      </c>
      <c r="PL82" s="95" t="str">
        <f t="shared" si="358"/>
        <v>N/A</v>
      </c>
      <c r="PM82" s="134"/>
      <c r="PN82" s="134"/>
      <c r="PO82" s="134"/>
      <c r="PP82" s="134"/>
      <c r="PQ82" s="135">
        <f t="shared" si="470"/>
        <v>0</v>
      </c>
      <c r="PR82" s="134" t="str">
        <f t="shared" si="471"/>
        <v>N/A</v>
      </c>
      <c r="PS82" s="94"/>
      <c r="PT82" s="134"/>
      <c r="PU82" s="134"/>
      <c r="PV82" s="134"/>
      <c r="PW82" s="135">
        <f t="shared" si="359"/>
        <v>0</v>
      </c>
      <c r="PX82" s="134" t="str">
        <f t="shared" si="360"/>
        <v>N/A</v>
      </c>
      <c r="PY82" s="94"/>
      <c r="PZ82" s="134"/>
      <c r="QA82" s="134"/>
      <c r="QB82" s="134"/>
      <c r="QC82" s="135">
        <f t="shared" si="361"/>
        <v>0</v>
      </c>
      <c r="QD82" s="134" t="str">
        <f t="shared" si="362"/>
        <v>N/A</v>
      </c>
      <c r="QE82" s="94"/>
      <c r="QF82" s="134"/>
      <c r="QG82" s="134"/>
      <c r="QH82" s="134"/>
      <c r="QI82" s="135">
        <f t="shared" si="363"/>
        <v>0</v>
      </c>
      <c r="QJ82" s="134" t="str">
        <f t="shared" si="364"/>
        <v>N/A</v>
      </c>
      <c r="QK82" s="94"/>
      <c r="QL82" s="134"/>
      <c r="QM82" s="134"/>
      <c r="QN82" s="134"/>
      <c r="QO82" s="135">
        <f t="shared" si="365"/>
        <v>0</v>
      </c>
      <c r="QP82" s="134" t="str">
        <f t="shared" si="366"/>
        <v>N/A</v>
      </c>
      <c r="QQ82" s="94"/>
      <c r="QR82" s="134"/>
      <c r="QS82" s="134"/>
      <c r="QT82" s="134"/>
      <c r="QU82" s="135">
        <f t="shared" si="367"/>
        <v>0</v>
      </c>
      <c r="QV82" s="134" t="str">
        <f t="shared" si="368"/>
        <v>N/A</v>
      </c>
      <c r="QW82" s="94"/>
      <c r="QX82" s="134"/>
      <c r="QY82" s="134"/>
      <c r="QZ82" s="134"/>
      <c r="RA82" s="135">
        <f t="shared" si="369"/>
        <v>0</v>
      </c>
      <c r="RB82" s="134" t="str">
        <f t="shared" si="370"/>
        <v>N/A</v>
      </c>
      <c r="RC82" s="94"/>
      <c r="RD82" s="134"/>
      <c r="RE82" s="134"/>
      <c r="RF82" s="134"/>
      <c r="RG82" s="135">
        <f t="shared" si="371"/>
        <v>0</v>
      </c>
      <c r="RH82" s="134" t="str">
        <f t="shared" si="372"/>
        <v>N/A</v>
      </c>
      <c r="RI82" s="94"/>
      <c r="RJ82" s="134"/>
      <c r="RK82" s="134"/>
      <c r="RL82" s="134"/>
      <c r="RM82" s="135">
        <f t="shared" si="373"/>
        <v>0</v>
      </c>
      <c r="RN82" s="134" t="str">
        <f t="shared" si="374"/>
        <v>N/A</v>
      </c>
      <c r="RO82" s="94"/>
      <c r="RP82" s="134"/>
      <c r="RQ82" s="134"/>
      <c r="RR82" s="134"/>
      <c r="RS82" s="135">
        <f t="shared" si="375"/>
        <v>0</v>
      </c>
      <c r="RT82" s="134" t="str">
        <f t="shared" si="376"/>
        <v>N/A</v>
      </c>
      <c r="RU82" s="94"/>
      <c r="RV82" s="134"/>
      <c r="RW82" s="134"/>
      <c r="RX82" s="134"/>
      <c r="RY82" s="135">
        <f t="shared" si="377"/>
        <v>0</v>
      </c>
      <c r="RZ82" s="134" t="str">
        <f t="shared" si="378"/>
        <v>N/A</v>
      </c>
      <c r="SA82" s="94"/>
      <c r="SB82" s="134"/>
      <c r="SC82" s="134"/>
      <c r="SD82" s="134"/>
      <c r="SE82" s="135">
        <f t="shared" si="379"/>
        <v>0</v>
      </c>
      <c r="SF82" s="134" t="str">
        <f t="shared" si="380"/>
        <v>N/A</v>
      </c>
      <c r="SG82" s="94"/>
      <c r="SH82" s="134"/>
      <c r="SI82" s="134"/>
      <c r="SJ82" s="134"/>
      <c r="SK82" s="135">
        <f t="shared" si="381"/>
        <v>0</v>
      </c>
      <c r="SL82" s="134" t="str">
        <f t="shared" si="382"/>
        <v>N/A</v>
      </c>
      <c r="SM82" s="94"/>
      <c r="SN82" s="134"/>
      <c r="SO82" s="134"/>
      <c r="SP82" s="134"/>
      <c r="SQ82" s="135">
        <f t="shared" si="383"/>
        <v>0</v>
      </c>
      <c r="SR82" s="134" t="str">
        <f t="shared" si="384"/>
        <v>N/A</v>
      </c>
      <c r="SS82" s="94"/>
      <c r="ST82" s="134"/>
      <c r="SU82" s="134"/>
      <c r="SV82" s="134"/>
      <c r="SW82" s="135">
        <f t="shared" si="385"/>
        <v>0</v>
      </c>
      <c r="SX82" s="134" t="str">
        <f t="shared" si="386"/>
        <v>N/A</v>
      </c>
      <c r="SY82" s="94"/>
      <c r="SZ82" s="134"/>
      <c r="TA82" s="134"/>
      <c r="TB82" s="134"/>
      <c r="TC82" s="135">
        <f t="shared" si="387"/>
        <v>0</v>
      </c>
      <c r="TD82" s="134" t="str">
        <f t="shared" si="388"/>
        <v>N/A</v>
      </c>
      <c r="TE82" s="94"/>
      <c r="TF82" s="134"/>
      <c r="TG82" s="134"/>
      <c r="TH82" s="134"/>
      <c r="TI82" s="135">
        <f t="shared" si="389"/>
        <v>0</v>
      </c>
      <c r="TJ82" s="134" t="str">
        <f t="shared" si="390"/>
        <v>N/A</v>
      </c>
      <c r="TK82" s="94"/>
      <c r="TL82" s="134"/>
      <c r="TM82" s="134"/>
      <c r="TN82" s="134"/>
      <c r="TO82" s="135">
        <f t="shared" si="391"/>
        <v>0</v>
      </c>
      <c r="TP82" s="134" t="str">
        <f t="shared" si="392"/>
        <v>N/A</v>
      </c>
      <c r="TQ82" s="94"/>
      <c r="TR82" s="134"/>
      <c r="TS82" s="134"/>
      <c r="TT82" s="134"/>
      <c r="TU82" s="135">
        <f t="shared" si="393"/>
        <v>0</v>
      </c>
      <c r="TV82" s="134" t="str">
        <f t="shared" si="394"/>
        <v>N/A</v>
      </c>
      <c r="TW82" s="94"/>
      <c r="TX82" s="134"/>
      <c r="TY82" s="134"/>
      <c r="TZ82" s="134"/>
      <c r="UA82" s="135">
        <f t="shared" si="395"/>
        <v>0</v>
      </c>
      <c r="UB82" s="134" t="str">
        <f t="shared" si="396"/>
        <v>N/A</v>
      </c>
      <c r="UC82" s="94"/>
      <c r="UD82" s="134"/>
      <c r="UE82" s="134"/>
      <c r="UF82" s="134"/>
      <c r="UG82" s="135">
        <f t="shared" si="397"/>
        <v>0</v>
      </c>
      <c r="UH82" s="134" t="str">
        <f t="shared" si="398"/>
        <v>N/A</v>
      </c>
      <c r="UI82" s="94"/>
      <c r="UJ82" s="134"/>
      <c r="UK82" s="134"/>
      <c r="UL82" s="134"/>
      <c r="UM82" s="135">
        <f t="shared" si="399"/>
        <v>0</v>
      </c>
      <c r="UN82" s="134" t="str">
        <f t="shared" si="400"/>
        <v>N/A</v>
      </c>
      <c r="UO82" s="94"/>
      <c r="UP82" s="134"/>
      <c r="UQ82" s="134"/>
      <c r="UR82" s="134"/>
      <c r="US82" s="135">
        <f t="shared" si="401"/>
        <v>0</v>
      </c>
      <c r="UT82" s="134" t="str">
        <f t="shared" si="402"/>
        <v>N/A</v>
      </c>
      <c r="UU82" s="94"/>
      <c r="UV82" s="134"/>
      <c r="UW82" s="134"/>
      <c r="UX82" s="134"/>
      <c r="UY82" s="135">
        <f t="shared" si="403"/>
        <v>0</v>
      </c>
      <c r="UZ82" s="134" t="str">
        <f t="shared" si="404"/>
        <v>N/A</v>
      </c>
      <c r="VA82" s="94"/>
      <c r="VB82" s="134"/>
      <c r="VC82" s="134"/>
      <c r="VD82" s="134"/>
      <c r="VE82" s="135">
        <f t="shared" si="405"/>
        <v>0</v>
      </c>
      <c r="VF82" s="134" t="str">
        <f t="shared" si="406"/>
        <v>N/A</v>
      </c>
      <c r="VG82" s="94"/>
      <c r="VH82" s="134"/>
      <c r="VI82" s="134"/>
      <c r="VJ82" s="134"/>
      <c r="VK82" s="135">
        <f t="shared" si="407"/>
        <v>0</v>
      </c>
      <c r="VL82" s="134" t="str">
        <f t="shared" si="408"/>
        <v>N/A</v>
      </c>
      <c r="VM82" s="94"/>
      <c r="VN82" s="134"/>
      <c r="VO82" s="134"/>
      <c r="VP82" s="134"/>
      <c r="VQ82" s="135">
        <f t="shared" si="409"/>
        <v>0</v>
      </c>
      <c r="VR82" s="134" t="str">
        <f t="shared" si="410"/>
        <v>N/A</v>
      </c>
      <c r="VS82" s="94"/>
      <c r="VT82" s="134"/>
      <c r="VU82" s="134"/>
      <c r="VV82" s="134"/>
      <c r="VW82" s="135">
        <f t="shared" si="411"/>
        <v>0</v>
      </c>
      <c r="VX82" s="134" t="str">
        <f t="shared" si="412"/>
        <v>N/A</v>
      </c>
      <c r="VY82" s="94"/>
      <c r="VZ82" s="134"/>
      <c r="WA82" s="134"/>
      <c r="WB82" s="134"/>
      <c r="WC82" s="135">
        <f t="shared" si="413"/>
        <v>0</v>
      </c>
      <c r="WD82" s="134" t="str">
        <f t="shared" si="414"/>
        <v>N/A</v>
      </c>
      <c r="WE82" s="94"/>
      <c r="WF82" s="134"/>
      <c r="WG82" s="134"/>
      <c r="WH82" s="134"/>
      <c r="WI82" s="135">
        <f t="shared" si="415"/>
        <v>0</v>
      </c>
      <c r="WJ82" s="134" t="str">
        <f t="shared" si="416"/>
        <v>N/A</v>
      </c>
      <c r="WK82" s="94"/>
      <c r="WL82" s="134"/>
      <c r="WM82" s="134"/>
      <c r="WN82" s="134"/>
      <c r="WO82" s="135">
        <f t="shared" si="417"/>
        <v>0</v>
      </c>
      <c r="WP82" s="134" t="str">
        <f t="shared" si="418"/>
        <v>N/A</v>
      </c>
      <c r="WQ82" s="94"/>
      <c r="WR82" s="134"/>
      <c r="WS82" s="134"/>
      <c r="WT82" s="134"/>
      <c r="WU82" s="135">
        <f t="shared" si="419"/>
        <v>0</v>
      </c>
      <c r="WV82" s="134" t="str">
        <f t="shared" si="420"/>
        <v>N/A</v>
      </c>
      <c r="WW82" s="94"/>
      <c r="WX82" s="134"/>
      <c r="WY82" s="134"/>
      <c r="WZ82" s="134"/>
      <c r="XA82" s="135">
        <f t="shared" si="421"/>
        <v>0</v>
      </c>
      <c r="XB82" s="134" t="str">
        <f t="shared" si="422"/>
        <v>N/A</v>
      </c>
      <c r="XC82" s="94"/>
      <c r="XD82" s="134"/>
      <c r="XE82" s="134"/>
      <c r="XF82" s="134"/>
      <c r="XG82" s="135">
        <f t="shared" si="423"/>
        <v>0</v>
      </c>
      <c r="XH82" s="134" t="str">
        <f t="shared" si="424"/>
        <v>N/A</v>
      </c>
      <c r="XI82" s="94"/>
      <c r="XJ82" s="134"/>
      <c r="XK82" s="134"/>
      <c r="XL82" s="134"/>
      <c r="XM82" s="135">
        <f t="shared" si="425"/>
        <v>0</v>
      </c>
      <c r="XN82" s="134" t="str">
        <f t="shared" si="426"/>
        <v>N/A</v>
      </c>
      <c r="XO82" s="94"/>
      <c r="XP82" s="134"/>
      <c r="XQ82" s="134"/>
      <c r="XR82" s="134"/>
      <c r="XS82" s="135">
        <f t="shared" si="427"/>
        <v>0</v>
      </c>
      <c r="XT82" s="134" t="str">
        <f t="shared" si="428"/>
        <v>N/A</v>
      </c>
      <c r="XU82" s="94"/>
      <c r="XV82" s="134"/>
      <c r="XW82" s="134"/>
      <c r="XX82" s="134"/>
      <c r="XY82" s="135">
        <f t="shared" si="429"/>
        <v>0</v>
      </c>
      <c r="XZ82" s="134" t="str">
        <f t="shared" si="430"/>
        <v>N/A</v>
      </c>
      <c r="YA82" s="94"/>
      <c r="YB82" s="134"/>
      <c r="YC82" s="134"/>
      <c r="YD82" s="134"/>
      <c r="YE82" s="135">
        <f t="shared" si="431"/>
        <v>0</v>
      </c>
      <c r="YF82" s="134" t="str">
        <f t="shared" si="432"/>
        <v>N/A</v>
      </c>
      <c r="YG82" s="94"/>
      <c r="YH82" s="134"/>
      <c r="YI82" s="134"/>
      <c r="YJ82" s="134"/>
      <c r="YK82" s="135">
        <f t="shared" si="433"/>
        <v>0</v>
      </c>
      <c r="YL82" s="134" t="str">
        <f t="shared" si="434"/>
        <v>N/A</v>
      </c>
      <c r="YM82" s="94"/>
      <c r="YN82" s="134"/>
      <c r="YO82" s="134"/>
      <c r="YP82" s="134"/>
      <c r="YQ82" s="135">
        <f t="shared" si="435"/>
        <v>0</v>
      </c>
      <c r="YR82" s="134" t="str">
        <f t="shared" si="436"/>
        <v>N/A</v>
      </c>
      <c r="YS82" s="94"/>
      <c r="YT82" s="134"/>
      <c r="YU82" s="134"/>
      <c r="YV82" s="134"/>
      <c r="YW82" s="135">
        <f t="shared" si="437"/>
        <v>0</v>
      </c>
      <c r="YX82" s="134" t="str">
        <f t="shared" si="438"/>
        <v>N/A</v>
      </c>
      <c r="YY82" s="94"/>
      <c r="YZ82" s="134"/>
      <c r="ZA82" s="134"/>
      <c r="ZB82" s="134"/>
      <c r="ZC82" s="135">
        <f t="shared" si="439"/>
        <v>0</v>
      </c>
      <c r="ZD82" s="134" t="str">
        <f t="shared" si="472"/>
        <v>N/A</v>
      </c>
      <c r="ZE82" s="94"/>
      <c r="ZF82" s="134"/>
      <c r="ZG82" s="134"/>
      <c r="ZH82" s="134"/>
      <c r="ZI82" s="135">
        <f t="shared" si="440"/>
        <v>0</v>
      </c>
      <c r="ZJ82" s="134" t="str">
        <f t="shared" si="441"/>
        <v>N/A</v>
      </c>
      <c r="ZK82" s="94"/>
      <c r="ZL82" s="134"/>
      <c r="ZM82" s="134"/>
      <c r="ZN82" s="134"/>
      <c r="ZO82" s="135">
        <f t="shared" si="442"/>
        <v>0</v>
      </c>
      <c r="ZP82" s="134" t="str">
        <f t="shared" si="473"/>
        <v>N/A</v>
      </c>
      <c r="ZQ82" s="96"/>
      <c r="ZR82" s="179">
        <f>SUM(G82,M82,S82,Y82,AQ82,BC82,BU82,AW82,BO82,CG82,EC82,KO82,CY82,FA82,FS82,HO82,FM82,DQ82,EO82,DW82,GE82,HC82,GK82,AK82,AE82,CS82,BI82,CM82,FG82,EI82,OM82,EU82,JK82,IG82,DK82,HI82,GW82,FY82,GQ82,HU82,LS82,KU82,JW82,JE82,IS82,LG82,IM82,KC82,OA82,OG82,IA82,LM82,IY82,JQ82,KI82,ME82,MK82,MQ82,LA82,MW82,CA82,NO82,NU82,OS82,OY82,NC82,NI82,LY82,DE82,PE82,PK82,PQ82,PW82,QC82,QI82,QO82,QU82,RA82,RG82,RM82,RS82,RY82,SE82,SK82,SQ82,SW82,TC82,TI82,TO82,TU82,UA82,UG82,UM82,US82,UY82,VE82,VK82,VQ82,VW82,WC82,WI82,WO82,WU82,XA82,XG82,XM82,XS82,XY82,YE82,YK82,YQ82,YW82,ZC82,ZI82,ZO82)/INDEX(FREQUENCY((DE82,G82,M82,S82,Y82,KO82,AQ82,BC82,BU82,AW82,BO82,CG82,EC82,CY82,HO82,FA82,LY82,FS82,FM82,DQ82,EO82,DW82,GE82,HC82,GK82,AK82,AE82,BI82,CM82,FG82,CS82,EI82,OM82,EU82,JK82,IG82,DK82,HI82,GW82,FY82,GQ82,HU82,LS82,KU82,JW82,JE82,IS82,LG82,IM82,KC82,OA82,OG82,IA82,LM82,IY82,JQ82,KI82,ME82,MK82,MQ82,LA82,MW82,CA82,NO82,NU82,OS82,OY82,NC82,NI82,PE82,PK82,PQ82,PW82,QC82,QI82,QO82,QU82,RA82,RG82,RM82,RS82,RY82,SE82,SK82,SQ82,SW82,TC82,TI82,TO82,TU82,UA82,UG82,UM82,US82,UY82,VE82,VK82,VQ82,VW82,WC82,WI82,WO82,WU82,XA82,XG82,XM82,XS82,XY82,YE82,YK82,YQ82,YW82,ZC82,ZI82,ZO82),0),2)</f>
        <v>1</v>
      </c>
      <c r="ZS82" s="139" t="str">
        <f t="shared" si="474"/>
        <v>G</v>
      </c>
      <c r="ZT82" s="86"/>
    </row>
    <row r="83" spans="1:696" s="41" customFormat="1" ht="93.75" hidden="1" customHeight="1" outlineLevel="1" x14ac:dyDescent="0.2">
      <c r="A83" s="100" t="s">
        <v>473</v>
      </c>
      <c r="B83" s="101" t="s">
        <v>732</v>
      </c>
      <c r="C83" s="91">
        <v>68</v>
      </c>
      <c r="D83" s="140"/>
      <c r="E83" s="140"/>
      <c r="F83" s="140"/>
      <c r="G83" s="140">
        <f t="shared" si="443"/>
        <v>0</v>
      </c>
      <c r="H83" s="140" t="str">
        <f t="shared" si="444"/>
        <v>N/A</v>
      </c>
      <c r="I83" s="141"/>
      <c r="J83" s="140"/>
      <c r="K83" s="140"/>
      <c r="L83" s="140"/>
      <c r="M83" s="140">
        <f t="shared" si="244"/>
        <v>0</v>
      </c>
      <c r="N83" s="140" t="str">
        <f t="shared" si="245"/>
        <v>N/A</v>
      </c>
      <c r="O83" s="140"/>
      <c r="P83" s="140"/>
      <c r="Q83" s="140"/>
      <c r="R83" s="140"/>
      <c r="S83" s="140">
        <f t="shared" si="246"/>
        <v>0</v>
      </c>
      <c r="T83" s="140" t="str">
        <f t="shared" si="247"/>
        <v>N/A</v>
      </c>
      <c r="U83" s="140"/>
      <c r="V83" s="140"/>
      <c r="W83" s="140"/>
      <c r="X83" s="140"/>
      <c r="Y83" s="140">
        <f t="shared" si="248"/>
        <v>0</v>
      </c>
      <c r="Z83" s="140" t="str">
        <f t="shared" si="249"/>
        <v>N/A</v>
      </c>
      <c r="AA83" s="140"/>
      <c r="AB83" s="140"/>
      <c r="AC83" s="140"/>
      <c r="AD83" s="140"/>
      <c r="AE83" s="140">
        <f t="shared" si="250"/>
        <v>0</v>
      </c>
      <c r="AF83" s="140" t="str">
        <f t="shared" si="251"/>
        <v>N/A</v>
      </c>
      <c r="AG83" s="140"/>
      <c r="AH83" s="140"/>
      <c r="AI83" s="140"/>
      <c r="AJ83" s="140"/>
      <c r="AK83" s="140">
        <f t="shared" si="445"/>
        <v>0</v>
      </c>
      <c r="AL83" s="140" t="str">
        <f t="shared" si="446"/>
        <v>N/A</v>
      </c>
      <c r="AM83" s="140"/>
      <c r="AN83" s="180" t="s">
        <v>66</v>
      </c>
      <c r="AO83" s="180">
        <v>1</v>
      </c>
      <c r="AP83" s="180">
        <v>1</v>
      </c>
      <c r="AQ83" s="193">
        <f t="shared" si="252"/>
        <v>1</v>
      </c>
      <c r="AR83" s="180" t="str">
        <f t="shared" si="253"/>
        <v>G</v>
      </c>
      <c r="AS83" s="182"/>
      <c r="AT83" s="180" t="s">
        <v>66</v>
      </c>
      <c r="AU83" s="180">
        <v>1</v>
      </c>
      <c r="AV83" s="180">
        <v>1</v>
      </c>
      <c r="AW83" s="193">
        <f t="shared" si="254"/>
        <v>1</v>
      </c>
      <c r="AX83" s="180" t="str">
        <f t="shared" si="255"/>
        <v>G</v>
      </c>
      <c r="AY83" s="180"/>
      <c r="AZ83" s="140"/>
      <c r="BA83" s="140"/>
      <c r="BB83" s="140"/>
      <c r="BC83" s="140">
        <f t="shared" si="256"/>
        <v>0</v>
      </c>
      <c r="BD83" s="140" t="str">
        <f t="shared" si="257"/>
        <v>N/A</v>
      </c>
      <c r="BE83" s="140"/>
      <c r="BF83" s="180" t="s">
        <v>66</v>
      </c>
      <c r="BG83" s="180">
        <v>1</v>
      </c>
      <c r="BH83" s="180">
        <v>1</v>
      </c>
      <c r="BI83" s="193">
        <f t="shared" si="258"/>
        <v>1</v>
      </c>
      <c r="BJ83" s="180" t="str">
        <f t="shared" si="259"/>
        <v>G</v>
      </c>
      <c r="BK83" s="202"/>
      <c r="BL83" s="180" t="s">
        <v>66</v>
      </c>
      <c r="BM83" s="180">
        <v>1</v>
      </c>
      <c r="BN83" s="180">
        <v>1</v>
      </c>
      <c r="BO83" s="193">
        <f t="shared" ref="BO83:BO97" si="476">IF(BP83="G",1,IF(BP83="Y",2,IF(BP83="R",3,0)))</f>
        <v>1</v>
      </c>
      <c r="BP83" s="180" t="str">
        <f t="shared" si="260"/>
        <v>G</v>
      </c>
      <c r="BQ83" s="198"/>
      <c r="BR83" s="180" t="s">
        <v>66</v>
      </c>
      <c r="BS83" s="180">
        <v>1</v>
      </c>
      <c r="BT83" s="180">
        <v>1</v>
      </c>
      <c r="BU83" s="193">
        <f t="shared" si="261"/>
        <v>1</v>
      </c>
      <c r="BV83" s="180" t="str">
        <f t="shared" si="475"/>
        <v>G</v>
      </c>
      <c r="BW83" s="198"/>
      <c r="BX83" s="140"/>
      <c r="BY83" s="140"/>
      <c r="BZ83" s="140"/>
      <c r="CA83" s="140">
        <f t="shared" si="263"/>
        <v>0</v>
      </c>
      <c r="CB83" s="140" t="str">
        <f t="shared" si="264"/>
        <v>N/A</v>
      </c>
      <c r="CC83" s="201"/>
      <c r="CD83" s="140"/>
      <c r="CE83" s="140"/>
      <c r="CF83" s="140"/>
      <c r="CG83" s="140">
        <f t="shared" si="448"/>
        <v>0</v>
      </c>
      <c r="CH83" s="140" t="str">
        <f t="shared" si="265"/>
        <v>N/A</v>
      </c>
      <c r="CI83" s="201"/>
      <c r="CJ83" s="140"/>
      <c r="CK83" s="140"/>
      <c r="CL83" s="140"/>
      <c r="CM83" s="140">
        <f t="shared" si="266"/>
        <v>0</v>
      </c>
      <c r="CN83" s="140" t="str">
        <f t="shared" si="267"/>
        <v>N/A</v>
      </c>
      <c r="CO83" s="140"/>
      <c r="CP83" s="140"/>
      <c r="CQ83" s="140"/>
      <c r="CR83" s="140"/>
      <c r="CS83" s="140">
        <f t="shared" si="268"/>
        <v>0</v>
      </c>
      <c r="CT83" s="140" t="str">
        <f t="shared" si="269"/>
        <v>N/A</v>
      </c>
      <c r="CU83" s="201"/>
      <c r="CV83" s="180"/>
      <c r="CW83" s="180"/>
      <c r="CX83" s="180"/>
      <c r="CY83" s="193">
        <f t="shared" si="270"/>
        <v>0</v>
      </c>
      <c r="CZ83" s="180" t="str">
        <f t="shared" si="271"/>
        <v>N/A</v>
      </c>
      <c r="DA83" s="199" t="s">
        <v>837</v>
      </c>
      <c r="DB83" s="140"/>
      <c r="DC83" s="140"/>
      <c r="DD83" s="140"/>
      <c r="DE83" s="140">
        <f t="shared" si="272"/>
        <v>0</v>
      </c>
      <c r="DF83" s="140" t="str">
        <f t="shared" si="273"/>
        <v>N/A</v>
      </c>
      <c r="DG83" s="201"/>
      <c r="DH83" s="140"/>
      <c r="DI83" s="140"/>
      <c r="DJ83" s="140"/>
      <c r="DK83" s="140">
        <f t="shared" si="274"/>
        <v>0</v>
      </c>
      <c r="DL83" s="140" t="str">
        <f t="shared" si="275"/>
        <v>N/A</v>
      </c>
      <c r="DM83" s="201"/>
      <c r="DN83" s="180" t="s">
        <v>66</v>
      </c>
      <c r="DO83" s="180">
        <v>1</v>
      </c>
      <c r="DP83" s="180">
        <v>1</v>
      </c>
      <c r="DQ83" s="193">
        <f t="shared" si="276"/>
        <v>1</v>
      </c>
      <c r="DR83" s="180" t="str">
        <f t="shared" si="277"/>
        <v>G</v>
      </c>
      <c r="DS83" s="202"/>
      <c r="DT83" s="140"/>
      <c r="DU83" s="140"/>
      <c r="DV83" s="140"/>
      <c r="DW83" s="140">
        <f t="shared" si="278"/>
        <v>0</v>
      </c>
      <c r="DX83" s="140" t="str">
        <f t="shared" si="279"/>
        <v>N/A</v>
      </c>
      <c r="DY83" s="140"/>
      <c r="DZ83" s="140"/>
      <c r="EA83" s="140"/>
      <c r="EB83" s="140"/>
      <c r="EC83" s="140">
        <f t="shared" si="280"/>
        <v>0</v>
      </c>
      <c r="ED83" s="140" t="str">
        <f t="shared" si="281"/>
        <v>N/A</v>
      </c>
      <c r="EE83" s="140"/>
      <c r="EF83" s="140"/>
      <c r="EG83" s="140"/>
      <c r="EH83" s="140"/>
      <c r="EI83" s="140">
        <f t="shared" si="282"/>
        <v>0</v>
      </c>
      <c r="EJ83" s="140" t="str">
        <f t="shared" si="449"/>
        <v>N/A</v>
      </c>
      <c r="EK83" s="212"/>
      <c r="EL83" s="140"/>
      <c r="EM83" s="140"/>
      <c r="EN83" s="140"/>
      <c r="EO83" s="140">
        <f t="shared" si="283"/>
        <v>0</v>
      </c>
      <c r="EP83" s="140" t="str">
        <f t="shared" si="284"/>
        <v>N/A</v>
      </c>
      <c r="EQ83" s="201"/>
      <c r="ER83" s="140"/>
      <c r="ES83" s="140"/>
      <c r="ET83" s="140"/>
      <c r="EU83" s="140">
        <f t="shared" si="285"/>
        <v>0</v>
      </c>
      <c r="EV83" s="140" t="str">
        <f t="shared" si="450"/>
        <v>N/A</v>
      </c>
      <c r="EW83" s="140"/>
      <c r="EX83" s="180" t="s">
        <v>66</v>
      </c>
      <c r="EY83" s="180">
        <v>1</v>
      </c>
      <c r="EZ83" s="180">
        <v>1</v>
      </c>
      <c r="FA83" s="193">
        <f t="shared" si="286"/>
        <v>1</v>
      </c>
      <c r="FB83" s="180" t="str">
        <f t="shared" si="287"/>
        <v>G</v>
      </c>
      <c r="FC83" s="202"/>
      <c r="FD83" s="140"/>
      <c r="FE83" s="140"/>
      <c r="FF83" s="140"/>
      <c r="FG83" s="140">
        <f t="shared" si="451"/>
        <v>0</v>
      </c>
      <c r="FH83" s="140" t="str">
        <f t="shared" si="452"/>
        <v>N/A</v>
      </c>
      <c r="FI83" s="140"/>
      <c r="FJ83" s="140"/>
      <c r="FK83" s="140"/>
      <c r="FL83" s="140"/>
      <c r="FM83" s="140">
        <f t="shared" si="288"/>
        <v>0</v>
      </c>
      <c r="FN83" s="140" t="str">
        <f t="shared" si="289"/>
        <v>N/A</v>
      </c>
      <c r="FO83" s="140"/>
      <c r="FP83" s="140"/>
      <c r="FQ83" s="140"/>
      <c r="FR83" s="140"/>
      <c r="FS83" s="140">
        <f t="shared" si="290"/>
        <v>0</v>
      </c>
      <c r="FT83" s="140" t="str">
        <f t="shared" si="291"/>
        <v>N/A</v>
      </c>
      <c r="FU83" s="140"/>
      <c r="FV83" s="140"/>
      <c r="FW83" s="140"/>
      <c r="FX83" s="140"/>
      <c r="FY83" s="140">
        <f t="shared" si="292"/>
        <v>0</v>
      </c>
      <c r="FZ83" s="140" t="str">
        <f t="shared" si="293"/>
        <v>N/A</v>
      </c>
      <c r="GA83" s="140"/>
      <c r="GB83" s="140"/>
      <c r="GC83" s="140"/>
      <c r="GD83" s="140"/>
      <c r="GE83" s="140">
        <f t="shared" si="294"/>
        <v>0</v>
      </c>
      <c r="GF83" s="140" t="str">
        <f t="shared" si="453"/>
        <v>N/A</v>
      </c>
      <c r="GG83" s="140"/>
      <c r="GH83" s="140"/>
      <c r="GI83" s="140"/>
      <c r="GJ83" s="140"/>
      <c r="GK83" s="140">
        <f t="shared" si="295"/>
        <v>0</v>
      </c>
      <c r="GL83" s="140" t="str">
        <f t="shared" si="296"/>
        <v>N/A</v>
      </c>
      <c r="GM83" s="140"/>
      <c r="GN83" s="140"/>
      <c r="GO83" s="140"/>
      <c r="GP83" s="140"/>
      <c r="GQ83" s="140">
        <f t="shared" si="297"/>
        <v>0</v>
      </c>
      <c r="GR83" s="140" t="str">
        <f t="shared" si="298"/>
        <v>N/A</v>
      </c>
      <c r="GS83" s="140"/>
      <c r="GT83" s="140"/>
      <c r="GU83" s="140"/>
      <c r="GV83" s="140"/>
      <c r="GW83" s="140">
        <f t="shared" si="299"/>
        <v>0</v>
      </c>
      <c r="GX83" s="140" t="str">
        <f t="shared" si="300"/>
        <v>N/A</v>
      </c>
      <c r="GY83" s="140"/>
      <c r="GZ83" s="140"/>
      <c r="HA83" s="140"/>
      <c r="HB83" s="140"/>
      <c r="HC83" s="140">
        <f t="shared" si="301"/>
        <v>0</v>
      </c>
      <c r="HD83" s="140" t="str">
        <f t="shared" si="302"/>
        <v>N/A</v>
      </c>
      <c r="HE83" s="140"/>
      <c r="HF83" s="140"/>
      <c r="HG83" s="140"/>
      <c r="HH83" s="140"/>
      <c r="HI83" s="140">
        <f t="shared" si="303"/>
        <v>0</v>
      </c>
      <c r="HJ83" s="140" t="str">
        <f t="shared" si="304"/>
        <v>N/A</v>
      </c>
      <c r="HK83" s="140"/>
      <c r="HL83" s="140"/>
      <c r="HM83" s="140"/>
      <c r="HN83" s="140"/>
      <c r="HO83" s="140">
        <f t="shared" si="305"/>
        <v>0</v>
      </c>
      <c r="HP83" s="140" t="str">
        <f t="shared" si="306"/>
        <v>N/A</v>
      </c>
      <c r="HQ83" s="140"/>
      <c r="HR83" s="140"/>
      <c r="HS83" s="140"/>
      <c r="HT83" s="140"/>
      <c r="HU83" s="140">
        <f t="shared" si="307"/>
        <v>0</v>
      </c>
      <c r="HV83" s="140" t="str">
        <f t="shared" si="308"/>
        <v>N/A</v>
      </c>
      <c r="HW83" s="140"/>
      <c r="HX83" s="140"/>
      <c r="HY83" s="140"/>
      <c r="HZ83" s="140"/>
      <c r="IA83" s="140">
        <f t="shared" si="309"/>
        <v>0</v>
      </c>
      <c r="IB83" s="140" t="str">
        <f t="shared" si="310"/>
        <v>N/A</v>
      </c>
      <c r="IC83" s="140"/>
      <c r="ID83" s="140"/>
      <c r="IE83" s="140"/>
      <c r="IF83" s="140"/>
      <c r="IG83" s="140">
        <f t="shared" si="311"/>
        <v>0</v>
      </c>
      <c r="IH83" s="140" t="str">
        <f t="shared" si="312"/>
        <v>N/A</v>
      </c>
      <c r="II83" s="140"/>
      <c r="IJ83" s="140"/>
      <c r="IK83" s="140"/>
      <c r="IL83" s="140"/>
      <c r="IM83" s="140">
        <f t="shared" si="313"/>
        <v>0</v>
      </c>
      <c r="IN83" s="140" t="str">
        <f t="shared" si="454"/>
        <v>N/A</v>
      </c>
      <c r="IO83" s="140"/>
      <c r="IP83" s="140"/>
      <c r="IQ83" s="140"/>
      <c r="IR83" s="140"/>
      <c r="IS83" s="140">
        <f t="shared" si="314"/>
        <v>0</v>
      </c>
      <c r="IT83" s="140" t="str">
        <f t="shared" si="315"/>
        <v>N/A</v>
      </c>
      <c r="IU83" s="140"/>
      <c r="IV83" s="140"/>
      <c r="IW83" s="140"/>
      <c r="IX83" s="140"/>
      <c r="IY83" s="140">
        <f t="shared" si="316"/>
        <v>0</v>
      </c>
      <c r="IZ83" s="140" t="str">
        <f t="shared" si="317"/>
        <v>N/A</v>
      </c>
      <c r="JA83" s="140"/>
      <c r="JB83" s="140"/>
      <c r="JC83" s="140"/>
      <c r="JD83" s="140"/>
      <c r="JE83" s="140">
        <f t="shared" si="318"/>
        <v>0</v>
      </c>
      <c r="JF83" s="140" t="str">
        <f t="shared" si="319"/>
        <v>N/A</v>
      </c>
      <c r="JG83" s="140"/>
      <c r="JH83" s="140"/>
      <c r="JI83" s="140"/>
      <c r="JJ83" s="140"/>
      <c r="JK83" s="140">
        <f t="shared" si="320"/>
        <v>0</v>
      </c>
      <c r="JL83" s="140" t="str">
        <f t="shared" si="321"/>
        <v>N/A</v>
      </c>
      <c r="JM83" s="140"/>
      <c r="JN83" s="140"/>
      <c r="JO83" s="140"/>
      <c r="JP83" s="140"/>
      <c r="JQ83" s="140">
        <f t="shared" si="455"/>
        <v>0</v>
      </c>
      <c r="JR83" s="140" t="str">
        <f t="shared" si="456"/>
        <v>N/A</v>
      </c>
      <c r="JS83" s="140"/>
      <c r="JT83" s="140"/>
      <c r="JU83" s="140"/>
      <c r="JV83" s="140"/>
      <c r="JW83" s="140">
        <f t="shared" si="322"/>
        <v>0</v>
      </c>
      <c r="JX83" s="140" t="str">
        <f t="shared" si="457"/>
        <v>N/A</v>
      </c>
      <c r="JY83" s="140"/>
      <c r="JZ83" s="140"/>
      <c r="KA83" s="140"/>
      <c r="KB83" s="140"/>
      <c r="KC83" s="140">
        <f t="shared" si="323"/>
        <v>0</v>
      </c>
      <c r="KD83" s="140" t="str">
        <f t="shared" si="324"/>
        <v>N/A</v>
      </c>
      <c r="KE83" s="140"/>
      <c r="KF83" s="140"/>
      <c r="KG83" s="140"/>
      <c r="KH83" s="140"/>
      <c r="KI83" s="140">
        <f t="shared" si="325"/>
        <v>0</v>
      </c>
      <c r="KJ83" s="140" t="str">
        <f t="shared" si="326"/>
        <v>N/A</v>
      </c>
      <c r="KK83" s="140"/>
      <c r="KL83" s="140"/>
      <c r="KM83" s="140"/>
      <c r="KN83" s="140"/>
      <c r="KO83" s="140">
        <f t="shared" si="327"/>
        <v>0</v>
      </c>
      <c r="KP83" s="140" t="str">
        <f t="shared" si="328"/>
        <v>N/A</v>
      </c>
      <c r="KQ83" s="140"/>
      <c r="KR83" s="140"/>
      <c r="KS83" s="140"/>
      <c r="KT83" s="140"/>
      <c r="KU83" s="140">
        <f t="shared" si="329"/>
        <v>0</v>
      </c>
      <c r="KV83" s="140" t="str">
        <f t="shared" si="458"/>
        <v>N/A</v>
      </c>
      <c r="KW83" s="140"/>
      <c r="KX83" s="140"/>
      <c r="KY83" s="140"/>
      <c r="KZ83" s="140"/>
      <c r="LA83" s="140">
        <f t="shared" si="330"/>
        <v>0</v>
      </c>
      <c r="LB83" s="140" t="str">
        <f t="shared" si="459"/>
        <v>N/A</v>
      </c>
      <c r="LC83" s="140"/>
      <c r="LD83" s="140"/>
      <c r="LE83" s="140"/>
      <c r="LF83" s="140"/>
      <c r="LG83" s="140">
        <f t="shared" si="331"/>
        <v>0</v>
      </c>
      <c r="LH83" s="140" t="str">
        <f t="shared" si="460"/>
        <v>N/A</v>
      </c>
      <c r="LI83" s="140"/>
      <c r="LJ83" s="140"/>
      <c r="LK83" s="140"/>
      <c r="LL83" s="140"/>
      <c r="LM83" s="140">
        <f t="shared" si="332"/>
        <v>0</v>
      </c>
      <c r="LN83" s="140" t="str">
        <f t="shared" si="461"/>
        <v>N/A</v>
      </c>
      <c r="LO83" s="140"/>
      <c r="LP83" s="140"/>
      <c r="LQ83" s="140"/>
      <c r="LR83" s="140"/>
      <c r="LS83" s="140">
        <f t="shared" si="333"/>
        <v>0</v>
      </c>
      <c r="LT83" s="140" t="str">
        <f t="shared" si="462"/>
        <v>N/A</v>
      </c>
      <c r="LU83" s="140"/>
      <c r="LV83" s="140"/>
      <c r="LW83" s="140"/>
      <c r="LX83" s="140"/>
      <c r="LY83" s="140">
        <f t="shared" si="334"/>
        <v>0</v>
      </c>
      <c r="LZ83" s="140" t="str">
        <f t="shared" si="463"/>
        <v>N/A</v>
      </c>
      <c r="MA83" s="140"/>
      <c r="MB83" s="140"/>
      <c r="MC83" s="140"/>
      <c r="MD83" s="140"/>
      <c r="ME83" s="140">
        <f t="shared" si="335"/>
        <v>0</v>
      </c>
      <c r="MF83" s="140" t="str">
        <f t="shared" si="464"/>
        <v>N/A</v>
      </c>
      <c r="MG83" s="140"/>
      <c r="MH83" s="140"/>
      <c r="MI83" s="140"/>
      <c r="MJ83" s="140"/>
      <c r="MK83" s="140">
        <f t="shared" si="336"/>
        <v>0</v>
      </c>
      <c r="ML83" s="140" t="str">
        <f t="shared" si="337"/>
        <v>N/A</v>
      </c>
      <c r="MM83" s="140"/>
      <c r="MN83" s="140"/>
      <c r="MO83" s="140"/>
      <c r="MP83" s="140"/>
      <c r="MQ83" s="140">
        <f t="shared" si="338"/>
        <v>0</v>
      </c>
      <c r="MR83" s="140" t="str">
        <f t="shared" si="465"/>
        <v>N/A</v>
      </c>
      <c r="MS83" s="140"/>
      <c r="MT83" s="140"/>
      <c r="MU83" s="140"/>
      <c r="MV83" s="140"/>
      <c r="MW83" s="140">
        <f t="shared" si="339"/>
        <v>0</v>
      </c>
      <c r="MX83" s="140" t="str">
        <f t="shared" si="466"/>
        <v>N/A</v>
      </c>
      <c r="MY83" s="140"/>
      <c r="MZ83" s="140"/>
      <c r="NA83" s="140"/>
      <c r="NB83" s="140"/>
      <c r="NC83" s="140">
        <f t="shared" si="340"/>
        <v>0</v>
      </c>
      <c r="ND83" s="140" t="str">
        <f t="shared" si="467"/>
        <v>N/A</v>
      </c>
      <c r="NE83" s="140"/>
      <c r="NF83" s="140"/>
      <c r="NG83" s="140"/>
      <c r="NH83" s="140"/>
      <c r="NI83" s="140">
        <f t="shared" si="341"/>
        <v>0</v>
      </c>
      <c r="NJ83" s="140" t="str">
        <f t="shared" si="342"/>
        <v>N/A</v>
      </c>
      <c r="NK83" s="140"/>
      <c r="NL83" s="140"/>
      <c r="NM83" s="140"/>
      <c r="NN83" s="140"/>
      <c r="NO83" s="140">
        <f t="shared" si="343"/>
        <v>0</v>
      </c>
      <c r="NP83" s="140" t="str">
        <f t="shared" si="344"/>
        <v>N/A</v>
      </c>
      <c r="NQ83" s="140"/>
      <c r="NR83" s="140"/>
      <c r="NS83" s="140"/>
      <c r="NT83" s="140"/>
      <c r="NU83" s="140">
        <f t="shared" si="345"/>
        <v>0</v>
      </c>
      <c r="NV83" s="140" t="str">
        <f t="shared" si="346"/>
        <v>N/A</v>
      </c>
      <c r="NW83" s="140"/>
      <c r="NX83" s="140"/>
      <c r="NY83" s="140"/>
      <c r="NZ83" s="140"/>
      <c r="OA83" s="140">
        <f t="shared" si="468"/>
        <v>0</v>
      </c>
      <c r="OB83" s="140" t="str">
        <f t="shared" si="469"/>
        <v>N/A</v>
      </c>
      <c r="OC83" s="140"/>
      <c r="OD83" s="140"/>
      <c r="OE83" s="140"/>
      <c r="OF83" s="140"/>
      <c r="OG83" s="140">
        <f t="shared" si="347"/>
        <v>0</v>
      </c>
      <c r="OH83" s="140" t="str">
        <f t="shared" si="348"/>
        <v>N/A</v>
      </c>
      <c r="OI83" s="140"/>
      <c r="OJ83" s="140"/>
      <c r="OK83" s="140"/>
      <c r="OL83" s="140"/>
      <c r="OM83" s="140">
        <f t="shared" si="349"/>
        <v>0</v>
      </c>
      <c r="ON83" s="140" t="str">
        <f t="shared" si="350"/>
        <v>N/A</v>
      </c>
      <c r="OO83" s="140"/>
      <c r="OP83" s="140"/>
      <c r="OQ83" s="140"/>
      <c r="OR83" s="140"/>
      <c r="OS83" s="140">
        <f t="shared" si="351"/>
        <v>0</v>
      </c>
      <c r="OT83" s="140" t="str">
        <f t="shared" si="352"/>
        <v>N/A</v>
      </c>
      <c r="OU83" s="140"/>
      <c r="OV83" s="140"/>
      <c r="OW83" s="140"/>
      <c r="OX83" s="140"/>
      <c r="OY83" s="140">
        <f t="shared" si="353"/>
        <v>0</v>
      </c>
      <c r="OZ83" s="140" t="str">
        <f t="shared" si="354"/>
        <v>N/A</v>
      </c>
      <c r="PA83" s="140"/>
      <c r="PB83" s="140"/>
      <c r="PC83" s="140"/>
      <c r="PD83" s="140"/>
      <c r="PE83" s="140">
        <f t="shared" si="355"/>
        <v>0</v>
      </c>
      <c r="PF83" s="140" t="str">
        <f t="shared" si="356"/>
        <v>N/A</v>
      </c>
      <c r="PG83" s="140"/>
      <c r="PH83" s="140"/>
      <c r="PI83" s="140"/>
      <c r="PJ83" s="140"/>
      <c r="PK83" s="140">
        <f t="shared" si="357"/>
        <v>0</v>
      </c>
      <c r="PL83" s="140" t="str">
        <f t="shared" si="358"/>
        <v>N/A</v>
      </c>
      <c r="PM83" s="140"/>
      <c r="PN83" s="140"/>
      <c r="PO83" s="140"/>
      <c r="PP83" s="140"/>
      <c r="PQ83" s="140">
        <f t="shared" si="470"/>
        <v>0</v>
      </c>
      <c r="PR83" s="140" t="str">
        <f t="shared" si="471"/>
        <v>N/A</v>
      </c>
      <c r="PS83" s="140"/>
      <c r="PT83" s="140"/>
      <c r="PU83" s="140"/>
      <c r="PV83" s="140"/>
      <c r="PW83" s="140">
        <f t="shared" si="359"/>
        <v>0</v>
      </c>
      <c r="PX83" s="140" t="str">
        <f t="shared" si="360"/>
        <v>N/A</v>
      </c>
      <c r="PY83" s="140"/>
      <c r="PZ83" s="140"/>
      <c r="QA83" s="140"/>
      <c r="QB83" s="140"/>
      <c r="QC83" s="140">
        <f t="shared" si="361"/>
        <v>0</v>
      </c>
      <c r="QD83" s="140" t="str">
        <f t="shared" si="362"/>
        <v>N/A</v>
      </c>
      <c r="QE83" s="140"/>
      <c r="QF83" s="140"/>
      <c r="QG83" s="140"/>
      <c r="QH83" s="140"/>
      <c r="QI83" s="140">
        <f t="shared" si="363"/>
        <v>0</v>
      </c>
      <c r="QJ83" s="140" t="str">
        <f t="shared" si="364"/>
        <v>N/A</v>
      </c>
      <c r="QK83" s="140"/>
      <c r="QL83" s="140"/>
      <c r="QM83" s="140"/>
      <c r="QN83" s="140"/>
      <c r="QO83" s="140">
        <f t="shared" si="365"/>
        <v>0</v>
      </c>
      <c r="QP83" s="140" t="str">
        <f t="shared" si="366"/>
        <v>N/A</v>
      </c>
      <c r="QQ83" s="140"/>
      <c r="QR83" s="140"/>
      <c r="QS83" s="140"/>
      <c r="QT83" s="140"/>
      <c r="QU83" s="140">
        <f t="shared" si="367"/>
        <v>0</v>
      </c>
      <c r="QV83" s="140" t="str">
        <f t="shared" si="368"/>
        <v>N/A</v>
      </c>
      <c r="QW83" s="140"/>
      <c r="QX83" s="140"/>
      <c r="QY83" s="140"/>
      <c r="QZ83" s="140"/>
      <c r="RA83" s="140">
        <f t="shared" si="369"/>
        <v>0</v>
      </c>
      <c r="RB83" s="140" t="str">
        <f t="shared" si="370"/>
        <v>N/A</v>
      </c>
      <c r="RC83" s="140"/>
      <c r="RD83" s="140"/>
      <c r="RE83" s="140"/>
      <c r="RF83" s="140"/>
      <c r="RG83" s="140">
        <f t="shared" si="371"/>
        <v>0</v>
      </c>
      <c r="RH83" s="140" t="str">
        <f t="shared" si="372"/>
        <v>N/A</v>
      </c>
      <c r="RI83" s="140"/>
      <c r="RJ83" s="140"/>
      <c r="RK83" s="140"/>
      <c r="RL83" s="140"/>
      <c r="RM83" s="140">
        <f t="shared" si="373"/>
        <v>0</v>
      </c>
      <c r="RN83" s="140" t="str">
        <f t="shared" si="374"/>
        <v>N/A</v>
      </c>
      <c r="RO83" s="140"/>
      <c r="RP83" s="140"/>
      <c r="RQ83" s="140"/>
      <c r="RR83" s="140"/>
      <c r="RS83" s="140">
        <f t="shared" si="375"/>
        <v>0</v>
      </c>
      <c r="RT83" s="140" t="str">
        <f t="shared" si="376"/>
        <v>N/A</v>
      </c>
      <c r="RU83" s="140"/>
      <c r="RV83" s="140"/>
      <c r="RW83" s="140"/>
      <c r="RX83" s="140"/>
      <c r="RY83" s="140">
        <f t="shared" si="377"/>
        <v>0</v>
      </c>
      <c r="RZ83" s="140" t="str">
        <f t="shared" si="378"/>
        <v>N/A</v>
      </c>
      <c r="SA83" s="140"/>
      <c r="SB83" s="140"/>
      <c r="SC83" s="140"/>
      <c r="SD83" s="140"/>
      <c r="SE83" s="140">
        <f t="shared" si="379"/>
        <v>0</v>
      </c>
      <c r="SF83" s="140" t="str">
        <f t="shared" si="380"/>
        <v>N/A</v>
      </c>
      <c r="SG83" s="140"/>
      <c r="SH83" s="140"/>
      <c r="SI83" s="140"/>
      <c r="SJ83" s="140"/>
      <c r="SK83" s="140">
        <f t="shared" si="381"/>
        <v>0</v>
      </c>
      <c r="SL83" s="140" t="str">
        <f t="shared" si="382"/>
        <v>N/A</v>
      </c>
      <c r="SM83" s="140"/>
      <c r="SN83" s="140"/>
      <c r="SO83" s="140"/>
      <c r="SP83" s="140"/>
      <c r="SQ83" s="140">
        <f t="shared" si="383"/>
        <v>0</v>
      </c>
      <c r="SR83" s="140" t="str">
        <f t="shared" si="384"/>
        <v>N/A</v>
      </c>
      <c r="SS83" s="140"/>
      <c r="ST83" s="140"/>
      <c r="SU83" s="140"/>
      <c r="SV83" s="140"/>
      <c r="SW83" s="140">
        <f t="shared" si="385"/>
        <v>0</v>
      </c>
      <c r="SX83" s="140" t="str">
        <f t="shared" si="386"/>
        <v>N/A</v>
      </c>
      <c r="SY83" s="140"/>
      <c r="SZ83" s="140"/>
      <c r="TA83" s="140"/>
      <c r="TB83" s="140"/>
      <c r="TC83" s="140">
        <f t="shared" si="387"/>
        <v>0</v>
      </c>
      <c r="TD83" s="140" t="str">
        <f t="shared" si="388"/>
        <v>N/A</v>
      </c>
      <c r="TE83" s="140"/>
      <c r="TF83" s="140"/>
      <c r="TG83" s="140"/>
      <c r="TH83" s="140"/>
      <c r="TI83" s="140">
        <f t="shared" si="389"/>
        <v>0</v>
      </c>
      <c r="TJ83" s="140" t="str">
        <f t="shared" si="390"/>
        <v>N/A</v>
      </c>
      <c r="TK83" s="140"/>
      <c r="TL83" s="140"/>
      <c r="TM83" s="140"/>
      <c r="TN83" s="140"/>
      <c r="TO83" s="140">
        <f t="shared" si="391"/>
        <v>0</v>
      </c>
      <c r="TP83" s="140" t="str">
        <f t="shared" si="392"/>
        <v>N/A</v>
      </c>
      <c r="TQ83" s="140"/>
      <c r="TR83" s="140"/>
      <c r="TS83" s="140"/>
      <c r="TT83" s="140"/>
      <c r="TU83" s="140">
        <f t="shared" si="393"/>
        <v>0</v>
      </c>
      <c r="TV83" s="140" t="str">
        <f t="shared" si="394"/>
        <v>N/A</v>
      </c>
      <c r="TW83" s="140"/>
      <c r="TX83" s="140"/>
      <c r="TY83" s="140"/>
      <c r="TZ83" s="140"/>
      <c r="UA83" s="140">
        <f t="shared" si="395"/>
        <v>0</v>
      </c>
      <c r="UB83" s="140" t="str">
        <f t="shared" si="396"/>
        <v>N/A</v>
      </c>
      <c r="UC83" s="140"/>
      <c r="UD83" s="140"/>
      <c r="UE83" s="140"/>
      <c r="UF83" s="140"/>
      <c r="UG83" s="140">
        <f t="shared" si="397"/>
        <v>0</v>
      </c>
      <c r="UH83" s="140" t="str">
        <f t="shared" si="398"/>
        <v>N/A</v>
      </c>
      <c r="UI83" s="140"/>
      <c r="UJ83" s="140"/>
      <c r="UK83" s="140"/>
      <c r="UL83" s="140"/>
      <c r="UM83" s="140">
        <f t="shared" si="399"/>
        <v>0</v>
      </c>
      <c r="UN83" s="140" t="str">
        <f t="shared" si="400"/>
        <v>N/A</v>
      </c>
      <c r="UO83" s="140"/>
      <c r="UP83" s="140"/>
      <c r="UQ83" s="140"/>
      <c r="UR83" s="140"/>
      <c r="US83" s="140">
        <f t="shared" si="401"/>
        <v>0</v>
      </c>
      <c r="UT83" s="140" t="str">
        <f t="shared" si="402"/>
        <v>N/A</v>
      </c>
      <c r="UU83" s="140"/>
      <c r="UV83" s="140"/>
      <c r="UW83" s="140"/>
      <c r="UX83" s="140"/>
      <c r="UY83" s="140">
        <f t="shared" si="403"/>
        <v>0</v>
      </c>
      <c r="UZ83" s="140" t="str">
        <f t="shared" si="404"/>
        <v>N/A</v>
      </c>
      <c r="VA83" s="140"/>
      <c r="VB83" s="140"/>
      <c r="VC83" s="140"/>
      <c r="VD83" s="140"/>
      <c r="VE83" s="140">
        <f t="shared" si="405"/>
        <v>0</v>
      </c>
      <c r="VF83" s="140" t="str">
        <f t="shared" si="406"/>
        <v>N/A</v>
      </c>
      <c r="VG83" s="140"/>
      <c r="VH83" s="140"/>
      <c r="VI83" s="140"/>
      <c r="VJ83" s="140"/>
      <c r="VK83" s="140">
        <f t="shared" si="407"/>
        <v>0</v>
      </c>
      <c r="VL83" s="140" t="str">
        <f t="shared" si="408"/>
        <v>N/A</v>
      </c>
      <c r="VM83" s="140"/>
      <c r="VN83" s="140"/>
      <c r="VO83" s="140"/>
      <c r="VP83" s="140"/>
      <c r="VQ83" s="140">
        <f t="shared" si="409"/>
        <v>0</v>
      </c>
      <c r="VR83" s="140" t="str">
        <f t="shared" si="410"/>
        <v>N/A</v>
      </c>
      <c r="VS83" s="140"/>
      <c r="VT83" s="140"/>
      <c r="VU83" s="140"/>
      <c r="VV83" s="140"/>
      <c r="VW83" s="140">
        <f t="shared" si="411"/>
        <v>0</v>
      </c>
      <c r="VX83" s="140" t="str">
        <f t="shared" si="412"/>
        <v>N/A</v>
      </c>
      <c r="VY83" s="140"/>
      <c r="VZ83" s="140"/>
      <c r="WA83" s="140"/>
      <c r="WB83" s="140"/>
      <c r="WC83" s="140">
        <f t="shared" si="413"/>
        <v>0</v>
      </c>
      <c r="WD83" s="140" t="str">
        <f t="shared" si="414"/>
        <v>N/A</v>
      </c>
      <c r="WE83" s="140"/>
      <c r="WF83" s="140"/>
      <c r="WG83" s="140"/>
      <c r="WH83" s="140"/>
      <c r="WI83" s="140">
        <f t="shared" si="415"/>
        <v>0</v>
      </c>
      <c r="WJ83" s="140" t="str">
        <f t="shared" si="416"/>
        <v>N/A</v>
      </c>
      <c r="WK83" s="140"/>
      <c r="WL83" s="140"/>
      <c r="WM83" s="140"/>
      <c r="WN83" s="140"/>
      <c r="WO83" s="140">
        <f t="shared" si="417"/>
        <v>0</v>
      </c>
      <c r="WP83" s="140" t="str">
        <f t="shared" si="418"/>
        <v>N/A</v>
      </c>
      <c r="WQ83" s="140"/>
      <c r="WR83" s="140"/>
      <c r="WS83" s="140"/>
      <c r="WT83" s="140"/>
      <c r="WU83" s="140">
        <f t="shared" si="419"/>
        <v>0</v>
      </c>
      <c r="WV83" s="140" t="str">
        <f t="shared" si="420"/>
        <v>N/A</v>
      </c>
      <c r="WW83" s="140"/>
      <c r="WX83" s="140"/>
      <c r="WY83" s="140"/>
      <c r="WZ83" s="140"/>
      <c r="XA83" s="140">
        <f t="shared" si="421"/>
        <v>0</v>
      </c>
      <c r="XB83" s="140" t="str">
        <f t="shared" si="422"/>
        <v>N/A</v>
      </c>
      <c r="XC83" s="140"/>
      <c r="XD83" s="140"/>
      <c r="XE83" s="140"/>
      <c r="XF83" s="140"/>
      <c r="XG83" s="140">
        <f t="shared" si="423"/>
        <v>0</v>
      </c>
      <c r="XH83" s="140" t="str">
        <f t="shared" si="424"/>
        <v>N/A</v>
      </c>
      <c r="XI83" s="140"/>
      <c r="XJ83" s="140"/>
      <c r="XK83" s="140"/>
      <c r="XL83" s="140"/>
      <c r="XM83" s="140">
        <f t="shared" si="425"/>
        <v>0</v>
      </c>
      <c r="XN83" s="140" t="str">
        <f t="shared" si="426"/>
        <v>N/A</v>
      </c>
      <c r="XO83" s="140"/>
      <c r="XP83" s="140"/>
      <c r="XQ83" s="140"/>
      <c r="XR83" s="140"/>
      <c r="XS83" s="140">
        <f t="shared" si="427"/>
        <v>0</v>
      </c>
      <c r="XT83" s="140" t="str">
        <f t="shared" si="428"/>
        <v>N/A</v>
      </c>
      <c r="XU83" s="140"/>
      <c r="XV83" s="140"/>
      <c r="XW83" s="140"/>
      <c r="XX83" s="140"/>
      <c r="XY83" s="140">
        <f t="shared" si="429"/>
        <v>0</v>
      </c>
      <c r="XZ83" s="140" t="str">
        <f t="shared" si="430"/>
        <v>N/A</v>
      </c>
      <c r="YA83" s="140"/>
      <c r="YB83" s="140"/>
      <c r="YC83" s="140"/>
      <c r="YD83" s="140"/>
      <c r="YE83" s="140">
        <f t="shared" si="431"/>
        <v>0</v>
      </c>
      <c r="YF83" s="140" t="str">
        <f t="shared" si="432"/>
        <v>N/A</v>
      </c>
      <c r="YG83" s="140"/>
      <c r="YH83" s="140"/>
      <c r="YI83" s="140"/>
      <c r="YJ83" s="140"/>
      <c r="YK83" s="140">
        <f t="shared" si="433"/>
        <v>0</v>
      </c>
      <c r="YL83" s="140" t="str">
        <f t="shared" si="434"/>
        <v>N/A</v>
      </c>
      <c r="YM83" s="140"/>
      <c r="YN83" s="140"/>
      <c r="YO83" s="140"/>
      <c r="YP83" s="140"/>
      <c r="YQ83" s="140">
        <f t="shared" si="435"/>
        <v>0</v>
      </c>
      <c r="YR83" s="140" t="str">
        <f t="shared" si="436"/>
        <v>N/A</v>
      </c>
      <c r="YS83" s="140"/>
      <c r="YT83" s="140"/>
      <c r="YU83" s="140"/>
      <c r="YV83" s="140"/>
      <c r="YW83" s="140">
        <f t="shared" si="437"/>
        <v>0</v>
      </c>
      <c r="YX83" s="140" t="str">
        <f t="shared" si="438"/>
        <v>N/A</v>
      </c>
      <c r="YY83" s="140"/>
      <c r="YZ83" s="140"/>
      <c r="ZA83" s="140"/>
      <c r="ZB83" s="140"/>
      <c r="ZC83" s="140">
        <f t="shared" si="439"/>
        <v>0</v>
      </c>
      <c r="ZD83" s="140" t="str">
        <f t="shared" si="472"/>
        <v>N/A</v>
      </c>
      <c r="ZE83" s="140"/>
      <c r="ZF83" s="140"/>
      <c r="ZG83" s="140"/>
      <c r="ZH83" s="140"/>
      <c r="ZI83" s="140">
        <f t="shared" si="440"/>
        <v>0</v>
      </c>
      <c r="ZJ83" s="140" t="str">
        <f t="shared" si="441"/>
        <v>N/A</v>
      </c>
      <c r="ZK83" s="140"/>
      <c r="ZL83" s="140"/>
      <c r="ZM83" s="140"/>
      <c r="ZN83" s="140"/>
      <c r="ZO83" s="140">
        <f t="shared" si="442"/>
        <v>0</v>
      </c>
      <c r="ZP83" s="140" t="str">
        <f t="shared" si="473"/>
        <v>N/A</v>
      </c>
      <c r="ZQ83" s="141"/>
      <c r="ZR83" s="179">
        <f>SUM(G83,M83,S83,Y83,AQ83,BC83,BU83,AW83,BO83,CG83,EC83,KO83,CY83,FA83,FS83,HO83,FM83,DQ83,EO83,DW83,GE83,HC83,GK83,AK83,AE83,CS83,BI83,CM83,FG83,EI83,OM83,EU83,JK83,IG83,DK83,HI83,GW83,FY83,GQ83,HU83,LS83,KU83,JW83,JE83,IS83,LG83,IM83,KC83,OA83,OG83,IA83,LM83,IY83,JQ83,KI83,ME83,MK83,MQ83,LA83,MW83,CA83,NO83,NU83,OS83,OY83,NC83,NI83,LY83,DE83,PE83,PK83,PQ83,PW83,QC83,QI83,QO83,QU83,RA83,RG83,RM83,RS83,RY83,SE83,SK83,SQ83,SW83,TC83,TI83,TO83,TU83,UA83,UG83,UM83,US83,UY83,VE83,VK83,VQ83,VW83,WC83,WI83,WO83,WU83,XA83,XG83,XM83,XS83,XY83,YE83,YK83,YQ83,YW83,ZC83,ZI83,ZO83)/INDEX(FREQUENCY((DE83,G83,M83,S83,Y83,KO83,AQ83,BC83,BU83,AW83,BO83,CG83,EC83,CY83,HO83,FA83,LY83,FS83,FM83,DQ83,EO83,DW83,GE83,HC83,GK83,AK83,AE83,BI83,CM83,FG83,CS83,EI83,OM83,EU83,JK83,IG83,DK83,HI83,GW83,FY83,GQ83,HU83,LS83,KU83,JW83,JE83,IS83,LG83,IM83,KC83,OA83,OG83,IA83,LM83,IY83,JQ83,KI83,ME83,MK83,MQ83,LA83,MW83,CA83,NO83,NU83,OS83,OY83,NC83,NI83,PE83,PK83,PQ83,PW83,QC83,QI83,QO83,QU83,RA83,RG83,RM83,RS83,RY83,SE83,SK83,SQ83,SW83,TC83,TI83,TO83,TU83,UA83,UG83,UM83,US83,UY83,VE83,VK83,VQ83,VW83,WC83,WI83,WO83,WU83,XA83,XG83,XM83,XS83,XY83,YE83,YK83,YQ83,YW83,ZC83,ZI83,ZO83),0),2)</f>
        <v>1</v>
      </c>
      <c r="ZS83" s="139" t="str">
        <f>IF(ZR83&lt;1.5,"G",IF(ZR83&gt;=2.5,"R","Y"))</f>
        <v>G</v>
      </c>
      <c r="ZT83" s="86"/>
    </row>
    <row r="84" spans="1:696" s="41" customFormat="1" ht="93.75" hidden="1" customHeight="1" outlineLevel="1" x14ac:dyDescent="0.2">
      <c r="A84" s="100" t="s">
        <v>474</v>
      </c>
      <c r="B84" s="101" t="s">
        <v>732</v>
      </c>
      <c r="C84" s="91">
        <v>69</v>
      </c>
      <c r="D84" s="140"/>
      <c r="E84" s="140"/>
      <c r="F84" s="140"/>
      <c r="G84" s="140">
        <f t="shared" si="443"/>
        <v>0</v>
      </c>
      <c r="H84" s="140" t="str">
        <f t="shared" si="444"/>
        <v>N/A</v>
      </c>
      <c r="I84" s="141"/>
      <c r="J84" s="140"/>
      <c r="K84" s="140"/>
      <c r="L84" s="140"/>
      <c r="M84" s="140">
        <f t="shared" si="244"/>
        <v>0</v>
      </c>
      <c r="N84" s="140" t="str">
        <f t="shared" si="245"/>
        <v>N/A</v>
      </c>
      <c r="O84" s="140"/>
      <c r="P84" s="140"/>
      <c r="Q84" s="140"/>
      <c r="R84" s="140"/>
      <c r="S84" s="140">
        <f t="shared" si="246"/>
        <v>0</v>
      </c>
      <c r="T84" s="140" t="str">
        <f t="shared" si="247"/>
        <v>N/A</v>
      </c>
      <c r="U84" s="140"/>
      <c r="V84" s="140"/>
      <c r="W84" s="140"/>
      <c r="X84" s="140"/>
      <c r="Y84" s="140">
        <f t="shared" si="248"/>
        <v>0</v>
      </c>
      <c r="Z84" s="140" t="str">
        <f t="shared" si="249"/>
        <v>N/A</v>
      </c>
      <c r="AA84" s="140"/>
      <c r="AB84" s="140"/>
      <c r="AC84" s="140"/>
      <c r="AD84" s="140"/>
      <c r="AE84" s="140">
        <f t="shared" si="250"/>
        <v>0</v>
      </c>
      <c r="AF84" s="140" t="str">
        <f t="shared" si="251"/>
        <v>N/A</v>
      </c>
      <c r="AG84" s="140"/>
      <c r="AH84" s="140"/>
      <c r="AI84" s="140"/>
      <c r="AJ84" s="140"/>
      <c r="AK84" s="140">
        <f t="shared" si="445"/>
        <v>0</v>
      </c>
      <c r="AL84" s="140" t="str">
        <f t="shared" si="446"/>
        <v>N/A</v>
      </c>
      <c r="AM84" s="140"/>
      <c r="AN84" s="180" t="s">
        <v>66</v>
      </c>
      <c r="AO84" s="180">
        <v>1</v>
      </c>
      <c r="AP84" s="180">
        <v>1</v>
      </c>
      <c r="AQ84" s="193">
        <f t="shared" si="252"/>
        <v>1</v>
      </c>
      <c r="AR84" s="180" t="str">
        <f t="shared" si="253"/>
        <v>G</v>
      </c>
      <c r="AS84" s="182"/>
      <c r="AT84" s="180" t="s">
        <v>66</v>
      </c>
      <c r="AU84" s="180">
        <v>1</v>
      </c>
      <c r="AV84" s="180">
        <v>1</v>
      </c>
      <c r="AW84" s="193">
        <f t="shared" si="254"/>
        <v>1</v>
      </c>
      <c r="AX84" s="180" t="str">
        <f t="shared" si="255"/>
        <v>G</v>
      </c>
      <c r="AY84" s="180"/>
      <c r="AZ84" s="140"/>
      <c r="BA84" s="140"/>
      <c r="BB84" s="140"/>
      <c r="BC84" s="140">
        <f t="shared" si="256"/>
        <v>0</v>
      </c>
      <c r="BD84" s="140" t="str">
        <f t="shared" si="257"/>
        <v>N/A</v>
      </c>
      <c r="BE84" s="140"/>
      <c r="BF84" s="180" t="s">
        <v>66</v>
      </c>
      <c r="BG84" s="180">
        <v>1</v>
      </c>
      <c r="BH84" s="180">
        <v>1</v>
      </c>
      <c r="BI84" s="193">
        <f t="shared" si="258"/>
        <v>1</v>
      </c>
      <c r="BJ84" s="180" t="str">
        <f t="shared" si="259"/>
        <v>G</v>
      </c>
      <c r="BK84" s="202"/>
      <c r="BL84" s="180" t="s">
        <v>66</v>
      </c>
      <c r="BM84" s="180">
        <v>1</v>
      </c>
      <c r="BN84" s="180">
        <v>2</v>
      </c>
      <c r="BO84" s="193">
        <f t="shared" si="476"/>
        <v>1</v>
      </c>
      <c r="BP84" s="180" t="str">
        <f t="shared" si="260"/>
        <v>G</v>
      </c>
      <c r="BQ84" s="198" t="s">
        <v>841</v>
      </c>
      <c r="BR84" s="180" t="s">
        <v>66</v>
      </c>
      <c r="BS84" s="180">
        <v>1</v>
      </c>
      <c r="BT84" s="180">
        <v>1</v>
      </c>
      <c r="BU84" s="193">
        <f t="shared" si="261"/>
        <v>1</v>
      </c>
      <c r="BV84" s="180" t="str">
        <f t="shared" si="475"/>
        <v>G</v>
      </c>
      <c r="BW84" s="198"/>
      <c r="BX84" s="140"/>
      <c r="BY84" s="140"/>
      <c r="BZ84" s="140"/>
      <c r="CA84" s="140">
        <f t="shared" si="263"/>
        <v>0</v>
      </c>
      <c r="CB84" s="140" t="str">
        <f t="shared" si="264"/>
        <v>N/A</v>
      </c>
      <c r="CC84" s="201"/>
      <c r="CD84" s="140"/>
      <c r="CE84" s="140"/>
      <c r="CF84" s="140"/>
      <c r="CG84" s="140">
        <f t="shared" si="448"/>
        <v>0</v>
      </c>
      <c r="CH84" s="140" t="str">
        <f t="shared" si="265"/>
        <v>N/A</v>
      </c>
      <c r="CI84" s="201"/>
      <c r="CJ84" s="140"/>
      <c r="CK84" s="140"/>
      <c r="CL84" s="140"/>
      <c r="CM84" s="140">
        <f t="shared" si="266"/>
        <v>0</v>
      </c>
      <c r="CN84" s="140" t="str">
        <f t="shared" si="267"/>
        <v>N/A</v>
      </c>
      <c r="CO84" s="140"/>
      <c r="CP84" s="140"/>
      <c r="CQ84" s="140"/>
      <c r="CR84" s="140"/>
      <c r="CS84" s="140">
        <f t="shared" si="268"/>
        <v>0</v>
      </c>
      <c r="CT84" s="140" t="str">
        <f t="shared" si="269"/>
        <v>N/A</v>
      </c>
      <c r="CU84" s="201"/>
      <c r="CV84" s="180"/>
      <c r="CW84" s="180"/>
      <c r="CX84" s="180"/>
      <c r="CY84" s="193">
        <f t="shared" si="270"/>
        <v>0</v>
      </c>
      <c r="CZ84" s="180" t="str">
        <f t="shared" si="271"/>
        <v>N/A</v>
      </c>
      <c r="DA84" s="199" t="s">
        <v>837</v>
      </c>
      <c r="DB84" s="140"/>
      <c r="DC84" s="140"/>
      <c r="DD84" s="140"/>
      <c r="DE84" s="140">
        <f t="shared" si="272"/>
        <v>0</v>
      </c>
      <c r="DF84" s="140" t="str">
        <f t="shared" si="273"/>
        <v>N/A</v>
      </c>
      <c r="DG84" s="201"/>
      <c r="DH84" s="140"/>
      <c r="DI84" s="140"/>
      <c r="DJ84" s="140"/>
      <c r="DK84" s="140">
        <f t="shared" si="274"/>
        <v>0</v>
      </c>
      <c r="DL84" s="140" t="str">
        <f t="shared" si="275"/>
        <v>N/A</v>
      </c>
      <c r="DM84" s="201"/>
      <c r="DN84" s="180" t="s">
        <v>66</v>
      </c>
      <c r="DO84" s="180">
        <v>1</v>
      </c>
      <c r="DP84" s="180">
        <v>1</v>
      </c>
      <c r="DQ84" s="193">
        <f t="shared" si="276"/>
        <v>1</v>
      </c>
      <c r="DR84" s="180" t="str">
        <f t="shared" si="277"/>
        <v>G</v>
      </c>
      <c r="DS84" s="202"/>
      <c r="DT84" s="140"/>
      <c r="DU84" s="140"/>
      <c r="DV84" s="140"/>
      <c r="DW84" s="140">
        <f t="shared" si="278"/>
        <v>0</v>
      </c>
      <c r="DX84" s="140" t="str">
        <f t="shared" si="279"/>
        <v>N/A</v>
      </c>
      <c r="DY84" s="140"/>
      <c r="DZ84" s="140"/>
      <c r="EA84" s="140"/>
      <c r="EB84" s="140"/>
      <c r="EC84" s="140">
        <f t="shared" si="280"/>
        <v>0</v>
      </c>
      <c r="ED84" s="140" t="str">
        <f t="shared" si="281"/>
        <v>N/A</v>
      </c>
      <c r="EE84" s="140"/>
      <c r="EF84" s="140"/>
      <c r="EG84" s="140"/>
      <c r="EH84" s="140"/>
      <c r="EI84" s="140">
        <f t="shared" si="282"/>
        <v>0</v>
      </c>
      <c r="EJ84" s="140" t="str">
        <f t="shared" si="449"/>
        <v>N/A</v>
      </c>
      <c r="EK84" s="212"/>
      <c r="EL84" s="140"/>
      <c r="EM84" s="140"/>
      <c r="EN84" s="140"/>
      <c r="EO84" s="140">
        <f t="shared" si="283"/>
        <v>0</v>
      </c>
      <c r="EP84" s="140" t="str">
        <f t="shared" si="284"/>
        <v>N/A</v>
      </c>
      <c r="EQ84" s="201"/>
      <c r="ER84" s="140"/>
      <c r="ES84" s="140"/>
      <c r="ET84" s="140"/>
      <c r="EU84" s="140">
        <f t="shared" si="285"/>
        <v>0</v>
      </c>
      <c r="EV84" s="140" t="str">
        <f t="shared" si="450"/>
        <v>N/A</v>
      </c>
      <c r="EW84" s="140"/>
      <c r="EX84" s="180" t="s">
        <v>66</v>
      </c>
      <c r="EY84" s="180">
        <v>1</v>
      </c>
      <c r="EZ84" s="180">
        <v>1</v>
      </c>
      <c r="FA84" s="193">
        <f t="shared" si="286"/>
        <v>1</v>
      </c>
      <c r="FB84" s="180" t="str">
        <f t="shared" si="287"/>
        <v>G</v>
      </c>
      <c r="FC84" s="202"/>
      <c r="FD84" s="140"/>
      <c r="FE84" s="140"/>
      <c r="FF84" s="140"/>
      <c r="FG84" s="140">
        <f t="shared" si="451"/>
        <v>0</v>
      </c>
      <c r="FH84" s="140" t="str">
        <f t="shared" si="452"/>
        <v>N/A</v>
      </c>
      <c r="FI84" s="140"/>
      <c r="FJ84" s="140"/>
      <c r="FK84" s="140"/>
      <c r="FL84" s="140"/>
      <c r="FM84" s="140">
        <f t="shared" si="288"/>
        <v>0</v>
      </c>
      <c r="FN84" s="140" t="str">
        <f t="shared" si="289"/>
        <v>N/A</v>
      </c>
      <c r="FO84" s="140"/>
      <c r="FP84" s="140"/>
      <c r="FQ84" s="140"/>
      <c r="FR84" s="140"/>
      <c r="FS84" s="140">
        <f t="shared" si="290"/>
        <v>0</v>
      </c>
      <c r="FT84" s="140" t="str">
        <f t="shared" si="291"/>
        <v>N/A</v>
      </c>
      <c r="FU84" s="140"/>
      <c r="FV84" s="140"/>
      <c r="FW84" s="140"/>
      <c r="FX84" s="140"/>
      <c r="FY84" s="140">
        <f t="shared" si="292"/>
        <v>0</v>
      </c>
      <c r="FZ84" s="140" t="str">
        <f t="shared" si="293"/>
        <v>N/A</v>
      </c>
      <c r="GA84" s="140"/>
      <c r="GB84" s="140"/>
      <c r="GC84" s="140"/>
      <c r="GD84" s="140"/>
      <c r="GE84" s="140">
        <f t="shared" si="294"/>
        <v>0</v>
      </c>
      <c r="GF84" s="140" t="str">
        <f t="shared" si="453"/>
        <v>N/A</v>
      </c>
      <c r="GG84" s="140"/>
      <c r="GH84" s="140"/>
      <c r="GI84" s="140"/>
      <c r="GJ84" s="140"/>
      <c r="GK84" s="140">
        <f t="shared" si="295"/>
        <v>0</v>
      </c>
      <c r="GL84" s="140" t="str">
        <f t="shared" si="296"/>
        <v>N/A</v>
      </c>
      <c r="GM84" s="140"/>
      <c r="GN84" s="140"/>
      <c r="GO84" s="140"/>
      <c r="GP84" s="140"/>
      <c r="GQ84" s="140">
        <f t="shared" si="297"/>
        <v>0</v>
      </c>
      <c r="GR84" s="140" t="str">
        <f t="shared" si="298"/>
        <v>N/A</v>
      </c>
      <c r="GS84" s="140"/>
      <c r="GT84" s="140"/>
      <c r="GU84" s="140"/>
      <c r="GV84" s="140"/>
      <c r="GW84" s="140">
        <f t="shared" si="299"/>
        <v>0</v>
      </c>
      <c r="GX84" s="140" t="str">
        <f t="shared" si="300"/>
        <v>N/A</v>
      </c>
      <c r="GY84" s="140"/>
      <c r="GZ84" s="140"/>
      <c r="HA84" s="140"/>
      <c r="HB84" s="140"/>
      <c r="HC84" s="140">
        <f t="shared" si="301"/>
        <v>0</v>
      </c>
      <c r="HD84" s="140" t="str">
        <f t="shared" si="302"/>
        <v>N/A</v>
      </c>
      <c r="HE84" s="140"/>
      <c r="HF84" s="140"/>
      <c r="HG84" s="140"/>
      <c r="HH84" s="140"/>
      <c r="HI84" s="140">
        <f t="shared" si="303"/>
        <v>0</v>
      </c>
      <c r="HJ84" s="140" t="str">
        <f t="shared" si="304"/>
        <v>N/A</v>
      </c>
      <c r="HK84" s="140"/>
      <c r="HL84" s="140"/>
      <c r="HM84" s="140"/>
      <c r="HN84" s="140"/>
      <c r="HO84" s="140">
        <f t="shared" si="305"/>
        <v>0</v>
      </c>
      <c r="HP84" s="140" t="str">
        <f t="shared" si="306"/>
        <v>N/A</v>
      </c>
      <c r="HQ84" s="140"/>
      <c r="HR84" s="140"/>
      <c r="HS84" s="140"/>
      <c r="HT84" s="140"/>
      <c r="HU84" s="140">
        <f t="shared" si="307"/>
        <v>0</v>
      </c>
      <c r="HV84" s="140" t="str">
        <f t="shared" si="308"/>
        <v>N/A</v>
      </c>
      <c r="HW84" s="140"/>
      <c r="HX84" s="140"/>
      <c r="HY84" s="140"/>
      <c r="HZ84" s="140"/>
      <c r="IA84" s="140">
        <f t="shared" si="309"/>
        <v>0</v>
      </c>
      <c r="IB84" s="140" t="str">
        <f t="shared" si="310"/>
        <v>N/A</v>
      </c>
      <c r="IC84" s="140"/>
      <c r="ID84" s="140"/>
      <c r="IE84" s="140"/>
      <c r="IF84" s="140"/>
      <c r="IG84" s="140">
        <f t="shared" si="311"/>
        <v>0</v>
      </c>
      <c r="IH84" s="140" t="str">
        <f t="shared" si="312"/>
        <v>N/A</v>
      </c>
      <c r="II84" s="140"/>
      <c r="IJ84" s="140"/>
      <c r="IK84" s="140"/>
      <c r="IL84" s="140"/>
      <c r="IM84" s="140">
        <f t="shared" si="313"/>
        <v>0</v>
      </c>
      <c r="IN84" s="140" t="str">
        <f t="shared" si="454"/>
        <v>N/A</v>
      </c>
      <c r="IO84" s="140"/>
      <c r="IP84" s="140"/>
      <c r="IQ84" s="140"/>
      <c r="IR84" s="140"/>
      <c r="IS84" s="140">
        <f t="shared" si="314"/>
        <v>0</v>
      </c>
      <c r="IT84" s="140" t="str">
        <f t="shared" si="315"/>
        <v>N/A</v>
      </c>
      <c r="IU84" s="140"/>
      <c r="IV84" s="140"/>
      <c r="IW84" s="140"/>
      <c r="IX84" s="140"/>
      <c r="IY84" s="140">
        <f t="shared" si="316"/>
        <v>0</v>
      </c>
      <c r="IZ84" s="140" t="str">
        <f t="shared" si="317"/>
        <v>N/A</v>
      </c>
      <c r="JA84" s="140"/>
      <c r="JB84" s="140"/>
      <c r="JC84" s="140"/>
      <c r="JD84" s="140"/>
      <c r="JE84" s="140">
        <f t="shared" si="318"/>
        <v>0</v>
      </c>
      <c r="JF84" s="140" t="str">
        <f t="shared" si="319"/>
        <v>N/A</v>
      </c>
      <c r="JG84" s="140"/>
      <c r="JH84" s="140"/>
      <c r="JI84" s="140"/>
      <c r="JJ84" s="140"/>
      <c r="JK84" s="140">
        <f t="shared" si="320"/>
        <v>0</v>
      </c>
      <c r="JL84" s="140" t="str">
        <f t="shared" si="321"/>
        <v>N/A</v>
      </c>
      <c r="JM84" s="140"/>
      <c r="JN84" s="140"/>
      <c r="JO84" s="140"/>
      <c r="JP84" s="140"/>
      <c r="JQ84" s="140">
        <f t="shared" si="455"/>
        <v>0</v>
      </c>
      <c r="JR84" s="140" t="str">
        <f t="shared" si="456"/>
        <v>N/A</v>
      </c>
      <c r="JS84" s="140"/>
      <c r="JT84" s="140"/>
      <c r="JU84" s="140"/>
      <c r="JV84" s="140"/>
      <c r="JW84" s="140">
        <f t="shared" si="322"/>
        <v>0</v>
      </c>
      <c r="JX84" s="140" t="str">
        <f t="shared" si="457"/>
        <v>N/A</v>
      </c>
      <c r="JY84" s="140"/>
      <c r="JZ84" s="140"/>
      <c r="KA84" s="140"/>
      <c r="KB84" s="140"/>
      <c r="KC84" s="140">
        <f t="shared" si="323"/>
        <v>0</v>
      </c>
      <c r="KD84" s="140" t="str">
        <f t="shared" si="324"/>
        <v>N/A</v>
      </c>
      <c r="KE84" s="140"/>
      <c r="KF84" s="140"/>
      <c r="KG84" s="140"/>
      <c r="KH84" s="140"/>
      <c r="KI84" s="140">
        <f t="shared" si="325"/>
        <v>0</v>
      </c>
      <c r="KJ84" s="140" t="str">
        <f t="shared" si="326"/>
        <v>N/A</v>
      </c>
      <c r="KK84" s="140"/>
      <c r="KL84" s="140"/>
      <c r="KM84" s="140"/>
      <c r="KN84" s="140"/>
      <c r="KO84" s="140">
        <f t="shared" si="327"/>
        <v>0</v>
      </c>
      <c r="KP84" s="140" t="str">
        <f t="shared" si="328"/>
        <v>N/A</v>
      </c>
      <c r="KQ84" s="140"/>
      <c r="KR84" s="140"/>
      <c r="KS84" s="140"/>
      <c r="KT84" s="140"/>
      <c r="KU84" s="140">
        <f t="shared" si="329"/>
        <v>0</v>
      </c>
      <c r="KV84" s="140" t="str">
        <f t="shared" si="458"/>
        <v>N/A</v>
      </c>
      <c r="KW84" s="140"/>
      <c r="KX84" s="140"/>
      <c r="KY84" s="140"/>
      <c r="KZ84" s="140"/>
      <c r="LA84" s="140">
        <f t="shared" si="330"/>
        <v>0</v>
      </c>
      <c r="LB84" s="140" t="str">
        <f t="shared" si="459"/>
        <v>N/A</v>
      </c>
      <c r="LC84" s="140"/>
      <c r="LD84" s="140"/>
      <c r="LE84" s="140"/>
      <c r="LF84" s="140"/>
      <c r="LG84" s="140">
        <f t="shared" si="331"/>
        <v>0</v>
      </c>
      <c r="LH84" s="140" t="str">
        <f t="shared" si="460"/>
        <v>N/A</v>
      </c>
      <c r="LI84" s="140"/>
      <c r="LJ84" s="140"/>
      <c r="LK84" s="140"/>
      <c r="LL84" s="140"/>
      <c r="LM84" s="140">
        <f t="shared" si="332"/>
        <v>0</v>
      </c>
      <c r="LN84" s="140" t="str">
        <f t="shared" si="461"/>
        <v>N/A</v>
      </c>
      <c r="LO84" s="140"/>
      <c r="LP84" s="140"/>
      <c r="LQ84" s="140"/>
      <c r="LR84" s="140"/>
      <c r="LS84" s="140">
        <f t="shared" si="333"/>
        <v>0</v>
      </c>
      <c r="LT84" s="140" t="str">
        <f t="shared" si="462"/>
        <v>N/A</v>
      </c>
      <c r="LU84" s="140"/>
      <c r="LV84" s="140"/>
      <c r="LW84" s="140"/>
      <c r="LX84" s="140"/>
      <c r="LY84" s="140">
        <f t="shared" si="334"/>
        <v>0</v>
      </c>
      <c r="LZ84" s="140" t="str">
        <f t="shared" si="463"/>
        <v>N/A</v>
      </c>
      <c r="MA84" s="140"/>
      <c r="MB84" s="140"/>
      <c r="MC84" s="140"/>
      <c r="MD84" s="140"/>
      <c r="ME84" s="140">
        <f t="shared" si="335"/>
        <v>0</v>
      </c>
      <c r="MF84" s="140" t="str">
        <f t="shared" si="464"/>
        <v>N/A</v>
      </c>
      <c r="MG84" s="140"/>
      <c r="MH84" s="140"/>
      <c r="MI84" s="140"/>
      <c r="MJ84" s="140"/>
      <c r="MK84" s="140">
        <f t="shared" si="336"/>
        <v>0</v>
      </c>
      <c r="ML84" s="140" t="str">
        <f t="shared" si="337"/>
        <v>N/A</v>
      </c>
      <c r="MM84" s="140"/>
      <c r="MN84" s="140"/>
      <c r="MO84" s="140"/>
      <c r="MP84" s="140"/>
      <c r="MQ84" s="140">
        <f t="shared" si="338"/>
        <v>0</v>
      </c>
      <c r="MR84" s="140" t="str">
        <f t="shared" si="465"/>
        <v>N/A</v>
      </c>
      <c r="MS84" s="140"/>
      <c r="MT84" s="140"/>
      <c r="MU84" s="140"/>
      <c r="MV84" s="140"/>
      <c r="MW84" s="140">
        <f t="shared" si="339"/>
        <v>0</v>
      </c>
      <c r="MX84" s="140" t="str">
        <f t="shared" si="466"/>
        <v>N/A</v>
      </c>
      <c r="MY84" s="140"/>
      <c r="MZ84" s="140"/>
      <c r="NA84" s="140"/>
      <c r="NB84" s="140"/>
      <c r="NC84" s="140">
        <f t="shared" si="340"/>
        <v>0</v>
      </c>
      <c r="ND84" s="140" t="str">
        <f t="shared" si="467"/>
        <v>N/A</v>
      </c>
      <c r="NE84" s="140"/>
      <c r="NF84" s="140"/>
      <c r="NG84" s="140"/>
      <c r="NH84" s="140"/>
      <c r="NI84" s="140">
        <f t="shared" si="341"/>
        <v>0</v>
      </c>
      <c r="NJ84" s="140" t="str">
        <f t="shared" si="342"/>
        <v>N/A</v>
      </c>
      <c r="NK84" s="140"/>
      <c r="NL84" s="140"/>
      <c r="NM84" s="140"/>
      <c r="NN84" s="140"/>
      <c r="NO84" s="140">
        <f t="shared" si="343"/>
        <v>0</v>
      </c>
      <c r="NP84" s="140" t="str">
        <f t="shared" si="344"/>
        <v>N/A</v>
      </c>
      <c r="NQ84" s="140"/>
      <c r="NR84" s="140"/>
      <c r="NS84" s="140"/>
      <c r="NT84" s="140"/>
      <c r="NU84" s="140">
        <f t="shared" si="345"/>
        <v>0</v>
      </c>
      <c r="NV84" s="140" t="str">
        <f t="shared" si="346"/>
        <v>N/A</v>
      </c>
      <c r="NW84" s="140"/>
      <c r="NX84" s="140"/>
      <c r="NY84" s="140"/>
      <c r="NZ84" s="140"/>
      <c r="OA84" s="140">
        <f t="shared" si="468"/>
        <v>0</v>
      </c>
      <c r="OB84" s="140" t="str">
        <f t="shared" si="469"/>
        <v>N/A</v>
      </c>
      <c r="OC84" s="140"/>
      <c r="OD84" s="140"/>
      <c r="OE84" s="140"/>
      <c r="OF84" s="140"/>
      <c r="OG84" s="140">
        <f t="shared" si="347"/>
        <v>0</v>
      </c>
      <c r="OH84" s="140" t="str">
        <f t="shared" si="348"/>
        <v>N/A</v>
      </c>
      <c r="OI84" s="140"/>
      <c r="OJ84" s="140"/>
      <c r="OK84" s="140"/>
      <c r="OL84" s="140"/>
      <c r="OM84" s="140">
        <f t="shared" si="349"/>
        <v>0</v>
      </c>
      <c r="ON84" s="140" t="str">
        <f t="shared" si="350"/>
        <v>N/A</v>
      </c>
      <c r="OO84" s="140"/>
      <c r="OP84" s="140"/>
      <c r="OQ84" s="140"/>
      <c r="OR84" s="140"/>
      <c r="OS84" s="140">
        <f t="shared" si="351"/>
        <v>0</v>
      </c>
      <c r="OT84" s="140" t="str">
        <f t="shared" si="352"/>
        <v>N/A</v>
      </c>
      <c r="OU84" s="140"/>
      <c r="OV84" s="140"/>
      <c r="OW84" s="140"/>
      <c r="OX84" s="140"/>
      <c r="OY84" s="140">
        <f t="shared" si="353"/>
        <v>0</v>
      </c>
      <c r="OZ84" s="140" t="str">
        <f t="shared" si="354"/>
        <v>N/A</v>
      </c>
      <c r="PA84" s="140"/>
      <c r="PB84" s="140"/>
      <c r="PC84" s="140"/>
      <c r="PD84" s="140"/>
      <c r="PE84" s="140">
        <f t="shared" si="355"/>
        <v>0</v>
      </c>
      <c r="PF84" s="140" t="str">
        <f t="shared" si="356"/>
        <v>N/A</v>
      </c>
      <c r="PG84" s="140"/>
      <c r="PH84" s="140"/>
      <c r="PI84" s="140"/>
      <c r="PJ84" s="140"/>
      <c r="PK84" s="140">
        <f t="shared" si="357"/>
        <v>0</v>
      </c>
      <c r="PL84" s="140" t="str">
        <f t="shared" si="358"/>
        <v>N/A</v>
      </c>
      <c r="PM84" s="140"/>
      <c r="PN84" s="140"/>
      <c r="PO84" s="140"/>
      <c r="PP84" s="140"/>
      <c r="PQ84" s="140">
        <f t="shared" si="470"/>
        <v>0</v>
      </c>
      <c r="PR84" s="140" t="str">
        <f t="shared" si="471"/>
        <v>N/A</v>
      </c>
      <c r="PS84" s="140"/>
      <c r="PT84" s="140"/>
      <c r="PU84" s="140"/>
      <c r="PV84" s="140"/>
      <c r="PW84" s="140">
        <f t="shared" si="359"/>
        <v>0</v>
      </c>
      <c r="PX84" s="140" t="str">
        <f t="shared" si="360"/>
        <v>N/A</v>
      </c>
      <c r="PY84" s="140"/>
      <c r="PZ84" s="140"/>
      <c r="QA84" s="140"/>
      <c r="QB84" s="140"/>
      <c r="QC84" s="140">
        <f t="shared" si="361"/>
        <v>0</v>
      </c>
      <c r="QD84" s="140" t="str">
        <f t="shared" si="362"/>
        <v>N/A</v>
      </c>
      <c r="QE84" s="140"/>
      <c r="QF84" s="140"/>
      <c r="QG84" s="140"/>
      <c r="QH84" s="140"/>
      <c r="QI84" s="140">
        <f t="shared" si="363"/>
        <v>0</v>
      </c>
      <c r="QJ84" s="140" t="str">
        <f t="shared" si="364"/>
        <v>N/A</v>
      </c>
      <c r="QK84" s="140"/>
      <c r="QL84" s="140"/>
      <c r="QM84" s="140"/>
      <c r="QN84" s="140"/>
      <c r="QO84" s="140">
        <f t="shared" si="365"/>
        <v>0</v>
      </c>
      <c r="QP84" s="140" t="str">
        <f t="shared" si="366"/>
        <v>N/A</v>
      </c>
      <c r="QQ84" s="140"/>
      <c r="QR84" s="140"/>
      <c r="QS84" s="140"/>
      <c r="QT84" s="140"/>
      <c r="QU84" s="140">
        <f t="shared" si="367"/>
        <v>0</v>
      </c>
      <c r="QV84" s="140" t="str">
        <f t="shared" si="368"/>
        <v>N/A</v>
      </c>
      <c r="QW84" s="140"/>
      <c r="QX84" s="140"/>
      <c r="QY84" s="140"/>
      <c r="QZ84" s="140"/>
      <c r="RA84" s="140">
        <f t="shared" si="369"/>
        <v>0</v>
      </c>
      <c r="RB84" s="140" t="str">
        <f t="shared" si="370"/>
        <v>N/A</v>
      </c>
      <c r="RC84" s="140"/>
      <c r="RD84" s="140"/>
      <c r="RE84" s="140"/>
      <c r="RF84" s="140"/>
      <c r="RG84" s="140">
        <f t="shared" si="371"/>
        <v>0</v>
      </c>
      <c r="RH84" s="140" t="str">
        <f t="shared" si="372"/>
        <v>N/A</v>
      </c>
      <c r="RI84" s="140"/>
      <c r="RJ84" s="140"/>
      <c r="RK84" s="140"/>
      <c r="RL84" s="140"/>
      <c r="RM84" s="140">
        <f t="shared" si="373"/>
        <v>0</v>
      </c>
      <c r="RN84" s="140" t="str">
        <f t="shared" si="374"/>
        <v>N/A</v>
      </c>
      <c r="RO84" s="140"/>
      <c r="RP84" s="140"/>
      <c r="RQ84" s="140"/>
      <c r="RR84" s="140"/>
      <c r="RS84" s="140">
        <f t="shared" si="375"/>
        <v>0</v>
      </c>
      <c r="RT84" s="140" t="str">
        <f t="shared" si="376"/>
        <v>N/A</v>
      </c>
      <c r="RU84" s="140"/>
      <c r="RV84" s="140"/>
      <c r="RW84" s="140"/>
      <c r="RX84" s="140"/>
      <c r="RY84" s="140">
        <f t="shared" si="377"/>
        <v>0</v>
      </c>
      <c r="RZ84" s="140" t="str">
        <f t="shared" si="378"/>
        <v>N/A</v>
      </c>
      <c r="SA84" s="140"/>
      <c r="SB84" s="140"/>
      <c r="SC84" s="140"/>
      <c r="SD84" s="140"/>
      <c r="SE84" s="140">
        <f t="shared" si="379"/>
        <v>0</v>
      </c>
      <c r="SF84" s="140" t="str">
        <f t="shared" si="380"/>
        <v>N/A</v>
      </c>
      <c r="SG84" s="140"/>
      <c r="SH84" s="140"/>
      <c r="SI84" s="140"/>
      <c r="SJ84" s="140"/>
      <c r="SK84" s="140">
        <f t="shared" si="381"/>
        <v>0</v>
      </c>
      <c r="SL84" s="140" t="str">
        <f t="shared" si="382"/>
        <v>N/A</v>
      </c>
      <c r="SM84" s="140"/>
      <c r="SN84" s="140"/>
      <c r="SO84" s="140"/>
      <c r="SP84" s="140"/>
      <c r="SQ84" s="140">
        <f t="shared" si="383"/>
        <v>0</v>
      </c>
      <c r="SR84" s="140" t="str">
        <f t="shared" si="384"/>
        <v>N/A</v>
      </c>
      <c r="SS84" s="140"/>
      <c r="ST84" s="140"/>
      <c r="SU84" s="140"/>
      <c r="SV84" s="140"/>
      <c r="SW84" s="140">
        <f t="shared" si="385"/>
        <v>0</v>
      </c>
      <c r="SX84" s="140" t="str">
        <f t="shared" si="386"/>
        <v>N/A</v>
      </c>
      <c r="SY84" s="140"/>
      <c r="SZ84" s="140"/>
      <c r="TA84" s="140"/>
      <c r="TB84" s="140"/>
      <c r="TC84" s="140">
        <f t="shared" si="387"/>
        <v>0</v>
      </c>
      <c r="TD84" s="140" t="str">
        <f t="shared" si="388"/>
        <v>N/A</v>
      </c>
      <c r="TE84" s="140"/>
      <c r="TF84" s="140"/>
      <c r="TG84" s="140"/>
      <c r="TH84" s="140"/>
      <c r="TI84" s="140">
        <f t="shared" si="389"/>
        <v>0</v>
      </c>
      <c r="TJ84" s="140" t="str">
        <f t="shared" si="390"/>
        <v>N/A</v>
      </c>
      <c r="TK84" s="140"/>
      <c r="TL84" s="140"/>
      <c r="TM84" s="140"/>
      <c r="TN84" s="140"/>
      <c r="TO84" s="140">
        <f t="shared" si="391"/>
        <v>0</v>
      </c>
      <c r="TP84" s="140" t="str">
        <f t="shared" si="392"/>
        <v>N/A</v>
      </c>
      <c r="TQ84" s="140"/>
      <c r="TR84" s="140"/>
      <c r="TS84" s="140"/>
      <c r="TT84" s="140"/>
      <c r="TU84" s="140">
        <f t="shared" si="393"/>
        <v>0</v>
      </c>
      <c r="TV84" s="140" t="str">
        <f t="shared" si="394"/>
        <v>N/A</v>
      </c>
      <c r="TW84" s="140"/>
      <c r="TX84" s="140"/>
      <c r="TY84" s="140"/>
      <c r="TZ84" s="140"/>
      <c r="UA84" s="140">
        <f t="shared" si="395"/>
        <v>0</v>
      </c>
      <c r="UB84" s="140" t="str">
        <f t="shared" si="396"/>
        <v>N/A</v>
      </c>
      <c r="UC84" s="140"/>
      <c r="UD84" s="140"/>
      <c r="UE84" s="140"/>
      <c r="UF84" s="140"/>
      <c r="UG84" s="140">
        <f t="shared" si="397"/>
        <v>0</v>
      </c>
      <c r="UH84" s="140" t="str">
        <f t="shared" si="398"/>
        <v>N/A</v>
      </c>
      <c r="UI84" s="140"/>
      <c r="UJ84" s="140"/>
      <c r="UK84" s="140"/>
      <c r="UL84" s="140"/>
      <c r="UM84" s="140">
        <f t="shared" si="399"/>
        <v>0</v>
      </c>
      <c r="UN84" s="140" t="str">
        <f t="shared" si="400"/>
        <v>N/A</v>
      </c>
      <c r="UO84" s="140"/>
      <c r="UP84" s="140"/>
      <c r="UQ84" s="140"/>
      <c r="UR84" s="140"/>
      <c r="US84" s="140">
        <f t="shared" si="401"/>
        <v>0</v>
      </c>
      <c r="UT84" s="140" t="str">
        <f t="shared" si="402"/>
        <v>N/A</v>
      </c>
      <c r="UU84" s="140"/>
      <c r="UV84" s="140"/>
      <c r="UW84" s="140"/>
      <c r="UX84" s="140"/>
      <c r="UY84" s="140">
        <f t="shared" si="403"/>
        <v>0</v>
      </c>
      <c r="UZ84" s="140" t="str">
        <f t="shared" si="404"/>
        <v>N/A</v>
      </c>
      <c r="VA84" s="140"/>
      <c r="VB84" s="140"/>
      <c r="VC84" s="140"/>
      <c r="VD84" s="140"/>
      <c r="VE84" s="140">
        <f t="shared" si="405"/>
        <v>0</v>
      </c>
      <c r="VF84" s="140" t="str">
        <f t="shared" si="406"/>
        <v>N/A</v>
      </c>
      <c r="VG84" s="140"/>
      <c r="VH84" s="140"/>
      <c r="VI84" s="140"/>
      <c r="VJ84" s="140"/>
      <c r="VK84" s="140">
        <f t="shared" si="407"/>
        <v>0</v>
      </c>
      <c r="VL84" s="140" t="str">
        <f t="shared" si="408"/>
        <v>N/A</v>
      </c>
      <c r="VM84" s="140"/>
      <c r="VN84" s="140"/>
      <c r="VO84" s="140"/>
      <c r="VP84" s="140"/>
      <c r="VQ84" s="140">
        <f t="shared" si="409"/>
        <v>0</v>
      </c>
      <c r="VR84" s="140" t="str">
        <f t="shared" si="410"/>
        <v>N/A</v>
      </c>
      <c r="VS84" s="140"/>
      <c r="VT84" s="140"/>
      <c r="VU84" s="140"/>
      <c r="VV84" s="140"/>
      <c r="VW84" s="140">
        <f t="shared" si="411"/>
        <v>0</v>
      </c>
      <c r="VX84" s="140" t="str">
        <f t="shared" si="412"/>
        <v>N/A</v>
      </c>
      <c r="VY84" s="140"/>
      <c r="VZ84" s="140"/>
      <c r="WA84" s="140"/>
      <c r="WB84" s="140"/>
      <c r="WC84" s="140">
        <f t="shared" si="413"/>
        <v>0</v>
      </c>
      <c r="WD84" s="140" t="str">
        <f t="shared" si="414"/>
        <v>N/A</v>
      </c>
      <c r="WE84" s="140"/>
      <c r="WF84" s="140"/>
      <c r="WG84" s="140"/>
      <c r="WH84" s="140"/>
      <c r="WI84" s="140">
        <f t="shared" si="415"/>
        <v>0</v>
      </c>
      <c r="WJ84" s="140" t="str">
        <f t="shared" si="416"/>
        <v>N/A</v>
      </c>
      <c r="WK84" s="140"/>
      <c r="WL84" s="140"/>
      <c r="WM84" s="140"/>
      <c r="WN84" s="140"/>
      <c r="WO84" s="140">
        <f t="shared" si="417"/>
        <v>0</v>
      </c>
      <c r="WP84" s="140" t="str">
        <f t="shared" si="418"/>
        <v>N/A</v>
      </c>
      <c r="WQ84" s="140"/>
      <c r="WR84" s="140"/>
      <c r="WS84" s="140"/>
      <c r="WT84" s="140"/>
      <c r="WU84" s="140">
        <f t="shared" si="419"/>
        <v>0</v>
      </c>
      <c r="WV84" s="140" t="str">
        <f t="shared" si="420"/>
        <v>N/A</v>
      </c>
      <c r="WW84" s="140"/>
      <c r="WX84" s="140"/>
      <c r="WY84" s="140"/>
      <c r="WZ84" s="140"/>
      <c r="XA84" s="140">
        <f t="shared" si="421"/>
        <v>0</v>
      </c>
      <c r="XB84" s="140" t="str">
        <f t="shared" si="422"/>
        <v>N/A</v>
      </c>
      <c r="XC84" s="140"/>
      <c r="XD84" s="140"/>
      <c r="XE84" s="140"/>
      <c r="XF84" s="140"/>
      <c r="XG84" s="140">
        <f t="shared" si="423"/>
        <v>0</v>
      </c>
      <c r="XH84" s="140" t="str">
        <f t="shared" si="424"/>
        <v>N/A</v>
      </c>
      <c r="XI84" s="140"/>
      <c r="XJ84" s="140"/>
      <c r="XK84" s="140"/>
      <c r="XL84" s="140"/>
      <c r="XM84" s="140">
        <f t="shared" si="425"/>
        <v>0</v>
      </c>
      <c r="XN84" s="140" t="str">
        <f t="shared" si="426"/>
        <v>N/A</v>
      </c>
      <c r="XO84" s="140"/>
      <c r="XP84" s="140"/>
      <c r="XQ84" s="140"/>
      <c r="XR84" s="140"/>
      <c r="XS84" s="140">
        <f t="shared" si="427"/>
        <v>0</v>
      </c>
      <c r="XT84" s="140" t="str">
        <f t="shared" si="428"/>
        <v>N/A</v>
      </c>
      <c r="XU84" s="140"/>
      <c r="XV84" s="140"/>
      <c r="XW84" s="140"/>
      <c r="XX84" s="140"/>
      <c r="XY84" s="140">
        <f t="shared" si="429"/>
        <v>0</v>
      </c>
      <c r="XZ84" s="140" t="str">
        <f t="shared" si="430"/>
        <v>N/A</v>
      </c>
      <c r="YA84" s="140"/>
      <c r="YB84" s="140"/>
      <c r="YC84" s="140"/>
      <c r="YD84" s="140"/>
      <c r="YE84" s="140">
        <f t="shared" si="431"/>
        <v>0</v>
      </c>
      <c r="YF84" s="140" t="str">
        <f t="shared" si="432"/>
        <v>N/A</v>
      </c>
      <c r="YG84" s="140"/>
      <c r="YH84" s="140"/>
      <c r="YI84" s="140"/>
      <c r="YJ84" s="140"/>
      <c r="YK84" s="140">
        <f t="shared" si="433"/>
        <v>0</v>
      </c>
      <c r="YL84" s="140" t="str">
        <f t="shared" si="434"/>
        <v>N/A</v>
      </c>
      <c r="YM84" s="140"/>
      <c r="YN84" s="140"/>
      <c r="YO84" s="140"/>
      <c r="YP84" s="140"/>
      <c r="YQ84" s="140">
        <f t="shared" si="435"/>
        <v>0</v>
      </c>
      <c r="YR84" s="140" t="str">
        <f t="shared" si="436"/>
        <v>N/A</v>
      </c>
      <c r="YS84" s="140"/>
      <c r="YT84" s="140"/>
      <c r="YU84" s="140"/>
      <c r="YV84" s="140"/>
      <c r="YW84" s="140">
        <f t="shared" si="437"/>
        <v>0</v>
      </c>
      <c r="YX84" s="140" t="str">
        <f t="shared" si="438"/>
        <v>N/A</v>
      </c>
      <c r="YY84" s="140"/>
      <c r="YZ84" s="140"/>
      <c r="ZA84" s="140"/>
      <c r="ZB84" s="140"/>
      <c r="ZC84" s="140">
        <f t="shared" si="439"/>
        <v>0</v>
      </c>
      <c r="ZD84" s="140" t="str">
        <f t="shared" si="472"/>
        <v>N/A</v>
      </c>
      <c r="ZE84" s="140"/>
      <c r="ZF84" s="140"/>
      <c r="ZG84" s="140"/>
      <c r="ZH84" s="140"/>
      <c r="ZI84" s="140">
        <f t="shared" si="440"/>
        <v>0</v>
      </c>
      <c r="ZJ84" s="140" t="str">
        <f t="shared" si="441"/>
        <v>N/A</v>
      </c>
      <c r="ZK84" s="140"/>
      <c r="ZL84" s="140"/>
      <c r="ZM84" s="140"/>
      <c r="ZN84" s="140"/>
      <c r="ZO84" s="140">
        <f t="shared" si="442"/>
        <v>0</v>
      </c>
      <c r="ZP84" s="140" t="str">
        <f t="shared" si="473"/>
        <v>N/A</v>
      </c>
      <c r="ZQ84" s="141"/>
      <c r="ZR84" s="179">
        <f>SUM(G84,M84,S84,Y84,AQ84,BC84,BU84,AW84,BO84,CG84,EC84,KO84,CY84,FA84,FS84,HO84,FM84,DQ84,EO84,DW84,GE84,HC84,GK84,AK84,AE84,CS84,BI84,CM84,FG84,EI84,OM84,EU84,JK84,IG84,DK84,HI84,GW84,FY84,GQ84,HU84,LS84,KU84,JW84,JE84,IS84,LG84,IM84,KC84,OA84,OG84,IA84,LM84,IY84,JQ84,KI84,ME84,MK84,MQ84,LA84,MW84,CA84,NO84,NU84,OS84,OY84,NC84,NI84,LY84,DE84,PE84,PK84,PQ84,PW84,QC84,QI84,QO84,QU84,RA84,RG84,RM84,RS84,RY84,SE84,SK84,SQ84,SW84,TC84,TI84,TO84,TU84,UA84,UG84,UM84,US84,UY84,VE84,VK84,VQ84,VW84,WC84,WI84,WO84,WU84,XA84,XG84,XM84,XS84,XY84,YE84,YK84,YQ84,YW84,ZC84,ZI84,ZO84)/INDEX(FREQUENCY((DE84,G84,M84,S84,Y84,KO84,AQ84,BC84,BU84,AW84,BO84,CG84,EC84,CY84,HO84,FA84,LY84,FS84,FM84,DQ84,EO84,DW84,GE84,HC84,GK84,AK84,AE84,BI84,CM84,FG84,CS84,EI84,OM84,EU84,JK84,IG84,DK84,HI84,GW84,FY84,GQ84,HU84,LS84,KU84,JW84,JE84,IS84,LG84,IM84,KC84,OA84,OG84,IA84,LM84,IY84,JQ84,KI84,ME84,MK84,MQ84,LA84,MW84,CA84,NO84,NU84,OS84,OY84,NC84,NI84,PE84,PK84,PQ84,PW84,QC84,QI84,QO84,QU84,RA84,RG84,RM84,RS84,RY84,SE84,SK84,SQ84,SW84,TC84,TI84,TO84,TU84,UA84,UG84,UM84,US84,UY84,VE84,VK84,VQ84,VW84,WC84,WI84,WO84,WU84,XA84,XG84,XM84,XS84,XY84,YE84,YK84,YQ84,YW84,ZC84,ZI84,ZO84),0),2)</f>
        <v>1</v>
      </c>
      <c r="ZS84" s="139" t="str">
        <f t="shared" ref="ZS84:ZS90" si="477">IF(ZR84&lt;1.5,"G",IF(ZR84&gt;=2.5,"R","Y"))</f>
        <v>G</v>
      </c>
      <c r="ZT84" s="86"/>
    </row>
    <row r="85" spans="1:696" s="41" customFormat="1" ht="93.75" hidden="1" customHeight="1" outlineLevel="1" x14ac:dyDescent="0.2">
      <c r="A85" s="100" t="s">
        <v>475</v>
      </c>
      <c r="B85" s="101" t="s">
        <v>732</v>
      </c>
      <c r="C85" s="91">
        <v>70</v>
      </c>
      <c r="D85" s="140"/>
      <c r="E85" s="140"/>
      <c r="F85" s="140"/>
      <c r="G85" s="140">
        <f t="shared" si="443"/>
        <v>0</v>
      </c>
      <c r="H85" s="140" t="str">
        <f t="shared" si="444"/>
        <v>N/A</v>
      </c>
      <c r="I85" s="141"/>
      <c r="J85" s="140"/>
      <c r="K85" s="140"/>
      <c r="L85" s="140"/>
      <c r="M85" s="140">
        <f t="shared" si="244"/>
        <v>0</v>
      </c>
      <c r="N85" s="140" t="str">
        <f t="shared" si="245"/>
        <v>N/A</v>
      </c>
      <c r="O85" s="140"/>
      <c r="P85" s="140"/>
      <c r="Q85" s="140"/>
      <c r="R85" s="140"/>
      <c r="S85" s="140">
        <f t="shared" si="246"/>
        <v>0</v>
      </c>
      <c r="T85" s="140" t="str">
        <f t="shared" si="247"/>
        <v>N/A</v>
      </c>
      <c r="U85" s="140"/>
      <c r="V85" s="140"/>
      <c r="W85" s="140"/>
      <c r="X85" s="140"/>
      <c r="Y85" s="140">
        <f t="shared" si="248"/>
        <v>0</v>
      </c>
      <c r="Z85" s="140" t="str">
        <f t="shared" si="249"/>
        <v>N/A</v>
      </c>
      <c r="AA85" s="140"/>
      <c r="AB85" s="140"/>
      <c r="AC85" s="140"/>
      <c r="AD85" s="140"/>
      <c r="AE85" s="140">
        <f t="shared" si="250"/>
        <v>0</v>
      </c>
      <c r="AF85" s="140" t="str">
        <f t="shared" si="251"/>
        <v>N/A</v>
      </c>
      <c r="AG85" s="140"/>
      <c r="AH85" s="140"/>
      <c r="AI85" s="140"/>
      <c r="AJ85" s="140"/>
      <c r="AK85" s="140">
        <f t="shared" si="445"/>
        <v>0</v>
      </c>
      <c r="AL85" s="140" t="str">
        <f t="shared" si="446"/>
        <v>N/A</v>
      </c>
      <c r="AM85" s="140"/>
      <c r="AN85" s="180" t="s">
        <v>66</v>
      </c>
      <c r="AO85" s="180">
        <v>1</v>
      </c>
      <c r="AP85" s="180">
        <v>1</v>
      </c>
      <c r="AQ85" s="193">
        <f t="shared" si="252"/>
        <v>1</v>
      </c>
      <c r="AR85" s="180" t="str">
        <f t="shared" si="253"/>
        <v>G</v>
      </c>
      <c r="AS85" s="182"/>
      <c r="AT85" s="180" t="s">
        <v>66</v>
      </c>
      <c r="AU85" s="180">
        <v>1</v>
      </c>
      <c r="AV85" s="180">
        <v>1</v>
      </c>
      <c r="AW85" s="193">
        <f t="shared" si="254"/>
        <v>1</v>
      </c>
      <c r="AX85" s="180" t="str">
        <f t="shared" si="255"/>
        <v>G</v>
      </c>
      <c r="AY85" s="180"/>
      <c r="AZ85" s="140"/>
      <c r="BA85" s="140"/>
      <c r="BB85" s="140"/>
      <c r="BC85" s="140">
        <f t="shared" si="256"/>
        <v>0</v>
      </c>
      <c r="BD85" s="140" t="str">
        <f t="shared" si="257"/>
        <v>N/A</v>
      </c>
      <c r="BE85" s="140"/>
      <c r="BF85" s="180" t="s">
        <v>66</v>
      </c>
      <c r="BG85" s="180">
        <v>1</v>
      </c>
      <c r="BH85" s="180">
        <v>1</v>
      </c>
      <c r="BI85" s="193">
        <f t="shared" si="258"/>
        <v>1</v>
      </c>
      <c r="BJ85" s="180" t="str">
        <f t="shared" si="259"/>
        <v>G</v>
      </c>
      <c r="BK85" s="202"/>
      <c r="BL85" s="180" t="s">
        <v>66</v>
      </c>
      <c r="BM85" s="180">
        <v>1</v>
      </c>
      <c r="BN85" s="180">
        <v>2</v>
      </c>
      <c r="BO85" s="193">
        <f t="shared" si="476"/>
        <v>1</v>
      </c>
      <c r="BP85" s="180" t="str">
        <f t="shared" si="260"/>
        <v>G</v>
      </c>
      <c r="BQ85" s="198" t="s">
        <v>841</v>
      </c>
      <c r="BR85" s="180" t="s">
        <v>66</v>
      </c>
      <c r="BS85" s="180">
        <v>1</v>
      </c>
      <c r="BT85" s="180">
        <v>1</v>
      </c>
      <c r="BU85" s="193">
        <f t="shared" si="261"/>
        <v>1</v>
      </c>
      <c r="BV85" s="180" t="str">
        <f t="shared" si="475"/>
        <v>G</v>
      </c>
      <c r="BW85" s="198"/>
      <c r="BX85" s="140"/>
      <c r="BY85" s="140"/>
      <c r="BZ85" s="140"/>
      <c r="CA85" s="140">
        <f t="shared" si="263"/>
        <v>0</v>
      </c>
      <c r="CB85" s="140" t="str">
        <f t="shared" si="264"/>
        <v>N/A</v>
      </c>
      <c r="CC85" s="201"/>
      <c r="CD85" s="140"/>
      <c r="CE85" s="140"/>
      <c r="CF85" s="140"/>
      <c r="CG85" s="140">
        <f t="shared" si="448"/>
        <v>0</v>
      </c>
      <c r="CH85" s="140" t="str">
        <f t="shared" si="265"/>
        <v>N/A</v>
      </c>
      <c r="CI85" s="201"/>
      <c r="CJ85" s="140"/>
      <c r="CK85" s="140"/>
      <c r="CL85" s="140"/>
      <c r="CM85" s="140">
        <f t="shared" si="266"/>
        <v>0</v>
      </c>
      <c r="CN85" s="140" t="str">
        <f t="shared" si="267"/>
        <v>N/A</v>
      </c>
      <c r="CO85" s="140"/>
      <c r="CP85" s="140"/>
      <c r="CQ85" s="140"/>
      <c r="CR85" s="140"/>
      <c r="CS85" s="140">
        <f t="shared" si="268"/>
        <v>0</v>
      </c>
      <c r="CT85" s="140" t="str">
        <f t="shared" si="269"/>
        <v>N/A</v>
      </c>
      <c r="CU85" s="201"/>
      <c r="CV85" s="180"/>
      <c r="CW85" s="180"/>
      <c r="CX85" s="180"/>
      <c r="CY85" s="193">
        <f t="shared" si="270"/>
        <v>0</v>
      </c>
      <c r="CZ85" s="180" t="str">
        <f t="shared" si="271"/>
        <v>N/A</v>
      </c>
      <c r="DA85" s="199" t="s">
        <v>837</v>
      </c>
      <c r="DB85" s="140"/>
      <c r="DC85" s="140"/>
      <c r="DD85" s="140"/>
      <c r="DE85" s="140">
        <f t="shared" si="272"/>
        <v>0</v>
      </c>
      <c r="DF85" s="140" t="str">
        <f t="shared" si="273"/>
        <v>N/A</v>
      </c>
      <c r="DG85" s="201"/>
      <c r="DH85" s="140"/>
      <c r="DI85" s="140"/>
      <c r="DJ85" s="140"/>
      <c r="DK85" s="140">
        <f t="shared" si="274"/>
        <v>0</v>
      </c>
      <c r="DL85" s="140" t="str">
        <f t="shared" si="275"/>
        <v>N/A</v>
      </c>
      <c r="DM85" s="201"/>
      <c r="DN85" s="180" t="s">
        <v>66</v>
      </c>
      <c r="DO85" s="180">
        <v>1</v>
      </c>
      <c r="DP85" s="180">
        <v>1</v>
      </c>
      <c r="DQ85" s="193">
        <f t="shared" si="276"/>
        <v>1</v>
      </c>
      <c r="DR85" s="180" t="str">
        <f t="shared" si="277"/>
        <v>G</v>
      </c>
      <c r="DS85" s="202"/>
      <c r="DT85" s="140"/>
      <c r="DU85" s="140"/>
      <c r="DV85" s="140"/>
      <c r="DW85" s="140">
        <f t="shared" si="278"/>
        <v>0</v>
      </c>
      <c r="DX85" s="140" t="str">
        <f t="shared" si="279"/>
        <v>N/A</v>
      </c>
      <c r="DY85" s="140"/>
      <c r="DZ85" s="140"/>
      <c r="EA85" s="140"/>
      <c r="EB85" s="140"/>
      <c r="EC85" s="140">
        <f t="shared" si="280"/>
        <v>0</v>
      </c>
      <c r="ED85" s="140" t="str">
        <f t="shared" si="281"/>
        <v>N/A</v>
      </c>
      <c r="EE85" s="140"/>
      <c r="EF85" s="140"/>
      <c r="EG85" s="140"/>
      <c r="EH85" s="140"/>
      <c r="EI85" s="140">
        <f t="shared" si="282"/>
        <v>0</v>
      </c>
      <c r="EJ85" s="140" t="str">
        <f t="shared" si="449"/>
        <v>N/A</v>
      </c>
      <c r="EK85" s="212"/>
      <c r="EL85" s="140"/>
      <c r="EM85" s="140"/>
      <c r="EN85" s="140"/>
      <c r="EO85" s="140">
        <f t="shared" si="283"/>
        <v>0</v>
      </c>
      <c r="EP85" s="140" t="str">
        <f t="shared" si="284"/>
        <v>N/A</v>
      </c>
      <c r="EQ85" s="201"/>
      <c r="ER85" s="140"/>
      <c r="ES85" s="140"/>
      <c r="ET85" s="140"/>
      <c r="EU85" s="140">
        <f t="shared" si="285"/>
        <v>0</v>
      </c>
      <c r="EV85" s="140" t="str">
        <f t="shared" si="450"/>
        <v>N/A</v>
      </c>
      <c r="EW85" s="140"/>
      <c r="EX85" s="180" t="s">
        <v>66</v>
      </c>
      <c r="EY85" s="180">
        <v>1</v>
      </c>
      <c r="EZ85" s="180">
        <v>1</v>
      </c>
      <c r="FA85" s="193">
        <f t="shared" si="286"/>
        <v>1</v>
      </c>
      <c r="FB85" s="180" t="str">
        <f t="shared" si="287"/>
        <v>G</v>
      </c>
      <c r="FC85" s="202"/>
      <c r="FD85" s="140"/>
      <c r="FE85" s="140"/>
      <c r="FF85" s="140"/>
      <c r="FG85" s="140">
        <f t="shared" si="451"/>
        <v>0</v>
      </c>
      <c r="FH85" s="140" t="str">
        <f t="shared" si="452"/>
        <v>N/A</v>
      </c>
      <c r="FI85" s="140"/>
      <c r="FJ85" s="140"/>
      <c r="FK85" s="140"/>
      <c r="FL85" s="140"/>
      <c r="FM85" s="140">
        <f t="shared" si="288"/>
        <v>0</v>
      </c>
      <c r="FN85" s="140" t="str">
        <f t="shared" si="289"/>
        <v>N/A</v>
      </c>
      <c r="FO85" s="140"/>
      <c r="FP85" s="140"/>
      <c r="FQ85" s="140"/>
      <c r="FR85" s="140"/>
      <c r="FS85" s="140">
        <f t="shared" si="290"/>
        <v>0</v>
      </c>
      <c r="FT85" s="140" t="str">
        <f t="shared" si="291"/>
        <v>N/A</v>
      </c>
      <c r="FU85" s="140"/>
      <c r="FV85" s="140"/>
      <c r="FW85" s="140"/>
      <c r="FX85" s="140"/>
      <c r="FY85" s="140">
        <f t="shared" si="292"/>
        <v>0</v>
      </c>
      <c r="FZ85" s="140" t="str">
        <f t="shared" si="293"/>
        <v>N/A</v>
      </c>
      <c r="GA85" s="140"/>
      <c r="GB85" s="140"/>
      <c r="GC85" s="140"/>
      <c r="GD85" s="140"/>
      <c r="GE85" s="140">
        <f t="shared" si="294"/>
        <v>0</v>
      </c>
      <c r="GF85" s="140" t="str">
        <f t="shared" si="453"/>
        <v>N/A</v>
      </c>
      <c r="GG85" s="140"/>
      <c r="GH85" s="140"/>
      <c r="GI85" s="140"/>
      <c r="GJ85" s="140"/>
      <c r="GK85" s="140">
        <f t="shared" si="295"/>
        <v>0</v>
      </c>
      <c r="GL85" s="140" t="str">
        <f t="shared" si="296"/>
        <v>N/A</v>
      </c>
      <c r="GM85" s="140"/>
      <c r="GN85" s="140"/>
      <c r="GO85" s="140"/>
      <c r="GP85" s="140"/>
      <c r="GQ85" s="140">
        <f t="shared" si="297"/>
        <v>0</v>
      </c>
      <c r="GR85" s="140" t="str">
        <f t="shared" si="298"/>
        <v>N/A</v>
      </c>
      <c r="GS85" s="140"/>
      <c r="GT85" s="140"/>
      <c r="GU85" s="140"/>
      <c r="GV85" s="140"/>
      <c r="GW85" s="140">
        <f t="shared" si="299"/>
        <v>0</v>
      </c>
      <c r="GX85" s="140" t="str">
        <f t="shared" si="300"/>
        <v>N/A</v>
      </c>
      <c r="GY85" s="140"/>
      <c r="GZ85" s="140"/>
      <c r="HA85" s="140"/>
      <c r="HB85" s="140"/>
      <c r="HC85" s="140">
        <f t="shared" si="301"/>
        <v>0</v>
      </c>
      <c r="HD85" s="140" t="str">
        <f t="shared" si="302"/>
        <v>N/A</v>
      </c>
      <c r="HE85" s="140"/>
      <c r="HF85" s="140"/>
      <c r="HG85" s="140"/>
      <c r="HH85" s="140"/>
      <c r="HI85" s="140">
        <f t="shared" si="303"/>
        <v>0</v>
      </c>
      <c r="HJ85" s="140" t="str">
        <f t="shared" si="304"/>
        <v>N/A</v>
      </c>
      <c r="HK85" s="140"/>
      <c r="HL85" s="140"/>
      <c r="HM85" s="140"/>
      <c r="HN85" s="140"/>
      <c r="HO85" s="140">
        <f t="shared" si="305"/>
        <v>0</v>
      </c>
      <c r="HP85" s="140" t="str">
        <f t="shared" si="306"/>
        <v>N/A</v>
      </c>
      <c r="HQ85" s="140"/>
      <c r="HR85" s="140"/>
      <c r="HS85" s="140"/>
      <c r="HT85" s="140"/>
      <c r="HU85" s="140">
        <f t="shared" si="307"/>
        <v>0</v>
      </c>
      <c r="HV85" s="140" t="str">
        <f t="shared" si="308"/>
        <v>N/A</v>
      </c>
      <c r="HW85" s="140"/>
      <c r="HX85" s="140"/>
      <c r="HY85" s="140"/>
      <c r="HZ85" s="140"/>
      <c r="IA85" s="140">
        <f t="shared" si="309"/>
        <v>0</v>
      </c>
      <c r="IB85" s="140" t="str">
        <f t="shared" si="310"/>
        <v>N/A</v>
      </c>
      <c r="IC85" s="140"/>
      <c r="ID85" s="140"/>
      <c r="IE85" s="140"/>
      <c r="IF85" s="140"/>
      <c r="IG85" s="140">
        <f t="shared" si="311"/>
        <v>0</v>
      </c>
      <c r="IH85" s="140" t="str">
        <f t="shared" si="312"/>
        <v>N/A</v>
      </c>
      <c r="II85" s="140"/>
      <c r="IJ85" s="140"/>
      <c r="IK85" s="140"/>
      <c r="IL85" s="140"/>
      <c r="IM85" s="140">
        <f t="shared" si="313"/>
        <v>0</v>
      </c>
      <c r="IN85" s="140" t="str">
        <f t="shared" si="454"/>
        <v>N/A</v>
      </c>
      <c r="IO85" s="140"/>
      <c r="IP85" s="140"/>
      <c r="IQ85" s="140"/>
      <c r="IR85" s="140"/>
      <c r="IS85" s="140">
        <f t="shared" si="314"/>
        <v>0</v>
      </c>
      <c r="IT85" s="140" t="str">
        <f t="shared" si="315"/>
        <v>N/A</v>
      </c>
      <c r="IU85" s="140"/>
      <c r="IV85" s="140"/>
      <c r="IW85" s="140"/>
      <c r="IX85" s="140"/>
      <c r="IY85" s="140">
        <f t="shared" si="316"/>
        <v>0</v>
      </c>
      <c r="IZ85" s="140" t="str">
        <f t="shared" si="317"/>
        <v>N/A</v>
      </c>
      <c r="JA85" s="140"/>
      <c r="JB85" s="140"/>
      <c r="JC85" s="140"/>
      <c r="JD85" s="140"/>
      <c r="JE85" s="140">
        <f t="shared" si="318"/>
        <v>0</v>
      </c>
      <c r="JF85" s="140" t="str">
        <f t="shared" si="319"/>
        <v>N/A</v>
      </c>
      <c r="JG85" s="140"/>
      <c r="JH85" s="140"/>
      <c r="JI85" s="140"/>
      <c r="JJ85" s="140"/>
      <c r="JK85" s="140">
        <f t="shared" si="320"/>
        <v>0</v>
      </c>
      <c r="JL85" s="140" t="str">
        <f t="shared" si="321"/>
        <v>N/A</v>
      </c>
      <c r="JM85" s="140"/>
      <c r="JN85" s="140"/>
      <c r="JO85" s="140"/>
      <c r="JP85" s="140"/>
      <c r="JQ85" s="140">
        <f t="shared" si="455"/>
        <v>0</v>
      </c>
      <c r="JR85" s="140" t="str">
        <f t="shared" si="456"/>
        <v>N/A</v>
      </c>
      <c r="JS85" s="140"/>
      <c r="JT85" s="140"/>
      <c r="JU85" s="140"/>
      <c r="JV85" s="140"/>
      <c r="JW85" s="140">
        <f t="shared" si="322"/>
        <v>0</v>
      </c>
      <c r="JX85" s="140" t="str">
        <f t="shared" si="457"/>
        <v>N/A</v>
      </c>
      <c r="JY85" s="140"/>
      <c r="JZ85" s="140"/>
      <c r="KA85" s="140"/>
      <c r="KB85" s="140"/>
      <c r="KC85" s="140">
        <f t="shared" si="323"/>
        <v>0</v>
      </c>
      <c r="KD85" s="140" t="str">
        <f t="shared" si="324"/>
        <v>N/A</v>
      </c>
      <c r="KE85" s="140"/>
      <c r="KF85" s="140"/>
      <c r="KG85" s="140"/>
      <c r="KH85" s="140"/>
      <c r="KI85" s="140">
        <f t="shared" si="325"/>
        <v>0</v>
      </c>
      <c r="KJ85" s="140" t="str">
        <f t="shared" si="326"/>
        <v>N/A</v>
      </c>
      <c r="KK85" s="140"/>
      <c r="KL85" s="140"/>
      <c r="KM85" s="140"/>
      <c r="KN85" s="140"/>
      <c r="KO85" s="140">
        <f t="shared" si="327"/>
        <v>0</v>
      </c>
      <c r="KP85" s="140" t="str">
        <f t="shared" si="328"/>
        <v>N/A</v>
      </c>
      <c r="KQ85" s="140"/>
      <c r="KR85" s="140"/>
      <c r="KS85" s="140"/>
      <c r="KT85" s="140"/>
      <c r="KU85" s="140">
        <f t="shared" si="329"/>
        <v>0</v>
      </c>
      <c r="KV85" s="140" t="str">
        <f t="shared" si="458"/>
        <v>N/A</v>
      </c>
      <c r="KW85" s="140"/>
      <c r="KX85" s="140"/>
      <c r="KY85" s="140"/>
      <c r="KZ85" s="140"/>
      <c r="LA85" s="140">
        <f t="shared" si="330"/>
        <v>0</v>
      </c>
      <c r="LB85" s="140" t="str">
        <f t="shared" si="459"/>
        <v>N/A</v>
      </c>
      <c r="LC85" s="140"/>
      <c r="LD85" s="140"/>
      <c r="LE85" s="140"/>
      <c r="LF85" s="140"/>
      <c r="LG85" s="140">
        <f t="shared" si="331"/>
        <v>0</v>
      </c>
      <c r="LH85" s="140" t="str">
        <f t="shared" si="460"/>
        <v>N/A</v>
      </c>
      <c r="LI85" s="140"/>
      <c r="LJ85" s="140"/>
      <c r="LK85" s="140"/>
      <c r="LL85" s="140"/>
      <c r="LM85" s="140">
        <f t="shared" si="332"/>
        <v>0</v>
      </c>
      <c r="LN85" s="140" t="str">
        <f t="shared" si="461"/>
        <v>N/A</v>
      </c>
      <c r="LO85" s="140"/>
      <c r="LP85" s="140"/>
      <c r="LQ85" s="140"/>
      <c r="LR85" s="140"/>
      <c r="LS85" s="140">
        <f t="shared" si="333"/>
        <v>0</v>
      </c>
      <c r="LT85" s="140" t="str">
        <f t="shared" si="462"/>
        <v>N/A</v>
      </c>
      <c r="LU85" s="140"/>
      <c r="LV85" s="140"/>
      <c r="LW85" s="140"/>
      <c r="LX85" s="140"/>
      <c r="LY85" s="140">
        <f t="shared" si="334"/>
        <v>0</v>
      </c>
      <c r="LZ85" s="140" t="str">
        <f t="shared" si="463"/>
        <v>N/A</v>
      </c>
      <c r="MA85" s="140"/>
      <c r="MB85" s="140"/>
      <c r="MC85" s="140"/>
      <c r="MD85" s="140"/>
      <c r="ME85" s="140">
        <f t="shared" si="335"/>
        <v>0</v>
      </c>
      <c r="MF85" s="140" t="str">
        <f t="shared" si="464"/>
        <v>N/A</v>
      </c>
      <c r="MG85" s="140"/>
      <c r="MH85" s="140"/>
      <c r="MI85" s="140"/>
      <c r="MJ85" s="140"/>
      <c r="MK85" s="140">
        <f t="shared" si="336"/>
        <v>0</v>
      </c>
      <c r="ML85" s="140" t="str">
        <f t="shared" si="337"/>
        <v>N/A</v>
      </c>
      <c r="MM85" s="140"/>
      <c r="MN85" s="140"/>
      <c r="MO85" s="140"/>
      <c r="MP85" s="140"/>
      <c r="MQ85" s="140">
        <f t="shared" si="338"/>
        <v>0</v>
      </c>
      <c r="MR85" s="140" t="str">
        <f t="shared" si="465"/>
        <v>N/A</v>
      </c>
      <c r="MS85" s="140"/>
      <c r="MT85" s="140"/>
      <c r="MU85" s="140"/>
      <c r="MV85" s="140"/>
      <c r="MW85" s="140">
        <f t="shared" si="339"/>
        <v>0</v>
      </c>
      <c r="MX85" s="140" t="str">
        <f t="shared" si="466"/>
        <v>N/A</v>
      </c>
      <c r="MY85" s="140"/>
      <c r="MZ85" s="140"/>
      <c r="NA85" s="140"/>
      <c r="NB85" s="140"/>
      <c r="NC85" s="140">
        <f t="shared" si="340"/>
        <v>0</v>
      </c>
      <c r="ND85" s="140" t="str">
        <f t="shared" si="467"/>
        <v>N/A</v>
      </c>
      <c r="NE85" s="140"/>
      <c r="NF85" s="140"/>
      <c r="NG85" s="140"/>
      <c r="NH85" s="140"/>
      <c r="NI85" s="140">
        <f t="shared" si="341"/>
        <v>0</v>
      </c>
      <c r="NJ85" s="140" t="str">
        <f t="shared" si="342"/>
        <v>N/A</v>
      </c>
      <c r="NK85" s="140"/>
      <c r="NL85" s="140"/>
      <c r="NM85" s="140"/>
      <c r="NN85" s="140"/>
      <c r="NO85" s="140">
        <f t="shared" si="343"/>
        <v>0</v>
      </c>
      <c r="NP85" s="140" t="str">
        <f t="shared" si="344"/>
        <v>N/A</v>
      </c>
      <c r="NQ85" s="140"/>
      <c r="NR85" s="140"/>
      <c r="NS85" s="140"/>
      <c r="NT85" s="140"/>
      <c r="NU85" s="140">
        <f t="shared" si="345"/>
        <v>0</v>
      </c>
      <c r="NV85" s="140" t="str">
        <f t="shared" si="346"/>
        <v>N/A</v>
      </c>
      <c r="NW85" s="140"/>
      <c r="NX85" s="140"/>
      <c r="NY85" s="140"/>
      <c r="NZ85" s="140"/>
      <c r="OA85" s="140">
        <f t="shared" si="468"/>
        <v>0</v>
      </c>
      <c r="OB85" s="140" t="str">
        <f t="shared" si="469"/>
        <v>N/A</v>
      </c>
      <c r="OC85" s="140"/>
      <c r="OD85" s="140"/>
      <c r="OE85" s="140"/>
      <c r="OF85" s="140"/>
      <c r="OG85" s="140">
        <f t="shared" si="347"/>
        <v>0</v>
      </c>
      <c r="OH85" s="140" t="str">
        <f t="shared" si="348"/>
        <v>N/A</v>
      </c>
      <c r="OI85" s="140"/>
      <c r="OJ85" s="140"/>
      <c r="OK85" s="140"/>
      <c r="OL85" s="140"/>
      <c r="OM85" s="140">
        <f t="shared" si="349"/>
        <v>0</v>
      </c>
      <c r="ON85" s="140" t="str">
        <f t="shared" si="350"/>
        <v>N/A</v>
      </c>
      <c r="OO85" s="140"/>
      <c r="OP85" s="140"/>
      <c r="OQ85" s="140"/>
      <c r="OR85" s="140"/>
      <c r="OS85" s="140">
        <f t="shared" si="351"/>
        <v>0</v>
      </c>
      <c r="OT85" s="140" t="str">
        <f t="shared" si="352"/>
        <v>N/A</v>
      </c>
      <c r="OU85" s="140"/>
      <c r="OV85" s="140"/>
      <c r="OW85" s="140"/>
      <c r="OX85" s="140"/>
      <c r="OY85" s="140">
        <f t="shared" si="353"/>
        <v>0</v>
      </c>
      <c r="OZ85" s="140" t="str">
        <f t="shared" si="354"/>
        <v>N/A</v>
      </c>
      <c r="PA85" s="140"/>
      <c r="PB85" s="140"/>
      <c r="PC85" s="140"/>
      <c r="PD85" s="140"/>
      <c r="PE85" s="140">
        <f t="shared" si="355"/>
        <v>0</v>
      </c>
      <c r="PF85" s="140" t="str">
        <f t="shared" si="356"/>
        <v>N/A</v>
      </c>
      <c r="PG85" s="140"/>
      <c r="PH85" s="140"/>
      <c r="PI85" s="140"/>
      <c r="PJ85" s="140"/>
      <c r="PK85" s="140">
        <f t="shared" si="357"/>
        <v>0</v>
      </c>
      <c r="PL85" s="140" t="str">
        <f t="shared" si="358"/>
        <v>N/A</v>
      </c>
      <c r="PM85" s="140"/>
      <c r="PN85" s="140"/>
      <c r="PO85" s="140"/>
      <c r="PP85" s="140"/>
      <c r="PQ85" s="140">
        <f t="shared" si="470"/>
        <v>0</v>
      </c>
      <c r="PR85" s="140" t="str">
        <f t="shared" si="471"/>
        <v>N/A</v>
      </c>
      <c r="PS85" s="140"/>
      <c r="PT85" s="140"/>
      <c r="PU85" s="140"/>
      <c r="PV85" s="140"/>
      <c r="PW85" s="140">
        <f t="shared" si="359"/>
        <v>0</v>
      </c>
      <c r="PX85" s="140" t="str">
        <f t="shared" si="360"/>
        <v>N/A</v>
      </c>
      <c r="PY85" s="140"/>
      <c r="PZ85" s="140"/>
      <c r="QA85" s="140"/>
      <c r="QB85" s="140"/>
      <c r="QC85" s="140">
        <f t="shared" si="361"/>
        <v>0</v>
      </c>
      <c r="QD85" s="140" t="str">
        <f t="shared" si="362"/>
        <v>N/A</v>
      </c>
      <c r="QE85" s="140"/>
      <c r="QF85" s="140"/>
      <c r="QG85" s="140"/>
      <c r="QH85" s="140"/>
      <c r="QI85" s="140">
        <f t="shared" si="363"/>
        <v>0</v>
      </c>
      <c r="QJ85" s="140" t="str">
        <f t="shared" si="364"/>
        <v>N/A</v>
      </c>
      <c r="QK85" s="140"/>
      <c r="QL85" s="140"/>
      <c r="QM85" s="140"/>
      <c r="QN85" s="140"/>
      <c r="QO85" s="140">
        <f t="shared" si="365"/>
        <v>0</v>
      </c>
      <c r="QP85" s="140" t="str">
        <f t="shared" si="366"/>
        <v>N/A</v>
      </c>
      <c r="QQ85" s="140"/>
      <c r="QR85" s="140"/>
      <c r="QS85" s="140"/>
      <c r="QT85" s="140"/>
      <c r="QU85" s="140">
        <f t="shared" si="367"/>
        <v>0</v>
      </c>
      <c r="QV85" s="140" t="str">
        <f t="shared" si="368"/>
        <v>N/A</v>
      </c>
      <c r="QW85" s="140"/>
      <c r="QX85" s="140"/>
      <c r="QY85" s="140"/>
      <c r="QZ85" s="140"/>
      <c r="RA85" s="140">
        <f t="shared" si="369"/>
        <v>0</v>
      </c>
      <c r="RB85" s="140" t="str">
        <f t="shared" si="370"/>
        <v>N/A</v>
      </c>
      <c r="RC85" s="140"/>
      <c r="RD85" s="140"/>
      <c r="RE85" s="140"/>
      <c r="RF85" s="140"/>
      <c r="RG85" s="140">
        <f t="shared" si="371"/>
        <v>0</v>
      </c>
      <c r="RH85" s="140" t="str">
        <f t="shared" si="372"/>
        <v>N/A</v>
      </c>
      <c r="RI85" s="140"/>
      <c r="RJ85" s="140"/>
      <c r="RK85" s="140"/>
      <c r="RL85" s="140"/>
      <c r="RM85" s="140">
        <f t="shared" si="373"/>
        <v>0</v>
      </c>
      <c r="RN85" s="140" t="str">
        <f t="shared" si="374"/>
        <v>N/A</v>
      </c>
      <c r="RO85" s="140"/>
      <c r="RP85" s="140"/>
      <c r="RQ85" s="140"/>
      <c r="RR85" s="140"/>
      <c r="RS85" s="140">
        <f t="shared" si="375"/>
        <v>0</v>
      </c>
      <c r="RT85" s="140" t="str">
        <f t="shared" si="376"/>
        <v>N/A</v>
      </c>
      <c r="RU85" s="140"/>
      <c r="RV85" s="140"/>
      <c r="RW85" s="140"/>
      <c r="RX85" s="140"/>
      <c r="RY85" s="140">
        <f t="shared" si="377"/>
        <v>0</v>
      </c>
      <c r="RZ85" s="140" t="str">
        <f t="shared" si="378"/>
        <v>N/A</v>
      </c>
      <c r="SA85" s="140"/>
      <c r="SB85" s="140"/>
      <c r="SC85" s="140"/>
      <c r="SD85" s="140"/>
      <c r="SE85" s="140">
        <f t="shared" si="379"/>
        <v>0</v>
      </c>
      <c r="SF85" s="140" t="str">
        <f t="shared" si="380"/>
        <v>N/A</v>
      </c>
      <c r="SG85" s="140"/>
      <c r="SH85" s="140"/>
      <c r="SI85" s="140"/>
      <c r="SJ85" s="140"/>
      <c r="SK85" s="140">
        <f t="shared" si="381"/>
        <v>0</v>
      </c>
      <c r="SL85" s="140" t="str">
        <f t="shared" si="382"/>
        <v>N/A</v>
      </c>
      <c r="SM85" s="140"/>
      <c r="SN85" s="140"/>
      <c r="SO85" s="140"/>
      <c r="SP85" s="140"/>
      <c r="SQ85" s="140">
        <f t="shared" si="383"/>
        <v>0</v>
      </c>
      <c r="SR85" s="140" t="str">
        <f t="shared" si="384"/>
        <v>N/A</v>
      </c>
      <c r="SS85" s="140"/>
      <c r="ST85" s="140"/>
      <c r="SU85" s="140"/>
      <c r="SV85" s="140"/>
      <c r="SW85" s="140">
        <f t="shared" si="385"/>
        <v>0</v>
      </c>
      <c r="SX85" s="140" t="str">
        <f t="shared" si="386"/>
        <v>N/A</v>
      </c>
      <c r="SY85" s="140"/>
      <c r="SZ85" s="140"/>
      <c r="TA85" s="140"/>
      <c r="TB85" s="140"/>
      <c r="TC85" s="140">
        <f t="shared" si="387"/>
        <v>0</v>
      </c>
      <c r="TD85" s="140" t="str">
        <f t="shared" si="388"/>
        <v>N/A</v>
      </c>
      <c r="TE85" s="140"/>
      <c r="TF85" s="140"/>
      <c r="TG85" s="140"/>
      <c r="TH85" s="140"/>
      <c r="TI85" s="140">
        <f t="shared" si="389"/>
        <v>0</v>
      </c>
      <c r="TJ85" s="140" t="str">
        <f t="shared" si="390"/>
        <v>N/A</v>
      </c>
      <c r="TK85" s="140"/>
      <c r="TL85" s="140"/>
      <c r="TM85" s="140"/>
      <c r="TN85" s="140"/>
      <c r="TO85" s="140">
        <f t="shared" si="391"/>
        <v>0</v>
      </c>
      <c r="TP85" s="140" t="str">
        <f t="shared" si="392"/>
        <v>N/A</v>
      </c>
      <c r="TQ85" s="140"/>
      <c r="TR85" s="140"/>
      <c r="TS85" s="140"/>
      <c r="TT85" s="140"/>
      <c r="TU85" s="140">
        <f t="shared" si="393"/>
        <v>0</v>
      </c>
      <c r="TV85" s="140" t="str">
        <f t="shared" si="394"/>
        <v>N/A</v>
      </c>
      <c r="TW85" s="140"/>
      <c r="TX85" s="140"/>
      <c r="TY85" s="140"/>
      <c r="TZ85" s="140"/>
      <c r="UA85" s="140">
        <f t="shared" si="395"/>
        <v>0</v>
      </c>
      <c r="UB85" s="140" t="str">
        <f t="shared" si="396"/>
        <v>N/A</v>
      </c>
      <c r="UC85" s="140"/>
      <c r="UD85" s="140"/>
      <c r="UE85" s="140"/>
      <c r="UF85" s="140"/>
      <c r="UG85" s="140">
        <f t="shared" si="397"/>
        <v>0</v>
      </c>
      <c r="UH85" s="140" t="str">
        <f t="shared" si="398"/>
        <v>N/A</v>
      </c>
      <c r="UI85" s="140"/>
      <c r="UJ85" s="140"/>
      <c r="UK85" s="140"/>
      <c r="UL85" s="140"/>
      <c r="UM85" s="140">
        <f t="shared" si="399"/>
        <v>0</v>
      </c>
      <c r="UN85" s="140" t="str">
        <f t="shared" si="400"/>
        <v>N/A</v>
      </c>
      <c r="UO85" s="140"/>
      <c r="UP85" s="140"/>
      <c r="UQ85" s="140"/>
      <c r="UR85" s="140"/>
      <c r="US85" s="140">
        <f t="shared" si="401"/>
        <v>0</v>
      </c>
      <c r="UT85" s="140" t="str">
        <f t="shared" si="402"/>
        <v>N/A</v>
      </c>
      <c r="UU85" s="140"/>
      <c r="UV85" s="140"/>
      <c r="UW85" s="140"/>
      <c r="UX85" s="140"/>
      <c r="UY85" s="140">
        <f t="shared" si="403"/>
        <v>0</v>
      </c>
      <c r="UZ85" s="140" t="str">
        <f t="shared" si="404"/>
        <v>N/A</v>
      </c>
      <c r="VA85" s="140"/>
      <c r="VB85" s="140"/>
      <c r="VC85" s="140"/>
      <c r="VD85" s="140"/>
      <c r="VE85" s="140">
        <f t="shared" si="405"/>
        <v>0</v>
      </c>
      <c r="VF85" s="140" t="str">
        <f t="shared" si="406"/>
        <v>N/A</v>
      </c>
      <c r="VG85" s="140"/>
      <c r="VH85" s="140"/>
      <c r="VI85" s="140"/>
      <c r="VJ85" s="140"/>
      <c r="VK85" s="140">
        <f t="shared" si="407"/>
        <v>0</v>
      </c>
      <c r="VL85" s="140" t="str">
        <f t="shared" si="408"/>
        <v>N/A</v>
      </c>
      <c r="VM85" s="140"/>
      <c r="VN85" s="140"/>
      <c r="VO85" s="140"/>
      <c r="VP85" s="140"/>
      <c r="VQ85" s="140">
        <f t="shared" si="409"/>
        <v>0</v>
      </c>
      <c r="VR85" s="140" t="str">
        <f t="shared" si="410"/>
        <v>N/A</v>
      </c>
      <c r="VS85" s="140"/>
      <c r="VT85" s="140"/>
      <c r="VU85" s="140"/>
      <c r="VV85" s="140"/>
      <c r="VW85" s="140">
        <f t="shared" si="411"/>
        <v>0</v>
      </c>
      <c r="VX85" s="140" t="str">
        <f t="shared" si="412"/>
        <v>N/A</v>
      </c>
      <c r="VY85" s="140"/>
      <c r="VZ85" s="140"/>
      <c r="WA85" s="140"/>
      <c r="WB85" s="140"/>
      <c r="WC85" s="140">
        <f t="shared" si="413"/>
        <v>0</v>
      </c>
      <c r="WD85" s="140" t="str">
        <f t="shared" si="414"/>
        <v>N/A</v>
      </c>
      <c r="WE85" s="140"/>
      <c r="WF85" s="140"/>
      <c r="WG85" s="140"/>
      <c r="WH85" s="140"/>
      <c r="WI85" s="140">
        <f t="shared" si="415"/>
        <v>0</v>
      </c>
      <c r="WJ85" s="140" t="str">
        <f t="shared" si="416"/>
        <v>N/A</v>
      </c>
      <c r="WK85" s="140"/>
      <c r="WL85" s="140"/>
      <c r="WM85" s="140"/>
      <c r="WN85" s="140"/>
      <c r="WO85" s="140">
        <f t="shared" si="417"/>
        <v>0</v>
      </c>
      <c r="WP85" s="140" t="str">
        <f t="shared" si="418"/>
        <v>N/A</v>
      </c>
      <c r="WQ85" s="140"/>
      <c r="WR85" s="140"/>
      <c r="WS85" s="140"/>
      <c r="WT85" s="140"/>
      <c r="WU85" s="140">
        <f t="shared" si="419"/>
        <v>0</v>
      </c>
      <c r="WV85" s="140" t="str">
        <f t="shared" si="420"/>
        <v>N/A</v>
      </c>
      <c r="WW85" s="140"/>
      <c r="WX85" s="140"/>
      <c r="WY85" s="140"/>
      <c r="WZ85" s="140"/>
      <c r="XA85" s="140">
        <f t="shared" si="421"/>
        <v>0</v>
      </c>
      <c r="XB85" s="140" t="str">
        <f t="shared" si="422"/>
        <v>N/A</v>
      </c>
      <c r="XC85" s="140"/>
      <c r="XD85" s="140"/>
      <c r="XE85" s="140"/>
      <c r="XF85" s="140"/>
      <c r="XG85" s="140">
        <f t="shared" si="423"/>
        <v>0</v>
      </c>
      <c r="XH85" s="140" t="str">
        <f t="shared" si="424"/>
        <v>N/A</v>
      </c>
      <c r="XI85" s="140"/>
      <c r="XJ85" s="140"/>
      <c r="XK85" s="140"/>
      <c r="XL85" s="140"/>
      <c r="XM85" s="140">
        <f t="shared" si="425"/>
        <v>0</v>
      </c>
      <c r="XN85" s="140" t="str">
        <f t="shared" si="426"/>
        <v>N/A</v>
      </c>
      <c r="XO85" s="140"/>
      <c r="XP85" s="140"/>
      <c r="XQ85" s="140"/>
      <c r="XR85" s="140"/>
      <c r="XS85" s="140">
        <f t="shared" si="427"/>
        <v>0</v>
      </c>
      <c r="XT85" s="140" t="str">
        <f t="shared" si="428"/>
        <v>N/A</v>
      </c>
      <c r="XU85" s="140"/>
      <c r="XV85" s="140"/>
      <c r="XW85" s="140"/>
      <c r="XX85" s="140"/>
      <c r="XY85" s="140">
        <f t="shared" si="429"/>
        <v>0</v>
      </c>
      <c r="XZ85" s="140" t="str">
        <f t="shared" si="430"/>
        <v>N/A</v>
      </c>
      <c r="YA85" s="140"/>
      <c r="YB85" s="140"/>
      <c r="YC85" s="140"/>
      <c r="YD85" s="140"/>
      <c r="YE85" s="140">
        <f t="shared" si="431"/>
        <v>0</v>
      </c>
      <c r="YF85" s="140" t="str">
        <f t="shared" si="432"/>
        <v>N/A</v>
      </c>
      <c r="YG85" s="140"/>
      <c r="YH85" s="140"/>
      <c r="YI85" s="140"/>
      <c r="YJ85" s="140"/>
      <c r="YK85" s="140">
        <f t="shared" si="433"/>
        <v>0</v>
      </c>
      <c r="YL85" s="140" t="str">
        <f t="shared" si="434"/>
        <v>N/A</v>
      </c>
      <c r="YM85" s="140"/>
      <c r="YN85" s="140"/>
      <c r="YO85" s="140"/>
      <c r="YP85" s="140"/>
      <c r="YQ85" s="140">
        <f t="shared" si="435"/>
        <v>0</v>
      </c>
      <c r="YR85" s="140" t="str">
        <f t="shared" si="436"/>
        <v>N/A</v>
      </c>
      <c r="YS85" s="140"/>
      <c r="YT85" s="140"/>
      <c r="YU85" s="140"/>
      <c r="YV85" s="140"/>
      <c r="YW85" s="140">
        <f t="shared" si="437"/>
        <v>0</v>
      </c>
      <c r="YX85" s="140" t="str">
        <f t="shared" si="438"/>
        <v>N/A</v>
      </c>
      <c r="YY85" s="140"/>
      <c r="YZ85" s="140"/>
      <c r="ZA85" s="140"/>
      <c r="ZB85" s="140"/>
      <c r="ZC85" s="140">
        <f t="shared" si="439"/>
        <v>0</v>
      </c>
      <c r="ZD85" s="140" t="str">
        <f t="shared" si="472"/>
        <v>N/A</v>
      </c>
      <c r="ZE85" s="140"/>
      <c r="ZF85" s="140"/>
      <c r="ZG85" s="140"/>
      <c r="ZH85" s="140"/>
      <c r="ZI85" s="140">
        <f t="shared" si="440"/>
        <v>0</v>
      </c>
      <c r="ZJ85" s="140" t="str">
        <f t="shared" si="441"/>
        <v>N/A</v>
      </c>
      <c r="ZK85" s="140"/>
      <c r="ZL85" s="140"/>
      <c r="ZM85" s="140"/>
      <c r="ZN85" s="140"/>
      <c r="ZO85" s="140">
        <f t="shared" si="442"/>
        <v>0</v>
      </c>
      <c r="ZP85" s="140" t="str">
        <f t="shared" si="473"/>
        <v>N/A</v>
      </c>
      <c r="ZQ85" s="141"/>
      <c r="ZR85" s="179">
        <f>SUM(G85,M85,S85,Y85,AQ85,BC85,BU85,AW85,BO85,CG85,EC85,KO85,CY85,FA85,FS85,HO85,FM85,DQ85,EO85,DW85,GE85,HC85,GK85,AK85,AE85,CS85,BI85,CM85,FG85,EI85,OM85,EU85,JK85,IG85,DK85,HI85,GW85,FY85,GQ85,HU85,LS85,KU85,JW85,JE85,IS85,LG85,IM85,KC85,OA85,OG85,IA85,LM85,IY85,JQ85,KI85,ME85,MK85,MQ85,LA85,MW85,CA85,NO85,NU85,OS85,OY85,NC85,NI85,LY85,DE85,PE85,PK85,PQ85,PW85,QC85,QI85,QO85,QU85,RA85,RG85,RM85,RS85,RY85,SE85,SK85,SQ85,SW85,TC85,TI85,TO85,TU85,UA85,UG85,UM85,US85,UY85,VE85,VK85,VQ85,VW85,WC85,WI85,WO85,WU85,XA85,XG85,XM85,XS85,XY85,YE85,YK85,YQ85,YW85,ZC85,ZI85,ZO85)/INDEX(FREQUENCY((DE85,G85,M85,S85,Y85,KO85,AQ85,BC85,BU85,AW85,BO85,CG85,EC85,CY85,HO85,FA85,LY85,FS85,FM85,DQ85,EO85,DW85,GE85,HC85,GK85,AK85,AE85,BI85,CM85,FG85,CS85,EI85,OM85,EU85,JK85,IG85,DK85,HI85,GW85,FY85,GQ85,HU85,LS85,KU85,JW85,JE85,IS85,LG85,IM85,KC85,OA85,OG85,IA85,LM85,IY85,JQ85,KI85,ME85,MK85,MQ85,LA85,MW85,CA85,NO85,NU85,OS85,OY85,NC85,NI85,PE85,PK85,PQ85,PW85,QC85,QI85,QO85,QU85,RA85,RG85,RM85,RS85,RY85,SE85,SK85,SQ85,SW85,TC85,TI85,TO85,TU85,UA85,UG85,UM85,US85,UY85,VE85,VK85,VQ85,VW85,WC85,WI85,WO85,WU85,XA85,XG85,XM85,XS85,XY85,YE85,YK85,YQ85,YW85,ZC85,ZI85,ZO85),0),2)</f>
        <v>1</v>
      </c>
      <c r="ZS85" s="139" t="str">
        <f t="shared" si="477"/>
        <v>G</v>
      </c>
      <c r="ZT85" s="86"/>
    </row>
    <row r="86" spans="1:696" s="41" customFormat="1" ht="93.75" hidden="1" customHeight="1" outlineLevel="1" x14ac:dyDescent="0.2">
      <c r="A86" s="100" t="s">
        <v>476</v>
      </c>
      <c r="B86" s="101" t="s">
        <v>732</v>
      </c>
      <c r="C86" s="91">
        <v>71</v>
      </c>
      <c r="D86" s="140"/>
      <c r="E86" s="140"/>
      <c r="F86" s="140"/>
      <c r="G86" s="140">
        <f t="shared" si="443"/>
        <v>0</v>
      </c>
      <c r="H86" s="140" t="str">
        <f t="shared" si="444"/>
        <v>N/A</v>
      </c>
      <c r="I86" s="141"/>
      <c r="J86" s="140"/>
      <c r="K86" s="140"/>
      <c r="L86" s="140"/>
      <c r="M86" s="140">
        <f t="shared" si="244"/>
        <v>0</v>
      </c>
      <c r="N86" s="140" t="str">
        <f t="shared" si="245"/>
        <v>N/A</v>
      </c>
      <c r="O86" s="140"/>
      <c r="P86" s="140"/>
      <c r="Q86" s="140"/>
      <c r="R86" s="140"/>
      <c r="S86" s="140">
        <f t="shared" si="246"/>
        <v>0</v>
      </c>
      <c r="T86" s="140" t="str">
        <f t="shared" si="247"/>
        <v>N/A</v>
      </c>
      <c r="U86" s="140"/>
      <c r="V86" s="140"/>
      <c r="W86" s="140"/>
      <c r="X86" s="140"/>
      <c r="Y86" s="140">
        <f t="shared" si="248"/>
        <v>0</v>
      </c>
      <c r="Z86" s="140" t="str">
        <f t="shared" si="249"/>
        <v>N/A</v>
      </c>
      <c r="AA86" s="140"/>
      <c r="AB86" s="140"/>
      <c r="AC86" s="140"/>
      <c r="AD86" s="140"/>
      <c r="AE86" s="140">
        <f t="shared" si="250"/>
        <v>0</v>
      </c>
      <c r="AF86" s="140" t="str">
        <f t="shared" si="251"/>
        <v>N/A</v>
      </c>
      <c r="AG86" s="140"/>
      <c r="AH86" s="140"/>
      <c r="AI86" s="140"/>
      <c r="AJ86" s="140"/>
      <c r="AK86" s="140">
        <f t="shared" si="445"/>
        <v>0</v>
      </c>
      <c r="AL86" s="140" t="str">
        <f t="shared" si="446"/>
        <v>N/A</v>
      </c>
      <c r="AM86" s="140"/>
      <c r="AN86" s="180" t="s">
        <v>66</v>
      </c>
      <c r="AO86" s="180">
        <v>1</v>
      </c>
      <c r="AP86" s="180">
        <v>1</v>
      </c>
      <c r="AQ86" s="193">
        <f t="shared" si="252"/>
        <v>1</v>
      </c>
      <c r="AR86" s="180" t="str">
        <f t="shared" si="253"/>
        <v>G</v>
      </c>
      <c r="AS86" s="182"/>
      <c r="AT86" s="180" t="s">
        <v>66</v>
      </c>
      <c r="AU86" s="180">
        <v>1</v>
      </c>
      <c r="AV86" s="180">
        <v>1</v>
      </c>
      <c r="AW86" s="193">
        <f t="shared" si="254"/>
        <v>1</v>
      </c>
      <c r="AX86" s="180" t="str">
        <f t="shared" si="255"/>
        <v>G</v>
      </c>
      <c r="AY86" s="180"/>
      <c r="AZ86" s="140"/>
      <c r="BA86" s="140"/>
      <c r="BB86" s="140"/>
      <c r="BC86" s="140">
        <f t="shared" si="256"/>
        <v>0</v>
      </c>
      <c r="BD86" s="140" t="str">
        <f t="shared" si="257"/>
        <v>N/A</v>
      </c>
      <c r="BE86" s="140"/>
      <c r="BF86" s="180" t="s">
        <v>66</v>
      </c>
      <c r="BG86" s="180">
        <v>1</v>
      </c>
      <c r="BH86" s="180">
        <v>1</v>
      </c>
      <c r="BI86" s="193">
        <f t="shared" si="258"/>
        <v>1</v>
      </c>
      <c r="BJ86" s="180" t="str">
        <f t="shared" si="259"/>
        <v>G</v>
      </c>
      <c r="BK86" s="202"/>
      <c r="BL86" s="180" t="s">
        <v>66</v>
      </c>
      <c r="BM86" s="180">
        <v>1</v>
      </c>
      <c r="BN86" s="180">
        <v>2</v>
      </c>
      <c r="BO86" s="193">
        <f t="shared" si="476"/>
        <v>1</v>
      </c>
      <c r="BP86" s="180" t="str">
        <f t="shared" si="260"/>
        <v>G</v>
      </c>
      <c r="BQ86" s="198" t="s">
        <v>841</v>
      </c>
      <c r="BR86" s="180" t="s">
        <v>66</v>
      </c>
      <c r="BS86" s="180">
        <v>1</v>
      </c>
      <c r="BT86" s="180">
        <v>1</v>
      </c>
      <c r="BU86" s="193">
        <f t="shared" si="261"/>
        <v>1</v>
      </c>
      <c r="BV86" s="180" t="str">
        <f t="shared" si="475"/>
        <v>G</v>
      </c>
      <c r="BW86" s="198"/>
      <c r="BX86" s="140"/>
      <c r="BY86" s="140"/>
      <c r="BZ86" s="140"/>
      <c r="CA86" s="140">
        <f t="shared" si="263"/>
        <v>0</v>
      </c>
      <c r="CB86" s="140" t="str">
        <f t="shared" si="264"/>
        <v>N/A</v>
      </c>
      <c r="CC86" s="201"/>
      <c r="CD86" s="140"/>
      <c r="CE86" s="140"/>
      <c r="CF86" s="140"/>
      <c r="CG86" s="140">
        <f t="shared" si="448"/>
        <v>0</v>
      </c>
      <c r="CH86" s="140" t="str">
        <f t="shared" si="265"/>
        <v>N/A</v>
      </c>
      <c r="CI86" s="201"/>
      <c r="CJ86" s="140"/>
      <c r="CK86" s="140"/>
      <c r="CL86" s="140"/>
      <c r="CM86" s="140">
        <f t="shared" si="266"/>
        <v>0</v>
      </c>
      <c r="CN86" s="140" t="str">
        <f t="shared" si="267"/>
        <v>N/A</v>
      </c>
      <c r="CO86" s="140"/>
      <c r="CP86" s="140"/>
      <c r="CQ86" s="140"/>
      <c r="CR86" s="140"/>
      <c r="CS86" s="140">
        <f t="shared" si="268"/>
        <v>0</v>
      </c>
      <c r="CT86" s="140" t="str">
        <f t="shared" si="269"/>
        <v>N/A</v>
      </c>
      <c r="CU86" s="201"/>
      <c r="CV86" s="180"/>
      <c r="CW86" s="180"/>
      <c r="CX86" s="180"/>
      <c r="CY86" s="193">
        <f t="shared" si="270"/>
        <v>0</v>
      </c>
      <c r="CZ86" s="180" t="str">
        <f t="shared" si="271"/>
        <v>N/A</v>
      </c>
      <c r="DA86" s="199" t="s">
        <v>837</v>
      </c>
      <c r="DB86" s="140"/>
      <c r="DC86" s="140"/>
      <c r="DD86" s="140"/>
      <c r="DE86" s="140">
        <f t="shared" si="272"/>
        <v>0</v>
      </c>
      <c r="DF86" s="140" t="str">
        <f t="shared" si="273"/>
        <v>N/A</v>
      </c>
      <c r="DG86" s="201"/>
      <c r="DH86" s="140"/>
      <c r="DI86" s="140"/>
      <c r="DJ86" s="140"/>
      <c r="DK86" s="140">
        <f t="shared" si="274"/>
        <v>0</v>
      </c>
      <c r="DL86" s="140" t="str">
        <f t="shared" si="275"/>
        <v>N/A</v>
      </c>
      <c r="DM86" s="201"/>
      <c r="DN86" s="180" t="s">
        <v>66</v>
      </c>
      <c r="DO86" s="180">
        <v>1</v>
      </c>
      <c r="DP86" s="180">
        <v>1</v>
      </c>
      <c r="DQ86" s="193">
        <f t="shared" si="276"/>
        <v>1</v>
      </c>
      <c r="DR86" s="180" t="str">
        <f t="shared" si="277"/>
        <v>G</v>
      </c>
      <c r="DS86" s="202"/>
      <c r="DT86" s="140"/>
      <c r="DU86" s="140"/>
      <c r="DV86" s="140"/>
      <c r="DW86" s="140">
        <f t="shared" si="278"/>
        <v>0</v>
      </c>
      <c r="DX86" s="140" t="str">
        <f t="shared" si="279"/>
        <v>N/A</v>
      </c>
      <c r="DY86" s="140"/>
      <c r="DZ86" s="140"/>
      <c r="EA86" s="140"/>
      <c r="EB86" s="140"/>
      <c r="EC86" s="140">
        <f t="shared" si="280"/>
        <v>0</v>
      </c>
      <c r="ED86" s="140" t="str">
        <f t="shared" si="281"/>
        <v>N/A</v>
      </c>
      <c r="EE86" s="140"/>
      <c r="EF86" s="140"/>
      <c r="EG86" s="140"/>
      <c r="EH86" s="140"/>
      <c r="EI86" s="140">
        <f t="shared" si="282"/>
        <v>0</v>
      </c>
      <c r="EJ86" s="140" t="str">
        <f t="shared" si="449"/>
        <v>N/A</v>
      </c>
      <c r="EK86" s="212"/>
      <c r="EL86" s="140"/>
      <c r="EM86" s="140"/>
      <c r="EN86" s="140"/>
      <c r="EO86" s="140">
        <f t="shared" si="283"/>
        <v>0</v>
      </c>
      <c r="EP86" s="140" t="str">
        <f t="shared" si="284"/>
        <v>N/A</v>
      </c>
      <c r="EQ86" s="201"/>
      <c r="ER86" s="140"/>
      <c r="ES86" s="140"/>
      <c r="ET86" s="140"/>
      <c r="EU86" s="140">
        <f t="shared" si="285"/>
        <v>0</v>
      </c>
      <c r="EV86" s="140" t="str">
        <f t="shared" si="450"/>
        <v>N/A</v>
      </c>
      <c r="EW86" s="140"/>
      <c r="EX86" s="180" t="s">
        <v>66</v>
      </c>
      <c r="EY86" s="180">
        <v>1</v>
      </c>
      <c r="EZ86" s="180">
        <v>1</v>
      </c>
      <c r="FA86" s="193">
        <f t="shared" si="286"/>
        <v>1</v>
      </c>
      <c r="FB86" s="180" t="str">
        <f t="shared" si="287"/>
        <v>G</v>
      </c>
      <c r="FC86" s="202"/>
      <c r="FD86" s="140"/>
      <c r="FE86" s="140"/>
      <c r="FF86" s="140"/>
      <c r="FG86" s="140">
        <f t="shared" si="451"/>
        <v>0</v>
      </c>
      <c r="FH86" s="140" t="str">
        <f t="shared" si="452"/>
        <v>N/A</v>
      </c>
      <c r="FI86" s="140"/>
      <c r="FJ86" s="140"/>
      <c r="FK86" s="140"/>
      <c r="FL86" s="140"/>
      <c r="FM86" s="140">
        <f t="shared" si="288"/>
        <v>0</v>
      </c>
      <c r="FN86" s="140" t="str">
        <f t="shared" si="289"/>
        <v>N/A</v>
      </c>
      <c r="FO86" s="140"/>
      <c r="FP86" s="140"/>
      <c r="FQ86" s="140"/>
      <c r="FR86" s="140"/>
      <c r="FS86" s="140">
        <f t="shared" si="290"/>
        <v>0</v>
      </c>
      <c r="FT86" s="140" t="str">
        <f t="shared" si="291"/>
        <v>N/A</v>
      </c>
      <c r="FU86" s="140"/>
      <c r="FV86" s="140"/>
      <c r="FW86" s="140"/>
      <c r="FX86" s="140"/>
      <c r="FY86" s="140">
        <f t="shared" si="292"/>
        <v>0</v>
      </c>
      <c r="FZ86" s="140" t="str">
        <f t="shared" si="293"/>
        <v>N/A</v>
      </c>
      <c r="GA86" s="140"/>
      <c r="GB86" s="140"/>
      <c r="GC86" s="140"/>
      <c r="GD86" s="140"/>
      <c r="GE86" s="140">
        <f t="shared" si="294"/>
        <v>0</v>
      </c>
      <c r="GF86" s="140" t="str">
        <f t="shared" si="453"/>
        <v>N/A</v>
      </c>
      <c r="GG86" s="140"/>
      <c r="GH86" s="140"/>
      <c r="GI86" s="140"/>
      <c r="GJ86" s="140"/>
      <c r="GK86" s="140">
        <f t="shared" si="295"/>
        <v>0</v>
      </c>
      <c r="GL86" s="140" t="str">
        <f t="shared" si="296"/>
        <v>N/A</v>
      </c>
      <c r="GM86" s="140"/>
      <c r="GN86" s="140"/>
      <c r="GO86" s="140"/>
      <c r="GP86" s="140"/>
      <c r="GQ86" s="140">
        <f t="shared" si="297"/>
        <v>0</v>
      </c>
      <c r="GR86" s="140" t="str">
        <f t="shared" si="298"/>
        <v>N/A</v>
      </c>
      <c r="GS86" s="140"/>
      <c r="GT86" s="140"/>
      <c r="GU86" s="140"/>
      <c r="GV86" s="140"/>
      <c r="GW86" s="140">
        <f t="shared" si="299"/>
        <v>0</v>
      </c>
      <c r="GX86" s="140" t="str">
        <f t="shared" si="300"/>
        <v>N/A</v>
      </c>
      <c r="GY86" s="140"/>
      <c r="GZ86" s="140"/>
      <c r="HA86" s="140"/>
      <c r="HB86" s="140"/>
      <c r="HC86" s="140">
        <f t="shared" si="301"/>
        <v>0</v>
      </c>
      <c r="HD86" s="140" t="str">
        <f t="shared" si="302"/>
        <v>N/A</v>
      </c>
      <c r="HE86" s="140"/>
      <c r="HF86" s="140"/>
      <c r="HG86" s="140"/>
      <c r="HH86" s="140"/>
      <c r="HI86" s="140">
        <f t="shared" si="303"/>
        <v>0</v>
      </c>
      <c r="HJ86" s="140" t="str">
        <f t="shared" si="304"/>
        <v>N/A</v>
      </c>
      <c r="HK86" s="140"/>
      <c r="HL86" s="140"/>
      <c r="HM86" s="140"/>
      <c r="HN86" s="140"/>
      <c r="HO86" s="140">
        <f t="shared" si="305"/>
        <v>0</v>
      </c>
      <c r="HP86" s="140" t="str">
        <f t="shared" si="306"/>
        <v>N/A</v>
      </c>
      <c r="HQ86" s="140"/>
      <c r="HR86" s="140"/>
      <c r="HS86" s="140"/>
      <c r="HT86" s="140"/>
      <c r="HU86" s="140">
        <f t="shared" si="307"/>
        <v>0</v>
      </c>
      <c r="HV86" s="140" t="str">
        <f t="shared" si="308"/>
        <v>N/A</v>
      </c>
      <c r="HW86" s="140"/>
      <c r="HX86" s="140"/>
      <c r="HY86" s="140"/>
      <c r="HZ86" s="140"/>
      <c r="IA86" s="140">
        <f t="shared" si="309"/>
        <v>0</v>
      </c>
      <c r="IB86" s="140" t="str">
        <f t="shared" si="310"/>
        <v>N/A</v>
      </c>
      <c r="IC86" s="140"/>
      <c r="ID86" s="140"/>
      <c r="IE86" s="140"/>
      <c r="IF86" s="140"/>
      <c r="IG86" s="140">
        <f t="shared" si="311"/>
        <v>0</v>
      </c>
      <c r="IH86" s="140" t="str">
        <f t="shared" si="312"/>
        <v>N/A</v>
      </c>
      <c r="II86" s="140"/>
      <c r="IJ86" s="140"/>
      <c r="IK86" s="140"/>
      <c r="IL86" s="140"/>
      <c r="IM86" s="140">
        <f t="shared" si="313"/>
        <v>0</v>
      </c>
      <c r="IN86" s="140" t="str">
        <f t="shared" si="454"/>
        <v>N/A</v>
      </c>
      <c r="IO86" s="140"/>
      <c r="IP86" s="140"/>
      <c r="IQ86" s="140"/>
      <c r="IR86" s="140"/>
      <c r="IS86" s="140">
        <f t="shared" si="314"/>
        <v>0</v>
      </c>
      <c r="IT86" s="140" t="str">
        <f t="shared" si="315"/>
        <v>N/A</v>
      </c>
      <c r="IU86" s="140"/>
      <c r="IV86" s="140"/>
      <c r="IW86" s="140"/>
      <c r="IX86" s="140"/>
      <c r="IY86" s="140">
        <f t="shared" si="316"/>
        <v>0</v>
      </c>
      <c r="IZ86" s="140" t="str">
        <f t="shared" si="317"/>
        <v>N/A</v>
      </c>
      <c r="JA86" s="140"/>
      <c r="JB86" s="140"/>
      <c r="JC86" s="140"/>
      <c r="JD86" s="140"/>
      <c r="JE86" s="140">
        <f t="shared" si="318"/>
        <v>0</v>
      </c>
      <c r="JF86" s="140" t="str">
        <f t="shared" si="319"/>
        <v>N/A</v>
      </c>
      <c r="JG86" s="140"/>
      <c r="JH86" s="140"/>
      <c r="JI86" s="140"/>
      <c r="JJ86" s="140"/>
      <c r="JK86" s="140">
        <f t="shared" si="320"/>
        <v>0</v>
      </c>
      <c r="JL86" s="140" t="str">
        <f t="shared" si="321"/>
        <v>N/A</v>
      </c>
      <c r="JM86" s="140"/>
      <c r="JN86" s="140"/>
      <c r="JO86" s="140"/>
      <c r="JP86" s="140"/>
      <c r="JQ86" s="140">
        <f t="shared" si="455"/>
        <v>0</v>
      </c>
      <c r="JR86" s="140" t="str">
        <f t="shared" si="456"/>
        <v>N/A</v>
      </c>
      <c r="JS86" s="140"/>
      <c r="JT86" s="140"/>
      <c r="JU86" s="140"/>
      <c r="JV86" s="140"/>
      <c r="JW86" s="140">
        <f t="shared" si="322"/>
        <v>0</v>
      </c>
      <c r="JX86" s="140" t="str">
        <f t="shared" si="457"/>
        <v>N/A</v>
      </c>
      <c r="JY86" s="140"/>
      <c r="JZ86" s="140"/>
      <c r="KA86" s="140"/>
      <c r="KB86" s="140"/>
      <c r="KC86" s="140">
        <f t="shared" si="323"/>
        <v>0</v>
      </c>
      <c r="KD86" s="140" t="str">
        <f t="shared" si="324"/>
        <v>N/A</v>
      </c>
      <c r="KE86" s="140"/>
      <c r="KF86" s="140"/>
      <c r="KG86" s="140"/>
      <c r="KH86" s="140"/>
      <c r="KI86" s="140">
        <f t="shared" si="325"/>
        <v>0</v>
      </c>
      <c r="KJ86" s="140" t="str">
        <f t="shared" si="326"/>
        <v>N/A</v>
      </c>
      <c r="KK86" s="140"/>
      <c r="KL86" s="140"/>
      <c r="KM86" s="140"/>
      <c r="KN86" s="140"/>
      <c r="KO86" s="140">
        <f t="shared" si="327"/>
        <v>0</v>
      </c>
      <c r="KP86" s="140" t="str">
        <f t="shared" si="328"/>
        <v>N/A</v>
      </c>
      <c r="KQ86" s="140"/>
      <c r="KR86" s="140"/>
      <c r="KS86" s="140"/>
      <c r="KT86" s="140"/>
      <c r="KU86" s="140">
        <f t="shared" si="329"/>
        <v>0</v>
      </c>
      <c r="KV86" s="140" t="str">
        <f t="shared" si="458"/>
        <v>N/A</v>
      </c>
      <c r="KW86" s="140"/>
      <c r="KX86" s="140"/>
      <c r="KY86" s="140"/>
      <c r="KZ86" s="140"/>
      <c r="LA86" s="140">
        <f t="shared" si="330"/>
        <v>0</v>
      </c>
      <c r="LB86" s="140" t="str">
        <f t="shared" si="459"/>
        <v>N/A</v>
      </c>
      <c r="LC86" s="140"/>
      <c r="LD86" s="140"/>
      <c r="LE86" s="140"/>
      <c r="LF86" s="140"/>
      <c r="LG86" s="140">
        <f t="shared" si="331"/>
        <v>0</v>
      </c>
      <c r="LH86" s="140" t="str">
        <f t="shared" si="460"/>
        <v>N/A</v>
      </c>
      <c r="LI86" s="140"/>
      <c r="LJ86" s="140"/>
      <c r="LK86" s="140"/>
      <c r="LL86" s="140"/>
      <c r="LM86" s="140">
        <f t="shared" si="332"/>
        <v>0</v>
      </c>
      <c r="LN86" s="140" t="str">
        <f t="shared" si="461"/>
        <v>N/A</v>
      </c>
      <c r="LO86" s="140"/>
      <c r="LP86" s="140"/>
      <c r="LQ86" s="140"/>
      <c r="LR86" s="140"/>
      <c r="LS86" s="140">
        <f t="shared" si="333"/>
        <v>0</v>
      </c>
      <c r="LT86" s="140" t="str">
        <f t="shared" si="462"/>
        <v>N/A</v>
      </c>
      <c r="LU86" s="140"/>
      <c r="LV86" s="140"/>
      <c r="LW86" s="140"/>
      <c r="LX86" s="140"/>
      <c r="LY86" s="140">
        <f t="shared" si="334"/>
        <v>0</v>
      </c>
      <c r="LZ86" s="140" t="str">
        <f t="shared" si="463"/>
        <v>N/A</v>
      </c>
      <c r="MA86" s="140"/>
      <c r="MB86" s="140"/>
      <c r="MC86" s="140"/>
      <c r="MD86" s="140"/>
      <c r="ME86" s="140">
        <f t="shared" si="335"/>
        <v>0</v>
      </c>
      <c r="MF86" s="140" t="str">
        <f t="shared" si="464"/>
        <v>N/A</v>
      </c>
      <c r="MG86" s="140"/>
      <c r="MH86" s="140"/>
      <c r="MI86" s="140"/>
      <c r="MJ86" s="140"/>
      <c r="MK86" s="140">
        <f t="shared" si="336"/>
        <v>0</v>
      </c>
      <c r="ML86" s="140" t="str">
        <f t="shared" si="337"/>
        <v>N/A</v>
      </c>
      <c r="MM86" s="140"/>
      <c r="MN86" s="140"/>
      <c r="MO86" s="140"/>
      <c r="MP86" s="140"/>
      <c r="MQ86" s="140">
        <f t="shared" si="338"/>
        <v>0</v>
      </c>
      <c r="MR86" s="140" t="str">
        <f t="shared" si="465"/>
        <v>N/A</v>
      </c>
      <c r="MS86" s="140"/>
      <c r="MT86" s="140"/>
      <c r="MU86" s="140"/>
      <c r="MV86" s="140"/>
      <c r="MW86" s="140">
        <f t="shared" si="339"/>
        <v>0</v>
      </c>
      <c r="MX86" s="140" t="str">
        <f t="shared" si="466"/>
        <v>N/A</v>
      </c>
      <c r="MY86" s="140"/>
      <c r="MZ86" s="140"/>
      <c r="NA86" s="140"/>
      <c r="NB86" s="140"/>
      <c r="NC86" s="140">
        <f t="shared" si="340"/>
        <v>0</v>
      </c>
      <c r="ND86" s="140" t="str">
        <f t="shared" si="467"/>
        <v>N/A</v>
      </c>
      <c r="NE86" s="140"/>
      <c r="NF86" s="140"/>
      <c r="NG86" s="140"/>
      <c r="NH86" s="140"/>
      <c r="NI86" s="140">
        <f t="shared" si="341"/>
        <v>0</v>
      </c>
      <c r="NJ86" s="140" t="str">
        <f t="shared" si="342"/>
        <v>N/A</v>
      </c>
      <c r="NK86" s="140"/>
      <c r="NL86" s="140"/>
      <c r="NM86" s="140"/>
      <c r="NN86" s="140"/>
      <c r="NO86" s="140">
        <f t="shared" si="343"/>
        <v>0</v>
      </c>
      <c r="NP86" s="140" t="str">
        <f t="shared" si="344"/>
        <v>N/A</v>
      </c>
      <c r="NQ86" s="140"/>
      <c r="NR86" s="140"/>
      <c r="NS86" s="140"/>
      <c r="NT86" s="140"/>
      <c r="NU86" s="140">
        <f t="shared" si="345"/>
        <v>0</v>
      </c>
      <c r="NV86" s="140" t="str">
        <f t="shared" si="346"/>
        <v>N/A</v>
      </c>
      <c r="NW86" s="140"/>
      <c r="NX86" s="140"/>
      <c r="NY86" s="140"/>
      <c r="NZ86" s="140"/>
      <c r="OA86" s="140">
        <f t="shared" si="468"/>
        <v>0</v>
      </c>
      <c r="OB86" s="140" t="str">
        <f t="shared" si="469"/>
        <v>N/A</v>
      </c>
      <c r="OC86" s="140"/>
      <c r="OD86" s="140"/>
      <c r="OE86" s="140"/>
      <c r="OF86" s="140"/>
      <c r="OG86" s="140">
        <f t="shared" si="347"/>
        <v>0</v>
      </c>
      <c r="OH86" s="140" t="str">
        <f t="shared" si="348"/>
        <v>N/A</v>
      </c>
      <c r="OI86" s="140"/>
      <c r="OJ86" s="140"/>
      <c r="OK86" s="140"/>
      <c r="OL86" s="140"/>
      <c r="OM86" s="140">
        <f t="shared" si="349"/>
        <v>0</v>
      </c>
      <c r="ON86" s="140" t="str">
        <f t="shared" si="350"/>
        <v>N/A</v>
      </c>
      <c r="OO86" s="140"/>
      <c r="OP86" s="140"/>
      <c r="OQ86" s="140"/>
      <c r="OR86" s="140"/>
      <c r="OS86" s="140">
        <f t="shared" si="351"/>
        <v>0</v>
      </c>
      <c r="OT86" s="140" t="str">
        <f t="shared" si="352"/>
        <v>N/A</v>
      </c>
      <c r="OU86" s="140"/>
      <c r="OV86" s="140"/>
      <c r="OW86" s="140"/>
      <c r="OX86" s="140"/>
      <c r="OY86" s="140">
        <f t="shared" si="353"/>
        <v>0</v>
      </c>
      <c r="OZ86" s="140" t="str">
        <f t="shared" si="354"/>
        <v>N/A</v>
      </c>
      <c r="PA86" s="140"/>
      <c r="PB86" s="140"/>
      <c r="PC86" s="140"/>
      <c r="PD86" s="140"/>
      <c r="PE86" s="140">
        <f t="shared" si="355"/>
        <v>0</v>
      </c>
      <c r="PF86" s="140" t="str">
        <f t="shared" si="356"/>
        <v>N/A</v>
      </c>
      <c r="PG86" s="140"/>
      <c r="PH86" s="140"/>
      <c r="PI86" s="140"/>
      <c r="PJ86" s="140"/>
      <c r="PK86" s="140">
        <f t="shared" si="357"/>
        <v>0</v>
      </c>
      <c r="PL86" s="140" t="str">
        <f t="shared" si="358"/>
        <v>N/A</v>
      </c>
      <c r="PM86" s="140"/>
      <c r="PN86" s="140"/>
      <c r="PO86" s="140"/>
      <c r="PP86" s="140"/>
      <c r="PQ86" s="140">
        <f t="shared" si="470"/>
        <v>0</v>
      </c>
      <c r="PR86" s="140" t="str">
        <f t="shared" si="471"/>
        <v>N/A</v>
      </c>
      <c r="PS86" s="140"/>
      <c r="PT86" s="140"/>
      <c r="PU86" s="140"/>
      <c r="PV86" s="140"/>
      <c r="PW86" s="140">
        <f t="shared" si="359"/>
        <v>0</v>
      </c>
      <c r="PX86" s="140" t="str">
        <f t="shared" si="360"/>
        <v>N/A</v>
      </c>
      <c r="PY86" s="140"/>
      <c r="PZ86" s="140"/>
      <c r="QA86" s="140"/>
      <c r="QB86" s="140"/>
      <c r="QC86" s="140">
        <f t="shared" si="361"/>
        <v>0</v>
      </c>
      <c r="QD86" s="140" t="str">
        <f t="shared" si="362"/>
        <v>N/A</v>
      </c>
      <c r="QE86" s="140"/>
      <c r="QF86" s="140"/>
      <c r="QG86" s="140"/>
      <c r="QH86" s="140"/>
      <c r="QI86" s="140">
        <f t="shared" si="363"/>
        <v>0</v>
      </c>
      <c r="QJ86" s="140" t="str">
        <f t="shared" si="364"/>
        <v>N/A</v>
      </c>
      <c r="QK86" s="140"/>
      <c r="QL86" s="140"/>
      <c r="QM86" s="140"/>
      <c r="QN86" s="140"/>
      <c r="QO86" s="140">
        <f t="shared" si="365"/>
        <v>0</v>
      </c>
      <c r="QP86" s="140" t="str">
        <f t="shared" si="366"/>
        <v>N/A</v>
      </c>
      <c r="QQ86" s="140"/>
      <c r="QR86" s="140"/>
      <c r="QS86" s="140"/>
      <c r="QT86" s="140"/>
      <c r="QU86" s="140">
        <f t="shared" si="367"/>
        <v>0</v>
      </c>
      <c r="QV86" s="140" t="str">
        <f t="shared" si="368"/>
        <v>N/A</v>
      </c>
      <c r="QW86" s="140"/>
      <c r="QX86" s="140"/>
      <c r="QY86" s="140"/>
      <c r="QZ86" s="140"/>
      <c r="RA86" s="140">
        <f t="shared" si="369"/>
        <v>0</v>
      </c>
      <c r="RB86" s="140" t="str">
        <f t="shared" si="370"/>
        <v>N/A</v>
      </c>
      <c r="RC86" s="140"/>
      <c r="RD86" s="140"/>
      <c r="RE86" s="140"/>
      <c r="RF86" s="140"/>
      <c r="RG86" s="140">
        <f t="shared" si="371"/>
        <v>0</v>
      </c>
      <c r="RH86" s="140" t="str">
        <f t="shared" si="372"/>
        <v>N/A</v>
      </c>
      <c r="RI86" s="140"/>
      <c r="RJ86" s="140"/>
      <c r="RK86" s="140"/>
      <c r="RL86" s="140"/>
      <c r="RM86" s="140">
        <f t="shared" si="373"/>
        <v>0</v>
      </c>
      <c r="RN86" s="140" t="str">
        <f t="shared" si="374"/>
        <v>N/A</v>
      </c>
      <c r="RO86" s="140"/>
      <c r="RP86" s="140"/>
      <c r="RQ86" s="140"/>
      <c r="RR86" s="140"/>
      <c r="RS86" s="140">
        <f t="shared" si="375"/>
        <v>0</v>
      </c>
      <c r="RT86" s="140" t="str">
        <f t="shared" si="376"/>
        <v>N/A</v>
      </c>
      <c r="RU86" s="140"/>
      <c r="RV86" s="140"/>
      <c r="RW86" s="140"/>
      <c r="RX86" s="140"/>
      <c r="RY86" s="140">
        <f t="shared" si="377"/>
        <v>0</v>
      </c>
      <c r="RZ86" s="140" t="str">
        <f t="shared" si="378"/>
        <v>N/A</v>
      </c>
      <c r="SA86" s="140"/>
      <c r="SB86" s="140"/>
      <c r="SC86" s="140"/>
      <c r="SD86" s="140"/>
      <c r="SE86" s="140">
        <f t="shared" si="379"/>
        <v>0</v>
      </c>
      <c r="SF86" s="140" t="str">
        <f t="shared" si="380"/>
        <v>N/A</v>
      </c>
      <c r="SG86" s="140"/>
      <c r="SH86" s="140"/>
      <c r="SI86" s="140"/>
      <c r="SJ86" s="140"/>
      <c r="SK86" s="140">
        <f t="shared" si="381"/>
        <v>0</v>
      </c>
      <c r="SL86" s="140" t="str">
        <f t="shared" si="382"/>
        <v>N/A</v>
      </c>
      <c r="SM86" s="140"/>
      <c r="SN86" s="140"/>
      <c r="SO86" s="140"/>
      <c r="SP86" s="140"/>
      <c r="SQ86" s="140">
        <f t="shared" si="383"/>
        <v>0</v>
      </c>
      <c r="SR86" s="140" t="str">
        <f t="shared" si="384"/>
        <v>N/A</v>
      </c>
      <c r="SS86" s="140"/>
      <c r="ST86" s="140"/>
      <c r="SU86" s="140"/>
      <c r="SV86" s="140"/>
      <c r="SW86" s="140">
        <f t="shared" si="385"/>
        <v>0</v>
      </c>
      <c r="SX86" s="140" t="str">
        <f t="shared" si="386"/>
        <v>N/A</v>
      </c>
      <c r="SY86" s="140"/>
      <c r="SZ86" s="140"/>
      <c r="TA86" s="140"/>
      <c r="TB86" s="140"/>
      <c r="TC86" s="140">
        <f t="shared" si="387"/>
        <v>0</v>
      </c>
      <c r="TD86" s="140" t="str">
        <f t="shared" si="388"/>
        <v>N/A</v>
      </c>
      <c r="TE86" s="140"/>
      <c r="TF86" s="140"/>
      <c r="TG86" s="140"/>
      <c r="TH86" s="140"/>
      <c r="TI86" s="140">
        <f t="shared" si="389"/>
        <v>0</v>
      </c>
      <c r="TJ86" s="140" t="str">
        <f t="shared" si="390"/>
        <v>N/A</v>
      </c>
      <c r="TK86" s="140"/>
      <c r="TL86" s="140"/>
      <c r="TM86" s="140"/>
      <c r="TN86" s="140"/>
      <c r="TO86" s="140">
        <f t="shared" si="391"/>
        <v>0</v>
      </c>
      <c r="TP86" s="140" t="str">
        <f t="shared" si="392"/>
        <v>N/A</v>
      </c>
      <c r="TQ86" s="140"/>
      <c r="TR86" s="140"/>
      <c r="TS86" s="140"/>
      <c r="TT86" s="140"/>
      <c r="TU86" s="140">
        <f t="shared" si="393"/>
        <v>0</v>
      </c>
      <c r="TV86" s="140" t="str">
        <f t="shared" si="394"/>
        <v>N/A</v>
      </c>
      <c r="TW86" s="140"/>
      <c r="TX86" s="140"/>
      <c r="TY86" s="140"/>
      <c r="TZ86" s="140"/>
      <c r="UA86" s="140">
        <f t="shared" si="395"/>
        <v>0</v>
      </c>
      <c r="UB86" s="140" t="str">
        <f t="shared" si="396"/>
        <v>N/A</v>
      </c>
      <c r="UC86" s="140"/>
      <c r="UD86" s="140"/>
      <c r="UE86" s="140"/>
      <c r="UF86" s="140"/>
      <c r="UG86" s="140">
        <f t="shared" si="397"/>
        <v>0</v>
      </c>
      <c r="UH86" s="140" t="str">
        <f t="shared" si="398"/>
        <v>N/A</v>
      </c>
      <c r="UI86" s="140"/>
      <c r="UJ86" s="140"/>
      <c r="UK86" s="140"/>
      <c r="UL86" s="140"/>
      <c r="UM86" s="140">
        <f t="shared" si="399"/>
        <v>0</v>
      </c>
      <c r="UN86" s="140" t="str">
        <f t="shared" si="400"/>
        <v>N/A</v>
      </c>
      <c r="UO86" s="140"/>
      <c r="UP86" s="140"/>
      <c r="UQ86" s="140"/>
      <c r="UR86" s="140"/>
      <c r="US86" s="140">
        <f t="shared" si="401"/>
        <v>0</v>
      </c>
      <c r="UT86" s="140" t="str">
        <f t="shared" si="402"/>
        <v>N/A</v>
      </c>
      <c r="UU86" s="140"/>
      <c r="UV86" s="140"/>
      <c r="UW86" s="140"/>
      <c r="UX86" s="140"/>
      <c r="UY86" s="140">
        <f t="shared" si="403"/>
        <v>0</v>
      </c>
      <c r="UZ86" s="140" t="str">
        <f t="shared" si="404"/>
        <v>N/A</v>
      </c>
      <c r="VA86" s="140"/>
      <c r="VB86" s="140"/>
      <c r="VC86" s="140"/>
      <c r="VD86" s="140"/>
      <c r="VE86" s="140">
        <f t="shared" si="405"/>
        <v>0</v>
      </c>
      <c r="VF86" s="140" t="str">
        <f t="shared" si="406"/>
        <v>N/A</v>
      </c>
      <c r="VG86" s="140"/>
      <c r="VH86" s="140"/>
      <c r="VI86" s="140"/>
      <c r="VJ86" s="140"/>
      <c r="VK86" s="140">
        <f t="shared" si="407"/>
        <v>0</v>
      </c>
      <c r="VL86" s="140" t="str">
        <f t="shared" si="408"/>
        <v>N/A</v>
      </c>
      <c r="VM86" s="140"/>
      <c r="VN86" s="140"/>
      <c r="VO86" s="140"/>
      <c r="VP86" s="140"/>
      <c r="VQ86" s="140">
        <f t="shared" si="409"/>
        <v>0</v>
      </c>
      <c r="VR86" s="140" t="str">
        <f t="shared" si="410"/>
        <v>N/A</v>
      </c>
      <c r="VS86" s="140"/>
      <c r="VT86" s="140"/>
      <c r="VU86" s="140"/>
      <c r="VV86" s="140"/>
      <c r="VW86" s="140">
        <f t="shared" si="411"/>
        <v>0</v>
      </c>
      <c r="VX86" s="140" t="str">
        <f t="shared" si="412"/>
        <v>N/A</v>
      </c>
      <c r="VY86" s="140"/>
      <c r="VZ86" s="140"/>
      <c r="WA86" s="140"/>
      <c r="WB86" s="140"/>
      <c r="WC86" s="140">
        <f t="shared" si="413"/>
        <v>0</v>
      </c>
      <c r="WD86" s="140" t="str">
        <f t="shared" si="414"/>
        <v>N/A</v>
      </c>
      <c r="WE86" s="140"/>
      <c r="WF86" s="140"/>
      <c r="WG86" s="140"/>
      <c r="WH86" s="140"/>
      <c r="WI86" s="140">
        <f t="shared" si="415"/>
        <v>0</v>
      </c>
      <c r="WJ86" s="140" t="str">
        <f t="shared" si="416"/>
        <v>N/A</v>
      </c>
      <c r="WK86" s="140"/>
      <c r="WL86" s="140"/>
      <c r="WM86" s="140"/>
      <c r="WN86" s="140"/>
      <c r="WO86" s="140">
        <f t="shared" si="417"/>
        <v>0</v>
      </c>
      <c r="WP86" s="140" t="str">
        <f t="shared" si="418"/>
        <v>N/A</v>
      </c>
      <c r="WQ86" s="140"/>
      <c r="WR86" s="140"/>
      <c r="WS86" s="140"/>
      <c r="WT86" s="140"/>
      <c r="WU86" s="140">
        <f t="shared" si="419"/>
        <v>0</v>
      </c>
      <c r="WV86" s="140" t="str">
        <f t="shared" si="420"/>
        <v>N/A</v>
      </c>
      <c r="WW86" s="140"/>
      <c r="WX86" s="140"/>
      <c r="WY86" s="140"/>
      <c r="WZ86" s="140"/>
      <c r="XA86" s="140">
        <f t="shared" si="421"/>
        <v>0</v>
      </c>
      <c r="XB86" s="140" t="str">
        <f t="shared" si="422"/>
        <v>N/A</v>
      </c>
      <c r="XC86" s="140"/>
      <c r="XD86" s="140"/>
      <c r="XE86" s="140"/>
      <c r="XF86" s="140"/>
      <c r="XG86" s="140">
        <f t="shared" si="423"/>
        <v>0</v>
      </c>
      <c r="XH86" s="140" t="str">
        <f t="shared" si="424"/>
        <v>N/A</v>
      </c>
      <c r="XI86" s="140"/>
      <c r="XJ86" s="140"/>
      <c r="XK86" s="140"/>
      <c r="XL86" s="140"/>
      <c r="XM86" s="140">
        <f t="shared" si="425"/>
        <v>0</v>
      </c>
      <c r="XN86" s="140" t="str">
        <f t="shared" si="426"/>
        <v>N/A</v>
      </c>
      <c r="XO86" s="140"/>
      <c r="XP86" s="140"/>
      <c r="XQ86" s="140"/>
      <c r="XR86" s="140"/>
      <c r="XS86" s="140">
        <f t="shared" si="427"/>
        <v>0</v>
      </c>
      <c r="XT86" s="140" t="str">
        <f t="shared" si="428"/>
        <v>N/A</v>
      </c>
      <c r="XU86" s="140"/>
      <c r="XV86" s="140"/>
      <c r="XW86" s="140"/>
      <c r="XX86" s="140"/>
      <c r="XY86" s="140">
        <f t="shared" si="429"/>
        <v>0</v>
      </c>
      <c r="XZ86" s="140" t="str">
        <f t="shared" si="430"/>
        <v>N/A</v>
      </c>
      <c r="YA86" s="140"/>
      <c r="YB86" s="140"/>
      <c r="YC86" s="140"/>
      <c r="YD86" s="140"/>
      <c r="YE86" s="140">
        <f t="shared" si="431"/>
        <v>0</v>
      </c>
      <c r="YF86" s="140" t="str">
        <f t="shared" si="432"/>
        <v>N/A</v>
      </c>
      <c r="YG86" s="140"/>
      <c r="YH86" s="140"/>
      <c r="YI86" s="140"/>
      <c r="YJ86" s="140"/>
      <c r="YK86" s="140">
        <f t="shared" si="433"/>
        <v>0</v>
      </c>
      <c r="YL86" s="140" t="str">
        <f t="shared" si="434"/>
        <v>N/A</v>
      </c>
      <c r="YM86" s="140"/>
      <c r="YN86" s="140"/>
      <c r="YO86" s="140"/>
      <c r="YP86" s="140"/>
      <c r="YQ86" s="140">
        <f t="shared" si="435"/>
        <v>0</v>
      </c>
      <c r="YR86" s="140" t="str">
        <f t="shared" si="436"/>
        <v>N/A</v>
      </c>
      <c r="YS86" s="140"/>
      <c r="YT86" s="140"/>
      <c r="YU86" s="140"/>
      <c r="YV86" s="140"/>
      <c r="YW86" s="140">
        <f t="shared" si="437"/>
        <v>0</v>
      </c>
      <c r="YX86" s="140" t="str">
        <f t="shared" si="438"/>
        <v>N/A</v>
      </c>
      <c r="YY86" s="140"/>
      <c r="YZ86" s="140"/>
      <c r="ZA86" s="140"/>
      <c r="ZB86" s="140"/>
      <c r="ZC86" s="140">
        <f t="shared" si="439"/>
        <v>0</v>
      </c>
      <c r="ZD86" s="140" t="str">
        <f t="shared" si="472"/>
        <v>N/A</v>
      </c>
      <c r="ZE86" s="140"/>
      <c r="ZF86" s="140"/>
      <c r="ZG86" s="140"/>
      <c r="ZH86" s="140"/>
      <c r="ZI86" s="140">
        <f t="shared" si="440"/>
        <v>0</v>
      </c>
      <c r="ZJ86" s="140" t="str">
        <f t="shared" si="441"/>
        <v>N/A</v>
      </c>
      <c r="ZK86" s="140"/>
      <c r="ZL86" s="140"/>
      <c r="ZM86" s="140"/>
      <c r="ZN86" s="140"/>
      <c r="ZO86" s="140">
        <f t="shared" si="442"/>
        <v>0</v>
      </c>
      <c r="ZP86" s="140" t="str">
        <f t="shared" si="473"/>
        <v>N/A</v>
      </c>
      <c r="ZQ86" s="141"/>
      <c r="ZR86" s="179">
        <f>SUM(G86,M86,S86,Y86,AQ86,BC86,BU86,AW86,BO86,CG86,EC86,KO86,CY86,FA86,FS86,HO86,FM86,DQ86,EO86,DW86,GE86,HC86,GK86,AK86,AE86,CS86,BI86,CM86,FG86,EI86,OM86,EU86,JK86,IG86,DK86,HI86,GW86,FY86,GQ86,HU86,LS86,KU86,JW86,JE86,IS86,LG86,IM86,KC86,OA86,OG86,IA86,LM86,IY86,JQ86,KI86,ME86,MK86,MQ86,LA86,MW86,CA86,NO86,NU86,OS86,OY86,NC86,NI86,LY86,DE86,PE86,PK86,PQ86,PW86,QC86,QI86,QO86,QU86,RA86,RG86,RM86,RS86,RY86,SE86,SK86,SQ86,SW86,TC86,TI86,TO86,TU86,UA86,UG86,UM86,US86,UY86,VE86,VK86,VQ86,VW86,WC86,WI86,WO86,WU86,XA86,XG86,XM86,XS86,XY86,YE86,YK86,YQ86,YW86,ZC86,ZI86,ZO86)/INDEX(FREQUENCY((DE86,G86,M86,S86,Y86,KO86,AQ86,BC86,BU86,AW86,BO86,CG86,EC86,CY86,HO86,FA86,LY86,FS86,FM86,DQ86,EO86,DW86,GE86,HC86,GK86,AK86,AE86,BI86,CM86,FG86,CS86,EI86,OM86,EU86,JK86,IG86,DK86,HI86,GW86,FY86,GQ86,HU86,LS86,KU86,JW86,JE86,IS86,LG86,IM86,KC86,OA86,OG86,IA86,LM86,IY86,JQ86,KI86,ME86,MK86,MQ86,LA86,MW86,CA86,NO86,NU86,OS86,OY86,NC86,NI86,PE86,PK86,PQ86,PW86,QC86,QI86,QO86,QU86,RA86,RG86,RM86,RS86,RY86,SE86,SK86,SQ86,SW86,TC86,TI86,TO86,TU86,UA86,UG86,UM86,US86,UY86,VE86,VK86,VQ86,VW86,WC86,WI86,WO86,WU86,XA86,XG86,XM86,XS86,XY86,YE86,YK86,YQ86,YW86,ZC86,ZI86,ZO86),0),2)</f>
        <v>1</v>
      </c>
      <c r="ZS86" s="139" t="str">
        <f t="shared" si="477"/>
        <v>G</v>
      </c>
      <c r="ZT86" s="86"/>
    </row>
    <row r="87" spans="1:696" s="41" customFormat="1" ht="93.75" hidden="1" customHeight="1" outlineLevel="1" x14ac:dyDescent="0.2">
      <c r="A87" s="100" t="s">
        <v>477</v>
      </c>
      <c r="B87" s="101" t="s">
        <v>732</v>
      </c>
      <c r="C87" s="91">
        <v>72</v>
      </c>
      <c r="D87" s="140"/>
      <c r="E87" s="140"/>
      <c r="F87" s="140"/>
      <c r="G87" s="140">
        <f t="shared" si="443"/>
        <v>0</v>
      </c>
      <c r="H87" s="140" t="str">
        <f t="shared" si="444"/>
        <v>N/A</v>
      </c>
      <c r="I87" s="141"/>
      <c r="J87" s="140"/>
      <c r="K87" s="140"/>
      <c r="L87" s="140"/>
      <c r="M87" s="140">
        <f t="shared" si="244"/>
        <v>0</v>
      </c>
      <c r="N87" s="140" t="str">
        <f t="shared" si="245"/>
        <v>N/A</v>
      </c>
      <c r="O87" s="140"/>
      <c r="P87" s="140"/>
      <c r="Q87" s="140"/>
      <c r="R87" s="140"/>
      <c r="S87" s="140">
        <f t="shared" si="246"/>
        <v>0</v>
      </c>
      <c r="T87" s="140" t="str">
        <f t="shared" si="247"/>
        <v>N/A</v>
      </c>
      <c r="U87" s="140"/>
      <c r="V87" s="140"/>
      <c r="W87" s="140"/>
      <c r="X87" s="140"/>
      <c r="Y87" s="140">
        <f t="shared" si="248"/>
        <v>0</v>
      </c>
      <c r="Z87" s="140" t="str">
        <f t="shared" si="249"/>
        <v>N/A</v>
      </c>
      <c r="AA87" s="140"/>
      <c r="AB87" s="140"/>
      <c r="AC87" s="140"/>
      <c r="AD87" s="140"/>
      <c r="AE87" s="140">
        <f t="shared" si="250"/>
        <v>0</v>
      </c>
      <c r="AF87" s="140" t="str">
        <f t="shared" si="251"/>
        <v>N/A</v>
      </c>
      <c r="AG87" s="140"/>
      <c r="AH87" s="140"/>
      <c r="AI87" s="140"/>
      <c r="AJ87" s="140"/>
      <c r="AK87" s="140">
        <f t="shared" si="445"/>
        <v>0</v>
      </c>
      <c r="AL87" s="140" t="str">
        <f t="shared" si="446"/>
        <v>N/A</v>
      </c>
      <c r="AM87" s="140"/>
      <c r="AN87" s="180" t="s">
        <v>66</v>
      </c>
      <c r="AO87" s="180">
        <v>1</v>
      </c>
      <c r="AP87" s="180">
        <v>1</v>
      </c>
      <c r="AQ87" s="193">
        <f t="shared" si="252"/>
        <v>1</v>
      </c>
      <c r="AR87" s="180" t="str">
        <f t="shared" si="253"/>
        <v>G</v>
      </c>
      <c r="AS87" s="182"/>
      <c r="AT87" s="180" t="s">
        <v>66</v>
      </c>
      <c r="AU87" s="180">
        <v>1</v>
      </c>
      <c r="AV87" s="180">
        <v>1</v>
      </c>
      <c r="AW87" s="193">
        <f t="shared" si="254"/>
        <v>1</v>
      </c>
      <c r="AX87" s="180" t="str">
        <f t="shared" si="255"/>
        <v>G</v>
      </c>
      <c r="AY87" s="180"/>
      <c r="AZ87" s="140"/>
      <c r="BA87" s="140"/>
      <c r="BB87" s="140"/>
      <c r="BC87" s="140">
        <f t="shared" si="256"/>
        <v>0</v>
      </c>
      <c r="BD87" s="140" t="str">
        <f t="shared" si="257"/>
        <v>N/A</v>
      </c>
      <c r="BE87" s="140"/>
      <c r="BF87" s="180" t="s">
        <v>66</v>
      </c>
      <c r="BG87" s="180">
        <v>1</v>
      </c>
      <c r="BH87" s="180">
        <v>1</v>
      </c>
      <c r="BI87" s="193">
        <f t="shared" si="258"/>
        <v>1</v>
      </c>
      <c r="BJ87" s="180" t="str">
        <f t="shared" si="259"/>
        <v>G</v>
      </c>
      <c r="BK87" s="202"/>
      <c r="BL87" s="180" t="s">
        <v>66</v>
      </c>
      <c r="BM87" s="180">
        <v>1</v>
      </c>
      <c r="BN87" s="180">
        <v>2</v>
      </c>
      <c r="BO87" s="193">
        <f t="shared" si="476"/>
        <v>1</v>
      </c>
      <c r="BP87" s="180" t="str">
        <f t="shared" si="260"/>
        <v>G</v>
      </c>
      <c r="BQ87" s="198" t="s">
        <v>841</v>
      </c>
      <c r="BR87" s="180" t="s">
        <v>66</v>
      </c>
      <c r="BS87" s="180">
        <v>1</v>
      </c>
      <c r="BT87" s="180">
        <v>1</v>
      </c>
      <c r="BU87" s="193">
        <f t="shared" si="261"/>
        <v>1</v>
      </c>
      <c r="BV87" s="180" t="str">
        <f t="shared" si="475"/>
        <v>G</v>
      </c>
      <c r="BW87" s="198"/>
      <c r="BX87" s="140"/>
      <c r="BY87" s="140"/>
      <c r="BZ87" s="140"/>
      <c r="CA87" s="140">
        <f t="shared" si="263"/>
        <v>0</v>
      </c>
      <c r="CB87" s="140" t="str">
        <f t="shared" si="264"/>
        <v>N/A</v>
      </c>
      <c r="CC87" s="201"/>
      <c r="CD87" s="140"/>
      <c r="CE87" s="140"/>
      <c r="CF87" s="140"/>
      <c r="CG87" s="140">
        <f t="shared" si="448"/>
        <v>0</v>
      </c>
      <c r="CH87" s="140" t="str">
        <f t="shared" si="265"/>
        <v>N/A</v>
      </c>
      <c r="CI87" s="201"/>
      <c r="CJ87" s="140"/>
      <c r="CK87" s="140"/>
      <c r="CL87" s="140"/>
      <c r="CM87" s="140">
        <f t="shared" si="266"/>
        <v>0</v>
      </c>
      <c r="CN87" s="140" t="str">
        <f t="shared" si="267"/>
        <v>N/A</v>
      </c>
      <c r="CO87" s="140"/>
      <c r="CP87" s="140"/>
      <c r="CQ87" s="140"/>
      <c r="CR87" s="140"/>
      <c r="CS87" s="140">
        <f t="shared" si="268"/>
        <v>0</v>
      </c>
      <c r="CT87" s="140" t="str">
        <f t="shared" si="269"/>
        <v>N/A</v>
      </c>
      <c r="CU87" s="201"/>
      <c r="CV87" s="180"/>
      <c r="CW87" s="180"/>
      <c r="CX87" s="180"/>
      <c r="CY87" s="193">
        <f t="shared" si="270"/>
        <v>0</v>
      </c>
      <c r="CZ87" s="180" t="str">
        <f t="shared" si="271"/>
        <v>N/A</v>
      </c>
      <c r="DA87" s="199" t="s">
        <v>837</v>
      </c>
      <c r="DB87" s="140"/>
      <c r="DC87" s="140"/>
      <c r="DD87" s="140"/>
      <c r="DE87" s="140">
        <f t="shared" si="272"/>
        <v>0</v>
      </c>
      <c r="DF87" s="140" t="str">
        <f t="shared" si="273"/>
        <v>N/A</v>
      </c>
      <c r="DG87" s="201"/>
      <c r="DH87" s="140"/>
      <c r="DI87" s="140"/>
      <c r="DJ87" s="140"/>
      <c r="DK87" s="140">
        <f t="shared" si="274"/>
        <v>0</v>
      </c>
      <c r="DL87" s="140" t="str">
        <f t="shared" si="275"/>
        <v>N/A</v>
      </c>
      <c r="DM87" s="201"/>
      <c r="DN87" s="180" t="s">
        <v>66</v>
      </c>
      <c r="DO87" s="180">
        <v>1</v>
      </c>
      <c r="DP87" s="180">
        <v>1</v>
      </c>
      <c r="DQ87" s="193">
        <f t="shared" si="276"/>
        <v>1</v>
      </c>
      <c r="DR87" s="180" t="str">
        <f t="shared" si="277"/>
        <v>G</v>
      </c>
      <c r="DS87" s="202"/>
      <c r="DT87" s="140"/>
      <c r="DU87" s="140"/>
      <c r="DV87" s="140"/>
      <c r="DW87" s="140">
        <f t="shared" si="278"/>
        <v>0</v>
      </c>
      <c r="DX87" s="140" t="str">
        <f t="shared" si="279"/>
        <v>N/A</v>
      </c>
      <c r="DY87" s="140"/>
      <c r="DZ87" s="140"/>
      <c r="EA87" s="140"/>
      <c r="EB87" s="140"/>
      <c r="EC87" s="140">
        <f t="shared" si="280"/>
        <v>0</v>
      </c>
      <c r="ED87" s="140" t="str">
        <f t="shared" si="281"/>
        <v>N/A</v>
      </c>
      <c r="EE87" s="140"/>
      <c r="EF87" s="140"/>
      <c r="EG87" s="140"/>
      <c r="EH87" s="140"/>
      <c r="EI87" s="140">
        <f t="shared" si="282"/>
        <v>0</v>
      </c>
      <c r="EJ87" s="140" t="str">
        <f t="shared" si="449"/>
        <v>N/A</v>
      </c>
      <c r="EK87" s="212"/>
      <c r="EL87" s="140"/>
      <c r="EM87" s="140"/>
      <c r="EN87" s="140"/>
      <c r="EO87" s="140">
        <f t="shared" si="283"/>
        <v>0</v>
      </c>
      <c r="EP87" s="140" t="str">
        <f t="shared" si="284"/>
        <v>N/A</v>
      </c>
      <c r="EQ87" s="201"/>
      <c r="ER87" s="140"/>
      <c r="ES87" s="140"/>
      <c r="ET87" s="140"/>
      <c r="EU87" s="140">
        <f t="shared" si="285"/>
        <v>0</v>
      </c>
      <c r="EV87" s="140" t="str">
        <f t="shared" si="450"/>
        <v>N/A</v>
      </c>
      <c r="EW87" s="140"/>
      <c r="EX87" s="180" t="s">
        <v>66</v>
      </c>
      <c r="EY87" s="180">
        <v>1</v>
      </c>
      <c r="EZ87" s="180">
        <v>1</v>
      </c>
      <c r="FA87" s="193">
        <f t="shared" si="286"/>
        <v>1</v>
      </c>
      <c r="FB87" s="180" t="str">
        <f t="shared" si="287"/>
        <v>G</v>
      </c>
      <c r="FC87" s="202"/>
      <c r="FD87" s="140"/>
      <c r="FE87" s="140"/>
      <c r="FF87" s="140"/>
      <c r="FG87" s="140">
        <f t="shared" si="451"/>
        <v>0</v>
      </c>
      <c r="FH87" s="140" t="str">
        <f t="shared" si="452"/>
        <v>N/A</v>
      </c>
      <c r="FI87" s="140"/>
      <c r="FJ87" s="140"/>
      <c r="FK87" s="140"/>
      <c r="FL87" s="140"/>
      <c r="FM87" s="140">
        <f t="shared" si="288"/>
        <v>0</v>
      </c>
      <c r="FN87" s="140" t="str">
        <f t="shared" si="289"/>
        <v>N/A</v>
      </c>
      <c r="FO87" s="140"/>
      <c r="FP87" s="140"/>
      <c r="FQ87" s="140"/>
      <c r="FR87" s="140"/>
      <c r="FS87" s="140">
        <f t="shared" si="290"/>
        <v>0</v>
      </c>
      <c r="FT87" s="140" t="str">
        <f t="shared" si="291"/>
        <v>N/A</v>
      </c>
      <c r="FU87" s="140"/>
      <c r="FV87" s="140"/>
      <c r="FW87" s="140"/>
      <c r="FX87" s="140"/>
      <c r="FY87" s="140">
        <f t="shared" si="292"/>
        <v>0</v>
      </c>
      <c r="FZ87" s="140" t="str">
        <f t="shared" si="293"/>
        <v>N/A</v>
      </c>
      <c r="GA87" s="140"/>
      <c r="GB87" s="140"/>
      <c r="GC87" s="140"/>
      <c r="GD87" s="140"/>
      <c r="GE87" s="140">
        <f t="shared" si="294"/>
        <v>0</v>
      </c>
      <c r="GF87" s="140" t="str">
        <f t="shared" si="453"/>
        <v>N/A</v>
      </c>
      <c r="GG87" s="140"/>
      <c r="GH87" s="140"/>
      <c r="GI87" s="140"/>
      <c r="GJ87" s="140"/>
      <c r="GK87" s="140">
        <f t="shared" si="295"/>
        <v>0</v>
      </c>
      <c r="GL87" s="140" t="str">
        <f t="shared" si="296"/>
        <v>N/A</v>
      </c>
      <c r="GM87" s="140"/>
      <c r="GN87" s="140"/>
      <c r="GO87" s="140"/>
      <c r="GP87" s="140"/>
      <c r="GQ87" s="140">
        <f t="shared" si="297"/>
        <v>0</v>
      </c>
      <c r="GR87" s="140" t="str">
        <f t="shared" si="298"/>
        <v>N/A</v>
      </c>
      <c r="GS87" s="140"/>
      <c r="GT87" s="140"/>
      <c r="GU87" s="140"/>
      <c r="GV87" s="140"/>
      <c r="GW87" s="140">
        <f t="shared" si="299"/>
        <v>0</v>
      </c>
      <c r="GX87" s="140" t="str">
        <f t="shared" si="300"/>
        <v>N/A</v>
      </c>
      <c r="GY87" s="140"/>
      <c r="GZ87" s="140"/>
      <c r="HA87" s="140"/>
      <c r="HB87" s="140"/>
      <c r="HC87" s="140">
        <f t="shared" si="301"/>
        <v>0</v>
      </c>
      <c r="HD87" s="140" t="str">
        <f t="shared" si="302"/>
        <v>N/A</v>
      </c>
      <c r="HE87" s="140"/>
      <c r="HF87" s="140"/>
      <c r="HG87" s="140"/>
      <c r="HH87" s="140"/>
      <c r="HI87" s="140">
        <f t="shared" si="303"/>
        <v>0</v>
      </c>
      <c r="HJ87" s="140" t="str">
        <f t="shared" si="304"/>
        <v>N/A</v>
      </c>
      <c r="HK87" s="140"/>
      <c r="HL87" s="140"/>
      <c r="HM87" s="140"/>
      <c r="HN87" s="140"/>
      <c r="HO87" s="140">
        <f t="shared" si="305"/>
        <v>0</v>
      </c>
      <c r="HP87" s="140" t="str">
        <f t="shared" si="306"/>
        <v>N/A</v>
      </c>
      <c r="HQ87" s="140"/>
      <c r="HR87" s="140"/>
      <c r="HS87" s="140"/>
      <c r="HT87" s="140"/>
      <c r="HU87" s="140">
        <f t="shared" si="307"/>
        <v>0</v>
      </c>
      <c r="HV87" s="140" t="str">
        <f t="shared" si="308"/>
        <v>N/A</v>
      </c>
      <c r="HW87" s="140"/>
      <c r="HX87" s="140"/>
      <c r="HY87" s="140"/>
      <c r="HZ87" s="140"/>
      <c r="IA87" s="140">
        <f t="shared" si="309"/>
        <v>0</v>
      </c>
      <c r="IB87" s="140" t="str">
        <f t="shared" si="310"/>
        <v>N/A</v>
      </c>
      <c r="IC87" s="140"/>
      <c r="ID87" s="140"/>
      <c r="IE87" s="140"/>
      <c r="IF87" s="140"/>
      <c r="IG87" s="140">
        <f t="shared" si="311"/>
        <v>0</v>
      </c>
      <c r="IH87" s="140" t="str">
        <f t="shared" si="312"/>
        <v>N/A</v>
      </c>
      <c r="II87" s="140"/>
      <c r="IJ87" s="140"/>
      <c r="IK87" s="140"/>
      <c r="IL87" s="140"/>
      <c r="IM87" s="140">
        <f t="shared" si="313"/>
        <v>0</v>
      </c>
      <c r="IN87" s="140" t="str">
        <f t="shared" si="454"/>
        <v>N/A</v>
      </c>
      <c r="IO87" s="140"/>
      <c r="IP87" s="140"/>
      <c r="IQ87" s="140"/>
      <c r="IR87" s="140"/>
      <c r="IS87" s="140">
        <f t="shared" si="314"/>
        <v>0</v>
      </c>
      <c r="IT87" s="140" t="str">
        <f t="shared" si="315"/>
        <v>N/A</v>
      </c>
      <c r="IU87" s="140"/>
      <c r="IV87" s="140"/>
      <c r="IW87" s="140"/>
      <c r="IX87" s="140"/>
      <c r="IY87" s="140">
        <f t="shared" si="316"/>
        <v>0</v>
      </c>
      <c r="IZ87" s="140" t="str">
        <f t="shared" si="317"/>
        <v>N/A</v>
      </c>
      <c r="JA87" s="140"/>
      <c r="JB87" s="140"/>
      <c r="JC87" s="140"/>
      <c r="JD87" s="140"/>
      <c r="JE87" s="140">
        <f t="shared" si="318"/>
        <v>0</v>
      </c>
      <c r="JF87" s="140" t="str">
        <f t="shared" si="319"/>
        <v>N/A</v>
      </c>
      <c r="JG87" s="140"/>
      <c r="JH87" s="140"/>
      <c r="JI87" s="140"/>
      <c r="JJ87" s="140"/>
      <c r="JK87" s="140">
        <f t="shared" si="320"/>
        <v>0</v>
      </c>
      <c r="JL87" s="140" t="str">
        <f t="shared" si="321"/>
        <v>N/A</v>
      </c>
      <c r="JM87" s="140"/>
      <c r="JN87" s="140"/>
      <c r="JO87" s="140"/>
      <c r="JP87" s="140"/>
      <c r="JQ87" s="140">
        <f t="shared" si="455"/>
        <v>0</v>
      </c>
      <c r="JR87" s="140" t="str">
        <f t="shared" si="456"/>
        <v>N/A</v>
      </c>
      <c r="JS87" s="140"/>
      <c r="JT87" s="140"/>
      <c r="JU87" s="140"/>
      <c r="JV87" s="140"/>
      <c r="JW87" s="140">
        <f t="shared" si="322"/>
        <v>0</v>
      </c>
      <c r="JX87" s="140" t="str">
        <f t="shared" si="457"/>
        <v>N/A</v>
      </c>
      <c r="JY87" s="140"/>
      <c r="JZ87" s="140"/>
      <c r="KA87" s="140"/>
      <c r="KB87" s="140"/>
      <c r="KC87" s="140">
        <f t="shared" si="323"/>
        <v>0</v>
      </c>
      <c r="KD87" s="140" t="str">
        <f t="shared" si="324"/>
        <v>N/A</v>
      </c>
      <c r="KE87" s="140"/>
      <c r="KF87" s="140"/>
      <c r="KG87" s="140"/>
      <c r="KH87" s="140"/>
      <c r="KI87" s="140">
        <f t="shared" si="325"/>
        <v>0</v>
      </c>
      <c r="KJ87" s="140" t="str">
        <f t="shared" si="326"/>
        <v>N/A</v>
      </c>
      <c r="KK87" s="140"/>
      <c r="KL87" s="140"/>
      <c r="KM87" s="140"/>
      <c r="KN87" s="140"/>
      <c r="KO87" s="140">
        <f t="shared" si="327"/>
        <v>0</v>
      </c>
      <c r="KP87" s="140" t="str">
        <f t="shared" si="328"/>
        <v>N/A</v>
      </c>
      <c r="KQ87" s="140"/>
      <c r="KR87" s="140"/>
      <c r="KS87" s="140"/>
      <c r="KT87" s="140"/>
      <c r="KU87" s="140">
        <f t="shared" si="329"/>
        <v>0</v>
      </c>
      <c r="KV87" s="140" t="str">
        <f t="shared" si="458"/>
        <v>N/A</v>
      </c>
      <c r="KW87" s="140"/>
      <c r="KX87" s="140"/>
      <c r="KY87" s="140"/>
      <c r="KZ87" s="140"/>
      <c r="LA87" s="140">
        <f t="shared" si="330"/>
        <v>0</v>
      </c>
      <c r="LB87" s="140" t="str">
        <f t="shared" si="459"/>
        <v>N/A</v>
      </c>
      <c r="LC87" s="140"/>
      <c r="LD87" s="140"/>
      <c r="LE87" s="140"/>
      <c r="LF87" s="140"/>
      <c r="LG87" s="140">
        <f t="shared" si="331"/>
        <v>0</v>
      </c>
      <c r="LH87" s="140" t="str">
        <f t="shared" si="460"/>
        <v>N/A</v>
      </c>
      <c r="LI87" s="140"/>
      <c r="LJ87" s="140"/>
      <c r="LK87" s="140"/>
      <c r="LL87" s="140"/>
      <c r="LM87" s="140">
        <f t="shared" si="332"/>
        <v>0</v>
      </c>
      <c r="LN87" s="140" t="str">
        <f t="shared" si="461"/>
        <v>N/A</v>
      </c>
      <c r="LO87" s="140"/>
      <c r="LP87" s="140"/>
      <c r="LQ87" s="140"/>
      <c r="LR87" s="140"/>
      <c r="LS87" s="140">
        <f t="shared" si="333"/>
        <v>0</v>
      </c>
      <c r="LT87" s="140" t="str">
        <f t="shared" si="462"/>
        <v>N/A</v>
      </c>
      <c r="LU87" s="140"/>
      <c r="LV87" s="140"/>
      <c r="LW87" s="140"/>
      <c r="LX87" s="140"/>
      <c r="LY87" s="140">
        <f t="shared" si="334"/>
        <v>0</v>
      </c>
      <c r="LZ87" s="140" t="str">
        <f t="shared" si="463"/>
        <v>N/A</v>
      </c>
      <c r="MA87" s="140"/>
      <c r="MB87" s="140"/>
      <c r="MC87" s="140"/>
      <c r="MD87" s="140"/>
      <c r="ME87" s="140">
        <f t="shared" si="335"/>
        <v>0</v>
      </c>
      <c r="MF87" s="140" t="str">
        <f t="shared" si="464"/>
        <v>N/A</v>
      </c>
      <c r="MG87" s="140"/>
      <c r="MH87" s="140"/>
      <c r="MI87" s="140"/>
      <c r="MJ87" s="140"/>
      <c r="MK87" s="140">
        <f t="shared" si="336"/>
        <v>0</v>
      </c>
      <c r="ML87" s="140" t="str">
        <f t="shared" si="337"/>
        <v>N/A</v>
      </c>
      <c r="MM87" s="140"/>
      <c r="MN87" s="140"/>
      <c r="MO87" s="140"/>
      <c r="MP87" s="140"/>
      <c r="MQ87" s="140">
        <f t="shared" si="338"/>
        <v>0</v>
      </c>
      <c r="MR87" s="140" t="str">
        <f t="shared" si="465"/>
        <v>N/A</v>
      </c>
      <c r="MS87" s="140"/>
      <c r="MT87" s="140"/>
      <c r="MU87" s="140"/>
      <c r="MV87" s="140"/>
      <c r="MW87" s="140">
        <f t="shared" si="339"/>
        <v>0</v>
      </c>
      <c r="MX87" s="140" t="str">
        <f t="shared" si="466"/>
        <v>N/A</v>
      </c>
      <c r="MY87" s="140"/>
      <c r="MZ87" s="140"/>
      <c r="NA87" s="140"/>
      <c r="NB87" s="140"/>
      <c r="NC87" s="140">
        <f t="shared" si="340"/>
        <v>0</v>
      </c>
      <c r="ND87" s="140" t="str">
        <f t="shared" si="467"/>
        <v>N/A</v>
      </c>
      <c r="NE87" s="140"/>
      <c r="NF87" s="140"/>
      <c r="NG87" s="140"/>
      <c r="NH87" s="140"/>
      <c r="NI87" s="140">
        <f t="shared" si="341"/>
        <v>0</v>
      </c>
      <c r="NJ87" s="140" t="str">
        <f t="shared" si="342"/>
        <v>N/A</v>
      </c>
      <c r="NK87" s="140"/>
      <c r="NL87" s="140"/>
      <c r="NM87" s="140"/>
      <c r="NN87" s="140"/>
      <c r="NO87" s="140">
        <f t="shared" si="343"/>
        <v>0</v>
      </c>
      <c r="NP87" s="140" t="str">
        <f t="shared" si="344"/>
        <v>N/A</v>
      </c>
      <c r="NQ87" s="140"/>
      <c r="NR87" s="140"/>
      <c r="NS87" s="140"/>
      <c r="NT87" s="140"/>
      <c r="NU87" s="140">
        <f t="shared" si="345"/>
        <v>0</v>
      </c>
      <c r="NV87" s="140" t="str">
        <f t="shared" si="346"/>
        <v>N/A</v>
      </c>
      <c r="NW87" s="140"/>
      <c r="NX87" s="140"/>
      <c r="NY87" s="140"/>
      <c r="NZ87" s="140"/>
      <c r="OA87" s="140">
        <f t="shared" si="468"/>
        <v>0</v>
      </c>
      <c r="OB87" s="140" t="str">
        <f t="shared" si="469"/>
        <v>N/A</v>
      </c>
      <c r="OC87" s="140"/>
      <c r="OD87" s="140"/>
      <c r="OE87" s="140"/>
      <c r="OF87" s="140"/>
      <c r="OG87" s="140">
        <f t="shared" si="347"/>
        <v>0</v>
      </c>
      <c r="OH87" s="140" t="str">
        <f t="shared" si="348"/>
        <v>N/A</v>
      </c>
      <c r="OI87" s="140"/>
      <c r="OJ87" s="140"/>
      <c r="OK87" s="140"/>
      <c r="OL87" s="140"/>
      <c r="OM87" s="140">
        <f t="shared" si="349"/>
        <v>0</v>
      </c>
      <c r="ON87" s="140" t="str">
        <f t="shared" si="350"/>
        <v>N/A</v>
      </c>
      <c r="OO87" s="140"/>
      <c r="OP87" s="140"/>
      <c r="OQ87" s="140"/>
      <c r="OR87" s="140"/>
      <c r="OS87" s="140">
        <f t="shared" si="351"/>
        <v>0</v>
      </c>
      <c r="OT87" s="140" t="str">
        <f t="shared" si="352"/>
        <v>N/A</v>
      </c>
      <c r="OU87" s="140"/>
      <c r="OV87" s="140"/>
      <c r="OW87" s="140"/>
      <c r="OX87" s="140"/>
      <c r="OY87" s="140">
        <f t="shared" si="353"/>
        <v>0</v>
      </c>
      <c r="OZ87" s="140" t="str">
        <f t="shared" si="354"/>
        <v>N/A</v>
      </c>
      <c r="PA87" s="140"/>
      <c r="PB87" s="140"/>
      <c r="PC87" s="140"/>
      <c r="PD87" s="140"/>
      <c r="PE87" s="140">
        <f t="shared" si="355"/>
        <v>0</v>
      </c>
      <c r="PF87" s="140" t="str">
        <f t="shared" si="356"/>
        <v>N/A</v>
      </c>
      <c r="PG87" s="140"/>
      <c r="PH87" s="140"/>
      <c r="PI87" s="140"/>
      <c r="PJ87" s="140"/>
      <c r="PK87" s="140">
        <f t="shared" si="357"/>
        <v>0</v>
      </c>
      <c r="PL87" s="140" t="str">
        <f t="shared" si="358"/>
        <v>N/A</v>
      </c>
      <c r="PM87" s="140"/>
      <c r="PN87" s="140"/>
      <c r="PO87" s="140"/>
      <c r="PP87" s="140"/>
      <c r="PQ87" s="140">
        <f t="shared" si="470"/>
        <v>0</v>
      </c>
      <c r="PR87" s="140" t="str">
        <f t="shared" si="471"/>
        <v>N/A</v>
      </c>
      <c r="PS87" s="140"/>
      <c r="PT87" s="140"/>
      <c r="PU87" s="140"/>
      <c r="PV87" s="140"/>
      <c r="PW87" s="140">
        <f t="shared" si="359"/>
        <v>0</v>
      </c>
      <c r="PX87" s="140" t="str">
        <f t="shared" si="360"/>
        <v>N/A</v>
      </c>
      <c r="PY87" s="140"/>
      <c r="PZ87" s="140"/>
      <c r="QA87" s="140"/>
      <c r="QB87" s="140"/>
      <c r="QC87" s="140">
        <f t="shared" si="361"/>
        <v>0</v>
      </c>
      <c r="QD87" s="140" t="str">
        <f t="shared" si="362"/>
        <v>N/A</v>
      </c>
      <c r="QE87" s="140"/>
      <c r="QF87" s="140"/>
      <c r="QG87" s="140"/>
      <c r="QH87" s="140"/>
      <c r="QI87" s="140">
        <f t="shared" si="363"/>
        <v>0</v>
      </c>
      <c r="QJ87" s="140" t="str">
        <f t="shared" si="364"/>
        <v>N/A</v>
      </c>
      <c r="QK87" s="140"/>
      <c r="QL87" s="140"/>
      <c r="QM87" s="140"/>
      <c r="QN87" s="140"/>
      <c r="QO87" s="140">
        <f t="shared" si="365"/>
        <v>0</v>
      </c>
      <c r="QP87" s="140" t="str">
        <f t="shared" si="366"/>
        <v>N/A</v>
      </c>
      <c r="QQ87" s="140"/>
      <c r="QR87" s="140"/>
      <c r="QS87" s="140"/>
      <c r="QT87" s="140"/>
      <c r="QU87" s="140">
        <f t="shared" si="367"/>
        <v>0</v>
      </c>
      <c r="QV87" s="140" t="str">
        <f t="shared" si="368"/>
        <v>N/A</v>
      </c>
      <c r="QW87" s="140"/>
      <c r="QX87" s="140"/>
      <c r="QY87" s="140"/>
      <c r="QZ87" s="140"/>
      <c r="RA87" s="140">
        <f t="shared" si="369"/>
        <v>0</v>
      </c>
      <c r="RB87" s="140" t="str">
        <f t="shared" si="370"/>
        <v>N/A</v>
      </c>
      <c r="RC87" s="140"/>
      <c r="RD87" s="140"/>
      <c r="RE87" s="140"/>
      <c r="RF87" s="140"/>
      <c r="RG87" s="140">
        <f t="shared" si="371"/>
        <v>0</v>
      </c>
      <c r="RH87" s="140" t="str">
        <f t="shared" si="372"/>
        <v>N/A</v>
      </c>
      <c r="RI87" s="140"/>
      <c r="RJ87" s="140"/>
      <c r="RK87" s="140"/>
      <c r="RL87" s="140"/>
      <c r="RM87" s="140">
        <f t="shared" si="373"/>
        <v>0</v>
      </c>
      <c r="RN87" s="140" t="str">
        <f t="shared" si="374"/>
        <v>N/A</v>
      </c>
      <c r="RO87" s="140"/>
      <c r="RP87" s="140"/>
      <c r="RQ87" s="140"/>
      <c r="RR87" s="140"/>
      <c r="RS87" s="140">
        <f t="shared" si="375"/>
        <v>0</v>
      </c>
      <c r="RT87" s="140" t="str">
        <f t="shared" si="376"/>
        <v>N/A</v>
      </c>
      <c r="RU87" s="140"/>
      <c r="RV87" s="140"/>
      <c r="RW87" s="140"/>
      <c r="RX87" s="140"/>
      <c r="RY87" s="140">
        <f t="shared" si="377"/>
        <v>0</v>
      </c>
      <c r="RZ87" s="140" t="str">
        <f t="shared" si="378"/>
        <v>N/A</v>
      </c>
      <c r="SA87" s="140"/>
      <c r="SB87" s="140"/>
      <c r="SC87" s="140"/>
      <c r="SD87" s="140"/>
      <c r="SE87" s="140">
        <f t="shared" si="379"/>
        <v>0</v>
      </c>
      <c r="SF87" s="140" t="str">
        <f t="shared" si="380"/>
        <v>N/A</v>
      </c>
      <c r="SG87" s="140"/>
      <c r="SH87" s="140"/>
      <c r="SI87" s="140"/>
      <c r="SJ87" s="140"/>
      <c r="SK87" s="140">
        <f t="shared" si="381"/>
        <v>0</v>
      </c>
      <c r="SL87" s="140" t="str">
        <f t="shared" si="382"/>
        <v>N/A</v>
      </c>
      <c r="SM87" s="140"/>
      <c r="SN87" s="140"/>
      <c r="SO87" s="140"/>
      <c r="SP87" s="140"/>
      <c r="SQ87" s="140">
        <f t="shared" si="383"/>
        <v>0</v>
      </c>
      <c r="SR87" s="140" t="str">
        <f t="shared" si="384"/>
        <v>N/A</v>
      </c>
      <c r="SS87" s="140"/>
      <c r="ST87" s="140"/>
      <c r="SU87" s="140"/>
      <c r="SV87" s="140"/>
      <c r="SW87" s="140">
        <f t="shared" si="385"/>
        <v>0</v>
      </c>
      <c r="SX87" s="140" t="str">
        <f t="shared" si="386"/>
        <v>N/A</v>
      </c>
      <c r="SY87" s="140"/>
      <c r="SZ87" s="140"/>
      <c r="TA87" s="140"/>
      <c r="TB87" s="140"/>
      <c r="TC87" s="140">
        <f t="shared" si="387"/>
        <v>0</v>
      </c>
      <c r="TD87" s="140" t="str">
        <f t="shared" si="388"/>
        <v>N/A</v>
      </c>
      <c r="TE87" s="140"/>
      <c r="TF87" s="140"/>
      <c r="TG87" s="140"/>
      <c r="TH87" s="140"/>
      <c r="TI87" s="140">
        <f t="shared" si="389"/>
        <v>0</v>
      </c>
      <c r="TJ87" s="140" t="str">
        <f t="shared" si="390"/>
        <v>N/A</v>
      </c>
      <c r="TK87" s="140"/>
      <c r="TL87" s="140"/>
      <c r="TM87" s="140"/>
      <c r="TN87" s="140"/>
      <c r="TO87" s="140">
        <f t="shared" si="391"/>
        <v>0</v>
      </c>
      <c r="TP87" s="140" t="str">
        <f t="shared" si="392"/>
        <v>N/A</v>
      </c>
      <c r="TQ87" s="140"/>
      <c r="TR87" s="140"/>
      <c r="TS87" s="140"/>
      <c r="TT87" s="140"/>
      <c r="TU87" s="140">
        <f t="shared" si="393"/>
        <v>0</v>
      </c>
      <c r="TV87" s="140" t="str">
        <f t="shared" si="394"/>
        <v>N/A</v>
      </c>
      <c r="TW87" s="140"/>
      <c r="TX87" s="140"/>
      <c r="TY87" s="140"/>
      <c r="TZ87" s="140"/>
      <c r="UA87" s="140">
        <f t="shared" si="395"/>
        <v>0</v>
      </c>
      <c r="UB87" s="140" t="str">
        <f t="shared" si="396"/>
        <v>N/A</v>
      </c>
      <c r="UC87" s="140"/>
      <c r="UD87" s="140"/>
      <c r="UE87" s="140"/>
      <c r="UF87" s="140"/>
      <c r="UG87" s="140">
        <f t="shared" si="397"/>
        <v>0</v>
      </c>
      <c r="UH87" s="140" t="str">
        <f t="shared" si="398"/>
        <v>N/A</v>
      </c>
      <c r="UI87" s="140"/>
      <c r="UJ87" s="140"/>
      <c r="UK87" s="140"/>
      <c r="UL87" s="140"/>
      <c r="UM87" s="140">
        <f t="shared" si="399"/>
        <v>0</v>
      </c>
      <c r="UN87" s="140" t="str">
        <f t="shared" si="400"/>
        <v>N/A</v>
      </c>
      <c r="UO87" s="140"/>
      <c r="UP87" s="140"/>
      <c r="UQ87" s="140"/>
      <c r="UR87" s="140"/>
      <c r="US87" s="140">
        <f t="shared" si="401"/>
        <v>0</v>
      </c>
      <c r="UT87" s="140" t="str">
        <f t="shared" si="402"/>
        <v>N/A</v>
      </c>
      <c r="UU87" s="140"/>
      <c r="UV87" s="140"/>
      <c r="UW87" s="140"/>
      <c r="UX87" s="140"/>
      <c r="UY87" s="140">
        <f t="shared" si="403"/>
        <v>0</v>
      </c>
      <c r="UZ87" s="140" t="str">
        <f t="shared" si="404"/>
        <v>N/A</v>
      </c>
      <c r="VA87" s="140"/>
      <c r="VB87" s="140"/>
      <c r="VC87" s="140"/>
      <c r="VD87" s="140"/>
      <c r="VE87" s="140">
        <f t="shared" si="405"/>
        <v>0</v>
      </c>
      <c r="VF87" s="140" t="str">
        <f t="shared" si="406"/>
        <v>N/A</v>
      </c>
      <c r="VG87" s="140"/>
      <c r="VH87" s="140"/>
      <c r="VI87" s="140"/>
      <c r="VJ87" s="140"/>
      <c r="VK87" s="140">
        <f t="shared" si="407"/>
        <v>0</v>
      </c>
      <c r="VL87" s="140" t="str">
        <f t="shared" si="408"/>
        <v>N/A</v>
      </c>
      <c r="VM87" s="140"/>
      <c r="VN87" s="140"/>
      <c r="VO87" s="140"/>
      <c r="VP87" s="140"/>
      <c r="VQ87" s="140">
        <f t="shared" si="409"/>
        <v>0</v>
      </c>
      <c r="VR87" s="140" t="str">
        <f t="shared" si="410"/>
        <v>N/A</v>
      </c>
      <c r="VS87" s="140"/>
      <c r="VT87" s="140"/>
      <c r="VU87" s="140"/>
      <c r="VV87" s="140"/>
      <c r="VW87" s="140">
        <f t="shared" si="411"/>
        <v>0</v>
      </c>
      <c r="VX87" s="140" t="str">
        <f t="shared" si="412"/>
        <v>N/A</v>
      </c>
      <c r="VY87" s="140"/>
      <c r="VZ87" s="140"/>
      <c r="WA87" s="140"/>
      <c r="WB87" s="140"/>
      <c r="WC87" s="140">
        <f t="shared" si="413"/>
        <v>0</v>
      </c>
      <c r="WD87" s="140" t="str">
        <f t="shared" si="414"/>
        <v>N/A</v>
      </c>
      <c r="WE87" s="140"/>
      <c r="WF87" s="140"/>
      <c r="WG87" s="140"/>
      <c r="WH87" s="140"/>
      <c r="WI87" s="140">
        <f t="shared" si="415"/>
        <v>0</v>
      </c>
      <c r="WJ87" s="140" t="str">
        <f t="shared" si="416"/>
        <v>N/A</v>
      </c>
      <c r="WK87" s="140"/>
      <c r="WL87" s="140"/>
      <c r="WM87" s="140"/>
      <c r="WN87" s="140"/>
      <c r="WO87" s="140">
        <f t="shared" si="417"/>
        <v>0</v>
      </c>
      <c r="WP87" s="140" t="str">
        <f t="shared" si="418"/>
        <v>N/A</v>
      </c>
      <c r="WQ87" s="140"/>
      <c r="WR87" s="140"/>
      <c r="WS87" s="140"/>
      <c r="WT87" s="140"/>
      <c r="WU87" s="140">
        <f t="shared" si="419"/>
        <v>0</v>
      </c>
      <c r="WV87" s="140" t="str">
        <f t="shared" si="420"/>
        <v>N/A</v>
      </c>
      <c r="WW87" s="140"/>
      <c r="WX87" s="140"/>
      <c r="WY87" s="140"/>
      <c r="WZ87" s="140"/>
      <c r="XA87" s="140">
        <f t="shared" si="421"/>
        <v>0</v>
      </c>
      <c r="XB87" s="140" t="str">
        <f t="shared" si="422"/>
        <v>N/A</v>
      </c>
      <c r="XC87" s="140"/>
      <c r="XD87" s="140"/>
      <c r="XE87" s="140"/>
      <c r="XF87" s="140"/>
      <c r="XG87" s="140">
        <f t="shared" si="423"/>
        <v>0</v>
      </c>
      <c r="XH87" s="140" t="str">
        <f t="shared" si="424"/>
        <v>N/A</v>
      </c>
      <c r="XI87" s="140"/>
      <c r="XJ87" s="140"/>
      <c r="XK87" s="140"/>
      <c r="XL87" s="140"/>
      <c r="XM87" s="140">
        <f t="shared" si="425"/>
        <v>0</v>
      </c>
      <c r="XN87" s="140" t="str">
        <f t="shared" si="426"/>
        <v>N/A</v>
      </c>
      <c r="XO87" s="140"/>
      <c r="XP87" s="140"/>
      <c r="XQ87" s="140"/>
      <c r="XR87" s="140"/>
      <c r="XS87" s="140">
        <f t="shared" si="427"/>
        <v>0</v>
      </c>
      <c r="XT87" s="140" t="str">
        <f t="shared" si="428"/>
        <v>N/A</v>
      </c>
      <c r="XU87" s="140"/>
      <c r="XV87" s="140"/>
      <c r="XW87" s="140"/>
      <c r="XX87" s="140"/>
      <c r="XY87" s="140">
        <f t="shared" si="429"/>
        <v>0</v>
      </c>
      <c r="XZ87" s="140" t="str">
        <f t="shared" si="430"/>
        <v>N/A</v>
      </c>
      <c r="YA87" s="140"/>
      <c r="YB87" s="140"/>
      <c r="YC87" s="140"/>
      <c r="YD87" s="140"/>
      <c r="YE87" s="140">
        <f t="shared" si="431"/>
        <v>0</v>
      </c>
      <c r="YF87" s="140" t="str">
        <f t="shared" si="432"/>
        <v>N/A</v>
      </c>
      <c r="YG87" s="140"/>
      <c r="YH87" s="140"/>
      <c r="YI87" s="140"/>
      <c r="YJ87" s="140"/>
      <c r="YK87" s="140">
        <f t="shared" si="433"/>
        <v>0</v>
      </c>
      <c r="YL87" s="140" t="str">
        <f t="shared" si="434"/>
        <v>N/A</v>
      </c>
      <c r="YM87" s="140"/>
      <c r="YN87" s="140"/>
      <c r="YO87" s="140"/>
      <c r="YP87" s="140"/>
      <c r="YQ87" s="140">
        <f t="shared" si="435"/>
        <v>0</v>
      </c>
      <c r="YR87" s="140" t="str">
        <f t="shared" si="436"/>
        <v>N/A</v>
      </c>
      <c r="YS87" s="140"/>
      <c r="YT87" s="140"/>
      <c r="YU87" s="140"/>
      <c r="YV87" s="140"/>
      <c r="YW87" s="140">
        <f t="shared" si="437"/>
        <v>0</v>
      </c>
      <c r="YX87" s="140" t="str">
        <f t="shared" si="438"/>
        <v>N/A</v>
      </c>
      <c r="YY87" s="140"/>
      <c r="YZ87" s="140"/>
      <c r="ZA87" s="140"/>
      <c r="ZB87" s="140"/>
      <c r="ZC87" s="140">
        <f t="shared" si="439"/>
        <v>0</v>
      </c>
      <c r="ZD87" s="140" t="str">
        <f t="shared" si="472"/>
        <v>N/A</v>
      </c>
      <c r="ZE87" s="140"/>
      <c r="ZF87" s="140"/>
      <c r="ZG87" s="140"/>
      <c r="ZH87" s="140"/>
      <c r="ZI87" s="140">
        <f t="shared" si="440"/>
        <v>0</v>
      </c>
      <c r="ZJ87" s="140" t="str">
        <f t="shared" si="441"/>
        <v>N/A</v>
      </c>
      <c r="ZK87" s="140"/>
      <c r="ZL87" s="140"/>
      <c r="ZM87" s="140"/>
      <c r="ZN87" s="140"/>
      <c r="ZO87" s="140">
        <f t="shared" si="442"/>
        <v>0</v>
      </c>
      <c r="ZP87" s="140" t="str">
        <f t="shared" si="473"/>
        <v>N/A</v>
      </c>
      <c r="ZQ87" s="141"/>
      <c r="ZR87" s="179">
        <f>SUM(G87,M87,S87,Y87,AQ87,BC87,BU87,AW87,BO87,CG87,EC87,KO87,CY87,FA87,FS87,HO87,FM87,DQ87,EO87,DW87,GE87,HC87,GK87,AK87,AE87,CS87,BI87,CM87,FG87,EI87,OM87,EU87,JK87,IG87,DK87,HI87,GW87,FY87,GQ87,HU87,LS87,KU87,JW87,JE87,IS87,LG87,IM87,KC87,OA87,OG87,IA87,LM87,IY87,JQ87,KI87,ME87,MK87,MQ87,LA87,MW87,CA87,NO87,NU87,OS87,OY87,NC87,NI87,LY87,DE87,PE87,PK87,PQ87,PW87,QC87,QI87,QO87,QU87,RA87,RG87,RM87,RS87,RY87,SE87,SK87,SQ87,SW87,TC87,TI87,TO87,TU87,UA87,UG87,UM87,US87,UY87,VE87,VK87,VQ87,VW87,WC87,WI87,WO87,WU87,XA87,XG87,XM87,XS87,XY87,YE87,YK87,YQ87,YW87,ZC87,ZI87,ZO87)/INDEX(FREQUENCY((DE87,G87,M87,S87,Y87,KO87,AQ87,BC87,BU87,AW87,BO87,CG87,EC87,CY87,HO87,FA87,LY87,FS87,FM87,DQ87,EO87,DW87,GE87,HC87,GK87,AK87,AE87,BI87,CM87,FG87,CS87,EI87,OM87,EU87,JK87,IG87,DK87,HI87,GW87,FY87,GQ87,HU87,LS87,KU87,JW87,JE87,IS87,LG87,IM87,KC87,OA87,OG87,IA87,LM87,IY87,JQ87,KI87,ME87,MK87,MQ87,LA87,MW87,CA87,NO87,NU87,OS87,OY87,NC87,NI87,PE87,PK87,PQ87,PW87,QC87,QI87,QO87,QU87,RA87,RG87,RM87,RS87,RY87,SE87,SK87,SQ87,SW87,TC87,TI87,TO87,TU87,UA87,UG87,UM87,US87,UY87,VE87,VK87,VQ87,VW87,WC87,WI87,WO87,WU87,XA87,XG87,XM87,XS87,XY87,YE87,YK87,YQ87,YW87,ZC87,ZI87,ZO87),0),2)</f>
        <v>1</v>
      </c>
      <c r="ZS87" s="139" t="str">
        <f t="shared" si="477"/>
        <v>G</v>
      </c>
      <c r="ZT87" s="86"/>
    </row>
    <row r="88" spans="1:696" s="41" customFormat="1" ht="93.75" hidden="1" customHeight="1" outlineLevel="1" x14ac:dyDescent="0.2">
      <c r="A88" s="100" t="s">
        <v>478</v>
      </c>
      <c r="B88" s="101" t="s">
        <v>732</v>
      </c>
      <c r="C88" s="91">
        <v>73</v>
      </c>
      <c r="D88" s="140"/>
      <c r="E88" s="140"/>
      <c r="F88" s="140"/>
      <c r="G88" s="140">
        <f t="shared" si="443"/>
        <v>0</v>
      </c>
      <c r="H88" s="140" t="str">
        <f t="shared" si="444"/>
        <v>N/A</v>
      </c>
      <c r="I88" s="141"/>
      <c r="J88" s="140"/>
      <c r="K88" s="140"/>
      <c r="L88" s="140"/>
      <c r="M88" s="140">
        <f t="shared" si="244"/>
        <v>0</v>
      </c>
      <c r="N88" s="140" t="str">
        <f t="shared" si="245"/>
        <v>N/A</v>
      </c>
      <c r="O88" s="140"/>
      <c r="P88" s="140"/>
      <c r="Q88" s="140"/>
      <c r="R88" s="140"/>
      <c r="S88" s="140">
        <f t="shared" si="246"/>
        <v>0</v>
      </c>
      <c r="T88" s="140" t="str">
        <f t="shared" si="247"/>
        <v>N/A</v>
      </c>
      <c r="U88" s="140"/>
      <c r="V88" s="140"/>
      <c r="W88" s="140"/>
      <c r="X88" s="140"/>
      <c r="Y88" s="140">
        <f t="shared" si="248"/>
        <v>0</v>
      </c>
      <c r="Z88" s="140" t="str">
        <f t="shared" si="249"/>
        <v>N/A</v>
      </c>
      <c r="AA88" s="140"/>
      <c r="AB88" s="140"/>
      <c r="AC88" s="140"/>
      <c r="AD88" s="140"/>
      <c r="AE88" s="140">
        <f t="shared" si="250"/>
        <v>0</v>
      </c>
      <c r="AF88" s="140" t="str">
        <f t="shared" si="251"/>
        <v>N/A</v>
      </c>
      <c r="AG88" s="140"/>
      <c r="AH88" s="140"/>
      <c r="AI88" s="140"/>
      <c r="AJ88" s="140"/>
      <c r="AK88" s="140">
        <f t="shared" si="445"/>
        <v>0</v>
      </c>
      <c r="AL88" s="140" t="str">
        <f t="shared" si="446"/>
        <v>N/A</v>
      </c>
      <c r="AM88" s="140"/>
      <c r="AN88" s="180" t="s">
        <v>66</v>
      </c>
      <c r="AO88" s="180">
        <v>1</v>
      </c>
      <c r="AP88" s="180">
        <v>1</v>
      </c>
      <c r="AQ88" s="193">
        <f t="shared" si="252"/>
        <v>1</v>
      </c>
      <c r="AR88" s="180" t="str">
        <f t="shared" si="253"/>
        <v>G</v>
      </c>
      <c r="AS88" s="182"/>
      <c r="AT88" s="180" t="s">
        <v>66</v>
      </c>
      <c r="AU88" s="180">
        <v>1</v>
      </c>
      <c r="AV88" s="180">
        <v>1</v>
      </c>
      <c r="AW88" s="193">
        <f t="shared" si="254"/>
        <v>1</v>
      </c>
      <c r="AX88" s="180" t="str">
        <f t="shared" si="255"/>
        <v>G</v>
      </c>
      <c r="AY88" s="180"/>
      <c r="AZ88" s="140"/>
      <c r="BA88" s="140"/>
      <c r="BB88" s="140"/>
      <c r="BC88" s="140">
        <f t="shared" si="256"/>
        <v>0</v>
      </c>
      <c r="BD88" s="140" t="str">
        <f t="shared" si="257"/>
        <v>N/A</v>
      </c>
      <c r="BE88" s="140"/>
      <c r="BF88" s="180" t="s">
        <v>66</v>
      </c>
      <c r="BG88" s="180">
        <v>1</v>
      </c>
      <c r="BH88" s="180">
        <v>1</v>
      </c>
      <c r="BI88" s="193">
        <f t="shared" si="258"/>
        <v>1</v>
      </c>
      <c r="BJ88" s="180" t="str">
        <f t="shared" si="259"/>
        <v>G</v>
      </c>
      <c r="BK88" s="202"/>
      <c r="BL88" s="180" t="s">
        <v>66</v>
      </c>
      <c r="BM88" s="180">
        <v>1</v>
      </c>
      <c r="BN88" s="180">
        <v>2</v>
      </c>
      <c r="BO88" s="193">
        <f t="shared" si="476"/>
        <v>1</v>
      </c>
      <c r="BP88" s="180" t="str">
        <f t="shared" si="260"/>
        <v>G</v>
      </c>
      <c r="BQ88" s="198" t="s">
        <v>841</v>
      </c>
      <c r="BR88" s="180" t="s">
        <v>66</v>
      </c>
      <c r="BS88" s="180">
        <v>1</v>
      </c>
      <c r="BT88" s="180">
        <v>1</v>
      </c>
      <c r="BU88" s="193">
        <f t="shared" si="261"/>
        <v>1</v>
      </c>
      <c r="BV88" s="180" t="str">
        <f t="shared" si="475"/>
        <v>G</v>
      </c>
      <c r="BW88" s="198"/>
      <c r="BX88" s="140"/>
      <c r="BY88" s="140"/>
      <c r="BZ88" s="140"/>
      <c r="CA88" s="140">
        <f t="shared" si="263"/>
        <v>0</v>
      </c>
      <c r="CB88" s="140" t="str">
        <f t="shared" si="264"/>
        <v>N/A</v>
      </c>
      <c r="CC88" s="201"/>
      <c r="CD88" s="140"/>
      <c r="CE88" s="140"/>
      <c r="CF88" s="140"/>
      <c r="CG88" s="140">
        <f t="shared" si="448"/>
        <v>0</v>
      </c>
      <c r="CH88" s="140" t="str">
        <f t="shared" si="265"/>
        <v>N/A</v>
      </c>
      <c r="CI88" s="201"/>
      <c r="CJ88" s="140"/>
      <c r="CK88" s="140"/>
      <c r="CL88" s="140"/>
      <c r="CM88" s="140">
        <f t="shared" si="266"/>
        <v>0</v>
      </c>
      <c r="CN88" s="140" t="str">
        <f t="shared" si="267"/>
        <v>N/A</v>
      </c>
      <c r="CO88" s="140"/>
      <c r="CP88" s="140"/>
      <c r="CQ88" s="140"/>
      <c r="CR88" s="140"/>
      <c r="CS88" s="140">
        <f t="shared" si="268"/>
        <v>0</v>
      </c>
      <c r="CT88" s="140" t="str">
        <f t="shared" si="269"/>
        <v>N/A</v>
      </c>
      <c r="CU88" s="201"/>
      <c r="CV88" s="180"/>
      <c r="CW88" s="180"/>
      <c r="CX88" s="180"/>
      <c r="CY88" s="193">
        <f t="shared" si="270"/>
        <v>0</v>
      </c>
      <c r="CZ88" s="180" t="str">
        <f t="shared" si="271"/>
        <v>N/A</v>
      </c>
      <c r="DA88" s="199" t="s">
        <v>837</v>
      </c>
      <c r="DB88" s="140"/>
      <c r="DC88" s="140"/>
      <c r="DD88" s="140"/>
      <c r="DE88" s="140">
        <f t="shared" si="272"/>
        <v>0</v>
      </c>
      <c r="DF88" s="140" t="str">
        <f t="shared" si="273"/>
        <v>N/A</v>
      </c>
      <c r="DG88" s="201"/>
      <c r="DH88" s="140"/>
      <c r="DI88" s="140"/>
      <c r="DJ88" s="140"/>
      <c r="DK88" s="140">
        <f t="shared" si="274"/>
        <v>0</v>
      </c>
      <c r="DL88" s="140" t="str">
        <f t="shared" si="275"/>
        <v>N/A</v>
      </c>
      <c r="DM88" s="201"/>
      <c r="DN88" s="180" t="s">
        <v>66</v>
      </c>
      <c r="DO88" s="180">
        <v>1</v>
      </c>
      <c r="DP88" s="180">
        <v>1</v>
      </c>
      <c r="DQ88" s="193">
        <f t="shared" si="276"/>
        <v>1</v>
      </c>
      <c r="DR88" s="180" t="str">
        <f t="shared" si="277"/>
        <v>G</v>
      </c>
      <c r="DS88" s="202"/>
      <c r="DT88" s="140"/>
      <c r="DU88" s="140"/>
      <c r="DV88" s="140"/>
      <c r="DW88" s="140">
        <f t="shared" si="278"/>
        <v>0</v>
      </c>
      <c r="DX88" s="140" t="str">
        <f t="shared" si="279"/>
        <v>N/A</v>
      </c>
      <c r="DY88" s="140"/>
      <c r="DZ88" s="140"/>
      <c r="EA88" s="140"/>
      <c r="EB88" s="140"/>
      <c r="EC88" s="140">
        <f t="shared" si="280"/>
        <v>0</v>
      </c>
      <c r="ED88" s="140" t="str">
        <f t="shared" si="281"/>
        <v>N/A</v>
      </c>
      <c r="EE88" s="140"/>
      <c r="EF88" s="140"/>
      <c r="EG88" s="140"/>
      <c r="EH88" s="140"/>
      <c r="EI88" s="140">
        <f t="shared" si="282"/>
        <v>0</v>
      </c>
      <c r="EJ88" s="140" t="str">
        <f t="shared" si="449"/>
        <v>N/A</v>
      </c>
      <c r="EK88" s="212"/>
      <c r="EL88" s="140"/>
      <c r="EM88" s="140"/>
      <c r="EN88" s="140"/>
      <c r="EO88" s="140">
        <f t="shared" si="283"/>
        <v>0</v>
      </c>
      <c r="EP88" s="140" t="str">
        <f t="shared" si="284"/>
        <v>N/A</v>
      </c>
      <c r="EQ88" s="201"/>
      <c r="ER88" s="140"/>
      <c r="ES88" s="140"/>
      <c r="ET88" s="140"/>
      <c r="EU88" s="140">
        <f t="shared" si="285"/>
        <v>0</v>
      </c>
      <c r="EV88" s="140" t="str">
        <f t="shared" si="450"/>
        <v>N/A</v>
      </c>
      <c r="EW88" s="140"/>
      <c r="EX88" s="180" t="s">
        <v>66</v>
      </c>
      <c r="EY88" s="180">
        <v>1</v>
      </c>
      <c r="EZ88" s="180">
        <v>1</v>
      </c>
      <c r="FA88" s="193">
        <f t="shared" si="286"/>
        <v>1</v>
      </c>
      <c r="FB88" s="180" t="str">
        <f t="shared" si="287"/>
        <v>G</v>
      </c>
      <c r="FC88" s="202"/>
      <c r="FD88" s="140"/>
      <c r="FE88" s="140"/>
      <c r="FF88" s="140"/>
      <c r="FG88" s="140">
        <f t="shared" si="451"/>
        <v>0</v>
      </c>
      <c r="FH88" s="140" t="str">
        <f t="shared" si="452"/>
        <v>N/A</v>
      </c>
      <c r="FI88" s="140"/>
      <c r="FJ88" s="140"/>
      <c r="FK88" s="140"/>
      <c r="FL88" s="140"/>
      <c r="FM88" s="140">
        <f t="shared" si="288"/>
        <v>0</v>
      </c>
      <c r="FN88" s="140" t="str">
        <f t="shared" si="289"/>
        <v>N/A</v>
      </c>
      <c r="FO88" s="140"/>
      <c r="FP88" s="140"/>
      <c r="FQ88" s="140"/>
      <c r="FR88" s="140"/>
      <c r="FS88" s="140">
        <f t="shared" si="290"/>
        <v>0</v>
      </c>
      <c r="FT88" s="140" t="str">
        <f t="shared" si="291"/>
        <v>N/A</v>
      </c>
      <c r="FU88" s="140"/>
      <c r="FV88" s="140"/>
      <c r="FW88" s="140"/>
      <c r="FX88" s="140"/>
      <c r="FY88" s="140">
        <f t="shared" si="292"/>
        <v>0</v>
      </c>
      <c r="FZ88" s="140" t="str">
        <f t="shared" si="293"/>
        <v>N/A</v>
      </c>
      <c r="GA88" s="140"/>
      <c r="GB88" s="140"/>
      <c r="GC88" s="140"/>
      <c r="GD88" s="140"/>
      <c r="GE88" s="140">
        <f t="shared" si="294"/>
        <v>0</v>
      </c>
      <c r="GF88" s="140" t="str">
        <f t="shared" si="453"/>
        <v>N/A</v>
      </c>
      <c r="GG88" s="140"/>
      <c r="GH88" s="140"/>
      <c r="GI88" s="140"/>
      <c r="GJ88" s="140"/>
      <c r="GK88" s="140">
        <f t="shared" si="295"/>
        <v>0</v>
      </c>
      <c r="GL88" s="140" t="str">
        <f t="shared" si="296"/>
        <v>N/A</v>
      </c>
      <c r="GM88" s="140"/>
      <c r="GN88" s="140"/>
      <c r="GO88" s="140"/>
      <c r="GP88" s="140"/>
      <c r="GQ88" s="140">
        <f t="shared" si="297"/>
        <v>0</v>
      </c>
      <c r="GR88" s="140" t="str">
        <f t="shared" si="298"/>
        <v>N/A</v>
      </c>
      <c r="GS88" s="140"/>
      <c r="GT88" s="140"/>
      <c r="GU88" s="140"/>
      <c r="GV88" s="140"/>
      <c r="GW88" s="140">
        <f t="shared" si="299"/>
        <v>0</v>
      </c>
      <c r="GX88" s="140" t="str">
        <f t="shared" si="300"/>
        <v>N/A</v>
      </c>
      <c r="GY88" s="140"/>
      <c r="GZ88" s="140"/>
      <c r="HA88" s="140"/>
      <c r="HB88" s="140"/>
      <c r="HC88" s="140">
        <f t="shared" si="301"/>
        <v>0</v>
      </c>
      <c r="HD88" s="140" t="str">
        <f t="shared" si="302"/>
        <v>N/A</v>
      </c>
      <c r="HE88" s="140"/>
      <c r="HF88" s="140"/>
      <c r="HG88" s="140"/>
      <c r="HH88" s="140"/>
      <c r="HI88" s="140">
        <f t="shared" si="303"/>
        <v>0</v>
      </c>
      <c r="HJ88" s="140" t="str">
        <f t="shared" si="304"/>
        <v>N/A</v>
      </c>
      <c r="HK88" s="140"/>
      <c r="HL88" s="140"/>
      <c r="HM88" s="140"/>
      <c r="HN88" s="140"/>
      <c r="HO88" s="140">
        <f t="shared" si="305"/>
        <v>0</v>
      </c>
      <c r="HP88" s="140" t="str">
        <f t="shared" si="306"/>
        <v>N/A</v>
      </c>
      <c r="HQ88" s="140"/>
      <c r="HR88" s="140"/>
      <c r="HS88" s="140"/>
      <c r="HT88" s="140"/>
      <c r="HU88" s="140">
        <f t="shared" si="307"/>
        <v>0</v>
      </c>
      <c r="HV88" s="140" t="str">
        <f t="shared" si="308"/>
        <v>N/A</v>
      </c>
      <c r="HW88" s="140"/>
      <c r="HX88" s="140"/>
      <c r="HY88" s="140"/>
      <c r="HZ88" s="140"/>
      <c r="IA88" s="140">
        <f t="shared" si="309"/>
        <v>0</v>
      </c>
      <c r="IB88" s="140" t="str">
        <f t="shared" si="310"/>
        <v>N/A</v>
      </c>
      <c r="IC88" s="140"/>
      <c r="ID88" s="140"/>
      <c r="IE88" s="140"/>
      <c r="IF88" s="140"/>
      <c r="IG88" s="140">
        <f t="shared" si="311"/>
        <v>0</v>
      </c>
      <c r="IH88" s="140" t="str">
        <f t="shared" si="312"/>
        <v>N/A</v>
      </c>
      <c r="II88" s="140"/>
      <c r="IJ88" s="140"/>
      <c r="IK88" s="140"/>
      <c r="IL88" s="140"/>
      <c r="IM88" s="140">
        <f t="shared" si="313"/>
        <v>0</v>
      </c>
      <c r="IN88" s="140" t="str">
        <f t="shared" si="454"/>
        <v>N/A</v>
      </c>
      <c r="IO88" s="140"/>
      <c r="IP88" s="140"/>
      <c r="IQ88" s="140"/>
      <c r="IR88" s="140"/>
      <c r="IS88" s="140">
        <f t="shared" si="314"/>
        <v>0</v>
      </c>
      <c r="IT88" s="140" t="str">
        <f t="shared" si="315"/>
        <v>N/A</v>
      </c>
      <c r="IU88" s="140"/>
      <c r="IV88" s="140"/>
      <c r="IW88" s="140"/>
      <c r="IX88" s="140"/>
      <c r="IY88" s="140">
        <f t="shared" si="316"/>
        <v>0</v>
      </c>
      <c r="IZ88" s="140" t="str">
        <f t="shared" si="317"/>
        <v>N/A</v>
      </c>
      <c r="JA88" s="140"/>
      <c r="JB88" s="140"/>
      <c r="JC88" s="140"/>
      <c r="JD88" s="140"/>
      <c r="JE88" s="140">
        <f t="shared" si="318"/>
        <v>0</v>
      </c>
      <c r="JF88" s="140" t="str">
        <f t="shared" si="319"/>
        <v>N/A</v>
      </c>
      <c r="JG88" s="140"/>
      <c r="JH88" s="140"/>
      <c r="JI88" s="140"/>
      <c r="JJ88" s="140"/>
      <c r="JK88" s="140">
        <f t="shared" si="320"/>
        <v>0</v>
      </c>
      <c r="JL88" s="140" t="str">
        <f t="shared" si="321"/>
        <v>N/A</v>
      </c>
      <c r="JM88" s="140"/>
      <c r="JN88" s="140"/>
      <c r="JO88" s="140"/>
      <c r="JP88" s="140"/>
      <c r="JQ88" s="140">
        <f t="shared" si="455"/>
        <v>0</v>
      </c>
      <c r="JR88" s="140" t="str">
        <f t="shared" si="456"/>
        <v>N/A</v>
      </c>
      <c r="JS88" s="140"/>
      <c r="JT88" s="140"/>
      <c r="JU88" s="140"/>
      <c r="JV88" s="140"/>
      <c r="JW88" s="140">
        <f t="shared" si="322"/>
        <v>0</v>
      </c>
      <c r="JX88" s="140" t="str">
        <f t="shared" si="457"/>
        <v>N/A</v>
      </c>
      <c r="JY88" s="140"/>
      <c r="JZ88" s="140"/>
      <c r="KA88" s="140"/>
      <c r="KB88" s="140"/>
      <c r="KC88" s="140">
        <f t="shared" si="323"/>
        <v>0</v>
      </c>
      <c r="KD88" s="140" t="str">
        <f t="shared" si="324"/>
        <v>N/A</v>
      </c>
      <c r="KE88" s="140"/>
      <c r="KF88" s="140"/>
      <c r="KG88" s="140"/>
      <c r="KH88" s="140"/>
      <c r="KI88" s="140">
        <f t="shared" si="325"/>
        <v>0</v>
      </c>
      <c r="KJ88" s="140" t="str">
        <f t="shared" si="326"/>
        <v>N/A</v>
      </c>
      <c r="KK88" s="140"/>
      <c r="KL88" s="140"/>
      <c r="KM88" s="140"/>
      <c r="KN88" s="140"/>
      <c r="KO88" s="140">
        <f t="shared" si="327"/>
        <v>0</v>
      </c>
      <c r="KP88" s="140" t="str">
        <f t="shared" si="328"/>
        <v>N/A</v>
      </c>
      <c r="KQ88" s="140"/>
      <c r="KR88" s="140"/>
      <c r="KS88" s="140"/>
      <c r="KT88" s="140"/>
      <c r="KU88" s="140">
        <f t="shared" si="329"/>
        <v>0</v>
      </c>
      <c r="KV88" s="140" t="str">
        <f t="shared" si="458"/>
        <v>N/A</v>
      </c>
      <c r="KW88" s="140"/>
      <c r="KX88" s="140"/>
      <c r="KY88" s="140"/>
      <c r="KZ88" s="140"/>
      <c r="LA88" s="140">
        <f t="shared" si="330"/>
        <v>0</v>
      </c>
      <c r="LB88" s="140" t="str">
        <f t="shared" si="459"/>
        <v>N/A</v>
      </c>
      <c r="LC88" s="140"/>
      <c r="LD88" s="140"/>
      <c r="LE88" s="140"/>
      <c r="LF88" s="140"/>
      <c r="LG88" s="140">
        <f t="shared" si="331"/>
        <v>0</v>
      </c>
      <c r="LH88" s="140" t="str">
        <f t="shared" si="460"/>
        <v>N/A</v>
      </c>
      <c r="LI88" s="140"/>
      <c r="LJ88" s="140"/>
      <c r="LK88" s="140"/>
      <c r="LL88" s="140"/>
      <c r="LM88" s="140">
        <f t="shared" si="332"/>
        <v>0</v>
      </c>
      <c r="LN88" s="140" t="str">
        <f t="shared" si="461"/>
        <v>N/A</v>
      </c>
      <c r="LO88" s="140"/>
      <c r="LP88" s="140"/>
      <c r="LQ88" s="140"/>
      <c r="LR88" s="140"/>
      <c r="LS88" s="140">
        <f t="shared" si="333"/>
        <v>0</v>
      </c>
      <c r="LT88" s="140" t="str">
        <f t="shared" si="462"/>
        <v>N/A</v>
      </c>
      <c r="LU88" s="140"/>
      <c r="LV88" s="140"/>
      <c r="LW88" s="140"/>
      <c r="LX88" s="140"/>
      <c r="LY88" s="140">
        <f t="shared" si="334"/>
        <v>0</v>
      </c>
      <c r="LZ88" s="140" t="str">
        <f t="shared" si="463"/>
        <v>N/A</v>
      </c>
      <c r="MA88" s="140"/>
      <c r="MB88" s="140"/>
      <c r="MC88" s="140"/>
      <c r="MD88" s="140"/>
      <c r="ME88" s="140">
        <f t="shared" si="335"/>
        <v>0</v>
      </c>
      <c r="MF88" s="140" t="str">
        <f t="shared" si="464"/>
        <v>N/A</v>
      </c>
      <c r="MG88" s="140"/>
      <c r="MH88" s="140"/>
      <c r="MI88" s="140"/>
      <c r="MJ88" s="140"/>
      <c r="MK88" s="140">
        <f t="shared" si="336"/>
        <v>0</v>
      </c>
      <c r="ML88" s="140" t="str">
        <f t="shared" si="337"/>
        <v>N/A</v>
      </c>
      <c r="MM88" s="140"/>
      <c r="MN88" s="140"/>
      <c r="MO88" s="140"/>
      <c r="MP88" s="140"/>
      <c r="MQ88" s="140">
        <f t="shared" si="338"/>
        <v>0</v>
      </c>
      <c r="MR88" s="140" t="str">
        <f t="shared" si="465"/>
        <v>N/A</v>
      </c>
      <c r="MS88" s="140"/>
      <c r="MT88" s="140"/>
      <c r="MU88" s="140"/>
      <c r="MV88" s="140"/>
      <c r="MW88" s="140">
        <f t="shared" si="339"/>
        <v>0</v>
      </c>
      <c r="MX88" s="140" t="str">
        <f t="shared" si="466"/>
        <v>N/A</v>
      </c>
      <c r="MY88" s="140"/>
      <c r="MZ88" s="140"/>
      <c r="NA88" s="140"/>
      <c r="NB88" s="140"/>
      <c r="NC88" s="140">
        <f t="shared" si="340"/>
        <v>0</v>
      </c>
      <c r="ND88" s="140" t="str">
        <f t="shared" si="467"/>
        <v>N/A</v>
      </c>
      <c r="NE88" s="140"/>
      <c r="NF88" s="140"/>
      <c r="NG88" s="140"/>
      <c r="NH88" s="140"/>
      <c r="NI88" s="140">
        <f t="shared" si="341"/>
        <v>0</v>
      </c>
      <c r="NJ88" s="140" t="str">
        <f t="shared" si="342"/>
        <v>N/A</v>
      </c>
      <c r="NK88" s="140"/>
      <c r="NL88" s="140"/>
      <c r="NM88" s="140"/>
      <c r="NN88" s="140"/>
      <c r="NO88" s="140">
        <f t="shared" si="343"/>
        <v>0</v>
      </c>
      <c r="NP88" s="140" t="str">
        <f t="shared" si="344"/>
        <v>N/A</v>
      </c>
      <c r="NQ88" s="140"/>
      <c r="NR88" s="140"/>
      <c r="NS88" s="140"/>
      <c r="NT88" s="140"/>
      <c r="NU88" s="140">
        <f t="shared" si="345"/>
        <v>0</v>
      </c>
      <c r="NV88" s="140" t="str">
        <f t="shared" si="346"/>
        <v>N/A</v>
      </c>
      <c r="NW88" s="140"/>
      <c r="NX88" s="140"/>
      <c r="NY88" s="140"/>
      <c r="NZ88" s="140"/>
      <c r="OA88" s="140">
        <f t="shared" si="468"/>
        <v>0</v>
      </c>
      <c r="OB88" s="140" t="str">
        <f t="shared" si="469"/>
        <v>N/A</v>
      </c>
      <c r="OC88" s="140"/>
      <c r="OD88" s="140"/>
      <c r="OE88" s="140"/>
      <c r="OF88" s="140"/>
      <c r="OG88" s="140">
        <f t="shared" si="347"/>
        <v>0</v>
      </c>
      <c r="OH88" s="140" t="str">
        <f t="shared" si="348"/>
        <v>N/A</v>
      </c>
      <c r="OI88" s="140"/>
      <c r="OJ88" s="140"/>
      <c r="OK88" s="140"/>
      <c r="OL88" s="140"/>
      <c r="OM88" s="140">
        <f t="shared" si="349"/>
        <v>0</v>
      </c>
      <c r="ON88" s="140" t="str">
        <f t="shared" si="350"/>
        <v>N/A</v>
      </c>
      <c r="OO88" s="140"/>
      <c r="OP88" s="140"/>
      <c r="OQ88" s="140"/>
      <c r="OR88" s="140"/>
      <c r="OS88" s="140">
        <f t="shared" si="351"/>
        <v>0</v>
      </c>
      <c r="OT88" s="140" t="str">
        <f t="shared" si="352"/>
        <v>N/A</v>
      </c>
      <c r="OU88" s="140"/>
      <c r="OV88" s="140"/>
      <c r="OW88" s="140"/>
      <c r="OX88" s="140"/>
      <c r="OY88" s="140">
        <f t="shared" si="353"/>
        <v>0</v>
      </c>
      <c r="OZ88" s="140" t="str">
        <f t="shared" si="354"/>
        <v>N/A</v>
      </c>
      <c r="PA88" s="140"/>
      <c r="PB88" s="140"/>
      <c r="PC88" s="140"/>
      <c r="PD88" s="140"/>
      <c r="PE88" s="140">
        <f t="shared" si="355"/>
        <v>0</v>
      </c>
      <c r="PF88" s="140" t="str">
        <f t="shared" si="356"/>
        <v>N/A</v>
      </c>
      <c r="PG88" s="140"/>
      <c r="PH88" s="140"/>
      <c r="PI88" s="140"/>
      <c r="PJ88" s="140"/>
      <c r="PK88" s="140">
        <f t="shared" si="357"/>
        <v>0</v>
      </c>
      <c r="PL88" s="140" t="str">
        <f t="shared" si="358"/>
        <v>N/A</v>
      </c>
      <c r="PM88" s="140"/>
      <c r="PN88" s="140"/>
      <c r="PO88" s="140"/>
      <c r="PP88" s="140"/>
      <c r="PQ88" s="140">
        <f t="shared" si="470"/>
        <v>0</v>
      </c>
      <c r="PR88" s="140" t="str">
        <f t="shared" si="471"/>
        <v>N/A</v>
      </c>
      <c r="PS88" s="140"/>
      <c r="PT88" s="140"/>
      <c r="PU88" s="140"/>
      <c r="PV88" s="140"/>
      <c r="PW88" s="140">
        <f t="shared" si="359"/>
        <v>0</v>
      </c>
      <c r="PX88" s="140" t="str">
        <f t="shared" si="360"/>
        <v>N/A</v>
      </c>
      <c r="PY88" s="140"/>
      <c r="PZ88" s="140"/>
      <c r="QA88" s="140"/>
      <c r="QB88" s="140"/>
      <c r="QC88" s="140">
        <f t="shared" si="361"/>
        <v>0</v>
      </c>
      <c r="QD88" s="140" t="str">
        <f t="shared" si="362"/>
        <v>N/A</v>
      </c>
      <c r="QE88" s="140"/>
      <c r="QF88" s="140"/>
      <c r="QG88" s="140"/>
      <c r="QH88" s="140"/>
      <c r="QI88" s="140">
        <f t="shared" si="363"/>
        <v>0</v>
      </c>
      <c r="QJ88" s="140" t="str">
        <f t="shared" si="364"/>
        <v>N/A</v>
      </c>
      <c r="QK88" s="140"/>
      <c r="QL88" s="140"/>
      <c r="QM88" s="140"/>
      <c r="QN88" s="140"/>
      <c r="QO88" s="140">
        <f t="shared" si="365"/>
        <v>0</v>
      </c>
      <c r="QP88" s="140" t="str">
        <f t="shared" si="366"/>
        <v>N/A</v>
      </c>
      <c r="QQ88" s="140"/>
      <c r="QR88" s="140"/>
      <c r="QS88" s="140"/>
      <c r="QT88" s="140"/>
      <c r="QU88" s="140">
        <f t="shared" si="367"/>
        <v>0</v>
      </c>
      <c r="QV88" s="140" t="str">
        <f t="shared" si="368"/>
        <v>N/A</v>
      </c>
      <c r="QW88" s="140"/>
      <c r="QX88" s="140"/>
      <c r="QY88" s="140"/>
      <c r="QZ88" s="140"/>
      <c r="RA88" s="140">
        <f t="shared" si="369"/>
        <v>0</v>
      </c>
      <c r="RB88" s="140" t="str">
        <f t="shared" si="370"/>
        <v>N/A</v>
      </c>
      <c r="RC88" s="140"/>
      <c r="RD88" s="140"/>
      <c r="RE88" s="140"/>
      <c r="RF88" s="140"/>
      <c r="RG88" s="140">
        <f t="shared" si="371"/>
        <v>0</v>
      </c>
      <c r="RH88" s="140" t="str">
        <f t="shared" si="372"/>
        <v>N/A</v>
      </c>
      <c r="RI88" s="140"/>
      <c r="RJ88" s="140"/>
      <c r="RK88" s="140"/>
      <c r="RL88" s="140"/>
      <c r="RM88" s="140">
        <f t="shared" si="373"/>
        <v>0</v>
      </c>
      <c r="RN88" s="140" t="str">
        <f t="shared" si="374"/>
        <v>N/A</v>
      </c>
      <c r="RO88" s="140"/>
      <c r="RP88" s="140"/>
      <c r="RQ88" s="140"/>
      <c r="RR88" s="140"/>
      <c r="RS88" s="140">
        <f t="shared" si="375"/>
        <v>0</v>
      </c>
      <c r="RT88" s="140" t="str">
        <f t="shared" si="376"/>
        <v>N/A</v>
      </c>
      <c r="RU88" s="140"/>
      <c r="RV88" s="140"/>
      <c r="RW88" s="140"/>
      <c r="RX88" s="140"/>
      <c r="RY88" s="140">
        <f t="shared" si="377"/>
        <v>0</v>
      </c>
      <c r="RZ88" s="140" t="str">
        <f t="shared" si="378"/>
        <v>N/A</v>
      </c>
      <c r="SA88" s="140"/>
      <c r="SB88" s="140"/>
      <c r="SC88" s="140"/>
      <c r="SD88" s="140"/>
      <c r="SE88" s="140">
        <f t="shared" si="379"/>
        <v>0</v>
      </c>
      <c r="SF88" s="140" t="str">
        <f t="shared" si="380"/>
        <v>N/A</v>
      </c>
      <c r="SG88" s="140"/>
      <c r="SH88" s="140"/>
      <c r="SI88" s="140"/>
      <c r="SJ88" s="140"/>
      <c r="SK88" s="140">
        <f t="shared" si="381"/>
        <v>0</v>
      </c>
      <c r="SL88" s="140" t="str">
        <f t="shared" si="382"/>
        <v>N/A</v>
      </c>
      <c r="SM88" s="140"/>
      <c r="SN88" s="140"/>
      <c r="SO88" s="140"/>
      <c r="SP88" s="140"/>
      <c r="SQ88" s="140">
        <f t="shared" si="383"/>
        <v>0</v>
      </c>
      <c r="SR88" s="140" t="str">
        <f t="shared" si="384"/>
        <v>N/A</v>
      </c>
      <c r="SS88" s="140"/>
      <c r="ST88" s="140"/>
      <c r="SU88" s="140"/>
      <c r="SV88" s="140"/>
      <c r="SW88" s="140">
        <f t="shared" si="385"/>
        <v>0</v>
      </c>
      <c r="SX88" s="140" t="str">
        <f t="shared" si="386"/>
        <v>N/A</v>
      </c>
      <c r="SY88" s="140"/>
      <c r="SZ88" s="140"/>
      <c r="TA88" s="140"/>
      <c r="TB88" s="140"/>
      <c r="TC88" s="140">
        <f t="shared" si="387"/>
        <v>0</v>
      </c>
      <c r="TD88" s="140" t="str">
        <f t="shared" si="388"/>
        <v>N/A</v>
      </c>
      <c r="TE88" s="140"/>
      <c r="TF88" s="140"/>
      <c r="TG88" s="140"/>
      <c r="TH88" s="140"/>
      <c r="TI88" s="140">
        <f t="shared" si="389"/>
        <v>0</v>
      </c>
      <c r="TJ88" s="140" t="str">
        <f t="shared" si="390"/>
        <v>N/A</v>
      </c>
      <c r="TK88" s="140"/>
      <c r="TL88" s="140"/>
      <c r="TM88" s="140"/>
      <c r="TN88" s="140"/>
      <c r="TO88" s="140">
        <f t="shared" si="391"/>
        <v>0</v>
      </c>
      <c r="TP88" s="140" t="str">
        <f t="shared" si="392"/>
        <v>N/A</v>
      </c>
      <c r="TQ88" s="140"/>
      <c r="TR88" s="140"/>
      <c r="TS88" s="140"/>
      <c r="TT88" s="140"/>
      <c r="TU88" s="140">
        <f t="shared" si="393"/>
        <v>0</v>
      </c>
      <c r="TV88" s="140" t="str">
        <f t="shared" si="394"/>
        <v>N/A</v>
      </c>
      <c r="TW88" s="140"/>
      <c r="TX88" s="140"/>
      <c r="TY88" s="140"/>
      <c r="TZ88" s="140"/>
      <c r="UA88" s="140">
        <f t="shared" si="395"/>
        <v>0</v>
      </c>
      <c r="UB88" s="140" t="str">
        <f t="shared" si="396"/>
        <v>N/A</v>
      </c>
      <c r="UC88" s="140"/>
      <c r="UD88" s="140"/>
      <c r="UE88" s="140"/>
      <c r="UF88" s="140"/>
      <c r="UG88" s="140">
        <f t="shared" si="397"/>
        <v>0</v>
      </c>
      <c r="UH88" s="140" t="str">
        <f t="shared" si="398"/>
        <v>N/A</v>
      </c>
      <c r="UI88" s="140"/>
      <c r="UJ88" s="140"/>
      <c r="UK88" s="140"/>
      <c r="UL88" s="140"/>
      <c r="UM88" s="140">
        <f t="shared" si="399"/>
        <v>0</v>
      </c>
      <c r="UN88" s="140" t="str">
        <f t="shared" si="400"/>
        <v>N/A</v>
      </c>
      <c r="UO88" s="140"/>
      <c r="UP88" s="140"/>
      <c r="UQ88" s="140"/>
      <c r="UR88" s="140"/>
      <c r="US88" s="140">
        <f t="shared" si="401"/>
        <v>0</v>
      </c>
      <c r="UT88" s="140" t="str">
        <f t="shared" si="402"/>
        <v>N/A</v>
      </c>
      <c r="UU88" s="140"/>
      <c r="UV88" s="140"/>
      <c r="UW88" s="140"/>
      <c r="UX88" s="140"/>
      <c r="UY88" s="140">
        <f t="shared" si="403"/>
        <v>0</v>
      </c>
      <c r="UZ88" s="140" t="str">
        <f t="shared" si="404"/>
        <v>N/A</v>
      </c>
      <c r="VA88" s="140"/>
      <c r="VB88" s="140"/>
      <c r="VC88" s="140"/>
      <c r="VD88" s="140"/>
      <c r="VE88" s="140">
        <f t="shared" si="405"/>
        <v>0</v>
      </c>
      <c r="VF88" s="140" t="str">
        <f t="shared" si="406"/>
        <v>N/A</v>
      </c>
      <c r="VG88" s="140"/>
      <c r="VH88" s="140"/>
      <c r="VI88" s="140"/>
      <c r="VJ88" s="140"/>
      <c r="VK88" s="140">
        <f t="shared" si="407"/>
        <v>0</v>
      </c>
      <c r="VL88" s="140" t="str">
        <f t="shared" si="408"/>
        <v>N/A</v>
      </c>
      <c r="VM88" s="140"/>
      <c r="VN88" s="140"/>
      <c r="VO88" s="140"/>
      <c r="VP88" s="140"/>
      <c r="VQ88" s="140">
        <f t="shared" si="409"/>
        <v>0</v>
      </c>
      <c r="VR88" s="140" t="str">
        <f t="shared" si="410"/>
        <v>N/A</v>
      </c>
      <c r="VS88" s="140"/>
      <c r="VT88" s="140"/>
      <c r="VU88" s="140"/>
      <c r="VV88" s="140"/>
      <c r="VW88" s="140">
        <f t="shared" si="411"/>
        <v>0</v>
      </c>
      <c r="VX88" s="140" t="str">
        <f t="shared" si="412"/>
        <v>N/A</v>
      </c>
      <c r="VY88" s="140"/>
      <c r="VZ88" s="140"/>
      <c r="WA88" s="140"/>
      <c r="WB88" s="140"/>
      <c r="WC88" s="140">
        <f t="shared" si="413"/>
        <v>0</v>
      </c>
      <c r="WD88" s="140" t="str">
        <f t="shared" si="414"/>
        <v>N/A</v>
      </c>
      <c r="WE88" s="140"/>
      <c r="WF88" s="140"/>
      <c r="WG88" s="140"/>
      <c r="WH88" s="140"/>
      <c r="WI88" s="140">
        <f t="shared" si="415"/>
        <v>0</v>
      </c>
      <c r="WJ88" s="140" t="str">
        <f t="shared" si="416"/>
        <v>N/A</v>
      </c>
      <c r="WK88" s="140"/>
      <c r="WL88" s="140"/>
      <c r="WM88" s="140"/>
      <c r="WN88" s="140"/>
      <c r="WO88" s="140">
        <f t="shared" si="417"/>
        <v>0</v>
      </c>
      <c r="WP88" s="140" t="str">
        <f t="shared" si="418"/>
        <v>N/A</v>
      </c>
      <c r="WQ88" s="140"/>
      <c r="WR88" s="140"/>
      <c r="WS88" s="140"/>
      <c r="WT88" s="140"/>
      <c r="WU88" s="140">
        <f t="shared" si="419"/>
        <v>0</v>
      </c>
      <c r="WV88" s="140" t="str">
        <f t="shared" si="420"/>
        <v>N/A</v>
      </c>
      <c r="WW88" s="140"/>
      <c r="WX88" s="140"/>
      <c r="WY88" s="140"/>
      <c r="WZ88" s="140"/>
      <c r="XA88" s="140">
        <f t="shared" si="421"/>
        <v>0</v>
      </c>
      <c r="XB88" s="140" t="str">
        <f t="shared" si="422"/>
        <v>N/A</v>
      </c>
      <c r="XC88" s="140"/>
      <c r="XD88" s="140"/>
      <c r="XE88" s="140"/>
      <c r="XF88" s="140"/>
      <c r="XG88" s="140">
        <f t="shared" si="423"/>
        <v>0</v>
      </c>
      <c r="XH88" s="140" t="str">
        <f t="shared" si="424"/>
        <v>N/A</v>
      </c>
      <c r="XI88" s="140"/>
      <c r="XJ88" s="140"/>
      <c r="XK88" s="140"/>
      <c r="XL88" s="140"/>
      <c r="XM88" s="140">
        <f t="shared" si="425"/>
        <v>0</v>
      </c>
      <c r="XN88" s="140" t="str">
        <f t="shared" si="426"/>
        <v>N/A</v>
      </c>
      <c r="XO88" s="140"/>
      <c r="XP88" s="140"/>
      <c r="XQ88" s="140"/>
      <c r="XR88" s="140"/>
      <c r="XS88" s="140">
        <f t="shared" si="427"/>
        <v>0</v>
      </c>
      <c r="XT88" s="140" t="str">
        <f t="shared" si="428"/>
        <v>N/A</v>
      </c>
      <c r="XU88" s="140"/>
      <c r="XV88" s="140"/>
      <c r="XW88" s="140"/>
      <c r="XX88" s="140"/>
      <c r="XY88" s="140">
        <f t="shared" si="429"/>
        <v>0</v>
      </c>
      <c r="XZ88" s="140" t="str">
        <f t="shared" si="430"/>
        <v>N/A</v>
      </c>
      <c r="YA88" s="140"/>
      <c r="YB88" s="140"/>
      <c r="YC88" s="140"/>
      <c r="YD88" s="140"/>
      <c r="YE88" s="140">
        <f t="shared" si="431"/>
        <v>0</v>
      </c>
      <c r="YF88" s="140" t="str">
        <f t="shared" si="432"/>
        <v>N/A</v>
      </c>
      <c r="YG88" s="140"/>
      <c r="YH88" s="140"/>
      <c r="YI88" s="140"/>
      <c r="YJ88" s="140"/>
      <c r="YK88" s="140">
        <f t="shared" si="433"/>
        <v>0</v>
      </c>
      <c r="YL88" s="140" t="str">
        <f t="shared" si="434"/>
        <v>N/A</v>
      </c>
      <c r="YM88" s="140"/>
      <c r="YN88" s="140"/>
      <c r="YO88" s="140"/>
      <c r="YP88" s="140"/>
      <c r="YQ88" s="140">
        <f t="shared" si="435"/>
        <v>0</v>
      </c>
      <c r="YR88" s="140" t="str">
        <f t="shared" si="436"/>
        <v>N/A</v>
      </c>
      <c r="YS88" s="140"/>
      <c r="YT88" s="140"/>
      <c r="YU88" s="140"/>
      <c r="YV88" s="140"/>
      <c r="YW88" s="140">
        <f t="shared" si="437"/>
        <v>0</v>
      </c>
      <c r="YX88" s="140" t="str">
        <f t="shared" si="438"/>
        <v>N/A</v>
      </c>
      <c r="YY88" s="140"/>
      <c r="YZ88" s="140"/>
      <c r="ZA88" s="140"/>
      <c r="ZB88" s="140"/>
      <c r="ZC88" s="140">
        <f t="shared" si="439"/>
        <v>0</v>
      </c>
      <c r="ZD88" s="140" t="str">
        <f t="shared" si="472"/>
        <v>N/A</v>
      </c>
      <c r="ZE88" s="140"/>
      <c r="ZF88" s="140"/>
      <c r="ZG88" s="140"/>
      <c r="ZH88" s="140"/>
      <c r="ZI88" s="140">
        <f t="shared" si="440"/>
        <v>0</v>
      </c>
      <c r="ZJ88" s="140" t="str">
        <f t="shared" si="441"/>
        <v>N/A</v>
      </c>
      <c r="ZK88" s="140"/>
      <c r="ZL88" s="140"/>
      <c r="ZM88" s="140"/>
      <c r="ZN88" s="140"/>
      <c r="ZO88" s="140">
        <f t="shared" si="442"/>
        <v>0</v>
      </c>
      <c r="ZP88" s="140" t="str">
        <f t="shared" si="473"/>
        <v>N/A</v>
      </c>
      <c r="ZQ88" s="141"/>
      <c r="ZR88" s="179">
        <f>SUM(G88,M88,S88,Y88,AQ88,BC88,BU88,AW88,BO88,CG88,EC88,KO88,CY88,FA88,FS88,HO88,FM88,DQ88,EO88,DW88,GE88,HC88,GK88,AK88,AE88,CS88,BI88,CM88,FG88,EI88,OM88,EU88,JK88,IG88,DK88,HI88,GW88,FY88,GQ88,HU88,LS88,KU88,JW88,JE88,IS88,LG88,IM88,KC88,OA88,OG88,IA88,LM88,IY88,JQ88,KI88,ME88,MK88,MQ88,LA88,MW88,CA88,NO88,NU88,OS88,OY88,NC88,NI88,LY88,DE88,PE88,PK88,PQ88,PW88,QC88,QI88,QO88,QU88,RA88,RG88,RM88,RS88,RY88,SE88,SK88,SQ88,SW88,TC88,TI88,TO88,TU88,UA88,UG88,UM88,US88,UY88,VE88,VK88,VQ88,VW88,WC88,WI88,WO88,WU88,XA88,XG88,XM88,XS88,XY88,YE88,YK88,YQ88,YW88,ZC88,ZI88,ZO88)/INDEX(FREQUENCY((DE88,G88,M88,S88,Y88,KO88,AQ88,BC88,BU88,AW88,BO88,CG88,EC88,CY88,HO88,FA88,LY88,FS88,FM88,DQ88,EO88,DW88,GE88,HC88,GK88,AK88,AE88,BI88,CM88,FG88,CS88,EI88,OM88,EU88,JK88,IG88,DK88,HI88,GW88,FY88,GQ88,HU88,LS88,KU88,JW88,JE88,IS88,LG88,IM88,KC88,OA88,OG88,IA88,LM88,IY88,JQ88,KI88,ME88,MK88,MQ88,LA88,MW88,CA88,NO88,NU88,OS88,OY88,NC88,NI88,PE88,PK88,PQ88,PW88,QC88,QI88,QO88,QU88,RA88,RG88,RM88,RS88,RY88,SE88,SK88,SQ88,SW88,TC88,TI88,TO88,TU88,UA88,UG88,UM88,US88,UY88,VE88,VK88,VQ88,VW88,WC88,WI88,WO88,WU88,XA88,XG88,XM88,XS88,XY88,YE88,YK88,YQ88,YW88,ZC88,ZI88,ZO88),0),2)</f>
        <v>1</v>
      </c>
      <c r="ZS88" s="139" t="str">
        <f t="shared" si="477"/>
        <v>G</v>
      </c>
      <c r="ZT88" s="86"/>
    </row>
    <row r="89" spans="1:696" s="41" customFormat="1" ht="93.75" hidden="1" customHeight="1" outlineLevel="1" x14ac:dyDescent="0.2">
      <c r="A89" s="100" t="s">
        <v>479</v>
      </c>
      <c r="B89" s="101" t="s">
        <v>732</v>
      </c>
      <c r="C89" s="91">
        <v>74</v>
      </c>
      <c r="D89" s="140"/>
      <c r="E89" s="140"/>
      <c r="F89" s="140"/>
      <c r="G89" s="140">
        <f t="shared" si="443"/>
        <v>0</v>
      </c>
      <c r="H89" s="140" t="str">
        <f t="shared" si="444"/>
        <v>N/A</v>
      </c>
      <c r="I89" s="141"/>
      <c r="J89" s="140"/>
      <c r="K89" s="140"/>
      <c r="L89" s="140"/>
      <c r="M89" s="140">
        <f t="shared" si="244"/>
        <v>0</v>
      </c>
      <c r="N89" s="140" t="str">
        <f t="shared" si="245"/>
        <v>N/A</v>
      </c>
      <c r="O89" s="140"/>
      <c r="P89" s="140"/>
      <c r="Q89" s="140"/>
      <c r="R89" s="140"/>
      <c r="S89" s="140">
        <f t="shared" si="246"/>
        <v>0</v>
      </c>
      <c r="T89" s="140" t="str">
        <f t="shared" si="247"/>
        <v>N/A</v>
      </c>
      <c r="U89" s="140"/>
      <c r="V89" s="140"/>
      <c r="W89" s="140"/>
      <c r="X89" s="140"/>
      <c r="Y89" s="140">
        <f t="shared" si="248"/>
        <v>0</v>
      </c>
      <c r="Z89" s="140" t="str">
        <f t="shared" si="249"/>
        <v>N/A</v>
      </c>
      <c r="AA89" s="140"/>
      <c r="AB89" s="140"/>
      <c r="AC89" s="140"/>
      <c r="AD89" s="140"/>
      <c r="AE89" s="140">
        <f t="shared" si="250"/>
        <v>0</v>
      </c>
      <c r="AF89" s="140" t="str">
        <f t="shared" si="251"/>
        <v>N/A</v>
      </c>
      <c r="AG89" s="140"/>
      <c r="AH89" s="140"/>
      <c r="AI89" s="140"/>
      <c r="AJ89" s="140"/>
      <c r="AK89" s="140">
        <f t="shared" si="445"/>
        <v>0</v>
      </c>
      <c r="AL89" s="140" t="str">
        <f t="shared" si="446"/>
        <v>N/A</v>
      </c>
      <c r="AM89" s="140"/>
      <c r="AN89" s="180" t="s">
        <v>66</v>
      </c>
      <c r="AO89" s="180">
        <v>1</v>
      </c>
      <c r="AP89" s="180">
        <v>1</v>
      </c>
      <c r="AQ89" s="193">
        <f t="shared" si="252"/>
        <v>1</v>
      </c>
      <c r="AR89" s="180" t="str">
        <f t="shared" si="253"/>
        <v>G</v>
      </c>
      <c r="AS89" s="182"/>
      <c r="AT89" s="180" t="s">
        <v>66</v>
      </c>
      <c r="AU89" s="180">
        <v>1</v>
      </c>
      <c r="AV89" s="180">
        <v>1</v>
      </c>
      <c r="AW89" s="193">
        <f t="shared" si="254"/>
        <v>1</v>
      </c>
      <c r="AX89" s="180" t="str">
        <f t="shared" si="255"/>
        <v>G</v>
      </c>
      <c r="AY89" s="180"/>
      <c r="AZ89" s="140"/>
      <c r="BA89" s="140"/>
      <c r="BB89" s="140"/>
      <c r="BC89" s="140">
        <f t="shared" si="256"/>
        <v>0</v>
      </c>
      <c r="BD89" s="140" t="str">
        <f t="shared" si="257"/>
        <v>N/A</v>
      </c>
      <c r="BE89" s="140"/>
      <c r="BF89" s="180" t="s">
        <v>66</v>
      </c>
      <c r="BG89" s="180">
        <v>1</v>
      </c>
      <c r="BH89" s="180">
        <v>1</v>
      </c>
      <c r="BI89" s="193">
        <f t="shared" si="258"/>
        <v>1</v>
      </c>
      <c r="BJ89" s="180" t="str">
        <f t="shared" si="259"/>
        <v>G</v>
      </c>
      <c r="BK89" s="202"/>
      <c r="BL89" s="180" t="s">
        <v>66</v>
      </c>
      <c r="BM89" s="180">
        <v>1</v>
      </c>
      <c r="BN89" s="180">
        <v>2</v>
      </c>
      <c r="BO89" s="193">
        <f t="shared" si="476"/>
        <v>1</v>
      </c>
      <c r="BP89" s="180" t="str">
        <f t="shared" si="260"/>
        <v>G</v>
      </c>
      <c r="BQ89" s="198" t="s">
        <v>841</v>
      </c>
      <c r="BR89" s="180" t="s">
        <v>66</v>
      </c>
      <c r="BS89" s="180">
        <v>1</v>
      </c>
      <c r="BT89" s="180">
        <v>1</v>
      </c>
      <c r="BU89" s="193">
        <f t="shared" si="261"/>
        <v>1</v>
      </c>
      <c r="BV89" s="180" t="str">
        <f t="shared" si="475"/>
        <v>G</v>
      </c>
      <c r="BW89" s="198"/>
      <c r="BX89" s="140"/>
      <c r="BY89" s="140"/>
      <c r="BZ89" s="140"/>
      <c r="CA89" s="140">
        <f t="shared" si="263"/>
        <v>0</v>
      </c>
      <c r="CB89" s="140" t="str">
        <f t="shared" si="264"/>
        <v>N/A</v>
      </c>
      <c r="CC89" s="201"/>
      <c r="CD89" s="140"/>
      <c r="CE89" s="140"/>
      <c r="CF89" s="140"/>
      <c r="CG89" s="140">
        <f t="shared" si="448"/>
        <v>0</v>
      </c>
      <c r="CH89" s="140" t="str">
        <f t="shared" si="265"/>
        <v>N/A</v>
      </c>
      <c r="CI89" s="201"/>
      <c r="CJ89" s="140"/>
      <c r="CK89" s="140"/>
      <c r="CL89" s="140"/>
      <c r="CM89" s="140">
        <f t="shared" si="266"/>
        <v>0</v>
      </c>
      <c r="CN89" s="140" t="str">
        <f t="shared" si="267"/>
        <v>N/A</v>
      </c>
      <c r="CO89" s="140"/>
      <c r="CP89" s="140"/>
      <c r="CQ89" s="140"/>
      <c r="CR89" s="140"/>
      <c r="CS89" s="140">
        <f t="shared" si="268"/>
        <v>0</v>
      </c>
      <c r="CT89" s="140" t="str">
        <f t="shared" si="269"/>
        <v>N/A</v>
      </c>
      <c r="CU89" s="201"/>
      <c r="CV89" s="180"/>
      <c r="CW89" s="180"/>
      <c r="CX89" s="180"/>
      <c r="CY89" s="193">
        <f t="shared" si="270"/>
        <v>0</v>
      </c>
      <c r="CZ89" s="180" t="str">
        <f t="shared" si="271"/>
        <v>N/A</v>
      </c>
      <c r="DA89" s="199" t="s">
        <v>837</v>
      </c>
      <c r="DB89" s="140"/>
      <c r="DC89" s="140"/>
      <c r="DD89" s="140"/>
      <c r="DE89" s="140">
        <f t="shared" si="272"/>
        <v>0</v>
      </c>
      <c r="DF89" s="140" t="str">
        <f t="shared" si="273"/>
        <v>N/A</v>
      </c>
      <c r="DG89" s="201"/>
      <c r="DH89" s="140"/>
      <c r="DI89" s="140"/>
      <c r="DJ89" s="140"/>
      <c r="DK89" s="140">
        <f t="shared" si="274"/>
        <v>0</v>
      </c>
      <c r="DL89" s="140" t="str">
        <f t="shared" si="275"/>
        <v>N/A</v>
      </c>
      <c r="DM89" s="201"/>
      <c r="DN89" s="180" t="s">
        <v>66</v>
      </c>
      <c r="DO89" s="180">
        <v>1</v>
      </c>
      <c r="DP89" s="180">
        <v>1</v>
      </c>
      <c r="DQ89" s="193">
        <f t="shared" si="276"/>
        <v>1</v>
      </c>
      <c r="DR89" s="180" t="str">
        <f t="shared" si="277"/>
        <v>G</v>
      </c>
      <c r="DS89" s="202"/>
      <c r="DT89" s="140"/>
      <c r="DU89" s="140"/>
      <c r="DV89" s="140"/>
      <c r="DW89" s="140">
        <f t="shared" si="278"/>
        <v>0</v>
      </c>
      <c r="DX89" s="140" t="str">
        <f t="shared" si="279"/>
        <v>N/A</v>
      </c>
      <c r="DY89" s="140"/>
      <c r="DZ89" s="140"/>
      <c r="EA89" s="140"/>
      <c r="EB89" s="140"/>
      <c r="EC89" s="140">
        <f t="shared" si="280"/>
        <v>0</v>
      </c>
      <c r="ED89" s="140" t="str">
        <f t="shared" si="281"/>
        <v>N/A</v>
      </c>
      <c r="EE89" s="140"/>
      <c r="EF89" s="140"/>
      <c r="EG89" s="140"/>
      <c r="EH89" s="140"/>
      <c r="EI89" s="140">
        <f t="shared" si="282"/>
        <v>0</v>
      </c>
      <c r="EJ89" s="140" t="str">
        <f t="shared" si="449"/>
        <v>N/A</v>
      </c>
      <c r="EK89" s="212"/>
      <c r="EL89" s="140"/>
      <c r="EM89" s="140"/>
      <c r="EN89" s="140"/>
      <c r="EO89" s="140">
        <f t="shared" si="283"/>
        <v>0</v>
      </c>
      <c r="EP89" s="140" t="str">
        <f t="shared" si="284"/>
        <v>N/A</v>
      </c>
      <c r="EQ89" s="201"/>
      <c r="ER89" s="140"/>
      <c r="ES89" s="140"/>
      <c r="ET89" s="140"/>
      <c r="EU89" s="140">
        <f t="shared" si="285"/>
        <v>0</v>
      </c>
      <c r="EV89" s="140" t="str">
        <f t="shared" si="450"/>
        <v>N/A</v>
      </c>
      <c r="EW89" s="140"/>
      <c r="EX89" s="180" t="s">
        <v>66</v>
      </c>
      <c r="EY89" s="180">
        <v>1</v>
      </c>
      <c r="EZ89" s="180">
        <v>1</v>
      </c>
      <c r="FA89" s="193">
        <f t="shared" si="286"/>
        <v>1</v>
      </c>
      <c r="FB89" s="180" t="str">
        <f t="shared" si="287"/>
        <v>G</v>
      </c>
      <c r="FC89" s="202"/>
      <c r="FD89" s="140"/>
      <c r="FE89" s="140"/>
      <c r="FF89" s="140"/>
      <c r="FG89" s="140">
        <f t="shared" si="451"/>
        <v>0</v>
      </c>
      <c r="FH89" s="140" t="str">
        <f t="shared" si="452"/>
        <v>N/A</v>
      </c>
      <c r="FI89" s="140"/>
      <c r="FJ89" s="140"/>
      <c r="FK89" s="140"/>
      <c r="FL89" s="140"/>
      <c r="FM89" s="140">
        <f t="shared" si="288"/>
        <v>0</v>
      </c>
      <c r="FN89" s="140" t="str">
        <f t="shared" si="289"/>
        <v>N/A</v>
      </c>
      <c r="FO89" s="140"/>
      <c r="FP89" s="140"/>
      <c r="FQ89" s="140"/>
      <c r="FR89" s="140"/>
      <c r="FS89" s="140">
        <f t="shared" si="290"/>
        <v>0</v>
      </c>
      <c r="FT89" s="140" t="str">
        <f t="shared" si="291"/>
        <v>N/A</v>
      </c>
      <c r="FU89" s="140"/>
      <c r="FV89" s="140"/>
      <c r="FW89" s="140"/>
      <c r="FX89" s="140"/>
      <c r="FY89" s="140">
        <f t="shared" si="292"/>
        <v>0</v>
      </c>
      <c r="FZ89" s="140" t="str">
        <f t="shared" si="293"/>
        <v>N/A</v>
      </c>
      <c r="GA89" s="140"/>
      <c r="GB89" s="140"/>
      <c r="GC89" s="140"/>
      <c r="GD89" s="140"/>
      <c r="GE89" s="140">
        <f t="shared" si="294"/>
        <v>0</v>
      </c>
      <c r="GF89" s="140" t="str">
        <f t="shared" si="453"/>
        <v>N/A</v>
      </c>
      <c r="GG89" s="140"/>
      <c r="GH89" s="140"/>
      <c r="GI89" s="140"/>
      <c r="GJ89" s="140"/>
      <c r="GK89" s="140">
        <f t="shared" si="295"/>
        <v>0</v>
      </c>
      <c r="GL89" s="140" t="str">
        <f t="shared" si="296"/>
        <v>N/A</v>
      </c>
      <c r="GM89" s="140"/>
      <c r="GN89" s="140"/>
      <c r="GO89" s="140"/>
      <c r="GP89" s="140"/>
      <c r="GQ89" s="140">
        <f t="shared" si="297"/>
        <v>0</v>
      </c>
      <c r="GR89" s="140" t="str">
        <f t="shared" si="298"/>
        <v>N/A</v>
      </c>
      <c r="GS89" s="140"/>
      <c r="GT89" s="140"/>
      <c r="GU89" s="140"/>
      <c r="GV89" s="140"/>
      <c r="GW89" s="140">
        <f t="shared" si="299"/>
        <v>0</v>
      </c>
      <c r="GX89" s="140" t="str">
        <f t="shared" si="300"/>
        <v>N/A</v>
      </c>
      <c r="GY89" s="140"/>
      <c r="GZ89" s="140"/>
      <c r="HA89" s="140"/>
      <c r="HB89" s="140"/>
      <c r="HC89" s="140">
        <f t="shared" si="301"/>
        <v>0</v>
      </c>
      <c r="HD89" s="140" t="str">
        <f t="shared" si="302"/>
        <v>N/A</v>
      </c>
      <c r="HE89" s="140"/>
      <c r="HF89" s="140"/>
      <c r="HG89" s="140"/>
      <c r="HH89" s="140"/>
      <c r="HI89" s="140">
        <f t="shared" si="303"/>
        <v>0</v>
      </c>
      <c r="HJ89" s="140" t="str">
        <f t="shared" si="304"/>
        <v>N/A</v>
      </c>
      <c r="HK89" s="140"/>
      <c r="HL89" s="140"/>
      <c r="HM89" s="140"/>
      <c r="HN89" s="140"/>
      <c r="HO89" s="140">
        <f t="shared" si="305"/>
        <v>0</v>
      </c>
      <c r="HP89" s="140" t="str">
        <f t="shared" si="306"/>
        <v>N/A</v>
      </c>
      <c r="HQ89" s="140"/>
      <c r="HR89" s="140"/>
      <c r="HS89" s="140"/>
      <c r="HT89" s="140"/>
      <c r="HU89" s="140">
        <f t="shared" si="307"/>
        <v>0</v>
      </c>
      <c r="HV89" s="140" t="str">
        <f t="shared" si="308"/>
        <v>N/A</v>
      </c>
      <c r="HW89" s="140"/>
      <c r="HX89" s="140"/>
      <c r="HY89" s="140"/>
      <c r="HZ89" s="140"/>
      <c r="IA89" s="140">
        <f t="shared" si="309"/>
        <v>0</v>
      </c>
      <c r="IB89" s="140" t="str">
        <f t="shared" si="310"/>
        <v>N/A</v>
      </c>
      <c r="IC89" s="140"/>
      <c r="ID89" s="140"/>
      <c r="IE89" s="140"/>
      <c r="IF89" s="140"/>
      <c r="IG89" s="140">
        <f t="shared" si="311"/>
        <v>0</v>
      </c>
      <c r="IH89" s="140" t="str">
        <f t="shared" si="312"/>
        <v>N/A</v>
      </c>
      <c r="II89" s="140"/>
      <c r="IJ89" s="140"/>
      <c r="IK89" s="140"/>
      <c r="IL89" s="140"/>
      <c r="IM89" s="140">
        <f t="shared" si="313"/>
        <v>0</v>
      </c>
      <c r="IN89" s="140" t="str">
        <f t="shared" si="454"/>
        <v>N/A</v>
      </c>
      <c r="IO89" s="140"/>
      <c r="IP89" s="140"/>
      <c r="IQ89" s="140"/>
      <c r="IR89" s="140"/>
      <c r="IS89" s="140">
        <f t="shared" si="314"/>
        <v>0</v>
      </c>
      <c r="IT89" s="140" t="str">
        <f t="shared" si="315"/>
        <v>N/A</v>
      </c>
      <c r="IU89" s="140"/>
      <c r="IV89" s="140"/>
      <c r="IW89" s="140"/>
      <c r="IX89" s="140"/>
      <c r="IY89" s="140">
        <f t="shared" si="316"/>
        <v>0</v>
      </c>
      <c r="IZ89" s="140" t="str">
        <f t="shared" si="317"/>
        <v>N/A</v>
      </c>
      <c r="JA89" s="140"/>
      <c r="JB89" s="140"/>
      <c r="JC89" s="140"/>
      <c r="JD89" s="140"/>
      <c r="JE89" s="140">
        <f t="shared" si="318"/>
        <v>0</v>
      </c>
      <c r="JF89" s="140" t="str">
        <f t="shared" si="319"/>
        <v>N/A</v>
      </c>
      <c r="JG89" s="140"/>
      <c r="JH89" s="140"/>
      <c r="JI89" s="140"/>
      <c r="JJ89" s="140"/>
      <c r="JK89" s="140">
        <f t="shared" si="320"/>
        <v>0</v>
      </c>
      <c r="JL89" s="140" t="str">
        <f t="shared" si="321"/>
        <v>N/A</v>
      </c>
      <c r="JM89" s="140"/>
      <c r="JN89" s="140"/>
      <c r="JO89" s="140"/>
      <c r="JP89" s="140"/>
      <c r="JQ89" s="140">
        <f t="shared" si="455"/>
        <v>0</v>
      </c>
      <c r="JR89" s="140" t="str">
        <f t="shared" si="456"/>
        <v>N/A</v>
      </c>
      <c r="JS89" s="140"/>
      <c r="JT89" s="140"/>
      <c r="JU89" s="140"/>
      <c r="JV89" s="140"/>
      <c r="JW89" s="140">
        <f t="shared" si="322"/>
        <v>0</v>
      </c>
      <c r="JX89" s="140" t="str">
        <f t="shared" si="457"/>
        <v>N/A</v>
      </c>
      <c r="JY89" s="140"/>
      <c r="JZ89" s="140"/>
      <c r="KA89" s="140"/>
      <c r="KB89" s="140"/>
      <c r="KC89" s="140">
        <f t="shared" si="323"/>
        <v>0</v>
      </c>
      <c r="KD89" s="140" t="str">
        <f t="shared" si="324"/>
        <v>N/A</v>
      </c>
      <c r="KE89" s="140"/>
      <c r="KF89" s="140"/>
      <c r="KG89" s="140"/>
      <c r="KH89" s="140"/>
      <c r="KI89" s="140">
        <f t="shared" si="325"/>
        <v>0</v>
      </c>
      <c r="KJ89" s="140" t="str">
        <f t="shared" si="326"/>
        <v>N/A</v>
      </c>
      <c r="KK89" s="140"/>
      <c r="KL89" s="140"/>
      <c r="KM89" s="140"/>
      <c r="KN89" s="140"/>
      <c r="KO89" s="140">
        <f t="shared" si="327"/>
        <v>0</v>
      </c>
      <c r="KP89" s="140" t="str">
        <f t="shared" si="328"/>
        <v>N/A</v>
      </c>
      <c r="KQ89" s="140"/>
      <c r="KR89" s="140"/>
      <c r="KS89" s="140"/>
      <c r="KT89" s="140"/>
      <c r="KU89" s="140">
        <f t="shared" si="329"/>
        <v>0</v>
      </c>
      <c r="KV89" s="140" t="str">
        <f t="shared" si="458"/>
        <v>N/A</v>
      </c>
      <c r="KW89" s="140"/>
      <c r="KX89" s="140"/>
      <c r="KY89" s="140"/>
      <c r="KZ89" s="140"/>
      <c r="LA89" s="140">
        <f t="shared" si="330"/>
        <v>0</v>
      </c>
      <c r="LB89" s="140" t="str">
        <f t="shared" si="459"/>
        <v>N/A</v>
      </c>
      <c r="LC89" s="140"/>
      <c r="LD89" s="140"/>
      <c r="LE89" s="140"/>
      <c r="LF89" s="140"/>
      <c r="LG89" s="140">
        <f t="shared" si="331"/>
        <v>0</v>
      </c>
      <c r="LH89" s="140" t="str">
        <f t="shared" si="460"/>
        <v>N/A</v>
      </c>
      <c r="LI89" s="140"/>
      <c r="LJ89" s="140"/>
      <c r="LK89" s="140"/>
      <c r="LL89" s="140"/>
      <c r="LM89" s="140">
        <f t="shared" si="332"/>
        <v>0</v>
      </c>
      <c r="LN89" s="140" t="str">
        <f t="shared" si="461"/>
        <v>N/A</v>
      </c>
      <c r="LO89" s="140"/>
      <c r="LP89" s="140"/>
      <c r="LQ89" s="140"/>
      <c r="LR89" s="140"/>
      <c r="LS89" s="140">
        <f t="shared" si="333"/>
        <v>0</v>
      </c>
      <c r="LT89" s="140" t="str">
        <f t="shared" si="462"/>
        <v>N/A</v>
      </c>
      <c r="LU89" s="140"/>
      <c r="LV89" s="140"/>
      <c r="LW89" s="140"/>
      <c r="LX89" s="140"/>
      <c r="LY89" s="140">
        <f t="shared" si="334"/>
        <v>0</v>
      </c>
      <c r="LZ89" s="140" t="str">
        <f t="shared" si="463"/>
        <v>N/A</v>
      </c>
      <c r="MA89" s="140"/>
      <c r="MB89" s="140"/>
      <c r="MC89" s="140"/>
      <c r="MD89" s="140"/>
      <c r="ME89" s="140">
        <f t="shared" si="335"/>
        <v>0</v>
      </c>
      <c r="MF89" s="140" t="str">
        <f t="shared" si="464"/>
        <v>N/A</v>
      </c>
      <c r="MG89" s="140"/>
      <c r="MH89" s="140"/>
      <c r="MI89" s="140"/>
      <c r="MJ89" s="140"/>
      <c r="MK89" s="140">
        <f t="shared" si="336"/>
        <v>0</v>
      </c>
      <c r="ML89" s="140" t="str">
        <f t="shared" si="337"/>
        <v>N/A</v>
      </c>
      <c r="MM89" s="140"/>
      <c r="MN89" s="140"/>
      <c r="MO89" s="140"/>
      <c r="MP89" s="140"/>
      <c r="MQ89" s="140">
        <f t="shared" si="338"/>
        <v>0</v>
      </c>
      <c r="MR89" s="140" t="str">
        <f t="shared" si="465"/>
        <v>N/A</v>
      </c>
      <c r="MS89" s="140"/>
      <c r="MT89" s="140"/>
      <c r="MU89" s="140"/>
      <c r="MV89" s="140"/>
      <c r="MW89" s="140">
        <f t="shared" si="339"/>
        <v>0</v>
      </c>
      <c r="MX89" s="140" t="str">
        <f t="shared" si="466"/>
        <v>N/A</v>
      </c>
      <c r="MY89" s="140"/>
      <c r="MZ89" s="140"/>
      <c r="NA89" s="140"/>
      <c r="NB89" s="140"/>
      <c r="NC89" s="140">
        <f t="shared" si="340"/>
        <v>0</v>
      </c>
      <c r="ND89" s="140" t="str">
        <f t="shared" si="467"/>
        <v>N/A</v>
      </c>
      <c r="NE89" s="140"/>
      <c r="NF89" s="140"/>
      <c r="NG89" s="140"/>
      <c r="NH89" s="140"/>
      <c r="NI89" s="140">
        <f t="shared" si="341"/>
        <v>0</v>
      </c>
      <c r="NJ89" s="140" t="str">
        <f t="shared" si="342"/>
        <v>N/A</v>
      </c>
      <c r="NK89" s="140"/>
      <c r="NL89" s="140"/>
      <c r="NM89" s="140"/>
      <c r="NN89" s="140"/>
      <c r="NO89" s="140">
        <f t="shared" si="343"/>
        <v>0</v>
      </c>
      <c r="NP89" s="140" t="str">
        <f t="shared" si="344"/>
        <v>N/A</v>
      </c>
      <c r="NQ89" s="140"/>
      <c r="NR89" s="140"/>
      <c r="NS89" s="140"/>
      <c r="NT89" s="140"/>
      <c r="NU89" s="140">
        <f t="shared" si="345"/>
        <v>0</v>
      </c>
      <c r="NV89" s="140" t="str">
        <f t="shared" si="346"/>
        <v>N/A</v>
      </c>
      <c r="NW89" s="140"/>
      <c r="NX89" s="140"/>
      <c r="NY89" s="140"/>
      <c r="NZ89" s="140"/>
      <c r="OA89" s="140">
        <f t="shared" si="468"/>
        <v>0</v>
      </c>
      <c r="OB89" s="140" t="str">
        <f t="shared" si="469"/>
        <v>N/A</v>
      </c>
      <c r="OC89" s="140"/>
      <c r="OD89" s="140"/>
      <c r="OE89" s="140"/>
      <c r="OF89" s="140"/>
      <c r="OG89" s="140">
        <f t="shared" si="347"/>
        <v>0</v>
      </c>
      <c r="OH89" s="140" t="str">
        <f t="shared" si="348"/>
        <v>N/A</v>
      </c>
      <c r="OI89" s="140"/>
      <c r="OJ89" s="140"/>
      <c r="OK89" s="140"/>
      <c r="OL89" s="140"/>
      <c r="OM89" s="140">
        <f t="shared" si="349"/>
        <v>0</v>
      </c>
      <c r="ON89" s="140" t="str">
        <f t="shared" si="350"/>
        <v>N/A</v>
      </c>
      <c r="OO89" s="140"/>
      <c r="OP89" s="140"/>
      <c r="OQ89" s="140"/>
      <c r="OR89" s="140"/>
      <c r="OS89" s="140">
        <f t="shared" si="351"/>
        <v>0</v>
      </c>
      <c r="OT89" s="140" t="str">
        <f t="shared" si="352"/>
        <v>N/A</v>
      </c>
      <c r="OU89" s="140"/>
      <c r="OV89" s="140"/>
      <c r="OW89" s="140"/>
      <c r="OX89" s="140"/>
      <c r="OY89" s="140">
        <f t="shared" si="353"/>
        <v>0</v>
      </c>
      <c r="OZ89" s="140" t="str">
        <f t="shared" si="354"/>
        <v>N/A</v>
      </c>
      <c r="PA89" s="140"/>
      <c r="PB89" s="140"/>
      <c r="PC89" s="140"/>
      <c r="PD89" s="140"/>
      <c r="PE89" s="140">
        <f t="shared" si="355"/>
        <v>0</v>
      </c>
      <c r="PF89" s="140" t="str">
        <f t="shared" si="356"/>
        <v>N/A</v>
      </c>
      <c r="PG89" s="140"/>
      <c r="PH89" s="140"/>
      <c r="PI89" s="140"/>
      <c r="PJ89" s="140"/>
      <c r="PK89" s="140">
        <f t="shared" si="357"/>
        <v>0</v>
      </c>
      <c r="PL89" s="140" t="str">
        <f t="shared" si="358"/>
        <v>N/A</v>
      </c>
      <c r="PM89" s="140"/>
      <c r="PN89" s="140"/>
      <c r="PO89" s="140"/>
      <c r="PP89" s="140"/>
      <c r="PQ89" s="140">
        <f t="shared" si="470"/>
        <v>0</v>
      </c>
      <c r="PR89" s="140" t="str">
        <f t="shared" si="471"/>
        <v>N/A</v>
      </c>
      <c r="PS89" s="140"/>
      <c r="PT89" s="140"/>
      <c r="PU89" s="140"/>
      <c r="PV89" s="140"/>
      <c r="PW89" s="140">
        <f t="shared" si="359"/>
        <v>0</v>
      </c>
      <c r="PX89" s="140" t="str">
        <f t="shared" si="360"/>
        <v>N/A</v>
      </c>
      <c r="PY89" s="140"/>
      <c r="PZ89" s="140"/>
      <c r="QA89" s="140"/>
      <c r="QB89" s="140"/>
      <c r="QC89" s="140">
        <f t="shared" si="361"/>
        <v>0</v>
      </c>
      <c r="QD89" s="140" t="str">
        <f t="shared" si="362"/>
        <v>N/A</v>
      </c>
      <c r="QE89" s="140"/>
      <c r="QF89" s="140"/>
      <c r="QG89" s="140"/>
      <c r="QH89" s="140"/>
      <c r="QI89" s="140">
        <f t="shared" si="363"/>
        <v>0</v>
      </c>
      <c r="QJ89" s="140" t="str">
        <f t="shared" si="364"/>
        <v>N/A</v>
      </c>
      <c r="QK89" s="140"/>
      <c r="QL89" s="140"/>
      <c r="QM89" s="140"/>
      <c r="QN89" s="140"/>
      <c r="QO89" s="140">
        <f t="shared" si="365"/>
        <v>0</v>
      </c>
      <c r="QP89" s="140" t="str">
        <f t="shared" si="366"/>
        <v>N/A</v>
      </c>
      <c r="QQ89" s="140"/>
      <c r="QR89" s="140"/>
      <c r="QS89" s="140"/>
      <c r="QT89" s="140"/>
      <c r="QU89" s="140">
        <f t="shared" si="367"/>
        <v>0</v>
      </c>
      <c r="QV89" s="140" t="str">
        <f t="shared" si="368"/>
        <v>N/A</v>
      </c>
      <c r="QW89" s="140"/>
      <c r="QX89" s="140"/>
      <c r="QY89" s="140"/>
      <c r="QZ89" s="140"/>
      <c r="RA89" s="140">
        <f t="shared" si="369"/>
        <v>0</v>
      </c>
      <c r="RB89" s="140" t="str">
        <f t="shared" si="370"/>
        <v>N/A</v>
      </c>
      <c r="RC89" s="140"/>
      <c r="RD89" s="140"/>
      <c r="RE89" s="140"/>
      <c r="RF89" s="140"/>
      <c r="RG89" s="140">
        <f t="shared" si="371"/>
        <v>0</v>
      </c>
      <c r="RH89" s="140" t="str">
        <f t="shared" si="372"/>
        <v>N/A</v>
      </c>
      <c r="RI89" s="140"/>
      <c r="RJ89" s="140"/>
      <c r="RK89" s="140"/>
      <c r="RL89" s="140"/>
      <c r="RM89" s="140">
        <f t="shared" si="373"/>
        <v>0</v>
      </c>
      <c r="RN89" s="140" t="str">
        <f t="shared" si="374"/>
        <v>N/A</v>
      </c>
      <c r="RO89" s="140"/>
      <c r="RP89" s="140"/>
      <c r="RQ89" s="140"/>
      <c r="RR89" s="140"/>
      <c r="RS89" s="140">
        <f t="shared" si="375"/>
        <v>0</v>
      </c>
      <c r="RT89" s="140" t="str">
        <f t="shared" si="376"/>
        <v>N/A</v>
      </c>
      <c r="RU89" s="140"/>
      <c r="RV89" s="140"/>
      <c r="RW89" s="140"/>
      <c r="RX89" s="140"/>
      <c r="RY89" s="140">
        <f t="shared" si="377"/>
        <v>0</v>
      </c>
      <c r="RZ89" s="140" t="str">
        <f t="shared" si="378"/>
        <v>N/A</v>
      </c>
      <c r="SA89" s="140"/>
      <c r="SB89" s="140"/>
      <c r="SC89" s="140"/>
      <c r="SD89" s="140"/>
      <c r="SE89" s="140">
        <f t="shared" si="379"/>
        <v>0</v>
      </c>
      <c r="SF89" s="140" t="str">
        <f t="shared" si="380"/>
        <v>N/A</v>
      </c>
      <c r="SG89" s="140"/>
      <c r="SH89" s="140"/>
      <c r="SI89" s="140"/>
      <c r="SJ89" s="140"/>
      <c r="SK89" s="140">
        <f t="shared" si="381"/>
        <v>0</v>
      </c>
      <c r="SL89" s="140" t="str">
        <f t="shared" si="382"/>
        <v>N/A</v>
      </c>
      <c r="SM89" s="140"/>
      <c r="SN89" s="140"/>
      <c r="SO89" s="140"/>
      <c r="SP89" s="140"/>
      <c r="SQ89" s="140">
        <f t="shared" si="383"/>
        <v>0</v>
      </c>
      <c r="SR89" s="140" t="str">
        <f t="shared" si="384"/>
        <v>N/A</v>
      </c>
      <c r="SS89" s="140"/>
      <c r="ST89" s="140"/>
      <c r="SU89" s="140"/>
      <c r="SV89" s="140"/>
      <c r="SW89" s="140">
        <f t="shared" si="385"/>
        <v>0</v>
      </c>
      <c r="SX89" s="140" t="str">
        <f t="shared" si="386"/>
        <v>N/A</v>
      </c>
      <c r="SY89" s="140"/>
      <c r="SZ89" s="140"/>
      <c r="TA89" s="140"/>
      <c r="TB89" s="140"/>
      <c r="TC89" s="140">
        <f t="shared" si="387"/>
        <v>0</v>
      </c>
      <c r="TD89" s="140" t="str">
        <f t="shared" si="388"/>
        <v>N/A</v>
      </c>
      <c r="TE89" s="140"/>
      <c r="TF89" s="140"/>
      <c r="TG89" s="140"/>
      <c r="TH89" s="140"/>
      <c r="TI89" s="140">
        <f t="shared" si="389"/>
        <v>0</v>
      </c>
      <c r="TJ89" s="140" t="str">
        <f t="shared" si="390"/>
        <v>N/A</v>
      </c>
      <c r="TK89" s="140"/>
      <c r="TL89" s="140"/>
      <c r="TM89" s="140"/>
      <c r="TN89" s="140"/>
      <c r="TO89" s="140">
        <f t="shared" si="391"/>
        <v>0</v>
      </c>
      <c r="TP89" s="140" t="str">
        <f t="shared" si="392"/>
        <v>N/A</v>
      </c>
      <c r="TQ89" s="140"/>
      <c r="TR89" s="140"/>
      <c r="TS89" s="140"/>
      <c r="TT89" s="140"/>
      <c r="TU89" s="140">
        <f t="shared" si="393"/>
        <v>0</v>
      </c>
      <c r="TV89" s="140" t="str">
        <f t="shared" si="394"/>
        <v>N/A</v>
      </c>
      <c r="TW89" s="140"/>
      <c r="TX89" s="140"/>
      <c r="TY89" s="140"/>
      <c r="TZ89" s="140"/>
      <c r="UA89" s="140">
        <f t="shared" si="395"/>
        <v>0</v>
      </c>
      <c r="UB89" s="140" t="str">
        <f t="shared" si="396"/>
        <v>N/A</v>
      </c>
      <c r="UC89" s="140"/>
      <c r="UD89" s="140"/>
      <c r="UE89" s="140"/>
      <c r="UF89" s="140"/>
      <c r="UG89" s="140">
        <f t="shared" si="397"/>
        <v>0</v>
      </c>
      <c r="UH89" s="140" t="str">
        <f t="shared" si="398"/>
        <v>N/A</v>
      </c>
      <c r="UI89" s="140"/>
      <c r="UJ89" s="140"/>
      <c r="UK89" s="140"/>
      <c r="UL89" s="140"/>
      <c r="UM89" s="140">
        <f t="shared" si="399"/>
        <v>0</v>
      </c>
      <c r="UN89" s="140" t="str">
        <f t="shared" si="400"/>
        <v>N/A</v>
      </c>
      <c r="UO89" s="140"/>
      <c r="UP89" s="140"/>
      <c r="UQ89" s="140"/>
      <c r="UR89" s="140"/>
      <c r="US89" s="140">
        <f t="shared" si="401"/>
        <v>0</v>
      </c>
      <c r="UT89" s="140" t="str">
        <f t="shared" si="402"/>
        <v>N/A</v>
      </c>
      <c r="UU89" s="140"/>
      <c r="UV89" s="140"/>
      <c r="UW89" s="140"/>
      <c r="UX89" s="140"/>
      <c r="UY89" s="140">
        <f t="shared" si="403"/>
        <v>0</v>
      </c>
      <c r="UZ89" s="140" t="str">
        <f t="shared" si="404"/>
        <v>N/A</v>
      </c>
      <c r="VA89" s="140"/>
      <c r="VB89" s="140"/>
      <c r="VC89" s="140"/>
      <c r="VD89" s="140"/>
      <c r="VE89" s="140">
        <f t="shared" si="405"/>
        <v>0</v>
      </c>
      <c r="VF89" s="140" t="str">
        <f t="shared" si="406"/>
        <v>N/A</v>
      </c>
      <c r="VG89" s="140"/>
      <c r="VH89" s="140"/>
      <c r="VI89" s="140"/>
      <c r="VJ89" s="140"/>
      <c r="VK89" s="140">
        <f t="shared" si="407"/>
        <v>0</v>
      </c>
      <c r="VL89" s="140" t="str">
        <f t="shared" si="408"/>
        <v>N/A</v>
      </c>
      <c r="VM89" s="140"/>
      <c r="VN89" s="140"/>
      <c r="VO89" s="140"/>
      <c r="VP89" s="140"/>
      <c r="VQ89" s="140">
        <f t="shared" si="409"/>
        <v>0</v>
      </c>
      <c r="VR89" s="140" t="str">
        <f t="shared" si="410"/>
        <v>N/A</v>
      </c>
      <c r="VS89" s="140"/>
      <c r="VT89" s="140"/>
      <c r="VU89" s="140"/>
      <c r="VV89" s="140"/>
      <c r="VW89" s="140">
        <f t="shared" si="411"/>
        <v>0</v>
      </c>
      <c r="VX89" s="140" t="str">
        <f t="shared" si="412"/>
        <v>N/A</v>
      </c>
      <c r="VY89" s="140"/>
      <c r="VZ89" s="140"/>
      <c r="WA89" s="140"/>
      <c r="WB89" s="140"/>
      <c r="WC89" s="140">
        <f t="shared" si="413"/>
        <v>0</v>
      </c>
      <c r="WD89" s="140" t="str">
        <f t="shared" si="414"/>
        <v>N/A</v>
      </c>
      <c r="WE89" s="140"/>
      <c r="WF89" s="140"/>
      <c r="WG89" s="140"/>
      <c r="WH89" s="140"/>
      <c r="WI89" s="140">
        <f t="shared" si="415"/>
        <v>0</v>
      </c>
      <c r="WJ89" s="140" t="str">
        <f t="shared" si="416"/>
        <v>N/A</v>
      </c>
      <c r="WK89" s="140"/>
      <c r="WL89" s="140"/>
      <c r="WM89" s="140"/>
      <c r="WN89" s="140"/>
      <c r="WO89" s="140">
        <f t="shared" si="417"/>
        <v>0</v>
      </c>
      <c r="WP89" s="140" t="str">
        <f t="shared" si="418"/>
        <v>N/A</v>
      </c>
      <c r="WQ89" s="140"/>
      <c r="WR89" s="140"/>
      <c r="WS89" s="140"/>
      <c r="WT89" s="140"/>
      <c r="WU89" s="140">
        <f t="shared" si="419"/>
        <v>0</v>
      </c>
      <c r="WV89" s="140" t="str">
        <f t="shared" si="420"/>
        <v>N/A</v>
      </c>
      <c r="WW89" s="140"/>
      <c r="WX89" s="140"/>
      <c r="WY89" s="140"/>
      <c r="WZ89" s="140"/>
      <c r="XA89" s="140">
        <f t="shared" si="421"/>
        <v>0</v>
      </c>
      <c r="XB89" s="140" t="str">
        <f t="shared" si="422"/>
        <v>N/A</v>
      </c>
      <c r="XC89" s="140"/>
      <c r="XD89" s="140"/>
      <c r="XE89" s="140"/>
      <c r="XF89" s="140"/>
      <c r="XG89" s="140">
        <f t="shared" si="423"/>
        <v>0</v>
      </c>
      <c r="XH89" s="140" t="str">
        <f t="shared" si="424"/>
        <v>N/A</v>
      </c>
      <c r="XI89" s="140"/>
      <c r="XJ89" s="140"/>
      <c r="XK89" s="140"/>
      <c r="XL89" s="140"/>
      <c r="XM89" s="140">
        <f t="shared" si="425"/>
        <v>0</v>
      </c>
      <c r="XN89" s="140" t="str">
        <f t="shared" si="426"/>
        <v>N/A</v>
      </c>
      <c r="XO89" s="140"/>
      <c r="XP89" s="140"/>
      <c r="XQ89" s="140"/>
      <c r="XR89" s="140"/>
      <c r="XS89" s="140">
        <f t="shared" si="427"/>
        <v>0</v>
      </c>
      <c r="XT89" s="140" t="str">
        <f t="shared" si="428"/>
        <v>N/A</v>
      </c>
      <c r="XU89" s="140"/>
      <c r="XV89" s="140"/>
      <c r="XW89" s="140"/>
      <c r="XX89" s="140"/>
      <c r="XY89" s="140">
        <f t="shared" si="429"/>
        <v>0</v>
      </c>
      <c r="XZ89" s="140" t="str">
        <f t="shared" si="430"/>
        <v>N/A</v>
      </c>
      <c r="YA89" s="140"/>
      <c r="YB89" s="140"/>
      <c r="YC89" s="140"/>
      <c r="YD89" s="140"/>
      <c r="YE89" s="140">
        <f t="shared" si="431"/>
        <v>0</v>
      </c>
      <c r="YF89" s="140" t="str">
        <f t="shared" si="432"/>
        <v>N/A</v>
      </c>
      <c r="YG89" s="140"/>
      <c r="YH89" s="140"/>
      <c r="YI89" s="140"/>
      <c r="YJ89" s="140"/>
      <c r="YK89" s="140">
        <f t="shared" si="433"/>
        <v>0</v>
      </c>
      <c r="YL89" s="140" t="str">
        <f t="shared" si="434"/>
        <v>N/A</v>
      </c>
      <c r="YM89" s="140"/>
      <c r="YN89" s="140"/>
      <c r="YO89" s="140"/>
      <c r="YP89" s="140"/>
      <c r="YQ89" s="140">
        <f t="shared" si="435"/>
        <v>0</v>
      </c>
      <c r="YR89" s="140" t="str">
        <f t="shared" si="436"/>
        <v>N/A</v>
      </c>
      <c r="YS89" s="140"/>
      <c r="YT89" s="140"/>
      <c r="YU89" s="140"/>
      <c r="YV89" s="140"/>
      <c r="YW89" s="140">
        <f t="shared" si="437"/>
        <v>0</v>
      </c>
      <c r="YX89" s="140" t="str">
        <f t="shared" si="438"/>
        <v>N/A</v>
      </c>
      <c r="YY89" s="140"/>
      <c r="YZ89" s="140"/>
      <c r="ZA89" s="140"/>
      <c r="ZB89" s="140"/>
      <c r="ZC89" s="140">
        <f t="shared" si="439"/>
        <v>0</v>
      </c>
      <c r="ZD89" s="140" t="str">
        <f t="shared" si="472"/>
        <v>N/A</v>
      </c>
      <c r="ZE89" s="140"/>
      <c r="ZF89" s="140"/>
      <c r="ZG89" s="140"/>
      <c r="ZH89" s="140"/>
      <c r="ZI89" s="140">
        <f t="shared" si="440"/>
        <v>0</v>
      </c>
      <c r="ZJ89" s="140" t="str">
        <f t="shared" si="441"/>
        <v>N/A</v>
      </c>
      <c r="ZK89" s="140"/>
      <c r="ZL89" s="140"/>
      <c r="ZM89" s="140"/>
      <c r="ZN89" s="140"/>
      <c r="ZO89" s="140">
        <f t="shared" si="442"/>
        <v>0</v>
      </c>
      <c r="ZP89" s="140" t="str">
        <f t="shared" si="473"/>
        <v>N/A</v>
      </c>
      <c r="ZQ89" s="141"/>
      <c r="ZR89" s="179">
        <f>SUM(G89,M89,S89,Y89,AQ89,BC89,BU89,AW89,BO89,CG89,EC89,KO89,CY89,FA89,FS89,HO89,FM89,DQ89,EO89,DW89,GE89,HC89,GK89,AK89,AE89,CS89,BI89,CM89,FG89,EI89,OM89,EU89,JK89,IG89,DK89,HI89,GW89,FY89,GQ89,HU89,LS89,KU89,JW89,JE89,IS89,LG89,IM89,KC89,OA89,OG89,IA89,LM89,IY89,JQ89,KI89,ME89,MK89,MQ89,LA89,MW89,CA89,NO89,NU89,OS89,OY89,NC89,NI89,LY89,DE89,PE89,PK89,PQ89,PW89,QC89,QI89,QO89,QU89,RA89,RG89,RM89,RS89,RY89,SE89,SK89,SQ89,SW89,TC89,TI89,TO89,TU89,UA89,UG89,UM89,US89,UY89,VE89,VK89,VQ89,VW89,WC89,WI89,WO89,WU89,XA89,XG89,XM89,XS89,XY89,YE89,YK89,YQ89,YW89,ZC89,ZI89,ZO89)/INDEX(FREQUENCY((DE89,G89,M89,S89,Y89,KO89,AQ89,BC89,BU89,AW89,BO89,CG89,EC89,CY89,HO89,FA89,LY89,FS89,FM89,DQ89,EO89,DW89,GE89,HC89,GK89,AK89,AE89,BI89,CM89,FG89,CS89,EI89,OM89,EU89,JK89,IG89,DK89,HI89,GW89,FY89,GQ89,HU89,LS89,KU89,JW89,JE89,IS89,LG89,IM89,KC89,OA89,OG89,IA89,LM89,IY89,JQ89,KI89,ME89,MK89,MQ89,LA89,MW89,CA89,NO89,NU89,OS89,OY89,NC89,NI89,PE89,PK89,PQ89,PW89,QC89,QI89,QO89,QU89,RA89,RG89,RM89,RS89,RY89,SE89,SK89,SQ89,SW89,TC89,TI89,TO89,TU89,UA89,UG89,UM89,US89,UY89,VE89,VK89,VQ89,VW89,WC89,WI89,WO89,WU89,XA89,XG89,XM89,XS89,XY89,YE89,YK89,YQ89,YW89,ZC89,ZI89,ZO89),0),2)</f>
        <v>1</v>
      </c>
      <c r="ZS89" s="139" t="str">
        <f t="shared" si="477"/>
        <v>G</v>
      </c>
      <c r="ZT89" s="86"/>
    </row>
    <row r="90" spans="1:696" s="41" customFormat="1" ht="93.75" hidden="1" customHeight="1" outlineLevel="1" x14ac:dyDescent="0.2">
      <c r="A90" s="100" t="s">
        <v>480</v>
      </c>
      <c r="B90" s="101" t="s">
        <v>732</v>
      </c>
      <c r="C90" s="91">
        <v>75</v>
      </c>
      <c r="D90" s="140"/>
      <c r="E90" s="140"/>
      <c r="F90" s="140"/>
      <c r="G90" s="140">
        <f t="shared" si="443"/>
        <v>0</v>
      </c>
      <c r="H90" s="140" t="str">
        <f t="shared" si="444"/>
        <v>N/A</v>
      </c>
      <c r="I90" s="141"/>
      <c r="J90" s="140"/>
      <c r="K90" s="140"/>
      <c r="L90" s="140"/>
      <c r="M90" s="140">
        <f t="shared" si="244"/>
        <v>0</v>
      </c>
      <c r="N90" s="140" t="str">
        <f t="shared" si="245"/>
        <v>N/A</v>
      </c>
      <c r="O90" s="140"/>
      <c r="P90" s="140"/>
      <c r="Q90" s="140"/>
      <c r="R90" s="140"/>
      <c r="S90" s="140">
        <f t="shared" si="246"/>
        <v>0</v>
      </c>
      <c r="T90" s="140" t="str">
        <f t="shared" si="247"/>
        <v>N/A</v>
      </c>
      <c r="U90" s="140"/>
      <c r="V90" s="140"/>
      <c r="W90" s="140"/>
      <c r="X90" s="140"/>
      <c r="Y90" s="140">
        <f t="shared" si="248"/>
        <v>0</v>
      </c>
      <c r="Z90" s="140" t="str">
        <f t="shared" si="249"/>
        <v>N/A</v>
      </c>
      <c r="AA90" s="140"/>
      <c r="AB90" s="140"/>
      <c r="AC90" s="140"/>
      <c r="AD90" s="140"/>
      <c r="AE90" s="140">
        <f t="shared" si="250"/>
        <v>0</v>
      </c>
      <c r="AF90" s="140" t="str">
        <f t="shared" si="251"/>
        <v>N/A</v>
      </c>
      <c r="AG90" s="140"/>
      <c r="AH90" s="140"/>
      <c r="AI90" s="140"/>
      <c r="AJ90" s="140"/>
      <c r="AK90" s="140">
        <f t="shared" si="445"/>
        <v>0</v>
      </c>
      <c r="AL90" s="140" t="str">
        <f t="shared" si="446"/>
        <v>N/A</v>
      </c>
      <c r="AM90" s="140"/>
      <c r="AN90" s="180" t="s">
        <v>66</v>
      </c>
      <c r="AO90" s="180">
        <v>1</v>
      </c>
      <c r="AP90" s="180">
        <v>1</v>
      </c>
      <c r="AQ90" s="193">
        <f t="shared" si="252"/>
        <v>1</v>
      </c>
      <c r="AR90" s="180" t="str">
        <f t="shared" si="253"/>
        <v>G</v>
      </c>
      <c r="AS90" s="182"/>
      <c r="AT90" s="180" t="s">
        <v>66</v>
      </c>
      <c r="AU90" s="180">
        <v>1</v>
      </c>
      <c r="AV90" s="180">
        <v>1</v>
      </c>
      <c r="AW90" s="193">
        <f t="shared" si="254"/>
        <v>1</v>
      </c>
      <c r="AX90" s="180" t="str">
        <f t="shared" si="255"/>
        <v>G</v>
      </c>
      <c r="AY90" s="180"/>
      <c r="AZ90" s="140"/>
      <c r="BA90" s="140"/>
      <c r="BB90" s="140"/>
      <c r="BC90" s="140">
        <f t="shared" si="256"/>
        <v>0</v>
      </c>
      <c r="BD90" s="140" t="str">
        <f t="shared" si="257"/>
        <v>N/A</v>
      </c>
      <c r="BE90" s="140"/>
      <c r="BF90" s="180" t="s">
        <v>66</v>
      </c>
      <c r="BG90" s="180">
        <v>1</v>
      </c>
      <c r="BH90" s="180">
        <v>1</v>
      </c>
      <c r="BI90" s="193">
        <f t="shared" si="258"/>
        <v>1</v>
      </c>
      <c r="BJ90" s="180" t="str">
        <f t="shared" si="259"/>
        <v>G</v>
      </c>
      <c r="BK90" s="202"/>
      <c r="BL90" s="180" t="s">
        <v>66</v>
      </c>
      <c r="BM90" s="180">
        <v>1</v>
      </c>
      <c r="BN90" s="180">
        <v>2</v>
      </c>
      <c r="BO90" s="193">
        <f t="shared" si="476"/>
        <v>1</v>
      </c>
      <c r="BP90" s="180" t="str">
        <f t="shared" si="260"/>
        <v>G</v>
      </c>
      <c r="BQ90" s="198" t="s">
        <v>841</v>
      </c>
      <c r="BR90" s="180" t="s">
        <v>66</v>
      </c>
      <c r="BS90" s="180">
        <v>1</v>
      </c>
      <c r="BT90" s="180">
        <v>1</v>
      </c>
      <c r="BU90" s="193">
        <f t="shared" si="261"/>
        <v>1</v>
      </c>
      <c r="BV90" s="180" t="str">
        <f t="shared" si="475"/>
        <v>G</v>
      </c>
      <c r="BW90" s="198"/>
      <c r="BX90" s="140"/>
      <c r="BY90" s="140"/>
      <c r="BZ90" s="140"/>
      <c r="CA90" s="140">
        <f t="shared" si="263"/>
        <v>0</v>
      </c>
      <c r="CB90" s="140" t="str">
        <f t="shared" si="264"/>
        <v>N/A</v>
      </c>
      <c r="CC90" s="201"/>
      <c r="CD90" s="140"/>
      <c r="CE90" s="140"/>
      <c r="CF90" s="140"/>
      <c r="CG90" s="140">
        <f t="shared" si="448"/>
        <v>0</v>
      </c>
      <c r="CH90" s="140" t="str">
        <f t="shared" si="265"/>
        <v>N/A</v>
      </c>
      <c r="CI90" s="201"/>
      <c r="CJ90" s="140"/>
      <c r="CK90" s="140"/>
      <c r="CL90" s="140"/>
      <c r="CM90" s="140">
        <f t="shared" si="266"/>
        <v>0</v>
      </c>
      <c r="CN90" s="140" t="str">
        <f t="shared" si="267"/>
        <v>N/A</v>
      </c>
      <c r="CO90" s="140"/>
      <c r="CP90" s="140"/>
      <c r="CQ90" s="140"/>
      <c r="CR90" s="140"/>
      <c r="CS90" s="140">
        <f t="shared" si="268"/>
        <v>0</v>
      </c>
      <c r="CT90" s="140" t="str">
        <f t="shared" si="269"/>
        <v>N/A</v>
      </c>
      <c r="CU90" s="201"/>
      <c r="CV90" s="180"/>
      <c r="CW90" s="180"/>
      <c r="CX90" s="180"/>
      <c r="CY90" s="193">
        <f t="shared" si="270"/>
        <v>0</v>
      </c>
      <c r="CZ90" s="180" t="str">
        <f t="shared" si="271"/>
        <v>N/A</v>
      </c>
      <c r="DA90" s="199" t="s">
        <v>837</v>
      </c>
      <c r="DB90" s="140"/>
      <c r="DC90" s="140"/>
      <c r="DD90" s="140"/>
      <c r="DE90" s="140">
        <f t="shared" si="272"/>
        <v>0</v>
      </c>
      <c r="DF90" s="140" t="str">
        <f t="shared" si="273"/>
        <v>N/A</v>
      </c>
      <c r="DG90" s="201"/>
      <c r="DH90" s="140"/>
      <c r="DI90" s="140"/>
      <c r="DJ90" s="140"/>
      <c r="DK90" s="140">
        <f t="shared" si="274"/>
        <v>0</v>
      </c>
      <c r="DL90" s="140" t="str">
        <f t="shared" si="275"/>
        <v>N/A</v>
      </c>
      <c r="DM90" s="201"/>
      <c r="DN90" s="180" t="s">
        <v>66</v>
      </c>
      <c r="DO90" s="180">
        <v>1</v>
      </c>
      <c r="DP90" s="180">
        <v>1</v>
      </c>
      <c r="DQ90" s="193">
        <f t="shared" si="276"/>
        <v>1</v>
      </c>
      <c r="DR90" s="180" t="str">
        <f t="shared" si="277"/>
        <v>G</v>
      </c>
      <c r="DS90" s="202"/>
      <c r="DT90" s="140"/>
      <c r="DU90" s="140"/>
      <c r="DV90" s="140"/>
      <c r="DW90" s="140">
        <f t="shared" si="278"/>
        <v>0</v>
      </c>
      <c r="DX90" s="140" t="str">
        <f t="shared" si="279"/>
        <v>N/A</v>
      </c>
      <c r="DY90" s="140"/>
      <c r="DZ90" s="140"/>
      <c r="EA90" s="140"/>
      <c r="EB90" s="140"/>
      <c r="EC90" s="140">
        <f t="shared" si="280"/>
        <v>0</v>
      </c>
      <c r="ED90" s="140" t="str">
        <f t="shared" si="281"/>
        <v>N/A</v>
      </c>
      <c r="EE90" s="140"/>
      <c r="EF90" s="140"/>
      <c r="EG90" s="140"/>
      <c r="EH90" s="140"/>
      <c r="EI90" s="140">
        <f t="shared" si="282"/>
        <v>0</v>
      </c>
      <c r="EJ90" s="140" t="str">
        <f t="shared" si="449"/>
        <v>N/A</v>
      </c>
      <c r="EK90" s="212"/>
      <c r="EL90" s="140"/>
      <c r="EM90" s="140"/>
      <c r="EN90" s="140"/>
      <c r="EO90" s="140">
        <f t="shared" si="283"/>
        <v>0</v>
      </c>
      <c r="EP90" s="140" t="str">
        <f t="shared" si="284"/>
        <v>N/A</v>
      </c>
      <c r="EQ90" s="201"/>
      <c r="ER90" s="140"/>
      <c r="ES90" s="140"/>
      <c r="ET90" s="140"/>
      <c r="EU90" s="140">
        <f t="shared" si="285"/>
        <v>0</v>
      </c>
      <c r="EV90" s="140" t="str">
        <f t="shared" si="450"/>
        <v>N/A</v>
      </c>
      <c r="EW90" s="140"/>
      <c r="EX90" s="180" t="s">
        <v>66</v>
      </c>
      <c r="EY90" s="180">
        <v>1</v>
      </c>
      <c r="EZ90" s="180">
        <v>1</v>
      </c>
      <c r="FA90" s="193">
        <f t="shared" si="286"/>
        <v>1</v>
      </c>
      <c r="FB90" s="180" t="str">
        <f t="shared" si="287"/>
        <v>G</v>
      </c>
      <c r="FC90" s="202"/>
      <c r="FD90" s="140"/>
      <c r="FE90" s="140"/>
      <c r="FF90" s="140"/>
      <c r="FG90" s="140">
        <f t="shared" si="451"/>
        <v>0</v>
      </c>
      <c r="FH90" s="140" t="str">
        <f t="shared" si="452"/>
        <v>N/A</v>
      </c>
      <c r="FI90" s="140"/>
      <c r="FJ90" s="140"/>
      <c r="FK90" s="140"/>
      <c r="FL90" s="140"/>
      <c r="FM90" s="140">
        <f t="shared" si="288"/>
        <v>0</v>
      </c>
      <c r="FN90" s="140" t="str">
        <f t="shared" si="289"/>
        <v>N/A</v>
      </c>
      <c r="FO90" s="140"/>
      <c r="FP90" s="140"/>
      <c r="FQ90" s="140"/>
      <c r="FR90" s="140"/>
      <c r="FS90" s="140">
        <f t="shared" si="290"/>
        <v>0</v>
      </c>
      <c r="FT90" s="140" t="str">
        <f t="shared" si="291"/>
        <v>N/A</v>
      </c>
      <c r="FU90" s="140"/>
      <c r="FV90" s="140"/>
      <c r="FW90" s="140"/>
      <c r="FX90" s="140"/>
      <c r="FY90" s="140">
        <f t="shared" si="292"/>
        <v>0</v>
      </c>
      <c r="FZ90" s="140" t="str">
        <f t="shared" si="293"/>
        <v>N/A</v>
      </c>
      <c r="GA90" s="140"/>
      <c r="GB90" s="140"/>
      <c r="GC90" s="140"/>
      <c r="GD90" s="140"/>
      <c r="GE90" s="140">
        <f t="shared" si="294"/>
        <v>0</v>
      </c>
      <c r="GF90" s="140" t="str">
        <f t="shared" si="453"/>
        <v>N/A</v>
      </c>
      <c r="GG90" s="140"/>
      <c r="GH90" s="140"/>
      <c r="GI90" s="140"/>
      <c r="GJ90" s="140"/>
      <c r="GK90" s="140">
        <f t="shared" si="295"/>
        <v>0</v>
      </c>
      <c r="GL90" s="140" t="str">
        <f t="shared" si="296"/>
        <v>N/A</v>
      </c>
      <c r="GM90" s="140"/>
      <c r="GN90" s="140"/>
      <c r="GO90" s="140"/>
      <c r="GP90" s="140"/>
      <c r="GQ90" s="140">
        <f t="shared" si="297"/>
        <v>0</v>
      </c>
      <c r="GR90" s="140" t="str">
        <f t="shared" si="298"/>
        <v>N/A</v>
      </c>
      <c r="GS90" s="140"/>
      <c r="GT90" s="140"/>
      <c r="GU90" s="140"/>
      <c r="GV90" s="140"/>
      <c r="GW90" s="140">
        <f t="shared" si="299"/>
        <v>0</v>
      </c>
      <c r="GX90" s="140" t="str">
        <f t="shared" si="300"/>
        <v>N/A</v>
      </c>
      <c r="GY90" s="140"/>
      <c r="GZ90" s="140"/>
      <c r="HA90" s="140"/>
      <c r="HB90" s="140"/>
      <c r="HC90" s="140">
        <f t="shared" si="301"/>
        <v>0</v>
      </c>
      <c r="HD90" s="140" t="str">
        <f t="shared" si="302"/>
        <v>N/A</v>
      </c>
      <c r="HE90" s="140"/>
      <c r="HF90" s="140"/>
      <c r="HG90" s="140"/>
      <c r="HH90" s="140"/>
      <c r="HI90" s="140">
        <f t="shared" si="303"/>
        <v>0</v>
      </c>
      <c r="HJ90" s="140" t="str">
        <f t="shared" si="304"/>
        <v>N/A</v>
      </c>
      <c r="HK90" s="140"/>
      <c r="HL90" s="140"/>
      <c r="HM90" s="140"/>
      <c r="HN90" s="140"/>
      <c r="HO90" s="140">
        <f t="shared" si="305"/>
        <v>0</v>
      </c>
      <c r="HP90" s="140" t="str">
        <f t="shared" si="306"/>
        <v>N/A</v>
      </c>
      <c r="HQ90" s="140"/>
      <c r="HR90" s="140"/>
      <c r="HS90" s="140"/>
      <c r="HT90" s="140"/>
      <c r="HU90" s="140">
        <f t="shared" si="307"/>
        <v>0</v>
      </c>
      <c r="HV90" s="140" t="str">
        <f t="shared" si="308"/>
        <v>N/A</v>
      </c>
      <c r="HW90" s="140"/>
      <c r="HX90" s="140"/>
      <c r="HY90" s="140"/>
      <c r="HZ90" s="140"/>
      <c r="IA90" s="140">
        <f t="shared" si="309"/>
        <v>0</v>
      </c>
      <c r="IB90" s="140" t="str">
        <f t="shared" si="310"/>
        <v>N/A</v>
      </c>
      <c r="IC90" s="140"/>
      <c r="ID90" s="140"/>
      <c r="IE90" s="140"/>
      <c r="IF90" s="140"/>
      <c r="IG90" s="140">
        <f t="shared" si="311"/>
        <v>0</v>
      </c>
      <c r="IH90" s="140" t="str">
        <f t="shared" si="312"/>
        <v>N/A</v>
      </c>
      <c r="II90" s="140"/>
      <c r="IJ90" s="140"/>
      <c r="IK90" s="140"/>
      <c r="IL90" s="140"/>
      <c r="IM90" s="140">
        <f t="shared" si="313"/>
        <v>0</v>
      </c>
      <c r="IN90" s="140" t="str">
        <f t="shared" si="454"/>
        <v>N/A</v>
      </c>
      <c r="IO90" s="140"/>
      <c r="IP90" s="140"/>
      <c r="IQ90" s="140"/>
      <c r="IR90" s="140"/>
      <c r="IS90" s="140">
        <f t="shared" si="314"/>
        <v>0</v>
      </c>
      <c r="IT90" s="140" t="str">
        <f t="shared" si="315"/>
        <v>N/A</v>
      </c>
      <c r="IU90" s="140"/>
      <c r="IV90" s="140"/>
      <c r="IW90" s="140"/>
      <c r="IX90" s="140"/>
      <c r="IY90" s="140">
        <f t="shared" si="316"/>
        <v>0</v>
      </c>
      <c r="IZ90" s="140" t="str">
        <f t="shared" si="317"/>
        <v>N/A</v>
      </c>
      <c r="JA90" s="140"/>
      <c r="JB90" s="140"/>
      <c r="JC90" s="140"/>
      <c r="JD90" s="140"/>
      <c r="JE90" s="140">
        <f t="shared" si="318"/>
        <v>0</v>
      </c>
      <c r="JF90" s="140" t="str">
        <f t="shared" si="319"/>
        <v>N/A</v>
      </c>
      <c r="JG90" s="140"/>
      <c r="JH90" s="140"/>
      <c r="JI90" s="140"/>
      <c r="JJ90" s="140"/>
      <c r="JK90" s="140">
        <f t="shared" si="320"/>
        <v>0</v>
      </c>
      <c r="JL90" s="140" t="str">
        <f t="shared" si="321"/>
        <v>N/A</v>
      </c>
      <c r="JM90" s="140"/>
      <c r="JN90" s="140"/>
      <c r="JO90" s="140"/>
      <c r="JP90" s="140"/>
      <c r="JQ90" s="140">
        <f t="shared" si="455"/>
        <v>0</v>
      </c>
      <c r="JR90" s="140" t="str">
        <f t="shared" si="456"/>
        <v>N/A</v>
      </c>
      <c r="JS90" s="140"/>
      <c r="JT90" s="140"/>
      <c r="JU90" s="140"/>
      <c r="JV90" s="140"/>
      <c r="JW90" s="140">
        <f t="shared" si="322"/>
        <v>0</v>
      </c>
      <c r="JX90" s="140" t="str">
        <f t="shared" si="457"/>
        <v>N/A</v>
      </c>
      <c r="JY90" s="140"/>
      <c r="JZ90" s="140"/>
      <c r="KA90" s="140"/>
      <c r="KB90" s="140"/>
      <c r="KC90" s="140">
        <f t="shared" si="323"/>
        <v>0</v>
      </c>
      <c r="KD90" s="140" t="str">
        <f t="shared" si="324"/>
        <v>N/A</v>
      </c>
      <c r="KE90" s="140"/>
      <c r="KF90" s="140"/>
      <c r="KG90" s="140"/>
      <c r="KH90" s="140"/>
      <c r="KI90" s="140">
        <f t="shared" si="325"/>
        <v>0</v>
      </c>
      <c r="KJ90" s="140" t="str">
        <f t="shared" si="326"/>
        <v>N/A</v>
      </c>
      <c r="KK90" s="140"/>
      <c r="KL90" s="140"/>
      <c r="KM90" s="140"/>
      <c r="KN90" s="140"/>
      <c r="KO90" s="140">
        <f t="shared" si="327"/>
        <v>0</v>
      </c>
      <c r="KP90" s="140" t="str">
        <f t="shared" si="328"/>
        <v>N/A</v>
      </c>
      <c r="KQ90" s="140"/>
      <c r="KR90" s="140"/>
      <c r="KS90" s="140"/>
      <c r="KT90" s="140"/>
      <c r="KU90" s="140">
        <f t="shared" si="329"/>
        <v>0</v>
      </c>
      <c r="KV90" s="140" t="str">
        <f t="shared" si="458"/>
        <v>N/A</v>
      </c>
      <c r="KW90" s="140"/>
      <c r="KX90" s="140"/>
      <c r="KY90" s="140"/>
      <c r="KZ90" s="140"/>
      <c r="LA90" s="140">
        <f t="shared" si="330"/>
        <v>0</v>
      </c>
      <c r="LB90" s="140" t="str">
        <f t="shared" si="459"/>
        <v>N/A</v>
      </c>
      <c r="LC90" s="140"/>
      <c r="LD90" s="140"/>
      <c r="LE90" s="140"/>
      <c r="LF90" s="140"/>
      <c r="LG90" s="140">
        <f t="shared" si="331"/>
        <v>0</v>
      </c>
      <c r="LH90" s="140" t="str">
        <f t="shared" si="460"/>
        <v>N/A</v>
      </c>
      <c r="LI90" s="140"/>
      <c r="LJ90" s="140"/>
      <c r="LK90" s="140"/>
      <c r="LL90" s="140"/>
      <c r="LM90" s="140">
        <f t="shared" si="332"/>
        <v>0</v>
      </c>
      <c r="LN90" s="140" t="str">
        <f t="shared" si="461"/>
        <v>N/A</v>
      </c>
      <c r="LO90" s="140"/>
      <c r="LP90" s="140"/>
      <c r="LQ90" s="140"/>
      <c r="LR90" s="140"/>
      <c r="LS90" s="140">
        <f t="shared" si="333"/>
        <v>0</v>
      </c>
      <c r="LT90" s="140" t="str">
        <f t="shared" si="462"/>
        <v>N/A</v>
      </c>
      <c r="LU90" s="140"/>
      <c r="LV90" s="140"/>
      <c r="LW90" s="140"/>
      <c r="LX90" s="140"/>
      <c r="LY90" s="140">
        <f t="shared" si="334"/>
        <v>0</v>
      </c>
      <c r="LZ90" s="140" t="str">
        <f t="shared" si="463"/>
        <v>N/A</v>
      </c>
      <c r="MA90" s="140"/>
      <c r="MB90" s="140"/>
      <c r="MC90" s="140"/>
      <c r="MD90" s="140"/>
      <c r="ME90" s="140">
        <f t="shared" si="335"/>
        <v>0</v>
      </c>
      <c r="MF90" s="140" t="str">
        <f t="shared" si="464"/>
        <v>N/A</v>
      </c>
      <c r="MG90" s="140"/>
      <c r="MH90" s="140"/>
      <c r="MI90" s="140"/>
      <c r="MJ90" s="140"/>
      <c r="MK90" s="140">
        <f t="shared" si="336"/>
        <v>0</v>
      </c>
      <c r="ML90" s="140" t="str">
        <f t="shared" si="337"/>
        <v>N/A</v>
      </c>
      <c r="MM90" s="140"/>
      <c r="MN90" s="140"/>
      <c r="MO90" s="140"/>
      <c r="MP90" s="140"/>
      <c r="MQ90" s="140">
        <f t="shared" si="338"/>
        <v>0</v>
      </c>
      <c r="MR90" s="140" t="str">
        <f t="shared" si="465"/>
        <v>N/A</v>
      </c>
      <c r="MS90" s="140"/>
      <c r="MT90" s="140"/>
      <c r="MU90" s="140"/>
      <c r="MV90" s="140"/>
      <c r="MW90" s="140">
        <f t="shared" si="339"/>
        <v>0</v>
      </c>
      <c r="MX90" s="140" t="str">
        <f t="shared" si="466"/>
        <v>N/A</v>
      </c>
      <c r="MY90" s="140"/>
      <c r="MZ90" s="140"/>
      <c r="NA90" s="140"/>
      <c r="NB90" s="140"/>
      <c r="NC90" s="140">
        <f t="shared" si="340"/>
        <v>0</v>
      </c>
      <c r="ND90" s="140" t="str">
        <f t="shared" si="467"/>
        <v>N/A</v>
      </c>
      <c r="NE90" s="140"/>
      <c r="NF90" s="140"/>
      <c r="NG90" s="140"/>
      <c r="NH90" s="140"/>
      <c r="NI90" s="140">
        <f t="shared" si="341"/>
        <v>0</v>
      </c>
      <c r="NJ90" s="140" t="str">
        <f t="shared" si="342"/>
        <v>N/A</v>
      </c>
      <c r="NK90" s="140"/>
      <c r="NL90" s="140"/>
      <c r="NM90" s="140"/>
      <c r="NN90" s="140"/>
      <c r="NO90" s="140">
        <f t="shared" si="343"/>
        <v>0</v>
      </c>
      <c r="NP90" s="140" t="str">
        <f t="shared" si="344"/>
        <v>N/A</v>
      </c>
      <c r="NQ90" s="140"/>
      <c r="NR90" s="140"/>
      <c r="NS90" s="140"/>
      <c r="NT90" s="140"/>
      <c r="NU90" s="140">
        <f t="shared" si="345"/>
        <v>0</v>
      </c>
      <c r="NV90" s="140" t="str">
        <f t="shared" si="346"/>
        <v>N/A</v>
      </c>
      <c r="NW90" s="140"/>
      <c r="NX90" s="140"/>
      <c r="NY90" s="140"/>
      <c r="NZ90" s="140"/>
      <c r="OA90" s="140">
        <f t="shared" si="468"/>
        <v>0</v>
      </c>
      <c r="OB90" s="140" t="str">
        <f t="shared" si="469"/>
        <v>N/A</v>
      </c>
      <c r="OC90" s="140"/>
      <c r="OD90" s="140"/>
      <c r="OE90" s="140"/>
      <c r="OF90" s="140"/>
      <c r="OG90" s="140">
        <f t="shared" si="347"/>
        <v>0</v>
      </c>
      <c r="OH90" s="140" t="str">
        <f t="shared" si="348"/>
        <v>N/A</v>
      </c>
      <c r="OI90" s="140"/>
      <c r="OJ90" s="140"/>
      <c r="OK90" s="140"/>
      <c r="OL90" s="140"/>
      <c r="OM90" s="140">
        <f t="shared" si="349"/>
        <v>0</v>
      </c>
      <c r="ON90" s="140" t="str">
        <f t="shared" si="350"/>
        <v>N/A</v>
      </c>
      <c r="OO90" s="140"/>
      <c r="OP90" s="140"/>
      <c r="OQ90" s="140"/>
      <c r="OR90" s="140"/>
      <c r="OS90" s="140">
        <f t="shared" si="351"/>
        <v>0</v>
      </c>
      <c r="OT90" s="140" t="str">
        <f t="shared" si="352"/>
        <v>N/A</v>
      </c>
      <c r="OU90" s="140"/>
      <c r="OV90" s="140"/>
      <c r="OW90" s="140"/>
      <c r="OX90" s="140"/>
      <c r="OY90" s="140">
        <f t="shared" si="353"/>
        <v>0</v>
      </c>
      <c r="OZ90" s="140" t="str">
        <f t="shared" si="354"/>
        <v>N/A</v>
      </c>
      <c r="PA90" s="140"/>
      <c r="PB90" s="140"/>
      <c r="PC90" s="140"/>
      <c r="PD90" s="140"/>
      <c r="PE90" s="140">
        <f t="shared" si="355"/>
        <v>0</v>
      </c>
      <c r="PF90" s="140" t="str">
        <f t="shared" si="356"/>
        <v>N/A</v>
      </c>
      <c r="PG90" s="140"/>
      <c r="PH90" s="140"/>
      <c r="PI90" s="140"/>
      <c r="PJ90" s="140"/>
      <c r="PK90" s="140">
        <f t="shared" si="357"/>
        <v>0</v>
      </c>
      <c r="PL90" s="140" t="str">
        <f t="shared" si="358"/>
        <v>N/A</v>
      </c>
      <c r="PM90" s="140"/>
      <c r="PN90" s="140"/>
      <c r="PO90" s="140"/>
      <c r="PP90" s="140"/>
      <c r="PQ90" s="140">
        <f t="shared" si="470"/>
        <v>0</v>
      </c>
      <c r="PR90" s="140" t="str">
        <f t="shared" si="471"/>
        <v>N/A</v>
      </c>
      <c r="PS90" s="140"/>
      <c r="PT90" s="140"/>
      <c r="PU90" s="140"/>
      <c r="PV90" s="140"/>
      <c r="PW90" s="140">
        <f t="shared" si="359"/>
        <v>0</v>
      </c>
      <c r="PX90" s="140" t="str">
        <f t="shared" si="360"/>
        <v>N/A</v>
      </c>
      <c r="PY90" s="140"/>
      <c r="PZ90" s="140"/>
      <c r="QA90" s="140"/>
      <c r="QB90" s="140"/>
      <c r="QC90" s="140">
        <f t="shared" si="361"/>
        <v>0</v>
      </c>
      <c r="QD90" s="140" t="str">
        <f t="shared" si="362"/>
        <v>N/A</v>
      </c>
      <c r="QE90" s="140"/>
      <c r="QF90" s="140"/>
      <c r="QG90" s="140"/>
      <c r="QH90" s="140"/>
      <c r="QI90" s="140">
        <f t="shared" si="363"/>
        <v>0</v>
      </c>
      <c r="QJ90" s="140" t="str">
        <f t="shared" si="364"/>
        <v>N/A</v>
      </c>
      <c r="QK90" s="140"/>
      <c r="QL90" s="140"/>
      <c r="QM90" s="140"/>
      <c r="QN90" s="140"/>
      <c r="QO90" s="140">
        <f t="shared" si="365"/>
        <v>0</v>
      </c>
      <c r="QP90" s="140" t="str">
        <f t="shared" si="366"/>
        <v>N/A</v>
      </c>
      <c r="QQ90" s="140"/>
      <c r="QR90" s="140"/>
      <c r="QS90" s="140"/>
      <c r="QT90" s="140"/>
      <c r="QU90" s="140">
        <f t="shared" si="367"/>
        <v>0</v>
      </c>
      <c r="QV90" s="140" t="str">
        <f t="shared" si="368"/>
        <v>N/A</v>
      </c>
      <c r="QW90" s="140"/>
      <c r="QX90" s="140"/>
      <c r="QY90" s="140"/>
      <c r="QZ90" s="140"/>
      <c r="RA90" s="140">
        <f t="shared" si="369"/>
        <v>0</v>
      </c>
      <c r="RB90" s="140" t="str">
        <f t="shared" si="370"/>
        <v>N/A</v>
      </c>
      <c r="RC90" s="140"/>
      <c r="RD90" s="140"/>
      <c r="RE90" s="140"/>
      <c r="RF90" s="140"/>
      <c r="RG90" s="140">
        <f t="shared" si="371"/>
        <v>0</v>
      </c>
      <c r="RH90" s="140" t="str">
        <f t="shared" si="372"/>
        <v>N/A</v>
      </c>
      <c r="RI90" s="140"/>
      <c r="RJ90" s="140"/>
      <c r="RK90" s="140"/>
      <c r="RL90" s="140"/>
      <c r="RM90" s="140">
        <f t="shared" si="373"/>
        <v>0</v>
      </c>
      <c r="RN90" s="140" t="str">
        <f t="shared" si="374"/>
        <v>N/A</v>
      </c>
      <c r="RO90" s="140"/>
      <c r="RP90" s="140"/>
      <c r="RQ90" s="140"/>
      <c r="RR90" s="140"/>
      <c r="RS90" s="140">
        <f t="shared" si="375"/>
        <v>0</v>
      </c>
      <c r="RT90" s="140" t="str">
        <f t="shared" si="376"/>
        <v>N/A</v>
      </c>
      <c r="RU90" s="140"/>
      <c r="RV90" s="140"/>
      <c r="RW90" s="140"/>
      <c r="RX90" s="140"/>
      <c r="RY90" s="140">
        <f t="shared" si="377"/>
        <v>0</v>
      </c>
      <c r="RZ90" s="140" t="str">
        <f t="shared" si="378"/>
        <v>N/A</v>
      </c>
      <c r="SA90" s="140"/>
      <c r="SB90" s="140"/>
      <c r="SC90" s="140"/>
      <c r="SD90" s="140"/>
      <c r="SE90" s="140">
        <f t="shared" si="379"/>
        <v>0</v>
      </c>
      <c r="SF90" s="140" t="str">
        <f t="shared" si="380"/>
        <v>N/A</v>
      </c>
      <c r="SG90" s="140"/>
      <c r="SH90" s="140"/>
      <c r="SI90" s="140"/>
      <c r="SJ90" s="140"/>
      <c r="SK90" s="140">
        <f t="shared" si="381"/>
        <v>0</v>
      </c>
      <c r="SL90" s="140" t="str">
        <f t="shared" si="382"/>
        <v>N/A</v>
      </c>
      <c r="SM90" s="140"/>
      <c r="SN90" s="140"/>
      <c r="SO90" s="140"/>
      <c r="SP90" s="140"/>
      <c r="SQ90" s="140">
        <f t="shared" si="383"/>
        <v>0</v>
      </c>
      <c r="SR90" s="140" t="str">
        <f t="shared" si="384"/>
        <v>N/A</v>
      </c>
      <c r="SS90" s="140"/>
      <c r="ST90" s="140"/>
      <c r="SU90" s="140"/>
      <c r="SV90" s="140"/>
      <c r="SW90" s="140">
        <f t="shared" si="385"/>
        <v>0</v>
      </c>
      <c r="SX90" s="140" t="str">
        <f t="shared" si="386"/>
        <v>N/A</v>
      </c>
      <c r="SY90" s="140"/>
      <c r="SZ90" s="140"/>
      <c r="TA90" s="140"/>
      <c r="TB90" s="140"/>
      <c r="TC90" s="140">
        <f t="shared" si="387"/>
        <v>0</v>
      </c>
      <c r="TD90" s="140" t="str">
        <f t="shared" si="388"/>
        <v>N/A</v>
      </c>
      <c r="TE90" s="140"/>
      <c r="TF90" s="140"/>
      <c r="TG90" s="140"/>
      <c r="TH90" s="140"/>
      <c r="TI90" s="140">
        <f t="shared" si="389"/>
        <v>0</v>
      </c>
      <c r="TJ90" s="140" t="str">
        <f t="shared" si="390"/>
        <v>N/A</v>
      </c>
      <c r="TK90" s="140"/>
      <c r="TL90" s="140"/>
      <c r="TM90" s="140"/>
      <c r="TN90" s="140"/>
      <c r="TO90" s="140">
        <f t="shared" si="391"/>
        <v>0</v>
      </c>
      <c r="TP90" s="140" t="str">
        <f t="shared" si="392"/>
        <v>N/A</v>
      </c>
      <c r="TQ90" s="140"/>
      <c r="TR90" s="140"/>
      <c r="TS90" s="140"/>
      <c r="TT90" s="140"/>
      <c r="TU90" s="140">
        <f t="shared" si="393"/>
        <v>0</v>
      </c>
      <c r="TV90" s="140" t="str">
        <f t="shared" si="394"/>
        <v>N/A</v>
      </c>
      <c r="TW90" s="140"/>
      <c r="TX90" s="140"/>
      <c r="TY90" s="140"/>
      <c r="TZ90" s="140"/>
      <c r="UA90" s="140">
        <f t="shared" si="395"/>
        <v>0</v>
      </c>
      <c r="UB90" s="140" t="str">
        <f t="shared" si="396"/>
        <v>N/A</v>
      </c>
      <c r="UC90" s="140"/>
      <c r="UD90" s="140"/>
      <c r="UE90" s="140"/>
      <c r="UF90" s="140"/>
      <c r="UG90" s="140">
        <f t="shared" si="397"/>
        <v>0</v>
      </c>
      <c r="UH90" s="140" t="str">
        <f t="shared" si="398"/>
        <v>N/A</v>
      </c>
      <c r="UI90" s="140"/>
      <c r="UJ90" s="140"/>
      <c r="UK90" s="140"/>
      <c r="UL90" s="140"/>
      <c r="UM90" s="140">
        <f t="shared" si="399"/>
        <v>0</v>
      </c>
      <c r="UN90" s="140" t="str">
        <f t="shared" si="400"/>
        <v>N/A</v>
      </c>
      <c r="UO90" s="140"/>
      <c r="UP90" s="140"/>
      <c r="UQ90" s="140"/>
      <c r="UR90" s="140"/>
      <c r="US90" s="140">
        <f t="shared" si="401"/>
        <v>0</v>
      </c>
      <c r="UT90" s="140" t="str">
        <f t="shared" si="402"/>
        <v>N/A</v>
      </c>
      <c r="UU90" s="140"/>
      <c r="UV90" s="140"/>
      <c r="UW90" s="140"/>
      <c r="UX90" s="140"/>
      <c r="UY90" s="140">
        <f t="shared" si="403"/>
        <v>0</v>
      </c>
      <c r="UZ90" s="140" t="str">
        <f t="shared" si="404"/>
        <v>N/A</v>
      </c>
      <c r="VA90" s="140"/>
      <c r="VB90" s="140"/>
      <c r="VC90" s="140"/>
      <c r="VD90" s="140"/>
      <c r="VE90" s="140">
        <f t="shared" si="405"/>
        <v>0</v>
      </c>
      <c r="VF90" s="140" t="str">
        <f t="shared" si="406"/>
        <v>N/A</v>
      </c>
      <c r="VG90" s="140"/>
      <c r="VH90" s="140"/>
      <c r="VI90" s="140"/>
      <c r="VJ90" s="140"/>
      <c r="VK90" s="140">
        <f t="shared" si="407"/>
        <v>0</v>
      </c>
      <c r="VL90" s="140" t="str">
        <f t="shared" si="408"/>
        <v>N/A</v>
      </c>
      <c r="VM90" s="140"/>
      <c r="VN90" s="140"/>
      <c r="VO90" s="140"/>
      <c r="VP90" s="140"/>
      <c r="VQ90" s="140">
        <f t="shared" si="409"/>
        <v>0</v>
      </c>
      <c r="VR90" s="140" t="str">
        <f t="shared" si="410"/>
        <v>N/A</v>
      </c>
      <c r="VS90" s="140"/>
      <c r="VT90" s="140"/>
      <c r="VU90" s="140"/>
      <c r="VV90" s="140"/>
      <c r="VW90" s="140">
        <f t="shared" si="411"/>
        <v>0</v>
      </c>
      <c r="VX90" s="140" t="str">
        <f t="shared" si="412"/>
        <v>N/A</v>
      </c>
      <c r="VY90" s="140"/>
      <c r="VZ90" s="140"/>
      <c r="WA90" s="140"/>
      <c r="WB90" s="140"/>
      <c r="WC90" s="140">
        <f t="shared" si="413"/>
        <v>0</v>
      </c>
      <c r="WD90" s="140" t="str">
        <f t="shared" si="414"/>
        <v>N/A</v>
      </c>
      <c r="WE90" s="140"/>
      <c r="WF90" s="140"/>
      <c r="WG90" s="140"/>
      <c r="WH90" s="140"/>
      <c r="WI90" s="140">
        <f t="shared" si="415"/>
        <v>0</v>
      </c>
      <c r="WJ90" s="140" t="str">
        <f t="shared" si="416"/>
        <v>N/A</v>
      </c>
      <c r="WK90" s="140"/>
      <c r="WL90" s="140"/>
      <c r="WM90" s="140"/>
      <c r="WN90" s="140"/>
      <c r="WO90" s="140">
        <f t="shared" si="417"/>
        <v>0</v>
      </c>
      <c r="WP90" s="140" t="str">
        <f t="shared" si="418"/>
        <v>N/A</v>
      </c>
      <c r="WQ90" s="140"/>
      <c r="WR90" s="140"/>
      <c r="WS90" s="140"/>
      <c r="WT90" s="140"/>
      <c r="WU90" s="140">
        <f t="shared" si="419"/>
        <v>0</v>
      </c>
      <c r="WV90" s="140" t="str">
        <f t="shared" si="420"/>
        <v>N/A</v>
      </c>
      <c r="WW90" s="140"/>
      <c r="WX90" s="140"/>
      <c r="WY90" s="140"/>
      <c r="WZ90" s="140"/>
      <c r="XA90" s="140">
        <f t="shared" si="421"/>
        <v>0</v>
      </c>
      <c r="XB90" s="140" t="str">
        <f t="shared" si="422"/>
        <v>N/A</v>
      </c>
      <c r="XC90" s="140"/>
      <c r="XD90" s="140"/>
      <c r="XE90" s="140"/>
      <c r="XF90" s="140"/>
      <c r="XG90" s="140">
        <f t="shared" si="423"/>
        <v>0</v>
      </c>
      <c r="XH90" s="140" t="str">
        <f t="shared" si="424"/>
        <v>N/A</v>
      </c>
      <c r="XI90" s="140"/>
      <c r="XJ90" s="140"/>
      <c r="XK90" s="140"/>
      <c r="XL90" s="140"/>
      <c r="XM90" s="140">
        <f t="shared" si="425"/>
        <v>0</v>
      </c>
      <c r="XN90" s="140" t="str">
        <f t="shared" si="426"/>
        <v>N/A</v>
      </c>
      <c r="XO90" s="140"/>
      <c r="XP90" s="140"/>
      <c r="XQ90" s="140"/>
      <c r="XR90" s="140"/>
      <c r="XS90" s="140">
        <f t="shared" si="427"/>
        <v>0</v>
      </c>
      <c r="XT90" s="140" t="str">
        <f t="shared" si="428"/>
        <v>N/A</v>
      </c>
      <c r="XU90" s="140"/>
      <c r="XV90" s="140"/>
      <c r="XW90" s="140"/>
      <c r="XX90" s="140"/>
      <c r="XY90" s="140">
        <f t="shared" si="429"/>
        <v>0</v>
      </c>
      <c r="XZ90" s="140" t="str">
        <f t="shared" si="430"/>
        <v>N/A</v>
      </c>
      <c r="YA90" s="140"/>
      <c r="YB90" s="140"/>
      <c r="YC90" s="140"/>
      <c r="YD90" s="140"/>
      <c r="YE90" s="140">
        <f t="shared" si="431"/>
        <v>0</v>
      </c>
      <c r="YF90" s="140" t="str">
        <f t="shared" si="432"/>
        <v>N/A</v>
      </c>
      <c r="YG90" s="140"/>
      <c r="YH90" s="140"/>
      <c r="YI90" s="140"/>
      <c r="YJ90" s="140"/>
      <c r="YK90" s="140">
        <f t="shared" si="433"/>
        <v>0</v>
      </c>
      <c r="YL90" s="140" t="str">
        <f t="shared" si="434"/>
        <v>N/A</v>
      </c>
      <c r="YM90" s="140"/>
      <c r="YN90" s="140"/>
      <c r="YO90" s="140"/>
      <c r="YP90" s="140"/>
      <c r="YQ90" s="140">
        <f t="shared" si="435"/>
        <v>0</v>
      </c>
      <c r="YR90" s="140" t="str">
        <f t="shared" si="436"/>
        <v>N/A</v>
      </c>
      <c r="YS90" s="140"/>
      <c r="YT90" s="140"/>
      <c r="YU90" s="140"/>
      <c r="YV90" s="140"/>
      <c r="YW90" s="140">
        <f t="shared" si="437"/>
        <v>0</v>
      </c>
      <c r="YX90" s="140" t="str">
        <f t="shared" si="438"/>
        <v>N/A</v>
      </c>
      <c r="YY90" s="140"/>
      <c r="YZ90" s="140"/>
      <c r="ZA90" s="140"/>
      <c r="ZB90" s="140"/>
      <c r="ZC90" s="140">
        <f t="shared" si="439"/>
        <v>0</v>
      </c>
      <c r="ZD90" s="140" t="str">
        <f t="shared" si="472"/>
        <v>N/A</v>
      </c>
      <c r="ZE90" s="140"/>
      <c r="ZF90" s="140"/>
      <c r="ZG90" s="140"/>
      <c r="ZH90" s="140"/>
      <c r="ZI90" s="140">
        <f t="shared" si="440"/>
        <v>0</v>
      </c>
      <c r="ZJ90" s="140" t="str">
        <f t="shared" si="441"/>
        <v>N/A</v>
      </c>
      <c r="ZK90" s="140"/>
      <c r="ZL90" s="140"/>
      <c r="ZM90" s="140"/>
      <c r="ZN90" s="140"/>
      <c r="ZO90" s="140">
        <f t="shared" si="442"/>
        <v>0</v>
      </c>
      <c r="ZP90" s="140" t="str">
        <f t="shared" si="473"/>
        <v>N/A</v>
      </c>
      <c r="ZQ90" s="141"/>
      <c r="ZR90" s="179">
        <f>SUM(G90,M90,S90,Y90,AQ90,BC90,BU90,AW90,BO90,CG90,EC90,KO90,CY90,FA90,FS90,HO90,FM90,DQ90,EO90,DW90,GE90,HC90,GK90,AK90,AE90,CS90,BI90,CM90,FG90,EI90,OM90,EU90,JK90,IG90,DK90,HI90,GW90,FY90,GQ90,HU90,LS90,KU90,JW90,JE90,IS90,LG90,IM90,KC90,OA90,OG90,IA90,LM90,IY90,JQ90,KI90,ME90,MK90,MQ90,LA90,MW90,CA90,NO90,NU90,OS90,OY90,NC90,NI90,LY90,DE90,PE90,PK90,PQ90,PW90,QC90,QI90,QO90,QU90,RA90,RG90,RM90,RS90,RY90,SE90,SK90,SQ90,SW90,TC90,TI90,TO90,TU90,UA90,UG90,UM90,US90,UY90,VE90,VK90,VQ90,VW90,WC90,WI90,WO90,WU90,XA90,XG90,XM90,XS90,XY90,YE90,YK90,YQ90,YW90,ZC90,ZI90,ZO90)/INDEX(FREQUENCY((DE90,G90,M90,S90,Y90,KO90,AQ90,BC90,BU90,AW90,BO90,CG90,EC90,CY90,HO90,FA90,LY90,FS90,FM90,DQ90,EO90,DW90,GE90,HC90,GK90,AK90,AE90,BI90,CM90,FG90,CS90,EI90,OM90,EU90,JK90,IG90,DK90,HI90,GW90,FY90,GQ90,HU90,LS90,KU90,JW90,JE90,IS90,LG90,IM90,KC90,OA90,OG90,IA90,LM90,IY90,JQ90,KI90,ME90,MK90,MQ90,LA90,MW90,CA90,NO90,NU90,OS90,OY90,NC90,NI90,PE90,PK90,PQ90,PW90,QC90,QI90,QO90,QU90,RA90,RG90,RM90,RS90,RY90,SE90,SK90,SQ90,SW90,TC90,TI90,TO90,TU90,UA90,UG90,UM90,US90,UY90,VE90,VK90,VQ90,VW90,WC90,WI90,WO90,WU90,XA90,XG90,XM90,XS90,XY90,YE90,YK90,YQ90,YW90,ZC90,ZI90,ZO90),0),2)</f>
        <v>1</v>
      </c>
      <c r="ZS90" s="139" t="str">
        <f t="shared" si="477"/>
        <v>G</v>
      </c>
      <c r="ZT90" s="86"/>
    </row>
    <row r="91" spans="1:696" s="41" customFormat="1" ht="93.75" hidden="1" customHeight="1" outlineLevel="1" x14ac:dyDescent="0.2">
      <c r="A91" s="100" t="s">
        <v>481</v>
      </c>
      <c r="B91" s="101" t="s">
        <v>732</v>
      </c>
      <c r="C91" s="91"/>
      <c r="D91" s="140"/>
      <c r="E91" s="140"/>
      <c r="F91" s="140"/>
      <c r="G91" s="140">
        <f t="shared" si="443"/>
        <v>0</v>
      </c>
      <c r="H91" s="140" t="str">
        <f t="shared" si="444"/>
        <v>N/A</v>
      </c>
      <c r="I91" s="141"/>
      <c r="J91" s="140"/>
      <c r="K91" s="140"/>
      <c r="L91" s="140"/>
      <c r="M91" s="140">
        <f t="shared" si="244"/>
        <v>0</v>
      </c>
      <c r="N91" s="140" t="str">
        <f t="shared" si="245"/>
        <v>N/A</v>
      </c>
      <c r="O91" s="140"/>
      <c r="P91" s="140"/>
      <c r="Q91" s="140"/>
      <c r="R91" s="140"/>
      <c r="S91" s="140">
        <f t="shared" si="246"/>
        <v>0</v>
      </c>
      <c r="T91" s="140" t="str">
        <f t="shared" si="247"/>
        <v>N/A</v>
      </c>
      <c r="U91" s="140"/>
      <c r="V91" s="140"/>
      <c r="W91" s="140"/>
      <c r="X91" s="140"/>
      <c r="Y91" s="140">
        <f t="shared" si="248"/>
        <v>0</v>
      </c>
      <c r="Z91" s="140" t="str">
        <f t="shared" si="249"/>
        <v>N/A</v>
      </c>
      <c r="AA91" s="140"/>
      <c r="AB91" s="140"/>
      <c r="AC91" s="140"/>
      <c r="AD91" s="140"/>
      <c r="AE91" s="140">
        <f t="shared" si="250"/>
        <v>0</v>
      </c>
      <c r="AF91" s="140" t="str">
        <f t="shared" si="251"/>
        <v>N/A</v>
      </c>
      <c r="AG91" s="140"/>
      <c r="AH91" s="140"/>
      <c r="AI91" s="140"/>
      <c r="AJ91" s="140"/>
      <c r="AK91" s="140">
        <f t="shared" si="445"/>
        <v>0</v>
      </c>
      <c r="AL91" s="140" t="str">
        <f t="shared" si="446"/>
        <v>N/A</v>
      </c>
      <c r="AM91" s="140"/>
      <c r="AN91" s="180" t="s">
        <v>66</v>
      </c>
      <c r="AO91" s="180">
        <v>1</v>
      </c>
      <c r="AP91" s="180">
        <v>1</v>
      </c>
      <c r="AQ91" s="193">
        <f t="shared" si="252"/>
        <v>1</v>
      </c>
      <c r="AR91" s="180" t="str">
        <f t="shared" si="253"/>
        <v>G</v>
      </c>
      <c r="AS91" s="182"/>
      <c r="AT91" s="180" t="s">
        <v>66</v>
      </c>
      <c r="AU91" s="180">
        <v>1</v>
      </c>
      <c r="AV91" s="180">
        <v>1</v>
      </c>
      <c r="AW91" s="193">
        <f t="shared" si="254"/>
        <v>1</v>
      </c>
      <c r="AX91" s="180" t="str">
        <f t="shared" si="255"/>
        <v>G</v>
      </c>
      <c r="AY91" s="180"/>
      <c r="AZ91" s="140"/>
      <c r="BA91" s="140"/>
      <c r="BB91" s="140"/>
      <c r="BC91" s="140">
        <f t="shared" si="256"/>
        <v>0</v>
      </c>
      <c r="BD91" s="140" t="str">
        <f t="shared" si="257"/>
        <v>N/A</v>
      </c>
      <c r="BE91" s="140"/>
      <c r="BF91" s="180" t="s">
        <v>66</v>
      </c>
      <c r="BG91" s="180">
        <v>1</v>
      </c>
      <c r="BH91" s="180">
        <v>1</v>
      </c>
      <c r="BI91" s="193">
        <f t="shared" si="258"/>
        <v>1</v>
      </c>
      <c r="BJ91" s="180" t="str">
        <f t="shared" si="259"/>
        <v>G</v>
      </c>
      <c r="BK91" s="202"/>
      <c r="BL91" s="180" t="s">
        <v>66</v>
      </c>
      <c r="BM91" s="180">
        <v>1</v>
      </c>
      <c r="BN91" s="180">
        <v>2</v>
      </c>
      <c r="BO91" s="193">
        <f t="shared" si="476"/>
        <v>1</v>
      </c>
      <c r="BP91" s="180" t="str">
        <f t="shared" si="260"/>
        <v>G</v>
      </c>
      <c r="BQ91" s="198" t="s">
        <v>841</v>
      </c>
      <c r="BR91" s="180" t="s">
        <v>66</v>
      </c>
      <c r="BS91" s="180">
        <v>1</v>
      </c>
      <c r="BT91" s="180">
        <v>1</v>
      </c>
      <c r="BU91" s="193">
        <f t="shared" si="261"/>
        <v>1</v>
      </c>
      <c r="BV91" s="180" t="str">
        <f t="shared" si="475"/>
        <v>G</v>
      </c>
      <c r="BW91" s="198"/>
      <c r="BX91" s="140"/>
      <c r="BY91" s="140"/>
      <c r="BZ91" s="140"/>
      <c r="CA91" s="140">
        <f t="shared" si="263"/>
        <v>0</v>
      </c>
      <c r="CB91" s="140" t="str">
        <f t="shared" si="264"/>
        <v>N/A</v>
      </c>
      <c r="CC91" s="201"/>
      <c r="CD91" s="140"/>
      <c r="CE91" s="140"/>
      <c r="CF91" s="140"/>
      <c r="CG91" s="140">
        <f t="shared" si="448"/>
        <v>0</v>
      </c>
      <c r="CH91" s="140" t="str">
        <f t="shared" si="265"/>
        <v>N/A</v>
      </c>
      <c r="CI91" s="201"/>
      <c r="CJ91" s="140"/>
      <c r="CK91" s="140"/>
      <c r="CL91" s="140"/>
      <c r="CM91" s="140">
        <f t="shared" si="266"/>
        <v>0</v>
      </c>
      <c r="CN91" s="140" t="str">
        <f t="shared" si="267"/>
        <v>N/A</v>
      </c>
      <c r="CO91" s="140"/>
      <c r="CP91" s="140"/>
      <c r="CQ91" s="140"/>
      <c r="CR91" s="140"/>
      <c r="CS91" s="140">
        <f t="shared" si="268"/>
        <v>0</v>
      </c>
      <c r="CT91" s="140" t="str">
        <f t="shared" si="269"/>
        <v>N/A</v>
      </c>
      <c r="CU91" s="201"/>
      <c r="CV91" s="180"/>
      <c r="CW91" s="180"/>
      <c r="CX91" s="180"/>
      <c r="CY91" s="193">
        <f t="shared" si="270"/>
        <v>0</v>
      </c>
      <c r="CZ91" s="180" t="str">
        <f t="shared" si="271"/>
        <v>N/A</v>
      </c>
      <c r="DA91" s="199" t="s">
        <v>837</v>
      </c>
      <c r="DB91" s="140"/>
      <c r="DC91" s="140"/>
      <c r="DD91" s="140"/>
      <c r="DE91" s="140">
        <f t="shared" si="272"/>
        <v>0</v>
      </c>
      <c r="DF91" s="140" t="str">
        <f t="shared" si="273"/>
        <v>N/A</v>
      </c>
      <c r="DG91" s="201"/>
      <c r="DH91" s="140"/>
      <c r="DI91" s="140"/>
      <c r="DJ91" s="140"/>
      <c r="DK91" s="140">
        <f t="shared" si="274"/>
        <v>0</v>
      </c>
      <c r="DL91" s="140" t="str">
        <f t="shared" si="275"/>
        <v>N/A</v>
      </c>
      <c r="DM91" s="201"/>
      <c r="DN91" s="180" t="s">
        <v>66</v>
      </c>
      <c r="DO91" s="180">
        <v>1</v>
      </c>
      <c r="DP91" s="180">
        <v>1</v>
      </c>
      <c r="DQ91" s="193">
        <f t="shared" si="276"/>
        <v>1</v>
      </c>
      <c r="DR91" s="180" t="str">
        <f t="shared" si="277"/>
        <v>G</v>
      </c>
      <c r="DS91" s="202"/>
      <c r="DT91" s="140"/>
      <c r="DU91" s="140"/>
      <c r="DV91" s="140"/>
      <c r="DW91" s="140">
        <f t="shared" si="278"/>
        <v>0</v>
      </c>
      <c r="DX91" s="140" t="str">
        <f t="shared" si="279"/>
        <v>N/A</v>
      </c>
      <c r="DY91" s="140"/>
      <c r="DZ91" s="140"/>
      <c r="EA91" s="140"/>
      <c r="EB91" s="140"/>
      <c r="EC91" s="140">
        <f t="shared" si="280"/>
        <v>0</v>
      </c>
      <c r="ED91" s="140" t="str">
        <f t="shared" si="281"/>
        <v>N/A</v>
      </c>
      <c r="EE91" s="140"/>
      <c r="EF91" s="140"/>
      <c r="EG91" s="140"/>
      <c r="EH91" s="140"/>
      <c r="EI91" s="140">
        <f t="shared" si="282"/>
        <v>0</v>
      </c>
      <c r="EJ91" s="140" t="str">
        <f t="shared" si="449"/>
        <v>N/A</v>
      </c>
      <c r="EK91" s="212"/>
      <c r="EL91" s="140"/>
      <c r="EM91" s="140"/>
      <c r="EN91" s="140"/>
      <c r="EO91" s="140">
        <f t="shared" si="283"/>
        <v>0</v>
      </c>
      <c r="EP91" s="140" t="str">
        <f t="shared" si="284"/>
        <v>N/A</v>
      </c>
      <c r="EQ91" s="201"/>
      <c r="ER91" s="140"/>
      <c r="ES91" s="140"/>
      <c r="ET91" s="140"/>
      <c r="EU91" s="140">
        <f t="shared" si="285"/>
        <v>0</v>
      </c>
      <c r="EV91" s="140" t="str">
        <f t="shared" si="450"/>
        <v>N/A</v>
      </c>
      <c r="EW91" s="140"/>
      <c r="EX91" s="180" t="s">
        <v>66</v>
      </c>
      <c r="EY91" s="180">
        <v>1</v>
      </c>
      <c r="EZ91" s="180">
        <v>1</v>
      </c>
      <c r="FA91" s="193">
        <f t="shared" si="286"/>
        <v>1</v>
      </c>
      <c r="FB91" s="180" t="str">
        <f t="shared" si="287"/>
        <v>G</v>
      </c>
      <c r="FC91" s="202"/>
      <c r="FD91" s="140"/>
      <c r="FE91" s="140"/>
      <c r="FF91" s="140"/>
      <c r="FG91" s="140">
        <f t="shared" si="451"/>
        <v>0</v>
      </c>
      <c r="FH91" s="140" t="str">
        <f t="shared" si="452"/>
        <v>N/A</v>
      </c>
      <c r="FI91" s="140"/>
      <c r="FJ91" s="140"/>
      <c r="FK91" s="140"/>
      <c r="FL91" s="140"/>
      <c r="FM91" s="140">
        <f t="shared" si="288"/>
        <v>0</v>
      </c>
      <c r="FN91" s="140" t="str">
        <f t="shared" si="289"/>
        <v>N/A</v>
      </c>
      <c r="FO91" s="140"/>
      <c r="FP91" s="140"/>
      <c r="FQ91" s="140"/>
      <c r="FR91" s="140"/>
      <c r="FS91" s="140">
        <f t="shared" si="290"/>
        <v>0</v>
      </c>
      <c r="FT91" s="140" t="str">
        <f t="shared" si="291"/>
        <v>N/A</v>
      </c>
      <c r="FU91" s="140"/>
      <c r="FV91" s="140"/>
      <c r="FW91" s="140"/>
      <c r="FX91" s="140"/>
      <c r="FY91" s="140">
        <f t="shared" si="292"/>
        <v>0</v>
      </c>
      <c r="FZ91" s="140" t="str">
        <f t="shared" si="293"/>
        <v>N/A</v>
      </c>
      <c r="GA91" s="140"/>
      <c r="GB91" s="140"/>
      <c r="GC91" s="140"/>
      <c r="GD91" s="140"/>
      <c r="GE91" s="140">
        <f t="shared" si="294"/>
        <v>0</v>
      </c>
      <c r="GF91" s="140" t="str">
        <f t="shared" si="453"/>
        <v>N/A</v>
      </c>
      <c r="GG91" s="140"/>
      <c r="GH91" s="140"/>
      <c r="GI91" s="140"/>
      <c r="GJ91" s="140"/>
      <c r="GK91" s="140">
        <f t="shared" si="295"/>
        <v>0</v>
      </c>
      <c r="GL91" s="140" t="str">
        <f t="shared" si="296"/>
        <v>N/A</v>
      </c>
      <c r="GM91" s="140"/>
      <c r="GN91" s="140"/>
      <c r="GO91" s="140"/>
      <c r="GP91" s="140"/>
      <c r="GQ91" s="140">
        <f t="shared" si="297"/>
        <v>0</v>
      </c>
      <c r="GR91" s="140" t="str">
        <f t="shared" si="298"/>
        <v>N/A</v>
      </c>
      <c r="GS91" s="140"/>
      <c r="GT91" s="140"/>
      <c r="GU91" s="140"/>
      <c r="GV91" s="140"/>
      <c r="GW91" s="140">
        <f t="shared" si="299"/>
        <v>0</v>
      </c>
      <c r="GX91" s="140" t="str">
        <f t="shared" si="300"/>
        <v>N/A</v>
      </c>
      <c r="GY91" s="140"/>
      <c r="GZ91" s="140"/>
      <c r="HA91" s="140"/>
      <c r="HB91" s="140"/>
      <c r="HC91" s="140">
        <f t="shared" si="301"/>
        <v>0</v>
      </c>
      <c r="HD91" s="140" t="str">
        <f t="shared" si="302"/>
        <v>N/A</v>
      </c>
      <c r="HE91" s="140"/>
      <c r="HF91" s="140"/>
      <c r="HG91" s="140"/>
      <c r="HH91" s="140"/>
      <c r="HI91" s="140">
        <f t="shared" si="303"/>
        <v>0</v>
      </c>
      <c r="HJ91" s="140" t="str">
        <f t="shared" si="304"/>
        <v>N/A</v>
      </c>
      <c r="HK91" s="140"/>
      <c r="HL91" s="140"/>
      <c r="HM91" s="140"/>
      <c r="HN91" s="140"/>
      <c r="HO91" s="140">
        <f t="shared" si="305"/>
        <v>0</v>
      </c>
      <c r="HP91" s="140" t="str">
        <f t="shared" si="306"/>
        <v>N/A</v>
      </c>
      <c r="HQ91" s="140"/>
      <c r="HR91" s="140"/>
      <c r="HS91" s="140"/>
      <c r="HT91" s="140"/>
      <c r="HU91" s="140">
        <f t="shared" si="307"/>
        <v>0</v>
      </c>
      <c r="HV91" s="140" t="str">
        <f t="shared" si="308"/>
        <v>N/A</v>
      </c>
      <c r="HW91" s="140"/>
      <c r="HX91" s="140"/>
      <c r="HY91" s="140"/>
      <c r="HZ91" s="140"/>
      <c r="IA91" s="140">
        <f t="shared" si="309"/>
        <v>0</v>
      </c>
      <c r="IB91" s="140" t="str">
        <f t="shared" si="310"/>
        <v>N/A</v>
      </c>
      <c r="IC91" s="140"/>
      <c r="ID91" s="140"/>
      <c r="IE91" s="140"/>
      <c r="IF91" s="140"/>
      <c r="IG91" s="140">
        <f t="shared" si="311"/>
        <v>0</v>
      </c>
      <c r="IH91" s="140" t="str">
        <f t="shared" si="312"/>
        <v>N/A</v>
      </c>
      <c r="II91" s="140"/>
      <c r="IJ91" s="140"/>
      <c r="IK91" s="140"/>
      <c r="IL91" s="140"/>
      <c r="IM91" s="140">
        <f t="shared" si="313"/>
        <v>0</v>
      </c>
      <c r="IN91" s="140" t="str">
        <f t="shared" si="454"/>
        <v>N/A</v>
      </c>
      <c r="IO91" s="140"/>
      <c r="IP91" s="140"/>
      <c r="IQ91" s="140"/>
      <c r="IR91" s="140"/>
      <c r="IS91" s="140">
        <f t="shared" si="314"/>
        <v>0</v>
      </c>
      <c r="IT91" s="140" t="str">
        <f t="shared" si="315"/>
        <v>N/A</v>
      </c>
      <c r="IU91" s="140"/>
      <c r="IV91" s="140"/>
      <c r="IW91" s="140"/>
      <c r="IX91" s="140"/>
      <c r="IY91" s="140">
        <f t="shared" si="316"/>
        <v>0</v>
      </c>
      <c r="IZ91" s="140" t="str">
        <f t="shared" si="317"/>
        <v>N/A</v>
      </c>
      <c r="JA91" s="140"/>
      <c r="JB91" s="140"/>
      <c r="JC91" s="140"/>
      <c r="JD91" s="140"/>
      <c r="JE91" s="140">
        <f t="shared" si="318"/>
        <v>0</v>
      </c>
      <c r="JF91" s="140" t="str">
        <f t="shared" si="319"/>
        <v>N/A</v>
      </c>
      <c r="JG91" s="140"/>
      <c r="JH91" s="140"/>
      <c r="JI91" s="140"/>
      <c r="JJ91" s="140"/>
      <c r="JK91" s="140">
        <f t="shared" si="320"/>
        <v>0</v>
      </c>
      <c r="JL91" s="140" t="str">
        <f t="shared" si="321"/>
        <v>N/A</v>
      </c>
      <c r="JM91" s="140"/>
      <c r="JN91" s="140"/>
      <c r="JO91" s="140"/>
      <c r="JP91" s="140"/>
      <c r="JQ91" s="140">
        <f t="shared" si="455"/>
        <v>0</v>
      </c>
      <c r="JR91" s="140" t="str">
        <f t="shared" si="456"/>
        <v>N/A</v>
      </c>
      <c r="JS91" s="140"/>
      <c r="JT91" s="140"/>
      <c r="JU91" s="140"/>
      <c r="JV91" s="140"/>
      <c r="JW91" s="140">
        <f t="shared" si="322"/>
        <v>0</v>
      </c>
      <c r="JX91" s="140" t="str">
        <f t="shared" si="457"/>
        <v>N/A</v>
      </c>
      <c r="JY91" s="140"/>
      <c r="JZ91" s="140"/>
      <c r="KA91" s="140"/>
      <c r="KB91" s="140"/>
      <c r="KC91" s="140">
        <f t="shared" si="323"/>
        <v>0</v>
      </c>
      <c r="KD91" s="140" t="str">
        <f t="shared" si="324"/>
        <v>N/A</v>
      </c>
      <c r="KE91" s="140"/>
      <c r="KF91" s="140"/>
      <c r="KG91" s="140"/>
      <c r="KH91" s="140"/>
      <c r="KI91" s="140">
        <f t="shared" si="325"/>
        <v>0</v>
      </c>
      <c r="KJ91" s="140" t="str">
        <f t="shared" si="326"/>
        <v>N/A</v>
      </c>
      <c r="KK91" s="140"/>
      <c r="KL91" s="140"/>
      <c r="KM91" s="140"/>
      <c r="KN91" s="140"/>
      <c r="KO91" s="140">
        <f t="shared" si="327"/>
        <v>0</v>
      </c>
      <c r="KP91" s="140" t="str">
        <f t="shared" si="328"/>
        <v>N/A</v>
      </c>
      <c r="KQ91" s="140"/>
      <c r="KR91" s="140"/>
      <c r="KS91" s="140"/>
      <c r="KT91" s="140"/>
      <c r="KU91" s="140">
        <f t="shared" si="329"/>
        <v>0</v>
      </c>
      <c r="KV91" s="140" t="str">
        <f t="shared" si="458"/>
        <v>N/A</v>
      </c>
      <c r="KW91" s="140"/>
      <c r="KX91" s="140"/>
      <c r="KY91" s="140"/>
      <c r="KZ91" s="140"/>
      <c r="LA91" s="140">
        <f t="shared" si="330"/>
        <v>0</v>
      </c>
      <c r="LB91" s="140" t="str">
        <f t="shared" si="459"/>
        <v>N/A</v>
      </c>
      <c r="LC91" s="140"/>
      <c r="LD91" s="140"/>
      <c r="LE91" s="140"/>
      <c r="LF91" s="140"/>
      <c r="LG91" s="140">
        <f t="shared" si="331"/>
        <v>0</v>
      </c>
      <c r="LH91" s="140" t="str">
        <f t="shared" si="460"/>
        <v>N/A</v>
      </c>
      <c r="LI91" s="140"/>
      <c r="LJ91" s="140"/>
      <c r="LK91" s="140"/>
      <c r="LL91" s="140"/>
      <c r="LM91" s="140">
        <f t="shared" si="332"/>
        <v>0</v>
      </c>
      <c r="LN91" s="140" t="str">
        <f t="shared" si="461"/>
        <v>N/A</v>
      </c>
      <c r="LO91" s="140"/>
      <c r="LP91" s="140"/>
      <c r="LQ91" s="140"/>
      <c r="LR91" s="140"/>
      <c r="LS91" s="140">
        <f t="shared" si="333"/>
        <v>0</v>
      </c>
      <c r="LT91" s="140" t="str">
        <f t="shared" si="462"/>
        <v>N/A</v>
      </c>
      <c r="LU91" s="140"/>
      <c r="LV91" s="140"/>
      <c r="LW91" s="140"/>
      <c r="LX91" s="140"/>
      <c r="LY91" s="140">
        <f t="shared" si="334"/>
        <v>0</v>
      </c>
      <c r="LZ91" s="140" t="str">
        <f t="shared" si="463"/>
        <v>N/A</v>
      </c>
      <c r="MA91" s="140"/>
      <c r="MB91" s="140"/>
      <c r="MC91" s="140"/>
      <c r="MD91" s="140"/>
      <c r="ME91" s="140">
        <f t="shared" si="335"/>
        <v>0</v>
      </c>
      <c r="MF91" s="140" t="str">
        <f t="shared" si="464"/>
        <v>N/A</v>
      </c>
      <c r="MG91" s="140"/>
      <c r="MH91" s="140"/>
      <c r="MI91" s="140"/>
      <c r="MJ91" s="140"/>
      <c r="MK91" s="140">
        <f t="shared" si="336"/>
        <v>0</v>
      </c>
      <c r="ML91" s="140" t="str">
        <f t="shared" si="337"/>
        <v>N/A</v>
      </c>
      <c r="MM91" s="140"/>
      <c r="MN91" s="140"/>
      <c r="MO91" s="140"/>
      <c r="MP91" s="140"/>
      <c r="MQ91" s="140">
        <f t="shared" si="338"/>
        <v>0</v>
      </c>
      <c r="MR91" s="140" t="str">
        <f t="shared" si="465"/>
        <v>N/A</v>
      </c>
      <c r="MS91" s="140"/>
      <c r="MT91" s="140"/>
      <c r="MU91" s="140"/>
      <c r="MV91" s="140"/>
      <c r="MW91" s="140">
        <f t="shared" si="339"/>
        <v>0</v>
      </c>
      <c r="MX91" s="140" t="str">
        <f t="shared" si="466"/>
        <v>N/A</v>
      </c>
      <c r="MY91" s="140"/>
      <c r="MZ91" s="140"/>
      <c r="NA91" s="140"/>
      <c r="NB91" s="140"/>
      <c r="NC91" s="140">
        <f t="shared" si="340"/>
        <v>0</v>
      </c>
      <c r="ND91" s="140" t="str">
        <f t="shared" si="467"/>
        <v>N/A</v>
      </c>
      <c r="NE91" s="140"/>
      <c r="NF91" s="140"/>
      <c r="NG91" s="140"/>
      <c r="NH91" s="140"/>
      <c r="NI91" s="140">
        <f t="shared" si="341"/>
        <v>0</v>
      </c>
      <c r="NJ91" s="140" t="str">
        <f t="shared" si="342"/>
        <v>N/A</v>
      </c>
      <c r="NK91" s="140"/>
      <c r="NL91" s="140"/>
      <c r="NM91" s="140"/>
      <c r="NN91" s="140"/>
      <c r="NO91" s="140">
        <f t="shared" si="343"/>
        <v>0</v>
      </c>
      <c r="NP91" s="140" t="str">
        <f t="shared" si="344"/>
        <v>N/A</v>
      </c>
      <c r="NQ91" s="140"/>
      <c r="NR91" s="140"/>
      <c r="NS91" s="140"/>
      <c r="NT91" s="140"/>
      <c r="NU91" s="140">
        <f t="shared" si="345"/>
        <v>0</v>
      </c>
      <c r="NV91" s="140" t="str">
        <f t="shared" si="346"/>
        <v>N/A</v>
      </c>
      <c r="NW91" s="140"/>
      <c r="NX91" s="140"/>
      <c r="NY91" s="140"/>
      <c r="NZ91" s="140"/>
      <c r="OA91" s="140">
        <f t="shared" si="468"/>
        <v>0</v>
      </c>
      <c r="OB91" s="140" t="str">
        <f t="shared" si="469"/>
        <v>N/A</v>
      </c>
      <c r="OC91" s="140"/>
      <c r="OD91" s="140"/>
      <c r="OE91" s="140"/>
      <c r="OF91" s="140"/>
      <c r="OG91" s="140">
        <f t="shared" si="347"/>
        <v>0</v>
      </c>
      <c r="OH91" s="140" t="str">
        <f t="shared" si="348"/>
        <v>N/A</v>
      </c>
      <c r="OI91" s="140"/>
      <c r="OJ91" s="140"/>
      <c r="OK91" s="140"/>
      <c r="OL91" s="140"/>
      <c r="OM91" s="140">
        <f t="shared" si="349"/>
        <v>0</v>
      </c>
      <c r="ON91" s="140" t="str">
        <f t="shared" si="350"/>
        <v>N/A</v>
      </c>
      <c r="OO91" s="140"/>
      <c r="OP91" s="140"/>
      <c r="OQ91" s="140"/>
      <c r="OR91" s="140"/>
      <c r="OS91" s="140">
        <f t="shared" si="351"/>
        <v>0</v>
      </c>
      <c r="OT91" s="140" t="str">
        <f t="shared" si="352"/>
        <v>N/A</v>
      </c>
      <c r="OU91" s="140"/>
      <c r="OV91" s="140"/>
      <c r="OW91" s="140"/>
      <c r="OX91" s="140"/>
      <c r="OY91" s="140">
        <f t="shared" si="353"/>
        <v>0</v>
      </c>
      <c r="OZ91" s="140" t="str">
        <f t="shared" si="354"/>
        <v>N/A</v>
      </c>
      <c r="PA91" s="140"/>
      <c r="PB91" s="140"/>
      <c r="PC91" s="140"/>
      <c r="PD91" s="140"/>
      <c r="PE91" s="140">
        <f t="shared" si="355"/>
        <v>0</v>
      </c>
      <c r="PF91" s="140" t="str">
        <f t="shared" si="356"/>
        <v>N/A</v>
      </c>
      <c r="PG91" s="140"/>
      <c r="PH91" s="140"/>
      <c r="PI91" s="140"/>
      <c r="PJ91" s="140"/>
      <c r="PK91" s="140">
        <f t="shared" si="357"/>
        <v>0</v>
      </c>
      <c r="PL91" s="140" t="str">
        <f t="shared" si="358"/>
        <v>N/A</v>
      </c>
      <c r="PM91" s="140"/>
      <c r="PN91" s="140"/>
      <c r="PO91" s="140"/>
      <c r="PP91" s="140"/>
      <c r="PQ91" s="140">
        <f t="shared" si="470"/>
        <v>0</v>
      </c>
      <c r="PR91" s="140" t="str">
        <f t="shared" si="471"/>
        <v>N/A</v>
      </c>
      <c r="PS91" s="140"/>
      <c r="PT91" s="140"/>
      <c r="PU91" s="140"/>
      <c r="PV91" s="140"/>
      <c r="PW91" s="140">
        <f t="shared" si="359"/>
        <v>0</v>
      </c>
      <c r="PX91" s="140" t="str">
        <f t="shared" si="360"/>
        <v>N/A</v>
      </c>
      <c r="PY91" s="140"/>
      <c r="PZ91" s="140"/>
      <c r="QA91" s="140"/>
      <c r="QB91" s="140"/>
      <c r="QC91" s="140">
        <f t="shared" si="361"/>
        <v>0</v>
      </c>
      <c r="QD91" s="140" t="str">
        <f t="shared" si="362"/>
        <v>N/A</v>
      </c>
      <c r="QE91" s="140"/>
      <c r="QF91" s="140"/>
      <c r="QG91" s="140"/>
      <c r="QH91" s="140"/>
      <c r="QI91" s="140">
        <f t="shared" si="363"/>
        <v>0</v>
      </c>
      <c r="QJ91" s="140" t="str">
        <f t="shared" si="364"/>
        <v>N/A</v>
      </c>
      <c r="QK91" s="140"/>
      <c r="QL91" s="140"/>
      <c r="QM91" s="140"/>
      <c r="QN91" s="140"/>
      <c r="QO91" s="140">
        <f t="shared" si="365"/>
        <v>0</v>
      </c>
      <c r="QP91" s="140" t="str">
        <f t="shared" si="366"/>
        <v>N/A</v>
      </c>
      <c r="QQ91" s="140"/>
      <c r="QR91" s="140"/>
      <c r="QS91" s="140"/>
      <c r="QT91" s="140"/>
      <c r="QU91" s="140">
        <f t="shared" si="367"/>
        <v>0</v>
      </c>
      <c r="QV91" s="140" t="str">
        <f t="shared" si="368"/>
        <v>N/A</v>
      </c>
      <c r="QW91" s="140"/>
      <c r="QX91" s="140"/>
      <c r="QY91" s="140"/>
      <c r="QZ91" s="140"/>
      <c r="RA91" s="140">
        <f t="shared" si="369"/>
        <v>0</v>
      </c>
      <c r="RB91" s="140" t="str">
        <f t="shared" si="370"/>
        <v>N/A</v>
      </c>
      <c r="RC91" s="140"/>
      <c r="RD91" s="140"/>
      <c r="RE91" s="140"/>
      <c r="RF91" s="140"/>
      <c r="RG91" s="140">
        <f t="shared" si="371"/>
        <v>0</v>
      </c>
      <c r="RH91" s="140" t="str">
        <f t="shared" si="372"/>
        <v>N/A</v>
      </c>
      <c r="RI91" s="140"/>
      <c r="RJ91" s="140"/>
      <c r="RK91" s="140"/>
      <c r="RL91" s="140"/>
      <c r="RM91" s="140">
        <f t="shared" si="373"/>
        <v>0</v>
      </c>
      <c r="RN91" s="140" t="str">
        <f t="shared" si="374"/>
        <v>N/A</v>
      </c>
      <c r="RO91" s="140"/>
      <c r="RP91" s="140"/>
      <c r="RQ91" s="140"/>
      <c r="RR91" s="140"/>
      <c r="RS91" s="140">
        <f t="shared" si="375"/>
        <v>0</v>
      </c>
      <c r="RT91" s="140" t="str">
        <f t="shared" si="376"/>
        <v>N/A</v>
      </c>
      <c r="RU91" s="140"/>
      <c r="RV91" s="140"/>
      <c r="RW91" s="140"/>
      <c r="RX91" s="140"/>
      <c r="RY91" s="140">
        <f t="shared" si="377"/>
        <v>0</v>
      </c>
      <c r="RZ91" s="140" t="str">
        <f t="shared" si="378"/>
        <v>N/A</v>
      </c>
      <c r="SA91" s="140"/>
      <c r="SB91" s="140"/>
      <c r="SC91" s="140"/>
      <c r="SD91" s="140"/>
      <c r="SE91" s="140">
        <f t="shared" si="379"/>
        <v>0</v>
      </c>
      <c r="SF91" s="140" t="str">
        <f t="shared" si="380"/>
        <v>N/A</v>
      </c>
      <c r="SG91" s="140"/>
      <c r="SH91" s="140"/>
      <c r="SI91" s="140"/>
      <c r="SJ91" s="140"/>
      <c r="SK91" s="140">
        <f t="shared" si="381"/>
        <v>0</v>
      </c>
      <c r="SL91" s="140" t="str">
        <f t="shared" si="382"/>
        <v>N/A</v>
      </c>
      <c r="SM91" s="140"/>
      <c r="SN91" s="140"/>
      <c r="SO91" s="140"/>
      <c r="SP91" s="140"/>
      <c r="SQ91" s="140">
        <f t="shared" si="383"/>
        <v>0</v>
      </c>
      <c r="SR91" s="140" t="str">
        <f t="shared" si="384"/>
        <v>N/A</v>
      </c>
      <c r="SS91" s="140"/>
      <c r="ST91" s="140"/>
      <c r="SU91" s="140"/>
      <c r="SV91" s="140"/>
      <c r="SW91" s="140">
        <f t="shared" si="385"/>
        <v>0</v>
      </c>
      <c r="SX91" s="140" t="str">
        <f t="shared" si="386"/>
        <v>N/A</v>
      </c>
      <c r="SY91" s="140"/>
      <c r="SZ91" s="140"/>
      <c r="TA91" s="140"/>
      <c r="TB91" s="140"/>
      <c r="TC91" s="140">
        <f t="shared" si="387"/>
        <v>0</v>
      </c>
      <c r="TD91" s="140" t="str">
        <f t="shared" si="388"/>
        <v>N/A</v>
      </c>
      <c r="TE91" s="140"/>
      <c r="TF91" s="140"/>
      <c r="TG91" s="140"/>
      <c r="TH91" s="140"/>
      <c r="TI91" s="140">
        <f t="shared" si="389"/>
        <v>0</v>
      </c>
      <c r="TJ91" s="140" t="str">
        <f t="shared" si="390"/>
        <v>N/A</v>
      </c>
      <c r="TK91" s="140"/>
      <c r="TL91" s="140"/>
      <c r="TM91" s="140"/>
      <c r="TN91" s="140"/>
      <c r="TO91" s="140">
        <f t="shared" si="391"/>
        <v>0</v>
      </c>
      <c r="TP91" s="140" t="str">
        <f t="shared" si="392"/>
        <v>N/A</v>
      </c>
      <c r="TQ91" s="140"/>
      <c r="TR91" s="140"/>
      <c r="TS91" s="140"/>
      <c r="TT91" s="140"/>
      <c r="TU91" s="140">
        <f t="shared" si="393"/>
        <v>0</v>
      </c>
      <c r="TV91" s="140" t="str">
        <f t="shared" si="394"/>
        <v>N/A</v>
      </c>
      <c r="TW91" s="140"/>
      <c r="TX91" s="140"/>
      <c r="TY91" s="140"/>
      <c r="TZ91" s="140"/>
      <c r="UA91" s="140">
        <f t="shared" si="395"/>
        <v>0</v>
      </c>
      <c r="UB91" s="140" t="str">
        <f t="shared" si="396"/>
        <v>N/A</v>
      </c>
      <c r="UC91" s="140"/>
      <c r="UD91" s="140"/>
      <c r="UE91" s="140"/>
      <c r="UF91" s="140"/>
      <c r="UG91" s="140">
        <f t="shared" si="397"/>
        <v>0</v>
      </c>
      <c r="UH91" s="140" t="str">
        <f t="shared" si="398"/>
        <v>N/A</v>
      </c>
      <c r="UI91" s="140"/>
      <c r="UJ91" s="140"/>
      <c r="UK91" s="140"/>
      <c r="UL91" s="140"/>
      <c r="UM91" s="140">
        <f t="shared" si="399"/>
        <v>0</v>
      </c>
      <c r="UN91" s="140" t="str">
        <f t="shared" si="400"/>
        <v>N/A</v>
      </c>
      <c r="UO91" s="140"/>
      <c r="UP91" s="140"/>
      <c r="UQ91" s="140"/>
      <c r="UR91" s="140"/>
      <c r="US91" s="140">
        <f t="shared" si="401"/>
        <v>0</v>
      </c>
      <c r="UT91" s="140" t="str">
        <f t="shared" si="402"/>
        <v>N/A</v>
      </c>
      <c r="UU91" s="140"/>
      <c r="UV91" s="140"/>
      <c r="UW91" s="140"/>
      <c r="UX91" s="140"/>
      <c r="UY91" s="140">
        <f t="shared" si="403"/>
        <v>0</v>
      </c>
      <c r="UZ91" s="140" t="str">
        <f t="shared" si="404"/>
        <v>N/A</v>
      </c>
      <c r="VA91" s="140"/>
      <c r="VB91" s="140"/>
      <c r="VC91" s="140"/>
      <c r="VD91" s="140"/>
      <c r="VE91" s="140">
        <f t="shared" si="405"/>
        <v>0</v>
      </c>
      <c r="VF91" s="140" t="str">
        <f t="shared" si="406"/>
        <v>N/A</v>
      </c>
      <c r="VG91" s="140"/>
      <c r="VH91" s="140"/>
      <c r="VI91" s="140"/>
      <c r="VJ91" s="140"/>
      <c r="VK91" s="140">
        <f t="shared" si="407"/>
        <v>0</v>
      </c>
      <c r="VL91" s="140" t="str">
        <f t="shared" si="408"/>
        <v>N/A</v>
      </c>
      <c r="VM91" s="140"/>
      <c r="VN91" s="140"/>
      <c r="VO91" s="140"/>
      <c r="VP91" s="140"/>
      <c r="VQ91" s="140">
        <f t="shared" si="409"/>
        <v>0</v>
      </c>
      <c r="VR91" s="140" t="str">
        <f t="shared" si="410"/>
        <v>N/A</v>
      </c>
      <c r="VS91" s="140"/>
      <c r="VT91" s="140"/>
      <c r="VU91" s="140"/>
      <c r="VV91" s="140"/>
      <c r="VW91" s="140">
        <f t="shared" si="411"/>
        <v>0</v>
      </c>
      <c r="VX91" s="140" t="str">
        <f t="shared" si="412"/>
        <v>N/A</v>
      </c>
      <c r="VY91" s="140"/>
      <c r="VZ91" s="140"/>
      <c r="WA91" s="140"/>
      <c r="WB91" s="140"/>
      <c r="WC91" s="140">
        <f t="shared" si="413"/>
        <v>0</v>
      </c>
      <c r="WD91" s="140" t="str">
        <f t="shared" si="414"/>
        <v>N/A</v>
      </c>
      <c r="WE91" s="140"/>
      <c r="WF91" s="140"/>
      <c r="WG91" s="140"/>
      <c r="WH91" s="140"/>
      <c r="WI91" s="140">
        <f t="shared" si="415"/>
        <v>0</v>
      </c>
      <c r="WJ91" s="140" t="str">
        <f t="shared" si="416"/>
        <v>N/A</v>
      </c>
      <c r="WK91" s="140"/>
      <c r="WL91" s="140"/>
      <c r="WM91" s="140"/>
      <c r="WN91" s="140"/>
      <c r="WO91" s="140">
        <f t="shared" si="417"/>
        <v>0</v>
      </c>
      <c r="WP91" s="140" t="str">
        <f t="shared" si="418"/>
        <v>N/A</v>
      </c>
      <c r="WQ91" s="140"/>
      <c r="WR91" s="140"/>
      <c r="WS91" s="140"/>
      <c r="WT91" s="140"/>
      <c r="WU91" s="140">
        <f t="shared" si="419"/>
        <v>0</v>
      </c>
      <c r="WV91" s="140" t="str">
        <f t="shared" si="420"/>
        <v>N/A</v>
      </c>
      <c r="WW91" s="140"/>
      <c r="WX91" s="140"/>
      <c r="WY91" s="140"/>
      <c r="WZ91" s="140"/>
      <c r="XA91" s="140">
        <f t="shared" si="421"/>
        <v>0</v>
      </c>
      <c r="XB91" s="140" t="str">
        <f t="shared" si="422"/>
        <v>N/A</v>
      </c>
      <c r="XC91" s="140"/>
      <c r="XD91" s="140"/>
      <c r="XE91" s="140"/>
      <c r="XF91" s="140"/>
      <c r="XG91" s="140">
        <f t="shared" si="423"/>
        <v>0</v>
      </c>
      <c r="XH91" s="140" t="str">
        <f t="shared" si="424"/>
        <v>N/A</v>
      </c>
      <c r="XI91" s="140"/>
      <c r="XJ91" s="140"/>
      <c r="XK91" s="140"/>
      <c r="XL91" s="140"/>
      <c r="XM91" s="140">
        <f t="shared" si="425"/>
        <v>0</v>
      </c>
      <c r="XN91" s="140" t="str">
        <f t="shared" si="426"/>
        <v>N/A</v>
      </c>
      <c r="XO91" s="140"/>
      <c r="XP91" s="140"/>
      <c r="XQ91" s="140"/>
      <c r="XR91" s="140"/>
      <c r="XS91" s="140">
        <f t="shared" si="427"/>
        <v>0</v>
      </c>
      <c r="XT91" s="140" t="str">
        <f t="shared" si="428"/>
        <v>N/A</v>
      </c>
      <c r="XU91" s="140"/>
      <c r="XV91" s="140"/>
      <c r="XW91" s="140"/>
      <c r="XX91" s="140"/>
      <c r="XY91" s="140">
        <f t="shared" si="429"/>
        <v>0</v>
      </c>
      <c r="XZ91" s="140" t="str">
        <f t="shared" si="430"/>
        <v>N/A</v>
      </c>
      <c r="YA91" s="140"/>
      <c r="YB91" s="140"/>
      <c r="YC91" s="140"/>
      <c r="YD91" s="140"/>
      <c r="YE91" s="140">
        <f t="shared" si="431"/>
        <v>0</v>
      </c>
      <c r="YF91" s="140" t="str">
        <f t="shared" si="432"/>
        <v>N/A</v>
      </c>
      <c r="YG91" s="140"/>
      <c r="YH91" s="140"/>
      <c r="YI91" s="140"/>
      <c r="YJ91" s="140"/>
      <c r="YK91" s="140">
        <f t="shared" si="433"/>
        <v>0</v>
      </c>
      <c r="YL91" s="140" t="str">
        <f t="shared" si="434"/>
        <v>N/A</v>
      </c>
      <c r="YM91" s="140"/>
      <c r="YN91" s="140"/>
      <c r="YO91" s="140"/>
      <c r="YP91" s="140"/>
      <c r="YQ91" s="140">
        <f t="shared" si="435"/>
        <v>0</v>
      </c>
      <c r="YR91" s="140" t="str">
        <f t="shared" si="436"/>
        <v>N/A</v>
      </c>
      <c r="YS91" s="140"/>
      <c r="YT91" s="140"/>
      <c r="YU91" s="140"/>
      <c r="YV91" s="140"/>
      <c r="YW91" s="140">
        <f t="shared" si="437"/>
        <v>0</v>
      </c>
      <c r="YX91" s="140" t="str">
        <f t="shared" si="438"/>
        <v>N/A</v>
      </c>
      <c r="YY91" s="140"/>
      <c r="YZ91" s="140"/>
      <c r="ZA91" s="140"/>
      <c r="ZB91" s="140"/>
      <c r="ZC91" s="140">
        <f t="shared" si="439"/>
        <v>0</v>
      </c>
      <c r="ZD91" s="140" t="str">
        <f t="shared" si="472"/>
        <v>N/A</v>
      </c>
      <c r="ZE91" s="140"/>
      <c r="ZF91" s="140"/>
      <c r="ZG91" s="140"/>
      <c r="ZH91" s="140"/>
      <c r="ZI91" s="140">
        <f t="shared" si="440"/>
        <v>0</v>
      </c>
      <c r="ZJ91" s="140" t="str">
        <f t="shared" si="441"/>
        <v>N/A</v>
      </c>
      <c r="ZK91" s="140"/>
      <c r="ZL91" s="140"/>
      <c r="ZM91" s="140"/>
      <c r="ZN91" s="140"/>
      <c r="ZO91" s="140">
        <f t="shared" si="442"/>
        <v>0</v>
      </c>
      <c r="ZP91" s="140" t="str">
        <f t="shared" si="473"/>
        <v>N/A</v>
      </c>
      <c r="ZQ91" s="141"/>
      <c r="ZR91" s="179">
        <f>SUM(G91,M91,S91,Y91,AQ91,BC91,BU91,AW91,BO91,CG91,EC91,KO91,CY91,FA91,FS91,HO91,FM91,DQ91,EO91,DW91,GE91,HC91,GK91,AK91,AE91,CS91,BI91,CM91,FG91,EI91,OM91,EU91,JK91,IG91,DK91,HI91,GW91,FY91,GQ91,HU91,LS91,KU91,JW91,JE91,IS91,LG91,IM91,KC91,OA91,OG91,IA91,LM91,IY91,JQ91,KI91,ME91,MK91,MQ91,LA91,MW91,CA91,NO91,NU91,OS91,OY91,NC91,NI91,LY91,DE91,PE91,PK91,PQ91,PW91,QC91,QI91,QO91,QU91,RA91,RG91,RM91,RS91,RY91,SE91,SK91,SQ91,SW91,TC91,TI91,TO91,TU91,UA91,UG91,UM91,US91,UY91,VE91,VK91,VQ91,VW91,WC91,WI91,WO91,WU91,XA91,XG91,XM91,XS91,XY91,YE91,YK91,YQ91,YW91,ZC91,ZI91,ZO91)/INDEX(FREQUENCY((DE91,G91,M91,S91,Y91,KO91,AQ91,BC91,BU91,AW91,BO91,CG91,EC91,CY91,HO91,FA91,LY91,FS91,FM91,DQ91,EO91,DW91,GE91,HC91,GK91,AK91,AE91,BI91,CM91,FG91,CS91,EI91,OM91,EU91,JK91,IG91,DK91,HI91,GW91,FY91,GQ91,HU91,LS91,KU91,JW91,JE91,IS91,LG91,IM91,KC91,OA91,OG91,IA91,LM91,IY91,JQ91,KI91,ME91,MK91,MQ91,LA91,MW91,CA91,NO91,NU91,OS91,OY91,NC91,NI91,PE91,PK91,PQ91,PW91,QC91,QI91,QO91,QU91,RA91,RG91,RM91,RS91,RY91,SE91,SK91,SQ91,SW91,TC91,TI91,TO91,TU91,UA91,UG91,UM91,US91,UY91,VE91,VK91,VQ91,VW91,WC91,WI91,WO91,WU91,XA91,XG91,XM91,XS91,XY91,YE91,YK91,YQ91,YW91,ZC91,ZI91,ZO91),0),2)</f>
        <v>1</v>
      </c>
      <c r="ZS91" s="139" t="str">
        <f>IF(ZR91&lt;1.5,"G",IF(ZR91&gt;=2.5,"R","Y"))</f>
        <v>G</v>
      </c>
      <c r="ZT91" s="86"/>
    </row>
    <row r="92" spans="1:696" s="41" customFormat="1" ht="93.75" hidden="1" customHeight="1" outlineLevel="1" x14ac:dyDescent="0.2">
      <c r="A92" s="100" t="s">
        <v>482</v>
      </c>
      <c r="B92" s="101" t="s">
        <v>732</v>
      </c>
      <c r="C92" s="91">
        <v>76</v>
      </c>
      <c r="D92" s="140"/>
      <c r="E92" s="140"/>
      <c r="F92" s="140"/>
      <c r="G92" s="140">
        <f t="shared" si="443"/>
        <v>0</v>
      </c>
      <c r="H92" s="140" t="str">
        <f t="shared" si="444"/>
        <v>N/A</v>
      </c>
      <c r="I92" s="141"/>
      <c r="J92" s="140"/>
      <c r="K92" s="140"/>
      <c r="L92" s="140"/>
      <c r="M92" s="140">
        <f t="shared" si="244"/>
        <v>0</v>
      </c>
      <c r="N92" s="140" t="str">
        <f t="shared" si="245"/>
        <v>N/A</v>
      </c>
      <c r="O92" s="140"/>
      <c r="P92" s="140"/>
      <c r="Q92" s="140"/>
      <c r="R92" s="140"/>
      <c r="S92" s="140">
        <f t="shared" si="246"/>
        <v>0</v>
      </c>
      <c r="T92" s="140" t="str">
        <f t="shared" si="247"/>
        <v>N/A</v>
      </c>
      <c r="U92" s="140"/>
      <c r="V92" s="140"/>
      <c r="W92" s="140"/>
      <c r="X92" s="140"/>
      <c r="Y92" s="140">
        <f t="shared" si="248"/>
        <v>0</v>
      </c>
      <c r="Z92" s="140" t="str">
        <f t="shared" si="249"/>
        <v>N/A</v>
      </c>
      <c r="AA92" s="140"/>
      <c r="AB92" s="140"/>
      <c r="AC92" s="140"/>
      <c r="AD92" s="140"/>
      <c r="AE92" s="140">
        <f t="shared" si="250"/>
        <v>0</v>
      </c>
      <c r="AF92" s="140" t="str">
        <f t="shared" si="251"/>
        <v>N/A</v>
      </c>
      <c r="AG92" s="140"/>
      <c r="AH92" s="140"/>
      <c r="AI92" s="140"/>
      <c r="AJ92" s="140"/>
      <c r="AK92" s="140">
        <f t="shared" si="445"/>
        <v>0</v>
      </c>
      <c r="AL92" s="140" t="str">
        <f t="shared" si="446"/>
        <v>N/A</v>
      </c>
      <c r="AM92" s="140"/>
      <c r="AN92" s="180" t="s">
        <v>66</v>
      </c>
      <c r="AO92" s="180">
        <v>1</v>
      </c>
      <c r="AP92" s="180">
        <v>1</v>
      </c>
      <c r="AQ92" s="193">
        <f t="shared" si="252"/>
        <v>1</v>
      </c>
      <c r="AR92" s="180" t="str">
        <f t="shared" si="253"/>
        <v>G</v>
      </c>
      <c r="AS92" s="182"/>
      <c r="AT92" s="180" t="s">
        <v>66</v>
      </c>
      <c r="AU92" s="180">
        <v>1</v>
      </c>
      <c r="AV92" s="180">
        <v>1</v>
      </c>
      <c r="AW92" s="193">
        <f t="shared" si="254"/>
        <v>1</v>
      </c>
      <c r="AX92" s="180" t="str">
        <f t="shared" si="255"/>
        <v>G</v>
      </c>
      <c r="AY92" s="180"/>
      <c r="AZ92" s="140"/>
      <c r="BA92" s="140"/>
      <c r="BB92" s="140"/>
      <c r="BC92" s="140">
        <f t="shared" si="256"/>
        <v>0</v>
      </c>
      <c r="BD92" s="140" t="str">
        <f t="shared" si="257"/>
        <v>N/A</v>
      </c>
      <c r="BE92" s="140"/>
      <c r="BF92" s="180" t="s">
        <v>66</v>
      </c>
      <c r="BG92" s="180">
        <v>1</v>
      </c>
      <c r="BH92" s="180">
        <v>1</v>
      </c>
      <c r="BI92" s="193">
        <f t="shared" si="258"/>
        <v>1</v>
      </c>
      <c r="BJ92" s="180" t="str">
        <f t="shared" si="259"/>
        <v>G</v>
      </c>
      <c r="BK92" s="202"/>
      <c r="BL92" s="180" t="s">
        <v>66</v>
      </c>
      <c r="BM92" s="180">
        <v>1</v>
      </c>
      <c r="BN92" s="180">
        <v>2</v>
      </c>
      <c r="BO92" s="193">
        <f t="shared" si="476"/>
        <v>1</v>
      </c>
      <c r="BP92" s="180" t="str">
        <f t="shared" si="260"/>
        <v>G</v>
      </c>
      <c r="BQ92" s="198" t="s">
        <v>841</v>
      </c>
      <c r="BR92" s="180" t="s">
        <v>66</v>
      </c>
      <c r="BS92" s="180">
        <v>1</v>
      </c>
      <c r="BT92" s="180">
        <v>1</v>
      </c>
      <c r="BU92" s="193">
        <f t="shared" si="261"/>
        <v>1</v>
      </c>
      <c r="BV92" s="180" t="str">
        <f t="shared" si="475"/>
        <v>G</v>
      </c>
      <c r="BW92" s="198"/>
      <c r="BX92" s="140"/>
      <c r="BY92" s="140"/>
      <c r="BZ92" s="140"/>
      <c r="CA92" s="140">
        <f t="shared" si="263"/>
        <v>0</v>
      </c>
      <c r="CB92" s="140" t="str">
        <f t="shared" si="264"/>
        <v>N/A</v>
      </c>
      <c r="CC92" s="201"/>
      <c r="CD92" s="140"/>
      <c r="CE92" s="140"/>
      <c r="CF92" s="140"/>
      <c r="CG92" s="140">
        <f t="shared" si="448"/>
        <v>0</v>
      </c>
      <c r="CH92" s="140" t="str">
        <f t="shared" si="265"/>
        <v>N/A</v>
      </c>
      <c r="CI92" s="201"/>
      <c r="CJ92" s="140"/>
      <c r="CK92" s="140"/>
      <c r="CL92" s="140"/>
      <c r="CM92" s="140">
        <f t="shared" si="266"/>
        <v>0</v>
      </c>
      <c r="CN92" s="140" t="str">
        <f t="shared" si="267"/>
        <v>N/A</v>
      </c>
      <c r="CO92" s="140"/>
      <c r="CP92" s="140"/>
      <c r="CQ92" s="140"/>
      <c r="CR92" s="140"/>
      <c r="CS92" s="140">
        <f t="shared" si="268"/>
        <v>0</v>
      </c>
      <c r="CT92" s="140" t="str">
        <f t="shared" si="269"/>
        <v>N/A</v>
      </c>
      <c r="CU92" s="201"/>
      <c r="CV92" s="180"/>
      <c r="CW92" s="180"/>
      <c r="CX92" s="180"/>
      <c r="CY92" s="193">
        <f t="shared" si="270"/>
        <v>0</v>
      </c>
      <c r="CZ92" s="180" t="str">
        <f t="shared" si="271"/>
        <v>N/A</v>
      </c>
      <c r="DA92" s="199" t="s">
        <v>837</v>
      </c>
      <c r="DB92" s="140"/>
      <c r="DC92" s="140"/>
      <c r="DD92" s="140"/>
      <c r="DE92" s="140">
        <f t="shared" si="272"/>
        <v>0</v>
      </c>
      <c r="DF92" s="140" t="str">
        <f t="shared" si="273"/>
        <v>N/A</v>
      </c>
      <c r="DG92" s="201"/>
      <c r="DH92" s="140"/>
      <c r="DI92" s="140"/>
      <c r="DJ92" s="140"/>
      <c r="DK92" s="140">
        <f t="shared" si="274"/>
        <v>0</v>
      </c>
      <c r="DL92" s="140" t="str">
        <f t="shared" si="275"/>
        <v>N/A</v>
      </c>
      <c r="DM92" s="201"/>
      <c r="DN92" s="180" t="s">
        <v>66</v>
      </c>
      <c r="DO92" s="180">
        <v>1</v>
      </c>
      <c r="DP92" s="180">
        <v>1</v>
      </c>
      <c r="DQ92" s="193">
        <f t="shared" si="276"/>
        <v>1</v>
      </c>
      <c r="DR92" s="180" t="str">
        <f t="shared" si="277"/>
        <v>G</v>
      </c>
      <c r="DS92" s="202"/>
      <c r="DT92" s="140"/>
      <c r="DU92" s="140"/>
      <c r="DV92" s="140"/>
      <c r="DW92" s="140">
        <f t="shared" si="278"/>
        <v>0</v>
      </c>
      <c r="DX92" s="140" t="str">
        <f t="shared" si="279"/>
        <v>N/A</v>
      </c>
      <c r="DY92" s="140"/>
      <c r="DZ92" s="140"/>
      <c r="EA92" s="140"/>
      <c r="EB92" s="140"/>
      <c r="EC92" s="140">
        <f t="shared" si="280"/>
        <v>0</v>
      </c>
      <c r="ED92" s="140" t="str">
        <f t="shared" si="281"/>
        <v>N/A</v>
      </c>
      <c r="EE92" s="140"/>
      <c r="EF92" s="140"/>
      <c r="EG92" s="140"/>
      <c r="EH92" s="140"/>
      <c r="EI92" s="140">
        <f t="shared" si="282"/>
        <v>0</v>
      </c>
      <c r="EJ92" s="140" t="str">
        <f t="shared" si="449"/>
        <v>N/A</v>
      </c>
      <c r="EK92" s="212"/>
      <c r="EL92" s="140"/>
      <c r="EM92" s="140"/>
      <c r="EN92" s="140"/>
      <c r="EO92" s="140">
        <f t="shared" si="283"/>
        <v>0</v>
      </c>
      <c r="EP92" s="140" t="str">
        <f t="shared" si="284"/>
        <v>N/A</v>
      </c>
      <c r="EQ92" s="201"/>
      <c r="ER92" s="140"/>
      <c r="ES92" s="140"/>
      <c r="ET92" s="140"/>
      <c r="EU92" s="140">
        <f t="shared" si="285"/>
        <v>0</v>
      </c>
      <c r="EV92" s="140" t="str">
        <f t="shared" si="450"/>
        <v>N/A</v>
      </c>
      <c r="EW92" s="140"/>
      <c r="EX92" s="180" t="s">
        <v>66</v>
      </c>
      <c r="EY92" s="180">
        <v>1</v>
      </c>
      <c r="EZ92" s="180">
        <v>1</v>
      </c>
      <c r="FA92" s="193">
        <f t="shared" si="286"/>
        <v>1</v>
      </c>
      <c r="FB92" s="180" t="str">
        <f t="shared" si="287"/>
        <v>G</v>
      </c>
      <c r="FC92" s="202"/>
      <c r="FD92" s="140"/>
      <c r="FE92" s="140"/>
      <c r="FF92" s="140"/>
      <c r="FG92" s="140">
        <f t="shared" si="451"/>
        <v>0</v>
      </c>
      <c r="FH92" s="140" t="str">
        <f t="shared" si="452"/>
        <v>N/A</v>
      </c>
      <c r="FI92" s="140"/>
      <c r="FJ92" s="140"/>
      <c r="FK92" s="140"/>
      <c r="FL92" s="140"/>
      <c r="FM92" s="140">
        <f t="shared" si="288"/>
        <v>0</v>
      </c>
      <c r="FN92" s="140" t="str">
        <f t="shared" si="289"/>
        <v>N/A</v>
      </c>
      <c r="FO92" s="140"/>
      <c r="FP92" s="140"/>
      <c r="FQ92" s="140"/>
      <c r="FR92" s="140"/>
      <c r="FS92" s="140">
        <f t="shared" si="290"/>
        <v>0</v>
      </c>
      <c r="FT92" s="140" t="str">
        <f t="shared" si="291"/>
        <v>N/A</v>
      </c>
      <c r="FU92" s="140"/>
      <c r="FV92" s="140"/>
      <c r="FW92" s="140"/>
      <c r="FX92" s="140"/>
      <c r="FY92" s="140">
        <f t="shared" si="292"/>
        <v>0</v>
      </c>
      <c r="FZ92" s="140" t="str">
        <f t="shared" si="293"/>
        <v>N/A</v>
      </c>
      <c r="GA92" s="140"/>
      <c r="GB92" s="140"/>
      <c r="GC92" s="140"/>
      <c r="GD92" s="140"/>
      <c r="GE92" s="140">
        <f t="shared" si="294"/>
        <v>0</v>
      </c>
      <c r="GF92" s="140" t="str">
        <f t="shared" si="453"/>
        <v>N/A</v>
      </c>
      <c r="GG92" s="140"/>
      <c r="GH92" s="140"/>
      <c r="GI92" s="140"/>
      <c r="GJ92" s="140"/>
      <c r="GK92" s="140">
        <f t="shared" si="295"/>
        <v>0</v>
      </c>
      <c r="GL92" s="140" t="str">
        <f t="shared" si="296"/>
        <v>N/A</v>
      </c>
      <c r="GM92" s="140"/>
      <c r="GN92" s="140"/>
      <c r="GO92" s="140"/>
      <c r="GP92" s="140"/>
      <c r="GQ92" s="140">
        <f t="shared" si="297"/>
        <v>0</v>
      </c>
      <c r="GR92" s="140" t="str">
        <f t="shared" si="298"/>
        <v>N/A</v>
      </c>
      <c r="GS92" s="140"/>
      <c r="GT92" s="140"/>
      <c r="GU92" s="140"/>
      <c r="GV92" s="140"/>
      <c r="GW92" s="140">
        <f t="shared" si="299"/>
        <v>0</v>
      </c>
      <c r="GX92" s="140" t="str">
        <f t="shared" si="300"/>
        <v>N/A</v>
      </c>
      <c r="GY92" s="140"/>
      <c r="GZ92" s="140"/>
      <c r="HA92" s="140"/>
      <c r="HB92" s="140"/>
      <c r="HC92" s="140">
        <f t="shared" si="301"/>
        <v>0</v>
      </c>
      <c r="HD92" s="140" t="str">
        <f t="shared" si="302"/>
        <v>N/A</v>
      </c>
      <c r="HE92" s="140"/>
      <c r="HF92" s="140"/>
      <c r="HG92" s="140"/>
      <c r="HH92" s="140"/>
      <c r="HI92" s="140">
        <f t="shared" si="303"/>
        <v>0</v>
      </c>
      <c r="HJ92" s="140" t="str">
        <f t="shared" si="304"/>
        <v>N/A</v>
      </c>
      <c r="HK92" s="140"/>
      <c r="HL92" s="140"/>
      <c r="HM92" s="140"/>
      <c r="HN92" s="140"/>
      <c r="HO92" s="140">
        <f t="shared" si="305"/>
        <v>0</v>
      </c>
      <c r="HP92" s="140" t="str">
        <f t="shared" si="306"/>
        <v>N/A</v>
      </c>
      <c r="HQ92" s="140"/>
      <c r="HR92" s="140"/>
      <c r="HS92" s="140"/>
      <c r="HT92" s="140"/>
      <c r="HU92" s="140">
        <f t="shared" si="307"/>
        <v>0</v>
      </c>
      <c r="HV92" s="140" t="str">
        <f t="shared" si="308"/>
        <v>N/A</v>
      </c>
      <c r="HW92" s="140"/>
      <c r="HX92" s="140"/>
      <c r="HY92" s="140"/>
      <c r="HZ92" s="140"/>
      <c r="IA92" s="140">
        <f t="shared" si="309"/>
        <v>0</v>
      </c>
      <c r="IB92" s="140" t="str">
        <f t="shared" si="310"/>
        <v>N/A</v>
      </c>
      <c r="IC92" s="140"/>
      <c r="ID92" s="140"/>
      <c r="IE92" s="140"/>
      <c r="IF92" s="140"/>
      <c r="IG92" s="140">
        <f t="shared" si="311"/>
        <v>0</v>
      </c>
      <c r="IH92" s="140" t="str">
        <f t="shared" si="312"/>
        <v>N/A</v>
      </c>
      <c r="II92" s="140"/>
      <c r="IJ92" s="140"/>
      <c r="IK92" s="140"/>
      <c r="IL92" s="140"/>
      <c r="IM92" s="140">
        <f t="shared" si="313"/>
        <v>0</v>
      </c>
      <c r="IN92" s="140" t="str">
        <f t="shared" si="454"/>
        <v>N/A</v>
      </c>
      <c r="IO92" s="140"/>
      <c r="IP92" s="140"/>
      <c r="IQ92" s="140"/>
      <c r="IR92" s="140"/>
      <c r="IS92" s="140">
        <f t="shared" si="314"/>
        <v>0</v>
      </c>
      <c r="IT92" s="140" t="str">
        <f t="shared" si="315"/>
        <v>N/A</v>
      </c>
      <c r="IU92" s="140"/>
      <c r="IV92" s="140"/>
      <c r="IW92" s="140"/>
      <c r="IX92" s="140"/>
      <c r="IY92" s="140">
        <f t="shared" si="316"/>
        <v>0</v>
      </c>
      <c r="IZ92" s="140" t="str">
        <f t="shared" si="317"/>
        <v>N/A</v>
      </c>
      <c r="JA92" s="140"/>
      <c r="JB92" s="140"/>
      <c r="JC92" s="140"/>
      <c r="JD92" s="140"/>
      <c r="JE92" s="140">
        <f t="shared" si="318"/>
        <v>0</v>
      </c>
      <c r="JF92" s="140" t="str">
        <f t="shared" si="319"/>
        <v>N/A</v>
      </c>
      <c r="JG92" s="140"/>
      <c r="JH92" s="140"/>
      <c r="JI92" s="140"/>
      <c r="JJ92" s="140"/>
      <c r="JK92" s="140">
        <f t="shared" si="320"/>
        <v>0</v>
      </c>
      <c r="JL92" s="140" t="str">
        <f t="shared" si="321"/>
        <v>N/A</v>
      </c>
      <c r="JM92" s="140"/>
      <c r="JN92" s="140"/>
      <c r="JO92" s="140"/>
      <c r="JP92" s="140"/>
      <c r="JQ92" s="140">
        <f t="shared" si="455"/>
        <v>0</v>
      </c>
      <c r="JR92" s="140" t="str">
        <f t="shared" si="456"/>
        <v>N/A</v>
      </c>
      <c r="JS92" s="140"/>
      <c r="JT92" s="140"/>
      <c r="JU92" s="140"/>
      <c r="JV92" s="140"/>
      <c r="JW92" s="140">
        <f t="shared" si="322"/>
        <v>0</v>
      </c>
      <c r="JX92" s="140" t="str">
        <f t="shared" si="457"/>
        <v>N/A</v>
      </c>
      <c r="JY92" s="140"/>
      <c r="JZ92" s="140"/>
      <c r="KA92" s="140"/>
      <c r="KB92" s="140"/>
      <c r="KC92" s="140">
        <f t="shared" si="323"/>
        <v>0</v>
      </c>
      <c r="KD92" s="140" t="str">
        <f t="shared" si="324"/>
        <v>N/A</v>
      </c>
      <c r="KE92" s="140"/>
      <c r="KF92" s="140"/>
      <c r="KG92" s="140"/>
      <c r="KH92" s="140"/>
      <c r="KI92" s="140">
        <f t="shared" si="325"/>
        <v>0</v>
      </c>
      <c r="KJ92" s="140" t="str">
        <f t="shared" si="326"/>
        <v>N/A</v>
      </c>
      <c r="KK92" s="140"/>
      <c r="KL92" s="140"/>
      <c r="KM92" s="140"/>
      <c r="KN92" s="140"/>
      <c r="KO92" s="140">
        <f t="shared" si="327"/>
        <v>0</v>
      </c>
      <c r="KP92" s="140" t="str">
        <f t="shared" si="328"/>
        <v>N/A</v>
      </c>
      <c r="KQ92" s="140"/>
      <c r="KR92" s="140"/>
      <c r="KS92" s="140"/>
      <c r="KT92" s="140"/>
      <c r="KU92" s="140">
        <f t="shared" si="329"/>
        <v>0</v>
      </c>
      <c r="KV92" s="140" t="str">
        <f t="shared" si="458"/>
        <v>N/A</v>
      </c>
      <c r="KW92" s="140"/>
      <c r="KX92" s="140"/>
      <c r="KY92" s="140"/>
      <c r="KZ92" s="140"/>
      <c r="LA92" s="140">
        <f t="shared" si="330"/>
        <v>0</v>
      </c>
      <c r="LB92" s="140" t="str">
        <f t="shared" si="459"/>
        <v>N/A</v>
      </c>
      <c r="LC92" s="140"/>
      <c r="LD92" s="140"/>
      <c r="LE92" s="140"/>
      <c r="LF92" s="140"/>
      <c r="LG92" s="140">
        <f t="shared" si="331"/>
        <v>0</v>
      </c>
      <c r="LH92" s="140" t="str">
        <f t="shared" si="460"/>
        <v>N/A</v>
      </c>
      <c r="LI92" s="140"/>
      <c r="LJ92" s="140"/>
      <c r="LK92" s="140"/>
      <c r="LL92" s="140"/>
      <c r="LM92" s="140">
        <f t="shared" si="332"/>
        <v>0</v>
      </c>
      <c r="LN92" s="140" t="str">
        <f t="shared" si="461"/>
        <v>N/A</v>
      </c>
      <c r="LO92" s="140"/>
      <c r="LP92" s="140"/>
      <c r="LQ92" s="140"/>
      <c r="LR92" s="140"/>
      <c r="LS92" s="140">
        <f t="shared" si="333"/>
        <v>0</v>
      </c>
      <c r="LT92" s="140" t="str">
        <f t="shared" si="462"/>
        <v>N/A</v>
      </c>
      <c r="LU92" s="140"/>
      <c r="LV92" s="140"/>
      <c r="LW92" s="140"/>
      <c r="LX92" s="140"/>
      <c r="LY92" s="140">
        <f t="shared" si="334"/>
        <v>0</v>
      </c>
      <c r="LZ92" s="140" t="str">
        <f t="shared" si="463"/>
        <v>N/A</v>
      </c>
      <c r="MA92" s="140"/>
      <c r="MB92" s="140"/>
      <c r="MC92" s="140"/>
      <c r="MD92" s="140"/>
      <c r="ME92" s="140">
        <f t="shared" si="335"/>
        <v>0</v>
      </c>
      <c r="MF92" s="140" t="str">
        <f t="shared" si="464"/>
        <v>N/A</v>
      </c>
      <c r="MG92" s="140"/>
      <c r="MH92" s="140"/>
      <c r="MI92" s="140"/>
      <c r="MJ92" s="140"/>
      <c r="MK92" s="140">
        <f t="shared" si="336"/>
        <v>0</v>
      </c>
      <c r="ML92" s="140" t="str">
        <f t="shared" si="337"/>
        <v>N/A</v>
      </c>
      <c r="MM92" s="140"/>
      <c r="MN92" s="140"/>
      <c r="MO92" s="140"/>
      <c r="MP92" s="140"/>
      <c r="MQ92" s="140">
        <f t="shared" si="338"/>
        <v>0</v>
      </c>
      <c r="MR92" s="140" t="str">
        <f t="shared" si="465"/>
        <v>N/A</v>
      </c>
      <c r="MS92" s="140"/>
      <c r="MT92" s="140"/>
      <c r="MU92" s="140"/>
      <c r="MV92" s="140"/>
      <c r="MW92" s="140">
        <f t="shared" si="339"/>
        <v>0</v>
      </c>
      <c r="MX92" s="140" t="str">
        <f t="shared" si="466"/>
        <v>N/A</v>
      </c>
      <c r="MY92" s="140"/>
      <c r="MZ92" s="140"/>
      <c r="NA92" s="140"/>
      <c r="NB92" s="140"/>
      <c r="NC92" s="140">
        <f t="shared" si="340"/>
        <v>0</v>
      </c>
      <c r="ND92" s="140" t="str">
        <f t="shared" si="467"/>
        <v>N/A</v>
      </c>
      <c r="NE92" s="140"/>
      <c r="NF92" s="140"/>
      <c r="NG92" s="140"/>
      <c r="NH92" s="140"/>
      <c r="NI92" s="140">
        <f t="shared" si="341"/>
        <v>0</v>
      </c>
      <c r="NJ92" s="140" t="str">
        <f t="shared" si="342"/>
        <v>N/A</v>
      </c>
      <c r="NK92" s="140"/>
      <c r="NL92" s="140"/>
      <c r="NM92" s="140"/>
      <c r="NN92" s="140"/>
      <c r="NO92" s="140">
        <f t="shared" si="343"/>
        <v>0</v>
      </c>
      <c r="NP92" s="140" t="str">
        <f t="shared" si="344"/>
        <v>N/A</v>
      </c>
      <c r="NQ92" s="140"/>
      <c r="NR92" s="140"/>
      <c r="NS92" s="140"/>
      <c r="NT92" s="140"/>
      <c r="NU92" s="140">
        <f t="shared" si="345"/>
        <v>0</v>
      </c>
      <c r="NV92" s="140" t="str">
        <f t="shared" si="346"/>
        <v>N/A</v>
      </c>
      <c r="NW92" s="140"/>
      <c r="NX92" s="140"/>
      <c r="NY92" s="140"/>
      <c r="NZ92" s="140"/>
      <c r="OA92" s="140">
        <f t="shared" si="468"/>
        <v>0</v>
      </c>
      <c r="OB92" s="140" t="str">
        <f t="shared" si="469"/>
        <v>N/A</v>
      </c>
      <c r="OC92" s="140"/>
      <c r="OD92" s="140"/>
      <c r="OE92" s="140"/>
      <c r="OF92" s="140"/>
      <c r="OG92" s="140">
        <f t="shared" si="347"/>
        <v>0</v>
      </c>
      <c r="OH92" s="140" t="str">
        <f t="shared" si="348"/>
        <v>N/A</v>
      </c>
      <c r="OI92" s="140"/>
      <c r="OJ92" s="140"/>
      <c r="OK92" s="140"/>
      <c r="OL92" s="140"/>
      <c r="OM92" s="140">
        <f t="shared" si="349"/>
        <v>0</v>
      </c>
      <c r="ON92" s="140" t="str">
        <f t="shared" si="350"/>
        <v>N/A</v>
      </c>
      <c r="OO92" s="140"/>
      <c r="OP92" s="140"/>
      <c r="OQ92" s="140"/>
      <c r="OR92" s="140"/>
      <c r="OS92" s="140">
        <f t="shared" si="351"/>
        <v>0</v>
      </c>
      <c r="OT92" s="140" t="str">
        <f t="shared" si="352"/>
        <v>N/A</v>
      </c>
      <c r="OU92" s="140"/>
      <c r="OV92" s="140"/>
      <c r="OW92" s="140"/>
      <c r="OX92" s="140"/>
      <c r="OY92" s="140">
        <f t="shared" si="353"/>
        <v>0</v>
      </c>
      <c r="OZ92" s="140" t="str">
        <f t="shared" si="354"/>
        <v>N/A</v>
      </c>
      <c r="PA92" s="140"/>
      <c r="PB92" s="140"/>
      <c r="PC92" s="140"/>
      <c r="PD92" s="140"/>
      <c r="PE92" s="140">
        <f t="shared" si="355"/>
        <v>0</v>
      </c>
      <c r="PF92" s="140" t="str">
        <f t="shared" si="356"/>
        <v>N/A</v>
      </c>
      <c r="PG92" s="140"/>
      <c r="PH92" s="140"/>
      <c r="PI92" s="140"/>
      <c r="PJ92" s="140"/>
      <c r="PK92" s="140">
        <f t="shared" si="357"/>
        <v>0</v>
      </c>
      <c r="PL92" s="140" t="str">
        <f t="shared" si="358"/>
        <v>N/A</v>
      </c>
      <c r="PM92" s="140"/>
      <c r="PN92" s="140"/>
      <c r="PO92" s="140"/>
      <c r="PP92" s="140"/>
      <c r="PQ92" s="140">
        <f t="shared" si="470"/>
        <v>0</v>
      </c>
      <c r="PR92" s="140" t="str">
        <f t="shared" si="471"/>
        <v>N/A</v>
      </c>
      <c r="PS92" s="140"/>
      <c r="PT92" s="140"/>
      <c r="PU92" s="140"/>
      <c r="PV92" s="140"/>
      <c r="PW92" s="140">
        <f t="shared" si="359"/>
        <v>0</v>
      </c>
      <c r="PX92" s="140" t="str">
        <f t="shared" si="360"/>
        <v>N/A</v>
      </c>
      <c r="PY92" s="140"/>
      <c r="PZ92" s="140"/>
      <c r="QA92" s="140"/>
      <c r="QB92" s="140"/>
      <c r="QC92" s="140">
        <f t="shared" si="361"/>
        <v>0</v>
      </c>
      <c r="QD92" s="140" t="str">
        <f t="shared" si="362"/>
        <v>N/A</v>
      </c>
      <c r="QE92" s="140"/>
      <c r="QF92" s="140"/>
      <c r="QG92" s="140"/>
      <c r="QH92" s="140"/>
      <c r="QI92" s="140">
        <f t="shared" si="363"/>
        <v>0</v>
      </c>
      <c r="QJ92" s="140" t="str">
        <f t="shared" si="364"/>
        <v>N/A</v>
      </c>
      <c r="QK92" s="140"/>
      <c r="QL92" s="140"/>
      <c r="QM92" s="140"/>
      <c r="QN92" s="140"/>
      <c r="QO92" s="140">
        <f t="shared" si="365"/>
        <v>0</v>
      </c>
      <c r="QP92" s="140" t="str">
        <f t="shared" si="366"/>
        <v>N/A</v>
      </c>
      <c r="QQ92" s="140"/>
      <c r="QR92" s="140"/>
      <c r="QS92" s="140"/>
      <c r="QT92" s="140"/>
      <c r="QU92" s="140">
        <f t="shared" si="367"/>
        <v>0</v>
      </c>
      <c r="QV92" s="140" t="str">
        <f t="shared" si="368"/>
        <v>N/A</v>
      </c>
      <c r="QW92" s="140"/>
      <c r="QX92" s="140"/>
      <c r="QY92" s="140"/>
      <c r="QZ92" s="140"/>
      <c r="RA92" s="140">
        <f t="shared" si="369"/>
        <v>0</v>
      </c>
      <c r="RB92" s="140" t="str">
        <f t="shared" si="370"/>
        <v>N/A</v>
      </c>
      <c r="RC92" s="140"/>
      <c r="RD92" s="140"/>
      <c r="RE92" s="140"/>
      <c r="RF92" s="140"/>
      <c r="RG92" s="140">
        <f t="shared" si="371"/>
        <v>0</v>
      </c>
      <c r="RH92" s="140" t="str">
        <f t="shared" si="372"/>
        <v>N/A</v>
      </c>
      <c r="RI92" s="140"/>
      <c r="RJ92" s="140"/>
      <c r="RK92" s="140"/>
      <c r="RL92" s="140"/>
      <c r="RM92" s="140">
        <f t="shared" si="373"/>
        <v>0</v>
      </c>
      <c r="RN92" s="140" t="str">
        <f t="shared" si="374"/>
        <v>N/A</v>
      </c>
      <c r="RO92" s="140"/>
      <c r="RP92" s="140"/>
      <c r="RQ92" s="140"/>
      <c r="RR92" s="140"/>
      <c r="RS92" s="140">
        <f t="shared" si="375"/>
        <v>0</v>
      </c>
      <c r="RT92" s="140" t="str">
        <f t="shared" si="376"/>
        <v>N/A</v>
      </c>
      <c r="RU92" s="140"/>
      <c r="RV92" s="140"/>
      <c r="RW92" s="140"/>
      <c r="RX92" s="140"/>
      <c r="RY92" s="140">
        <f t="shared" si="377"/>
        <v>0</v>
      </c>
      <c r="RZ92" s="140" t="str">
        <f t="shared" si="378"/>
        <v>N/A</v>
      </c>
      <c r="SA92" s="140"/>
      <c r="SB92" s="140"/>
      <c r="SC92" s="140"/>
      <c r="SD92" s="140"/>
      <c r="SE92" s="140">
        <f t="shared" si="379"/>
        <v>0</v>
      </c>
      <c r="SF92" s="140" t="str">
        <f t="shared" si="380"/>
        <v>N/A</v>
      </c>
      <c r="SG92" s="140"/>
      <c r="SH92" s="140"/>
      <c r="SI92" s="140"/>
      <c r="SJ92" s="140"/>
      <c r="SK92" s="140">
        <f t="shared" si="381"/>
        <v>0</v>
      </c>
      <c r="SL92" s="140" t="str">
        <f t="shared" si="382"/>
        <v>N/A</v>
      </c>
      <c r="SM92" s="140"/>
      <c r="SN92" s="140"/>
      <c r="SO92" s="140"/>
      <c r="SP92" s="140"/>
      <c r="SQ92" s="140">
        <f t="shared" si="383"/>
        <v>0</v>
      </c>
      <c r="SR92" s="140" t="str">
        <f t="shared" si="384"/>
        <v>N/A</v>
      </c>
      <c r="SS92" s="140"/>
      <c r="ST92" s="140"/>
      <c r="SU92" s="140"/>
      <c r="SV92" s="140"/>
      <c r="SW92" s="140">
        <f t="shared" si="385"/>
        <v>0</v>
      </c>
      <c r="SX92" s="140" t="str">
        <f t="shared" si="386"/>
        <v>N/A</v>
      </c>
      <c r="SY92" s="140"/>
      <c r="SZ92" s="140"/>
      <c r="TA92" s="140"/>
      <c r="TB92" s="140"/>
      <c r="TC92" s="140">
        <f t="shared" si="387"/>
        <v>0</v>
      </c>
      <c r="TD92" s="140" t="str">
        <f t="shared" si="388"/>
        <v>N/A</v>
      </c>
      <c r="TE92" s="140"/>
      <c r="TF92" s="140"/>
      <c r="TG92" s="140"/>
      <c r="TH92" s="140"/>
      <c r="TI92" s="140">
        <f t="shared" si="389"/>
        <v>0</v>
      </c>
      <c r="TJ92" s="140" t="str">
        <f t="shared" si="390"/>
        <v>N/A</v>
      </c>
      <c r="TK92" s="140"/>
      <c r="TL92" s="140"/>
      <c r="TM92" s="140"/>
      <c r="TN92" s="140"/>
      <c r="TO92" s="140">
        <f t="shared" si="391"/>
        <v>0</v>
      </c>
      <c r="TP92" s="140" t="str">
        <f t="shared" si="392"/>
        <v>N/A</v>
      </c>
      <c r="TQ92" s="140"/>
      <c r="TR92" s="140"/>
      <c r="TS92" s="140"/>
      <c r="TT92" s="140"/>
      <c r="TU92" s="140">
        <f t="shared" si="393"/>
        <v>0</v>
      </c>
      <c r="TV92" s="140" t="str">
        <f t="shared" si="394"/>
        <v>N/A</v>
      </c>
      <c r="TW92" s="140"/>
      <c r="TX92" s="140"/>
      <c r="TY92" s="140"/>
      <c r="TZ92" s="140"/>
      <c r="UA92" s="140">
        <f t="shared" si="395"/>
        <v>0</v>
      </c>
      <c r="UB92" s="140" t="str">
        <f t="shared" si="396"/>
        <v>N/A</v>
      </c>
      <c r="UC92" s="140"/>
      <c r="UD92" s="140"/>
      <c r="UE92" s="140"/>
      <c r="UF92" s="140"/>
      <c r="UG92" s="140">
        <f t="shared" si="397"/>
        <v>0</v>
      </c>
      <c r="UH92" s="140" t="str">
        <f t="shared" si="398"/>
        <v>N/A</v>
      </c>
      <c r="UI92" s="140"/>
      <c r="UJ92" s="140"/>
      <c r="UK92" s="140"/>
      <c r="UL92" s="140"/>
      <c r="UM92" s="140">
        <f t="shared" si="399"/>
        <v>0</v>
      </c>
      <c r="UN92" s="140" t="str">
        <f t="shared" si="400"/>
        <v>N/A</v>
      </c>
      <c r="UO92" s="140"/>
      <c r="UP92" s="140"/>
      <c r="UQ92" s="140"/>
      <c r="UR92" s="140"/>
      <c r="US92" s="140">
        <f t="shared" si="401"/>
        <v>0</v>
      </c>
      <c r="UT92" s="140" t="str">
        <f t="shared" si="402"/>
        <v>N/A</v>
      </c>
      <c r="UU92" s="140"/>
      <c r="UV92" s="140"/>
      <c r="UW92" s="140"/>
      <c r="UX92" s="140"/>
      <c r="UY92" s="140">
        <f t="shared" si="403"/>
        <v>0</v>
      </c>
      <c r="UZ92" s="140" t="str">
        <f t="shared" si="404"/>
        <v>N/A</v>
      </c>
      <c r="VA92" s="140"/>
      <c r="VB92" s="140"/>
      <c r="VC92" s="140"/>
      <c r="VD92" s="140"/>
      <c r="VE92" s="140">
        <f t="shared" si="405"/>
        <v>0</v>
      </c>
      <c r="VF92" s="140" t="str">
        <f t="shared" si="406"/>
        <v>N/A</v>
      </c>
      <c r="VG92" s="140"/>
      <c r="VH92" s="140"/>
      <c r="VI92" s="140"/>
      <c r="VJ92" s="140"/>
      <c r="VK92" s="140">
        <f t="shared" si="407"/>
        <v>0</v>
      </c>
      <c r="VL92" s="140" t="str">
        <f t="shared" si="408"/>
        <v>N/A</v>
      </c>
      <c r="VM92" s="140"/>
      <c r="VN92" s="140"/>
      <c r="VO92" s="140"/>
      <c r="VP92" s="140"/>
      <c r="VQ92" s="140">
        <f t="shared" si="409"/>
        <v>0</v>
      </c>
      <c r="VR92" s="140" t="str">
        <f t="shared" si="410"/>
        <v>N/A</v>
      </c>
      <c r="VS92" s="140"/>
      <c r="VT92" s="140"/>
      <c r="VU92" s="140"/>
      <c r="VV92" s="140"/>
      <c r="VW92" s="140">
        <f t="shared" si="411"/>
        <v>0</v>
      </c>
      <c r="VX92" s="140" t="str">
        <f t="shared" si="412"/>
        <v>N/A</v>
      </c>
      <c r="VY92" s="140"/>
      <c r="VZ92" s="140"/>
      <c r="WA92" s="140"/>
      <c r="WB92" s="140"/>
      <c r="WC92" s="140">
        <f t="shared" si="413"/>
        <v>0</v>
      </c>
      <c r="WD92" s="140" t="str">
        <f t="shared" si="414"/>
        <v>N/A</v>
      </c>
      <c r="WE92" s="140"/>
      <c r="WF92" s="140"/>
      <c r="WG92" s="140"/>
      <c r="WH92" s="140"/>
      <c r="WI92" s="140">
        <f t="shared" si="415"/>
        <v>0</v>
      </c>
      <c r="WJ92" s="140" t="str">
        <f t="shared" si="416"/>
        <v>N/A</v>
      </c>
      <c r="WK92" s="140"/>
      <c r="WL92" s="140"/>
      <c r="WM92" s="140"/>
      <c r="WN92" s="140"/>
      <c r="WO92" s="140">
        <f t="shared" si="417"/>
        <v>0</v>
      </c>
      <c r="WP92" s="140" t="str">
        <f t="shared" si="418"/>
        <v>N/A</v>
      </c>
      <c r="WQ92" s="140"/>
      <c r="WR92" s="140"/>
      <c r="WS92" s="140"/>
      <c r="WT92" s="140"/>
      <c r="WU92" s="140">
        <f t="shared" si="419"/>
        <v>0</v>
      </c>
      <c r="WV92" s="140" t="str">
        <f t="shared" si="420"/>
        <v>N/A</v>
      </c>
      <c r="WW92" s="140"/>
      <c r="WX92" s="140"/>
      <c r="WY92" s="140"/>
      <c r="WZ92" s="140"/>
      <c r="XA92" s="140">
        <f t="shared" si="421"/>
        <v>0</v>
      </c>
      <c r="XB92" s="140" t="str">
        <f t="shared" si="422"/>
        <v>N/A</v>
      </c>
      <c r="XC92" s="140"/>
      <c r="XD92" s="140"/>
      <c r="XE92" s="140"/>
      <c r="XF92" s="140"/>
      <c r="XG92" s="140">
        <f t="shared" si="423"/>
        <v>0</v>
      </c>
      <c r="XH92" s="140" t="str">
        <f t="shared" si="424"/>
        <v>N/A</v>
      </c>
      <c r="XI92" s="140"/>
      <c r="XJ92" s="140"/>
      <c r="XK92" s="140"/>
      <c r="XL92" s="140"/>
      <c r="XM92" s="140">
        <f t="shared" si="425"/>
        <v>0</v>
      </c>
      <c r="XN92" s="140" t="str">
        <f t="shared" si="426"/>
        <v>N/A</v>
      </c>
      <c r="XO92" s="140"/>
      <c r="XP92" s="140"/>
      <c r="XQ92" s="140"/>
      <c r="XR92" s="140"/>
      <c r="XS92" s="140">
        <f t="shared" si="427"/>
        <v>0</v>
      </c>
      <c r="XT92" s="140" t="str">
        <f t="shared" si="428"/>
        <v>N/A</v>
      </c>
      <c r="XU92" s="140"/>
      <c r="XV92" s="140"/>
      <c r="XW92" s="140"/>
      <c r="XX92" s="140"/>
      <c r="XY92" s="140">
        <f t="shared" si="429"/>
        <v>0</v>
      </c>
      <c r="XZ92" s="140" t="str">
        <f t="shared" si="430"/>
        <v>N/A</v>
      </c>
      <c r="YA92" s="140"/>
      <c r="YB92" s="140"/>
      <c r="YC92" s="140"/>
      <c r="YD92" s="140"/>
      <c r="YE92" s="140">
        <f t="shared" si="431"/>
        <v>0</v>
      </c>
      <c r="YF92" s="140" t="str">
        <f t="shared" si="432"/>
        <v>N/A</v>
      </c>
      <c r="YG92" s="140"/>
      <c r="YH92" s="140"/>
      <c r="YI92" s="140"/>
      <c r="YJ92" s="140"/>
      <c r="YK92" s="140">
        <f t="shared" si="433"/>
        <v>0</v>
      </c>
      <c r="YL92" s="140" t="str">
        <f t="shared" si="434"/>
        <v>N/A</v>
      </c>
      <c r="YM92" s="140"/>
      <c r="YN92" s="140"/>
      <c r="YO92" s="140"/>
      <c r="YP92" s="140"/>
      <c r="YQ92" s="140">
        <f t="shared" si="435"/>
        <v>0</v>
      </c>
      <c r="YR92" s="140" t="str">
        <f t="shared" si="436"/>
        <v>N/A</v>
      </c>
      <c r="YS92" s="140"/>
      <c r="YT92" s="140"/>
      <c r="YU92" s="140"/>
      <c r="YV92" s="140"/>
      <c r="YW92" s="140">
        <f t="shared" si="437"/>
        <v>0</v>
      </c>
      <c r="YX92" s="140" t="str">
        <f t="shared" si="438"/>
        <v>N/A</v>
      </c>
      <c r="YY92" s="140"/>
      <c r="YZ92" s="140"/>
      <c r="ZA92" s="140"/>
      <c r="ZB92" s="140"/>
      <c r="ZC92" s="140">
        <f t="shared" si="439"/>
        <v>0</v>
      </c>
      <c r="ZD92" s="140" t="str">
        <f t="shared" si="472"/>
        <v>N/A</v>
      </c>
      <c r="ZE92" s="140"/>
      <c r="ZF92" s="140"/>
      <c r="ZG92" s="140"/>
      <c r="ZH92" s="140"/>
      <c r="ZI92" s="140">
        <f t="shared" si="440"/>
        <v>0</v>
      </c>
      <c r="ZJ92" s="140" t="str">
        <f t="shared" si="441"/>
        <v>N/A</v>
      </c>
      <c r="ZK92" s="140"/>
      <c r="ZL92" s="140"/>
      <c r="ZM92" s="140"/>
      <c r="ZN92" s="140"/>
      <c r="ZO92" s="140">
        <f t="shared" si="442"/>
        <v>0</v>
      </c>
      <c r="ZP92" s="140" t="str">
        <f t="shared" si="473"/>
        <v>N/A</v>
      </c>
      <c r="ZQ92" s="141"/>
      <c r="ZR92" s="179">
        <f>SUM(G92,M92,S92,Y92,AQ92,BC92,BU92,AW92,BO92,CG92,EC92,KO92,CY92,FA92,FS92,HO92,FM92,DQ92,EO92,DW92,GE92,HC92,GK92,AK92,AE92,CS92,BI92,CM92,FG92,EI92,OM92,EU92,JK92,IG92,DK92,HI92,GW92,FY92,GQ92,HU92,LS92,KU92,JW92,JE92,IS92,LG92,IM92,KC92,OA92,OG92,IA92,LM92,IY92,JQ92,KI92,ME92,MK92,MQ92,LA92,MW92,CA92,NO92,NU92,OS92,OY92,NC92,NI92,LY92,DE92,PE92,PK92,PQ92,PW92,QC92,QI92,QO92,QU92,RA92,RG92,RM92,RS92,RY92,SE92,SK92,SQ92,SW92,TC92,TI92,TO92,TU92,UA92,UG92,UM92,US92,UY92,VE92,VK92,VQ92,VW92,WC92,WI92,WO92,WU92,XA92,XG92,XM92,XS92,XY92,YE92,YK92,YQ92,YW92,ZC92,ZI92,ZO92)/INDEX(FREQUENCY((DE92,G92,M92,S92,Y92,KO92,AQ92,BC92,BU92,AW92,BO92,CG92,EC92,CY92,HO92,FA92,LY92,FS92,FM92,DQ92,EO92,DW92,GE92,HC92,GK92,AK92,AE92,BI92,CM92,FG92,CS92,EI92,OM92,EU92,JK92,IG92,DK92,HI92,GW92,FY92,GQ92,HU92,LS92,KU92,JW92,JE92,IS92,LG92,IM92,KC92,OA92,OG92,IA92,LM92,IY92,JQ92,KI92,ME92,MK92,MQ92,LA92,MW92,CA92,NO92,NU92,OS92,OY92,NC92,NI92,PE92,PK92,PQ92,PW92,QC92,QI92,QO92,QU92,RA92,RG92,RM92,RS92,RY92,SE92,SK92,SQ92,SW92,TC92,TI92,TO92,TU92,UA92,UG92,UM92,US92,UY92,VE92,VK92,VQ92,VW92,WC92,WI92,WO92,WU92,XA92,XG92,XM92,XS92,XY92,YE92,YK92,YQ92,YW92,ZC92,ZI92,ZO92),0),2)</f>
        <v>1</v>
      </c>
      <c r="ZS92" s="139" t="str">
        <f t="shared" ref="ZS92:ZS115" si="478">IF(ZR92&lt;1.5,"G",IF(ZR92&gt;=2.5,"R","Y"))</f>
        <v>G</v>
      </c>
      <c r="ZT92" s="86"/>
    </row>
    <row r="93" spans="1:696" s="41" customFormat="1" ht="93.75" hidden="1" customHeight="1" outlineLevel="1" x14ac:dyDescent="0.2">
      <c r="A93" s="100" t="s">
        <v>483</v>
      </c>
      <c r="B93" s="101" t="s">
        <v>732</v>
      </c>
      <c r="C93" s="91">
        <v>77</v>
      </c>
      <c r="D93" s="140"/>
      <c r="E93" s="140"/>
      <c r="F93" s="140"/>
      <c r="G93" s="140">
        <f t="shared" si="443"/>
        <v>0</v>
      </c>
      <c r="H93" s="140" t="str">
        <f t="shared" si="444"/>
        <v>N/A</v>
      </c>
      <c r="I93" s="141"/>
      <c r="J93" s="140"/>
      <c r="K93" s="140"/>
      <c r="L93" s="140"/>
      <c r="M93" s="140">
        <f t="shared" si="244"/>
        <v>0</v>
      </c>
      <c r="N93" s="140" t="str">
        <f t="shared" si="245"/>
        <v>N/A</v>
      </c>
      <c r="O93" s="140"/>
      <c r="P93" s="140"/>
      <c r="Q93" s="140"/>
      <c r="R93" s="140"/>
      <c r="S93" s="140">
        <f t="shared" si="246"/>
        <v>0</v>
      </c>
      <c r="T93" s="140" t="str">
        <f t="shared" si="247"/>
        <v>N/A</v>
      </c>
      <c r="U93" s="140"/>
      <c r="V93" s="140"/>
      <c r="W93" s="140"/>
      <c r="X93" s="140"/>
      <c r="Y93" s="140">
        <f t="shared" si="248"/>
        <v>0</v>
      </c>
      <c r="Z93" s="140" t="str">
        <f t="shared" si="249"/>
        <v>N/A</v>
      </c>
      <c r="AA93" s="140"/>
      <c r="AB93" s="140"/>
      <c r="AC93" s="140"/>
      <c r="AD93" s="140"/>
      <c r="AE93" s="140">
        <f t="shared" si="250"/>
        <v>0</v>
      </c>
      <c r="AF93" s="140" t="str">
        <f t="shared" si="251"/>
        <v>N/A</v>
      </c>
      <c r="AG93" s="140"/>
      <c r="AH93" s="140"/>
      <c r="AI93" s="140"/>
      <c r="AJ93" s="140"/>
      <c r="AK93" s="140">
        <f t="shared" si="445"/>
        <v>0</v>
      </c>
      <c r="AL93" s="140" t="str">
        <f t="shared" si="446"/>
        <v>N/A</v>
      </c>
      <c r="AM93" s="140"/>
      <c r="AN93" s="180" t="s">
        <v>66</v>
      </c>
      <c r="AO93" s="180">
        <v>1</v>
      </c>
      <c r="AP93" s="180">
        <v>1</v>
      </c>
      <c r="AQ93" s="193">
        <f t="shared" si="252"/>
        <v>1</v>
      </c>
      <c r="AR93" s="180" t="str">
        <f t="shared" si="253"/>
        <v>G</v>
      </c>
      <c r="AS93" s="182"/>
      <c r="AT93" s="180" t="s">
        <v>66</v>
      </c>
      <c r="AU93" s="180">
        <v>1</v>
      </c>
      <c r="AV93" s="180">
        <v>1</v>
      </c>
      <c r="AW93" s="193">
        <f t="shared" si="254"/>
        <v>1</v>
      </c>
      <c r="AX93" s="180" t="str">
        <f t="shared" si="255"/>
        <v>G</v>
      </c>
      <c r="AY93" s="180"/>
      <c r="AZ93" s="140"/>
      <c r="BA93" s="140"/>
      <c r="BB93" s="140"/>
      <c r="BC93" s="140">
        <f t="shared" si="256"/>
        <v>0</v>
      </c>
      <c r="BD93" s="140" t="str">
        <f t="shared" si="257"/>
        <v>N/A</v>
      </c>
      <c r="BE93" s="140"/>
      <c r="BF93" s="180" t="s">
        <v>66</v>
      </c>
      <c r="BG93" s="180">
        <v>1</v>
      </c>
      <c r="BH93" s="180">
        <v>1</v>
      </c>
      <c r="BI93" s="193">
        <f t="shared" si="258"/>
        <v>1</v>
      </c>
      <c r="BJ93" s="180" t="str">
        <f t="shared" si="259"/>
        <v>G</v>
      </c>
      <c r="BK93" s="202"/>
      <c r="BL93" s="180" t="s">
        <v>66</v>
      </c>
      <c r="BM93" s="180">
        <v>1</v>
      </c>
      <c r="BN93" s="180">
        <v>2</v>
      </c>
      <c r="BO93" s="193">
        <f t="shared" si="476"/>
        <v>1</v>
      </c>
      <c r="BP93" s="180" t="str">
        <f t="shared" si="260"/>
        <v>G</v>
      </c>
      <c r="BQ93" s="198" t="s">
        <v>841</v>
      </c>
      <c r="BR93" s="180" t="s">
        <v>66</v>
      </c>
      <c r="BS93" s="180">
        <v>1</v>
      </c>
      <c r="BT93" s="180">
        <v>1</v>
      </c>
      <c r="BU93" s="193">
        <f t="shared" si="261"/>
        <v>1</v>
      </c>
      <c r="BV93" s="180" t="str">
        <f t="shared" si="475"/>
        <v>G</v>
      </c>
      <c r="BW93" s="198"/>
      <c r="BX93" s="140"/>
      <c r="BY93" s="140"/>
      <c r="BZ93" s="140"/>
      <c r="CA93" s="140">
        <f t="shared" si="263"/>
        <v>0</v>
      </c>
      <c r="CB93" s="140" t="str">
        <f t="shared" si="264"/>
        <v>N/A</v>
      </c>
      <c r="CC93" s="201"/>
      <c r="CD93" s="140"/>
      <c r="CE93" s="140"/>
      <c r="CF93" s="140"/>
      <c r="CG93" s="140">
        <f t="shared" si="448"/>
        <v>0</v>
      </c>
      <c r="CH93" s="140" t="str">
        <f t="shared" si="265"/>
        <v>N/A</v>
      </c>
      <c r="CI93" s="201"/>
      <c r="CJ93" s="140"/>
      <c r="CK93" s="140"/>
      <c r="CL93" s="140"/>
      <c r="CM93" s="140">
        <f t="shared" si="266"/>
        <v>0</v>
      </c>
      <c r="CN93" s="140" t="str">
        <f t="shared" si="267"/>
        <v>N/A</v>
      </c>
      <c r="CO93" s="140"/>
      <c r="CP93" s="140"/>
      <c r="CQ93" s="140"/>
      <c r="CR93" s="140"/>
      <c r="CS93" s="140">
        <f t="shared" si="268"/>
        <v>0</v>
      </c>
      <c r="CT93" s="140" t="str">
        <f t="shared" si="269"/>
        <v>N/A</v>
      </c>
      <c r="CU93" s="201"/>
      <c r="CV93" s="180"/>
      <c r="CW93" s="180"/>
      <c r="CX93" s="180"/>
      <c r="CY93" s="193">
        <f t="shared" si="270"/>
        <v>0</v>
      </c>
      <c r="CZ93" s="180" t="str">
        <f t="shared" si="271"/>
        <v>N/A</v>
      </c>
      <c r="DA93" s="199" t="s">
        <v>837</v>
      </c>
      <c r="DB93" s="140"/>
      <c r="DC93" s="140"/>
      <c r="DD93" s="140"/>
      <c r="DE93" s="140">
        <f t="shared" si="272"/>
        <v>0</v>
      </c>
      <c r="DF93" s="140" t="str">
        <f t="shared" si="273"/>
        <v>N/A</v>
      </c>
      <c r="DG93" s="201"/>
      <c r="DH93" s="140"/>
      <c r="DI93" s="140"/>
      <c r="DJ93" s="140"/>
      <c r="DK93" s="140">
        <f t="shared" si="274"/>
        <v>0</v>
      </c>
      <c r="DL93" s="140" t="str">
        <f t="shared" si="275"/>
        <v>N/A</v>
      </c>
      <c r="DM93" s="201"/>
      <c r="DN93" s="180" t="s">
        <v>66</v>
      </c>
      <c r="DO93" s="180">
        <v>1</v>
      </c>
      <c r="DP93" s="180">
        <v>1</v>
      </c>
      <c r="DQ93" s="193">
        <f t="shared" si="276"/>
        <v>1</v>
      </c>
      <c r="DR93" s="180" t="str">
        <f t="shared" si="277"/>
        <v>G</v>
      </c>
      <c r="DS93" s="202"/>
      <c r="DT93" s="140"/>
      <c r="DU93" s="140"/>
      <c r="DV93" s="140"/>
      <c r="DW93" s="140">
        <f t="shared" si="278"/>
        <v>0</v>
      </c>
      <c r="DX93" s="140" t="str">
        <f t="shared" si="279"/>
        <v>N/A</v>
      </c>
      <c r="DY93" s="140"/>
      <c r="DZ93" s="140"/>
      <c r="EA93" s="140"/>
      <c r="EB93" s="140"/>
      <c r="EC93" s="140">
        <f t="shared" si="280"/>
        <v>0</v>
      </c>
      <c r="ED93" s="140" t="str">
        <f t="shared" si="281"/>
        <v>N/A</v>
      </c>
      <c r="EE93" s="140"/>
      <c r="EF93" s="140"/>
      <c r="EG93" s="140"/>
      <c r="EH93" s="140"/>
      <c r="EI93" s="140">
        <f t="shared" si="282"/>
        <v>0</v>
      </c>
      <c r="EJ93" s="140" t="str">
        <f t="shared" si="449"/>
        <v>N/A</v>
      </c>
      <c r="EK93" s="212"/>
      <c r="EL93" s="140"/>
      <c r="EM93" s="140"/>
      <c r="EN93" s="140"/>
      <c r="EO93" s="140">
        <f t="shared" si="283"/>
        <v>0</v>
      </c>
      <c r="EP93" s="140" t="str">
        <f t="shared" si="284"/>
        <v>N/A</v>
      </c>
      <c r="EQ93" s="201"/>
      <c r="ER93" s="140"/>
      <c r="ES93" s="140"/>
      <c r="ET93" s="140"/>
      <c r="EU93" s="140">
        <f t="shared" si="285"/>
        <v>0</v>
      </c>
      <c r="EV93" s="140" t="str">
        <f t="shared" si="450"/>
        <v>N/A</v>
      </c>
      <c r="EW93" s="140"/>
      <c r="EX93" s="180" t="s">
        <v>66</v>
      </c>
      <c r="EY93" s="180">
        <v>1</v>
      </c>
      <c r="EZ93" s="180">
        <v>1</v>
      </c>
      <c r="FA93" s="193">
        <f t="shared" si="286"/>
        <v>1</v>
      </c>
      <c r="FB93" s="180" t="str">
        <f t="shared" si="287"/>
        <v>G</v>
      </c>
      <c r="FC93" s="202"/>
      <c r="FD93" s="140"/>
      <c r="FE93" s="140"/>
      <c r="FF93" s="140"/>
      <c r="FG93" s="140">
        <f t="shared" si="451"/>
        <v>0</v>
      </c>
      <c r="FH93" s="140" t="str">
        <f t="shared" si="452"/>
        <v>N/A</v>
      </c>
      <c r="FI93" s="140"/>
      <c r="FJ93" s="140"/>
      <c r="FK93" s="140"/>
      <c r="FL93" s="140"/>
      <c r="FM93" s="140">
        <f t="shared" si="288"/>
        <v>0</v>
      </c>
      <c r="FN93" s="140" t="str">
        <f t="shared" si="289"/>
        <v>N/A</v>
      </c>
      <c r="FO93" s="140"/>
      <c r="FP93" s="140"/>
      <c r="FQ93" s="140"/>
      <c r="FR93" s="140"/>
      <c r="FS93" s="140">
        <f t="shared" si="290"/>
        <v>0</v>
      </c>
      <c r="FT93" s="140" t="str">
        <f t="shared" si="291"/>
        <v>N/A</v>
      </c>
      <c r="FU93" s="140"/>
      <c r="FV93" s="140"/>
      <c r="FW93" s="140"/>
      <c r="FX93" s="140"/>
      <c r="FY93" s="140">
        <f t="shared" si="292"/>
        <v>0</v>
      </c>
      <c r="FZ93" s="140" t="str">
        <f t="shared" si="293"/>
        <v>N/A</v>
      </c>
      <c r="GA93" s="140"/>
      <c r="GB93" s="140"/>
      <c r="GC93" s="140"/>
      <c r="GD93" s="140"/>
      <c r="GE93" s="140">
        <f t="shared" si="294"/>
        <v>0</v>
      </c>
      <c r="GF93" s="140" t="str">
        <f t="shared" si="453"/>
        <v>N/A</v>
      </c>
      <c r="GG93" s="140"/>
      <c r="GH93" s="140"/>
      <c r="GI93" s="140"/>
      <c r="GJ93" s="140"/>
      <c r="GK93" s="140">
        <f t="shared" si="295"/>
        <v>0</v>
      </c>
      <c r="GL93" s="140" t="str">
        <f t="shared" si="296"/>
        <v>N/A</v>
      </c>
      <c r="GM93" s="140"/>
      <c r="GN93" s="140"/>
      <c r="GO93" s="140"/>
      <c r="GP93" s="140"/>
      <c r="GQ93" s="140">
        <f t="shared" si="297"/>
        <v>0</v>
      </c>
      <c r="GR93" s="140" t="str">
        <f t="shared" si="298"/>
        <v>N/A</v>
      </c>
      <c r="GS93" s="140"/>
      <c r="GT93" s="140"/>
      <c r="GU93" s="140"/>
      <c r="GV93" s="140"/>
      <c r="GW93" s="140">
        <f t="shared" si="299"/>
        <v>0</v>
      </c>
      <c r="GX93" s="140" t="str">
        <f t="shared" si="300"/>
        <v>N/A</v>
      </c>
      <c r="GY93" s="140"/>
      <c r="GZ93" s="140"/>
      <c r="HA93" s="140"/>
      <c r="HB93" s="140"/>
      <c r="HC93" s="140">
        <f t="shared" si="301"/>
        <v>0</v>
      </c>
      <c r="HD93" s="140" t="str">
        <f t="shared" si="302"/>
        <v>N/A</v>
      </c>
      <c r="HE93" s="140"/>
      <c r="HF93" s="140"/>
      <c r="HG93" s="140"/>
      <c r="HH93" s="140"/>
      <c r="HI93" s="140">
        <f t="shared" si="303"/>
        <v>0</v>
      </c>
      <c r="HJ93" s="140" t="str">
        <f t="shared" si="304"/>
        <v>N/A</v>
      </c>
      <c r="HK93" s="140"/>
      <c r="HL93" s="140"/>
      <c r="HM93" s="140"/>
      <c r="HN93" s="140"/>
      <c r="HO93" s="140">
        <f t="shared" si="305"/>
        <v>0</v>
      </c>
      <c r="HP93" s="140" t="str">
        <f t="shared" si="306"/>
        <v>N/A</v>
      </c>
      <c r="HQ93" s="140"/>
      <c r="HR93" s="140"/>
      <c r="HS93" s="140"/>
      <c r="HT93" s="140"/>
      <c r="HU93" s="140">
        <f t="shared" si="307"/>
        <v>0</v>
      </c>
      <c r="HV93" s="140" t="str">
        <f t="shared" si="308"/>
        <v>N/A</v>
      </c>
      <c r="HW93" s="140"/>
      <c r="HX93" s="140"/>
      <c r="HY93" s="140"/>
      <c r="HZ93" s="140"/>
      <c r="IA93" s="140">
        <f t="shared" si="309"/>
        <v>0</v>
      </c>
      <c r="IB93" s="140" t="str">
        <f t="shared" si="310"/>
        <v>N/A</v>
      </c>
      <c r="IC93" s="140"/>
      <c r="ID93" s="140"/>
      <c r="IE93" s="140"/>
      <c r="IF93" s="140"/>
      <c r="IG93" s="140">
        <f t="shared" si="311"/>
        <v>0</v>
      </c>
      <c r="IH93" s="140" t="str">
        <f t="shared" si="312"/>
        <v>N/A</v>
      </c>
      <c r="II93" s="140"/>
      <c r="IJ93" s="140"/>
      <c r="IK93" s="140"/>
      <c r="IL93" s="140"/>
      <c r="IM93" s="140">
        <f t="shared" si="313"/>
        <v>0</v>
      </c>
      <c r="IN93" s="140" t="str">
        <f t="shared" si="454"/>
        <v>N/A</v>
      </c>
      <c r="IO93" s="140"/>
      <c r="IP93" s="140"/>
      <c r="IQ93" s="140"/>
      <c r="IR93" s="140"/>
      <c r="IS93" s="140">
        <f t="shared" si="314"/>
        <v>0</v>
      </c>
      <c r="IT93" s="140" t="str">
        <f t="shared" si="315"/>
        <v>N/A</v>
      </c>
      <c r="IU93" s="140"/>
      <c r="IV93" s="140"/>
      <c r="IW93" s="140"/>
      <c r="IX93" s="140"/>
      <c r="IY93" s="140">
        <f t="shared" si="316"/>
        <v>0</v>
      </c>
      <c r="IZ93" s="140" t="str">
        <f t="shared" si="317"/>
        <v>N/A</v>
      </c>
      <c r="JA93" s="140"/>
      <c r="JB93" s="140"/>
      <c r="JC93" s="140"/>
      <c r="JD93" s="140"/>
      <c r="JE93" s="140">
        <f t="shared" si="318"/>
        <v>0</v>
      </c>
      <c r="JF93" s="140" t="str">
        <f t="shared" si="319"/>
        <v>N/A</v>
      </c>
      <c r="JG93" s="140"/>
      <c r="JH93" s="140"/>
      <c r="JI93" s="140"/>
      <c r="JJ93" s="140"/>
      <c r="JK93" s="140">
        <f t="shared" si="320"/>
        <v>0</v>
      </c>
      <c r="JL93" s="140" t="str">
        <f t="shared" si="321"/>
        <v>N/A</v>
      </c>
      <c r="JM93" s="140"/>
      <c r="JN93" s="140"/>
      <c r="JO93" s="140"/>
      <c r="JP93" s="140"/>
      <c r="JQ93" s="140">
        <f t="shared" si="455"/>
        <v>0</v>
      </c>
      <c r="JR93" s="140" t="str">
        <f t="shared" si="456"/>
        <v>N/A</v>
      </c>
      <c r="JS93" s="140"/>
      <c r="JT93" s="140"/>
      <c r="JU93" s="140"/>
      <c r="JV93" s="140"/>
      <c r="JW93" s="140">
        <f t="shared" si="322"/>
        <v>0</v>
      </c>
      <c r="JX93" s="140" t="str">
        <f t="shared" si="457"/>
        <v>N/A</v>
      </c>
      <c r="JY93" s="140"/>
      <c r="JZ93" s="140"/>
      <c r="KA93" s="140"/>
      <c r="KB93" s="140"/>
      <c r="KC93" s="140">
        <f t="shared" si="323"/>
        <v>0</v>
      </c>
      <c r="KD93" s="140" t="str">
        <f t="shared" si="324"/>
        <v>N/A</v>
      </c>
      <c r="KE93" s="140"/>
      <c r="KF93" s="140"/>
      <c r="KG93" s="140"/>
      <c r="KH93" s="140"/>
      <c r="KI93" s="140">
        <f t="shared" si="325"/>
        <v>0</v>
      </c>
      <c r="KJ93" s="140" t="str">
        <f t="shared" si="326"/>
        <v>N/A</v>
      </c>
      <c r="KK93" s="140"/>
      <c r="KL93" s="140"/>
      <c r="KM93" s="140"/>
      <c r="KN93" s="140"/>
      <c r="KO93" s="140">
        <f t="shared" si="327"/>
        <v>0</v>
      </c>
      <c r="KP93" s="140" t="str">
        <f t="shared" si="328"/>
        <v>N/A</v>
      </c>
      <c r="KQ93" s="140"/>
      <c r="KR93" s="140"/>
      <c r="KS93" s="140"/>
      <c r="KT93" s="140"/>
      <c r="KU93" s="140">
        <f t="shared" si="329"/>
        <v>0</v>
      </c>
      <c r="KV93" s="140" t="str">
        <f t="shared" si="458"/>
        <v>N/A</v>
      </c>
      <c r="KW93" s="140"/>
      <c r="KX93" s="140"/>
      <c r="KY93" s="140"/>
      <c r="KZ93" s="140"/>
      <c r="LA93" s="140">
        <f t="shared" si="330"/>
        <v>0</v>
      </c>
      <c r="LB93" s="140" t="str">
        <f t="shared" si="459"/>
        <v>N/A</v>
      </c>
      <c r="LC93" s="140"/>
      <c r="LD93" s="140"/>
      <c r="LE93" s="140"/>
      <c r="LF93" s="140"/>
      <c r="LG93" s="140">
        <f t="shared" si="331"/>
        <v>0</v>
      </c>
      <c r="LH93" s="140" t="str">
        <f t="shared" si="460"/>
        <v>N/A</v>
      </c>
      <c r="LI93" s="140"/>
      <c r="LJ93" s="140"/>
      <c r="LK93" s="140"/>
      <c r="LL93" s="140"/>
      <c r="LM93" s="140">
        <f t="shared" si="332"/>
        <v>0</v>
      </c>
      <c r="LN93" s="140" t="str">
        <f t="shared" si="461"/>
        <v>N/A</v>
      </c>
      <c r="LO93" s="140"/>
      <c r="LP93" s="140"/>
      <c r="LQ93" s="140"/>
      <c r="LR93" s="140"/>
      <c r="LS93" s="140">
        <f t="shared" si="333"/>
        <v>0</v>
      </c>
      <c r="LT93" s="140" t="str">
        <f t="shared" si="462"/>
        <v>N/A</v>
      </c>
      <c r="LU93" s="140"/>
      <c r="LV93" s="140"/>
      <c r="LW93" s="140"/>
      <c r="LX93" s="140"/>
      <c r="LY93" s="140">
        <f t="shared" si="334"/>
        <v>0</v>
      </c>
      <c r="LZ93" s="140" t="str">
        <f t="shared" si="463"/>
        <v>N/A</v>
      </c>
      <c r="MA93" s="140"/>
      <c r="MB93" s="140"/>
      <c r="MC93" s="140"/>
      <c r="MD93" s="140"/>
      <c r="ME93" s="140">
        <f t="shared" si="335"/>
        <v>0</v>
      </c>
      <c r="MF93" s="140" t="str">
        <f t="shared" si="464"/>
        <v>N/A</v>
      </c>
      <c r="MG93" s="140"/>
      <c r="MH93" s="140"/>
      <c r="MI93" s="140"/>
      <c r="MJ93" s="140"/>
      <c r="MK93" s="140">
        <f t="shared" si="336"/>
        <v>0</v>
      </c>
      <c r="ML93" s="140" t="str">
        <f t="shared" si="337"/>
        <v>N/A</v>
      </c>
      <c r="MM93" s="140"/>
      <c r="MN93" s="140"/>
      <c r="MO93" s="140"/>
      <c r="MP93" s="140"/>
      <c r="MQ93" s="140">
        <f t="shared" si="338"/>
        <v>0</v>
      </c>
      <c r="MR93" s="140" t="str">
        <f t="shared" si="465"/>
        <v>N/A</v>
      </c>
      <c r="MS93" s="140"/>
      <c r="MT93" s="140"/>
      <c r="MU93" s="140"/>
      <c r="MV93" s="140"/>
      <c r="MW93" s="140">
        <f t="shared" si="339"/>
        <v>0</v>
      </c>
      <c r="MX93" s="140" t="str">
        <f t="shared" si="466"/>
        <v>N/A</v>
      </c>
      <c r="MY93" s="140"/>
      <c r="MZ93" s="140"/>
      <c r="NA93" s="140"/>
      <c r="NB93" s="140"/>
      <c r="NC93" s="140">
        <f t="shared" si="340"/>
        <v>0</v>
      </c>
      <c r="ND93" s="140" t="str">
        <f t="shared" si="467"/>
        <v>N/A</v>
      </c>
      <c r="NE93" s="140"/>
      <c r="NF93" s="140"/>
      <c r="NG93" s="140"/>
      <c r="NH93" s="140"/>
      <c r="NI93" s="140">
        <f t="shared" si="341"/>
        <v>0</v>
      </c>
      <c r="NJ93" s="140" t="str">
        <f t="shared" si="342"/>
        <v>N/A</v>
      </c>
      <c r="NK93" s="140"/>
      <c r="NL93" s="140"/>
      <c r="NM93" s="140"/>
      <c r="NN93" s="140"/>
      <c r="NO93" s="140">
        <f t="shared" si="343"/>
        <v>0</v>
      </c>
      <c r="NP93" s="140" t="str">
        <f t="shared" si="344"/>
        <v>N/A</v>
      </c>
      <c r="NQ93" s="140"/>
      <c r="NR93" s="140"/>
      <c r="NS93" s="140"/>
      <c r="NT93" s="140"/>
      <c r="NU93" s="140">
        <f t="shared" si="345"/>
        <v>0</v>
      </c>
      <c r="NV93" s="140" t="str">
        <f t="shared" si="346"/>
        <v>N/A</v>
      </c>
      <c r="NW93" s="140"/>
      <c r="NX93" s="140"/>
      <c r="NY93" s="140"/>
      <c r="NZ93" s="140"/>
      <c r="OA93" s="140">
        <f t="shared" si="468"/>
        <v>0</v>
      </c>
      <c r="OB93" s="140" t="str">
        <f t="shared" si="469"/>
        <v>N/A</v>
      </c>
      <c r="OC93" s="140"/>
      <c r="OD93" s="140"/>
      <c r="OE93" s="140"/>
      <c r="OF93" s="140"/>
      <c r="OG93" s="140">
        <f t="shared" si="347"/>
        <v>0</v>
      </c>
      <c r="OH93" s="140" t="str">
        <f t="shared" si="348"/>
        <v>N/A</v>
      </c>
      <c r="OI93" s="140"/>
      <c r="OJ93" s="140"/>
      <c r="OK93" s="140"/>
      <c r="OL93" s="140"/>
      <c r="OM93" s="140">
        <f t="shared" si="349"/>
        <v>0</v>
      </c>
      <c r="ON93" s="140" t="str">
        <f t="shared" si="350"/>
        <v>N/A</v>
      </c>
      <c r="OO93" s="140"/>
      <c r="OP93" s="140"/>
      <c r="OQ93" s="140"/>
      <c r="OR93" s="140"/>
      <c r="OS93" s="140">
        <f t="shared" si="351"/>
        <v>0</v>
      </c>
      <c r="OT93" s="140" t="str">
        <f t="shared" si="352"/>
        <v>N/A</v>
      </c>
      <c r="OU93" s="140"/>
      <c r="OV93" s="140"/>
      <c r="OW93" s="140"/>
      <c r="OX93" s="140"/>
      <c r="OY93" s="140">
        <f t="shared" si="353"/>
        <v>0</v>
      </c>
      <c r="OZ93" s="140" t="str">
        <f t="shared" si="354"/>
        <v>N/A</v>
      </c>
      <c r="PA93" s="140"/>
      <c r="PB93" s="140"/>
      <c r="PC93" s="140"/>
      <c r="PD93" s="140"/>
      <c r="PE93" s="140">
        <f t="shared" si="355"/>
        <v>0</v>
      </c>
      <c r="PF93" s="140" t="str">
        <f t="shared" si="356"/>
        <v>N/A</v>
      </c>
      <c r="PG93" s="140"/>
      <c r="PH93" s="140"/>
      <c r="PI93" s="140"/>
      <c r="PJ93" s="140"/>
      <c r="PK93" s="140">
        <f t="shared" si="357"/>
        <v>0</v>
      </c>
      <c r="PL93" s="140" t="str">
        <f t="shared" si="358"/>
        <v>N/A</v>
      </c>
      <c r="PM93" s="140"/>
      <c r="PN93" s="140"/>
      <c r="PO93" s="140"/>
      <c r="PP93" s="140"/>
      <c r="PQ93" s="140">
        <f t="shared" si="470"/>
        <v>0</v>
      </c>
      <c r="PR93" s="140" t="str">
        <f t="shared" si="471"/>
        <v>N/A</v>
      </c>
      <c r="PS93" s="140"/>
      <c r="PT93" s="140"/>
      <c r="PU93" s="140"/>
      <c r="PV93" s="140"/>
      <c r="PW93" s="140">
        <f t="shared" si="359"/>
        <v>0</v>
      </c>
      <c r="PX93" s="140" t="str">
        <f t="shared" si="360"/>
        <v>N/A</v>
      </c>
      <c r="PY93" s="140"/>
      <c r="PZ93" s="140"/>
      <c r="QA93" s="140"/>
      <c r="QB93" s="140"/>
      <c r="QC93" s="140">
        <f t="shared" si="361"/>
        <v>0</v>
      </c>
      <c r="QD93" s="140" t="str">
        <f t="shared" si="362"/>
        <v>N/A</v>
      </c>
      <c r="QE93" s="140"/>
      <c r="QF93" s="140"/>
      <c r="QG93" s="140"/>
      <c r="QH93" s="140"/>
      <c r="QI93" s="140">
        <f t="shared" si="363"/>
        <v>0</v>
      </c>
      <c r="QJ93" s="140" t="str">
        <f t="shared" si="364"/>
        <v>N/A</v>
      </c>
      <c r="QK93" s="140"/>
      <c r="QL93" s="140"/>
      <c r="QM93" s="140"/>
      <c r="QN93" s="140"/>
      <c r="QO93" s="140">
        <f t="shared" si="365"/>
        <v>0</v>
      </c>
      <c r="QP93" s="140" t="str">
        <f t="shared" si="366"/>
        <v>N/A</v>
      </c>
      <c r="QQ93" s="140"/>
      <c r="QR93" s="140"/>
      <c r="QS93" s="140"/>
      <c r="QT93" s="140"/>
      <c r="QU93" s="140">
        <f t="shared" si="367"/>
        <v>0</v>
      </c>
      <c r="QV93" s="140" t="str">
        <f t="shared" si="368"/>
        <v>N/A</v>
      </c>
      <c r="QW93" s="140"/>
      <c r="QX93" s="140"/>
      <c r="QY93" s="140"/>
      <c r="QZ93" s="140"/>
      <c r="RA93" s="140">
        <f t="shared" si="369"/>
        <v>0</v>
      </c>
      <c r="RB93" s="140" t="str">
        <f t="shared" si="370"/>
        <v>N/A</v>
      </c>
      <c r="RC93" s="140"/>
      <c r="RD93" s="140"/>
      <c r="RE93" s="140"/>
      <c r="RF93" s="140"/>
      <c r="RG93" s="140">
        <f t="shared" si="371"/>
        <v>0</v>
      </c>
      <c r="RH93" s="140" t="str">
        <f t="shared" si="372"/>
        <v>N/A</v>
      </c>
      <c r="RI93" s="140"/>
      <c r="RJ93" s="140"/>
      <c r="RK93" s="140"/>
      <c r="RL93" s="140"/>
      <c r="RM93" s="140">
        <f t="shared" si="373"/>
        <v>0</v>
      </c>
      <c r="RN93" s="140" t="str">
        <f t="shared" si="374"/>
        <v>N/A</v>
      </c>
      <c r="RO93" s="140"/>
      <c r="RP93" s="140"/>
      <c r="RQ93" s="140"/>
      <c r="RR93" s="140"/>
      <c r="RS93" s="140">
        <f t="shared" si="375"/>
        <v>0</v>
      </c>
      <c r="RT93" s="140" t="str">
        <f t="shared" si="376"/>
        <v>N/A</v>
      </c>
      <c r="RU93" s="140"/>
      <c r="RV93" s="140"/>
      <c r="RW93" s="140"/>
      <c r="RX93" s="140"/>
      <c r="RY93" s="140">
        <f t="shared" si="377"/>
        <v>0</v>
      </c>
      <c r="RZ93" s="140" t="str">
        <f t="shared" si="378"/>
        <v>N/A</v>
      </c>
      <c r="SA93" s="140"/>
      <c r="SB93" s="140"/>
      <c r="SC93" s="140"/>
      <c r="SD93" s="140"/>
      <c r="SE93" s="140">
        <f t="shared" si="379"/>
        <v>0</v>
      </c>
      <c r="SF93" s="140" t="str">
        <f t="shared" si="380"/>
        <v>N/A</v>
      </c>
      <c r="SG93" s="140"/>
      <c r="SH93" s="140"/>
      <c r="SI93" s="140"/>
      <c r="SJ93" s="140"/>
      <c r="SK93" s="140">
        <f t="shared" si="381"/>
        <v>0</v>
      </c>
      <c r="SL93" s="140" t="str">
        <f t="shared" si="382"/>
        <v>N/A</v>
      </c>
      <c r="SM93" s="140"/>
      <c r="SN93" s="140"/>
      <c r="SO93" s="140"/>
      <c r="SP93" s="140"/>
      <c r="SQ93" s="140">
        <f t="shared" si="383"/>
        <v>0</v>
      </c>
      <c r="SR93" s="140" t="str">
        <f t="shared" si="384"/>
        <v>N/A</v>
      </c>
      <c r="SS93" s="140"/>
      <c r="ST93" s="140"/>
      <c r="SU93" s="140"/>
      <c r="SV93" s="140"/>
      <c r="SW93" s="140">
        <f t="shared" si="385"/>
        <v>0</v>
      </c>
      <c r="SX93" s="140" t="str">
        <f t="shared" si="386"/>
        <v>N/A</v>
      </c>
      <c r="SY93" s="140"/>
      <c r="SZ93" s="140"/>
      <c r="TA93" s="140"/>
      <c r="TB93" s="140"/>
      <c r="TC93" s="140">
        <f t="shared" si="387"/>
        <v>0</v>
      </c>
      <c r="TD93" s="140" t="str">
        <f t="shared" si="388"/>
        <v>N/A</v>
      </c>
      <c r="TE93" s="140"/>
      <c r="TF93" s="140"/>
      <c r="TG93" s="140"/>
      <c r="TH93" s="140"/>
      <c r="TI93" s="140">
        <f t="shared" si="389"/>
        <v>0</v>
      </c>
      <c r="TJ93" s="140" t="str">
        <f t="shared" si="390"/>
        <v>N/A</v>
      </c>
      <c r="TK93" s="140"/>
      <c r="TL93" s="140"/>
      <c r="TM93" s="140"/>
      <c r="TN93" s="140"/>
      <c r="TO93" s="140">
        <f t="shared" si="391"/>
        <v>0</v>
      </c>
      <c r="TP93" s="140" t="str">
        <f t="shared" si="392"/>
        <v>N/A</v>
      </c>
      <c r="TQ93" s="140"/>
      <c r="TR93" s="140"/>
      <c r="TS93" s="140"/>
      <c r="TT93" s="140"/>
      <c r="TU93" s="140">
        <f t="shared" si="393"/>
        <v>0</v>
      </c>
      <c r="TV93" s="140" t="str">
        <f t="shared" si="394"/>
        <v>N/A</v>
      </c>
      <c r="TW93" s="140"/>
      <c r="TX93" s="140"/>
      <c r="TY93" s="140"/>
      <c r="TZ93" s="140"/>
      <c r="UA93" s="140">
        <f t="shared" si="395"/>
        <v>0</v>
      </c>
      <c r="UB93" s="140" t="str">
        <f t="shared" si="396"/>
        <v>N/A</v>
      </c>
      <c r="UC93" s="140"/>
      <c r="UD93" s="140"/>
      <c r="UE93" s="140"/>
      <c r="UF93" s="140"/>
      <c r="UG93" s="140">
        <f t="shared" si="397"/>
        <v>0</v>
      </c>
      <c r="UH93" s="140" t="str">
        <f t="shared" si="398"/>
        <v>N/A</v>
      </c>
      <c r="UI93" s="140"/>
      <c r="UJ93" s="140"/>
      <c r="UK93" s="140"/>
      <c r="UL93" s="140"/>
      <c r="UM93" s="140">
        <f t="shared" si="399"/>
        <v>0</v>
      </c>
      <c r="UN93" s="140" t="str">
        <f t="shared" si="400"/>
        <v>N/A</v>
      </c>
      <c r="UO93" s="140"/>
      <c r="UP93" s="140"/>
      <c r="UQ93" s="140"/>
      <c r="UR93" s="140"/>
      <c r="US93" s="140">
        <f t="shared" si="401"/>
        <v>0</v>
      </c>
      <c r="UT93" s="140" t="str">
        <f t="shared" si="402"/>
        <v>N/A</v>
      </c>
      <c r="UU93" s="140"/>
      <c r="UV93" s="140"/>
      <c r="UW93" s="140"/>
      <c r="UX93" s="140"/>
      <c r="UY93" s="140">
        <f t="shared" si="403"/>
        <v>0</v>
      </c>
      <c r="UZ93" s="140" t="str">
        <f t="shared" si="404"/>
        <v>N/A</v>
      </c>
      <c r="VA93" s="140"/>
      <c r="VB93" s="140"/>
      <c r="VC93" s="140"/>
      <c r="VD93" s="140"/>
      <c r="VE93" s="140">
        <f t="shared" si="405"/>
        <v>0</v>
      </c>
      <c r="VF93" s="140" t="str">
        <f t="shared" si="406"/>
        <v>N/A</v>
      </c>
      <c r="VG93" s="140"/>
      <c r="VH93" s="140"/>
      <c r="VI93" s="140"/>
      <c r="VJ93" s="140"/>
      <c r="VK93" s="140">
        <f t="shared" si="407"/>
        <v>0</v>
      </c>
      <c r="VL93" s="140" t="str">
        <f t="shared" si="408"/>
        <v>N/A</v>
      </c>
      <c r="VM93" s="140"/>
      <c r="VN93" s="140"/>
      <c r="VO93" s="140"/>
      <c r="VP93" s="140"/>
      <c r="VQ93" s="140">
        <f t="shared" si="409"/>
        <v>0</v>
      </c>
      <c r="VR93" s="140" t="str">
        <f t="shared" si="410"/>
        <v>N/A</v>
      </c>
      <c r="VS93" s="140"/>
      <c r="VT93" s="140"/>
      <c r="VU93" s="140"/>
      <c r="VV93" s="140"/>
      <c r="VW93" s="140">
        <f t="shared" si="411"/>
        <v>0</v>
      </c>
      <c r="VX93" s="140" t="str">
        <f t="shared" si="412"/>
        <v>N/A</v>
      </c>
      <c r="VY93" s="140"/>
      <c r="VZ93" s="140"/>
      <c r="WA93" s="140"/>
      <c r="WB93" s="140"/>
      <c r="WC93" s="140">
        <f t="shared" si="413"/>
        <v>0</v>
      </c>
      <c r="WD93" s="140" t="str">
        <f t="shared" si="414"/>
        <v>N/A</v>
      </c>
      <c r="WE93" s="140"/>
      <c r="WF93" s="140"/>
      <c r="WG93" s="140"/>
      <c r="WH93" s="140"/>
      <c r="WI93" s="140">
        <f t="shared" si="415"/>
        <v>0</v>
      </c>
      <c r="WJ93" s="140" t="str">
        <f t="shared" si="416"/>
        <v>N/A</v>
      </c>
      <c r="WK93" s="140"/>
      <c r="WL93" s="140"/>
      <c r="WM93" s="140"/>
      <c r="WN93" s="140"/>
      <c r="WO93" s="140">
        <f t="shared" si="417"/>
        <v>0</v>
      </c>
      <c r="WP93" s="140" t="str">
        <f t="shared" si="418"/>
        <v>N/A</v>
      </c>
      <c r="WQ93" s="140"/>
      <c r="WR93" s="140"/>
      <c r="WS93" s="140"/>
      <c r="WT93" s="140"/>
      <c r="WU93" s="140">
        <f t="shared" si="419"/>
        <v>0</v>
      </c>
      <c r="WV93" s="140" t="str">
        <f t="shared" si="420"/>
        <v>N/A</v>
      </c>
      <c r="WW93" s="140"/>
      <c r="WX93" s="140"/>
      <c r="WY93" s="140"/>
      <c r="WZ93" s="140"/>
      <c r="XA93" s="140">
        <f t="shared" si="421"/>
        <v>0</v>
      </c>
      <c r="XB93" s="140" t="str">
        <f t="shared" si="422"/>
        <v>N/A</v>
      </c>
      <c r="XC93" s="140"/>
      <c r="XD93" s="140"/>
      <c r="XE93" s="140"/>
      <c r="XF93" s="140"/>
      <c r="XG93" s="140">
        <f t="shared" si="423"/>
        <v>0</v>
      </c>
      <c r="XH93" s="140" t="str">
        <f t="shared" si="424"/>
        <v>N/A</v>
      </c>
      <c r="XI93" s="140"/>
      <c r="XJ93" s="140"/>
      <c r="XK93" s="140"/>
      <c r="XL93" s="140"/>
      <c r="XM93" s="140">
        <f t="shared" si="425"/>
        <v>0</v>
      </c>
      <c r="XN93" s="140" t="str">
        <f t="shared" si="426"/>
        <v>N/A</v>
      </c>
      <c r="XO93" s="140"/>
      <c r="XP93" s="140"/>
      <c r="XQ93" s="140"/>
      <c r="XR93" s="140"/>
      <c r="XS93" s="140">
        <f t="shared" si="427"/>
        <v>0</v>
      </c>
      <c r="XT93" s="140" t="str">
        <f t="shared" si="428"/>
        <v>N/A</v>
      </c>
      <c r="XU93" s="140"/>
      <c r="XV93" s="140"/>
      <c r="XW93" s="140"/>
      <c r="XX93" s="140"/>
      <c r="XY93" s="140">
        <f t="shared" si="429"/>
        <v>0</v>
      </c>
      <c r="XZ93" s="140" t="str">
        <f t="shared" si="430"/>
        <v>N/A</v>
      </c>
      <c r="YA93" s="140"/>
      <c r="YB93" s="140"/>
      <c r="YC93" s="140"/>
      <c r="YD93" s="140"/>
      <c r="YE93" s="140">
        <f t="shared" si="431"/>
        <v>0</v>
      </c>
      <c r="YF93" s="140" t="str">
        <f t="shared" si="432"/>
        <v>N/A</v>
      </c>
      <c r="YG93" s="140"/>
      <c r="YH93" s="140"/>
      <c r="YI93" s="140"/>
      <c r="YJ93" s="140"/>
      <c r="YK93" s="140">
        <f t="shared" si="433"/>
        <v>0</v>
      </c>
      <c r="YL93" s="140" t="str">
        <f t="shared" si="434"/>
        <v>N/A</v>
      </c>
      <c r="YM93" s="140"/>
      <c r="YN93" s="140"/>
      <c r="YO93" s="140"/>
      <c r="YP93" s="140"/>
      <c r="YQ93" s="140">
        <f t="shared" si="435"/>
        <v>0</v>
      </c>
      <c r="YR93" s="140" t="str">
        <f t="shared" si="436"/>
        <v>N/A</v>
      </c>
      <c r="YS93" s="140"/>
      <c r="YT93" s="140"/>
      <c r="YU93" s="140"/>
      <c r="YV93" s="140"/>
      <c r="YW93" s="140">
        <f t="shared" si="437"/>
        <v>0</v>
      </c>
      <c r="YX93" s="140" t="str">
        <f t="shared" si="438"/>
        <v>N/A</v>
      </c>
      <c r="YY93" s="140"/>
      <c r="YZ93" s="140"/>
      <c r="ZA93" s="140"/>
      <c r="ZB93" s="140"/>
      <c r="ZC93" s="140">
        <f t="shared" si="439"/>
        <v>0</v>
      </c>
      <c r="ZD93" s="140" t="str">
        <f t="shared" si="472"/>
        <v>N/A</v>
      </c>
      <c r="ZE93" s="140"/>
      <c r="ZF93" s="140"/>
      <c r="ZG93" s="140"/>
      <c r="ZH93" s="140"/>
      <c r="ZI93" s="140">
        <f t="shared" si="440"/>
        <v>0</v>
      </c>
      <c r="ZJ93" s="140" t="str">
        <f t="shared" si="441"/>
        <v>N/A</v>
      </c>
      <c r="ZK93" s="140"/>
      <c r="ZL93" s="140"/>
      <c r="ZM93" s="140"/>
      <c r="ZN93" s="140"/>
      <c r="ZO93" s="140">
        <f t="shared" si="442"/>
        <v>0</v>
      </c>
      <c r="ZP93" s="140" t="str">
        <f t="shared" si="473"/>
        <v>N/A</v>
      </c>
      <c r="ZQ93" s="141"/>
      <c r="ZR93" s="179">
        <f>SUM(G93,M93,S93,Y93,AQ93,BC93,BU93,AW93,BO93,CG93,EC93,KO93,CY93,FA93,FS93,HO93,FM93,DQ93,EO93,DW93,GE93,HC93,GK93,AK93,AE93,CS93,BI93,CM93,FG93,EI93,OM93,EU93,JK93,IG93,DK93,HI93,GW93,FY93,GQ93,HU93,LS93,KU93,JW93,JE93,IS93,LG93,IM93,KC93,OA93,OG93,IA93,LM93,IY93,JQ93,KI93,ME93,MK93,MQ93,LA93,MW93,CA93,NO93,NU93,OS93,OY93,NC93,NI93,LY93,DE93,PE93,PK93,PQ93,PW93,QC93,QI93,QO93,QU93,RA93,RG93,RM93,RS93,RY93,SE93,SK93,SQ93,SW93,TC93,TI93,TO93,TU93,UA93,UG93,UM93,US93,UY93,VE93,VK93,VQ93,VW93,WC93,WI93,WO93,WU93,XA93,XG93,XM93,XS93,XY93,YE93,YK93,YQ93,YW93,ZC93,ZI93,ZO93)/INDEX(FREQUENCY((DE93,G93,M93,S93,Y93,KO93,AQ93,BC93,BU93,AW93,BO93,CG93,EC93,CY93,HO93,FA93,LY93,FS93,FM93,DQ93,EO93,DW93,GE93,HC93,GK93,AK93,AE93,BI93,CM93,FG93,CS93,EI93,OM93,EU93,JK93,IG93,DK93,HI93,GW93,FY93,GQ93,HU93,LS93,KU93,JW93,JE93,IS93,LG93,IM93,KC93,OA93,OG93,IA93,LM93,IY93,JQ93,KI93,ME93,MK93,MQ93,LA93,MW93,CA93,NO93,NU93,OS93,OY93,NC93,NI93,PE93,PK93,PQ93,PW93,QC93,QI93,QO93,QU93,RA93,RG93,RM93,RS93,RY93,SE93,SK93,SQ93,SW93,TC93,TI93,TO93,TU93,UA93,UG93,UM93,US93,UY93,VE93,VK93,VQ93,VW93,WC93,WI93,WO93,WU93,XA93,XG93,XM93,XS93,XY93,YE93,YK93,YQ93,YW93,ZC93,ZI93,ZO93),0),2)</f>
        <v>1</v>
      </c>
      <c r="ZS93" s="139" t="str">
        <f t="shared" si="478"/>
        <v>G</v>
      </c>
      <c r="ZT93" s="86"/>
    </row>
    <row r="94" spans="1:696" s="41" customFormat="1" ht="93.75" hidden="1" customHeight="1" outlineLevel="1" x14ac:dyDescent="0.2">
      <c r="A94" s="100" t="s">
        <v>484</v>
      </c>
      <c r="B94" s="101" t="s">
        <v>732</v>
      </c>
      <c r="C94" s="91">
        <v>78</v>
      </c>
      <c r="D94" s="140"/>
      <c r="E94" s="140"/>
      <c r="F94" s="140"/>
      <c r="G94" s="140">
        <f t="shared" si="443"/>
        <v>0</v>
      </c>
      <c r="H94" s="140" t="str">
        <f t="shared" si="444"/>
        <v>N/A</v>
      </c>
      <c r="I94" s="141"/>
      <c r="J94" s="140"/>
      <c r="K94" s="140"/>
      <c r="L94" s="140"/>
      <c r="M94" s="140">
        <f t="shared" si="244"/>
        <v>0</v>
      </c>
      <c r="N94" s="140" t="str">
        <f t="shared" si="245"/>
        <v>N/A</v>
      </c>
      <c r="O94" s="140"/>
      <c r="P94" s="140"/>
      <c r="Q94" s="140"/>
      <c r="R94" s="140"/>
      <c r="S94" s="140">
        <f t="shared" si="246"/>
        <v>0</v>
      </c>
      <c r="T94" s="140" t="str">
        <f t="shared" si="247"/>
        <v>N/A</v>
      </c>
      <c r="U94" s="140"/>
      <c r="V94" s="140"/>
      <c r="W94" s="140"/>
      <c r="X94" s="140"/>
      <c r="Y94" s="140">
        <f t="shared" si="248"/>
        <v>0</v>
      </c>
      <c r="Z94" s="140" t="str">
        <f t="shared" si="249"/>
        <v>N/A</v>
      </c>
      <c r="AA94" s="140"/>
      <c r="AB94" s="140"/>
      <c r="AC94" s="140"/>
      <c r="AD94" s="140"/>
      <c r="AE94" s="140">
        <f t="shared" si="250"/>
        <v>0</v>
      </c>
      <c r="AF94" s="140" t="str">
        <f t="shared" si="251"/>
        <v>N/A</v>
      </c>
      <c r="AG94" s="140"/>
      <c r="AH94" s="140"/>
      <c r="AI94" s="140"/>
      <c r="AJ94" s="140"/>
      <c r="AK94" s="140">
        <f t="shared" si="445"/>
        <v>0</v>
      </c>
      <c r="AL94" s="140" t="str">
        <f t="shared" si="446"/>
        <v>N/A</v>
      </c>
      <c r="AM94" s="140"/>
      <c r="AN94" s="180" t="s">
        <v>66</v>
      </c>
      <c r="AO94" s="180">
        <v>1</v>
      </c>
      <c r="AP94" s="180">
        <v>1</v>
      </c>
      <c r="AQ94" s="193">
        <f t="shared" si="252"/>
        <v>1</v>
      </c>
      <c r="AR94" s="180" t="str">
        <f t="shared" si="253"/>
        <v>G</v>
      </c>
      <c r="AS94" s="182"/>
      <c r="AT94" s="180" t="s">
        <v>66</v>
      </c>
      <c r="AU94" s="180">
        <v>1</v>
      </c>
      <c r="AV94" s="180">
        <v>1</v>
      </c>
      <c r="AW94" s="193">
        <f t="shared" si="254"/>
        <v>1</v>
      </c>
      <c r="AX94" s="180" t="str">
        <f t="shared" si="255"/>
        <v>G</v>
      </c>
      <c r="AY94" s="180"/>
      <c r="AZ94" s="140"/>
      <c r="BA94" s="140"/>
      <c r="BB94" s="140"/>
      <c r="BC94" s="140">
        <f t="shared" si="256"/>
        <v>0</v>
      </c>
      <c r="BD94" s="140" t="str">
        <f t="shared" si="257"/>
        <v>N/A</v>
      </c>
      <c r="BE94" s="140"/>
      <c r="BF94" s="180" t="s">
        <v>66</v>
      </c>
      <c r="BG94" s="180">
        <v>1</v>
      </c>
      <c r="BH94" s="180">
        <v>1</v>
      </c>
      <c r="BI94" s="193">
        <f t="shared" si="258"/>
        <v>1</v>
      </c>
      <c r="BJ94" s="180" t="str">
        <f t="shared" si="259"/>
        <v>G</v>
      </c>
      <c r="BK94" s="202"/>
      <c r="BL94" s="180" t="s">
        <v>66</v>
      </c>
      <c r="BM94" s="180">
        <v>1</v>
      </c>
      <c r="BN94" s="180">
        <v>2</v>
      </c>
      <c r="BO94" s="193">
        <f t="shared" si="476"/>
        <v>1</v>
      </c>
      <c r="BP94" s="180" t="str">
        <f t="shared" si="260"/>
        <v>G</v>
      </c>
      <c r="BQ94" s="198" t="s">
        <v>841</v>
      </c>
      <c r="BR94" s="180" t="s">
        <v>66</v>
      </c>
      <c r="BS94" s="180">
        <v>1</v>
      </c>
      <c r="BT94" s="180">
        <v>1</v>
      </c>
      <c r="BU94" s="193">
        <f t="shared" si="261"/>
        <v>1</v>
      </c>
      <c r="BV94" s="180" t="str">
        <f t="shared" si="475"/>
        <v>G</v>
      </c>
      <c r="BW94" s="198"/>
      <c r="BX94" s="140"/>
      <c r="BY94" s="140"/>
      <c r="BZ94" s="140"/>
      <c r="CA94" s="140">
        <f t="shared" si="263"/>
        <v>0</v>
      </c>
      <c r="CB94" s="140" t="str">
        <f t="shared" si="264"/>
        <v>N/A</v>
      </c>
      <c r="CC94" s="201"/>
      <c r="CD94" s="140"/>
      <c r="CE94" s="140"/>
      <c r="CF94" s="140"/>
      <c r="CG94" s="140">
        <f t="shared" si="448"/>
        <v>0</v>
      </c>
      <c r="CH94" s="140" t="str">
        <f t="shared" si="265"/>
        <v>N/A</v>
      </c>
      <c r="CI94" s="201"/>
      <c r="CJ94" s="140"/>
      <c r="CK94" s="140"/>
      <c r="CL94" s="140"/>
      <c r="CM94" s="140">
        <f t="shared" si="266"/>
        <v>0</v>
      </c>
      <c r="CN94" s="140" t="str">
        <f t="shared" si="267"/>
        <v>N/A</v>
      </c>
      <c r="CO94" s="140"/>
      <c r="CP94" s="140"/>
      <c r="CQ94" s="140"/>
      <c r="CR94" s="140"/>
      <c r="CS94" s="140">
        <f t="shared" si="268"/>
        <v>0</v>
      </c>
      <c r="CT94" s="140" t="str">
        <f t="shared" si="269"/>
        <v>N/A</v>
      </c>
      <c r="CU94" s="201"/>
      <c r="CV94" s="180"/>
      <c r="CW94" s="180"/>
      <c r="CX94" s="180"/>
      <c r="CY94" s="193">
        <f t="shared" si="270"/>
        <v>0</v>
      </c>
      <c r="CZ94" s="180" t="str">
        <f t="shared" si="271"/>
        <v>N/A</v>
      </c>
      <c r="DA94" s="199" t="s">
        <v>837</v>
      </c>
      <c r="DB94" s="140"/>
      <c r="DC94" s="140"/>
      <c r="DD94" s="140"/>
      <c r="DE94" s="140">
        <f t="shared" si="272"/>
        <v>0</v>
      </c>
      <c r="DF94" s="140" t="str">
        <f t="shared" si="273"/>
        <v>N/A</v>
      </c>
      <c r="DG94" s="201"/>
      <c r="DH94" s="140"/>
      <c r="DI94" s="140"/>
      <c r="DJ94" s="140"/>
      <c r="DK94" s="140">
        <f t="shared" si="274"/>
        <v>0</v>
      </c>
      <c r="DL94" s="140" t="str">
        <f t="shared" si="275"/>
        <v>N/A</v>
      </c>
      <c r="DM94" s="201"/>
      <c r="DN94" s="180" t="s">
        <v>66</v>
      </c>
      <c r="DO94" s="180">
        <v>1</v>
      </c>
      <c r="DP94" s="180">
        <v>1</v>
      </c>
      <c r="DQ94" s="193">
        <f t="shared" si="276"/>
        <v>1</v>
      </c>
      <c r="DR94" s="180" t="str">
        <f t="shared" si="277"/>
        <v>G</v>
      </c>
      <c r="DS94" s="202"/>
      <c r="DT94" s="140"/>
      <c r="DU94" s="140"/>
      <c r="DV94" s="140"/>
      <c r="DW94" s="140">
        <f t="shared" si="278"/>
        <v>0</v>
      </c>
      <c r="DX94" s="140" t="str">
        <f t="shared" si="279"/>
        <v>N/A</v>
      </c>
      <c r="DY94" s="140"/>
      <c r="DZ94" s="140"/>
      <c r="EA94" s="140"/>
      <c r="EB94" s="140"/>
      <c r="EC94" s="140">
        <f t="shared" si="280"/>
        <v>0</v>
      </c>
      <c r="ED94" s="140" t="str">
        <f t="shared" si="281"/>
        <v>N/A</v>
      </c>
      <c r="EE94" s="140"/>
      <c r="EF94" s="140"/>
      <c r="EG94" s="140"/>
      <c r="EH94" s="140"/>
      <c r="EI94" s="140">
        <f t="shared" si="282"/>
        <v>0</v>
      </c>
      <c r="EJ94" s="140" t="str">
        <f t="shared" si="449"/>
        <v>N/A</v>
      </c>
      <c r="EK94" s="212"/>
      <c r="EL94" s="140"/>
      <c r="EM94" s="140"/>
      <c r="EN94" s="140"/>
      <c r="EO94" s="140">
        <f t="shared" si="283"/>
        <v>0</v>
      </c>
      <c r="EP94" s="140" t="str">
        <f t="shared" si="284"/>
        <v>N/A</v>
      </c>
      <c r="EQ94" s="201"/>
      <c r="ER94" s="140"/>
      <c r="ES94" s="140"/>
      <c r="ET94" s="140"/>
      <c r="EU94" s="140">
        <f t="shared" si="285"/>
        <v>0</v>
      </c>
      <c r="EV94" s="140" t="str">
        <f t="shared" si="450"/>
        <v>N/A</v>
      </c>
      <c r="EW94" s="140"/>
      <c r="EX94" s="180" t="s">
        <v>66</v>
      </c>
      <c r="EY94" s="180">
        <v>1</v>
      </c>
      <c r="EZ94" s="180">
        <v>1</v>
      </c>
      <c r="FA94" s="193">
        <f t="shared" si="286"/>
        <v>1</v>
      </c>
      <c r="FB94" s="180" t="str">
        <f t="shared" si="287"/>
        <v>G</v>
      </c>
      <c r="FC94" s="202"/>
      <c r="FD94" s="140"/>
      <c r="FE94" s="140"/>
      <c r="FF94" s="140"/>
      <c r="FG94" s="140">
        <f t="shared" si="451"/>
        <v>0</v>
      </c>
      <c r="FH94" s="140" t="str">
        <f t="shared" si="452"/>
        <v>N/A</v>
      </c>
      <c r="FI94" s="140"/>
      <c r="FJ94" s="140"/>
      <c r="FK94" s="140"/>
      <c r="FL94" s="140"/>
      <c r="FM94" s="140">
        <f t="shared" si="288"/>
        <v>0</v>
      </c>
      <c r="FN94" s="140" t="str">
        <f t="shared" si="289"/>
        <v>N/A</v>
      </c>
      <c r="FO94" s="140"/>
      <c r="FP94" s="140"/>
      <c r="FQ94" s="140"/>
      <c r="FR94" s="140"/>
      <c r="FS94" s="140">
        <f t="shared" si="290"/>
        <v>0</v>
      </c>
      <c r="FT94" s="140" t="str">
        <f t="shared" si="291"/>
        <v>N/A</v>
      </c>
      <c r="FU94" s="140"/>
      <c r="FV94" s="140"/>
      <c r="FW94" s="140"/>
      <c r="FX94" s="140"/>
      <c r="FY94" s="140">
        <f t="shared" si="292"/>
        <v>0</v>
      </c>
      <c r="FZ94" s="140" t="str">
        <f t="shared" si="293"/>
        <v>N/A</v>
      </c>
      <c r="GA94" s="140"/>
      <c r="GB94" s="140"/>
      <c r="GC94" s="140"/>
      <c r="GD94" s="140"/>
      <c r="GE94" s="140">
        <f t="shared" si="294"/>
        <v>0</v>
      </c>
      <c r="GF94" s="140" t="str">
        <f t="shared" si="453"/>
        <v>N/A</v>
      </c>
      <c r="GG94" s="140"/>
      <c r="GH94" s="140"/>
      <c r="GI94" s="140"/>
      <c r="GJ94" s="140"/>
      <c r="GK94" s="140">
        <f t="shared" si="295"/>
        <v>0</v>
      </c>
      <c r="GL94" s="140" t="str">
        <f t="shared" si="296"/>
        <v>N/A</v>
      </c>
      <c r="GM94" s="140"/>
      <c r="GN94" s="140"/>
      <c r="GO94" s="140"/>
      <c r="GP94" s="140"/>
      <c r="GQ94" s="140">
        <f t="shared" si="297"/>
        <v>0</v>
      </c>
      <c r="GR94" s="140" t="str">
        <f t="shared" si="298"/>
        <v>N/A</v>
      </c>
      <c r="GS94" s="140"/>
      <c r="GT94" s="140"/>
      <c r="GU94" s="140"/>
      <c r="GV94" s="140"/>
      <c r="GW94" s="140">
        <f t="shared" si="299"/>
        <v>0</v>
      </c>
      <c r="GX94" s="140" t="str">
        <f t="shared" si="300"/>
        <v>N/A</v>
      </c>
      <c r="GY94" s="140"/>
      <c r="GZ94" s="140"/>
      <c r="HA94" s="140"/>
      <c r="HB94" s="140"/>
      <c r="HC94" s="140">
        <f t="shared" si="301"/>
        <v>0</v>
      </c>
      <c r="HD94" s="140" t="str">
        <f t="shared" si="302"/>
        <v>N/A</v>
      </c>
      <c r="HE94" s="140"/>
      <c r="HF94" s="140"/>
      <c r="HG94" s="140"/>
      <c r="HH94" s="140"/>
      <c r="HI94" s="140">
        <f t="shared" si="303"/>
        <v>0</v>
      </c>
      <c r="HJ94" s="140" t="str">
        <f t="shared" si="304"/>
        <v>N/A</v>
      </c>
      <c r="HK94" s="140"/>
      <c r="HL94" s="140"/>
      <c r="HM94" s="140"/>
      <c r="HN94" s="140"/>
      <c r="HO94" s="140">
        <f t="shared" si="305"/>
        <v>0</v>
      </c>
      <c r="HP94" s="140" t="str">
        <f t="shared" si="306"/>
        <v>N/A</v>
      </c>
      <c r="HQ94" s="140"/>
      <c r="HR94" s="140"/>
      <c r="HS94" s="140"/>
      <c r="HT94" s="140"/>
      <c r="HU94" s="140">
        <f t="shared" si="307"/>
        <v>0</v>
      </c>
      <c r="HV94" s="140" t="str">
        <f t="shared" si="308"/>
        <v>N/A</v>
      </c>
      <c r="HW94" s="140"/>
      <c r="HX94" s="140"/>
      <c r="HY94" s="140"/>
      <c r="HZ94" s="140"/>
      <c r="IA94" s="140">
        <f t="shared" si="309"/>
        <v>0</v>
      </c>
      <c r="IB94" s="140" t="str">
        <f t="shared" si="310"/>
        <v>N/A</v>
      </c>
      <c r="IC94" s="140"/>
      <c r="ID94" s="140"/>
      <c r="IE94" s="140"/>
      <c r="IF94" s="140"/>
      <c r="IG94" s="140">
        <f t="shared" si="311"/>
        <v>0</v>
      </c>
      <c r="IH94" s="140" t="str">
        <f t="shared" si="312"/>
        <v>N/A</v>
      </c>
      <c r="II94" s="140"/>
      <c r="IJ94" s="140"/>
      <c r="IK94" s="140"/>
      <c r="IL94" s="140"/>
      <c r="IM94" s="140">
        <f t="shared" si="313"/>
        <v>0</v>
      </c>
      <c r="IN94" s="140" t="str">
        <f t="shared" si="454"/>
        <v>N/A</v>
      </c>
      <c r="IO94" s="140"/>
      <c r="IP94" s="140"/>
      <c r="IQ94" s="140"/>
      <c r="IR94" s="140"/>
      <c r="IS94" s="140">
        <f t="shared" si="314"/>
        <v>0</v>
      </c>
      <c r="IT94" s="140" t="str">
        <f t="shared" si="315"/>
        <v>N/A</v>
      </c>
      <c r="IU94" s="140"/>
      <c r="IV94" s="140"/>
      <c r="IW94" s="140"/>
      <c r="IX94" s="140"/>
      <c r="IY94" s="140">
        <f t="shared" si="316"/>
        <v>0</v>
      </c>
      <c r="IZ94" s="140" t="str">
        <f t="shared" si="317"/>
        <v>N/A</v>
      </c>
      <c r="JA94" s="140"/>
      <c r="JB94" s="140"/>
      <c r="JC94" s="140"/>
      <c r="JD94" s="140"/>
      <c r="JE94" s="140">
        <f t="shared" si="318"/>
        <v>0</v>
      </c>
      <c r="JF94" s="140" t="str">
        <f t="shared" si="319"/>
        <v>N/A</v>
      </c>
      <c r="JG94" s="140"/>
      <c r="JH94" s="140"/>
      <c r="JI94" s="140"/>
      <c r="JJ94" s="140"/>
      <c r="JK94" s="140">
        <f t="shared" si="320"/>
        <v>0</v>
      </c>
      <c r="JL94" s="140" t="str">
        <f t="shared" si="321"/>
        <v>N/A</v>
      </c>
      <c r="JM94" s="140"/>
      <c r="JN94" s="140"/>
      <c r="JO94" s="140"/>
      <c r="JP94" s="140"/>
      <c r="JQ94" s="140">
        <f t="shared" si="455"/>
        <v>0</v>
      </c>
      <c r="JR94" s="140" t="str">
        <f t="shared" si="456"/>
        <v>N/A</v>
      </c>
      <c r="JS94" s="140"/>
      <c r="JT94" s="140"/>
      <c r="JU94" s="140"/>
      <c r="JV94" s="140"/>
      <c r="JW94" s="140">
        <f t="shared" si="322"/>
        <v>0</v>
      </c>
      <c r="JX94" s="140" t="str">
        <f t="shared" si="457"/>
        <v>N/A</v>
      </c>
      <c r="JY94" s="140"/>
      <c r="JZ94" s="140"/>
      <c r="KA94" s="140"/>
      <c r="KB94" s="140"/>
      <c r="KC94" s="140">
        <f t="shared" si="323"/>
        <v>0</v>
      </c>
      <c r="KD94" s="140" t="str">
        <f t="shared" si="324"/>
        <v>N/A</v>
      </c>
      <c r="KE94" s="140"/>
      <c r="KF94" s="140"/>
      <c r="KG94" s="140"/>
      <c r="KH94" s="140"/>
      <c r="KI94" s="140">
        <f t="shared" si="325"/>
        <v>0</v>
      </c>
      <c r="KJ94" s="140" t="str">
        <f t="shared" si="326"/>
        <v>N/A</v>
      </c>
      <c r="KK94" s="140"/>
      <c r="KL94" s="140"/>
      <c r="KM94" s="140"/>
      <c r="KN94" s="140"/>
      <c r="KO94" s="140">
        <f t="shared" si="327"/>
        <v>0</v>
      </c>
      <c r="KP94" s="140" t="str">
        <f t="shared" si="328"/>
        <v>N/A</v>
      </c>
      <c r="KQ94" s="140"/>
      <c r="KR94" s="140"/>
      <c r="KS94" s="140"/>
      <c r="KT94" s="140"/>
      <c r="KU94" s="140">
        <f t="shared" si="329"/>
        <v>0</v>
      </c>
      <c r="KV94" s="140" t="str">
        <f t="shared" si="458"/>
        <v>N/A</v>
      </c>
      <c r="KW94" s="140"/>
      <c r="KX94" s="140"/>
      <c r="KY94" s="140"/>
      <c r="KZ94" s="140"/>
      <c r="LA94" s="140">
        <f t="shared" si="330"/>
        <v>0</v>
      </c>
      <c r="LB94" s="140" t="str">
        <f t="shared" si="459"/>
        <v>N/A</v>
      </c>
      <c r="LC94" s="140"/>
      <c r="LD94" s="140"/>
      <c r="LE94" s="140"/>
      <c r="LF94" s="140"/>
      <c r="LG94" s="140">
        <f t="shared" si="331"/>
        <v>0</v>
      </c>
      <c r="LH94" s="140" t="str">
        <f t="shared" si="460"/>
        <v>N/A</v>
      </c>
      <c r="LI94" s="140"/>
      <c r="LJ94" s="140"/>
      <c r="LK94" s="140"/>
      <c r="LL94" s="140"/>
      <c r="LM94" s="140">
        <f t="shared" si="332"/>
        <v>0</v>
      </c>
      <c r="LN94" s="140" t="str">
        <f t="shared" si="461"/>
        <v>N/A</v>
      </c>
      <c r="LO94" s="140"/>
      <c r="LP94" s="140"/>
      <c r="LQ94" s="140"/>
      <c r="LR94" s="140"/>
      <c r="LS94" s="140">
        <f t="shared" si="333"/>
        <v>0</v>
      </c>
      <c r="LT94" s="140" t="str">
        <f t="shared" si="462"/>
        <v>N/A</v>
      </c>
      <c r="LU94" s="140"/>
      <c r="LV94" s="140"/>
      <c r="LW94" s="140"/>
      <c r="LX94" s="140"/>
      <c r="LY94" s="140">
        <f t="shared" si="334"/>
        <v>0</v>
      </c>
      <c r="LZ94" s="140" t="str">
        <f t="shared" si="463"/>
        <v>N/A</v>
      </c>
      <c r="MA94" s="140"/>
      <c r="MB94" s="140"/>
      <c r="MC94" s="140"/>
      <c r="MD94" s="140"/>
      <c r="ME94" s="140">
        <f t="shared" si="335"/>
        <v>0</v>
      </c>
      <c r="MF94" s="140" t="str">
        <f t="shared" si="464"/>
        <v>N/A</v>
      </c>
      <c r="MG94" s="140"/>
      <c r="MH94" s="140"/>
      <c r="MI94" s="140"/>
      <c r="MJ94" s="140"/>
      <c r="MK94" s="140">
        <f t="shared" si="336"/>
        <v>0</v>
      </c>
      <c r="ML94" s="140" t="str">
        <f t="shared" si="337"/>
        <v>N/A</v>
      </c>
      <c r="MM94" s="140"/>
      <c r="MN94" s="140"/>
      <c r="MO94" s="140"/>
      <c r="MP94" s="140"/>
      <c r="MQ94" s="140">
        <f t="shared" si="338"/>
        <v>0</v>
      </c>
      <c r="MR94" s="140" t="str">
        <f t="shared" si="465"/>
        <v>N/A</v>
      </c>
      <c r="MS94" s="140"/>
      <c r="MT94" s="140"/>
      <c r="MU94" s="140"/>
      <c r="MV94" s="140"/>
      <c r="MW94" s="140">
        <f t="shared" si="339"/>
        <v>0</v>
      </c>
      <c r="MX94" s="140" t="str">
        <f t="shared" si="466"/>
        <v>N/A</v>
      </c>
      <c r="MY94" s="140"/>
      <c r="MZ94" s="140"/>
      <c r="NA94" s="140"/>
      <c r="NB94" s="140"/>
      <c r="NC94" s="140">
        <f t="shared" si="340"/>
        <v>0</v>
      </c>
      <c r="ND94" s="140" t="str">
        <f t="shared" si="467"/>
        <v>N/A</v>
      </c>
      <c r="NE94" s="140"/>
      <c r="NF94" s="140"/>
      <c r="NG94" s="140"/>
      <c r="NH94" s="140"/>
      <c r="NI94" s="140">
        <f t="shared" si="341"/>
        <v>0</v>
      </c>
      <c r="NJ94" s="140" t="str">
        <f t="shared" si="342"/>
        <v>N/A</v>
      </c>
      <c r="NK94" s="140"/>
      <c r="NL94" s="140"/>
      <c r="NM94" s="140"/>
      <c r="NN94" s="140"/>
      <c r="NO94" s="140">
        <f t="shared" si="343"/>
        <v>0</v>
      </c>
      <c r="NP94" s="140" t="str">
        <f t="shared" si="344"/>
        <v>N/A</v>
      </c>
      <c r="NQ94" s="140"/>
      <c r="NR94" s="140"/>
      <c r="NS94" s="140"/>
      <c r="NT94" s="140"/>
      <c r="NU94" s="140">
        <f t="shared" si="345"/>
        <v>0</v>
      </c>
      <c r="NV94" s="140" t="str">
        <f t="shared" si="346"/>
        <v>N/A</v>
      </c>
      <c r="NW94" s="140"/>
      <c r="NX94" s="140"/>
      <c r="NY94" s="140"/>
      <c r="NZ94" s="140"/>
      <c r="OA94" s="140">
        <f t="shared" si="468"/>
        <v>0</v>
      </c>
      <c r="OB94" s="140" t="str">
        <f t="shared" si="469"/>
        <v>N/A</v>
      </c>
      <c r="OC94" s="140"/>
      <c r="OD94" s="140"/>
      <c r="OE94" s="140"/>
      <c r="OF94" s="140"/>
      <c r="OG94" s="140">
        <f t="shared" si="347"/>
        <v>0</v>
      </c>
      <c r="OH94" s="140" t="str">
        <f t="shared" si="348"/>
        <v>N/A</v>
      </c>
      <c r="OI94" s="140"/>
      <c r="OJ94" s="140"/>
      <c r="OK94" s="140"/>
      <c r="OL94" s="140"/>
      <c r="OM94" s="140">
        <f t="shared" si="349"/>
        <v>0</v>
      </c>
      <c r="ON94" s="140" t="str">
        <f t="shared" si="350"/>
        <v>N/A</v>
      </c>
      <c r="OO94" s="140"/>
      <c r="OP94" s="140"/>
      <c r="OQ94" s="140"/>
      <c r="OR94" s="140"/>
      <c r="OS94" s="140">
        <f t="shared" si="351"/>
        <v>0</v>
      </c>
      <c r="OT94" s="140" t="str">
        <f t="shared" si="352"/>
        <v>N/A</v>
      </c>
      <c r="OU94" s="140"/>
      <c r="OV94" s="140"/>
      <c r="OW94" s="140"/>
      <c r="OX94" s="140"/>
      <c r="OY94" s="140">
        <f t="shared" si="353"/>
        <v>0</v>
      </c>
      <c r="OZ94" s="140" t="str">
        <f t="shared" si="354"/>
        <v>N/A</v>
      </c>
      <c r="PA94" s="140"/>
      <c r="PB94" s="140"/>
      <c r="PC94" s="140"/>
      <c r="PD94" s="140"/>
      <c r="PE94" s="140">
        <f t="shared" si="355"/>
        <v>0</v>
      </c>
      <c r="PF94" s="140" t="str">
        <f t="shared" si="356"/>
        <v>N/A</v>
      </c>
      <c r="PG94" s="140"/>
      <c r="PH94" s="140"/>
      <c r="PI94" s="140"/>
      <c r="PJ94" s="140"/>
      <c r="PK94" s="140">
        <f t="shared" si="357"/>
        <v>0</v>
      </c>
      <c r="PL94" s="140" t="str">
        <f t="shared" si="358"/>
        <v>N/A</v>
      </c>
      <c r="PM94" s="140"/>
      <c r="PN94" s="140"/>
      <c r="PO94" s="140"/>
      <c r="PP94" s="140"/>
      <c r="PQ94" s="140">
        <f t="shared" si="470"/>
        <v>0</v>
      </c>
      <c r="PR94" s="140" t="str">
        <f t="shared" si="471"/>
        <v>N/A</v>
      </c>
      <c r="PS94" s="140"/>
      <c r="PT94" s="140"/>
      <c r="PU94" s="140"/>
      <c r="PV94" s="140"/>
      <c r="PW94" s="140">
        <f t="shared" si="359"/>
        <v>0</v>
      </c>
      <c r="PX94" s="140" t="str">
        <f t="shared" si="360"/>
        <v>N/A</v>
      </c>
      <c r="PY94" s="140"/>
      <c r="PZ94" s="140"/>
      <c r="QA94" s="140"/>
      <c r="QB94" s="140"/>
      <c r="QC94" s="140">
        <f t="shared" si="361"/>
        <v>0</v>
      </c>
      <c r="QD94" s="140" t="str">
        <f t="shared" si="362"/>
        <v>N/A</v>
      </c>
      <c r="QE94" s="140"/>
      <c r="QF94" s="140"/>
      <c r="QG94" s="140"/>
      <c r="QH94" s="140"/>
      <c r="QI94" s="140">
        <f t="shared" si="363"/>
        <v>0</v>
      </c>
      <c r="QJ94" s="140" t="str">
        <f t="shared" si="364"/>
        <v>N/A</v>
      </c>
      <c r="QK94" s="140"/>
      <c r="QL94" s="140"/>
      <c r="QM94" s="140"/>
      <c r="QN94" s="140"/>
      <c r="QO94" s="140">
        <f t="shared" si="365"/>
        <v>0</v>
      </c>
      <c r="QP94" s="140" t="str">
        <f t="shared" si="366"/>
        <v>N/A</v>
      </c>
      <c r="QQ94" s="140"/>
      <c r="QR94" s="140"/>
      <c r="QS94" s="140"/>
      <c r="QT94" s="140"/>
      <c r="QU94" s="140">
        <f t="shared" si="367"/>
        <v>0</v>
      </c>
      <c r="QV94" s="140" t="str">
        <f t="shared" si="368"/>
        <v>N/A</v>
      </c>
      <c r="QW94" s="140"/>
      <c r="QX94" s="140"/>
      <c r="QY94" s="140"/>
      <c r="QZ94" s="140"/>
      <c r="RA94" s="140">
        <f t="shared" si="369"/>
        <v>0</v>
      </c>
      <c r="RB94" s="140" t="str">
        <f t="shared" si="370"/>
        <v>N/A</v>
      </c>
      <c r="RC94" s="140"/>
      <c r="RD94" s="140"/>
      <c r="RE94" s="140"/>
      <c r="RF94" s="140"/>
      <c r="RG94" s="140">
        <f t="shared" si="371"/>
        <v>0</v>
      </c>
      <c r="RH94" s="140" t="str">
        <f t="shared" si="372"/>
        <v>N/A</v>
      </c>
      <c r="RI94" s="140"/>
      <c r="RJ94" s="140"/>
      <c r="RK94" s="140"/>
      <c r="RL94" s="140"/>
      <c r="RM94" s="140">
        <f t="shared" si="373"/>
        <v>0</v>
      </c>
      <c r="RN94" s="140" t="str">
        <f t="shared" si="374"/>
        <v>N/A</v>
      </c>
      <c r="RO94" s="140"/>
      <c r="RP94" s="140"/>
      <c r="RQ94" s="140"/>
      <c r="RR94" s="140"/>
      <c r="RS94" s="140">
        <f t="shared" si="375"/>
        <v>0</v>
      </c>
      <c r="RT94" s="140" t="str">
        <f t="shared" si="376"/>
        <v>N/A</v>
      </c>
      <c r="RU94" s="140"/>
      <c r="RV94" s="140"/>
      <c r="RW94" s="140"/>
      <c r="RX94" s="140"/>
      <c r="RY94" s="140">
        <f t="shared" si="377"/>
        <v>0</v>
      </c>
      <c r="RZ94" s="140" t="str">
        <f t="shared" si="378"/>
        <v>N/A</v>
      </c>
      <c r="SA94" s="140"/>
      <c r="SB94" s="140"/>
      <c r="SC94" s="140"/>
      <c r="SD94" s="140"/>
      <c r="SE94" s="140">
        <f t="shared" si="379"/>
        <v>0</v>
      </c>
      <c r="SF94" s="140" t="str">
        <f t="shared" si="380"/>
        <v>N/A</v>
      </c>
      <c r="SG94" s="140"/>
      <c r="SH94" s="140"/>
      <c r="SI94" s="140"/>
      <c r="SJ94" s="140"/>
      <c r="SK94" s="140">
        <f t="shared" si="381"/>
        <v>0</v>
      </c>
      <c r="SL94" s="140" t="str">
        <f t="shared" si="382"/>
        <v>N/A</v>
      </c>
      <c r="SM94" s="140"/>
      <c r="SN94" s="140"/>
      <c r="SO94" s="140"/>
      <c r="SP94" s="140"/>
      <c r="SQ94" s="140">
        <f t="shared" si="383"/>
        <v>0</v>
      </c>
      <c r="SR94" s="140" t="str">
        <f t="shared" si="384"/>
        <v>N/A</v>
      </c>
      <c r="SS94" s="140"/>
      <c r="ST94" s="140"/>
      <c r="SU94" s="140"/>
      <c r="SV94" s="140"/>
      <c r="SW94" s="140">
        <f t="shared" si="385"/>
        <v>0</v>
      </c>
      <c r="SX94" s="140" t="str">
        <f t="shared" si="386"/>
        <v>N/A</v>
      </c>
      <c r="SY94" s="140"/>
      <c r="SZ94" s="140"/>
      <c r="TA94" s="140"/>
      <c r="TB94" s="140"/>
      <c r="TC94" s="140">
        <f t="shared" si="387"/>
        <v>0</v>
      </c>
      <c r="TD94" s="140" t="str">
        <f t="shared" si="388"/>
        <v>N/A</v>
      </c>
      <c r="TE94" s="140"/>
      <c r="TF94" s="140"/>
      <c r="TG94" s="140"/>
      <c r="TH94" s="140"/>
      <c r="TI94" s="140">
        <f t="shared" si="389"/>
        <v>0</v>
      </c>
      <c r="TJ94" s="140" t="str">
        <f t="shared" si="390"/>
        <v>N/A</v>
      </c>
      <c r="TK94" s="140"/>
      <c r="TL94" s="140"/>
      <c r="TM94" s="140"/>
      <c r="TN94" s="140"/>
      <c r="TO94" s="140">
        <f t="shared" si="391"/>
        <v>0</v>
      </c>
      <c r="TP94" s="140" t="str">
        <f t="shared" si="392"/>
        <v>N/A</v>
      </c>
      <c r="TQ94" s="140"/>
      <c r="TR94" s="140"/>
      <c r="TS94" s="140"/>
      <c r="TT94" s="140"/>
      <c r="TU94" s="140">
        <f t="shared" si="393"/>
        <v>0</v>
      </c>
      <c r="TV94" s="140" t="str">
        <f t="shared" si="394"/>
        <v>N/A</v>
      </c>
      <c r="TW94" s="140"/>
      <c r="TX94" s="140"/>
      <c r="TY94" s="140"/>
      <c r="TZ94" s="140"/>
      <c r="UA94" s="140">
        <f t="shared" si="395"/>
        <v>0</v>
      </c>
      <c r="UB94" s="140" t="str">
        <f t="shared" si="396"/>
        <v>N/A</v>
      </c>
      <c r="UC94" s="140"/>
      <c r="UD94" s="140"/>
      <c r="UE94" s="140"/>
      <c r="UF94" s="140"/>
      <c r="UG94" s="140">
        <f t="shared" si="397"/>
        <v>0</v>
      </c>
      <c r="UH94" s="140" t="str">
        <f t="shared" si="398"/>
        <v>N/A</v>
      </c>
      <c r="UI94" s="140"/>
      <c r="UJ94" s="140"/>
      <c r="UK94" s="140"/>
      <c r="UL94" s="140"/>
      <c r="UM94" s="140">
        <f t="shared" si="399"/>
        <v>0</v>
      </c>
      <c r="UN94" s="140" t="str">
        <f t="shared" si="400"/>
        <v>N/A</v>
      </c>
      <c r="UO94" s="140"/>
      <c r="UP94" s="140"/>
      <c r="UQ94" s="140"/>
      <c r="UR94" s="140"/>
      <c r="US94" s="140">
        <f t="shared" si="401"/>
        <v>0</v>
      </c>
      <c r="UT94" s="140" t="str">
        <f t="shared" si="402"/>
        <v>N/A</v>
      </c>
      <c r="UU94" s="140"/>
      <c r="UV94" s="140"/>
      <c r="UW94" s="140"/>
      <c r="UX94" s="140"/>
      <c r="UY94" s="140">
        <f t="shared" si="403"/>
        <v>0</v>
      </c>
      <c r="UZ94" s="140" t="str">
        <f t="shared" si="404"/>
        <v>N/A</v>
      </c>
      <c r="VA94" s="140"/>
      <c r="VB94" s="140"/>
      <c r="VC94" s="140"/>
      <c r="VD94" s="140"/>
      <c r="VE94" s="140">
        <f t="shared" si="405"/>
        <v>0</v>
      </c>
      <c r="VF94" s="140" t="str">
        <f t="shared" si="406"/>
        <v>N/A</v>
      </c>
      <c r="VG94" s="140"/>
      <c r="VH94" s="140"/>
      <c r="VI94" s="140"/>
      <c r="VJ94" s="140"/>
      <c r="VK94" s="140">
        <f t="shared" si="407"/>
        <v>0</v>
      </c>
      <c r="VL94" s="140" t="str">
        <f t="shared" si="408"/>
        <v>N/A</v>
      </c>
      <c r="VM94" s="140"/>
      <c r="VN94" s="140"/>
      <c r="VO94" s="140"/>
      <c r="VP94" s="140"/>
      <c r="VQ94" s="140">
        <f t="shared" si="409"/>
        <v>0</v>
      </c>
      <c r="VR94" s="140" t="str">
        <f t="shared" si="410"/>
        <v>N/A</v>
      </c>
      <c r="VS94" s="140"/>
      <c r="VT94" s="140"/>
      <c r="VU94" s="140"/>
      <c r="VV94" s="140"/>
      <c r="VW94" s="140">
        <f t="shared" si="411"/>
        <v>0</v>
      </c>
      <c r="VX94" s="140" t="str">
        <f t="shared" si="412"/>
        <v>N/A</v>
      </c>
      <c r="VY94" s="140"/>
      <c r="VZ94" s="140"/>
      <c r="WA94" s="140"/>
      <c r="WB94" s="140"/>
      <c r="WC94" s="140">
        <f t="shared" si="413"/>
        <v>0</v>
      </c>
      <c r="WD94" s="140" t="str">
        <f t="shared" si="414"/>
        <v>N/A</v>
      </c>
      <c r="WE94" s="140"/>
      <c r="WF94" s="140"/>
      <c r="WG94" s="140"/>
      <c r="WH94" s="140"/>
      <c r="WI94" s="140">
        <f t="shared" si="415"/>
        <v>0</v>
      </c>
      <c r="WJ94" s="140" t="str">
        <f t="shared" si="416"/>
        <v>N/A</v>
      </c>
      <c r="WK94" s="140"/>
      <c r="WL94" s="140"/>
      <c r="WM94" s="140"/>
      <c r="WN94" s="140"/>
      <c r="WO94" s="140">
        <f t="shared" si="417"/>
        <v>0</v>
      </c>
      <c r="WP94" s="140" t="str">
        <f t="shared" si="418"/>
        <v>N/A</v>
      </c>
      <c r="WQ94" s="140"/>
      <c r="WR94" s="140"/>
      <c r="WS94" s="140"/>
      <c r="WT94" s="140"/>
      <c r="WU94" s="140">
        <f t="shared" si="419"/>
        <v>0</v>
      </c>
      <c r="WV94" s="140" t="str">
        <f t="shared" si="420"/>
        <v>N/A</v>
      </c>
      <c r="WW94" s="140"/>
      <c r="WX94" s="140"/>
      <c r="WY94" s="140"/>
      <c r="WZ94" s="140"/>
      <c r="XA94" s="140">
        <f t="shared" si="421"/>
        <v>0</v>
      </c>
      <c r="XB94" s="140" t="str">
        <f t="shared" si="422"/>
        <v>N/A</v>
      </c>
      <c r="XC94" s="140"/>
      <c r="XD94" s="140"/>
      <c r="XE94" s="140"/>
      <c r="XF94" s="140"/>
      <c r="XG94" s="140">
        <f t="shared" si="423"/>
        <v>0</v>
      </c>
      <c r="XH94" s="140" t="str">
        <f t="shared" si="424"/>
        <v>N/A</v>
      </c>
      <c r="XI94" s="140"/>
      <c r="XJ94" s="140"/>
      <c r="XK94" s="140"/>
      <c r="XL94" s="140"/>
      <c r="XM94" s="140">
        <f t="shared" si="425"/>
        <v>0</v>
      </c>
      <c r="XN94" s="140" t="str">
        <f t="shared" si="426"/>
        <v>N/A</v>
      </c>
      <c r="XO94" s="140"/>
      <c r="XP94" s="140"/>
      <c r="XQ94" s="140"/>
      <c r="XR94" s="140"/>
      <c r="XS94" s="140">
        <f t="shared" si="427"/>
        <v>0</v>
      </c>
      <c r="XT94" s="140" t="str">
        <f t="shared" si="428"/>
        <v>N/A</v>
      </c>
      <c r="XU94" s="140"/>
      <c r="XV94" s="140"/>
      <c r="XW94" s="140"/>
      <c r="XX94" s="140"/>
      <c r="XY94" s="140">
        <f t="shared" si="429"/>
        <v>0</v>
      </c>
      <c r="XZ94" s="140" t="str">
        <f t="shared" si="430"/>
        <v>N/A</v>
      </c>
      <c r="YA94" s="140"/>
      <c r="YB94" s="140"/>
      <c r="YC94" s="140"/>
      <c r="YD94" s="140"/>
      <c r="YE94" s="140">
        <f t="shared" si="431"/>
        <v>0</v>
      </c>
      <c r="YF94" s="140" t="str">
        <f t="shared" si="432"/>
        <v>N/A</v>
      </c>
      <c r="YG94" s="140"/>
      <c r="YH94" s="140"/>
      <c r="YI94" s="140"/>
      <c r="YJ94" s="140"/>
      <c r="YK94" s="140">
        <f t="shared" si="433"/>
        <v>0</v>
      </c>
      <c r="YL94" s="140" t="str">
        <f t="shared" si="434"/>
        <v>N/A</v>
      </c>
      <c r="YM94" s="140"/>
      <c r="YN94" s="140"/>
      <c r="YO94" s="140"/>
      <c r="YP94" s="140"/>
      <c r="YQ94" s="140">
        <f t="shared" si="435"/>
        <v>0</v>
      </c>
      <c r="YR94" s="140" t="str">
        <f t="shared" si="436"/>
        <v>N/A</v>
      </c>
      <c r="YS94" s="140"/>
      <c r="YT94" s="140"/>
      <c r="YU94" s="140"/>
      <c r="YV94" s="140"/>
      <c r="YW94" s="140">
        <f t="shared" si="437"/>
        <v>0</v>
      </c>
      <c r="YX94" s="140" t="str">
        <f t="shared" si="438"/>
        <v>N/A</v>
      </c>
      <c r="YY94" s="140"/>
      <c r="YZ94" s="140"/>
      <c r="ZA94" s="140"/>
      <c r="ZB94" s="140"/>
      <c r="ZC94" s="140">
        <f t="shared" si="439"/>
        <v>0</v>
      </c>
      <c r="ZD94" s="140" t="str">
        <f t="shared" si="472"/>
        <v>N/A</v>
      </c>
      <c r="ZE94" s="140"/>
      <c r="ZF94" s="140"/>
      <c r="ZG94" s="140"/>
      <c r="ZH94" s="140"/>
      <c r="ZI94" s="140">
        <f t="shared" si="440"/>
        <v>0</v>
      </c>
      <c r="ZJ94" s="140" t="str">
        <f t="shared" si="441"/>
        <v>N/A</v>
      </c>
      <c r="ZK94" s="140"/>
      <c r="ZL94" s="140"/>
      <c r="ZM94" s="140"/>
      <c r="ZN94" s="140"/>
      <c r="ZO94" s="140">
        <f t="shared" si="442"/>
        <v>0</v>
      </c>
      <c r="ZP94" s="140" t="str">
        <f t="shared" si="473"/>
        <v>N/A</v>
      </c>
      <c r="ZQ94" s="141"/>
      <c r="ZR94" s="179">
        <f>SUM(G94,M94,S94,Y94,AQ94,BC94,BU94,AW94,BO94,CG94,EC94,KO94,CY94,FA94,FS94,HO94,FM94,DQ94,EO94,DW94,GE94,HC94,GK94,AK94,AE94,CS94,BI94,CM94,FG94,EI94,OM94,EU94,JK94,IG94,DK94,HI94,GW94,FY94,GQ94,HU94,LS94,KU94,JW94,JE94,IS94,LG94,IM94,KC94,OA94,OG94,IA94,LM94,IY94,JQ94,KI94,ME94,MK94,MQ94,LA94,MW94,CA94,NO94,NU94,OS94,OY94,NC94,NI94,LY94,DE94,PE94,PK94,PQ94,PW94,QC94,QI94,QO94,QU94,RA94,RG94,RM94,RS94,RY94,SE94,SK94,SQ94,SW94,TC94,TI94,TO94,TU94,UA94,UG94,UM94,US94,UY94,VE94,VK94,VQ94,VW94,WC94,WI94,WO94,WU94,XA94,XG94,XM94,XS94,XY94,YE94,YK94,YQ94,YW94,ZC94,ZI94,ZO94)/INDEX(FREQUENCY((DE94,G94,M94,S94,Y94,KO94,AQ94,BC94,BU94,AW94,BO94,CG94,EC94,CY94,HO94,FA94,LY94,FS94,FM94,DQ94,EO94,DW94,GE94,HC94,GK94,AK94,AE94,BI94,CM94,FG94,CS94,EI94,OM94,EU94,JK94,IG94,DK94,HI94,GW94,FY94,GQ94,HU94,LS94,KU94,JW94,JE94,IS94,LG94,IM94,KC94,OA94,OG94,IA94,LM94,IY94,JQ94,KI94,ME94,MK94,MQ94,LA94,MW94,CA94,NO94,NU94,OS94,OY94,NC94,NI94,PE94,PK94,PQ94,PW94,QC94,QI94,QO94,QU94,RA94,RG94,RM94,RS94,RY94,SE94,SK94,SQ94,SW94,TC94,TI94,TO94,TU94,UA94,UG94,UM94,US94,UY94,VE94,VK94,VQ94,VW94,WC94,WI94,WO94,WU94,XA94,XG94,XM94,XS94,XY94,YE94,YK94,YQ94,YW94,ZC94,ZI94,ZO94),0),2)</f>
        <v>1</v>
      </c>
      <c r="ZS94" s="139" t="str">
        <f t="shared" si="478"/>
        <v>G</v>
      </c>
      <c r="ZT94" s="86"/>
    </row>
    <row r="95" spans="1:696" s="41" customFormat="1" ht="93.75" hidden="1" customHeight="1" outlineLevel="1" x14ac:dyDescent="0.2">
      <c r="A95" s="100" t="s">
        <v>485</v>
      </c>
      <c r="B95" s="101" t="s">
        <v>732</v>
      </c>
      <c r="C95" s="91">
        <v>79</v>
      </c>
      <c r="D95" s="140"/>
      <c r="E95" s="140"/>
      <c r="F95" s="140"/>
      <c r="G95" s="140">
        <f t="shared" si="443"/>
        <v>0</v>
      </c>
      <c r="H95" s="140" t="str">
        <f t="shared" si="444"/>
        <v>N/A</v>
      </c>
      <c r="I95" s="141"/>
      <c r="J95" s="140"/>
      <c r="K95" s="140"/>
      <c r="L95" s="140"/>
      <c r="M95" s="140">
        <f t="shared" si="244"/>
        <v>0</v>
      </c>
      <c r="N95" s="140" t="str">
        <f t="shared" si="245"/>
        <v>N/A</v>
      </c>
      <c r="O95" s="140"/>
      <c r="P95" s="140"/>
      <c r="Q95" s="140"/>
      <c r="R95" s="140"/>
      <c r="S95" s="140">
        <f t="shared" si="246"/>
        <v>0</v>
      </c>
      <c r="T95" s="140" t="str">
        <f t="shared" si="247"/>
        <v>N/A</v>
      </c>
      <c r="U95" s="140"/>
      <c r="V95" s="140"/>
      <c r="W95" s="140"/>
      <c r="X95" s="140"/>
      <c r="Y95" s="140">
        <f t="shared" si="248"/>
        <v>0</v>
      </c>
      <c r="Z95" s="140" t="str">
        <f t="shared" si="249"/>
        <v>N/A</v>
      </c>
      <c r="AA95" s="140"/>
      <c r="AB95" s="140"/>
      <c r="AC95" s="140"/>
      <c r="AD95" s="140"/>
      <c r="AE95" s="140">
        <f t="shared" si="250"/>
        <v>0</v>
      </c>
      <c r="AF95" s="140" t="str">
        <f t="shared" si="251"/>
        <v>N/A</v>
      </c>
      <c r="AG95" s="140"/>
      <c r="AH95" s="140"/>
      <c r="AI95" s="140"/>
      <c r="AJ95" s="140"/>
      <c r="AK95" s="140">
        <f t="shared" si="445"/>
        <v>0</v>
      </c>
      <c r="AL95" s="140" t="str">
        <f t="shared" si="446"/>
        <v>N/A</v>
      </c>
      <c r="AM95" s="140"/>
      <c r="AN95" s="180" t="s">
        <v>66</v>
      </c>
      <c r="AO95" s="180">
        <v>1</v>
      </c>
      <c r="AP95" s="180">
        <v>1</v>
      </c>
      <c r="AQ95" s="193">
        <f t="shared" si="252"/>
        <v>1</v>
      </c>
      <c r="AR95" s="180" t="str">
        <f t="shared" si="253"/>
        <v>G</v>
      </c>
      <c r="AS95" s="182"/>
      <c r="AT95" s="180" t="s">
        <v>66</v>
      </c>
      <c r="AU95" s="180">
        <v>1</v>
      </c>
      <c r="AV95" s="180">
        <v>1</v>
      </c>
      <c r="AW95" s="193">
        <f t="shared" si="254"/>
        <v>1</v>
      </c>
      <c r="AX95" s="180" t="str">
        <f t="shared" si="255"/>
        <v>G</v>
      </c>
      <c r="AY95" s="180"/>
      <c r="AZ95" s="140"/>
      <c r="BA95" s="140"/>
      <c r="BB95" s="140"/>
      <c r="BC95" s="140">
        <f t="shared" si="256"/>
        <v>0</v>
      </c>
      <c r="BD95" s="140" t="str">
        <f t="shared" si="257"/>
        <v>N/A</v>
      </c>
      <c r="BE95" s="140"/>
      <c r="BF95" s="180" t="s">
        <v>66</v>
      </c>
      <c r="BG95" s="180">
        <v>1</v>
      </c>
      <c r="BH95" s="180">
        <v>1</v>
      </c>
      <c r="BI95" s="193">
        <f t="shared" si="258"/>
        <v>1</v>
      </c>
      <c r="BJ95" s="180" t="str">
        <f t="shared" si="259"/>
        <v>G</v>
      </c>
      <c r="BK95" s="202"/>
      <c r="BL95" s="180" t="s">
        <v>66</v>
      </c>
      <c r="BM95" s="180">
        <v>1</v>
      </c>
      <c r="BN95" s="180">
        <v>2</v>
      </c>
      <c r="BO95" s="193">
        <f t="shared" si="476"/>
        <v>1</v>
      </c>
      <c r="BP95" s="180" t="str">
        <f t="shared" si="260"/>
        <v>G</v>
      </c>
      <c r="BQ95" s="198" t="s">
        <v>841</v>
      </c>
      <c r="BR95" s="180" t="s">
        <v>66</v>
      </c>
      <c r="BS95" s="180">
        <v>1</v>
      </c>
      <c r="BT95" s="180">
        <v>1</v>
      </c>
      <c r="BU95" s="193">
        <f t="shared" si="261"/>
        <v>1</v>
      </c>
      <c r="BV95" s="180" t="str">
        <f t="shared" si="475"/>
        <v>G</v>
      </c>
      <c r="BW95" s="198"/>
      <c r="BX95" s="140"/>
      <c r="BY95" s="140"/>
      <c r="BZ95" s="140"/>
      <c r="CA95" s="140">
        <f t="shared" si="263"/>
        <v>0</v>
      </c>
      <c r="CB95" s="140" t="str">
        <f t="shared" si="264"/>
        <v>N/A</v>
      </c>
      <c r="CC95" s="201"/>
      <c r="CD95" s="140"/>
      <c r="CE95" s="140"/>
      <c r="CF95" s="140"/>
      <c r="CG95" s="140">
        <f t="shared" si="448"/>
        <v>0</v>
      </c>
      <c r="CH95" s="140" t="str">
        <f t="shared" si="265"/>
        <v>N/A</v>
      </c>
      <c r="CI95" s="201"/>
      <c r="CJ95" s="140"/>
      <c r="CK95" s="140"/>
      <c r="CL95" s="140"/>
      <c r="CM95" s="140">
        <f t="shared" si="266"/>
        <v>0</v>
      </c>
      <c r="CN95" s="140" t="str">
        <f t="shared" si="267"/>
        <v>N/A</v>
      </c>
      <c r="CO95" s="140"/>
      <c r="CP95" s="140"/>
      <c r="CQ95" s="140"/>
      <c r="CR95" s="140"/>
      <c r="CS95" s="140">
        <f t="shared" si="268"/>
        <v>0</v>
      </c>
      <c r="CT95" s="140" t="str">
        <f t="shared" si="269"/>
        <v>N/A</v>
      </c>
      <c r="CU95" s="201"/>
      <c r="CV95" s="180"/>
      <c r="CW95" s="180"/>
      <c r="CX95" s="180"/>
      <c r="CY95" s="193">
        <f t="shared" si="270"/>
        <v>0</v>
      </c>
      <c r="CZ95" s="180" t="str">
        <f t="shared" si="271"/>
        <v>N/A</v>
      </c>
      <c r="DA95" s="199" t="s">
        <v>837</v>
      </c>
      <c r="DB95" s="140"/>
      <c r="DC95" s="140"/>
      <c r="DD95" s="140"/>
      <c r="DE95" s="140">
        <f t="shared" si="272"/>
        <v>0</v>
      </c>
      <c r="DF95" s="140" t="str">
        <f t="shared" si="273"/>
        <v>N/A</v>
      </c>
      <c r="DG95" s="201"/>
      <c r="DH95" s="140"/>
      <c r="DI95" s="140"/>
      <c r="DJ95" s="140"/>
      <c r="DK95" s="140">
        <f t="shared" si="274"/>
        <v>0</v>
      </c>
      <c r="DL95" s="140" t="str">
        <f t="shared" si="275"/>
        <v>N/A</v>
      </c>
      <c r="DM95" s="201"/>
      <c r="DN95" s="180" t="s">
        <v>66</v>
      </c>
      <c r="DO95" s="180">
        <v>1</v>
      </c>
      <c r="DP95" s="180">
        <v>1</v>
      </c>
      <c r="DQ95" s="193">
        <f t="shared" si="276"/>
        <v>1</v>
      </c>
      <c r="DR95" s="180" t="str">
        <f t="shared" si="277"/>
        <v>G</v>
      </c>
      <c r="DS95" s="202"/>
      <c r="DT95" s="140"/>
      <c r="DU95" s="140"/>
      <c r="DV95" s="140"/>
      <c r="DW95" s="140">
        <f t="shared" si="278"/>
        <v>0</v>
      </c>
      <c r="DX95" s="140" t="str">
        <f t="shared" si="279"/>
        <v>N/A</v>
      </c>
      <c r="DY95" s="140"/>
      <c r="DZ95" s="140"/>
      <c r="EA95" s="140"/>
      <c r="EB95" s="140"/>
      <c r="EC95" s="140">
        <f t="shared" si="280"/>
        <v>0</v>
      </c>
      <c r="ED95" s="140" t="str">
        <f t="shared" si="281"/>
        <v>N/A</v>
      </c>
      <c r="EE95" s="140"/>
      <c r="EF95" s="140"/>
      <c r="EG95" s="140"/>
      <c r="EH95" s="140"/>
      <c r="EI95" s="140">
        <f t="shared" si="282"/>
        <v>0</v>
      </c>
      <c r="EJ95" s="140" t="str">
        <f t="shared" si="449"/>
        <v>N/A</v>
      </c>
      <c r="EK95" s="212"/>
      <c r="EL95" s="140"/>
      <c r="EM95" s="140"/>
      <c r="EN95" s="140"/>
      <c r="EO95" s="140">
        <f t="shared" si="283"/>
        <v>0</v>
      </c>
      <c r="EP95" s="140" t="str">
        <f t="shared" si="284"/>
        <v>N/A</v>
      </c>
      <c r="EQ95" s="201"/>
      <c r="ER95" s="140"/>
      <c r="ES95" s="140"/>
      <c r="ET95" s="140"/>
      <c r="EU95" s="140">
        <f t="shared" si="285"/>
        <v>0</v>
      </c>
      <c r="EV95" s="140" t="str">
        <f t="shared" si="450"/>
        <v>N/A</v>
      </c>
      <c r="EW95" s="140"/>
      <c r="EX95" s="180" t="s">
        <v>66</v>
      </c>
      <c r="EY95" s="180">
        <v>1</v>
      </c>
      <c r="EZ95" s="180">
        <v>1</v>
      </c>
      <c r="FA95" s="193">
        <f t="shared" si="286"/>
        <v>1</v>
      </c>
      <c r="FB95" s="180" t="str">
        <f t="shared" si="287"/>
        <v>G</v>
      </c>
      <c r="FC95" s="202"/>
      <c r="FD95" s="140"/>
      <c r="FE95" s="140"/>
      <c r="FF95" s="140"/>
      <c r="FG95" s="140">
        <f t="shared" si="451"/>
        <v>0</v>
      </c>
      <c r="FH95" s="140" t="str">
        <f t="shared" si="452"/>
        <v>N/A</v>
      </c>
      <c r="FI95" s="140"/>
      <c r="FJ95" s="140"/>
      <c r="FK95" s="140"/>
      <c r="FL95" s="140"/>
      <c r="FM95" s="140">
        <f t="shared" si="288"/>
        <v>0</v>
      </c>
      <c r="FN95" s="140" t="str">
        <f t="shared" si="289"/>
        <v>N/A</v>
      </c>
      <c r="FO95" s="140"/>
      <c r="FP95" s="140"/>
      <c r="FQ95" s="140"/>
      <c r="FR95" s="140"/>
      <c r="FS95" s="140">
        <f t="shared" si="290"/>
        <v>0</v>
      </c>
      <c r="FT95" s="140" t="str">
        <f t="shared" si="291"/>
        <v>N/A</v>
      </c>
      <c r="FU95" s="140"/>
      <c r="FV95" s="140"/>
      <c r="FW95" s="140"/>
      <c r="FX95" s="140"/>
      <c r="FY95" s="140">
        <f t="shared" si="292"/>
        <v>0</v>
      </c>
      <c r="FZ95" s="140" t="str">
        <f t="shared" si="293"/>
        <v>N/A</v>
      </c>
      <c r="GA95" s="140"/>
      <c r="GB95" s="140"/>
      <c r="GC95" s="140"/>
      <c r="GD95" s="140"/>
      <c r="GE95" s="140">
        <f t="shared" si="294"/>
        <v>0</v>
      </c>
      <c r="GF95" s="140" t="str">
        <f t="shared" si="453"/>
        <v>N/A</v>
      </c>
      <c r="GG95" s="140"/>
      <c r="GH95" s="140"/>
      <c r="GI95" s="140"/>
      <c r="GJ95" s="140"/>
      <c r="GK95" s="140">
        <f t="shared" si="295"/>
        <v>0</v>
      </c>
      <c r="GL95" s="140" t="str">
        <f t="shared" si="296"/>
        <v>N/A</v>
      </c>
      <c r="GM95" s="140"/>
      <c r="GN95" s="140"/>
      <c r="GO95" s="140"/>
      <c r="GP95" s="140"/>
      <c r="GQ95" s="140">
        <f t="shared" si="297"/>
        <v>0</v>
      </c>
      <c r="GR95" s="140" t="str">
        <f t="shared" si="298"/>
        <v>N/A</v>
      </c>
      <c r="GS95" s="140"/>
      <c r="GT95" s="140"/>
      <c r="GU95" s="140"/>
      <c r="GV95" s="140"/>
      <c r="GW95" s="140">
        <f t="shared" si="299"/>
        <v>0</v>
      </c>
      <c r="GX95" s="140" t="str">
        <f t="shared" si="300"/>
        <v>N/A</v>
      </c>
      <c r="GY95" s="140"/>
      <c r="GZ95" s="140"/>
      <c r="HA95" s="140"/>
      <c r="HB95" s="140"/>
      <c r="HC95" s="140">
        <f t="shared" si="301"/>
        <v>0</v>
      </c>
      <c r="HD95" s="140" t="str">
        <f t="shared" si="302"/>
        <v>N/A</v>
      </c>
      <c r="HE95" s="140"/>
      <c r="HF95" s="140"/>
      <c r="HG95" s="140"/>
      <c r="HH95" s="140"/>
      <c r="HI95" s="140">
        <f t="shared" si="303"/>
        <v>0</v>
      </c>
      <c r="HJ95" s="140" t="str">
        <f t="shared" si="304"/>
        <v>N/A</v>
      </c>
      <c r="HK95" s="140"/>
      <c r="HL95" s="140"/>
      <c r="HM95" s="140"/>
      <c r="HN95" s="140"/>
      <c r="HO95" s="140">
        <f t="shared" si="305"/>
        <v>0</v>
      </c>
      <c r="HP95" s="140" t="str">
        <f t="shared" si="306"/>
        <v>N/A</v>
      </c>
      <c r="HQ95" s="140"/>
      <c r="HR95" s="140"/>
      <c r="HS95" s="140"/>
      <c r="HT95" s="140"/>
      <c r="HU95" s="140">
        <f t="shared" si="307"/>
        <v>0</v>
      </c>
      <c r="HV95" s="140" t="str">
        <f t="shared" si="308"/>
        <v>N/A</v>
      </c>
      <c r="HW95" s="140"/>
      <c r="HX95" s="140"/>
      <c r="HY95" s="140"/>
      <c r="HZ95" s="140"/>
      <c r="IA95" s="140">
        <f t="shared" si="309"/>
        <v>0</v>
      </c>
      <c r="IB95" s="140" t="str">
        <f t="shared" si="310"/>
        <v>N/A</v>
      </c>
      <c r="IC95" s="140"/>
      <c r="ID95" s="140"/>
      <c r="IE95" s="140"/>
      <c r="IF95" s="140"/>
      <c r="IG95" s="140">
        <f t="shared" si="311"/>
        <v>0</v>
      </c>
      <c r="IH95" s="140" t="str">
        <f t="shared" si="312"/>
        <v>N/A</v>
      </c>
      <c r="II95" s="140"/>
      <c r="IJ95" s="140"/>
      <c r="IK95" s="140"/>
      <c r="IL95" s="140"/>
      <c r="IM95" s="140">
        <f t="shared" si="313"/>
        <v>0</v>
      </c>
      <c r="IN95" s="140" t="str">
        <f t="shared" si="454"/>
        <v>N/A</v>
      </c>
      <c r="IO95" s="140"/>
      <c r="IP95" s="140"/>
      <c r="IQ95" s="140"/>
      <c r="IR95" s="140"/>
      <c r="IS95" s="140">
        <f t="shared" si="314"/>
        <v>0</v>
      </c>
      <c r="IT95" s="140" t="str">
        <f t="shared" si="315"/>
        <v>N/A</v>
      </c>
      <c r="IU95" s="140"/>
      <c r="IV95" s="140"/>
      <c r="IW95" s="140"/>
      <c r="IX95" s="140"/>
      <c r="IY95" s="140">
        <f t="shared" si="316"/>
        <v>0</v>
      </c>
      <c r="IZ95" s="140" t="str">
        <f t="shared" si="317"/>
        <v>N/A</v>
      </c>
      <c r="JA95" s="140"/>
      <c r="JB95" s="140"/>
      <c r="JC95" s="140"/>
      <c r="JD95" s="140"/>
      <c r="JE95" s="140">
        <f t="shared" si="318"/>
        <v>0</v>
      </c>
      <c r="JF95" s="140" t="str">
        <f t="shared" si="319"/>
        <v>N/A</v>
      </c>
      <c r="JG95" s="140"/>
      <c r="JH95" s="140"/>
      <c r="JI95" s="140"/>
      <c r="JJ95" s="140"/>
      <c r="JK95" s="140">
        <f t="shared" si="320"/>
        <v>0</v>
      </c>
      <c r="JL95" s="140" t="str">
        <f t="shared" si="321"/>
        <v>N/A</v>
      </c>
      <c r="JM95" s="140"/>
      <c r="JN95" s="140"/>
      <c r="JO95" s="140"/>
      <c r="JP95" s="140"/>
      <c r="JQ95" s="140">
        <f t="shared" si="455"/>
        <v>0</v>
      </c>
      <c r="JR95" s="140" t="str">
        <f t="shared" si="456"/>
        <v>N/A</v>
      </c>
      <c r="JS95" s="140"/>
      <c r="JT95" s="140"/>
      <c r="JU95" s="140"/>
      <c r="JV95" s="140"/>
      <c r="JW95" s="140">
        <f t="shared" si="322"/>
        <v>0</v>
      </c>
      <c r="JX95" s="140" t="str">
        <f t="shared" si="457"/>
        <v>N/A</v>
      </c>
      <c r="JY95" s="140"/>
      <c r="JZ95" s="140"/>
      <c r="KA95" s="140"/>
      <c r="KB95" s="140"/>
      <c r="KC95" s="140">
        <f t="shared" si="323"/>
        <v>0</v>
      </c>
      <c r="KD95" s="140" t="str">
        <f t="shared" si="324"/>
        <v>N/A</v>
      </c>
      <c r="KE95" s="140"/>
      <c r="KF95" s="140"/>
      <c r="KG95" s="140"/>
      <c r="KH95" s="140"/>
      <c r="KI95" s="140">
        <f t="shared" si="325"/>
        <v>0</v>
      </c>
      <c r="KJ95" s="140" t="str">
        <f t="shared" si="326"/>
        <v>N/A</v>
      </c>
      <c r="KK95" s="140"/>
      <c r="KL95" s="140"/>
      <c r="KM95" s="140"/>
      <c r="KN95" s="140"/>
      <c r="KO95" s="140">
        <f t="shared" si="327"/>
        <v>0</v>
      </c>
      <c r="KP95" s="140" t="str">
        <f t="shared" si="328"/>
        <v>N/A</v>
      </c>
      <c r="KQ95" s="140"/>
      <c r="KR95" s="140"/>
      <c r="KS95" s="140"/>
      <c r="KT95" s="140"/>
      <c r="KU95" s="140">
        <f t="shared" si="329"/>
        <v>0</v>
      </c>
      <c r="KV95" s="140" t="str">
        <f t="shared" si="458"/>
        <v>N/A</v>
      </c>
      <c r="KW95" s="140"/>
      <c r="KX95" s="140"/>
      <c r="KY95" s="140"/>
      <c r="KZ95" s="140"/>
      <c r="LA95" s="140">
        <f t="shared" si="330"/>
        <v>0</v>
      </c>
      <c r="LB95" s="140" t="str">
        <f t="shared" si="459"/>
        <v>N/A</v>
      </c>
      <c r="LC95" s="140"/>
      <c r="LD95" s="140"/>
      <c r="LE95" s="140"/>
      <c r="LF95" s="140"/>
      <c r="LG95" s="140">
        <f t="shared" si="331"/>
        <v>0</v>
      </c>
      <c r="LH95" s="140" t="str">
        <f t="shared" si="460"/>
        <v>N/A</v>
      </c>
      <c r="LI95" s="140"/>
      <c r="LJ95" s="140"/>
      <c r="LK95" s="140"/>
      <c r="LL95" s="140"/>
      <c r="LM95" s="140">
        <f t="shared" si="332"/>
        <v>0</v>
      </c>
      <c r="LN95" s="140" t="str">
        <f t="shared" si="461"/>
        <v>N/A</v>
      </c>
      <c r="LO95" s="140"/>
      <c r="LP95" s="140"/>
      <c r="LQ95" s="140"/>
      <c r="LR95" s="140"/>
      <c r="LS95" s="140">
        <f t="shared" si="333"/>
        <v>0</v>
      </c>
      <c r="LT95" s="140" t="str">
        <f t="shared" si="462"/>
        <v>N/A</v>
      </c>
      <c r="LU95" s="140"/>
      <c r="LV95" s="140"/>
      <c r="LW95" s="140"/>
      <c r="LX95" s="140"/>
      <c r="LY95" s="140">
        <f t="shared" si="334"/>
        <v>0</v>
      </c>
      <c r="LZ95" s="140" t="str">
        <f t="shared" si="463"/>
        <v>N/A</v>
      </c>
      <c r="MA95" s="140"/>
      <c r="MB95" s="140"/>
      <c r="MC95" s="140"/>
      <c r="MD95" s="140"/>
      <c r="ME95" s="140">
        <f t="shared" si="335"/>
        <v>0</v>
      </c>
      <c r="MF95" s="140" t="str">
        <f t="shared" si="464"/>
        <v>N/A</v>
      </c>
      <c r="MG95" s="140"/>
      <c r="MH95" s="140"/>
      <c r="MI95" s="140"/>
      <c r="MJ95" s="140"/>
      <c r="MK95" s="140">
        <f t="shared" si="336"/>
        <v>0</v>
      </c>
      <c r="ML95" s="140" t="str">
        <f t="shared" si="337"/>
        <v>N/A</v>
      </c>
      <c r="MM95" s="140"/>
      <c r="MN95" s="140"/>
      <c r="MO95" s="140"/>
      <c r="MP95" s="140"/>
      <c r="MQ95" s="140">
        <f t="shared" si="338"/>
        <v>0</v>
      </c>
      <c r="MR95" s="140" t="str">
        <f t="shared" si="465"/>
        <v>N/A</v>
      </c>
      <c r="MS95" s="140"/>
      <c r="MT95" s="140"/>
      <c r="MU95" s="140"/>
      <c r="MV95" s="140"/>
      <c r="MW95" s="140">
        <f t="shared" si="339"/>
        <v>0</v>
      </c>
      <c r="MX95" s="140" t="str">
        <f t="shared" si="466"/>
        <v>N/A</v>
      </c>
      <c r="MY95" s="140"/>
      <c r="MZ95" s="140"/>
      <c r="NA95" s="140"/>
      <c r="NB95" s="140"/>
      <c r="NC95" s="140">
        <f t="shared" si="340"/>
        <v>0</v>
      </c>
      <c r="ND95" s="140" t="str">
        <f t="shared" si="467"/>
        <v>N/A</v>
      </c>
      <c r="NE95" s="140"/>
      <c r="NF95" s="140"/>
      <c r="NG95" s="140"/>
      <c r="NH95" s="140"/>
      <c r="NI95" s="140">
        <f t="shared" si="341"/>
        <v>0</v>
      </c>
      <c r="NJ95" s="140" t="str">
        <f t="shared" si="342"/>
        <v>N/A</v>
      </c>
      <c r="NK95" s="140"/>
      <c r="NL95" s="140"/>
      <c r="NM95" s="140"/>
      <c r="NN95" s="140"/>
      <c r="NO95" s="140">
        <f t="shared" si="343"/>
        <v>0</v>
      </c>
      <c r="NP95" s="140" t="str">
        <f t="shared" si="344"/>
        <v>N/A</v>
      </c>
      <c r="NQ95" s="140"/>
      <c r="NR95" s="140"/>
      <c r="NS95" s="140"/>
      <c r="NT95" s="140"/>
      <c r="NU95" s="140">
        <f t="shared" si="345"/>
        <v>0</v>
      </c>
      <c r="NV95" s="140" t="str">
        <f t="shared" si="346"/>
        <v>N/A</v>
      </c>
      <c r="NW95" s="140"/>
      <c r="NX95" s="140"/>
      <c r="NY95" s="140"/>
      <c r="NZ95" s="140"/>
      <c r="OA95" s="140">
        <f t="shared" si="468"/>
        <v>0</v>
      </c>
      <c r="OB95" s="140" t="str">
        <f t="shared" si="469"/>
        <v>N/A</v>
      </c>
      <c r="OC95" s="140"/>
      <c r="OD95" s="140"/>
      <c r="OE95" s="140"/>
      <c r="OF95" s="140"/>
      <c r="OG95" s="140">
        <f t="shared" si="347"/>
        <v>0</v>
      </c>
      <c r="OH95" s="140" t="str">
        <f t="shared" si="348"/>
        <v>N/A</v>
      </c>
      <c r="OI95" s="140"/>
      <c r="OJ95" s="140"/>
      <c r="OK95" s="140"/>
      <c r="OL95" s="140"/>
      <c r="OM95" s="140">
        <f t="shared" si="349"/>
        <v>0</v>
      </c>
      <c r="ON95" s="140" t="str">
        <f t="shared" si="350"/>
        <v>N/A</v>
      </c>
      <c r="OO95" s="140"/>
      <c r="OP95" s="140"/>
      <c r="OQ95" s="140"/>
      <c r="OR95" s="140"/>
      <c r="OS95" s="140">
        <f t="shared" si="351"/>
        <v>0</v>
      </c>
      <c r="OT95" s="140" t="str">
        <f t="shared" si="352"/>
        <v>N/A</v>
      </c>
      <c r="OU95" s="140"/>
      <c r="OV95" s="140"/>
      <c r="OW95" s="140"/>
      <c r="OX95" s="140"/>
      <c r="OY95" s="140">
        <f t="shared" si="353"/>
        <v>0</v>
      </c>
      <c r="OZ95" s="140" t="str">
        <f t="shared" si="354"/>
        <v>N/A</v>
      </c>
      <c r="PA95" s="140"/>
      <c r="PB95" s="140"/>
      <c r="PC95" s="140"/>
      <c r="PD95" s="140"/>
      <c r="PE95" s="140">
        <f t="shared" si="355"/>
        <v>0</v>
      </c>
      <c r="PF95" s="140" t="str">
        <f t="shared" si="356"/>
        <v>N/A</v>
      </c>
      <c r="PG95" s="140"/>
      <c r="PH95" s="140"/>
      <c r="PI95" s="140"/>
      <c r="PJ95" s="140"/>
      <c r="PK95" s="140">
        <f t="shared" si="357"/>
        <v>0</v>
      </c>
      <c r="PL95" s="140" t="str">
        <f t="shared" si="358"/>
        <v>N/A</v>
      </c>
      <c r="PM95" s="140"/>
      <c r="PN95" s="140"/>
      <c r="PO95" s="140"/>
      <c r="PP95" s="140"/>
      <c r="PQ95" s="140">
        <f t="shared" si="470"/>
        <v>0</v>
      </c>
      <c r="PR95" s="140" t="str">
        <f t="shared" si="471"/>
        <v>N/A</v>
      </c>
      <c r="PS95" s="140"/>
      <c r="PT95" s="140"/>
      <c r="PU95" s="140"/>
      <c r="PV95" s="140"/>
      <c r="PW95" s="140">
        <f t="shared" si="359"/>
        <v>0</v>
      </c>
      <c r="PX95" s="140" t="str">
        <f t="shared" si="360"/>
        <v>N/A</v>
      </c>
      <c r="PY95" s="140"/>
      <c r="PZ95" s="140"/>
      <c r="QA95" s="140"/>
      <c r="QB95" s="140"/>
      <c r="QC95" s="140">
        <f t="shared" si="361"/>
        <v>0</v>
      </c>
      <c r="QD95" s="140" t="str">
        <f t="shared" si="362"/>
        <v>N/A</v>
      </c>
      <c r="QE95" s="140"/>
      <c r="QF95" s="140"/>
      <c r="QG95" s="140"/>
      <c r="QH95" s="140"/>
      <c r="QI95" s="140">
        <f t="shared" si="363"/>
        <v>0</v>
      </c>
      <c r="QJ95" s="140" t="str">
        <f t="shared" si="364"/>
        <v>N/A</v>
      </c>
      <c r="QK95" s="140"/>
      <c r="QL95" s="140"/>
      <c r="QM95" s="140"/>
      <c r="QN95" s="140"/>
      <c r="QO95" s="140">
        <f t="shared" si="365"/>
        <v>0</v>
      </c>
      <c r="QP95" s="140" t="str">
        <f t="shared" si="366"/>
        <v>N/A</v>
      </c>
      <c r="QQ95" s="140"/>
      <c r="QR95" s="140"/>
      <c r="QS95" s="140"/>
      <c r="QT95" s="140"/>
      <c r="QU95" s="140">
        <f t="shared" si="367"/>
        <v>0</v>
      </c>
      <c r="QV95" s="140" t="str">
        <f t="shared" si="368"/>
        <v>N/A</v>
      </c>
      <c r="QW95" s="140"/>
      <c r="QX95" s="140"/>
      <c r="QY95" s="140"/>
      <c r="QZ95" s="140"/>
      <c r="RA95" s="140">
        <f t="shared" si="369"/>
        <v>0</v>
      </c>
      <c r="RB95" s="140" t="str">
        <f t="shared" si="370"/>
        <v>N/A</v>
      </c>
      <c r="RC95" s="140"/>
      <c r="RD95" s="140"/>
      <c r="RE95" s="140"/>
      <c r="RF95" s="140"/>
      <c r="RG95" s="140">
        <f t="shared" si="371"/>
        <v>0</v>
      </c>
      <c r="RH95" s="140" t="str">
        <f t="shared" si="372"/>
        <v>N/A</v>
      </c>
      <c r="RI95" s="140"/>
      <c r="RJ95" s="140"/>
      <c r="RK95" s="140"/>
      <c r="RL95" s="140"/>
      <c r="RM95" s="140">
        <f t="shared" si="373"/>
        <v>0</v>
      </c>
      <c r="RN95" s="140" t="str">
        <f t="shared" si="374"/>
        <v>N/A</v>
      </c>
      <c r="RO95" s="140"/>
      <c r="RP95" s="140"/>
      <c r="RQ95" s="140"/>
      <c r="RR95" s="140"/>
      <c r="RS95" s="140">
        <f t="shared" si="375"/>
        <v>0</v>
      </c>
      <c r="RT95" s="140" t="str">
        <f t="shared" si="376"/>
        <v>N/A</v>
      </c>
      <c r="RU95" s="140"/>
      <c r="RV95" s="140"/>
      <c r="RW95" s="140"/>
      <c r="RX95" s="140"/>
      <c r="RY95" s="140">
        <f t="shared" si="377"/>
        <v>0</v>
      </c>
      <c r="RZ95" s="140" t="str">
        <f t="shared" si="378"/>
        <v>N/A</v>
      </c>
      <c r="SA95" s="140"/>
      <c r="SB95" s="140"/>
      <c r="SC95" s="140"/>
      <c r="SD95" s="140"/>
      <c r="SE95" s="140">
        <f t="shared" si="379"/>
        <v>0</v>
      </c>
      <c r="SF95" s="140" t="str">
        <f t="shared" si="380"/>
        <v>N/A</v>
      </c>
      <c r="SG95" s="140"/>
      <c r="SH95" s="140"/>
      <c r="SI95" s="140"/>
      <c r="SJ95" s="140"/>
      <c r="SK95" s="140">
        <f t="shared" si="381"/>
        <v>0</v>
      </c>
      <c r="SL95" s="140" t="str">
        <f t="shared" si="382"/>
        <v>N/A</v>
      </c>
      <c r="SM95" s="140"/>
      <c r="SN95" s="140"/>
      <c r="SO95" s="140"/>
      <c r="SP95" s="140"/>
      <c r="SQ95" s="140">
        <f t="shared" si="383"/>
        <v>0</v>
      </c>
      <c r="SR95" s="140" t="str">
        <f t="shared" si="384"/>
        <v>N/A</v>
      </c>
      <c r="SS95" s="140"/>
      <c r="ST95" s="140"/>
      <c r="SU95" s="140"/>
      <c r="SV95" s="140"/>
      <c r="SW95" s="140">
        <f t="shared" si="385"/>
        <v>0</v>
      </c>
      <c r="SX95" s="140" t="str">
        <f t="shared" si="386"/>
        <v>N/A</v>
      </c>
      <c r="SY95" s="140"/>
      <c r="SZ95" s="140"/>
      <c r="TA95" s="140"/>
      <c r="TB95" s="140"/>
      <c r="TC95" s="140">
        <f t="shared" si="387"/>
        <v>0</v>
      </c>
      <c r="TD95" s="140" t="str">
        <f t="shared" si="388"/>
        <v>N/A</v>
      </c>
      <c r="TE95" s="140"/>
      <c r="TF95" s="140"/>
      <c r="TG95" s="140"/>
      <c r="TH95" s="140"/>
      <c r="TI95" s="140">
        <f t="shared" si="389"/>
        <v>0</v>
      </c>
      <c r="TJ95" s="140" t="str">
        <f t="shared" si="390"/>
        <v>N/A</v>
      </c>
      <c r="TK95" s="140"/>
      <c r="TL95" s="140"/>
      <c r="TM95" s="140"/>
      <c r="TN95" s="140"/>
      <c r="TO95" s="140">
        <f t="shared" si="391"/>
        <v>0</v>
      </c>
      <c r="TP95" s="140" t="str">
        <f t="shared" si="392"/>
        <v>N/A</v>
      </c>
      <c r="TQ95" s="140"/>
      <c r="TR95" s="140"/>
      <c r="TS95" s="140"/>
      <c r="TT95" s="140"/>
      <c r="TU95" s="140">
        <f t="shared" si="393"/>
        <v>0</v>
      </c>
      <c r="TV95" s="140" t="str">
        <f t="shared" si="394"/>
        <v>N/A</v>
      </c>
      <c r="TW95" s="140"/>
      <c r="TX95" s="140"/>
      <c r="TY95" s="140"/>
      <c r="TZ95" s="140"/>
      <c r="UA95" s="140">
        <f t="shared" si="395"/>
        <v>0</v>
      </c>
      <c r="UB95" s="140" t="str">
        <f t="shared" si="396"/>
        <v>N/A</v>
      </c>
      <c r="UC95" s="140"/>
      <c r="UD95" s="140"/>
      <c r="UE95" s="140"/>
      <c r="UF95" s="140"/>
      <c r="UG95" s="140">
        <f t="shared" si="397"/>
        <v>0</v>
      </c>
      <c r="UH95" s="140" t="str">
        <f t="shared" si="398"/>
        <v>N/A</v>
      </c>
      <c r="UI95" s="140"/>
      <c r="UJ95" s="140"/>
      <c r="UK95" s="140"/>
      <c r="UL95" s="140"/>
      <c r="UM95" s="140">
        <f t="shared" si="399"/>
        <v>0</v>
      </c>
      <c r="UN95" s="140" t="str">
        <f t="shared" si="400"/>
        <v>N/A</v>
      </c>
      <c r="UO95" s="140"/>
      <c r="UP95" s="140"/>
      <c r="UQ95" s="140"/>
      <c r="UR95" s="140"/>
      <c r="US95" s="140">
        <f t="shared" si="401"/>
        <v>0</v>
      </c>
      <c r="UT95" s="140" t="str">
        <f t="shared" si="402"/>
        <v>N/A</v>
      </c>
      <c r="UU95" s="140"/>
      <c r="UV95" s="140"/>
      <c r="UW95" s="140"/>
      <c r="UX95" s="140"/>
      <c r="UY95" s="140">
        <f t="shared" si="403"/>
        <v>0</v>
      </c>
      <c r="UZ95" s="140" t="str">
        <f t="shared" si="404"/>
        <v>N/A</v>
      </c>
      <c r="VA95" s="140"/>
      <c r="VB95" s="140"/>
      <c r="VC95" s="140"/>
      <c r="VD95" s="140"/>
      <c r="VE95" s="140">
        <f t="shared" si="405"/>
        <v>0</v>
      </c>
      <c r="VF95" s="140" t="str">
        <f t="shared" si="406"/>
        <v>N/A</v>
      </c>
      <c r="VG95" s="140"/>
      <c r="VH95" s="140"/>
      <c r="VI95" s="140"/>
      <c r="VJ95" s="140"/>
      <c r="VK95" s="140">
        <f t="shared" si="407"/>
        <v>0</v>
      </c>
      <c r="VL95" s="140" t="str">
        <f t="shared" si="408"/>
        <v>N/A</v>
      </c>
      <c r="VM95" s="140"/>
      <c r="VN95" s="140"/>
      <c r="VO95" s="140"/>
      <c r="VP95" s="140"/>
      <c r="VQ95" s="140">
        <f t="shared" si="409"/>
        <v>0</v>
      </c>
      <c r="VR95" s="140" t="str">
        <f t="shared" si="410"/>
        <v>N/A</v>
      </c>
      <c r="VS95" s="140"/>
      <c r="VT95" s="140"/>
      <c r="VU95" s="140"/>
      <c r="VV95" s="140"/>
      <c r="VW95" s="140">
        <f t="shared" si="411"/>
        <v>0</v>
      </c>
      <c r="VX95" s="140" t="str">
        <f t="shared" si="412"/>
        <v>N/A</v>
      </c>
      <c r="VY95" s="140"/>
      <c r="VZ95" s="140"/>
      <c r="WA95" s="140"/>
      <c r="WB95" s="140"/>
      <c r="WC95" s="140">
        <f t="shared" si="413"/>
        <v>0</v>
      </c>
      <c r="WD95" s="140" t="str">
        <f t="shared" si="414"/>
        <v>N/A</v>
      </c>
      <c r="WE95" s="140"/>
      <c r="WF95" s="140"/>
      <c r="WG95" s="140"/>
      <c r="WH95" s="140"/>
      <c r="WI95" s="140">
        <f t="shared" si="415"/>
        <v>0</v>
      </c>
      <c r="WJ95" s="140" t="str">
        <f t="shared" si="416"/>
        <v>N/A</v>
      </c>
      <c r="WK95" s="140"/>
      <c r="WL95" s="140"/>
      <c r="WM95" s="140"/>
      <c r="WN95" s="140"/>
      <c r="WO95" s="140">
        <f t="shared" si="417"/>
        <v>0</v>
      </c>
      <c r="WP95" s="140" t="str">
        <f t="shared" si="418"/>
        <v>N/A</v>
      </c>
      <c r="WQ95" s="140"/>
      <c r="WR95" s="140"/>
      <c r="WS95" s="140"/>
      <c r="WT95" s="140"/>
      <c r="WU95" s="140">
        <f t="shared" si="419"/>
        <v>0</v>
      </c>
      <c r="WV95" s="140" t="str">
        <f t="shared" si="420"/>
        <v>N/A</v>
      </c>
      <c r="WW95" s="140"/>
      <c r="WX95" s="140"/>
      <c r="WY95" s="140"/>
      <c r="WZ95" s="140"/>
      <c r="XA95" s="140">
        <f t="shared" si="421"/>
        <v>0</v>
      </c>
      <c r="XB95" s="140" t="str">
        <f t="shared" si="422"/>
        <v>N/A</v>
      </c>
      <c r="XC95" s="140"/>
      <c r="XD95" s="140"/>
      <c r="XE95" s="140"/>
      <c r="XF95" s="140"/>
      <c r="XG95" s="140">
        <f t="shared" si="423"/>
        <v>0</v>
      </c>
      <c r="XH95" s="140" t="str">
        <f t="shared" si="424"/>
        <v>N/A</v>
      </c>
      <c r="XI95" s="140"/>
      <c r="XJ95" s="140"/>
      <c r="XK95" s="140"/>
      <c r="XL95" s="140"/>
      <c r="XM95" s="140">
        <f t="shared" si="425"/>
        <v>0</v>
      </c>
      <c r="XN95" s="140" t="str">
        <f t="shared" si="426"/>
        <v>N/A</v>
      </c>
      <c r="XO95" s="140"/>
      <c r="XP95" s="140"/>
      <c r="XQ95" s="140"/>
      <c r="XR95" s="140"/>
      <c r="XS95" s="140">
        <f t="shared" si="427"/>
        <v>0</v>
      </c>
      <c r="XT95" s="140" t="str">
        <f t="shared" si="428"/>
        <v>N/A</v>
      </c>
      <c r="XU95" s="140"/>
      <c r="XV95" s="140"/>
      <c r="XW95" s="140"/>
      <c r="XX95" s="140"/>
      <c r="XY95" s="140">
        <f t="shared" si="429"/>
        <v>0</v>
      </c>
      <c r="XZ95" s="140" t="str">
        <f t="shared" si="430"/>
        <v>N/A</v>
      </c>
      <c r="YA95" s="140"/>
      <c r="YB95" s="140"/>
      <c r="YC95" s="140"/>
      <c r="YD95" s="140"/>
      <c r="YE95" s="140">
        <f t="shared" si="431"/>
        <v>0</v>
      </c>
      <c r="YF95" s="140" t="str">
        <f t="shared" si="432"/>
        <v>N/A</v>
      </c>
      <c r="YG95" s="140"/>
      <c r="YH95" s="140"/>
      <c r="YI95" s="140"/>
      <c r="YJ95" s="140"/>
      <c r="YK95" s="140">
        <f t="shared" si="433"/>
        <v>0</v>
      </c>
      <c r="YL95" s="140" t="str">
        <f t="shared" si="434"/>
        <v>N/A</v>
      </c>
      <c r="YM95" s="140"/>
      <c r="YN95" s="140"/>
      <c r="YO95" s="140"/>
      <c r="YP95" s="140"/>
      <c r="YQ95" s="140">
        <f t="shared" si="435"/>
        <v>0</v>
      </c>
      <c r="YR95" s="140" t="str">
        <f t="shared" si="436"/>
        <v>N/A</v>
      </c>
      <c r="YS95" s="140"/>
      <c r="YT95" s="140"/>
      <c r="YU95" s="140"/>
      <c r="YV95" s="140"/>
      <c r="YW95" s="140">
        <f t="shared" si="437"/>
        <v>0</v>
      </c>
      <c r="YX95" s="140" t="str">
        <f t="shared" si="438"/>
        <v>N/A</v>
      </c>
      <c r="YY95" s="140"/>
      <c r="YZ95" s="140"/>
      <c r="ZA95" s="140"/>
      <c r="ZB95" s="140"/>
      <c r="ZC95" s="140">
        <f t="shared" si="439"/>
        <v>0</v>
      </c>
      <c r="ZD95" s="140" t="str">
        <f t="shared" si="472"/>
        <v>N/A</v>
      </c>
      <c r="ZE95" s="140"/>
      <c r="ZF95" s="140"/>
      <c r="ZG95" s="140"/>
      <c r="ZH95" s="140"/>
      <c r="ZI95" s="140">
        <f t="shared" si="440"/>
        <v>0</v>
      </c>
      <c r="ZJ95" s="140" t="str">
        <f t="shared" si="441"/>
        <v>N/A</v>
      </c>
      <c r="ZK95" s="140"/>
      <c r="ZL95" s="140"/>
      <c r="ZM95" s="140"/>
      <c r="ZN95" s="140"/>
      <c r="ZO95" s="140">
        <f t="shared" si="442"/>
        <v>0</v>
      </c>
      <c r="ZP95" s="140" t="str">
        <f t="shared" si="473"/>
        <v>N/A</v>
      </c>
      <c r="ZQ95" s="141"/>
      <c r="ZR95" s="179">
        <f>SUM(G95,M95,S95,Y95,AQ95,BC95,BU95,AW95,BO95,CG95,EC95,KO95,CY95,FA95,FS95,HO95,FM95,DQ95,EO95,DW95,GE95,HC95,GK95,AK95,AE95,CS95,BI95,CM95,FG95,EI95,OM95,EU95,JK95,IG95,DK95,HI95,GW95,FY95,GQ95,HU95,LS95,KU95,JW95,JE95,IS95,LG95,IM95,KC95,OA95,OG95,IA95,LM95,IY95,JQ95,KI95,ME95,MK95,MQ95,LA95,MW95,CA95,NO95,NU95,OS95,OY95,NC95,NI95,LY95,DE95,PE95,PK95,PQ95,PW95,QC95,QI95,QO95,QU95,RA95,RG95,RM95,RS95,RY95,SE95,SK95,SQ95,SW95,TC95,TI95,TO95,TU95,UA95,UG95,UM95,US95,UY95,VE95,VK95,VQ95,VW95,WC95,WI95,WO95,WU95,XA95,XG95,XM95,XS95,XY95,YE95,YK95,YQ95,YW95,ZC95,ZI95,ZO95)/INDEX(FREQUENCY((DE95,G95,M95,S95,Y95,KO95,AQ95,BC95,BU95,AW95,BO95,CG95,EC95,CY95,HO95,FA95,LY95,FS95,FM95,DQ95,EO95,DW95,GE95,HC95,GK95,AK95,AE95,BI95,CM95,FG95,CS95,EI95,OM95,EU95,JK95,IG95,DK95,HI95,GW95,FY95,GQ95,HU95,LS95,KU95,JW95,JE95,IS95,LG95,IM95,KC95,OA95,OG95,IA95,LM95,IY95,JQ95,KI95,ME95,MK95,MQ95,LA95,MW95,CA95,NO95,NU95,OS95,OY95,NC95,NI95,PE95,PK95,PQ95,PW95,QC95,QI95,QO95,QU95,RA95,RG95,RM95,RS95,RY95,SE95,SK95,SQ95,SW95,TC95,TI95,TO95,TU95,UA95,UG95,UM95,US95,UY95,VE95,VK95,VQ95,VW95,WC95,WI95,WO95,WU95,XA95,XG95,XM95,XS95,XY95,YE95,YK95,YQ95,YW95,ZC95,ZI95,ZO95),0),2)</f>
        <v>1</v>
      </c>
      <c r="ZS95" s="139" t="str">
        <f t="shared" si="478"/>
        <v>G</v>
      </c>
      <c r="ZT95" s="86"/>
    </row>
    <row r="96" spans="1:696" s="41" customFormat="1" ht="93.75" hidden="1" customHeight="1" outlineLevel="1" x14ac:dyDescent="0.2">
      <c r="A96" s="100" t="s">
        <v>486</v>
      </c>
      <c r="B96" s="101" t="s">
        <v>732</v>
      </c>
      <c r="C96" s="91">
        <v>80</v>
      </c>
      <c r="D96" s="140"/>
      <c r="E96" s="140"/>
      <c r="F96" s="140"/>
      <c r="G96" s="140">
        <f t="shared" si="443"/>
        <v>0</v>
      </c>
      <c r="H96" s="140" t="str">
        <f t="shared" si="444"/>
        <v>N/A</v>
      </c>
      <c r="I96" s="141"/>
      <c r="J96" s="140"/>
      <c r="K96" s="140"/>
      <c r="L96" s="140"/>
      <c r="M96" s="140">
        <f t="shared" si="244"/>
        <v>0</v>
      </c>
      <c r="N96" s="140" t="str">
        <f t="shared" si="245"/>
        <v>N/A</v>
      </c>
      <c r="O96" s="140"/>
      <c r="P96" s="140"/>
      <c r="Q96" s="140"/>
      <c r="R96" s="140"/>
      <c r="S96" s="140">
        <f t="shared" si="246"/>
        <v>0</v>
      </c>
      <c r="T96" s="140" t="str">
        <f t="shared" si="247"/>
        <v>N/A</v>
      </c>
      <c r="U96" s="140"/>
      <c r="V96" s="140"/>
      <c r="W96" s="140"/>
      <c r="X96" s="140"/>
      <c r="Y96" s="140">
        <f t="shared" si="248"/>
        <v>0</v>
      </c>
      <c r="Z96" s="140" t="str">
        <f t="shared" si="249"/>
        <v>N/A</v>
      </c>
      <c r="AA96" s="140"/>
      <c r="AB96" s="140"/>
      <c r="AC96" s="140"/>
      <c r="AD96" s="140"/>
      <c r="AE96" s="140">
        <f t="shared" si="250"/>
        <v>0</v>
      </c>
      <c r="AF96" s="140" t="str">
        <f t="shared" si="251"/>
        <v>N/A</v>
      </c>
      <c r="AG96" s="140"/>
      <c r="AH96" s="140"/>
      <c r="AI96" s="140"/>
      <c r="AJ96" s="140"/>
      <c r="AK96" s="140">
        <f t="shared" si="445"/>
        <v>0</v>
      </c>
      <c r="AL96" s="140" t="str">
        <f t="shared" si="446"/>
        <v>N/A</v>
      </c>
      <c r="AM96" s="140"/>
      <c r="AN96" s="180" t="s">
        <v>66</v>
      </c>
      <c r="AO96" s="180">
        <v>1</v>
      </c>
      <c r="AP96" s="180">
        <v>1</v>
      </c>
      <c r="AQ96" s="193">
        <f t="shared" si="252"/>
        <v>1</v>
      </c>
      <c r="AR96" s="180" t="str">
        <f t="shared" si="253"/>
        <v>G</v>
      </c>
      <c r="AS96" s="182"/>
      <c r="AT96" s="180" t="s">
        <v>66</v>
      </c>
      <c r="AU96" s="180">
        <v>1</v>
      </c>
      <c r="AV96" s="180">
        <v>1</v>
      </c>
      <c r="AW96" s="193">
        <f t="shared" si="254"/>
        <v>1</v>
      </c>
      <c r="AX96" s="180" t="str">
        <f t="shared" si="255"/>
        <v>G</v>
      </c>
      <c r="AY96" s="180"/>
      <c r="AZ96" s="140"/>
      <c r="BA96" s="140"/>
      <c r="BB96" s="140"/>
      <c r="BC96" s="140">
        <f t="shared" si="256"/>
        <v>0</v>
      </c>
      <c r="BD96" s="140" t="str">
        <f t="shared" si="257"/>
        <v>N/A</v>
      </c>
      <c r="BE96" s="140"/>
      <c r="BF96" s="180" t="s">
        <v>66</v>
      </c>
      <c r="BG96" s="180">
        <v>1</v>
      </c>
      <c r="BH96" s="180">
        <v>1</v>
      </c>
      <c r="BI96" s="193">
        <f t="shared" si="258"/>
        <v>1</v>
      </c>
      <c r="BJ96" s="180" t="str">
        <f t="shared" si="259"/>
        <v>G</v>
      </c>
      <c r="BK96" s="202"/>
      <c r="BL96" s="180" t="s">
        <v>66</v>
      </c>
      <c r="BM96" s="180">
        <v>1</v>
      </c>
      <c r="BN96" s="180">
        <v>2</v>
      </c>
      <c r="BO96" s="193">
        <f t="shared" si="476"/>
        <v>1</v>
      </c>
      <c r="BP96" s="180" t="str">
        <f t="shared" si="260"/>
        <v>G</v>
      </c>
      <c r="BQ96" s="198" t="s">
        <v>841</v>
      </c>
      <c r="BR96" s="180" t="s">
        <v>66</v>
      </c>
      <c r="BS96" s="180">
        <v>1</v>
      </c>
      <c r="BT96" s="180">
        <v>1</v>
      </c>
      <c r="BU96" s="193">
        <f t="shared" si="261"/>
        <v>1</v>
      </c>
      <c r="BV96" s="180" t="str">
        <f t="shared" si="475"/>
        <v>G</v>
      </c>
      <c r="BW96" s="198"/>
      <c r="BX96" s="140"/>
      <c r="BY96" s="140"/>
      <c r="BZ96" s="140"/>
      <c r="CA96" s="140">
        <f t="shared" si="263"/>
        <v>0</v>
      </c>
      <c r="CB96" s="140" t="str">
        <f t="shared" si="264"/>
        <v>N/A</v>
      </c>
      <c r="CC96" s="201"/>
      <c r="CD96" s="140"/>
      <c r="CE96" s="140"/>
      <c r="CF96" s="140"/>
      <c r="CG96" s="140">
        <f t="shared" si="448"/>
        <v>0</v>
      </c>
      <c r="CH96" s="140" t="str">
        <f t="shared" si="265"/>
        <v>N/A</v>
      </c>
      <c r="CI96" s="201"/>
      <c r="CJ96" s="140"/>
      <c r="CK96" s="140"/>
      <c r="CL96" s="140"/>
      <c r="CM96" s="140">
        <f t="shared" si="266"/>
        <v>0</v>
      </c>
      <c r="CN96" s="140" t="str">
        <f t="shared" si="267"/>
        <v>N/A</v>
      </c>
      <c r="CO96" s="140"/>
      <c r="CP96" s="140"/>
      <c r="CQ96" s="140"/>
      <c r="CR96" s="140"/>
      <c r="CS96" s="140">
        <f t="shared" si="268"/>
        <v>0</v>
      </c>
      <c r="CT96" s="140" t="str">
        <f t="shared" si="269"/>
        <v>N/A</v>
      </c>
      <c r="CU96" s="201"/>
      <c r="CV96" s="180"/>
      <c r="CW96" s="180"/>
      <c r="CX96" s="180"/>
      <c r="CY96" s="193">
        <f t="shared" si="270"/>
        <v>0</v>
      </c>
      <c r="CZ96" s="180" t="str">
        <f t="shared" si="271"/>
        <v>N/A</v>
      </c>
      <c r="DA96" s="199" t="s">
        <v>837</v>
      </c>
      <c r="DB96" s="140"/>
      <c r="DC96" s="140"/>
      <c r="DD96" s="140"/>
      <c r="DE96" s="140">
        <f t="shared" si="272"/>
        <v>0</v>
      </c>
      <c r="DF96" s="140" t="str">
        <f t="shared" si="273"/>
        <v>N/A</v>
      </c>
      <c r="DG96" s="201"/>
      <c r="DH96" s="140"/>
      <c r="DI96" s="140"/>
      <c r="DJ96" s="140"/>
      <c r="DK96" s="140">
        <f t="shared" si="274"/>
        <v>0</v>
      </c>
      <c r="DL96" s="140" t="str">
        <f t="shared" si="275"/>
        <v>N/A</v>
      </c>
      <c r="DM96" s="201"/>
      <c r="DN96" s="180" t="s">
        <v>66</v>
      </c>
      <c r="DO96" s="180">
        <v>1</v>
      </c>
      <c r="DP96" s="180">
        <v>1</v>
      </c>
      <c r="DQ96" s="193">
        <f t="shared" si="276"/>
        <v>1</v>
      </c>
      <c r="DR96" s="180" t="str">
        <f t="shared" si="277"/>
        <v>G</v>
      </c>
      <c r="DS96" s="202"/>
      <c r="DT96" s="140"/>
      <c r="DU96" s="140"/>
      <c r="DV96" s="140"/>
      <c r="DW96" s="140">
        <f t="shared" si="278"/>
        <v>0</v>
      </c>
      <c r="DX96" s="140" t="str">
        <f t="shared" si="279"/>
        <v>N/A</v>
      </c>
      <c r="DY96" s="140"/>
      <c r="DZ96" s="140"/>
      <c r="EA96" s="140"/>
      <c r="EB96" s="140"/>
      <c r="EC96" s="140">
        <f t="shared" si="280"/>
        <v>0</v>
      </c>
      <c r="ED96" s="140" t="str">
        <f t="shared" si="281"/>
        <v>N/A</v>
      </c>
      <c r="EE96" s="140"/>
      <c r="EF96" s="140"/>
      <c r="EG96" s="140"/>
      <c r="EH96" s="140"/>
      <c r="EI96" s="140">
        <f t="shared" si="282"/>
        <v>0</v>
      </c>
      <c r="EJ96" s="140" t="str">
        <f t="shared" si="449"/>
        <v>N/A</v>
      </c>
      <c r="EK96" s="212"/>
      <c r="EL96" s="140"/>
      <c r="EM96" s="140"/>
      <c r="EN96" s="140"/>
      <c r="EO96" s="140">
        <f t="shared" si="283"/>
        <v>0</v>
      </c>
      <c r="EP96" s="140" t="str">
        <f t="shared" si="284"/>
        <v>N/A</v>
      </c>
      <c r="EQ96" s="201"/>
      <c r="ER96" s="140"/>
      <c r="ES96" s="140"/>
      <c r="ET96" s="140"/>
      <c r="EU96" s="140">
        <f t="shared" si="285"/>
        <v>0</v>
      </c>
      <c r="EV96" s="140" t="str">
        <f t="shared" si="450"/>
        <v>N/A</v>
      </c>
      <c r="EW96" s="140"/>
      <c r="EX96" s="180" t="s">
        <v>66</v>
      </c>
      <c r="EY96" s="180">
        <v>1</v>
      </c>
      <c r="EZ96" s="180">
        <v>1</v>
      </c>
      <c r="FA96" s="193">
        <f t="shared" si="286"/>
        <v>1</v>
      </c>
      <c r="FB96" s="180" t="str">
        <f t="shared" si="287"/>
        <v>G</v>
      </c>
      <c r="FC96" s="202"/>
      <c r="FD96" s="140"/>
      <c r="FE96" s="140"/>
      <c r="FF96" s="140"/>
      <c r="FG96" s="140">
        <f t="shared" si="451"/>
        <v>0</v>
      </c>
      <c r="FH96" s="140" t="str">
        <f t="shared" si="452"/>
        <v>N/A</v>
      </c>
      <c r="FI96" s="140"/>
      <c r="FJ96" s="140"/>
      <c r="FK96" s="140"/>
      <c r="FL96" s="140"/>
      <c r="FM96" s="140">
        <f t="shared" si="288"/>
        <v>0</v>
      </c>
      <c r="FN96" s="140" t="str">
        <f t="shared" si="289"/>
        <v>N/A</v>
      </c>
      <c r="FO96" s="140"/>
      <c r="FP96" s="140"/>
      <c r="FQ96" s="140"/>
      <c r="FR96" s="140"/>
      <c r="FS96" s="140">
        <f t="shared" si="290"/>
        <v>0</v>
      </c>
      <c r="FT96" s="140" t="str">
        <f t="shared" si="291"/>
        <v>N/A</v>
      </c>
      <c r="FU96" s="140"/>
      <c r="FV96" s="140"/>
      <c r="FW96" s="140"/>
      <c r="FX96" s="140"/>
      <c r="FY96" s="140">
        <f t="shared" si="292"/>
        <v>0</v>
      </c>
      <c r="FZ96" s="140" t="str">
        <f t="shared" si="293"/>
        <v>N/A</v>
      </c>
      <c r="GA96" s="140"/>
      <c r="GB96" s="140"/>
      <c r="GC96" s="140"/>
      <c r="GD96" s="140"/>
      <c r="GE96" s="140">
        <f t="shared" si="294"/>
        <v>0</v>
      </c>
      <c r="GF96" s="140" t="str">
        <f t="shared" si="453"/>
        <v>N/A</v>
      </c>
      <c r="GG96" s="140"/>
      <c r="GH96" s="140"/>
      <c r="GI96" s="140"/>
      <c r="GJ96" s="140"/>
      <c r="GK96" s="140">
        <f t="shared" si="295"/>
        <v>0</v>
      </c>
      <c r="GL96" s="140" t="str">
        <f t="shared" si="296"/>
        <v>N/A</v>
      </c>
      <c r="GM96" s="140"/>
      <c r="GN96" s="140"/>
      <c r="GO96" s="140"/>
      <c r="GP96" s="140"/>
      <c r="GQ96" s="140">
        <f t="shared" si="297"/>
        <v>0</v>
      </c>
      <c r="GR96" s="140" t="str">
        <f t="shared" si="298"/>
        <v>N/A</v>
      </c>
      <c r="GS96" s="140"/>
      <c r="GT96" s="140"/>
      <c r="GU96" s="140"/>
      <c r="GV96" s="140"/>
      <c r="GW96" s="140">
        <f t="shared" si="299"/>
        <v>0</v>
      </c>
      <c r="GX96" s="140" t="str">
        <f t="shared" si="300"/>
        <v>N/A</v>
      </c>
      <c r="GY96" s="140"/>
      <c r="GZ96" s="140"/>
      <c r="HA96" s="140"/>
      <c r="HB96" s="140"/>
      <c r="HC96" s="140">
        <f t="shared" si="301"/>
        <v>0</v>
      </c>
      <c r="HD96" s="140" t="str">
        <f t="shared" si="302"/>
        <v>N/A</v>
      </c>
      <c r="HE96" s="140"/>
      <c r="HF96" s="140"/>
      <c r="HG96" s="140"/>
      <c r="HH96" s="140"/>
      <c r="HI96" s="140">
        <f t="shared" si="303"/>
        <v>0</v>
      </c>
      <c r="HJ96" s="140" t="str">
        <f t="shared" si="304"/>
        <v>N/A</v>
      </c>
      <c r="HK96" s="140"/>
      <c r="HL96" s="140"/>
      <c r="HM96" s="140"/>
      <c r="HN96" s="140"/>
      <c r="HO96" s="140">
        <f t="shared" si="305"/>
        <v>0</v>
      </c>
      <c r="HP96" s="140" t="str">
        <f t="shared" si="306"/>
        <v>N/A</v>
      </c>
      <c r="HQ96" s="140"/>
      <c r="HR96" s="140"/>
      <c r="HS96" s="140"/>
      <c r="HT96" s="140"/>
      <c r="HU96" s="140">
        <f t="shared" si="307"/>
        <v>0</v>
      </c>
      <c r="HV96" s="140" t="str">
        <f t="shared" si="308"/>
        <v>N/A</v>
      </c>
      <c r="HW96" s="140"/>
      <c r="HX96" s="140"/>
      <c r="HY96" s="140"/>
      <c r="HZ96" s="140"/>
      <c r="IA96" s="140">
        <f t="shared" si="309"/>
        <v>0</v>
      </c>
      <c r="IB96" s="140" t="str">
        <f t="shared" si="310"/>
        <v>N/A</v>
      </c>
      <c r="IC96" s="140"/>
      <c r="ID96" s="140"/>
      <c r="IE96" s="140"/>
      <c r="IF96" s="140"/>
      <c r="IG96" s="140">
        <f t="shared" si="311"/>
        <v>0</v>
      </c>
      <c r="IH96" s="140" t="str">
        <f t="shared" si="312"/>
        <v>N/A</v>
      </c>
      <c r="II96" s="140"/>
      <c r="IJ96" s="140"/>
      <c r="IK96" s="140"/>
      <c r="IL96" s="140"/>
      <c r="IM96" s="140">
        <f t="shared" si="313"/>
        <v>0</v>
      </c>
      <c r="IN96" s="140" t="str">
        <f t="shared" si="454"/>
        <v>N/A</v>
      </c>
      <c r="IO96" s="140"/>
      <c r="IP96" s="140"/>
      <c r="IQ96" s="140"/>
      <c r="IR96" s="140"/>
      <c r="IS96" s="140">
        <f t="shared" si="314"/>
        <v>0</v>
      </c>
      <c r="IT96" s="140" t="str">
        <f t="shared" si="315"/>
        <v>N/A</v>
      </c>
      <c r="IU96" s="140"/>
      <c r="IV96" s="140"/>
      <c r="IW96" s="140"/>
      <c r="IX96" s="140"/>
      <c r="IY96" s="140">
        <f t="shared" si="316"/>
        <v>0</v>
      </c>
      <c r="IZ96" s="140" t="str">
        <f t="shared" si="317"/>
        <v>N/A</v>
      </c>
      <c r="JA96" s="140"/>
      <c r="JB96" s="140"/>
      <c r="JC96" s="140"/>
      <c r="JD96" s="140"/>
      <c r="JE96" s="140">
        <f t="shared" si="318"/>
        <v>0</v>
      </c>
      <c r="JF96" s="140" t="str">
        <f t="shared" si="319"/>
        <v>N/A</v>
      </c>
      <c r="JG96" s="140"/>
      <c r="JH96" s="140"/>
      <c r="JI96" s="140"/>
      <c r="JJ96" s="140"/>
      <c r="JK96" s="140">
        <f t="shared" si="320"/>
        <v>0</v>
      </c>
      <c r="JL96" s="140" t="str">
        <f t="shared" si="321"/>
        <v>N/A</v>
      </c>
      <c r="JM96" s="140"/>
      <c r="JN96" s="140"/>
      <c r="JO96" s="140"/>
      <c r="JP96" s="140"/>
      <c r="JQ96" s="140">
        <f t="shared" si="455"/>
        <v>0</v>
      </c>
      <c r="JR96" s="140" t="str">
        <f t="shared" si="456"/>
        <v>N/A</v>
      </c>
      <c r="JS96" s="140"/>
      <c r="JT96" s="140"/>
      <c r="JU96" s="140"/>
      <c r="JV96" s="140"/>
      <c r="JW96" s="140">
        <f t="shared" si="322"/>
        <v>0</v>
      </c>
      <c r="JX96" s="140" t="str">
        <f t="shared" si="457"/>
        <v>N/A</v>
      </c>
      <c r="JY96" s="140"/>
      <c r="JZ96" s="140"/>
      <c r="KA96" s="140"/>
      <c r="KB96" s="140"/>
      <c r="KC96" s="140">
        <f t="shared" si="323"/>
        <v>0</v>
      </c>
      <c r="KD96" s="140" t="str">
        <f t="shared" si="324"/>
        <v>N/A</v>
      </c>
      <c r="KE96" s="140"/>
      <c r="KF96" s="140"/>
      <c r="KG96" s="140"/>
      <c r="KH96" s="140"/>
      <c r="KI96" s="140">
        <f t="shared" si="325"/>
        <v>0</v>
      </c>
      <c r="KJ96" s="140" t="str">
        <f t="shared" si="326"/>
        <v>N/A</v>
      </c>
      <c r="KK96" s="140"/>
      <c r="KL96" s="140"/>
      <c r="KM96" s="140"/>
      <c r="KN96" s="140"/>
      <c r="KO96" s="140">
        <f t="shared" si="327"/>
        <v>0</v>
      </c>
      <c r="KP96" s="140" t="str">
        <f t="shared" si="328"/>
        <v>N/A</v>
      </c>
      <c r="KQ96" s="140"/>
      <c r="KR96" s="140"/>
      <c r="KS96" s="140"/>
      <c r="KT96" s="140"/>
      <c r="KU96" s="140">
        <f t="shared" si="329"/>
        <v>0</v>
      </c>
      <c r="KV96" s="140" t="str">
        <f t="shared" si="458"/>
        <v>N/A</v>
      </c>
      <c r="KW96" s="140"/>
      <c r="KX96" s="140"/>
      <c r="KY96" s="140"/>
      <c r="KZ96" s="140"/>
      <c r="LA96" s="140">
        <f t="shared" si="330"/>
        <v>0</v>
      </c>
      <c r="LB96" s="140" t="str">
        <f t="shared" si="459"/>
        <v>N/A</v>
      </c>
      <c r="LC96" s="140"/>
      <c r="LD96" s="140"/>
      <c r="LE96" s="140"/>
      <c r="LF96" s="140"/>
      <c r="LG96" s="140">
        <f t="shared" si="331"/>
        <v>0</v>
      </c>
      <c r="LH96" s="140" t="str">
        <f t="shared" si="460"/>
        <v>N/A</v>
      </c>
      <c r="LI96" s="140"/>
      <c r="LJ96" s="140"/>
      <c r="LK96" s="140"/>
      <c r="LL96" s="140"/>
      <c r="LM96" s="140">
        <f t="shared" si="332"/>
        <v>0</v>
      </c>
      <c r="LN96" s="140" t="str">
        <f t="shared" si="461"/>
        <v>N/A</v>
      </c>
      <c r="LO96" s="140"/>
      <c r="LP96" s="140"/>
      <c r="LQ96" s="140"/>
      <c r="LR96" s="140"/>
      <c r="LS96" s="140">
        <f t="shared" si="333"/>
        <v>0</v>
      </c>
      <c r="LT96" s="140" t="str">
        <f t="shared" si="462"/>
        <v>N/A</v>
      </c>
      <c r="LU96" s="140"/>
      <c r="LV96" s="140"/>
      <c r="LW96" s="140"/>
      <c r="LX96" s="140"/>
      <c r="LY96" s="140">
        <f t="shared" si="334"/>
        <v>0</v>
      </c>
      <c r="LZ96" s="140" t="str">
        <f t="shared" si="463"/>
        <v>N/A</v>
      </c>
      <c r="MA96" s="140"/>
      <c r="MB96" s="140"/>
      <c r="MC96" s="140"/>
      <c r="MD96" s="140"/>
      <c r="ME96" s="140">
        <f t="shared" si="335"/>
        <v>0</v>
      </c>
      <c r="MF96" s="140" t="str">
        <f t="shared" si="464"/>
        <v>N/A</v>
      </c>
      <c r="MG96" s="140"/>
      <c r="MH96" s="140"/>
      <c r="MI96" s="140"/>
      <c r="MJ96" s="140"/>
      <c r="MK96" s="140">
        <f t="shared" si="336"/>
        <v>0</v>
      </c>
      <c r="ML96" s="140" t="str">
        <f t="shared" si="337"/>
        <v>N/A</v>
      </c>
      <c r="MM96" s="140"/>
      <c r="MN96" s="140"/>
      <c r="MO96" s="140"/>
      <c r="MP96" s="140"/>
      <c r="MQ96" s="140">
        <f t="shared" si="338"/>
        <v>0</v>
      </c>
      <c r="MR96" s="140" t="str">
        <f t="shared" si="465"/>
        <v>N/A</v>
      </c>
      <c r="MS96" s="140"/>
      <c r="MT96" s="140"/>
      <c r="MU96" s="140"/>
      <c r="MV96" s="140"/>
      <c r="MW96" s="140">
        <f t="shared" si="339"/>
        <v>0</v>
      </c>
      <c r="MX96" s="140" t="str">
        <f t="shared" si="466"/>
        <v>N/A</v>
      </c>
      <c r="MY96" s="140"/>
      <c r="MZ96" s="140"/>
      <c r="NA96" s="140"/>
      <c r="NB96" s="140"/>
      <c r="NC96" s="140">
        <f t="shared" si="340"/>
        <v>0</v>
      </c>
      <c r="ND96" s="140" t="str">
        <f t="shared" si="467"/>
        <v>N/A</v>
      </c>
      <c r="NE96" s="140"/>
      <c r="NF96" s="140"/>
      <c r="NG96" s="140"/>
      <c r="NH96" s="140"/>
      <c r="NI96" s="140">
        <f t="shared" si="341"/>
        <v>0</v>
      </c>
      <c r="NJ96" s="140" t="str">
        <f t="shared" si="342"/>
        <v>N/A</v>
      </c>
      <c r="NK96" s="140"/>
      <c r="NL96" s="140"/>
      <c r="NM96" s="140"/>
      <c r="NN96" s="140"/>
      <c r="NO96" s="140">
        <f t="shared" si="343"/>
        <v>0</v>
      </c>
      <c r="NP96" s="140" t="str">
        <f t="shared" si="344"/>
        <v>N/A</v>
      </c>
      <c r="NQ96" s="140"/>
      <c r="NR96" s="140"/>
      <c r="NS96" s="140"/>
      <c r="NT96" s="140"/>
      <c r="NU96" s="140">
        <f t="shared" si="345"/>
        <v>0</v>
      </c>
      <c r="NV96" s="140" t="str">
        <f t="shared" si="346"/>
        <v>N/A</v>
      </c>
      <c r="NW96" s="140"/>
      <c r="NX96" s="140"/>
      <c r="NY96" s="140"/>
      <c r="NZ96" s="140"/>
      <c r="OA96" s="140">
        <f t="shared" si="468"/>
        <v>0</v>
      </c>
      <c r="OB96" s="140" t="str">
        <f t="shared" si="469"/>
        <v>N/A</v>
      </c>
      <c r="OC96" s="140"/>
      <c r="OD96" s="140"/>
      <c r="OE96" s="140"/>
      <c r="OF96" s="140"/>
      <c r="OG96" s="140">
        <f t="shared" si="347"/>
        <v>0</v>
      </c>
      <c r="OH96" s="140" t="str">
        <f t="shared" si="348"/>
        <v>N/A</v>
      </c>
      <c r="OI96" s="140"/>
      <c r="OJ96" s="140"/>
      <c r="OK96" s="140"/>
      <c r="OL96" s="140"/>
      <c r="OM96" s="140">
        <f t="shared" si="349"/>
        <v>0</v>
      </c>
      <c r="ON96" s="140" t="str">
        <f t="shared" si="350"/>
        <v>N/A</v>
      </c>
      <c r="OO96" s="140"/>
      <c r="OP96" s="140"/>
      <c r="OQ96" s="140"/>
      <c r="OR96" s="140"/>
      <c r="OS96" s="140">
        <f t="shared" si="351"/>
        <v>0</v>
      </c>
      <c r="OT96" s="140" t="str">
        <f t="shared" si="352"/>
        <v>N/A</v>
      </c>
      <c r="OU96" s="140"/>
      <c r="OV96" s="140"/>
      <c r="OW96" s="140"/>
      <c r="OX96" s="140"/>
      <c r="OY96" s="140">
        <f t="shared" si="353"/>
        <v>0</v>
      </c>
      <c r="OZ96" s="140" t="str">
        <f t="shared" si="354"/>
        <v>N/A</v>
      </c>
      <c r="PA96" s="140"/>
      <c r="PB96" s="140"/>
      <c r="PC96" s="140"/>
      <c r="PD96" s="140"/>
      <c r="PE96" s="140">
        <f t="shared" si="355"/>
        <v>0</v>
      </c>
      <c r="PF96" s="140" t="str">
        <f t="shared" si="356"/>
        <v>N/A</v>
      </c>
      <c r="PG96" s="140"/>
      <c r="PH96" s="140"/>
      <c r="PI96" s="140"/>
      <c r="PJ96" s="140"/>
      <c r="PK96" s="140">
        <f t="shared" si="357"/>
        <v>0</v>
      </c>
      <c r="PL96" s="140" t="str">
        <f t="shared" si="358"/>
        <v>N/A</v>
      </c>
      <c r="PM96" s="140"/>
      <c r="PN96" s="140"/>
      <c r="PO96" s="140"/>
      <c r="PP96" s="140"/>
      <c r="PQ96" s="140">
        <f t="shared" si="470"/>
        <v>0</v>
      </c>
      <c r="PR96" s="140" t="str">
        <f t="shared" si="471"/>
        <v>N/A</v>
      </c>
      <c r="PS96" s="140"/>
      <c r="PT96" s="140"/>
      <c r="PU96" s="140"/>
      <c r="PV96" s="140"/>
      <c r="PW96" s="140">
        <f t="shared" si="359"/>
        <v>0</v>
      </c>
      <c r="PX96" s="140" t="str">
        <f t="shared" si="360"/>
        <v>N/A</v>
      </c>
      <c r="PY96" s="140"/>
      <c r="PZ96" s="140"/>
      <c r="QA96" s="140"/>
      <c r="QB96" s="140"/>
      <c r="QC96" s="140">
        <f t="shared" si="361"/>
        <v>0</v>
      </c>
      <c r="QD96" s="140" t="str">
        <f t="shared" si="362"/>
        <v>N/A</v>
      </c>
      <c r="QE96" s="140"/>
      <c r="QF96" s="140"/>
      <c r="QG96" s="140"/>
      <c r="QH96" s="140"/>
      <c r="QI96" s="140">
        <f t="shared" si="363"/>
        <v>0</v>
      </c>
      <c r="QJ96" s="140" t="str">
        <f t="shared" si="364"/>
        <v>N/A</v>
      </c>
      <c r="QK96" s="140"/>
      <c r="QL96" s="140"/>
      <c r="QM96" s="140"/>
      <c r="QN96" s="140"/>
      <c r="QO96" s="140">
        <f t="shared" si="365"/>
        <v>0</v>
      </c>
      <c r="QP96" s="140" t="str">
        <f t="shared" si="366"/>
        <v>N/A</v>
      </c>
      <c r="QQ96" s="140"/>
      <c r="QR96" s="140"/>
      <c r="QS96" s="140"/>
      <c r="QT96" s="140"/>
      <c r="QU96" s="140">
        <f t="shared" si="367"/>
        <v>0</v>
      </c>
      <c r="QV96" s="140" t="str">
        <f t="shared" si="368"/>
        <v>N/A</v>
      </c>
      <c r="QW96" s="140"/>
      <c r="QX96" s="140"/>
      <c r="QY96" s="140"/>
      <c r="QZ96" s="140"/>
      <c r="RA96" s="140">
        <f t="shared" si="369"/>
        <v>0</v>
      </c>
      <c r="RB96" s="140" t="str">
        <f t="shared" si="370"/>
        <v>N/A</v>
      </c>
      <c r="RC96" s="140"/>
      <c r="RD96" s="140"/>
      <c r="RE96" s="140"/>
      <c r="RF96" s="140"/>
      <c r="RG96" s="140">
        <f t="shared" si="371"/>
        <v>0</v>
      </c>
      <c r="RH96" s="140" t="str">
        <f t="shared" si="372"/>
        <v>N/A</v>
      </c>
      <c r="RI96" s="140"/>
      <c r="RJ96" s="140"/>
      <c r="RK96" s="140"/>
      <c r="RL96" s="140"/>
      <c r="RM96" s="140">
        <f t="shared" si="373"/>
        <v>0</v>
      </c>
      <c r="RN96" s="140" t="str">
        <f t="shared" si="374"/>
        <v>N/A</v>
      </c>
      <c r="RO96" s="140"/>
      <c r="RP96" s="140"/>
      <c r="RQ96" s="140"/>
      <c r="RR96" s="140"/>
      <c r="RS96" s="140">
        <f t="shared" si="375"/>
        <v>0</v>
      </c>
      <c r="RT96" s="140" t="str">
        <f t="shared" si="376"/>
        <v>N/A</v>
      </c>
      <c r="RU96" s="140"/>
      <c r="RV96" s="140"/>
      <c r="RW96" s="140"/>
      <c r="RX96" s="140"/>
      <c r="RY96" s="140">
        <f t="shared" si="377"/>
        <v>0</v>
      </c>
      <c r="RZ96" s="140" t="str">
        <f t="shared" si="378"/>
        <v>N/A</v>
      </c>
      <c r="SA96" s="140"/>
      <c r="SB96" s="140"/>
      <c r="SC96" s="140"/>
      <c r="SD96" s="140"/>
      <c r="SE96" s="140">
        <f t="shared" si="379"/>
        <v>0</v>
      </c>
      <c r="SF96" s="140" t="str">
        <f t="shared" si="380"/>
        <v>N/A</v>
      </c>
      <c r="SG96" s="140"/>
      <c r="SH96" s="140"/>
      <c r="SI96" s="140"/>
      <c r="SJ96" s="140"/>
      <c r="SK96" s="140">
        <f t="shared" si="381"/>
        <v>0</v>
      </c>
      <c r="SL96" s="140" t="str">
        <f t="shared" si="382"/>
        <v>N/A</v>
      </c>
      <c r="SM96" s="140"/>
      <c r="SN96" s="140"/>
      <c r="SO96" s="140"/>
      <c r="SP96" s="140"/>
      <c r="SQ96" s="140">
        <f t="shared" si="383"/>
        <v>0</v>
      </c>
      <c r="SR96" s="140" t="str">
        <f t="shared" si="384"/>
        <v>N/A</v>
      </c>
      <c r="SS96" s="140"/>
      <c r="ST96" s="140"/>
      <c r="SU96" s="140"/>
      <c r="SV96" s="140"/>
      <c r="SW96" s="140">
        <f t="shared" si="385"/>
        <v>0</v>
      </c>
      <c r="SX96" s="140" t="str">
        <f t="shared" si="386"/>
        <v>N/A</v>
      </c>
      <c r="SY96" s="140"/>
      <c r="SZ96" s="140"/>
      <c r="TA96" s="140"/>
      <c r="TB96" s="140"/>
      <c r="TC96" s="140">
        <f t="shared" si="387"/>
        <v>0</v>
      </c>
      <c r="TD96" s="140" t="str">
        <f t="shared" si="388"/>
        <v>N/A</v>
      </c>
      <c r="TE96" s="140"/>
      <c r="TF96" s="140"/>
      <c r="TG96" s="140"/>
      <c r="TH96" s="140"/>
      <c r="TI96" s="140">
        <f t="shared" si="389"/>
        <v>0</v>
      </c>
      <c r="TJ96" s="140" t="str">
        <f t="shared" si="390"/>
        <v>N/A</v>
      </c>
      <c r="TK96" s="140"/>
      <c r="TL96" s="140"/>
      <c r="TM96" s="140"/>
      <c r="TN96" s="140"/>
      <c r="TO96" s="140">
        <f t="shared" si="391"/>
        <v>0</v>
      </c>
      <c r="TP96" s="140" t="str">
        <f t="shared" si="392"/>
        <v>N/A</v>
      </c>
      <c r="TQ96" s="140"/>
      <c r="TR96" s="140"/>
      <c r="TS96" s="140"/>
      <c r="TT96" s="140"/>
      <c r="TU96" s="140">
        <f t="shared" si="393"/>
        <v>0</v>
      </c>
      <c r="TV96" s="140" t="str">
        <f t="shared" si="394"/>
        <v>N/A</v>
      </c>
      <c r="TW96" s="140"/>
      <c r="TX96" s="140"/>
      <c r="TY96" s="140"/>
      <c r="TZ96" s="140"/>
      <c r="UA96" s="140">
        <f t="shared" si="395"/>
        <v>0</v>
      </c>
      <c r="UB96" s="140" t="str">
        <f t="shared" si="396"/>
        <v>N/A</v>
      </c>
      <c r="UC96" s="140"/>
      <c r="UD96" s="140"/>
      <c r="UE96" s="140"/>
      <c r="UF96" s="140"/>
      <c r="UG96" s="140">
        <f t="shared" si="397"/>
        <v>0</v>
      </c>
      <c r="UH96" s="140" t="str">
        <f t="shared" si="398"/>
        <v>N/A</v>
      </c>
      <c r="UI96" s="140"/>
      <c r="UJ96" s="140"/>
      <c r="UK96" s="140"/>
      <c r="UL96" s="140"/>
      <c r="UM96" s="140">
        <f t="shared" si="399"/>
        <v>0</v>
      </c>
      <c r="UN96" s="140" t="str">
        <f t="shared" si="400"/>
        <v>N/A</v>
      </c>
      <c r="UO96" s="140"/>
      <c r="UP96" s="140"/>
      <c r="UQ96" s="140"/>
      <c r="UR96" s="140"/>
      <c r="US96" s="140">
        <f t="shared" si="401"/>
        <v>0</v>
      </c>
      <c r="UT96" s="140" t="str">
        <f t="shared" si="402"/>
        <v>N/A</v>
      </c>
      <c r="UU96" s="140"/>
      <c r="UV96" s="140"/>
      <c r="UW96" s="140"/>
      <c r="UX96" s="140"/>
      <c r="UY96" s="140">
        <f t="shared" si="403"/>
        <v>0</v>
      </c>
      <c r="UZ96" s="140" t="str">
        <f t="shared" si="404"/>
        <v>N/A</v>
      </c>
      <c r="VA96" s="140"/>
      <c r="VB96" s="140"/>
      <c r="VC96" s="140"/>
      <c r="VD96" s="140"/>
      <c r="VE96" s="140">
        <f t="shared" si="405"/>
        <v>0</v>
      </c>
      <c r="VF96" s="140" t="str">
        <f t="shared" si="406"/>
        <v>N/A</v>
      </c>
      <c r="VG96" s="140"/>
      <c r="VH96" s="140"/>
      <c r="VI96" s="140"/>
      <c r="VJ96" s="140"/>
      <c r="VK96" s="140">
        <f t="shared" si="407"/>
        <v>0</v>
      </c>
      <c r="VL96" s="140" t="str">
        <f t="shared" si="408"/>
        <v>N/A</v>
      </c>
      <c r="VM96" s="140"/>
      <c r="VN96" s="140"/>
      <c r="VO96" s="140"/>
      <c r="VP96" s="140"/>
      <c r="VQ96" s="140">
        <f t="shared" si="409"/>
        <v>0</v>
      </c>
      <c r="VR96" s="140" t="str">
        <f t="shared" si="410"/>
        <v>N/A</v>
      </c>
      <c r="VS96" s="140"/>
      <c r="VT96" s="140"/>
      <c r="VU96" s="140"/>
      <c r="VV96" s="140"/>
      <c r="VW96" s="140">
        <f t="shared" si="411"/>
        <v>0</v>
      </c>
      <c r="VX96" s="140" t="str">
        <f t="shared" si="412"/>
        <v>N/A</v>
      </c>
      <c r="VY96" s="140"/>
      <c r="VZ96" s="140"/>
      <c r="WA96" s="140"/>
      <c r="WB96" s="140"/>
      <c r="WC96" s="140">
        <f t="shared" si="413"/>
        <v>0</v>
      </c>
      <c r="WD96" s="140" t="str">
        <f t="shared" si="414"/>
        <v>N/A</v>
      </c>
      <c r="WE96" s="140"/>
      <c r="WF96" s="140"/>
      <c r="WG96" s="140"/>
      <c r="WH96" s="140"/>
      <c r="WI96" s="140">
        <f t="shared" si="415"/>
        <v>0</v>
      </c>
      <c r="WJ96" s="140" t="str">
        <f t="shared" si="416"/>
        <v>N/A</v>
      </c>
      <c r="WK96" s="140"/>
      <c r="WL96" s="140"/>
      <c r="WM96" s="140"/>
      <c r="WN96" s="140"/>
      <c r="WO96" s="140">
        <f t="shared" si="417"/>
        <v>0</v>
      </c>
      <c r="WP96" s="140" t="str">
        <f t="shared" si="418"/>
        <v>N/A</v>
      </c>
      <c r="WQ96" s="140"/>
      <c r="WR96" s="140"/>
      <c r="WS96" s="140"/>
      <c r="WT96" s="140"/>
      <c r="WU96" s="140">
        <f t="shared" si="419"/>
        <v>0</v>
      </c>
      <c r="WV96" s="140" t="str">
        <f t="shared" si="420"/>
        <v>N/A</v>
      </c>
      <c r="WW96" s="140"/>
      <c r="WX96" s="140"/>
      <c r="WY96" s="140"/>
      <c r="WZ96" s="140"/>
      <c r="XA96" s="140">
        <f t="shared" si="421"/>
        <v>0</v>
      </c>
      <c r="XB96" s="140" t="str">
        <f t="shared" si="422"/>
        <v>N/A</v>
      </c>
      <c r="XC96" s="140"/>
      <c r="XD96" s="140"/>
      <c r="XE96" s="140"/>
      <c r="XF96" s="140"/>
      <c r="XG96" s="140">
        <f t="shared" si="423"/>
        <v>0</v>
      </c>
      <c r="XH96" s="140" t="str">
        <f t="shared" si="424"/>
        <v>N/A</v>
      </c>
      <c r="XI96" s="140"/>
      <c r="XJ96" s="140"/>
      <c r="XK96" s="140"/>
      <c r="XL96" s="140"/>
      <c r="XM96" s="140">
        <f t="shared" si="425"/>
        <v>0</v>
      </c>
      <c r="XN96" s="140" t="str">
        <f t="shared" si="426"/>
        <v>N/A</v>
      </c>
      <c r="XO96" s="140"/>
      <c r="XP96" s="140"/>
      <c r="XQ96" s="140"/>
      <c r="XR96" s="140"/>
      <c r="XS96" s="140">
        <f t="shared" si="427"/>
        <v>0</v>
      </c>
      <c r="XT96" s="140" t="str">
        <f t="shared" si="428"/>
        <v>N/A</v>
      </c>
      <c r="XU96" s="140"/>
      <c r="XV96" s="140"/>
      <c r="XW96" s="140"/>
      <c r="XX96" s="140"/>
      <c r="XY96" s="140">
        <f t="shared" si="429"/>
        <v>0</v>
      </c>
      <c r="XZ96" s="140" t="str">
        <f t="shared" si="430"/>
        <v>N/A</v>
      </c>
      <c r="YA96" s="140"/>
      <c r="YB96" s="140"/>
      <c r="YC96" s="140"/>
      <c r="YD96" s="140"/>
      <c r="YE96" s="140">
        <f t="shared" si="431"/>
        <v>0</v>
      </c>
      <c r="YF96" s="140" t="str">
        <f t="shared" si="432"/>
        <v>N/A</v>
      </c>
      <c r="YG96" s="140"/>
      <c r="YH96" s="140"/>
      <c r="YI96" s="140"/>
      <c r="YJ96" s="140"/>
      <c r="YK96" s="140">
        <f t="shared" si="433"/>
        <v>0</v>
      </c>
      <c r="YL96" s="140" t="str">
        <f t="shared" si="434"/>
        <v>N/A</v>
      </c>
      <c r="YM96" s="140"/>
      <c r="YN96" s="140"/>
      <c r="YO96" s="140"/>
      <c r="YP96" s="140"/>
      <c r="YQ96" s="140">
        <f t="shared" si="435"/>
        <v>0</v>
      </c>
      <c r="YR96" s="140" t="str">
        <f t="shared" si="436"/>
        <v>N/A</v>
      </c>
      <c r="YS96" s="140"/>
      <c r="YT96" s="140"/>
      <c r="YU96" s="140"/>
      <c r="YV96" s="140"/>
      <c r="YW96" s="140">
        <f t="shared" si="437"/>
        <v>0</v>
      </c>
      <c r="YX96" s="140" t="str">
        <f t="shared" si="438"/>
        <v>N/A</v>
      </c>
      <c r="YY96" s="140"/>
      <c r="YZ96" s="140"/>
      <c r="ZA96" s="140"/>
      <c r="ZB96" s="140"/>
      <c r="ZC96" s="140">
        <f t="shared" si="439"/>
        <v>0</v>
      </c>
      <c r="ZD96" s="140" t="str">
        <f t="shared" si="472"/>
        <v>N/A</v>
      </c>
      <c r="ZE96" s="140"/>
      <c r="ZF96" s="140"/>
      <c r="ZG96" s="140"/>
      <c r="ZH96" s="140"/>
      <c r="ZI96" s="140">
        <f t="shared" si="440"/>
        <v>0</v>
      </c>
      <c r="ZJ96" s="140" t="str">
        <f t="shared" si="441"/>
        <v>N/A</v>
      </c>
      <c r="ZK96" s="140"/>
      <c r="ZL96" s="140"/>
      <c r="ZM96" s="140"/>
      <c r="ZN96" s="140"/>
      <c r="ZO96" s="140">
        <f t="shared" si="442"/>
        <v>0</v>
      </c>
      <c r="ZP96" s="140" t="str">
        <f t="shared" si="473"/>
        <v>N/A</v>
      </c>
      <c r="ZQ96" s="141"/>
      <c r="ZR96" s="179">
        <f>SUM(G96,M96,S96,Y96,AQ96,BC96,BU96,AW96,BO96,CG96,EC96,KO96,CY96,FA96,FS96,HO96,FM96,DQ96,EO96,DW96,GE96,HC96,GK96,AK96,AE96,CS96,BI96,CM96,FG96,EI96,OM96,EU96,JK96,IG96,DK96,HI96,GW96,FY96,GQ96,HU96,LS96,KU96,JW96,JE96,IS96,LG96,IM96,KC96,OA96,OG96,IA96,LM96,IY96,JQ96,KI96,ME96,MK96,MQ96,LA96,MW96,CA96,NO96,NU96,OS96,OY96,NC96,NI96,LY96,DE96,PE96,PK96,PQ96,PW96,QC96,QI96,QO96,QU96,RA96,RG96,RM96,RS96,RY96,SE96,SK96,SQ96,SW96,TC96,TI96,TO96,TU96,UA96,UG96,UM96,US96,UY96,VE96,VK96,VQ96,VW96,WC96,WI96,WO96,WU96,XA96,XG96,XM96,XS96,XY96,YE96,YK96,YQ96,YW96,ZC96,ZI96,ZO96)/INDEX(FREQUENCY((DE96,G96,M96,S96,Y96,KO96,AQ96,BC96,BU96,AW96,BO96,CG96,EC96,CY96,HO96,FA96,LY96,FS96,FM96,DQ96,EO96,DW96,GE96,HC96,GK96,AK96,AE96,BI96,CM96,FG96,CS96,EI96,OM96,EU96,JK96,IG96,DK96,HI96,GW96,FY96,GQ96,HU96,LS96,KU96,JW96,JE96,IS96,LG96,IM96,KC96,OA96,OG96,IA96,LM96,IY96,JQ96,KI96,ME96,MK96,MQ96,LA96,MW96,CA96,NO96,NU96,OS96,OY96,NC96,NI96,PE96,PK96,PQ96,PW96,QC96,QI96,QO96,QU96,RA96,RG96,RM96,RS96,RY96,SE96,SK96,SQ96,SW96,TC96,TI96,TO96,TU96,UA96,UG96,UM96,US96,UY96,VE96,VK96,VQ96,VW96,WC96,WI96,WO96,WU96,XA96,XG96,XM96,XS96,XY96,YE96,YK96,YQ96,YW96,ZC96,ZI96,ZO96),0),2)</f>
        <v>1</v>
      </c>
      <c r="ZS96" s="139" t="str">
        <f t="shared" si="478"/>
        <v>G</v>
      </c>
      <c r="ZT96" s="86"/>
    </row>
    <row r="97" spans="1:696" s="41" customFormat="1" ht="93.75" hidden="1" customHeight="1" outlineLevel="1" x14ac:dyDescent="0.2">
      <c r="A97" s="100" t="s">
        <v>487</v>
      </c>
      <c r="B97" s="90" t="s">
        <v>732</v>
      </c>
      <c r="C97" s="91">
        <v>81</v>
      </c>
      <c r="D97" s="140"/>
      <c r="E97" s="140"/>
      <c r="F97" s="140"/>
      <c r="G97" s="140">
        <f t="shared" si="443"/>
        <v>0</v>
      </c>
      <c r="H97" s="140" t="str">
        <f t="shared" si="444"/>
        <v>N/A</v>
      </c>
      <c r="I97" s="141"/>
      <c r="J97" s="140"/>
      <c r="K97" s="140"/>
      <c r="L97" s="140"/>
      <c r="M97" s="140">
        <f t="shared" si="244"/>
        <v>0</v>
      </c>
      <c r="N97" s="140" t="str">
        <f t="shared" si="245"/>
        <v>N/A</v>
      </c>
      <c r="O97" s="140"/>
      <c r="P97" s="140"/>
      <c r="Q97" s="140"/>
      <c r="R97" s="140"/>
      <c r="S97" s="140">
        <f t="shared" si="246"/>
        <v>0</v>
      </c>
      <c r="T97" s="140" t="str">
        <f t="shared" si="247"/>
        <v>N/A</v>
      </c>
      <c r="U97" s="140"/>
      <c r="V97" s="140"/>
      <c r="W97" s="140"/>
      <c r="X97" s="140"/>
      <c r="Y97" s="140">
        <f t="shared" si="248"/>
        <v>0</v>
      </c>
      <c r="Z97" s="140" t="str">
        <f t="shared" si="249"/>
        <v>N/A</v>
      </c>
      <c r="AA97" s="140"/>
      <c r="AB97" s="140"/>
      <c r="AC97" s="140"/>
      <c r="AD97" s="140"/>
      <c r="AE97" s="140">
        <f t="shared" si="250"/>
        <v>0</v>
      </c>
      <c r="AF97" s="140" t="str">
        <f t="shared" si="251"/>
        <v>N/A</v>
      </c>
      <c r="AG97" s="140"/>
      <c r="AH97" s="140"/>
      <c r="AI97" s="140"/>
      <c r="AJ97" s="140"/>
      <c r="AK97" s="140">
        <f t="shared" si="445"/>
        <v>0</v>
      </c>
      <c r="AL97" s="140" t="str">
        <f t="shared" si="446"/>
        <v>N/A</v>
      </c>
      <c r="AM97" s="140"/>
      <c r="AN97" s="180" t="s">
        <v>66</v>
      </c>
      <c r="AO97" s="180">
        <v>1</v>
      </c>
      <c r="AP97" s="180">
        <v>1</v>
      </c>
      <c r="AQ97" s="193">
        <f t="shared" si="252"/>
        <v>1</v>
      </c>
      <c r="AR97" s="180" t="str">
        <f t="shared" si="253"/>
        <v>G</v>
      </c>
      <c r="AS97" s="182"/>
      <c r="AT97" s="180" t="s">
        <v>66</v>
      </c>
      <c r="AU97" s="180">
        <v>1</v>
      </c>
      <c r="AV97" s="180">
        <v>1</v>
      </c>
      <c r="AW97" s="193">
        <f t="shared" si="254"/>
        <v>1</v>
      </c>
      <c r="AX97" s="180" t="str">
        <f t="shared" si="255"/>
        <v>G</v>
      </c>
      <c r="AY97" s="180"/>
      <c r="AZ97" s="140"/>
      <c r="BA97" s="140"/>
      <c r="BB97" s="140"/>
      <c r="BC97" s="140">
        <f t="shared" si="256"/>
        <v>0</v>
      </c>
      <c r="BD97" s="140" t="str">
        <f t="shared" si="257"/>
        <v>N/A</v>
      </c>
      <c r="BE97" s="140"/>
      <c r="BF97" s="180" t="s">
        <v>66</v>
      </c>
      <c r="BG97" s="180">
        <v>1</v>
      </c>
      <c r="BH97" s="180">
        <v>1</v>
      </c>
      <c r="BI97" s="193">
        <f t="shared" si="258"/>
        <v>1</v>
      </c>
      <c r="BJ97" s="180" t="str">
        <f t="shared" si="259"/>
        <v>G</v>
      </c>
      <c r="BK97" s="202"/>
      <c r="BL97" s="180" t="s">
        <v>66</v>
      </c>
      <c r="BM97" s="180">
        <v>1</v>
      </c>
      <c r="BN97" s="180">
        <v>2</v>
      </c>
      <c r="BO97" s="193">
        <f t="shared" si="476"/>
        <v>1</v>
      </c>
      <c r="BP97" s="180" t="str">
        <f t="shared" si="260"/>
        <v>G</v>
      </c>
      <c r="BQ97" s="198" t="s">
        <v>841</v>
      </c>
      <c r="BR97" s="180" t="s">
        <v>66</v>
      </c>
      <c r="BS97" s="180">
        <v>1</v>
      </c>
      <c r="BT97" s="180">
        <v>1</v>
      </c>
      <c r="BU97" s="193">
        <f t="shared" si="261"/>
        <v>1</v>
      </c>
      <c r="BV97" s="180" t="str">
        <f t="shared" si="475"/>
        <v>G</v>
      </c>
      <c r="BW97" s="198"/>
      <c r="BX97" s="140"/>
      <c r="BY97" s="140"/>
      <c r="BZ97" s="140"/>
      <c r="CA97" s="140">
        <f t="shared" si="263"/>
        <v>0</v>
      </c>
      <c r="CB97" s="140" t="str">
        <f t="shared" si="264"/>
        <v>N/A</v>
      </c>
      <c r="CC97" s="201"/>
      <c r="CD97" s="140"/>
      <c r="CE97" s="140"/>
      <c r="CF97" s="140"/>
      <c r="CG97" s="140">
        <f t="shared" si="448"/>
        <v>0</v>
      </c>
      <c r="CH97" s="140" t="str">
        <f t="shared" si="265"/>
        <v>N/A</v>
      </c>
      <c r="CI97" s="201"/>
      <c r="CJ97" s="140"/>
      <c r="CK97" s="140"/>
      <c r="CL97" s="140"/>
      <c r="CM97" s="140">
        <f t="shared" si="266"/>
        <v>0</v>
      </c>
      <c r="CN97" s="140" t="str">
        <f t="shared" si="267"/>
        <v>N/A</v>
      </c>
      <c r="CO97" s="140"/>
      <c r="CP97" s="140"/>
      <c r="CQ97" s="140"/>
      <c r="CR97" s="140"/>
      <c r="CS97" s="140">
        <f t="shared" si="268"/>
        <v>0</v>
      </c>
      <c r="CT97" s="140" t="str">
        <f t="shared" si="269"/>
        <v>N/A</v>
      </c>
      <c r="CU97" s="201"/>
      <c r="CV97" s="180"/>
      <c r="CW97" s="180"/>
      <c r="CX97" s="180"/>
      <c r="CY97" s="193">
        <f t="shared" si="270"/>
        <v>0</v>
      </c>
      <c r="CZ97" s="180" t="str">
        <f t="shared" si="271"/>
        <v>N/A</v>
      </c>
      <c r="DA97" s="199" t="s">
        <v>837</v>
      </c>
      <c r="DB97" s="140"/>
      <c r="DC97" s="140"/>
      <c r="DD97" s="140"/>
      <c r="DE97" s="140">
        <f t="shared" si="272"/>
        <v>0</v>
      </c>
      <c r="DF97" s="140" t="str">
        <f t="shared" si="273"/>
        <v>N/A</v>
      </c>
      <c r="DG97" s="201"/>
      <c r="DH97" s="140"/>
      <c r="DI97" s="140"/>
      <c r="DJ97" s="140"/>
      <c r="DK97" s="140">
        <f t="shared" si="274"/>
        <v>0</v>
      </c>
      <c r="DL97" s="140" t="str">
        <f t="shared" si="275"/>
        <v>N/A</v>
      </c>
      <c r="DM97" s="201"/>
      <c r="DN97" s="180" t="s">
        <v>66</v>
      </c>
      <c r="DO97" s="180">
        <v>1</v>
      </c>
      <c r="DP97" s="180">
        <v>1</v>
      </c>
      <c r="DQ97" s="193">
        <f t="shared" si="276"/>
        <v>1</v>
      </c>
      <c r="DR97" s="180" t="str">
        <f t="shared" si="277"/>
        <v>G</v>
      </c>
      <c r="DS97" s="202"/>
      <c r="DT97" s="140"/>
      <c r="DU97" s="140"/>
      <c r="DV97" s="140"/>
      <c r="DW97" s="140">
        <f t="shared" si="278"/>
        <v>0</v>
      </c>
      <c r="DX97" s="140" t="str">
        <f t="shared" si="279"/>
        <v>N/A</v>
      </c>
      <c r="DY97" s="140"/>
      <c r="DZ97" s="140"/>
      <c r="EA97" s="140"/>
      <c r="EB97" s="140"/>
      <c r="EC97" s="140">
        <f t="shared" si="280"/>
        <v>0</v>
      </c>
      <c r="ED97" s="140" t="str">
        <f t="shared" si="281"/>
        <v>N/A</v>
      </c>
      <c r="EE97" s="140"/>
      <c r="EF97" s="140"/>
      <c r="EG97" s="140"/>
      <c r="EH97" s="140"/>
      <c r="EI97" s="140">
        <f t="shared" si="282"/>
        <v>0</v>
      </c>
      <c r="EJ97" s="140" t="str">
        <f t="shared" si="449"/>
        <v>N/A</v>
      </c>
      <c r="EK97" s="212"/>
      <c r="EL97" s="140"/>
      <c r="EM97" s="140"/>
      <c r="EN97" s="140"/>
      <c r="EO97" s="140">
        <f t="shared" si="283"/>
        <v>0</v>
      </c>
      <c r="EP97" s="140" t="str">
        <f t="shared" si="284"/>
        <v>N/A</v>
      </c>
      <c r="EQ97" s="201"/>
      <c r="ER97" s="140"/>
      <c r="ES97" s="140"/>
      <c r="ET97" s="140"/>
      <c r="EU97" s="140">
        <f t="shared" si="285"/>
        <v>0</v>
      </c>
      <c r="EV97" s="140" t="str">
        <f t="shared" si="450"/>
        <v>N/A</v>
      </c>
      <c r="EW97" s="140"/>
      <c r="EX97" s="180" t="s">
        <v>66</v>
      </c>
      <c r="EY97" s="180">
        <v>1</v>
      </c>
      <c r="EZ97" s="180">
        <v>1</v>
      </c>
      <c r="FA97" s="193">
        <f t="shared" si="286"/>
        <v>1</v>
      </c>
      <c r="FB97" s="180" t="str">
        <f t="shared" si="287"/>
        <v>G</v>
      </c>
      <c r="FC97" s="202"/>
      <c r="FD97" s="140"/>
      <c r="FE97" s="140"/>
      <c r="FF97" s="140"/>
      <c r="FG97" s="140">
        <f t="shared" si="451"/>
        <v>0</v>
      </c>
      <c r="FH97" s="140" t="str">
        <f t="shared" si="452"/>
        <v>N/A</v>
      </c>
      <c r="FI97" s="140"/>
      <c r="FJ97" s="140"/>
      <c r="FK97" s="140"/>
      <c r="FL97" s="140"/>
      <c r="FM97" s="140">
        <f t="shared" si="288"/>
        <v>0</v>
      </c>
      <c r="FN97" s="140" t="str">
        <f t="shared" si="289"/>
        <v>N/A</v>
      </c>
      <c r="FO97" s="140"/>
      <c r="FP97" s="140"/>
      <c r="FQ97" s="140"/>
      <c r="FR97" s="140"/>
      <c r="FS97" s="140">
        <f t="shared" si="290"/>
        <v>0</v>
      </c>
      <c r="FT97" s="140" t="str">
        <f t="shared" si="291"/>
        <v>N/A</v>
      </c>
      <c r="FU97" s="140"/>
      <c r="FV97" s="140"/>
      <c r="FW97" s="140"/>
      <c r="FX97" s="140"/>
      <c r="FY97" s="140">
        <f t="shared" si="292"/>
        <v>0</v>
      </c>
      <c r="FZ97" s="140" t="str">
        <f t="shared" si="293"/>
        <v>N/A</v>
      </c>
      <c r="GA97" s="140"/>
      <c r="GB97" s="140"/>
      <c r="GC97" s="140"/>
      <c r="GD97" s="140"/>
      <c r="GE97" s="140">
        <f t="shared" si="294"/>
        <v>0</v>
      </c>
      <c r="GF97" s="140" t="str">
        <f t="shared" si="453"/>
        <v>N/A</v>
      </c>
      <c r="GG97" s="140"/>
      <c r="GH97" s="140"/>
      <c r="GI97" s="140"/>
      <c r="GJ97" s="140"/>
      <c r="GK97" s="140">
        <f t="shared" si="295"/>
        <v>0</v>
      </c>
      <c r="GL97" s="140" t="str">
        <f t="shared" si="296"/>
        <v>N/A</v>
      </c>
      <c r="GM97" s="140"/>
      <c r="GN97" s="140"/>
      <c r="GO97" s="140"/>
      <c r="GP97" s="140"/>
      <c r="GQ97" s="140">
        <f t="shared" si="297"/>
        <v>0</v>
      </c>
      <c r="GR97" s="140" t="str">
        <f t="shared" si="298"/>
        <v>N/A</v>
      </c>
      <c r="GS97" s="140"/>
      <c r="GT97" s="140"/>
      <c r="GU97" s="140"/>
      <c r="GV97" s="140"/>
      <c r="GW97" s="140">
        <f t="shared" si="299"/>
        <v>0</v>
      </c>
      <c r="GX97" s="140" t="str">
        <f t="shared" si="300"/>
        <v>N/A</v>
      </c>
      <c r="GY97" s="140"/>
      <c r="GZ97" s="140"/>
      <c r="HA97" s="140"/>
      <c r="HB97" s="140"/>
      <c r="HC97" s="140">
        <f t="shared" si="301"/>
        <v>0</v>
      </c>
      <c r="HD97" s="140" t="str">
        <f t="shared" si="302"/>
        <v>N/A</v>
      </c>
      <c r="HE97" s="140"/>
      <c r="HF97" s="140"/>
      <c r="HG97" s="140"/>
      <c r="HH97" s="140"/>
      <c r="HI97" s="140">
        <f t="shared" si="303"/>
        <v>0</v>
      </c>
      <c r="HJ97" s="140" t="str">
        <f t="shared" si="304"/>
        <v>N/A</v>
      </c>
      <c r="HK97" s="140"/>
      <c r="HL97" s="140"/>
      <c r="HM97" s="140"/>
      <c r="HN97" s="140"/>
      <c r="HO97" s="140">
        <f t="shared" si="305"/>
        <v>0</v>
      </c>
      <c r="HP97" s="140" t="str">
        <f t="shared" si="306"/>
        <v>N/A</v>
      </c>
      <c r="HQ97" s="140"/>
      <c r="HR97" s="140"/>
      <c r="HS97" s="140"/>
      <c r="HT97" s="140"/>
      <c r="HU97" s="140">
        <f t="shared" si="307"/>
        <v>0</v>
      </c>
      <c r="HV97" s="140" t="str">
        <f t="shared" si="308"/>
        <v>N/A</v>
      </c>
      <c r="HW97" s="140"/>
      <c r="HX97" s="140"/>
      <c r="HY97" s="140"/>
      <c r="HZ97" s="140"/>
      <c r="IA97" s="140">
        <f t="shared" si="309"/>
        <v>0</v>
      </c>
      <c r="IB97" s="140" t="str">
        <f t="shared" si="310"/>
        <v>N/A</v>
      </c>
      <c r="IC97" s="140"/>
      <c r="ID97" s="140"/>
      <c r="IE97" s="140"/>
      <c r="IF97" s="140"/>
      <c r="IG97" s="140">
        <f t="shared" si="311"/>
        <v>0</v>
      </c>
      <c r="IH97" s="140" t="str">
        <f t="shared" si="312"/>
        <v>N/A</v>
      </c>
      <c r="II97" s="140"/>
      <c r="IJ97" s="140"/>
      <c r="IK97" s="140"/>
      <c r="IL97" s="140"/>
      <c r="IM97" s="140">
        <f t="shared" si="313"/>
        <v>0</v>
      </c>
      <c r="IN97" s="140" t="str">
        <f t="shared" si="454"/>
        <v>N/A</v>
      </c>
      <c r="IO97" s="140"/>
      <c r="IP97" s="140"/>
      <c r="IQ97" s="140"/>
      <c r="IR97" s="140"/>
      <c r="IS97" s="140">
        <f t="shared" si="314"/>
        <v>0</v>
      </c>
      <c r="IT97" s="140" t="str">
        <f t="shared" si="315"/>
        <v>N/A</v>
      </c>
      <c r="IU97" s="140"/>
      <c r="IV97" s="140"/>
      <c r="IW97" s="140"/>
      <c r="IX97" s="140"/>
      <c r="IY97" s="140">
        <f t="shared" si="316"/>
        <v>0</v>
      </c>
      <c r="IZ97" s="140" t="str">
        <f t="shared" si="317"/>
        <v>N/A</v>
      </c>
      <c r="JA97" s="140"/>
      <c r="JB97" s="140"/>
      <c r="JC97" s="140"/>
      <c r="JD97" s="140"/>
      <c r="JE97" s="140">
        <f t="shared" si="318"/>
        <v>0</v>
      </c>
      <c r="JF97" s="140" t="str">
        <f t="shared" si="319"/>
        <v>N/A</v>
      </c>
      <c r="JG97" s="140"/>
      <c r="JH97" s="140"/>
      <c r="JI97" s="140"/>
      <c r="JJ97" s="140"/>
      <c r="JK97" s="140">
        <f t="shared" si="320"/>
        <v>0</v>
      </c>
      <c r="JL97" s="140" t="str">
        <f t="shared" si="321"/>
        <v>N/A</v>
      </c>
      <c r="JM97" s="140"/>
      <c r="JN97" s="140"/>
      <c r="JO97" s="140"/>
      <c r="JP97" s="140"/>
      <c r="JQ97" s="140">
        <f t="shared" si="455"/>
        <v>0</v>
      </c>
      <c r="JR97" s="140" t="str">
        <f t="shared" si="456"/>
        <v>N/A</v>
      </c>
      <c r="JS97" s="140"/>
      <c r="JT97" s="140"/>
      <c r="JU97" s="140"/>
      <c r="JV97" s="140"/>
      <c r="JW97" s="140">
        <f t="shared" si="322"/>
        <v>0</v>
      </c>
      <c r="JX97" s="140" t="str">
        <f t="shared" si="457"/>
        <v>N/A</v>
      </c>
      <c r="JY97" s="140"/>
      <c r="JZ97" s="140"/>
      <c r="KA97" s="140"/>
      <c r="KB97" s="140"/>
      <c r="KC97" s="140">
        <f t="shared" si="323"/>
        <v>0</v>
      </c>
      <c r="KD97" s="140" t="str">
        <f t="shared" si="324"/>
        <v>N/A</v>
      </c>
      <c r="KE97" s="140"/>
      <c r="KF97" s="140"/>
      <c r="KG97" s="140"/>
      <c r="KH97" s="140"/>
      <c r="KI97" s="140">
        <f t="shared" si="325"/>
        <v>0</v>
      </c>
      <c r="KJ97" s="140" t="str">
        <f t="shared" si="326"/>
        <v>N/A</v>
      </c>
      <c r="KK97" s="140"/>
      <c r="KL97" s="140"/>
      <c r="KM97" s="140"/>
      <c r="KN97" s="140"/>
      <c r="KO97" s="140">
        <f t="shared" si="327"/>
        <v>0</v>
      </c>
      <c r="KP97" s="140" t="str">
        <f t="shared" si="328"/>
        <v>N/A</v>
      </c>
      <c r="KQ97" s="140"/>
      <c r="KR97" s="140"/>
      <c r="KS97" s="140"/>
      <c r="KT97" s="140"/>
      <c r="KU97" s="140">
        <f t="shared" si="329"/>
        <v>0</v>
      </c>
      <c r="KV97" s="140" t="str">
        <f t="shared" si="458"/>
        <v>N/A</v>
      </c>
      <c r="KW97" s="140"/>
      <c r="KX97" s="140"/>
      <c r="KY97" s="140"/>
      <c r="KZ97" s="140"/>
      <c r="LA97" s="140">
        <f t="shared" si="330"/>
        <v>0</v>
      </c>
      <c r="LB97" s="140" t="str">
        <f t="shared" si="459"/>
        <v>N/A</v>
      </c>
      <c r="LC97" s="140"/>
      <c r="LD97" s="140"/>
      <c r="LE97" s="140"/>
      <c r="LF97" s="140"/>
      <c r="LG97" s="140">
        <f t="shared" si="331"/>
        <v>0</v>
      </c>
      <c r="LH97" s="140" t="str">
        <f t="shared" si="460"/>
        <v>N/A</v>
      </c>
      <c r="LI97" s="140"/>
      <c r="LJ97" s="140"/>
      <c r="LK97" s="140"/>
      <c r="LL97" s="140"/>
      <c r="LM97" s="140">
        <f t="shared" si="332"/>
        <v>0</v>
      </c>
      <c r="LN97" s="140" t="str">
        <f t="shared" si="461"/>
        <v>N/A</v>
      </c>
      <c r="LO97" s="140"/>
      <c r="LP97" s="140"/>
      <c r="LQ97" s="140"/>
      <c r="LR97" s="140"/>
      <c r="LS97" s="140">
        <f t="shared" si="333"/>
        <v>0</v>
      </c>
      <c r="LT97" s="140" t="str">
        <f t="shared" si="462"/>
        <v>N/A</v>
      </c>
      <c r="LU97" s="140"/>
      <c r="LV97" s="140"/>
      <c r="LW97" s="140"/>
      <c r="LX97" s="140"/>
      <c r="LY97" s="140">
        <f t="shared" si="334"/>
        <v>0</v>
      </c>
      <c r="LZ97" s="140" t="str">
        <f t="shared" si="463"/>
        <v>N/A</v>
      </c>
      <c r="MA97" s="140"/>
      <c r="MB97" s="140"/>
      <c r="MC97" s="140"/>
      <c r="MD97" s="140"/>
      <c r="ME97" s="140">
        <f t="shared" si="335"/>
        <v>0</v>
      </c>
      <c r="MF97" s="140" t="str">
        <f t="shared" si="464"/>
        <v>N/A</v>
      </c>
      <c r="MG97" s="140"/>
      <c r="MH97" s="140"/>
      <c r="MI97" s="140"/>
      <c r="MJ97" s="140"/>
      <c r="MK97" s="140">
        <f t="shared" si="336"/>
        <v>0</v>
      </c>
      <c r="ML97" s="140" t="str">
        <f t="shared" si="337"/>
        <v>N/A</v>
      </c>
      <c r="MM97" s="140"/>
      <c r="MN97" s="140"/>
      <c r="MO97" s="140"/>
      <c r="MP97" s="140"/>
      <c r="MQ97" s="140">
        <f t="shared" si="338"/>
        <v>0</v>
      </c>
      <c r="MR97" s="140" t="str">
        <f t="shared" si="465"/>
        <v>N/A</v>
      </c>
      <c r="MS97" s="140"/>
      <c r="MT97" s="140"/>
      <c r="MU97" s="140"/>
      <c r="MV97" s="140"/>
      <c r="MW97" s="140">
        <f t="shared" si="339"/>
        <v>0</v>
      </c>
      <c r="MX97" s="140" t="str">
        <f t="shared" si="466"/>
        <v>N/A</v>
      </c>
      <c r="MY97" s="140"/>
      <c r="MZ97" s="140"/>
      <c r="NA97" s="140"/>
      <c r="NB97" s="140"/>
      <c r="NC97" s="140">
        <f t="shared" si="340"/>
        <v>0</v>
      </c>
      <c r="ND97" s="140" t="str">
        <f t="shared" si="467"/>
        <v>N/A</v>
      </c>
      <c r="NE97" s="140"/>
      <c r="NF97" s="140"/>
      <c r="NG97" s="140"/>
      <c r="NH97" s="140"/>
      <c r="NI97" s="140">
        <f t="shared" si="341"/>
        <v>0</v>
      </c>
      <c r="NJ97" s="140" t="str">
        <f t="shared" si="342"/>
        <v>N/A</v>
      </c>
      <c r="NK97" s="140"/>
      <c r="NL97" s="140"/>
      <c r="NM97" s="140"/>
      <c r="NN97" s="140"/>
      <c r="NO97" s="140">
        <f t="shared" si="343"/>
        <v>0</v>
      </c>
      <c r="NP97" s="140" t="str">
        <f t="shared" si="344"/>
        <v>N/A</v>
      </c>
      <c r="NQ97" s="140"/>
      <c r="NR97" s="140"/>
      <c r="NS97" s="140"/>
      <c r="NT97" s="140"/>
      <c r="NU97" s="140">
        <f t="shared" si="345"/>
        <v>0</v>
      </c>
      <c r="NV97" s="140" t="str">
        <f t="shared" si="346"/>
        <v>N/A</v>
      </c>
      <c r="NW97" s="140"/>
      <c r="NX97" s="140"/>
      <c r="NY97" s="140"/>
      <c r="NZ97" s="140"/>
      <c r="OA97" s="140">
        <f t="shared" si="468"/>
        <v>0</v>
      </c>
      <c r="OB97" s="140" t="str">
        <f t="shared" si="469"/>
        <v>N/A</v>
      </c>
      <c r="OC97" s="140"/>
      <c r="OD97" s="140"/>
      <c r="OE97" s="140"/>
      <c r="OF97" s="140"/>
      <c r="OG97" s="140">
        <f t="shared" si="347"/>
        <v>0</v>
      </c>
      <c r="OH97" s="140" t="str">
        <f t="shared" si="348"/>
        <v>N/A</v>
      </c>
      <c r="OI97" s="140"/>
      <c r="OJ97" s="140"/>
      <c r="OK97" s="140"/>
      <c r="OL97" s="140"/>
      <c r="OM97" s="140">
        <f t="shared" si="349"/>
        <v>0</v>
      </c>
      <c r="ON97" s="140" t="str">
        <f t="shared" si="350"/>
        <v>N/A</v>
      </c>
      <c r="OO97" s="140"/>
      <c r="OP97" s="140"/>
      <c r="OQ97" s="140"/>
      <c r="OR97" s="140"/>
      <c r="OS97" s="140">
        <f t="shared" si="351"/>
        <v>0</v>
      </c>
      <c r="OT97" s="140" t="str">
        <f t="shared" si="352"/>
        <v>N/A</v>
      </c>
      <c r="OU97" s="140"/>
      <c r="OV97" s="140"/>
      <c r="OW97" s="140"/>
      <c r="OX97" s="140"/>
      <c r="OY97" s="140">
        <f t="shared" si="353"/>
        <v>0</v>
      </c>
      <c r="OZ97" s="140" t="str">
        <f t="shared" si="354"/>
        <v>N/A</v>
      </c>
      <c r="PA97" s="140"/>
      <c r="PB97" s="140"/>
      <c r="PC97" s="140"/>
      <c r="PD97" s="140"/>
      <c r="PE97" s="140">
        <f t="shared" si="355"/>
        <v>0</v>
      </c>
      <c r="PF97" s="140" t="str">
        <f t="shared" si="356"/>
        <v>N/A</v>
      </c>
      <c r="PG97" s="140"/>
      <c r="PH97" s="140"/>
      <c r="PI97" s="140"/>
      <c r="PJ97" s="140"/>
      <c r="PK97" s="140">
        <f t="shared" si="357"/>
        <v>0</v>
      </c>
      <c r="PL97" s="140" t="str">
        <f t="shared" si="358"/>
        <v>N/A</v>
      </c>
      <c r="PM97" s="140"/>
      <c r="PN97" s="140"/>
      <c r="PO97" s="140"/>
      <c r="PP97" s="140"/>
      <c r="PQ97" s="140">
        <f t="shared" si="470"/>
        <v>0</v>
      </c>
      <c r="PR97" s="140" t="str">
        <f t="shared" si="471"/>
        <v>N/A</v>
      </c>
      <c r="PS97" s="140"/>
      <c r="PT97" s="140"/>
      <c r="PU97" s="140"/>
      <c r="PV97" s="140"/>
      <c r="PW97" s="140">
        <f t="shared" si="359"/>
        <v>0</v>
      </c>
      <c r="PX97" s="140" t="str">
        <f t="shared" si="360"/>
        <v>N/A</v>
      </c>
      <c r="PY97" s="140"/>
      <c r="PZ97" s="140"/>
      <c r="QA97" s="140"/>
      <c r="QB97" s="140"/>
      <c r="QC97" s="140">
        <f t="shared" si="361"/>
        <v>0</v>
      </c>
      <c r="QD97" s="140" t="str">
        <f t="shared" si="362"/>
        <v>N/A</v>
      </c>
      <c r="QE97" s="140"/>
      <c r="QF97" s="140"/>
      <c r="QG97" s="140"/>
      <c r="QH97" s="140"/>
      <c r="QI97" s="140">
        <f t="shared" si="363"/>
        <v>0</v>
      </c>
      <c r="QJ97" s="140" t="str">
        <f t="shared" si="364"/>
        <v>N/A</v>
      </c>
      <c r="QK97" s="140"/>
      <c r="QL97" s="140"/>
      <c r="QM97" s="140"/>
      <c r="QN97" s="140"/>
      <c r="QO97" s="140">
        <f t="shared" si="365"/>
        <v>0</v>
      </c>
      <c r="QP97" s="140" t="str">
        <f t="shared" si="366"/>
        <v>N/A</v>
      </c>
      <c r="QQ97" s="140"/>
      <c r="QR97" s="140"/>
      <c r="QS97" s="140"/>
      <c r="QT97" s="140"/>
      <c r="QU97" s="140">
        <f t="shared" si="367"/>
        <v>0</v>
      </c>
      <c r="QV97" s="140" t="str">
        <f t="shared" si="368"/>
        <v>N/A</v>
      </c>
      <c r="QW97" s="140"/>
      <c r="QX97" s="140"/>
      <c r="QY97" s="140"/>
      <c r="QZ97" s="140"/>
      <c r="RA97" s="140">
        <f t="shared" si="369"/>
        <v>0</v>
      </c>
      <c r="RB97" s="140" t="str">
        <f t="shared" si="370"/>
        <v>N/A</v>
      </c>
      <c r="RC97" s="140"/>
      <c r="RD97" s="140"/>
      <c r="RE97" s="140"/>
      <c r="RF97" s="140"/>
      <c r="RG97" s="140">
        <f t="shared" si="371"/>
        <v>0</v>
      </c>
      <c r="RH97" s="140" t="str">
        <f t="shared" si="372"/>
        <v>N/A</v>
      </c>
      <c r="RI97" s="140"/>
      <c r="RJ97" s="140"/>
      <c r="RK97" s="140"/>
      <c r="RL97" s="140"/>
      <c r="RM97" s="140">
        <f t="shared" si="373"/>
        <v>0</v>
      </c>
      <c r="RN97" s="140" t="str">
        <f t="shared" si="374"/>
        <v>N/A</v>
      </c>
      <c r="RO97" s="140"/>
      <c r="RP97" s="140"/>
      <c r="RQ97" s="140"/>
      <c r="RR97" s="140"/>
      <c r="RS97" s="140">
        <f t="shared" si="375"/>
        <v>0</v>
      </c>
      <c r="RT97" s="140" t="str">
        <f t="shared" si="376"/>
        <v>N/A</v>
      </c>
      <c r="RU97" s="140"/>
      <c r="RV97" s="140"/>
      <c r="RW97" s="140"/>
      <c r="RX97" s="140"/>
      <c r="RY97" s="140">
        <f t="shared" si="377"/>
        <v>0</v>
      </c>
      <c r="RZ97" s="140" t="str">
        <f t="shared" si="378"/>
        <v>N/A</v>
      </c>
      <c r="SA97" s="140"/>
      <c r="SB97" s="140"/>
      <c r="SC97" s="140"/>
      <c r="SD97" s="140"/>
      <c r="SE97" s="140">
        <f t="shared" si="379"/>
        <v>0</v>
      </c>
      <c r="SF97" s="140" t="str">
        <f t="shared" si="380"/>
        <v>N/A</v>
      </c>
      <c r="SG97" s="140"/>
      <c r="SH97" s="140"/>
      <c r="SI97" s="140"/>
      <c r="SJ97" s="140"/>
      <c r="SK97" s="140">
        <f t="shared" si="381"/>
        <v>0</v>
      </c>
      <c r="SL97" s="140" t="str">
        <f t="shared" si="382"/>
        <v>N/A</v>
      </c>
      <c r="SM97" s="140"/>
      <c r="SN97" s="140"/>
      <c r="SO97" s="140"/>
      <c r="SP97" s="140"/>
      <c r="SQ97" s="140">
        <f t="shared" si="383"/>
        <v>0</v>
      </c>
      <c r="SR97" s="140" t="str">
        <f t="shared" si="384"/>
        <v>N/A</v>
      </c>
      <c r="SS97" s="140"/>
      <c r="ST97" s="140"/>
      <c r="SU97" s="140"/>
      <c r="SV97" s="140"/>
      <c r="SW97" s="140">
        <f t="shared" si="385"/>
        <v>0</v>
      </c>
      <c r="SX97" s="140" t="str">
        <f t="shared" si="386"/>
        <v>N/A</v>
      </c>
      <c r="SY97" s="140"/>
      <c r="SZ97" s="140"/>
      <c r="TA97" s="140"/>
      <c r="TB97" s="140"/>
      <c r="TC97" s="140">
        <f t="shared" si="387"/>
        <v>0</v>
      </c>
      <c r="TD97" s="140" t="str">
        <f t="shared" si="388"/>
        <v>N/A</v>
      </c>
      <c r="TE97" s="140"/>
      <c r="TF97" s="140"/>
      <c r="TG97" s="140"/>
      <c r="TH97" s="140"/>
      <c r="TI97" s="140">
        <f t="shared" si="389"/>
        <v>0</v>
      </c>
      <c r="TJ97" s="140" t="str">
        <f t="shared" si="390"/>
        <v>N/A</v>
      </c>
      <c r="TK97" s="140"/>
      <c r="TL97" s="140"/>
      <c r="TM97" s="140"/>
      <c r="TN97" s="140"/>
      <c r="TO97" s="140">
        <f t="shared" si="391"/>
        <v>0</v>
      </c>
      <c r="TP97" s="140" t="str">
        <f t="shared" si="392"/>
        <v>N/A</v>
      </c>
      <c r="TQ97" s="140"/>
      <c r="TR97" s="140"/>
      <c r="TS97" s="140"/>
      <c r="TT97" s="140"/>
      <c r="TU97" s="140">
        <f t="shared" si="393"/>
        <v>0</v>
      </c>
      <c r="TV97" s="140" t="str">
        <f t="shared" si="394"/>
        <v>N/A</v>
      </c>
      <c r="TW97" s="140"/>
      <c r="TX97" s="140"/>
      <c r="TY97" s="140"/>
      <c r="TZ97" s="140"/>
      <c r="UA97" s="140">
        <f t="shared" si="395"/>
        <v>0</v>
      </c>
      <c r="UB97" s="140" t="str">
        <f t="shared" si="396"/>
        <v>N/A</v>
      </c>
      <c r="UC97" s="140"/>
      <c r="UD97" s="140"/>
      <c r="UE97" s="140"/>
      <c r="UF97" s="140"/>
      <c r="UG97" s="140">
        <f t="shared" si="397"/>
        <v>0</v>
      </c>
      <c r="UH97" s="140" t="str">
        <f t="shared" si="398"/>
        <v>N/A</v>
      </c>
      <c r="UI97" s="140"/>
      <c r="UJ97" s="140"/>
      <c r="UK97" s="140"/>
      <c r="UL97" s="140"/>
      <c r="UM97" s="140">
        <f t="shared" si="399"/>
        <v>0</v>
      </c>
      <c r="UN97" s="140" t="str">
        <f t="shared" si="400"/>
        <v>N/A</v>
      </c>
      <c r="UO97" s="140"/>
      <c r="UP97" s="140"/>
      <c r="UQ97" s="140"/>
      <c r="UR97" s="140"/>
      <c r="US97" s="140">
        <f t="shared" si="401"/>
        <v>0</v>
      </c>
      <c r="UT97" s="140" t="str">
        <f t="shared" si="402"/>
        <v>N/A</v>
      </c>
      <c r="UU97" s="140"/>
      <c r="UV97" s="140"/>
      <c r="UW97" s="140"/>
      <c r="UX97" s="140"/>
      <c r="UY97" s="140">
        <f t="shared" si="403"/>
        <v>0</v>
      </c>
      <c r="UZ97" s="140" t="str">
        <f t="shared" si="404"/>
        <v>N/A</v>
      </c>
      <c r="VA97" s="140"/>
      <c r="VB97" s="140"/>
      <c r="VC97" s="140"/>
      <c r="VD97" s="140"/>
      <c r="VE97" s="140">
        <f t="shared" si="405"/>
        <v>0</v>
      </c>
      <c r="VF97" s="140" t="str">
        <f t="shared" si="406"/>
        <v>N/A</v>
      </c>
      <c r="VG97" s="140"/>
      <c r="VH97" s="140"/>
      <c r="VI97" s="140"/>
      <c r="VJ97" s="140"/>
      <c r="VK97" s="140">
        <f t="shared" si="407"/>
        <v>0</v>
      </c>
      <c r="VL97" s="140" t="str">
        <f t="shared" si="408"/>
        <v>N/A</v>
      </c>
      <c r="VM97" s="140"/>
      <c r="VN97" s="140"/>
      <c r="VO97" s="140"/>
      <c r="VP97" s="140"/>
      <c r="VQ97" s="140">
        <f t="shared" si="409"/>
        <v>0</v>
      </c>
      <c r="VR97" s="140" t="str">
        <f t="shared" si="410"/>
        <v>N/A</v>
      </c>
      <c r="VS97" s="140"/>
      <c r="VT97" s="140"/>
      <c r="VU97" s="140"/>
      <c r="VV97" s="140"/>
      <c r="VW97" s="140">
        <f t="shared" si="411"/>
        <v>0</v>
      </c>
      <c r="VX97" s="140" t="str">
        <f t="shared" si="412"/>
        <v>N/A</v>
      </c>
      <c r="VY97" s="140"/>
      <c r="VZ97" s="140"/>
      <c r="WA97" s="140"/>
      <c r="WB97" s="140"/>
      <c r="WC97" s="140">
        <f t="shared" si="413"/>
        <v>0</v>
      </c>
      <c r="WD97" s="140" t="str">
        <f t="shared" si="414"/>
        <v>N/A</v>
      </c>
      <c r="WE97" s="140"/>
      <c r="WF97" s="140"/>
      <c r="WG97" s="140"/>
      <c r="WH97" s="140"/>
      <c r="WI97" s="140">
        <f t="shared" si="415"/>
        <v>0</v>
      </c>
      <c r="WJ97" s="140" t="str">
        <f t="shared" si="416"/>
        <v>N/A</v>
      </c>
      <c r="WK97" s="140"/>
      <c r="WL97" s="140"/>
      <c r="WM97" s="140"/>
      <c r="WN97" s="140"/>
      <c r="WO97" s="140">
        <f t="shared" si="417"/>
        <v>0</v>
      </c>
      <c r="WP97" s="140" t="str">
        <f t="shared" si="418"/>
        <v>N/A</v>
      </c>
      <c r="WQ97" s="140"/>
      <c r="WR97" s="140"/>
      <c r="WS97" s="140"/>
      <c r="WT97" s="140"/>
      <c r="WU97" s="140">
        <f t="shared" si="419"/>
        <v>0</v>
      </c>
      <c r="WV97" s="140" t="str">
        <f t="shared" si="420"/>
        <v>N/A</v>
      </c>
      <c r="WW97" s="140"/>
      <c r="WX97" s="140"/>
      <c r="WY97" s="140"/>
      <c r="WZ97" s="140"/>
      <c r="XA97" s="140">
        <f t="shared" si="421"/>
        <v>0</v>
      </c>
      <c r="XB97" s="140" t="str">
        <f t="shared" si="422"/>
        <v>N/A</v>
      </c>
      <c r="XC97" s="140"/>
      <c r="XD97" s="140"/>
      <c r="XE97" s="140"/>
      <c r="XF97" s="140"/>
      <c r="XG97" s="140">
        <f t="shared" si="423"/>
        <v>0</v>
      </c>
      <c r="XH97" s="140" t="str">
        <f t="shared" si="424"/>
        <v>N/A</v>
      </c>
      <c r="XI97" s="140"/>
      <c r="XJ97" s="140"/>
      <c r="XK97" s="140"/>
      <c r="XL97" s="140"/>
      <c r="XM97" s="140">
        <f t="shared" si="425"/>
        <v>0</v>
      </c>
      <c r="XN97" s="140" t="str">
        <f t="shared" si="426"/>
        <v>N/A</v>
      </c>
      <c r="XO97" s="140"/>
      <c r="XP97" s="140"/>
      <c r="XQ97" s="140"/>
      <c r="XR97" s="140"/>
      <c r="XS97" s="140">
        <f t="shared" si="427"/>
        <v>0</v>
      </c>
      <c r="XT97" s="140" t="str">
        <f t="shared" si="428"/>
        <v>N/A</v>
      </c>
      <c r="XU97" s="140"/>
      <c r="XV97" s="140"/>
      <c r="XW97" s="140"/>
      <c r="XX97" s="140"/>
      <c r="XY97" s="140">
        <f t="shared" si="429"/>
        <v>0</v>
      </c>
      <c r="XZ97" s="140" t="str">
        <f t="shared" si="430"/>
        <v>N/A</v>
      </c>
      <c r="YA97" s="140"/>
      <c r="YB97" s="140"/>
      <c r="YC97" s="140"/>
      <c r="YD97" s="140"/>
      <c r="YE97" s="140">
        <f t="shared" si="431"/>
        <v>0</v>
      </c>
      <c r="YF97" s="140" t="str">
        <f t="shared" si="432"/>
        <v>N/A</v>
      </c>
      <c r="YG97" s="140"/>
      <c r="YH97" s="140"/>
      <c r="YI97" s="140"/>
      <c r="YJ97" s="140"/>
      <c r="YK97" s="140">
        <f t="shared" si="433"/>
        <v>0</v>
      </c>
      <c r="YL97" s="140" t="str">
        <f t="shared" si="434"/>
        <v>N/A</v>
      </c>
      <c r="YM97" s="140"/>
      <c r="YN97" s="140"/>
      <c r="YO97" s="140"/>
      <c r="YP97" s="140"/>
      <c r="YQ97" s="140">
        <f t="shared" si="435"/>
        <v>0</v>
      </c>
      <c r="YR97" s="140" t="str">
        <f t="shared" si="436"/>
        <v>N/A</v>
      </c>
      <c r="YS97" s="140"/>
      <c r="YT97" s="140"/>
      <c r="YU97" s="140"/>
      <c r="YV97" s="140"/>
      <c r="YW97" s="140">
        <f t="shared" si="437"/>
        <v>0</v>
      </c>
      <c r="YX97" s="140" t="str">
        <f t="shared" si="438"/>
        <v>N/A</v>
      </c>
      <c r="YY97" s="140"/>
      <c r="YZ97" s="140"/>
      <c r="ZA97" s="140"/>
      <c r="ZB97" s="140"/>
      <c r="ZC97" s="140">
        <f t="shared" si="439"/>
        <v>0</v>
      </c>
      <c r="ZD97" s="140" t="str">
        <f t="shared" si="472"/>
        <v>N/A</v>
      </c>
      <c r="ZE97" s="140"/>
      <c r="ZF97" s="140"/>
      <c r="ZG97" s="140"/>
      <c r="ZH97" s="140"/>
      <c r="ZI97" s="140">
        <f t="shared" si="440"/>
        <v>0</v>
      </c>
      <c r="ZJ97" s="140" t="str">
        <f t="shared" si="441"/>
        <v>N/A</v>
      </c>
      <c r="ZK97" s="140"/>
      <c r="ZL97" s="140"/>
      <c r="ZM97" s="140"/>
      <c r="ZN97" s="140"/>
      <c r="ZO97" s="140">
        <f t="shared" si="442"/>
        <v>0</v>
      </c>
      <c r="ZP97" s="140" t="str">
        <f t="shared" si="473"/>
        <v>N/A</v>
      </c>
      <c r="ZQ97" s="141"/>
      <c r="ZR97" s="179">
        <f>SUM(G97,M97,S97,Y97,AQ97,BC97,BU97,AW97,BO97,CG97,EC97,KO97,CY97,FA97,FS97,HO97,FM97,DQ97,EO97,DW97,GE97,HC97,GK97,AK97,AE97,CS97,BI97,CM97,FG97,EI97,OM97,EU97,JK97,IG97,DK97,HI97,GW97,FY97,GQ97,HU97,LS97,KU97,JW97,JE97,IS97,LG97,IM97,KC97,OA97,OG97,IA97,LM97,IY97,JQ97,KI97,ME97,MK97,MQ97,LA97,MW97,CA97,NO97,NU97,OS97,OY97,NC97,NI97,LY97,DE97,PE97,PK97,PQ97,PW97,QC97,QI97,QO97,QU97,RA97,RG97,RM97,RS97,RY97,SE97,SK97,SQ97,SW97,TC97,TI97,TO97,TU97,UA97,UG97,UM97,US97,UY97,VE97,VK97,VQ97,VW97,WC97,WI97,WO97,WU97,XA97,XG97,XM97,XS97,XY97,YE97,YK97,YQ97,YW97,ZC97,ZI97,ZO97)/INDEX(FREQUENCY((DE97,G97,M97,S97,Y97,KO97,AQ97,BC97,BU97,AW97,BO97,CG97,EC97,CY97,HO97,FA97,LY97,FS97,FM97,DQ97,EO97,DW97,GE97,HC97,GK97,AK97,AE97,BI97,CM97,FG97,CS97,EI97,OM97,EU97,JK97,IG97,DK97,HI97,GW97,FY97,GQ97,HU97,LS97,KU97,JW97,JE97,IS97,LG97,IM97,KC97,OA97,OG97,IA97,LM97,IY97,JQ97,KI97,ME97,MK97,MQ97,LA97,MW97,CA97,NO97,NU97,OS97,OY97,NC97,NI97,PE97,PK97,PQ97,PW97,QC97,QI97,QO97,QU97,RA97,RG97,RM97,RS97,RY97,SE97,SK97,SQ97,SW97,TC97,TI97,TO97,TU97,UA97,UG97,UM97,US97,UY97,VE97,VK97,VQ97,VW97,WC97,WI97,WO97,WU97,XA97,XG97,XM97,XS97,XY97,YE97,YK97,YQ97,YW97,ZC97,ZI97,ZO97),0),2)</f>
        <v>1</v>
      </c>
      <c r="ZS97" s="139" t="str">
        <f t="shared" si="478"/>
        <v>G</v>
      </c>
      <c r="ZT97" s="86"/>
    </row>
    <row r="98" spans="1:696" s="41" customFormat="1" ht="93.75" hidden="1" customHeight="1" x14ac:dyDescent="0.2">
      <c r="A98" s="100" t="s">
        <v>535</v>
      </c>
      <c r="B98" s="98" t="s">
        <v>734</v>
      </c>
      <c r="C98" s="91"/>
      <c r="D98" s="134" t="s">
        <v>66</v>
      </c>
      <c r="E98" s="134">
        <v>1</v>
      </c>
      <c r="F98" s="134">
        <v>1</v>
      </c>
      <c r="G98" s="135">
        <f t="shared" si="443"/>
        <v>1</v>
      </c>
      <c r="H98" s="134" t="str">
        <f t="shared" si="444"/>
        <v>G</v>
      </c>
      <c r="I98" s="142"/>
      <c r="J98" s="134" t="s">
        <v>66</v>
      </c>
      <c r="K98" s="134">
        <v>1</v>
      </c>
      <c r="L98" s="134">
        <v>1</v>
      </c>
      <c r="M98" s="135">
        <f t="shared" si="244"/>
        <v>1</v>
      </c>
      <c r="N98" s="134" t="str">
        <f t="shared" si="245"/>
        <v>G</v>
      </c>
      <c r="O98" s="134"/>
      <c r="P98" s="134" t="s">
        <v>66</v>
      </c>
      <c r="Q98" s="134">
        <v>1</v>
      </c>
      <c r="R98" s="134">
        <v>1</v>
      </c>
      <c r="S98" s="135">
        <f t="shared" si="246"/>
        <v>1</v>
      </c>
      <c r="T98" s="134" t="str">
        <f t="shared" si="247"/>
        <v>G</v>
      </c>
      <c r="U98" s="134"/>
      <c r="V98" s="140"/>
      <c r="W98" s="140"/>
      <c r="X98" s="140"/>
      <c r="Y98" s="140">
        <f t="shared" si="248"/>
        <v>0</v>
      </c>
      <c r="Z98" s="140" t="str">
        <f t="shared" si="249"/>
        <v>N/A</v>
      </c>
      <c r="AA98" s="140"/>
      <c r="AB98" s="140"/>
      <c r="AC98" s="140"/>
      <c r="AD98" s="140"/>
      <c r="AE98" s="140">
        <f t="shared" si="250"/>
        <v>0</v>
      </c>
      <c r="AF98" s="140" t="str">
        <f t="shared" si="251"/>
        <v>N/A</v>
      </c>
      <c r="AG98" s="140"/>
      <c r="AH98" s="140"/>
      <c r="AI98" s="140"/>
      <c r="AJ98" s="140"/>
      <c r="AK98" s="140">
        <f t="shared" si="445"/>
        <v>0</v>
      </c>
      <c r="AL98" s="140" t="str">
        <f t="shared" si="446"/>
        <v>N/A</v>
      </c>
      <c r="AM98" s="140"/>
      <c r="AN98" s="134" t="s">
        <v>66</v>
      </c>
      <c r="AO98" s="134">
        <v>1</v>
      </c>
      <c r="AP98" s="134">
        <v>1</v>
      </c>
      <c r="AQ98" s="136">
        <f t="shared" si="252"/>
        <v>1</v>
      </c>
      <c r="AR98" s="93" t="str">
        <f t="shared" si="253"/>
        <v>G</v>
      </c>
      <c r="AS98" s="183"/>
      <c r="AT98" s="134" t="s">
        <v>66</v>
      </c>
      <c r="AU98" s="134">
        <v>1</v>
      </c>
      <c r="AV98" s="134">
        <v>1</v>
      </c>
      <c r="AW98" s="135">
        <f t="shared" si="254"/>
        <v>1</v>
      </c>
      <c r="AX98" s="180" t="str">
        <f t="shared" si="255"/>
        <v>G</v>
      </c>
      <c r="AY98" s="134"/>
      <c r="AZ98" s="140"/>
      <c r="BA98" s="140"/>
      <c r="BB98" s="140"/>
      <c r="BC98" s="140">
        <f t="shared" si="256"/>
        <v>0</v>
      </c>
      <c r="BD98" s="140" t="str">
        <f t="shared" si="257"/>
        <v>N/A</v>
      </c>
      <c r="BE98" s="140"/>
      <c r="BF98" s="134" t="s">
        <v>66</v>
      </c>
      <c r="BG98" s="134">
        <v>1</v>
      </c>
      <c r="BH98" s="134">
        <v>1</v>
      </c>
      <c r="BI98" s="136">
        <f t="shared" si="258"/>
        <v>1</v>
      </c>
      <c r="BJ98" s="93" t="str">
        <f t="shared" si="259"/>
        <v>G</v>
      </c>
      <c r="BK98" s="155"/>
      <c r="BL98" s="134" t="s">
        <v>66</v>
      </c>
      <c r="BM98" s="134">
        <v>1</v>
      </c>
      <c r="BN98" s="134">
        <v>1</v>
      </c>
      <c r="BO98" s="136">
        <f>IF(BP98="G",1,IF(BP98="Y",2,IF(BP98="R",3,0)))</f>
        <v>1</v>
      </c>
      <c r="BP98" s="93" t="str">
        <f t="shared" si="260"/>
        <v>G</v>
      </c>
      <c r="BQ98" s="188"/>
      <c r="BR98" s="134" t="s">
        <v>66</v>
      </c>
      <c r="BS98" s="134">
        <v>1</v>
      </c>
      <c r="BT98" s="134">
        <v>2</v>
      </c>
      <c r="BU98" s="135">
        <f t="shared" si="261"/>
        <v>1</v>
      </c>
      <c r="BV98" s="93" t="str">
        <f t="shared" ref="BV98:BV119" si="479">IF(BR98="","N/A",IF(BR98="N","R",IF(BS98=3,"R",IF(AND(BS98=2,BT98=3),"R",IF(AND(BS98=1)*OR(BT98=1,BT98=2),"G","Y")))))</f>
        <v>G</v>
      </c>
      <c r="BW98" s="188" t="s">
        <v>841</v>
      </c>
      <c r="BX98" s="140"/>
      <c r="BY98" s="140"/>
      <c r="BZ98" s="140"/>
      <c r="CA98" s="140">
        <f t="shared" si="263"/>
        <v>0</v>
      </c>
      <c r="CB98" s="140" t="str">
        <f t="shared" si="264"/>
        <v>N/A</v>
      </c>
      <c r="CC98" s="201"/>
      <c r="CD98" s="140"/>
      <c r="CE98" s="140"/>
      <c r="CF98" s="140"/>
      <c r="CG98" s="140">
        <f t="shared" si="448"/>
        <v>0</v>
      </c>
      <c r="CH98" s="140" t="str">
        <f t="shared" si="265"/>
        <v>N/A</v>
      </c>
      <c r="CI98" s="201"/>
      <c r="CJ98" s="140"/>
      <c r="CK98" s="140"/>
      <c r="CL98" s="140"/>
      <c r="CM98" s="140">
        <f t="shared" si="266"/>
        <v>0</v>
      </c>
      <c r="CN98" s="140" t="str">
        <f t="shared" si="267"/>
        <v>N/A</v>
      </c>
      <c r="CO98" s="140"/>
      <c r="CP98" s="140"/>
      <c r="CQ98" s="140"/>
      <c r="CR98" s="140"/>
      <c r="CS98" s="140">
        <f t="shared" si="268"/>
        <v>0</v>
      </c>
      <c r="CT98" s="140" t="str">
        <f t="shared" si="269"/>
        <v>N/A</v>
      </c>
      <c r="CU98" s="201"/>
      <c r="CV98" s="134"/>
      <c r="CW98" s="134"/>
      <c r="CX98" s="134"/>
      <c r="CY98" s="136">
        <f t="shared" si="270"/>
        <v>0</v>
      </c>
      <c r="CZ98" s="93" t="str">
        <f t="shared" si="271"/>
        <v>N/A</v>
      </c>
      <c r="DA98" s="188" t="s">
        <v>837</v>
      </c>
      <c r="DB98" s="140"/>
      <c r="DC98" s="140"/>
      <c r="DD98" s="140"/>
      <c r="DE98" s="140">
        <f t="shared" si="272"/>
        <v>0</v>
      </c>
      <c r="DF98" s="140" t="str">
        <f t="shared" si="273"/>
        <v>N/A</v>
      </c>
      <c r="DG98" s="201"/>
      <c r="DH98" s="140"/>
      <c r="DI98" s="140"/>
      <c r="DJ98" s="140"/>
      <c r="DK98" s="140">
        <f t="shared" si="274"/>
        <v>0</v>
      </c>
      <c r="DL98" s="140" t="str">
        <f t="shared" si="275"/>
        <v>N/A</v>
      </c>
      <c r="DM98" s="201"/>
      <c r="DN98" s="134" t="s">
        <v>66</v>
      </c>
      <c r="DO98" s="134">
        <v>1</v>
      </c>
      <c r="DP98" s="134">
        <v>1</v>
      </c>
      <c r="DQ98" s="135">
        <f t="shared" si="276"/>
        <v>1</v>
      </c>
      <c r="DR98" s="134" t="str">
        <f t="shared" si="277"/>
        <v>G</v>
      </c>
      <c r="DS98" s="183"/>
      <c r="DT98" s="134" t="s">
        <v>66</v>
      </c>
      <c r="DU98" s="134">
        <v>1</v>
      </c>
      <c r="DV98" s="134">
        <v>1</v>
      </c>
      <c r="DW98" s="136">
        <f t="shared" si="278"/>
        <v>1</v>
      </c>
      <c r="DX98" s="93" t="str">
        <f t="shared" si="279"/>
        <v>G</v>
      </c>
      <c r="DY98" s="134"/>
      <c r="DZ98" s="140"/>
      <c r="EA98" s="140"/>
      <c r="EB98" s="140"/>
      <c r="EC98" s="140">
        <f t="shared" si="280"/>
        <v>0</v>
      </c>
      <c r="ED98" s="140" t="str">
        <f t="shared" si="281"/>
        <v>N/A</v>
      </c>
      <c r="EE98" s="140"/>
      <c r="EF98" s="140"/>
      <c r="EG98" s="140"/>
      <c r="EH98" s="140"/>
      <c r="EI98" s="140">
        <f t="shared" si="282"/>
        <v>0</v>
      </c>
      <c r="EJ98" s="140" t="str">
        <f t="shared" si="449"/>
        <v>N/A</v>
      </c>
      <c r="EK98" s="212"/>
      <c r="EL98" s="140"/>
      <c r="EM98" s="140"/>
      <c r="EN98" s="140"/>
      <c r="EO98" s="140">
        <f t="shared" si="283"/>
        <v>0</v>
      </c>
      <c r="EP98" s="140" t="str">
        <f t="shared" si="284"/>
        <v>N/A</v>
      </c>
      <c r="EQ98" s="201"/>
      <c r="ER98" s="140"/>
      <c r="ES98" s="140"/>
      <c r="ET98" s="140"/>
      <c r="EU98" s="140">
        <f t="shared" si="285"/>
        <v>0</v>
      </c>
      <c r="EV98" s="140" t="str">
        <f t="shared" si="450"/>
        <v>N/A</v>
      </c>
      <c r="EW98" s="140"/>
      <c r="EX98" s="134" t="s">
        <v>66</v>
      </c>
      <c r="EY98" s="134">
        <v>1</v>
      </c>
      <c r="EZ98" s="134">
        <v>1</v>
      </c>
      <c r="FA98" s="136">
        <f t="shared" si="286"/>
        <v>1</v>
      </c>
      <c r="FB98" s="93" t="str">
        <f t="shared" si="287"/>
        <v>G</v>
      </c>
      <c r="FC98" s="134"/>
      <c r="FD98" s="134"/>
      <c r="FE98" s="134"/>
      <c r="FF98" s="134"/>
      <c r="FG98" s="136">
        <f t="shared" si="451"/>
        <v>0</v>
      </c>
      <c r="FH98" s="93" t="str">
        <f t="shared" si="452"/>
        <v>N/A</v>
      </c>
      <c r="FI98" s="134"/>
      <c r="FJ98" s="134"/>
      <c r="FK98" s="134"/>
      <c r="FL98" s="134"/>
      <c r="FM98" s="136">
        <f t="shared" si="288"/>
        <v>0</v>
      </c>
      <c r="FN98" s="93" t="str">
        <f t="shared" si="289"/>
        <v>N/A</v>
      </c>
      <c r="FO98" s="134"/>
      <c r="FP98" s="134"/>
      <c r="FQ98" s="134"/>
      <c r="FR98" s="134"/>
      <c r="FS98" s="136">
        <f t="shared" si="290"/>
        <v>0</v>
      </c>
      <c r="FT98" s="93" t="str">
        <f t="shared" si="291"/>
        <v>N/A</v>
      </c>
      <c r="FU98" s="134"/>
      <c r="FV98" s="134"/>
      <c r="FW98" s="134"/>
      <c r="FX98" s="134"/>
      <c r="FY98" s="136">
        <f t="shared" si="292"/>
        <v>0</v>
      </c>
      <c r="FZ98" s="93" t="str">
        <f t="shared" si="293"/>
        <v>N/A</v>
      </c>
      <c r="GA98" s="134"/>
      <c r="GB98" s="134"/>
      <c r="GC98" s="134"/>
      <c r="GD98" s="134"/>
      <c r="GE98" s="135">
        <f t="shared" si="294"/>
        <v>0</v>
      </c>
      <c r="GF98" s="134" t="str">
        <f t="shared" si="453"/>
        <v>N/A</v>
      </c>
      <c r="GG98" s="134"/>
      <c r="GH98" s="134"/>
      <c r="GI98" s="134"/>
      <c r="GJ98" s="134"/>
      <c r="GK98" s="136">
        <f t="shared" si="295"/>
        <v>0</v>
      </c>
      <c r="GL98" s="93" t="str">
        <f t="shared" si="296"/>
        <v>N/A</v>
      </c>
      <c r="GM98" s="134"/>
      <c r="GN98" s="134"/>
      <c r="GO98" s="134"/>
      <c r="GP98" s="134"/>
      <c r="GQ98" s="136">
        <f t="shared" si="297"/>
        <v>0</v>
      </c>
      <c r="GR98" s="93" t="str">
        <f t="shared" si="298"/>
        <v>N/A</v>
      </c>
      <c r="GS98" s="134"/>
      <c r="GT98" s="134"/>
      <c r="GU98" s="134"/>
      <c r="GV98" s="134"/>
      <c r="GW98" s="136">
        <f t="shared" si="299"/>
        <v>0</v>
      </c>
      <c r="GX98" s="134" t="str">
        <f t="shared" si="300"/>
        <v>N/A</v>
      </c>
      <c r="GY98" s="134"/>
      <c r="GZ98" s="134"/>
      <c r="HA98" s="134"/>
      <c r="HB98" s="134"/>
      <c r="HC98" s="136">
        <f t="shared" si="301"/>
        <v>0</v>
      </c>
      <c r="HD98" s="93" t="str">
        <f t="shared" si="302"/>
        <v>N/A</v>
      </c>
      <c r="HE98" s="134"/>
      <c r="HF98" s="134"/>
      <c r="HG98" s="134"/>
      <c r="HH98" s="134"/>
      <c r="HI98" s="135">
        <f t="shared" si="303"/>
        <v>0</v>
      </c>
      <c r="HJ98" s="93" t="str">
        <f t="shared" si="304"/>
        <v>N/A</v>
      </c>
      <c r="HK98" s="134"/>
      <c r="HL98" s="134"/>
      <c r="HM98" s="134"/>
      <c r="HN98" s="134"/>
      <c r="HO98" s="136">
        <f t="shared" si="305"/>
        <v>0</v>
      </c>
      <c r="HP98" s="93" t="str">
        <f t="shared" si="306"/>
        <v>N/A</v>
      </c>
      <c r="HQ98" s="134"/>
      <c r="HR98" s="134"/>
      <c r="HS98" s="134"/>
      <c r="HT98" s="134"/>
      <c r="HU98" s="136">
        <f t="shared" si="307"/>
        <v>0</v>
      </c>
      <c r="HV98" s="93" t="str">
        <f t="shared" si="308"/>
        <v>N/A</v>
      </c>
      <c r="HW98" s="134"/>
      <c r="HX98" s="134"/>
      <c r="HY98" s="134"/>
      <c r="HZ98" s="134"/>
      <c r="IA98" s="136">
        <f t="shared" si="309"/>
        <v>0</v>
      </c>
      <c r="IB98" s="93" t="str">
        <f t="shared" si="310"/>
        <v>N/A</v>
      </c>
      <c r="IC98" s="134"/>
      <c r="ID98" s="134"/>
      <c r="IE98" s="134"/>
      <c r="IF98" s="134"/>
      <c r="IG98" s="136">
        <f t="shared" si="311"/>
        <v>0</v>
      </c>
      <c r="IH98" s="93" t="str">
        <f t="shared" si="312"/>
        <v>N/A</v>
      </c>
      <c r="II98" s="134"/>
      <c r="IJ98" s="134"/>
      <c r="IK98" s="134"/>
      <c r="IL98" s="134"/>
      <c r="IM98" s="136">
        <f t="shared" si="313"/>
        <v>0</v>
      </c>
      <c r="IN98" s="93" t="str">
        <f t="shared" si="454"/>
        <v>N/A</v>
      </c>
      <c r="IO98" s="134"/>
      <c r="IP98" s="134"/>
      <c r="IQ98" s="134"/>
      <c r="IR98" s="134"/>
      <c r="IS98" s="136">
        <f t="shared" si="314"/>
        <v>0</v>
      </c>
      <c r="IT98" s="93" t="str">
        <f t="shared" si="315"/>
        <v>N/A</v>
      </c>
      <c r="IU98" s="134"/>
      <c r="IV98" s="134"/>
      <c r="IW98" s="134"/>
      <c r="IX98" s="134"/>
      <c r="IY98" s="136">
        <f t="shared" si="316"/>
        <v>0</v>
      </c>
      <c r="IZ98" s="93" t="str">
        <f t="shared" si="317"/>
        <v>N/A</v>
      </c>
      <c r="JA98" s="134"/>
      <c r="JB98" s="134"/>
      <c r="JC98" s="134"/>
      <c r="JD98" s="134"/>
      <c r="JE98" s="138">
        <f t="shared" si="318"/>
        <v>0</v>
      </c>
      <c r="JF98" s="95" t="str">
        <f t="shared" si="319"/>
        <v>N/A</v>
      </c>
      <c r="JG98" s="134"/>
      <c r="JH98" s="134"/>
      <c r="JI98" s="134"/>
      <c r="JJ98" s="134"/>
      <c r="JK98" s="136">
        <f t="shared" si="320"/>
        <v>0</v>
      </c>
      <c r="JL98" s="93" t="str">
        <f t="shared" si="321"/>
        <v>N/A</v>
      </c>
      <c r="JM98" s="134"/>
      <c r="JN98" s="134"/>
      <c r="JO98" s="134"/>
      <c r="JP98" s="134"/>
      <c r="JQ98" s="138">
        <f t="shared" si="455"/>
        <v>0</v>
      </c>
      <c r="JR98" s="95" t="str">
        <f t="shared" si="456"/>
        <v>N/A</v>
      </c>
      <c r="JS98" s="134"/>
      <c r="JT98" s="134"/>
      <c r="JU98" s="134"/>
      <c r="JV98" s="134"/>
      <c r="JW98" s="138">
        <f t="shared" si="322"/>
        <v>0</v>
      </c>
      <c r="JX98" s="134" t="str">
        <f t="shared" si="457"/>
        <v>N/A</v>
      </c>
      <c r="JY98" s="134"/>
      <c r="JZ98" s="134"/>
      <c r="KA98" s="134"/>
      <c r="KB98" s="134"/>
      <c r="KC98" s="138">
        <f t="shared" si="323"/>
        <v>0</v>
      </c>
      <c r="KD98" s="95" t="str">
        <f t="shared" si="324"/>
        <v>N/A</v>
      </c>
      <c r="KE98" s="134"/>
      <c r="KF98" s="134"/>
      <c r="KG98" s="134"/>
      <c r="KH98" s="134"/>
      <c r="KI98" s="138">
        <f t="shared" si="325"/>
        <v>0</v>
      </c>
      <c r="KJ98" s="95" t="str">
        <f t="shared" si="326"/>
        <v>N/A</v>
      </c>
      <c r="KK98" s="134"/>
      <c r="KL98" s="134"/>
      <c r="KM98" s="134"/>
      <c r="KN98" s="134"/>
      <c r="KO98" s="138">
        <f t="shared" si="327"/>
        <v>0</v>
      </c>
      <c r="KP98" s="95" t="str">
        <f t="shared" si="328"/>
        <v>N/A</v>
      </c>
      <c r="KQ98" s="134"/>
      <c r="KR98" s="134"/>
      <c r="KS98" s="134"/>
      <c r="KT98" s="134"/>
      <c r="KU98" s="139">
        <f t="shared" si="329"/>
        <v>0</v>
      </c>
      <c r="KV98" s="134" t="str">
        <f t="shared" si="458"/>
        <v>N/A</v>
      </c>
      <c r="KW98" s="134"/>
      <c r="KX98" s="134"/>
      <c r="KY98" s="134"/>
      <c r="KZ98" s="134"/>
      <c r="LA98" s="139">
        <f t="shared" si="330"/>
        <v>0</v>
      </c>
      <c r="LB98" s="134" t="str">
        <f t="shared" si="459"/>
        <v>N/A</v>
      </c>
      <c r="LC98" s="134"/>
      <c r="LD98" s="134"/>
      <c r="LE98" s="134"/>
      <c r="LF98" s="134"/>
      <c r="LG98" s="94">
        <f t="shared" si="331"/>
        <v>0</v>
      </c>
      <c r="LH98" s="94" t="str">
        <f t="shared" si="460"/>
        <v>N/A</v>
      </c>
      <c r="LI98" s="134"/>
      <c r="LJ98" s="134"/>
      <c r="LK98" s="134"/>
      <c r="LL98" s="134"/>
      <c r="LM98" s="94">
        <f t="shared" si="332"/>
        <v>0</v>
      </c>
      <c r="LN98" s="94" t="str">
        <f t="shared" si="461"/>
        <v>N/A</v>
      </c>
      <c r="LO98" s="134"/>
      <c r="LP98" s="134"/>
      <c r="LQ98" s="134"/>
      <c r="LR98" s="134"/>
      <c r="LS98" s="139">
        <f t="shared" si="333"/>
        <v>0</v>
      </c>
      <c r="LT98" s="134" t="str">
        <f t="shared" si="462"/>
        <v>N/A</v>
      </c>
      <c r="LU98" s="134"/>
      <c r="LV98" s="134"/>
      <c r="LW98" s="134"/>
      <c r="LX98" s="134"/>
      <c r="LY98" s="139">
        <f t="shared" si="334"/>
        <v>0</v>
      </c>
      <c r="LZ98" s="134" t="str">
        <f t="shared" si="463"/>
        <v>N/A</v>
      </c>
      <c r="MA98" s="134"/>
      <c r="MB98" s="134"/>
      <c r="MC98" s="134"/>
      <c r="MD98" s="134"/>
      <c r="ME98" s="139">
        <f t="shared" si="335"/>
        <v>0</v>
      </c>
      <c r="MF98" s="134" t="str">
        <f t="shared" si="464"/>
        <v>N/A</v>
      </c>
      <c r="MG98" s="134"/>
      <c r="MH98" s="134"/>
      <c r="MI98" s="134"/>
      <c r="MJ98" s="134"/>
      <c r="MK98" s="136">
        <f t="shared" si="336"/>
        <v>0</v>
      </c>
      <c r="ML98" s="93" t="str">
        <f t="shared" si="337"/>
        <v>N/A</v>
      </c>
      <c r="MM98" s="134"/>
      <c r="MN98" s="134"/>
      <c r="MO98" s="134"/>
      <c r="MP98" s="134"/>
      <c r="MQ98" s="139">
        <f t="shared" si="338"/>
        <v>0</v>
      </c>
      <c r="MR98" s="134" t="str">
        <f t="shared" si="465"/>
        <v>N/A</v>
      </c>
      <c r="MS98" s="134"/>
      <c r="MT98" s="134"/>
      <c r="MU98" s="134"/>
      <c r="MV98" s="134"/>
      <c r="MW98" s="139">
        <f t="shared" si="339"/>
        <v>0</v>
      </c>
      <c r="MX98" s="134" t="str">
        <f t="shared" si="466"/>
        <v>N/A</v>
      </c>
      <c r="MY98" s="134"/>
      <c r="MZ98" s="134"/>
      <c r="NA98" s="134"/>
      <c r="NB98" s="134"/>
      <c r="NC98" s="139">
        <f t="shared" si="340"/>
        <v>0</v>
      </c>
      <c r="ND98" s="134" t="str">
        <f t="shared" si="467"/>
        <v>N/A</v>
      </c>
      <c r="NE98" s="134"/>
      <c r="NF98" s="134"/>
      <c r="NG98" s="134"/>
      <c r="NH98" s="134"/>
      <c r="NI98" s="136">
        <f t="shared" si="341"/>
        <v>0</v>
      </c>
      <c r="NJ98" s="93" t="str">
        <f t="shared" si="342"/>
        <v>N/A</v>
      </c>
      <c r="NK98" s="134"/>
      <c r="NL98" s="134"/>
      <c r="NM98" s="134"/>
      <c r="NN98" s="134"/>
      <c r="NO98" s="139">
        <f t="shared" si="343"/>
        <v>0</v>
      </c>
      <c r="NP98" s="95" t="str">
        <f t="shared" si="344"/>
        <v>N/A</v>
      </c>
      <c r="NQ98" s="134"/>
      <c r="NR98" s="134"/>
      <c r="NS98" s="134"/>
      <c r="NT98" s="134"/>
      <c r="NU98" s="136">
        <f t="shared" si="345"/>
        <v>0</v>
      </c>
      <c r="NV98" s="93" t="str">
        <f t="shared" si="346"/>
        <v>N/A</v>
      </c>
      <c r="NW98" s="134"/>
      <c r="NX98" s="134"/>
      <c r="NY98" s="134"/>
      <c r="NZ98" s="134"/>
      <c r="OA98" s="139">
        <f t="shared" si="468"/>
        <v>0</v>
      </c>
      <c r="OB98" s="134" t="str">
        <f t="shared" si="469"/>
        <v>N/A</v>
      </c>
      <c r="OC98" s="134"/>
      <c r="OD98" s="134"/>
      <c r="OE98" s="134"/>
      <c r="OF98" s="134"/>
      <c r="OG98" s="138">
        <f t="shared" si="347"/>
        <v>0</v>
      </c>
      <c r="OH98" s="95" t="str">
        <f t="shared" si="348"/>
        <v>N/A</v>
      </c>
      <c r="OI98" s="134"/>
      <c r="OJ98" s="134"/>
      <c r="OK98" s="134"/>
      <c r="OL98" s="134"/>
      <c r="OM98" s="138">
        <f t="shared" si="349"/>
        <v>0</v>
      </c>
      <c r="ON98" s="95" t="str">
        <f t="shared" si="350"/>
        <v>N/A</v>
      </c>
      <c r="OO98" s="134"/>
      <c r="OP98" s="134"/>
      <c r="OQ98" s="134"/>
      <c r="OR98" s="134"/>
      <c r="OS98" s="138">
        <f t="shared" si="351"/>
        <v>0</v>
      </c>
      <c r="OT98" s="95" t="str">
        <f t="shared" si="352"/>
        <v>N/A</v>
      </c>
      <c r="OU98" s="134"/>
      <c r="OV98" s="134"/>
      <c r="OW98" s="134"/>
      <c r="OX98" s="134"/>
      <c r="OY98" s="138">
        <f t="shared" si="353"/>
        <v>0</v>
      </c>
      <c r="OZ98" s="95" t="str">
        <f t="shared" si="354"/>
        <v>N/A</v>
      </c>
      <c r="PA98" s="134"/>
      <c r="PB98" s="134"/>
      <c r="PC98" s="134"/>
      <c r="PD98" s="134"/>
      <c r="PE98" s="138">
        <f t="shared" si="355"/>
        <v>0</v>
      </c>
      <c r="PF98" s="95" t="str">
        <f t="shared" si="356"/>
        <v>N/A</v>
      </c>
      <c r="PG98" s="134"/>
      <c r="PH98" s="134"/>
      <c r="PI98" s="134"/>
      <c r="PJ98" s="134"/>
      <c r="PK98" s="138">
        <f t="shared" si="357"/>
        <v>0</v>
      </c>
      <c r="PL98" s="95" t="str">
        <f t="shared" si="358"/>
        <v>N/A</v>
      </c>
      <c r="PM98" s="134"/>
      <c r="PN98" s="134"/>
      <c r="PO98" s="134"/>
      <c r="PP98" s="134"/>
      <c r="PQ98" s="135">
        <f t="shared" si="470"/>
        <v>0</v>
      </c>
      <c r="PR98" s="134" t="str">
        <f t="shared" si="471"/>
        <v>N/A</v>
      </c>
      <c r="PS98" s="94"/>
      <c r="PT98" s="134"/>
      <c r="PU98" s="134"/>
      <c r="PV98" s="134"/>
      <c r="PW98" s="135">
        <f t="shared" si="359"/>
        <v>0</v>
      </c>
      <c r="PX98" s="134" t="str">
        <f t="shared" si="360"/>
        <v>N/A</v>
      </c>
      <c r="PY98" s="94"/>
      <c r="PZ98" s="134"/>
      <c r="QA98" s="134"/>
      <c r="QB98" s="134"/>
      <c r="QC98" s="135">
        <f t="shared" si="361"/>
        <v>0</v>
      </c>
      <c r="QD98" s="134" t="str">
        <f t="shared" si="362"/>
        <v>N/A</v>
      </c>
      <c r="QE98" s="94"/>
      <c r="QF98" s="134"/>
      <c r="QG98" s="134"/>
      <c r="QH98" s="134"/>
      <c r="QI98" s="135">
        <f t="shared" si="363"/>
        <v>0</v>
      </c>
      <c r="QJ98" s="134" t="str">
        <f t="shared" si="364"/>
        <v>N/A</v>
      </c>
      <c r="QK98" s="94"/>
      <c r="QL98" s="134"/>
      <c r="QM98" s="134"/>
      <c r="QN98" s="134"/>
      <c r="QO98" s="135">
        <f t="shared" si="365"/>
        <v>0</v>
      </c>
      <c r="QP98" s="134" t="str">
        <f t="shared" si="366"/>
        <v>N/A</v>
      </c>
      <c r="QQ98" s="94"/>
      <c r="QR98" s="134"/>
      <c r="QS98" s="134"/>
      <c r="QT98" s="134"/>
      <c r="QU98" s="135">
        <f t="shared" si="367"/>
        <v>0</v>
      </c>
      <c r="QV98" s="134" t="str">
        <f t="shared" si="368"/>
        <v>N/A</v>
      </c>
      <c r="QW98" s="94"/>
      <c r="QX98" s="134"/>
      <c r="QY98" s="134"/>
      <c r="QZ98" s="134"/>
      <c r="RA98" s="135">
        <f t="shared" si="369"/>
        <v>0</v>
      </c>
      <c r="RB98" s="134" t="str">
        <f t="shared" si="370"/>
        <v>N/A</v>
      </c>
      <c r="RC98" s="94"/>
      <c r="RD98" s="134"/>
      <c r="RE98" s="134"/>
      <c r="RF98" s="134"/>
      <c r="RG98" s="135">
        <f t="shared" si="371"/>
        <v>0</v>
      </c>
      <c r="RH98" s="134" t="str">
        <f t="shared" si="372"/>
        <v>N/A</v>
      </c>
      <c r="RI98" s="94"/>
      <c r="RJ98" s="134"/>
      <c r="RK98" s="134"/>
      <c r="RL98" s="134"/>
      <c r="RM98" s="135">
        <f t="shared" si="373"/>
        <v>0</v>
      </c>
      <c r="RN98" s="134" t="str">
        <f t="shared" si="374"/>
        <v>N/A</v>
      </c>
      <c r="RO98" s="94"/>
      <c r="RP98" s="134"/>
      <c r="RQ98" s="134"/>
      <c r="RR98" s="134"/>
      <c r="RS98" s="135">
        <f t="shared" si="375"/>
        <v>0</v>
      </c>
      <c r="RT98" s="134" t="str">
        <f t="shared" si="376"/>
        <v>N/A</v>
      </c>
      <c r="RU98" s="94"/>
      <c r="RV98" s="134"/>
      <c r="RW98" s="134"/>
      <c r="RX98" s="134"/>
      <c r="RY98" s="135">
        <f t="shared" si="377"/>
        <v>0</v>
      </c>
      <c r="RZ98" s="134" t="str">
        <f t="shared" si="378"/>
        <v>N/A</v>
      </c>
      <c r="SA98" s="94"/>
      <c r="SB98" s="134"/>
      <c r="SC98" s="134"/>
      <c r="SD98" s="134"/>
      <c r="SE98" s="135">
        <f t="shared" si="379"/>
        <v>0</v>
      </c>
      <c r="SF98" s="134" t="str">
        <f t="shared" si="380"/>
        <v>N/A</v>
      </c>
      <c r="SG98" s="94"/>
      <c r="SH98" s="134"/>
      <c r="SI98" s="134"/>
      <c r="SJ98" s="134"/>
      <c r="SK98" s="135">
        <f t="shared" si="381"/>
        <v>0</v>
      </c>
      <c r="SL98" s="134" t="str">
        <f t="shared" si="382"/>
        <v>N/A</v>
      </c>
      <c r="SM98" s="94"/>
      <c r="SN98" s="134"/>
      <c r="SO98" s="134"/>
      <c r="SP98" s="134"/>
      <c r="SQ98" s="135">
        <f t="shared" si="383"/>
        <v>0</v>
      </c>
      <c r="SR98" s="134" t="str">
        <f t="shared" si="384"/>
        <v>N/A</v>
      </c>
      <c r="SS98" s="94"/>
      <c r="ST98" s="134"/>
      <c r="SU98" s="134"/>
      <c r="SV98" s="134"/>
      <c r="SW98" s="135">
        <f t="shared" si="385"/>
        <v>0</v>
      </c>
      <c r="SX98" s="134" t="str">
        <f t="shared" si="386"/>
        <v>N/A</v>
      </c>
      <c r="SY98" s="94"/>
      <c r="SZ98" s="134"/>
      <c r="TA98" s="134"/>
      <c r="TB98" s="134"/>
      <c r="TC98" s="135">
        <f t="shared" si="387"/>
        <v>0</v>
      </c>
      <c r="TD98" s="134" t="str">
        <f t="shared" si="388"/>
        <v>N/A</v>
      </c>
      <c r="TE98" s="94"/>
      <c r="TF98" s="134"/>
      <c r="TG98" s="134"/>
      <c r="TH98" s="134"/>
      <c r="TI98" s="135">
        <f t="shared" si="389"/>
        <v>0</v>
      </c>
      <c r="TJ98" s="134" t="str">
        <f t="shared" si="390"/>
        <v>N/A</v>
      </c>
      <c r="TK98" s="94"/>
      <c r="TL98" s="134"/>
      <c r="TM98" s="134"/>
      <c r="TN98" s="134"/>
      <c r="TO98" s="135">
        <f t="shared" si="391"/>
        <v>0</v>
      </c>
      <c r="TP98" s="134" t="str">
        <f t="shared" si="392"/>
        <v>N/A</v>
      </c>
      <c r="TQ98" s="94"/>
      <c r="TR98" s="134"/>
      <c r="TS98" s="134"/>
      <c r="TT98" s="134"/>
      <c r="TU98" s="135">
        <f t="shared" si="393"/>
        <v>0</v>
      </c>
      <c r="TV98" s="134" t="str">
        <f t="shared" si="394"/>
        <v>N/A</v>
      </c>
      <c r="TW98" s="94"/>
      <c r="TX98" s="134"/>
      <c r="TY98" s="134"/>
      <c r="TZ98" s="134"/>
      <c r="UA98" s="135">
        <f t="shared" si="395"/>
        <v>0</v>
      </c>
      <c r="UB98" s="134" t="str">
        <f t="shared" si="396"/>
        <v>N/A</v>
      </c>
      <c r="UC98" s="94"/>
      <c r="UD98" s="134"/>
      <c r="UE98" s="134"/>
      <c r="UF98" s="134"/>
      <c r="UG98" s="135">
        <f t="shared" si="397"/>
        <v>0</v>
      </c>
      <c r="UH98" s="134" t="str">
        <f t="shared" si="398"/>
        <v>N/A</v>
      </c>
      <c r="UI98" s="94"/>
      <c r="UJ98" s="134"/>
      <c r="UK98" s="134"/>
      <c r="UL98" s="134"/>
      <c r="UM98" s="135">
        <f t="shared" si="399"/>
        <v>0</v>
      </c>
      <c r="UN98" s="134" t="str">
        <f t="shared" si="400"/>
        <v>N/A</v>
      </c>
      <c r="UO98" s="94"/>
      <c r="UP98" s="134"/>
      <c r="UQ98" s="134"/>
      <c r="UR98" s="134"/>
      <c r="US98" s="135">
        <f t="shared" si="401"/>
        <v>0</v>
      </c>
      <c r="UT98" s="134" t="str">
        <f t="shared" si="402"/>
        <v>N/A</v>
      </c>
      <c r="UU98" s="94"/>
      <c r="UV98" s="134"/>
      <c r="UW98" s="134"/>
      <c r="UX98" s="134"/>
      <c r="UY98" s="135">
        <f t="shared" si="403"/>
        <v>0</v>
      </c>
      <c r="UZ98" s="134" t="str">
        <f t="shared" si="404"/>
        <v>N/A</v>
      </c>
      <c r="VA98" s="94"/>
      <c r="VB98" s="134"/>
      <c r="VC98" s="134"/>
      <c r="VD98" s="134"/>
      <c r="VE98" s="135">
        <f t="shared" si="405"/>
        <v>0</v>
      </c>
      <c r="VF98" s="134" t="str">
        <f t="shared" si="406"/>
        <v>N/A</v>
      </c>
      <c r="VG98" s="94"/>
      <c r="VH98" s="134"/>
      <c r="VI98" s="134"/>
      <c r="VJ98" s="134"/>
      <c r="VK98" s="135">
        <f t="shared" si="407"/>
        <v>0</v>
      </c>
      <c r="VL98" s="134" t="str">
        <f t="shared" si="408"/>
        <v>N/A</v>
      </c>
      <c r="VM98" s="94"/>
      <c r="VN98" s="134"/>
      <c r="VO98" s="134"/>
      <c r="VP98" s="134"/>
      <c r="VQ98" s="135">
        <f t="shared" si="409"/>
        <v>0</v>
      </c>
      <c r="VR98" s="134" t="str">
        <f t="shared" si="410"/>
        <v>N/A</v>
      </c>
      <c r="VS98" s="94"/>
      <c r="VT98" s="134"/>
      <c r="VU98" s="134"/>
      <c r="VV98" s="134"/>
      <c r="VW98" s="135">
        <f t="shared" si="411"/>
        <v>0</v>
      </c>
      <c r="VX98" s="134" t="str">
        <f t="shared" si="412"/>
        <v>N/A</v>
      </c>
      <c r="VY98" s="94"/>
      <c r="VZ98" s="134"/>
      <c r="WA98" s="134"/>
      <c r="WB98" s="134"/>
      <c r="WC98" s="135">
        <f t="shared" si="413"/>
        <v>0</v>
      </c>
      <c r="WD98" s="134" t="str">
        <f t="shared" si="414"/>
        <v>N/A</v>
      </c>
      <c r="WE98" s="94"/>
      <c r="WF98" s="134"/>
      <c r="WG98" s="134"/>
      <c r="WH98" s="134"/>
      <c r="WI98" s="135">
        <f t="shared" si="415"/>
        <v>0</v>
      </c>
      <c r="WJ98" s="134" t="str">
        <f t="shared" si="416"/>
        <v>N/A</v>
      </c>
      <c r="WK98" s="94"/>
      <c r="WL98" s="134"/>
      <c r="WM98" s="134"/>
      <c r="WN98" s="134"/>
      <c r="WO98" s="135">
        <f t="shared" si="417"/>
        <v>0</v>
      </c>
      <c r="WP98" s="134" t="str">
        <f t="shared" si="418"/>
        <v>N/A</v>
      </c>
      <c r="WQ98" s="94"/>
      <c r="WR98" s="134"/>
      <c r="WS98" s="134"/>
      <c r="WT98" s="134"/>
      <c r="WU98" s="135">
        <f t="shared" si="419"/>
        <v>0</v>
      </c>
      <c r="WV98" s="134" t="str">
        <f t="shared" si="420"/>
        <v>N/A</v>
      </c>
      <c r="WW98" s="94"/>
      <c r="WX98" s="134"/>
      <c r="WY98" s="134"/>
      <c r="WZ98" s="134"/>
      <c r="XA98" s="135">
        <f t="shared" si="421"/>
        <v>0</v>
      </c>
      <c r="XB98" s="134" t="str">
        <f t="shared" si="422"/>
        <v>N/A</v>
      </c>
      <c r="XC98" s="94"/>
      <c r="XD98" s="134"/>
      <c r="XE98" s="134"/>
      <c r="XF98" s="134"/>
      <c r="XG98" s="135">
        <f t="shared" si="423"/>
        <v>0</v>
      </c>
      <c r="XH98" s="134" t="str">
        <f t="shared" si="424"/>
        <v>N/A</v>
      </c>
      <c r="XI98" s="94"/>
      <c r="XJ98" s="134"/>
      <c r="XK98" s="134"/>
      <c r="XL98" s="134"/>
      <c r="XM98" s="135">
        <f t="shared" si="425"/>
        <v>0</v>
      </c>
      <c r="XN98" s="134" t="str">
        <f t="shared" si="426"/>
        <v>N/A</v>
      </c>
      <c r="XO98" s="94"/>
      <c r="XP98" s="134"/>
      <c r="XQ98" s="134"/>
      <c r="XR98" s="134"/>
      <c r="XS98" s="135">
        <f t="shared" si="427"/>
        <v>0</v>
      </c>
      <c r="XT98" s="134" t="str">
        <f t="shared" si="428"/>
        <v>N/A</v>
      </c>
      <c r="XU98" s="94"/>
      <c r="XV98" s="134"/>
      <c r="XW98" s="134"/>
      <c r="XX98" s="134"/>
      <c r="XY98" s="135">
        <f t="shared" si="429"/>
        <v>0</v>
      </c>
      <c r="XZ98" s="134" t="str">
        <f t="shared" si="430"/>
        <v>N/A</v>
      </c>
      <c r="YA98" s="94"/>
      <c r="YB98" s="134"/>
      <c r="YC98" s="134"/>
      <c r="YD98" s="134"/>
      <c r="YE98" s="135">
        <f t="shared" si="431"/>
        <v>0</v>
      </c>
      <c r="YF98" s="134" t="str">
        <f t="shared" si="432"/>
        <v>N/A</v>
      </c>
      <c r="YG98" s="94"/>
      <c r="YH98" s="134"/>
      <c r="YI98" s="134"/>
      <c r="YJ98" s="134"/>
      <c r="YK98" s="135">
        <f t="shared" si="433"/>
        <v>0</v>
      </c>
      <c r="YL98" s="134" t="str">
        <f t="shared" si="434"/>
        <v>N/A</v>
      </c>
      <c r="YM98" s="94"/>
      <c r="YN98" s="134"/>
      <c r="YO98" s="134"/>
      <c r="YP98" s="134"/>
      <c r="YQ98" s="135">
        <f t="shared" si="435"/>
        <v>0</v>
      </c>
      <c r="YR98" s="134" t="str">
        <f t="shared" si="436"/>
        <v>N/A</v>
      </c>
      <c r="YS98" s="94"/>
      <c r="YT98" s="134"/>
      <c r="YU98" s="134"/>
      <c r="YV98" s="134"/>
      <c r="YW98" s="135">
        <f t="shared" si="437"/>
        <v>0</v>
      </c>
      <c r="YX98" s="134" t="str">
        <f t="shared" si="438"/>
        <v>N/A</v>
      </c>
      <c r="YY98" s="94"/>
      <c r="YZ98" s="134"/>
      <c r="ZA98" s="134"/>
      <c r="ZB98" s="134"/>
      <c r="ZC98" s="135">
        <f t="shared" si="439"/>
        <v>0</v>
      </c>
      <c r="ZD98" s="134" t="str">
        <f t="shared" si="472"/>
        <v>N/A</v>
      </c>
      <c r="ZE98" s="94"/>
      <c r="ZF98" s="134"/>
      <c r="ZG98" s="134"/>
      <c r="ZH98" s="134"/>
      <c r="ZI98" s="135">
        <f t="shared" si="440"/>
        <v>0</v>
      </c>
      <c r="ZJ98" s="134" t="str">
        <f t="shared" si="441"/>
        <v>N/A</v>
      </c>
      <c r="ZK98" s="94"/>
      <c r="ZL98" s="134"/>
      <c r="ZM98" s="134"/>
      <c r="ZN98" s="134"/>
      <c r="ZO98" s="135">
        <f t="shared" si="442"/>
        <v>0</v>
      </c>
      <c r="ZP98" s="134" t="str">
        <f t="shared" si="473"/>
        <v>N/A</v>
      </c>
      <c r="ZQ98" s="96"/>
      <c r="ZR98" s="179">
        <f>SUM(G98,M98,S98,Y98,AQ98,BC98,BU98,AW98,BO98,CG98,EC98,KO98,CY98,FA98,FS98,HO98,FM98,DQ98,EO98,DW98,GE98,HC98,GK98,AK98,AE98,CS98,BI98,CM98,FG98,EI98,OM98,EU98,JK98,IG98,DK98,HI98,GW98,FY98,GQ98,HU98,LS98,KU98,JW98,JE98,IS98,LG98,IM98,KC98,OA98,OG98,IA98,LM98,IY98,JQ98,KI98,ME98,MK98,MQ98,LA98,MW98,CA98,NO98,NU98,OS98,OY98,NC98,NI98,LY98,DE98,PE98,PK98,PQ98,PW98,QC98,QI98,QO98,QU98,RA98,RG98,RM98,RS98,RY98,SE98,SK98,SQ98,SW98,TC98,TI98,TO98,TU98,UA98,UG98,UM98,US98,UY98,VE98,VK98,VQ98,VW98,WC98,WI98,WO98,WU98,XA98,XG98,XM98,XS98,XY98,YE98,YK98,YQ98,YW98,ZC98,ZI98,ZO98)/INDEX(FREQUENCY((DE98,G98,M98,S98,Y98,KO98,AQ98,BC98,BU98,AW98,BO98,CG98,EC98,CY98,HO98,FA98,LY98,FS98,FM98,DQ98,EO98,DW98,GE98,HC98,GK98,AK98,AE98,BI98,CM98,FG98,CS98,EI98,OM98,EU98,JK98,IG98,DK98,HI98,GW98,FY98,GQ98,HU98,LS98,KU98,JW98,JE98,IS98,LG98,IM98,KC98,OA98,OG98,IA98,LM98,IY98,JQ98,KI98,ME98,MK98,MQ98,LA98,MW98,CA98,NO98,NU98,OS98,OY98,NC98,NI98,PE98,PK98,PQ98,PW98,QC98,QI98,QO98,QU98,RA98,RG98,RM98,RS98,RY98,SE98,SK98,SQ98,SW98,TC98,TI98,TO98,TU98,UA98,UG98,UM98,US98,UY98,VE98,VK98,VQ98,VW98,WC98,WI98,WO98,WU98,XA98,XG98,XM98,XS98,XY98,YE98,YK98,YQ98,YW98,ZC98,ZI98,ZO98),0),2)</f>
        <v>1</v>
      </c>
      <c r="ZS98" s="139" t="str">
        <f t="shared" si="478"/>
        <v>G</v>
      </c>
      <c r="ZT98" s="86"/>
    </row>
    <row r="99" spans="1:696" s="41" customFormat="1" ht="93.75" hidden="1" customHeight="1" outlineLevel="1" x14ac:dyDescent="0.2">
      <c r="A99" s="100" t="s">
        <v>488</v>
      </c>
      <c r="B99" s="98" t="s">
        <v>734</v>
      </c>
      <c r="C99" s="91">
        <v>82</v>
      </c>
      <c r="D99" s="140"/>
      <c r="E99" s="140"/>
      <c r="F99" s="140"/>
      <c r="G99" s="140">
        <f t="shared" si="443"/>
        <v>0</v>
      </c>
      <c r="H99" s="140" t="str">
        <f t="shared" si="444"/>
        <v>N/A</v>
      </c>
      <c r="I99" s="141"/>
      <c r="J99" s="140"/>
      <c r="K99" s="140"/>
      <c r="L99" s="140"/>
      <c r="M99" s="140">
        <f t="shared" si="244"/>
        <v>0</v>
      </c>
      <c r="N99" s="140" t="str">
        <f t="shared" si="245"/>
        <v>N/A</v>
      </c>
      <c r="O99" s="140"/>
      <c r="P99" s="140"/>
      <c r="Q99" s="140"/>
      <c r="R99" s="140"/>
      <c r="S99" s="140">
        <f t="shared" si="246"/>
        <v>0</v>
      </c>
      <c r="T99" s="140" t="str">
        <f t="shared" si="247"/>
        <v>N/A</v>
      </c>
      <c r="U99" s="140"/>
      <c r="V99" s="140"/>
      <c r="W99" s="140"/>
      <c r="X99" s="140"/>
      <c r="Y99" s="140">
        <f t="shared" si="248"/>
        <v>0</v>
      </c>
      <c r="Z99" s="140" t="str">
        <f t="shared" si="249"/>
        <v>N/A</v>
      </c>
      <c r="AA99" s="140"/>
      <c r="AB99" s="140"/>
      <c r="AC99" s="140"/>
      <c r="AD99" s="140"/>
      <c r="AE99" s="140">
        <f t="shared" si="250"/>
        <v>0</v>
      </c>
      <c r="AF99" s="140" t="str">
        <f t="shared" si="251"/>
        <v>N/A</v>
      </c>
      <c r="AG99" s="140"/>
      <c r="AH99" s="140"/>
      <c r="AI99" s="140"/>
      <c r="AJ99" s="140"/>
      <c r="AK99" s="140">
        <f t="shared" si="445"/>
        <v>0</v>
      </c>
      <c r="AL99" s="140" t="str">
        <f t="shared" si="446"/>
        <v>N/A</v>
      </c>
      <c r="AM99" s="140"/>
      <c r="AN99" s="180" t="s">
        <v>66</v>
      </c>
      <c r="AO99" s="180">
        <v>1</v>
      </c>
      <c r="AP99" s="180">
        <v>1</v>
      </c>
      <c r="AQ99" s="193">
        <f t="shared" si="252"/>
        <v>1</v>
      </c>
      <c r="AR99" s="180" t="str">
        <f t="shared" si="253"/>
        <v>G</v>
      </c>
      <c r="AS99" s="182"/>
      <c r="AT99" s="180" t="s">
        <v>66</v>
      </c>
      <c r="AU99" s="180">
        <v>1</v>
      </c>
      <c r="AV99" s="180">
        <v>1</v>
      </c>
      <c r="AW99" s="191">
        <f t="shared" si="254"/>
        <v>1</v>
      </c>
      <c r="AX99" s="93" t="str">
        <f t="shared" si="255"/>
        <v>G</v>
      </c>
      <c r="AY99" s="180"/>
      <c r="AZ99" s="140"/>
      <c r="BA99" s="140"/>
      <c r="BB99" s="140"/>
      <c r="BC99" s="140">
        <f t="shared" si="256"/>
        <v>0</v>
      </c>
      <c r="BD99" s="140" t="str">
        <f t="shared" si="257"/>
        <v>N/A</v>
      </c>
      <c r="BE99" s="140"/>
      <c r="BF99" s="180" t="s">
        <v>66</v>
      </c>
      <c r="BG99" s="180">
        <v>1</v>
      </c>
      <c r="BH99" s="180">
        <v>1</v>
      </c>
      <c r="BI99" s="193">
        <f t="shared" si="258"/>
        <v>1</v>
      </c>
      <c r="BJ99" s="180" t="str">
        <f t="shared" si="259"/>
        <v>G</v>
      </c>
      <c r="BK99" s="202"/>
      <c r="BL99" s="180" t="s">
        <v>66</v>
      </c>
      <c r="BM99" s="180">
        <v>1</v>
      </c>
      <c r="BN99" s="180">
        <v>1</v>
      </c>
      <c r="BO99" s="193">
        <f t="shared" ref="BO99:BO119" si="480">IF(BP99="G",1,IF(BP99="Y",2,IF(BP99="R",3,0)))</f>
        <v>1</v>
      </c>
      <c r="BP99" s="180" t="str">
        <f t="shared" si="260"/>
        <v>G</v>
      </c>
      <c r="BQ99" s="198"/>
      <c r="BR99" s="180" t="s">
        <v>66</v>
      </c>
      <c r="BS99" s="180">
        <v>1</v>
      </c>
      <c r="BT99" s="180">
        <v>2</v>
      </c>
      <c r="BU99" s="193">
        <f t="shared" si="261"/>
        <v>1</v>
      </c>
      <c r="BV99" s="180" t="str">
        <f t="shared" si="479"/>
        <v>G</v>
      </c>
      <c r="BW99" s="198" t="s">
        <v>841</v>
      </c>
      <c r="BX99" s="140"/>
      <c r="BY99" s="140"/>
      <c r="BZ99" s="140"/>
      <c r="CA99" s="140">
        <f t="shared" si="263"/>
        <v>0</v>
      </c>
      <c r="CB99" s="140" t="str">
        <f t="shared" si="264"/>
        <v>N/A</v>
      </c>
      <c r="CC99" s="201"/>
      <c r="CD99" s="140"/>
      <c r="CE99" s="140"/>
      <c r="CF99" s="140"/>
      <c r="CG99" s="140">
        <f t="shared" si="448"/>
        <v>0</v>
      </c>
      <c r="CH99" s="140" t="str">
        <f t="shared" si="265"/>
        <v>N/A</v>
      </c>
      <c r="CI99" s="201"/>
      <c r="CJ99" s="140"/>
      <c r="CK99" s="140"/>
      <c r="CL99" s="140"/>
      <c r="CM99" s="140">
        <f t="shared" si="266"/>
        <v>0</v>
      </c>
      <c r="CN99" s="140" t="str">
        <f t="shared" si="267"/>
        <v>N/A</v>
      </c>
      <c r="CO99" s="140"/>
      <c r="CP99" s="140"/>
      <c r="CQ99" s="140"/>
      <c r="CR99" s="140"/>
      <c r="CS99" s="140">
        <f t="shared" si="268"/>
        <v>0</v>
      </c>
      <c r="CT99" s="140" t="str">
        <f t="shared" si="269"/>
        <v>N/A</v>
      </c>
      <c r="CU99" s="201"/>
      <c r="CV99" s="180"/>
      <c r="CW99" s="180"/>
      <c r="CX99" s="180"/>
      <c r="CY99" s="193">
        <f t="shared" si="270"/>
        <v>0</v>
      </c>
      <c r="CZ99" s="180" t="str">
        <f t="shared" si="271"/>
        <v>N/A</v>
      </c>
      <c r="DA99" s="199" t="s">
        <v>837</v>
      </c>
      <c r="DB99" s="140"/>
      <c r="DC99" s="140"/>
      <c r="DD99" s="140"/>
      <c r="DE99" s="140">
        <f t="shared" si="272"/>
        <v>0</v>
      </c>
      <c r="DF99" s="140" t="str">
        <f t="shared" si="273"/>
        <v>N/A</v>
      </c>
      <c r="DG99" s="201"/>
      <c r="DH99" s="140"/>
      <c r="DI99" s="140"/>
      <c r="DJ99" s="140"/>
      <c r="DK99" s="140">
        <f t="shared" si="274"/>
        <v>0</v>
      </c>
      <c r="DL99" s="140" t="str">
        <f t="shared" si="275"/>
        <v>N/A</v>
      </c>
      <c r="DM99" s="201"/>
      <c r="DN99" s="180" t="s">
        <v>66</v>
      </c>
      <c r="DO99" s="180">
        <v>1</v>
      </c>
      <c r="DP99" s="180">
        <v>1</v>
      </c>
      <c r="DQ99" s="193">
        <f t="shared" si="276"/>
        <v>1</v>
      </c>
      <c r="DR99" s="180" t="str">
        <f t="shared" si="277"/>
        <v>G</v>
      </c>
      <c r="DS99" s="202"/>
      <c r="DT99" s="140"/>
      <c r="DU99" s="140"/>
      <c r="DV99" s="140"/>
      <c r="DW99" s="140">
        <f t="shared" si="278"/>
        <v>0</v>
      </c>
      <c r="DX99" s="140" t="str">
        <f t="shared" si="279"/>
        <v>N/A</v>
      </c>
      <c r="DY99" s="140"/>
      <c r="DZ99" s="140"/>
      <c r="EA99" s="140"/>
      <c r="EB99" s="140"/>
      <c r="EC99" s="140">
        <f t="shared" si="280"/>
        <v>0</v>
      </c>
      <c r="ED99" s="140" t="str">
        <f t="shared" si="281"/>
        <v>N/A</v>
      </c>
      <c r="EE99" s="140"/>
      <c r="EF99" s="140"/>
      <c r="EG99" s="140"/>
      <c r="EH99" s="140"/>
      <c r="EI99" s="140">
        <f t="shared" si="282"/>
        <v>0</v>
      </c>
      <c r="EJ99" s="140" t="str">
        <f t="shared" si="449"/>
        <v>N/A</v>
      </c>
      <c r="EK99" s="212"/>
      <c r="EL99" s="140"/>
      <c r="EM99" s="140"/>
      <c r="EN99" s="140"/>
      <c r="EO99" s="140">
        <f t="shared" si="283"/>
        <v>0</v>
      </c>
      <c r="EP99" s="140" t="str">
        <f t="shared" si="284"/>
        <v>N/A</v>
      </c>
      <c r="EQ99" s="201"/>
      <c r="ER99" s="140"/>
      <c r="ES99" s="140"/>
      <c r="ET99" s="140"/>
      <c r="EU99" s="140">
        <f t="shared" si="285"/>
        <v>0</v>
      </c>
      <c r="EV99" s="140" t="str">
        <f t="shared" si="450"/>
        <v>N/A</v>
      </c>
      <c r="EW99" s="140"/>
      <c r="EX99" s="180" t="s">
        <v>66</v>
      </c>
      <c r="EY99" s="180">
        <v>1</v>
      </c>
      <c r="EZ99" s="180">
        <v>1</v>
      </c>
      <c r="FA99" s="193">
        <f t="shared" si="286"/>
        <v>1</v>
      </c>
      <c r="FB99" s="180" t="str">
        <f t="shared" si="287"/>
        <v>G</v>
      </c>
      <c r="FC99" s="202"/>
      <c r="FD99" s="140"/>
      <c r="FE99" s="140"/>
      <c r="FF99" s="140"/>
      <c r="FG99" s="140">
        <f t="shared" si="451"/>
        <v>0</v>
      </c>
      <c r="FH99" s="140" t="str">
        <f t="shared" si="452"/>
        <v>N/A</v>
      </c>
      <c r="FI99" s="140"/>
      <c r="FJ99" s="140"/>
      <c r="FK99" s="140"/>
      <c r="FL99" s="140"/>
      <c r="FM99" s="140">
        <f t="shared" si="288"/>
        <v>0</v>
      </c>
      <c r="FN99" s="140" t="str">
        <f t="shared" si="289"/>
        <v>N/A</v>
      </c>
      <c r="FO99" s="140"/>
      <c r="FP99" s="140"/>
      <c r="FQ99" s="140"/>
      <c r="FR99" s="140"/>
      <c r="FS99" s="140">
        <f t="shared" si="290"/>
        <v>0</v>
      </c>
      <c r="FT99" s="140" t="str">
        <f t="shared" si="291"/>
        <v>N/A</v>
      </c>
      <c r="FU99" s="140"/>
      <c r="FV99" s="140"/>
      <c r="FW99" s="140"/>
      <c r="FX99" s="140"/>
      <c r="FY99" s="140">
        <f t="shared" si="292"/>
        <v>0</v>
      </c>
      <c r="FZ99" s="140" t="str">
        <f t="shared" si="293"/>
        <v>N/A</v>
      </c>
      <c r="GA99" s="140"/>
      <c r="GB99" s="140"/>
      <c r="GC99" s="140"/>
      <c r="GD99" s="140"/>
      <c r="GE99" s="140">
        <f t="shared" si="294"/>
        <v>0</v>
      </c>
      <c r="GF99" s="140" t="str">
        <f t="shared" si="453"/>
        <v>N/A</v>
      </c>
      <c r="GG99" s="140"/>
      <c r="GH99" s="140"/>
      <c r="GI99" s="140"/>
      <c r="GJ99" s="140"/>
      <c r="GK99" s="140">
        <f t="shared" si="295"/>
        <v>0</v>
      </c>
      <c r="GL99" s="140" t="str">
        <f t="shared" si="296"/>
        <v>N/A</v>
      </c>
      <c r="GM99" s="140"/>
      <c r="GN99" s="140"/>
      <c r="GO99" s="140"/>
      <c r="GP99" s="140"/>
      <c r="GQ99" s="140">
        <f t="shared" si="297"/>
        <v>0</v>
      </c>
      <c r="GR99" s="140" t="str">
        <f t="shared" si="298"/>
        <v>N/A</v>
      </c>
      <c r="GS99" s="140"/>
      <c r="GT99" s="140"/>
      <c r="GU99" s="140"/>
      <c r="GV99" s="140"/>
      <c r="GW99" s="140">
        <f t="shared" si="299"/>
        <v>0</v>
      </c>
      <c r="GX99" s="140" t="str">
        <f t="shared" si="300"/>
        <v>N/A</v>
      </c>
      <c r="GY99" s="140"/>
      <c r="GZ99" s="140"/>
      <c r="HA99" s="140"/>
      <c r="HB99" s="140"/>
      <c r="HC99" s="140">
        <f t="shared" si="301"/>
        <v>0</v>
      </c>
      <c r="HD99" s="140" t="str">
        <f t="shared" si="302"/>
        <v>N/A</v>
      </c>
      <c r="HE99" s="140"/>
      <c r="HF99" s="140"/>
      <c r="HG99" s="140"/>
      <c r="HH99" s="140"/>
      <c r="HI99" s="140">
        <f t="shared" si="303"/>
        <v>0</v>
      </c>
      <c r="HJ99" s="140" t="str">
        <f t="shared" si="304"/>
        <v>N/A</v>
      </c>
      <c r="HK99" s="140"/>
      <c r="HL99" s="140"/>
      <c r="HM99" s="140"/>
      <c r="HN99" s="140"/>
      <c r="HO99" s="140">
        <f t="shared" si="305"/>
        <v>0</v>
      </c>
      <c r="HP99" s="140" t="str">
        <f t="shared" si="306"/>
        <v>N/A</v>
      </c>
      <c r="HQ99" s="140"/>
      <c r="HR99" s="140"/>
      <c r="HS99" s="140"/>
      <c r="HT99" s="140"/>
      <c r="HU99" s="140">
        <f t="shared" si="307"/>
        <v>0</v>
      </c>
      <c r="HV99" s="140" t="str">
        <f t="shared" si="308"/>
        <v>N/A</v>
      </c>
      <c r="HW99" s="140"/>
      <c r="HX99" s="140"/>
      <c r="HY99" s="140"/>
      <c r="HZ99" s="140"/>
      <c r="IA99" s="140">
        <f t="shared" si="309"/>
        <v>0</v>
      </c>
      <c r="IB99" s="140" t="str">
        <f t="shared" si="310"/>
        <v>N/A</v>
      </c>
      <c r="IC99" s="140"/>
      <c r="ID99" s="140"/>
      <c r="IE99" s="140"/>
      <c r="IF99" s="140"/>
      <c r="IG99" s="140">
        <f t="shared" si="311"/>
        <v>0</v>
      </c>
      <c r="IH99" s="140" t="str">
        <f t="shared" si="312"/>
        <v>N/A</v>
      </c>
      <c r="II99" s="140"/>
      <c r="IJ99" s="140"/>
      <c r="IK99" s="140"/>
      <c r="IL99" s="140"/>
      <c r="IM99" s="140">
        <f t="shared" si="313"/>
        <v>0</v>
      </c>
      <c r="IN99" s="140" t="str">
        <f t="shared" si="454"/>
        <v>N/A</v>
      </c>
      <c r="IO99" s="140"/>
      <c r="IP99" s="140"/>
      <c r="IQ99" s="140"/>
      <c r="IR99" s="140"/>
      <c r="IS99" s="140">
        <f t="shared" si="314"/>
        <v>0</v>
      </c>
      <c r="IT99" s="140" t="str">
        <f t="shared" si="315"/>
        <v>N/A</v>
      </c>
      <c r="IU99" s="140"/>
      <c r="IV99" s="140"/>
      <c r="IW99" s="140"/>
      <c r="IX99" s="140"/>
      <c r="IY99" s="140">
        <f t="shared" si="316"/>
        <v>0</v>
      </c>
      <c r="IZ99" s="140" t="str">
        <f t="shared" si="317"/>
        <v>N/A</v>
      </c>
      <c r="JA99" s="140"/>
      <c r="JB99" s="140"/>
      <c r="JC99" s="140"/>
      <c r="JD99" s="140"/>
      <c r="JE99" s="140">
        <f t="shared" si="318"/>
        <v>0</v>
      </c>
      <c r="JF99" s="140" t="str">
        <f t="shared" si="319"/>
        <v>N/A</v>
      </c>
      <c r="JG99" s="140"/>
      <c r="JH99" s="140"/>
      <c r="JI99" s="140"/>
      <c r="JJ99" s="140"/>
      <c r="JK99" s="140">
        <f t="shared" si="320"/>
        <v>0</v>
      </c>
      <c r="JL99" s="140" t="str">
        <f t="shared" si="321"/>
        <v>N/A</v>
      </c>
      <c r="JM99" s="140"/>
      <c r="JN99" s="140"/>
      <c r="JO99" s="140"/>
      <c r="JP99" s="140"/>
      <c r="JQ99" s="140">
        <f t="shared" si="455"/>
        <v>0</v>
      </c>
      <c r="JR99" s="140" t="str">
        <f t="shared" si="456"/>
        <v>N/A</v>
      </c>
      <c r="JS99" s="140"/>
      <c r="JT99" s="140"/>
      <c r="JU99" s="140"/>
      <c r="JV99" s="140"/>
      <c r="JW99" s="140">
        <f t="shared" si="322"/>
        <v>0</v>
      </c>
      <c r="JX99" s="140" t="str">
        <f t="shared" si="457"/>
        <v>N/A</v>
      </c>
      <c r="JY99" s="140"/>
      <c r="JZ99" s="140"/>
      <c r="KA99" s="140"/>
      <c r="KB99" s="140"/>
      <c r="KC99" s="140">
        <f t="shared" si="323"/>
        <v>0</v>
      </c>
      <c r="KD99" s="140" t="str">
        <f t="shared" si="324"/>
        <v>N/A</v>
      </c>
      <c r="KE99" s="140"/>
      <c r="KF99" s="140"/>
      <c r="KG99" s="140"/>
      <c r="KH99" s="140"/>
      <c r="KI99" s="140">
        <f t="shared" si="325"/>
        <v>0</v>
      </c>
      <c r="KJ99" s="140" t="str">
        <f t="shared" si="326"/>
        <v>N/A</v>
      </c>
      <c r="KK99" s="140"/>
      <c r="KL99" s="140"/>
      <c r="KM99" s="140"/>
      <c r="KN99" s="140"/>
      <c r="KO99" s="140">
        <f t="shared" si="327"/>
        <v>0</v>
      </c>
      <c r="KP99" s="140" t="str">
        <f t="shared" si="328"/>
        <v>N/A</v>
      </c>
      <c r="KQ99" s="140"/>
      <c r="KR99" s="140"/>
      <c r="KS99" s="140"/>
      <c r="KT99" s="140"/>
      <c r="KU99" s="140">
        <f t="shared" si="329"/>
        <v>0</v>
      </c>
      <c r="KV99" s="140" t="str">
        <f t="shared" si="458"/>
        <v>N/A</v>
      </c>
      <c r="KW99" s="140"/>
      <c r="KX99" s="140"/>
      <c r="KY99" s="140"/>
      <c r="KZ99" s="140"/>
      <c r="LA99" s="140">
        <f t="shared" si="330"/>
        <v>0</v>
      </c>
      <c r="LB99" s="140" t="str">
        <f t="shared" si="459"/>
        <v>N/A</v>
      </c>
      <c r="LC99" s="140"/>
      <c r="LD99" s="140"/>
      <c r="LE99" s="140"/>
      <c r="LF99" s="140"/>
      <c r="LG99" s="140">
        <f t="shared" si="331"/>
        <v>0</v>
      </c>
      <c r="LH99" s="140" t="str">
        <f t="shared" si="460"/>
        <v>N/A</v>
      </c>
      <c r="LI99" s="140"/>
      <c r="LJ99" s="140"/>
      <c r="LK99" s="140"/>
      <c r="LL99" s="140"/>
      <c r="LM99" s="140">
        <f t="shared" si="332"/>
        <v>0</v>
      </c>
      <c r="LN99" s="140" t="str">
        <f t="shared" si="461"/>
        <v>N/A</v>
      </c>
      <c r="LO99" s="140"/>
      <c r="LP99" s="140"/>
      <c r="LQ99" s="140"/>
      <c r="LR99" s="140"/>
      <c r="LS99" s="140">
        <f t="shared" si="333"/>
        <v>0</v>
      </c>
      <c r="LT99" s="140" t="str">
        <f t="shared" si="462"/>
        <v>N/A</v>
      </c>
      <c r="LU99" s="140"/>
      <c r="LV99" s="140"/>
      <c r="LW99" s="140"/>
      <c r="LX99" s="140"/>
      <c r="LY99" s="140">
        <f t="shared" si="334"/>
        <v>0</v>
      </c>
      <c r="LZ99" s="140" t="str">
        <f t="shared" si="463"/>
        <v>N/A</v>
      </c>
      <c r="MA99" s="140"/>
      <c r="MB99" s="140"/>
      <c r="MC99" s="140"/>
      <c r="MD99" s="140"/>
      <c r="ME99" s="140">
        <f t="shared" si="335"/>
        <v>0</v>
      </c>
      <c r="MF99" s="140" t="str">
        <f t="shared" si="464"/>
        <v>N/A</v>
      </c>
      <c r="MG99" s="140"/>
      <c r="MH99" s="140"/>
      <c r="MI99" s="140"/>
      <c r="MJ99" s="140"/>
      <c r="MK99" s="140">
        <f t="shared" si="336"/>
        <v>0</v>
      </c>
      <c r="ML99" s="140" t="str">
        <f t="shared" si="337"/>
        <v>N/A</v>
      </c>
      <c r="MM99" s="140"/>
      <c r="MN99" s="140"/>
      <c r="MO99" s="140"/>
      <c r="MP99" s="140"/>
      <c r="MQ99" s="140">
        <f t="shared" si="338"/>
        <v>0</v>
      </c>
      <c r="MR99" s="140" t="str">
        <f t="shared" si="465"/>
        <v>N/A</v>
      </c>
      <c r="MS99" s="140"/>
      <c r="MT99" s="140"/>
      <c r="MU99" s="140"/>
      <c r="MV99" s="140"/>
      <c r="MW99" s="140">
        <f t="shared" si="339"/>
        <v>0</v>
      </c>
      <c r="MX99" s="140" t="str">
        <f t="shared" si="466"/>
        <v>N/A</v>
      </c>
      <c r="MY99" s="140"/>
      <c r="MZ99" s="140"/>
      <c r="NA99" s="140"/>
      <c r="NB99" s="140"/>
      <c r="NC99" s="140">
        <f t="shared" si="340"/>
        <v>0</v>
      </c>
      <c r="ND99" s="140" t="str">
        <f t="shared" si="467"/>
        <v>N/A</v>
      </c>
      <c r="NE99" s="140"/>
      <c r="NF99" s="140"/>
      <c r="NG99" s="140"/>
      <c r="NH99" s="140"/>
      <c r="NI99" s="140">
        <f t="shared" si="341"/>
        <v>0</v>
      </c>
      <c r="NJ99" s="140" t="str">
        <f t="shared" si="342"/>
        <v>N/A</v>
      </c>
      <c r="NK99" s="140"/>
      <c r="NL99" s="140"/>
      <c r="NM99" s="140"/>
      <c r="NN99" s="140"/>
      <c r="NO99" s="140">
        <f t="shared" si="343"/>
        <v>0</v>
      </c>
      <c r="NP99" s="140" t="str">
        <f t="shared" si="344"/>
        <v>N/A</v>
      </c>
      <c r="NQ99" s="140"/>
      <c r="NR99" s="140"/>
      <c r="NS99" s="140"/>
      <c r="NT99" s="140"/>
      <c r="NU99" s="140">
        <f t="shared" si="345"/>
        <v>0</v>
      </c>
      <c r="NV99" s="140" t="str">
        <f t="shared" si="346"/>
        <v>N/A</v>
      </c>
      <c r="NW99" s="140"/>
      <c r="NX99" s="140"/>
      <c r="NY99" s="140"/>
      <c r="NZ99" s="140"/>
      <c r="OA99" s="140">
        <f t="shared" si="468"/>
        <v>0</v>
      </c>
      <c r="OB99" s="140" t="str">
        <f t="shared" si="469"/>
        <v>N/A</v>
      </c>
      <c r="OC99" s="140"/>
      <c r="OD99" s="140"/>
      <c r="OE99" s="140"/>
      <c r="OF99" s="140"/>
      <c r="OG99" s="140">
        <f t="shared" si="347"/>
        <v>0</v>
      </c>
      <c r="OH99" s="140" t="str">
        <f t="shared" si="348"/>
        <v>N/A</v>
      </c>
      <c r="OI99" s="140"/>
      <c r="OJ99" s="140"/>
      <c r="OK99" s="140"/>
      <c r="OL99" s="140"/>
      <c r="OM99" s="140">
        <f t="shared" si="349"/>
        <v>0</v>
      </c>
      <c r="ON99" s="140" t="str">
        <f t="shared" si="350"/>
        <v>N/A</v>
      </c>
      <c r="OO99" s="140"/>
      <c r="OP99" s="140"/>
      <c r="OQ99" s="140"/>
      <c r="OR99" s="140"/>
      <c r="OS99" s="140">
        <f t="shared" si="351"/>
        <v>0</v>
      </c>
      <c r="OT99" s="140" t="str">
        <f t="shared" si="352"/>
        <v>N/A</v>
      </c>
      <c r="OU99" s="140"/>
      <c r="OV99" s="140"/>
      <c r="OW99" s="140"/>
      <c r="OX99" s="140"/>
      <c r="OY99" s="140">
        <f t="shared" si="353"/>
        <v>0</v>
      </c>
      <c r="OZ99" s="140" t="str">
        <f t="shared" si="354"/>
        <v>N/A</v>
      </c>
      <c r="PA99" s="140"/>
      <c r="PB99" s="140"/>
      <c r="PC99" s="140"/>
      <c r="PD99" s="140"/>
      <c r="PE99" s="140">
        <f t="shared" si="355"/>
        <v>0</v>
      </c>
      <c r="PF99" s="140" t="str">
        <f t="shared" si="356"/>
        <v>N/A</v>
      </c>
      <c r="PG99" s="140"/>
      <c r="PH99" s="140"/>
      <c r="PI99" s="140"/>
      <c r="PJ99" s="140"/>
      <c r="PK99" s="140">
        <f t="shared" si="357"/>
        <v>0</v>
      </c>
      <c r="PL99" s="140" t="str">
        <f t="shared" si="358"/>
        <v>N/A</v>
      </c>
      <c r="PM99" s="140"/>
      <c r="PN99" s="140"/>
      <c r="PO99" s="140"/>
      <c r="PP99" s="140"/>
      <c r="PQ99" s="140">
        <f t="shared" si="470"/>
        <v>0</v>
      </c>
      <c r="PR99" s="140" t="str">
        <f t="shared" si="471"/>
        <v>N/A</v>
      </c>
      <c r="PS99" s="140"/>
      <c r="PT99" s="140"/>
      <c r="PU99" s="140"/>
      <c r="PV99" s="140"/>
      <c r="PW99" s="140">
        <f t="shared" si="359"/>
        <v>0</v>
      </c>
      <c r="PX99" s="140" t="str">
        <f t="shared" si="360"/>
        <v>N/A</v>
      </c>
      <c r="PY99" s="140"/>
      <c r="PZ99" s="140"/>
      <c r="QA99" s="140"/>
      <c r="QB99" s="140"/>
      <c r="QC99" s="140">
        <f t="shared" si="361"/>
        <v>0</v>
      </c>
      <c r="QD99" s="140" t="str">
        <f t="shared" si="362"/>
        <v>N/A</v>
      </c>
      <c r="QE99" s="140"/>
      <c r="QF99" s="140"/>
      <c r="QG99" s="140"/>
      <c r="QH99" s="140"/>
      <c r="QI99" s="140">
        <f t="shared" si="363"/>
        <v>0</v>
      </c>
      <c r="QJ99" s="140" t="str">
        <f t="shared" si="364"/>
        <v>N/A</v>
      </c>
      <c r="QK99" s="140"/>
      <c r="QL99" s="140"/>
      <c r="QM99" s="140"/>
      <c r="QN99" s="140"/>
      <c r="QO99" s="140">
        <f t="shared" si="365"/>
        <v>0</v>
      </c>
      <c r="QP99" s="140" t="str">
        <f t="shared" si="366"/>
        <v>N/A</v>
      </c>
      <c r="QQ99" s="140"/>
      <c r="QR99" s="140"/>
      <c r="QS99" s="140"/>
      <c r="QT99" s="140"/>
      <c r="QU99" s="140">
        <f t="shared" si="367"/>
        <v>0</v>
      </c>
      <c r="QV99" s="140" t="str">
        <f t="shared" si="368"/>
        <v>N/A</v>
      </c>
      <c r="QW99" s="140"/>
      <c r="QX99" s="140"/>
      <c r="QY99" s="140"/>
      <c r="QZ99" s="140"/>
      <c r="RA99" s="140">
        <f t="shared" si="369"/>
        <v>0</v>
      </c>
      <c r="RB99" s="140" t="str">
        <f t="shared" si="370"/>
        <v>N/A</v>
      </c>
      <c r="RC99" s="140"/>
      <c r="RD99" s="140"/>
      <c r="RE99" s="140"/>
      <c r="RF99" s="140"/>
      <c r="RG99" s="140">
        <f t="shared" si="371"/>
        <v>0</v>
      </c>
      <c r="RH99" s="140" t="str">
        <f t="shared" si="372"/>
        <v>N/A</v>
      </c>
      <c r="RI99" s="140"/>
      <c r="RJ99" s="140"/>
      <c r="RK99" s="140"/>
      <c r="RL99" s="140"/>
      <c r="RM99" s="140">
        <f t="shared" si="373"/>
        <v>0</v>
      </c>
      <c r="RN99" s="140" t="str">
        <f t="shared" si="374"/>
        <v>N/A</v>
      </c>
      <c r="RO99" s="140"/>
      <c r="RP99" s="140"/>
      <c r="RQ99" s="140"/>
      <c r="RR99" s="140"/>
      <c r="RS99" s="140">
        <f t="shared" si="375"/>
        <v>0</v>
      </c>
      <c r="RT99" s="140" t="str">
        <f t="shared" si="376"/>
        <v>N/A</v>
      </c>
      <c r="RU99" s="140"/>
      <c r="RV99" s="140"/>
      <c r="RW99" s="140"/>
      <c r="RX99" s="140"/>
      <c r="RY99" s="140">
        <f t="shared" si="377"/>
        <v>0</v>
      </c>
      <c r="RZ99" s="140" t="str">
        <f t="shared" si="378"/>
        <v>N/A</v>
      </c>
      <c r="SA99" s="140"/>
      <c r="SB99" s="140"/>
      <c r="SC99" s="140"/>
      <c r="SD99" s="140"/>
      <c r="SE99" s="140">
        <f t="shared" si="379"/>
        <v>0</v>
      </c>
      <c r="SF99" s="140" t="str">
        <f t="shared" si="380"/>
        <v>N/A</v>
      </c>
      <c r="SG99" s="140"/>
      <c r="SH99" s="140"/>
      <c r="SI99" s="140"/>
      <c r="SJ99" s="140"/>
      <c r="SK99" s="140">
        <f t="shared" si="381"/>
        <v>0</v>
      </c>
      <c r="SL99" s="140" t="str">
        <f t="shared" si="382"/>
        <v>N/A</v>
      </c>
      <c r="SM99" s="140"/>
      <c r="SN99" s="140"/>
      <c r="SO99" s="140"/>
      <c r="SP99" s="140"/>
      <c r="SQ99" s="140">
        <f t="shared" si="383"/>
        <v>0</v>
      </c>
      <c r="SR99" s="140" t="str">
        <f t="shared" si="384"/>
        <v>N/A</v>
      </c>
      <c r="SS99" s="140"/>
      <c r="ST99" s="140"/>
      <c r="SU99" s="140"/>
      <c r="SV99" s="140"/>
      <c r="SW99" s="140">
        <f t="shared" si="385"/>
        <v>0</v>
      </c>
      <c r="SX99" s="140" t="str">
        <f t="shared" si="386"/>
        <v>N/A</v>
      </c>
      <c r="SY99" s="140"/>
      <c r="SZ99" s="140"/>
      <c r="TA99" s="140"/>
      <c r="TB99" s="140"/>
      <c r="TC99" s="140">
        <f t="shared" si="387"/>
        <v>0</v>
      </c>
      <c r="TD99" s="140" t="str">
        <f t="shared" si="388"/>
        <v>N/A</v>
      </c>
      <c r="TE99" s="140"/>
      <c r="TF99" s="140"/>
      <c r="TG99" s="140"/>
      <c r="TH99" s="140"/>
      <c r="TI99" s="140">
        <f t="shared" si="389"/>
        <v>0</v>
      </c>
      <c r="TJ99" s="140" t="str">
        <f t="shared" si="390"/>
        <v>N/A</v>
      </c>
      <c r="TK99" s="140"/>
      <c r="TL99" s="140"/>
      <c r="TM99" s="140"/>
      <c r="TN99" s="140"/>
      <c r="TO99" s="140">
        <f t="shared" si="391"/>
        <v>0</v>
      </c>
      <c r="TP99" s="140" t="str">
        <f t="shared" si="392"/>
        <v>N/A</v>
      </c>
      <c r="TQ99" s="140"/>
      <c r="TR99" s="140"/>
      <c r="TS99" s="140"/>
      <c r="TT99" s="140"/>
      <c r="TU99" s="140">
        <f t="shared" si="393"/>
        <v>0</v>
      </c>
      <c r="TV99" s="140" t="str">
        <f t="shared" si="394"/>
        <v>N/A</v>
      </c>
      <c r="TW99" s="140"/>
      <c r="TX99" s="140"/>
      <c r="TY99" s="140"/>
      <c r="TZ99" s="140"/>
      <c r="UA99" s="140">
        <f t="shared" si="395"/>
        <v>0</v>
      </c>
      <c r="UB99" s="140" t="str">
        <f t="shared" si="396"/>
        <v>N/A</v>
      </c>
      <c r="UC99" s="140"/>
      <c r="UD99" s="140"/>
      <c r="UE99" s="140"/>
      <c r="UF99" s="140"/>
      <c r="UG99" s="140">
        <f t="shared" si="397"/>
        <v>0</v>
      </c>
      <c r="UH99" s="140" t="str">
        <f t="shared" si="398"/>
        <v>N/A</v>
      </c>
      <c r="UI99" s="140"/>
      <c r="UJ99" s="140"/>
      <c r="UK99" s="140"/>
      <c r="UL99" s="140"/>
      <c r="UM99" s="140">
        <f t="shared" si="399"/>
        <v>0</v>
      </c>
      <c r="UN99" s="140" t="str">
        <f t="shared" si="400"/>
        <v>N/A</v>
      </c>
      <c r="UO99" s="140"/>
      <c r="UP99" s="140"/>
      <c r="UQ99" s="140"/>
      <c r="UR99" s="140"/>
      <c r="US99" s="140">
        <f t="shared" si="401"/>
        <v>0</v>
      </c>
      <c r="UT99" s="140" t="str">
        <f t="shared" si="402"/>
        <v>N/A</v>
      </c>
      <c r="UU99" s="140"/>
      <c r="UV99" s="140"/>
      <c r="UW99" s="140"/>
      <c r="UX99" s="140"/>
      <c r="UY99" s="140">
        <f t="shared" si="403"/>
        <v>0</v>
      </c>
      <c r="UZ99" s="140" t="str">
        <f t="shared" si="404"/>
        <v>N/A</v>
      </c>
      <c r="VA99" s="140"/>
      <c r="VB99" s="140"/>
      <c r="VC99" s="140"/>
      <c r="VD99" s="140"/>
      <c r="VE99" s="140">
        <f t="shared" si="405"/>
        <v>0</v>
      </c>
      <c r="VF99" s="140" t="str">
        <f t="shared" si="406"/>
        <v>N/A</v>
      </c>
      <c r="VG99" s="140"/>
      <c r="VH99" s="140"/>
      <c r="VI99" s="140"/>
      <c r="VJ99" s="140"/>
      <c r="VK99" s="140">
        <f t="shared" si="407"/>
        <v>0</v>
      </c>
      <c r="VL99" s="140" t="str">
        <f t="shared" si="408"/>
        <v>N/A</v>
      </c>
      <c r="VM99" s="140"/>
      <c r="VN99" s="140"/>
      <c r="VO99" s="140"/>
      <c r="VP99" s="140"/>
      <c r="VQ99" s="140">
        <f t="shared" si="409"/>
        <v>0</v>
      </c>
      <c r="VR99" s="140" t="str">
        <f t="shared" si="410"/>
        <v>N/A</v>
      </c>
      <c r="VS99" s="140"/>
      <c r="VT99" s="140"/>
      <c r="VU99" s="140"/>
      <c r="VV99" s="140"/>
      <c r="VW99" s="140">
        <f t="shared" si="411"/>
        <v>0</v>
      </c>
      <c r="VX99" s="140" t="str">
        <f t="shared" si="412"/>
        <v>N/A</v>
      </c>
      <c r="VY99" s="140"/>
      <c r="VZ99" s="140"/>
      <c r="WA99" s="140"/>
      <c r="WB99" s="140"/>
      <c r="WC99" s="140">
        <f t="shared" si="413"/>
        <v>0</v>
      </c>
      <c r="WD99" s="140" t="str">
        <f t="shared" si="414"/>
        <v>N/A</v>
      </c>
      <c r="WE99" s="140"/>
      <c r="WF99" s="140"/>
      <c r="WG99" s="140"/>
      <c r="WH99" s="140"/>
      <c r="WI99" s="140">
        <f t="shared" si="415"/>
        <v>0</v>
      </c>
      <c r="WJ99" s="140" t="str">
        <f t="shared" si="416"/>
        <v>N/A</v>
      </c>
      <c r="WK99" s="140"/>
      <c r="WL99" s="140"/>
      <c r="WM99" s="140"/>
      <c r="WN99" s="140"/>
      <c r="WO99" s="140">
        <f t="shared" si="417"/>
        <v>0</v>
      </c>
      <c r="WP99" s="140" t="str">
        <f t="shared" si="418"/>
        <v>N/A</v>
      </c>
      <c r="WQ99" s="140"/>
      <c r="WR99" s="140"/>
      <c r="WS99" s="140"/>
      <c r="WT99" s="140"/>
      <c r="WU99" s="140">
        <f t="shared" si="419"/>
        <v>0</v>
      </c>
      <c r="WV99" s="140" t="str">
        <f t="shared" si="420"/>
        <v>N/A</v>
      </c>
      <c r="WW99" s="140"/>
      <c r="WX99" s="140"/>
      <c r="WY99" s="140"/>
      <c r="WZ99" s="140"/>
      <c r="XA99" s="140">
        <f t="shared" si="421"/>
        <v>0</v>
      </c>
      <c r="XB99" s="140" t="str">
        <f t="shared" si="422"/>
        <v>N/A</v>
      </c>
      <c r="XC99" s="140"/>
      <c r="XD99" s="140"/>
      <c r="XE99" s="140"/>
      <c r="XF99" s="140"/>
      <c r="XG99" s="140">
        <f t="shared" si="423"/>
        <v>0</v>
      </c>
      <c r="XH99" s="140" t="str">
        <f t="shared" si="424"/>
        <v>N/A</v>
      </c>
      <c r="XI99" s="140"/>
      <c r="XJ99" s="140"/>
      <c r="XK99" s="140"/>
      <c r="XL99" s="140"/>
      <c r="XM99" s="140">
        <f t="shared" si="425"/>
        <v>0</v>
      </c>
      <c r="XN99" s="140" t="str">
        <f t="shared" si="426"/>
        <v>N/A</v>
      </c>
      <c r="XO99" s="140"/>
      <c r="XP99" s="140"/>
      <c r="XQ99" s="140"/>
      <c r="XR99" s="140"/>
      <c r="XS99" s="140">
        <f t="shared" si="427"/>
        <v>0</v>
      </c>
      <c r="XT99" s="140" t="str">
        <f t="shared" si="428"/>
        <v>N/A</v>
      </c>
      <c r="XU99" s="140"/>
      <c r="XV99" s="140"/>
      <c r="XW99" s="140"/>
      <c r="XX99" s="140"/>
      <c r="XY99" s="140">
        <f t="shared" si="429"/>
        <v>0</v>
      </c>
      <c r="XZ99" s="140" t="str">
        <f t="shared" si="430"/>
        <v>N/A</v>
      </c>
      <c r="YA99" s="140"/>
      <c r="YB99" s="140"/>
      <c r="YC99" s="140"/>
      <c r="YD99" s="140"/>
      <c r="YE99" s="140">
        <f t="shared" si="431"/>
        <v>0</v>
      </c>
      <c r="YF99" s="140" t="str">
        <f t="shared" si="432"/>
        <v>N/A</v>
      </c>
      <c r="YG99" s="140"/>
      <c r="YH99" s="140"/>
      <c r="YI99" s="140"/>
      <c r="YJ99" s="140"/>
      <c r="YK99" s="140">
        <f t="shared" si="433"/>
        <v>0</v>
      </c>
      <c r="YL99" s="140" t="str">
        <f t="shared" si="434"/>
        <v>N/A</v>
      </c>
      <c r="YM99" s="140"/>
      <c r="YN99" s="140"/>
      <c r="YO99" s="140"/>
      <c r="YP99" s="140"/>
      <c r="YQ99" s="140">
        <f t="shared" si="435"/>
        <v>0</v>
      </c>
      <c r="YR99" s="140" t="str">
        <f t="shared" si="436"/>
        <v>N/A</v>
      </c>
      <c r="YS99" s="140"/>
      <c r="YT99" s="140"/>
      <c r="YU99" s="140"/>
      <c r="YV99" s="140"/>
      <c r="YW99" s="140">
        <f t="shared" si="437"/>
        <v>0</v>
      </c>
      <c r="YX99" s="140" t="str">
        <f t="shared" si="438"/>
        <v>N/A</v>
      </c>
      <c r="YY99" s="140"/>
      <c r="YZ99" s="140"/>
      <c r="ZA99" s="140"/>
      <c r="ZB99" s="140"/>
      <c r="ZC99" s="140">
        <f t="shared" si="439"/>
        <v>0</v>
      </c>
      <c r="ZD99" s="140" t="str">
        <f t="shared" si="472"/>
        <v>N/A</v>
      </c>
      <c r="ZE99" s="140"/>
      <c r="ZF99" s="140"/>
      <c r="ZG99" s="140"/>
      <c r="ZH99" s="140"/>
      <c r="ZI99" s="140">
        <f t="shared" si="440"/>
        <v>0</v>
      </c>
      <c r="ZJ99" s="140" t="str">
        <f t="shared" si="441"/>
        <v>N/A</v>
      </c>
      <c r="ZK99" s="140"/>
      <c r="ZL99" s="140"/>
      <c r="ZM99" s="140"/>
      <c r="ZN99" s="140"/>
      <c r="ZO99" s="140">
        <f t="shared" si="442"/>
        <v>0</v>
      </c>
      <c r="ZP99" s="140" t="str">
        <f t="shared" si="473"/>
        <v>N/A</v>
      </c>
      <c r="ZQ99" s="141"/>
      <c r="ZR99" s="179">
        <f>SUM(G99,M99,S99,Y99,AQ99,BC99,BU99,AW99,BO99,CG99,EC99,KO99,CY99,FA99,FS99,HO99,FM99,DQ99,EO99,DW99,GE99,HC99,GK99,AK99,AE99,CS99,BI99,CM99,FG99,EI99,OM99,EU99,JK99,IG99,DK99,HI99,GW99,FY99,GQ99,HU99,LS99,KU99,JW99,JE99,IS99,LG99,IM99,KC99,OA99,OG99,IA99,LM99,IY99,JQ99,KI99,ME99,MK99,MQ99,LA99,MW99,CA99,NO99,NU99,OS99,OY99,NC99,NI99,LY99,DE99,PE99,PK99,PQ99,PW99,QC99,QI99,QO99,QU99,RA99,RG99,RM99,RS99,RY99,SE99,SK99,SQ99,SW99,TC99,TI99,TO99,TU99,UA99,UG99,UM99,US99,UY99,VE99,VK99,VQ99,VW99,WC99,WI99,WO99,WU99,XA99,XG99,XM99,XS99,XY99,YE99,YK99,YQ99,YW99,ZC99,ZI99,ZO99)/INDEX(FREQUENCY((DE99,G99,M99,S99,Y99,KO99,AQ99,BC99,BU99,AW99,BO99,CG99,EC99,CY99,HO99,FA99,LY99,FS99,FM99,DQ99,EO99,DW99,GE99,HC99,GK99,AK99,AE99,BI99,CM99,FG99,CS99,EI99,OM99,EU99,JK99,IG99,DK99,HI99,GW99,FY99,GQ99,HU99,LS99,KU99,JW99,JE99,IS99,LG99,IM99,KC99,OA99,OG99,IA99,LM99,IY99,JQ99,KI99,ME99,MK99,MQ99,LA99,MW99,CA99,NO99,NU99,OS99,OY99,NC99,NI99,PE99,PK99,PQ99,PW99,QC99,QI99,QO99,QU99,RA99,RG99,RM99,RS99,RY99,SE99,SK99,SQ99,SW99,TC99,TI99,TO99,TU99,UA99,UG99,UM99,US99,UY99,VE99,VK99,VQ99,VW99,WC99,WI99,WO99,WU99,XA99,XG99,XM99,XS99,XY99,YE99,YK99,YQ99,YW99,ZC99,ZI99,ZO99),0),2)</f>
        <v>1</v>
      </c>
      <c r="ZS99" s="139" t="str">
        <f t="shared" si="478"/>
        <v>G</v>
      </c>
      <c r="ZT99" s="86"/>
    </row>
    <row r="100" spans="1:696" s="41" customFormat="1" ht="93.75" hidden="1" customHeight="1" outlineLevel="1" x14ac:dyDescent="0.2">
      <c r="A100" s="100" t="s">
        <v>489</v>
      </c>
      <c r="B100" s="98" t="s">
        <v>734</v>
      </c>
      <c r="C100" s="91">
        <v>83</v>
      </c>
      <c r="D100" s="140"/>
      <c r="E100" s="140"/>
      <c r="F100" s="140"/>
      <c r="G100" s="140">
        <f t="shared" si="443"/>
        <v>0</v>
      </c>
      <c r="H100" s="140" t="str">
        <f t="shared" si="444"/>
        <v>N/A</v>
      </c>
      <c r="I100" s="141"/>
      <c r="J100" s="140"/>
      <c r="K100" s="140"/>
      <c r="L100" s="140"/>
      <c r="M100" s="140">
        <f t="shared" si="244"/>
        <v>0</v>
      </c>
      <c r="N100" s="140" t="str">
        <f t="shared" si="245"/>
        <v>N/A</v>
      </c>
      <c r="O100" s="140"/>
      <c r="P100" s="140"/>
      <c r="Q100" s="140"/>
      <c r="R100" s="140"/>
      <c r="S100" s="140">
        <f t="shared" si="246"/>
        <v>0</v>
      </c>
      <c r="T100" s="140" t="str">
        <f t="shared" si="247"/>
        <v>N/A</v>
      </c>
      <c r="U100" s="140"/>
      <c r="V100" s="140"/>
      <c r="W100" s="140"/>
      <c r="X100" s="140"/>
      <c r="Y100" s="140">
        <f t="shared" si="248"/>
        <v>0</v>
      </c>
      <c r="Z100" s="140" t="str">
        <f t="shared" si="249"/>
        <v>N/A</v>
      </c>
      <c r="AA100" s="140"/>
      <c r="AB100" s="140"/>
      <c r="AC100" s="140"/>
      <c r="AD100" s="140"/>
      <c r="AE100" s="140">
        <f t="shared" si="250"/>
        <v>0</v>
      </c>
      <c r="AF100" s="140" t="str">
        <f t="shared" si="251"/>
        <v>N/A</v>
      </c>
      <c r="AG100" s="140"/>
      <c r="AH100" s="140"/>
      <c r="AI100" s="140"/>
      <c r="AJ100" s="140"/>
      <c r="AK100" s="140">
        <f t="shared" si="445"/>
        <v>0</v>
      </c>
      <c r="AL100" s="140" t="str">
        <f t="shared" si="446"/>
        <v>N/A</v>
      </c>
      <c r="AM100" s="140"/>
      <c r="AN100" s="180" t="s">
        <v>66</v>
      </c>
      <c r="AO100" s="180">
        <v>1</v>
      </c>
      <c r="AP100" s="180">
        <v>1</v>
      </c>
      <c r="AQ100" s="193">
        <f t="shared" si="252"/>
        <v>1</v>
      </c>
      <c r="AR100" s="180" t="str">
        <f t="shared" si="253"/>
        <v>G</v>
      </c>
      <c r="AS100" s="182"/>
      <c r="AT100" s="180" t="s">
        <v>66</v>
      </c>
      <c r="AU100" s="180">
        <v>1</v>
      </c>
      <c r="AV100" s="180">
        <v>1</v>
      </c>
      <c r="AW100" s="191">
        <f t="shared" si="254"/>
        <v>1</v>
      </c>
      <c r="AX100" s="93" t="str">
        <f t="shared" si="255"/>
        <v>G</v>
      </c>
      <c r="AY100" s="180"/>
      <c r="AZ100" s="140"/>
      <c r="BA100" s="140"/>
      <c r="BB100" s="140"/>
      <c r="BC100" s="140">
        <f t="shared" si="256"/>
        <v>0</v>
      </c>
      <c r="BD100" s="140" t="str">
        <f t="shared" si="257"/>
        <v>N/A</v>
      </c>
      <c r="BE100" s="140"/>
      <c r="BF100" s="180" t="s">
        <v>66</v>
      </c>
      <c r="BG100" s="180">
        <v>1</v>
      </c>
      <c r="BH100" s="180">
        <v>1</v>
      </c>
      <c r="BI100" s="193">
        <f t="shared" si="258"/>
        <v>1</v>
      </c>
      <c r="BJ100" s="180" t="str">
        <f t="shared" si="259"/>
        <v>G</v>
      </c>
      <c r="BK100" s="202"/>
      <c r="BL100" s="180" t="s">
        <v>66</v>
      </c>
      <c r="BM100" s="180">
        <v>1</v>
      </c>
      <c r="BN100" s="180">
        <v>1</v>
      </c>
      <c r="BO100" s="193">
        <f t="shared" si="480"/>
        <v>1</v>
      </c>
      <c r="BP100" s="180" t="str">
        <f t="shared" si="260"/>
        <v>G</v>
      </c>
      <c r="BQ100" s="198"/>
      <c r="BR100" s="180" t="s">
        <v>66</v>
      </c>
      <c r="BS100" s="180">
        <v>1</v>
      </c>
      <c r="BT100" s="180">
        <v>2</v>
      </c>
      <c r="BU100" s="193">
        <f t="shared" si="261"/>
        <v>1</v>
      </c>
      <c r="BV100" s="180" t="str">
        <f t="shared" si="479"/>
        <v>G</v>
      </c>
      <c r="BW100" s="198" t="s">
        <v>841</v>
      </c>
      <c r="BX100" s="140"/>
      <c r="BY100" s="140"/>
      <c r="BZ100" s="140"/>
      <c r="CA100" s="140">
        <f t="shared" si="263"/>
        <v>0</v>
      </c>
      <c r="CB100" s="140" t="str">
        <f t="shared" si="264"/>
        <v>N/A</v>
      </c>
      <c r="CC100" s="201"/>
      <c r="CD100" s="140"/>
      <c r="CE100" s="140"/>
      <c r="CF100" s="140"/>
      <c r="CG100" s="140">
        <f t="shared" si="448"/>
        <v>0</v>
      </c>
      <c r="CH100" s="140" t="str">
        <f t="shared" si="265"/>
        <v>N/A</v>
      </c>
      <c r="CI100" s="201"/>
      <c r="CJ100" s="140"/>
      <c r="CK100" s="140"/>
      <c r="CL100" s="140"/>
      <c r="CM100" s="140">
        <f t="shared" si="266"/>
        <v>0</v>
      </c>
      <c r="CN100" s="140" t="str">
        <f t="shared" si="267"/>
        <v>N/A</v>
      </c>
      <c r="CO100" s="140"/>
      <c r="CP100" s="140"/>
      <c r="CQ100" s="140"/>
      <c r="CR100" s="140"/>
      <c r="CS100" s="140">
        <f t="shared" si="268"/>
        <v>0</v>
      </c>
      <c r="CT100" s="140" t="str">
        <f t="shared" si="269"/>
        <v>N/A</v>
      </c>
      <c r="CU100" s="201"/>
      <c r="CV100" s="180"/>
      <c r="CW100" s="180"/>
      <c r="CX100" s="180"/>
      <c r="CY100" s="193">
        <f t="shared" si="270"/>
        <v>0</v>
      </c>
      <c r="CZ100" s="180" t="str">
        <f t="shared" si="271"/>
        <v>N/A</v>
      </c>
      <c r="DA100" s="199" t="s">
        <v>837</v>
      </c>
      <c r="DB100" s="140"/>
      <c r="DC100" s="140"/>
      <c r="DD100" s="140"/>
      <c r="DE100" s="140">
        <f t="shared" si="272"/>
        <v>0</v>
      </c>
      <c r="DF100" s="140" t="str">
        <f t="shared" si="273"/>
        <v>N/A</v>
      </c>
      <c r="DG100" s="201"/>
      <c r="DH100" s="140"/>
      <c r="DI100" s="140"/>
      <c r="DJ100" s="140"/>
      <c r="DK100" s="140">
        <f t="shared" si="274"/>
        <v>0</v>
      </c>
      <c r="DL100" s="140" t="str">
        <f t="shared" si="275"/>
        <v>N/A</v>
      </c>
      <c r="DM100" s="201"/>
      <c r="DN100" s="180" t="s">
        <v>66</v>
      </c>
      <c r="DO100" s="180">
        <v>1</v>
      </c>
      <c r="DP100" s="180">
        <v>1</v>
      </c>
      <c r="DQ100" s="193">
        <f t="shared" si="276"/>
        <v>1</v>
      </c>
      <c r="DR100" s="180" t="str">
        <f t="shared" si="277"/>
        <v>G</v>
      </c>
      <c r="DS100" s="202"/>
      <c r="DT100" s="140"/>
      <c r="DU100" s="140"/>
      <c r="DV100" s="140"/>
      <c r="DW100" s="140">
        <f t="shared" si="278"/>
        <v>0</v>
      </c>
      <c r="DX100" s="140" t="str">
        <f t="shared" si="279"/>
        <v>N/A</v>
      </c>
      <c r="DY100" s="140"/>
      <c r="DZ100" s="140"/>
      <c r="EA100" s="140"/>
      <c r="EB100" s="140"/>
      <c r="EC100" s="140">
        <f t="shared" si="280"/>
        <v>0</v>
      </c>
      <c r="ED100" s="140" t="str">
        <f t="shared" si="281"/>
        <v>N/A</v>
      </c>
      <c r="EE100" s="140"/>
      <c r="EF100" s="140"/>
      <c r="EG100" s="140"/>
      <c r="EH100" s="140"/>
      <c r="EI100" s="140">
        <f t="shared" si="282"/>
        <v>0</v>
      </c>
      <c r="EJ100" s="140" t="str">
        <f t="shared" si="449"/>
        <v>N/A</v>
      </c>
      <c r="EK100" s="212"/>
      <c r="EL100" s="140"/>
      <c r="EM100" s="140"/>
      <c r="EN100" s="140"/>
      <c r="EO100" s="140">
        <f t="shared" si="283"/>
        <v>0</v>
      </c>
      <c r="EP100" s="140" t="str">
        <f t="shared" si="284"/>
        <v>N/A</v>
      </c>
      <c r="EQ100" s="201"/>
      <c r="ER100" s="140"/>
      <c r="ES100" s="140"/>
      <c r="ET100" s="140"/>
      <c r="EU100" s="140">
        <f t="shared" si="285"/>
        <v>0</v>
      </c>
      <c r="EV100" s="140" t="str">
        <f t="shared" si="450"/>
        <v>N/A</v>
      </c>
      <c r="EW100" s="140"/>
      <c r="EX100" s="180" t="s">
        <v>66</v>
      </c>
      <c r="EY100" s="180">
        <v>1</v>
      </c>
      <c r="EZ100" s="180">
        <v>1</v>
      </c>
      <c r="FA100" s="193">
        <f t="shared" si="286"/>
        <v>1</v>
      </c>
      <c r="FB100" s="180" t="str">
        <f t="shared" si="287"/>
        <v>G</v>
      </c>
      <c r="FC100" s="202"/>
      <c r="FD100" s="140"/>
      <c r="FE100" s="140"/>
      <c r="FF100" s="140"/>
      <c r="FG100" s="140">
        <f t="shared" si="451"/>
        <v>0</v>
      </c>
      <c r="FH100" s="140" t="str">
        <f t="shared" si="452"/>
        <v>N/A</v>
      </c>
      <c r="FI100" s="140"/>
      <c r="FJ100" s="140"/>
      <c r="FK100" s="140"/>
      <c r="FL100" s="140"/>
      <c r="FM100" s="140">
        <f t="shared" si="288"/>
        <v>0</v>
      </c>
      <c r="FN100" s="140" t="str">
        <f t="shared" si="289"/>
        <v>N/A</v>
      </c>
      <c r="FO100" s="140"/>
      <c r="FP100" s="140"/>
      <c r="FQ100" s="140"/>
      <c r="FR100" s="140"/>
      <c r="FS100" s="140">
        <f t="shared" si="290"/>
        <v>0</v>
      </c>
      <c r="FT100" s="140" t="str">
        <f t="shared" si="291"/>
        <v>N/A</v>
      </c>
      <c r="FU100" s="140"/>
      <c r="FV100" s="140"/>
      <c r="FW100" s="140"/>
      <c r="FX100" s="140"/>
      <c r="FY100" s="140">
        <f t="shared" si="292"/>
        <v>0</v>
      </c>
      <c r="FZ100" s="140" t="str">
        <f t="shared" si="293"/>
        <v>N/A</v>
      </c>
      <c r="GA100" s="140"/>
      <c r="GB100" s="140"/>
      <c r="GC100" s="140"/>
      <c r="GD100" s="140"/>
      <c r="GE100" s="140">
        <f t="shared" si="294"/>
        <v>0</v>
      </c>
      <c r="GF100" s="140" t="str">
        <f t="shared" si="453"/>
        <v>N/A</v>
      </c>
      <c r="GG100" s="140"/>
      <c r="GH100" s="140"/>
      <c r="GI100" s="140"/>
      <c r="GJ100" s="140"/>
      <c r="GK100" s="140">
        <f t="shared" si="295"/>
        <v>0</v>
      </c>
      <c r="GL100" s="140" t="str">
        <f t="shared" si="296"/>
        <v>N/A</v>
      </c>
      <c r="GM100" s="140"/>
      <c r="GN100" s="140"/>
      <c r="GO100" s="140"/>
      <c r="GP100" s="140"/>
      <c r="GQ100" s="140">
        <f t="shared" si="297"/>
        <v>0</v>
      </c>
      <c r="GR100" s="140" t="str">
        <f t="shared" si="298"/>
        <v>N/A</v>
      </c>
      <c r="GS100" s="140"/>
      <c r="GT100" s="140"/>
      <c r="GU100" s="140"/>
      <c r="GV100" s="140"/>
      <c r="GW100" s="140">
        <f t="shared" si="299"/>
        <v>0</v>
      </c>
      <c r="GX100" s="140" t="str">
        <f t="shared" si="300"/>
        <v>N/A</v>
      </c>
      <c r="GY100" s="140"/>
      <c r="GZ100" s="140"/>
      <c r="HA100" s="140"/>
      <c r="HB100" s="140"/>
      <c r="HC100" s="140">
        <f t="shared" si="301"/>
        <v>0</v>
      </c>
      <c r="HD100" s="140" t="str">
        <f t="shared" si="302"/>
        <v>N/A</v>
      </c>
      <c r="HE100" s="140"/>
      <c r="HF100" s="140"/>
      <c r="HG100" s="140"/>
      <c r="HH100" s="140"/>
      <c r="HI100" s="140">
        <f t="shared" si="303"/>
        <v>0</v>
      </c>
      <c r="HJ100" s="140" t="str">
        <f t="shared" si="304"/>
        <v>N/A</v>
      </c>
      <c r="HK100" s="140"/>
      <c r="HL100" s="140"/>
      <c r="HM100" s="140"/>
      <c r="HN100" s="140"/>
      <c r="HO100" s="140">
        <f t="shared" si="305"/>
        <v>0</v>
      </c>
      <c r="HP100" s="140" t="str">
        <f t="shared" si="306"/>
        <v>N/A</v>
      </c>
      <c r="HQ100" s="140"/>
      <c r="HR100" s="140"/>
      <c r="HS100" s="140"/>
      <c r="HT100" s="140"/>
      <c r="HU100" s="140">
        <f t="shared" si="307"/>
        <v>0</v>
      </c>
      <c r="HV100" s="140" t="str">
        <f t="shared" si="308"/>
        <v>N/A</v>
      </c>
      <c r="HW100" s="140"/>
      <c r="HX100" s="140"/>
      <c r="HY100" s="140"/>
      <c r="HZ100" s="140"/>
      <c r="IA100" s="140">
        <f t="shared" si="309"/>
        <v>0</v>
      </c>
      <c r="IB100" s="140" t="str">
        <f t="shared" si="310"/>
        <v>N/A</v>
      </c>
      <c r="IC100" s="140"/>
      <c r="ID100" s="140"/>
      <c r="IE100" s="140"/>
      <c r="IF100" s="140"/>
      <c r="IG100" s="140">
        <f t="shared" si="311"/>
        <v>0</v>
      </c>
      <c r="IH100" s="140" t="str">
        <f t="shared" si="312"/>
        <v>N/A</v>
      </c>
      <c r="II100" s="140"/>
      <c r="IJ100" s="140"/>
      <c r="IK100" s="140"/>
      <c r="IL100" s="140"/>
      <c r="IM100" s="140">
        <f t="shared" si="313"/>
        <v>0</v>
      </c>
      <c r="IN100" s="140" t="str">
        <f t="shared" si="454"/>
        <v>N/A</v>
      </c>
      <c r="IO100" s="140"/>
      <c r="IP100" s="140"/>
      <c r="IQ100" s="140"/>
      <c r="IR100" s="140"/>
      <c r="IS100" s="140">
        <f t="shared" si="314"/>
        <v>0</v>
      </c>
      <c r="IT100" s="140" t="str">
        <f t="shared" si="315"/>
        <v>N/A</v>
      </c>
      <c r="IU100" s="140"/>
      <c r="IV100" s="140"/>
      <c r="IW100" s="140"/>
      <c r="IX100" s="140"/>
      <c r="IY100" s="140">
        <f t="shared" si="316"/>
        <v>0</v>
      </c>
      <c r="IZ100" s="140" t="str">
        <f t="shared" si="317"/>
        <v>N/A</v>
      </c>
      <c r="JA100" s="140"/>
      <c r="JB100" s="140"/>
      <c r="JC100" s="140"/>
      <c r="JD100" s="140"/>
      <c r="JE100" s="140">
        <f t="shared" si="318"/>
        <v>0</v>
      </c>
      <c r="JF100" s="140" t="str">
        <f t="shared" si="319"/>
        <v>N/A</v>
      </c>
      <c r="JG100" s="140"/>
      <c r="JH100" s="140"/>
      <c r="JI100" s="140"/>
      <c r="JJ100" s="140"/>
      <c r="JK100" s="140">
        <f t="shared" si="320"/>
        <v>0</v>
      </c>
      <c r="JL100" s="140" t="str">
        <f t="shared" si="321"/>
        <v>N/A</v>
      </c>
      <c r="JM100" s="140"/>
      <c r="JN100" s="140"/>
      <c r="JO100" s="140"/>
      <c r="JP100" s="140"/>
      <c r="JQ100" s="140">
        <f t="shared" si="455"/>
        <v>0</v>
      </c>
      <c r="JR100" s="140" t="str">
        <f t="shared" si="456"/>
        <v>N/A</v>
      </c>
      <c r="JS100" s="140"/>
      <c r="JT100" s="140"/>
      <c r="JU100" s="140"/>
      <c r="JV100" s="140"/>
      <c r="JW100" s="140">
        <f t="shared" si="322"/>
        <v>0</v>
      </c>
      <c r="JX100" s="140" t="str">
        <f t="shared" si="457"/>
        <v>N/A</v>
      </c>
      <c r="JY100" s="140"/>
      <c r="JZ100" s="140"/>
      <c r="KA100" s="140"/>
      <c r="KB100" s="140"/>
      <c r="KC100" s="140">
        <f t="shared" si="323"/>
        <v>0</v>
      </c>
      <c r="KD100" s="140" t="str">
        <f t="shared" si="324"/>
        <v>N/A</v>
      </c>
      <c r="KE100" s="140"/>
      <c r="KF100" s="140"/>
      <c r="KG100" s="140"/>
      <c r="KH100" s="140"/>
      <c r="KI100" s="140">
        <f t="shared" si="325"/>
        <v>0</v>
      </c>
      <c r="KJ100" s="140" t="str">
        <f t="shared" si="326"/>
        <v>N/A</v>
      </c>
      <c r="KK100" s="140"/>
      <c r="KL100" s="140"/>
      <c r="KM100" s="140"/>
      <c r="KN100" s="140"/>
      <c r="KO100" s="140">
        <f t="shared" si="327"/>
        <v>0</v>
      </c>
      <c r="KP100" s="140" t="str">
        <f t="shared" si="328"/>
        <v>N/A</v>
      </c>
      <c r="KQ100" s="140"/>
      <c r="KR100" s="140"/>
      <c r="KS100" s="140"/>
      <c r="KT100" s="140"/>
      <c r="KU100" s="140">
        <f t="shared" si="329"/>
        <v>0</v>
      </c>
      <c r="KV100" s="140" t="str">
        <f t="shared" si="458"/>
        <v>N/A</v>
      </c>
      <c r="KW100" s="140"/>
      <c r="KX100" s="140"/>
      <c r="KY100" s="140"/>
      <c r="KZ100" s="140"/>
      <c r="LA100" s="140">
        <f t="shared" si="330"/>
        <v>0</v>
      </c>
      <c r="LB100" s="140" t="str">
        <f t="shared" si="459"/>
        <v>N/A</v>
      </c>
      <c r="LC100" s="140"/>
      <c r="LD100" s="140"/>
      <c r="LE100" s="140"/>
      <c r="LF100" s="140"/>
      <c r="LG100" s="140">
        <f t="shared" si="331"/>
        <v>0</v>
      </c>
      <c r="LH100" s="140" t="str">
        <f t="shared" si="460"/>
        <v>N/A</v>
      </c>
      <c r="LI100" s="140"/>
      <c r="LJ100" s="140"/>
      <c r="LK100" s="140"/>
      <c r="LL100" s="140"/>
      <c r="LM100" s="140">
        <f t="shared" si="332"/>
        <v>0</v>
      </c>
      <c r="LN100" s="140" t="str">
        <f t="shared" si="461"/>
        <v>N/A</v>
      </c>
      <c r="LO100" s="140"/>
      <c r="LP100" s="140"/>
      <c r="LQ100" s="140"/>
      <c r="LR100" s="140"/>
      <c r="LS100" s="140">
        <f t="shared" si="333"/>
        <v>0</v>
      </c>
      <c r="LT100" s="140" t="str">
        <f t="shared" si="462"/>
        <v>N/A</v>
      </c>
      <c r="LU100" s="140"/>
      <c r="LV100" s="140"/>
      <c r="LW100" s="140"/>
      <c r="LX100" s="140"/>
      <c r="LY100" s="140">
        <f t="shared" si="334"/>
        <v>0</v>
      </c>
      <c r="LZ100" s="140" t="str">
        <f t="shared" si="463"/>
        <v>N/A</v>
      </c>
      <c r="MA100" s="140"/>
      <c r="MB100" s="140"/>
      <c r="MC100" s="140"/>
      <c r="MD100" s="140"/>
      <c r="ME100" s="140">
        <f t="shared" si="335"/>
        <v>0</v>
      </c>
      <c r="MF100" s="140" t="str">
        <f t="shared" si="464"/>
        <v>N/A</v>
      </c>
      <c r="MG100" s="140"/>
      <c r="MH100" s="140"/>
      <c r="MI100" s="140"/>
      <c r="MJ100" s="140"/>
      <c r="MK100" s="140">
        <f t="shared" si="336"/>
        <v>0</v>
      </c>
      <c r="ML100" s="140" t="str">
        <f t="shared" si="337"/>
        <v>N/A</v>
      </c>
      <c r="MM100" s="140"/>
      <c r="MN100" s="140"/>
      <c r="MO100" s="140"/>
      <c r="MP100" s="140"/>
      <c r="MQ100" s="140">
        <f t="shared" si="338"/>
        <v>0</v>
      </c>
      <c r="MR100" s="140" t="str">
        <f t="shared" si="465"/>
        <v>N/A</v>
      </c>
      <c r="MS100" s="140"/>
      <c r="MT100" s="140"/>
      <c r="MU100" s="140"/>
      <c r="MV100" s="140"/>
      <c r="MW100" s="140">
        <f t="shared" si="339"/>
        <v>0</v>
      </c>
      <c r="MX100" s="140" t="str">
        <f t="shared" si="466"/>
        <v>N/A</v>
      </c>
      <c r="MY100" s="140"/>
      <c r="MZ100" s="140"/>
      <c r="NA100" s="140"/>
      <c r="NB100" s="140"/>
      <c r="NC100" s="140">
        <f t="shared" si="340"/>
        <v>0</v>
      </c>
      <c r="ND100" s="140" t="str">
        <f t="shared" si="467"/>
        <v>N/A</v>
      </c>
      <c r="NE100" s="140"/>
      <c r="NF100" s="140"/>
      <c r="NG100" s="140"/>
      <c r="NH100" s="140"/>
      <c r="NI100" s="140">
        <f t="shared" si="341"/>
        <v>0</v>
      </c>
      <c r="NJ100" s="140" t="str">
        <f t="shared" si="342"/>
        <v>N/A</v>
      </c>
      <c r="NK100" s="140"/>
      <c r="NL100" s="140"/>
      <c r="NM100" s="140"/>
      <c r="NN100" s="140"/>
      <c r="NO100" s="140">
        <f t="shared" si="343"/>
        <v>0</v>
      </c>
      <c r="NP100" s="140" t="str">
        <f t="shared" si="344"/>
        <v>N/A</v>
      </c>
      <c r="NQ100" s="140"/>
      <c r="NR100" s="140"/>
      <c r="NS100" s="140"/>
      <c r="NT100" s="140"/>
      <c r="NU100" s="140">
        <f t="shared" si="345"/>
        <v>0</v>
      </c>
      <c r="NV100" s="140" t="str">
        <f t="shared" si="346"/>
        <v>N/A</v>
      </c>
      <c r="NW100" s="140"/>
      <c r="NX100" s="140"/>
      <c r="NY100" s="140"/>
      <c r="NZ100" s="140"/>
      <c r="OA100" s="140">
        <f t="shared" si="468"/>
        <v>0</v>
      </c>
      <c r="OB100" s="140" t="str">
        <f t="shared" si="469"/>
        <v>N/A</v>
      </c>
      <c r="OC100" s="140"/>
      <c r="OD100" s="140"/>
      <c r="OE100" s="140"/>
      <c r="OF100" s="140"/>
      <c r="OG100" s="140">
        <f t="shared" si="347"/>
        <v>0</v>
      </c>
      <c r="OH100" s="140" t="str">
        <f t="shared" si="348"/>
        <v>N/A</v>
      </c>
      <c r="OI100" s="140"/>
      <c r="OJ100" s="140"/>
      <c r="OK100" s="140"/>
      <c r="OL100" s="140"/>
      <c r="OM100" s="140">
        <f t="shared" si="349"/>
        <v>0</v>
      </c>
      <c r="ON100" s="140" t="str">
        <f t="shared" si="350"/>
        <v>N/A</v>
      </c>
      <c r="OO100" s="140"/>
      <c r="OP100" s="140"/>
      <c r="OQ100" s="140"/>
      <c r="OR100" s="140"/>
      <c r="OS100" s="140">
        <f t="shared" si="351"/>
        <v>0</v>
      </c>
      <c r="OT100" s="140" t="str">
        <f t="shared" si="352"/>
        <v>N/A</v>
      </c>
      <c r="OU100" s="140"/>
      <c r="OV100" s="140"/>
      <c r="OW100" s="140"/>
      <c r="OX100" s="140"/>
      <c r="OY100" s="140">
        <f t="shared" si="353"/>
        <v>0</v>
      </c>
      <c r="OZ100" s="140" t="str">
        <f t="shared" si="354"/>
        <v>N/A</v>
      </c>
      <c r="PA100" s="140"/>
      <c r="PB100" s="140"/>
      <c r="PC100" s="140"/>
      <c r="PD100" s="140"/>
      <c r="PE100" s="140">
        <f t="shared" si="355"/>
        <v>0</v>
      </c>
      <c r="PF100" s="140" t="str">
        <f t="shared" si="356"/>
        <v>N/A</v>
      </c>
      <c r="PG100" s="140"/>
      <c r="PH100" s="140"/>
      <c r="PI100" s="140"/>
      <c r="PJ100" s="140"/>
      <c r="PK100" s="140">
        <f t="shared" si="357"/>
        <v>0</v>
      </c>
      <c r="PL100" s="140" t="str">
        <f t="shared" si="358"/>
        <v>N/A</v>
      </c>
      <c r="PM100" s="140"/>
      <c r="PN100" s="140"/>
      <c r="PO100" s="140"/>
      <c r="PP100" s="140"/>
      <c r="PQ100" s="140">
        <f t="shared" si="470"/>
        <v>0</v>
      </c>
      <c r="PR100" s="140" t="str">
        <f t="shared" si="471"/>
        <v>N/A</v>
      </c>
      <c r="PS100" s="140"/>
      <c r="PT100" s="140"/>
      <c r="PU100" s="140"/>
      <c r="PV100" s="140"/>
      <c r="PW100" s="140">
        <f t="shared" si="359"/>
        <v>0</v>
      </c>
      <c r="PX100" s="140" t="str">
        <f t="shared" si="360"/>
        <v>N/A</v>
      </c>
      <c r="PY100" s="140"/>
      <c r="PZ100" s="140"/>
      <c r="QA100" s="140"/>
      <c r="QB100" s="140"/>
      <c r="QC100" s="140">
        <f t="shared" si="361"/>
        <v>0</v>
      </c>
      <c r="QD100" s="140" t="str">
        <f t="shared" si="362"/>
        <v>N/A</v>
      </c>
      <c r="QE100" s="140"/>
      <c r="QF100" s="140"/>
      <c r="QG100" s="140"/>
      <c r="QH100" s="140"/>
      <c r="QI100" s="140">
        <f t="shared" si="363"/>
        <v>0</v>
      </c>
      <c r="QJ100" s="140" t="str">
        <f t="shared" si="364"/>
        <v>N/A</v>
      </c>
      <c r="QK100" s="140"/>
      <c r="QL100" s="140"/>
      <c r="QM100" s="140"/>
      <c r="QN100" s="140"/>
      <c r="QO100" s="140">
        <f t="shared" si="365"/>
        <v>0</v>
      </c>
      <c r="QP100" s="140" t="str">
        <f t="shared" si="366"/>
        <v>N/A</v>
      </c>
      <c r="QQ100" s="140"/>
      <c r="QR100" s="140"/>
      <c r="QS100" s="140"/>
      <c r="QT100" s="140"/>
      <c r="QU100" s="140">
        <f t="shared" si="367"/>
        <v>0</v>
      </c>
      <c r="QV100" s="140" t="str">
        <f t="shared" si="368"/>
        <v>N/A</v>
      </c>
      <c r="QW100" s="140"/>
      <c r="QX100" s="140"/>
      <c r="QY100" s="140"/>
      <c r="QZ100" s="140"/>
      <c r="RA100" s="140">
        <f t="shared" si="369"/>
        <v>0</v>
      </c>
      <c r="RB100" s="140" t="str">
        <f t="shared" si="370"/>
        <v>N/A</v>
      </c>
      <c r="RC100" s="140"/>
      <c r="RD100" s="140"/>
      <c r="RE100" s="140"/>
      <c r="RF100" s="140"/>
      <c r="RG100" s="140">
        <f t="shared" si="371"/>
        <v>0</v>
      </c>
      <c r="RH100" s="140" t="str">
        <f t="shared" si="372"/>
        <v>N/A</v>
      </c>
      <c r="RI100" s="140"/>
      <c r="RJ100" s="140"/>
      <c r="RK100" s="140"/>
      <c r="RL100" s="140"/>
      <c r="RM100" s="140">
        <f t="shared" si="373"/>
        <v>0</v>
      </c>
      <c r="RN100" s="140" t="str">
        <f t="shared" si="374"/>
        <v>N/A</v>
      </c>
      <c r="RO100" s="140"/>
      <c r="RP100" s="140"/>
      <c r="RQ100" s="140"/>
      <c r="RR100" s="140"/>
      <c r="RS100" s="140">
        <f t="shared" si="375"/>
        <v>0</v>
      </c>
      <c r="RT100" s="140" t="str">
        <f t="shared" si="376"/>
        <v>N/A</v>
      </c>
      <c r="RU100" s="140"/>
      <c r="RV100" s="140"/>
      <c r="RW100" s="140"/>
      <c r="RX100" s="140"/>
      <c r="RY100" s="140">
        <f t="shared" si="377"/>
        <v>0</v>
      </c>
      <c r="RZ100" s="140" t="str">
        <f t="shared" si="378"/>
        <v>N/A</v>
      </c>
      <c r="SA100" s="140"/>
      <c r="SB100" s="140"/>
      <c r="SC100" s="140"/>
      <c r="SD100" s="140"/>
      <c r="SE100" s="140">
        <f t="shared" si="379"/>
        <v>0</v>
      </c>
      <c r="SF100" s="140" t="str">
        <f t="shared" si="380"/>
        <v>N/A</v>
      </c>
      <c r="SG100" s="140"/>
      <c r="SH100" s="140"/>
      <c r="SI100" s="140"/>
      <c r="SJ100" s="140"/>
      <c r="SK100" s="140">
        <f t="shared" si="381"/>
        <v>0</v>
      </c>
      <c r="SL100" s="140" t="str">
        <f t="shared" si="382"/>
        <v>N/A</v>
      </c>
      <c r="SM100" s="140"/>
      <c r="SN100" s="140"/>
      <c r="SO100" s="140"/>
      <c r="SP100" s="140"/>
      <c r="SQ100" s="140">
        <f t="shared" si="383"/>
        <v>0</v>
      </c>
      <c r="SR100" s="140" t="str">
        <f t="shared" si="384"/>
        <v>N/A</v>
      </c>
      <c r="SS100" s="140"/>
      <c r="ST100" s="140"/>
      <c r="SU100" s="140"/>
      <c r="SV100" s="140"/>
      <c r="SW100" s="140">
        <f t="shared" si="385"/>
        <v>0</v>
      </c>
      <c r="SX100" s="140" t="str">
        <f t="shared" si="386"/>
        <v>N/A</v>
      </c>
      <c r="SY100" s="140"/>
      <c r="SZ100" s="140"/>
      <c r="TA100" s="140"/>
      <c r="TB100" s="140"/>
      <c r="TC100" s="140">
        <f t="shared" si="387"/>
        <v>0</v>
      </c>
      <c r="TD100" s="140" t="str">
        <f t="shared" si="388"/>
        <v>N/A</v>
      </c>
      <c r="TE100" s="140"/>
      <c r="TF100" s="140"/>
      <c r="TG100" s="140"/>
      <c r="TH100" s="140"/>
      <c r="TI100" s="140">
        <f t="shared" si="389"/>
        <v>0</v>
      </c>
      <c r="TJ100" s="140" t="str">
        <f t="shared" si="390"/>
        <v>N/A</v>
      </c>
      <c r="TK100" s="140"/>
      <c r="TL100" s="140"/>
      <c r="TM100" s="140"/>
      <c r="TN100" s="140"/>
      <c r="TO100" s="140">
        <f t="shared" si="391"/>
        <v>0</v>
      </c>
      <c r="TP100" s="140" t="str">
        <f t="shared" si="392"/>
        <v>N/A</v>
      </c>
      <c r="TQ100" s="140"/>
      <c r="TR100" s="140"/>
      <c r="TS100" s="140"/>
      <c r="TT100" s="140"/>
      <c r="TU100" s="140">
        <f t="shared" si="393"/>
        <v>0</v>
      </c>
      <c r="TV100" s="140" t="str">
        <f t="shared" si="394"/>
        <v>N/A</v>
      </c>
      <c r="TW100" s="140"/>
      <c r="TX100" s="140"/>
      <c r="TY100" s="140"/>
      <c r="TZ100" s="140"/>
      <c r="UA100" s="140">
        <f t="shared" si="395"/>
        <v>0</v>
      </c>
      <c r="UB100" s="140" t="str">
        <f t="shared" si="396"/>
        <v>N/A</v>
      </c>
      <c r="UC100" s="140"/>
      <c r="UD100" s="140"/>
      <c r="UE100" s="140"/>
      <c r="UF100" s="140"/>
      <c r="UG100" s="140">
        <f t="shared" si="397"/>
        <v>0</v>
      </c>
      <c r="UH100" s="140" t="str">
        <f t="shared" si="398"/>
        <v>N/A</v>
      </c>
      <c r="UI100" s="140"/>
      <c r="UJ100" s="140"/>
      <c r="UK100" s="140"/>
      <c r="UL100" s="140"/>
      <c r="UM100" s="140">
        <f t="shared" si="399"/>
        <v>0</v>
      </c>
      <c r="UN100" s="140" t="str">
        <f t="shared" si="400"/>
        <v>N/A</v>
      </c>
      <c r="UO100" s="140"/>
      <c r="UP100" s="140"/>
      <c r="UQ100" s="140"/>
      <c r="UR100" s="140"/>
      <c r="US100" s="140">
        <f t="shared" si="401"/>
        <v>0</v>
      </c>
      <c r="UT100" s="140" t="str">
        <f t="shared" si="402"/>
        <v>N/A</v>
      </c>
      <c r="UU100" s="140"/>
      <c r="UV100" s="140"/>
      <c r="UW100" s="140"/>
      <c r="UX100" s="140"/>
      <c r="UY100" s="140">
        <f t="shared" si="403"/>
        <v>0</v>
      </c>
      <c r="UZ100" s="140" t="str">
        <f t="shared" si="404"/>
        <v>N/A</v>
      </c>
      <c r="VA100" s="140"/>
      <c r="VB100" s="140"/>
      <c r="VC100" s="140"/>
      <c r="VD100" s="140"/>
      <c r="VE100" s="140">
        <f t="shared" si="405"/>
        <v>0</v>
      </c>
      <c r="VF100" s="140" t="str">
        <f t="shared" si="406"/>
        <v>N/A</v>
      </c>
      <c r="VG100" s="140"/>
      <c r="VH100" s="140"/>
      <c r="VI100" s="140"/>
      <c r="VJ100" s="140"/>
      <c r="VK100" s="140">
        <f t="shared" si="407"/>
        <v>0</v>
      </c>
      <c r="VL100" s="140" t="str">
        <f t="shared" si="408"/>
        <v>N/A</v>
      </c>
      <c r="VM100" s="140"/>
      <c r="VN100" s="140"/>
      <c r="VO100" s="140"/>
      <c r="VP100" s="140"/>
      <c r="VQ100" s="140">
        <f t="shared" si="409"/>
        <v>0</v>
      </c>
      <c r="VR100" s="140" t="str">
        <f t="shared" si="410"/>
        <v>N/A</v>
      </c>
      <c r="VS100" s="140"/>
      <c r="VT100" s="140"/>
      <c r="VU100" s="140"/>
      <c r="VV100" s="140"/>
      <c r="VW100" s="140">
        <f t="shared" si="411"/>
        <v>0</v>
      </c>
      <c r="VX100" s="140" t="str">
        <f t="shared" si="412"/>
        <v>N/A</v>
      </c>
      <c r="VY100" s="140"/>
      <c r="VZ100" s="140"/>
      <c r="WA100" s="140"/>
      <c r="WB100" s="140"/>
      <c r="WC100" s="140">
        <f t="shared" si="413"/>
        <v>0</v>
      </c>
      <c r="WD100" s="140" t="str">
        <f t="shared" si="414"/>
        <v>N/A</v>
      </c>
      <c r="WE100" s="140"/>
      <c r="WF100" s="140"/>
      <c r="WG100" s="140"/>
      <c r="WH100" s="140"/>
      <c r="WI100" s="140">
        <f t="shared" si="415"/>
        <v>0</v>
      </c>
      <c r="WJ100" s="140" t="str">
        <f t="shared" si="416"/>
        <v>N/A</v>
      </c>
      <c r="WK100" s="140"/>
      <c r="WL100" s="140"/>
      <c r="WM100" s="140"/>
      <c r="WN100" s="140"/>
      <c r="WO100" s="140">
        <f t="shared" si="417"/>
        <v>0</v>
      </c>
      <c r="WP100" s="140" t="str">
        <f t="shared" si="418"/>
        <v>N/A</v>
      </c>
      <c r="WQ100" s="140"/>
      <c r="WR100" s="140"/>
      <c r="WS100" s="140"/>
      <c r="WT100" s="140"/>
      <c r="WU100" s="140">
        <f t="shared" si="419"/>
        <v>0</v>
      </c>
      <c r="WV100" s="140" t="str">
        <f t="shared" si="420"/>
        <v>N/A</v>
      </c>
      <c r="WW100" s="140"/>
      <c r="WX100" s="140"/>
      <c r="WY100" s="140"/>
      <c r="WZ100" s="140"/>
      <c r="XA100" s="140">
        <f t="shared" si="421"/>
        <v>0</v>
      </c>
      <c r="XB100" s="140" t="str">
        <f t="shared" si="422"/>
        <v>N/A</v>
      </c>
      <c r="XC100" s="140"/>
      <c r="XD100" s="140"/>
      <c r="XE100" s="140"/>
      <c r="XF100" s="140"/>
      <c r="XG100" s="140">
        <f t="shared" si="423"/>
        <v>0</v>
      </c>
      <c r="XH100" s="140" t="str">
        <f t="shared" si="424"/>
        <v>N/A</v>
      </c>
      <c r="XI100" s="140"/>
      <c r="XJ100" s="140"/>
      <c r="XK100" s="140"/>
      <c r="XL100" s="140"/>
      <c r="XM100" s="140">
        <f t="shared" si="425"/>
        <v>0</v>
      </c>
      <c r="XN100" s="140" t="str">
        <f t="shared" si="426"/>
        <v>N/A</v>
      </c>
      <c r="XO100" s="140"/>
      <c r="XP100" s="140"/>
      <c r="XQ100" s="140"/>
      <c r="XR100" s="140"/>
      <c r="XS100" s="140">
        <f t="shared" si="427"/>
        <v>0</v>
      </c>
      <c r="XT100" s="140" t="str">
        <f t="shared" si="428"/>
        <v>N/A</v>
      </c>
      <c r="XU100" s="140"/>
      <c r="XV100" s="140"/>
      <c r="XW100" s="140"/>
      <c r="XX100" s="140"/>
      <c r="XY100" s="140">
        <f t="shared" si="429"/>
        <v>0</v>
      </c>
      <c r="XZ100" s="140" t="str">
        <f t="shared" si="430"/>
        <v>N/A</v>
      </c>
      <c r="YA100" s="140"/>
      <c r="YB100" s="140"/>
      <c r="YC100" s="140"/>
      <c r="YD100" s="140"/>
      <c r="YE100" s="140">
        <f t="shared" si="431"/>
        <v>0</v>
      </c>
      <c r="YF100" s="140" t="str">
        <f t="shared" si="432"/>
        <v>N/A</v>
      </c>
      <c r="YG100" s="140"/>
      <c r="YH100" s="140"/>
      <c r="YI100" s="140"/>
      <c r="YJ100" s="140"/>
      <c r="YK100" s="140">
        <f t="shared" si="433"/>
        <v>0</v>
      </c>
      <c r="YL100" s="140" t="str">
        <f t="shared" si="434"/>
        <v>N/A</v>
      </c>
      <c r="YM100" s="140"/>
      <c r="YN100" s="140"/>
      <c r="YO100" s="140"/>
      <c r="YP100" s="140"/>
      <c r="YQ100" s="140">
        <f t="shared" si="435"/>
        <v>0</v>
      </c>
      <c r="YR100" s="140" t="str">
        <f t="shared" si="436"/>
        <v>N/A</v>
      </c>
      <c r="YS100" s="140"/>
      <c r="YT100" s="140"/>
      <c r="YU100" s="140"/>
      <c r="YV100" s="140"/>
      <c r="YW100" s="140">
        <f t="shared" si="437"/>
        <v>0</v>
      </c>
      <c r="YX100" s="140" t="str">
        <f t="shared" si="438"/>
        <v>N/A</v>
      </c>
      <c r="YY100" s="140"/>
      <c r="YZ100" s="140"/>
      <c r="ZA100" s="140"/>
      <c r="ZB100" s="140"/>
      <c r="ZC100" s="140">
        <f t="shared" si="439"/>
        <v>0</v>
      </c>
      <c r="ZD100" s="140" t="str">
        <f t="shared" si="472"/>
        <v>N/A</v>
      </c>
      <c r="ZE100" s="140"/>
      <c r="ZF100" s="140"/>
      <c r="ZG100" s="140"/>
      <c r="ZH100" s="140"/>
      <c r="ZI100" s="140">
        <f t="shared" si="440"/>
        <v>0</v>
      </c>
      <c r="ZJ100" s="140" t="str">
        <f t="shared" si="441"/>
        <v>N/A</v>
      </c>
      <c r="ZK100" s="140"/>
      <c r="ZL100" s="140"/>
      <c r="ZM100" s="140"/>
      <c r="ZN100" s="140"/>
      <c r="ZO100" s="140">
        <f t="shared" si="442"/>
        <v>0</v>
      </c>
      <c r="ZP100" s="140" t="str">
        <f t="shared" si="473"/>
        <v>N/A</v>
      </c>
      <c r="ZQ100" s="141"/>
      <c r="ZR100" s="179">
        <f>SUM(G100,M100,S100,Y100,AQ100,BC100,BU100,AW100,BO100,CG100,EC100,KO100,CY100,FA100,FS100,HO100,FM100,DQ100,EO100,DW100,GE100,HC100,GK100,AK100,AE100,CS100,BI100,CM100,FG100,EI100,OM100,EU100,JK100,IG100,DK100,HI100,GW100,FY100,GQ100,HU100,LS100,KU100,JW100,JE100,IS100,LG100,IM100,KC100,OA100,OG100,IA100,LM100,IY100,JQ100,KI100,ME100,MK100,MQ100,LA100,MW100,CA100,NO100,NU100,OS100,OY100,NC100,NI100,LY100,DE100,PE100,PK100,PQ100,PW100,QC100,QI100,QO100,QU100,RA100,RG100,RM100,RS100,RY100,SE100,SK100,SQ100,SW100,TC100,TI100,TO100,TU100,UA100,UG100,UM100,US100,UY100,VE100,VK100,VQ100,VW100,WC100,WI100,WO100,WU100,XA100,XG100,XM100,XS100,XY100,YE100,YK100,YQ100,YW100,ZC100,ZI100,ZO100)/INDEX(FREQUENCY((DE100,G100,M100,S100,Y100,KO100,AQ100,BC100,BU100,AW100,BO100,CG100,EC100,CY100,HO100,FA100,LY100,FS100,FM100,DQ100,EO100,DW100,GE100,HC100,GK100,AK100,AE100,BI100,CM100,FG100,CS100,EI100,OM100,EU100,JK100,IG100,DK100,HI100,GW100,FY100,GQ100,HU100,LS100,KU100,JW100,JE100,IS100,LG100,IM100,KC100,OA100,OG100,IA100,LM100,IY100,JQ100,KI100,ME100,MK100,MQ100,LA100,MW100,CA100,NO100,NU100,OS100,OY100,NC100,NI100,PE100,PK100,PQ100,PW100,QC100,QI100,QO100,QU100,RA100,RG100,RM100,RS100,RY100,SE100,SK100,SQ100,SW100,TC100,TI100,TO100,TU100,UA100,UG100,UM100,US100,UY100,VE100,VK100,VQ100,VW100,WC100,WI100,WO100,WU100,XA100,XG100,XM100,XS100,XY100,YE100,YK100,YQ100,YW100,ZC100,ZI100,ZO100),0),2)</f>
        <v>1</v>
      </c>
      <c r="ZS100" s="139" t="str">
        <f t="shared" si="478"/>
        <v>G</v>
      </c>
      <c r="ZT100" s="86"/>
    </row>
    <row r="101" spans="1:696" s="41" customFormat="1" ht="93.75" hidden="1" customHeight="1" outlineLevel="1" x14ac:dyDescent="0.2">
      <c r="A101" s="100" t="s">
        <v>490</v>
      </c>
      <c r="B101" s="98" t="s">
        <v>734</v>
      </c>
      <c r="C101" s="91"/>
      <c r="D101" s="140"/>
      <c r="E101" s="140"/>
      <c r="F101" s="140"/>
      <c r="G101" s="140">
        <f t="shared" si="443"/>
        <v>0</v>
      </c>
      <c r="H101" s="140" t="str">
        <f t="shared" si="444"/>
        <v>N/A</v>
      </c>
      <c r="I101" s="141"/>
      <c r="J101" s="140"/>
      <c r="K101" s="140"/>
      <c r="L101" s="140"/>
      <c r="M101" s="140">
        <f t="shared" si="244"/>
        <v>0</v>
      </c>
      <c r="N101" s="140" t="str">
        <f t="shared" si="245"/>
        <v>N/A</v>
      </c>
      <c r="O101" s="140"/>
      <c r="P101" s="140"/>
      <c r="Q101" s="140"/>
      <c r="R101" s="140"/>
      <c r="S101" s="140">
        <f t="shared" si="246"/>
        <v>0</v>
      </c>
      <c r="T101" s="140" t="str">
        <f t="shared" si="247"/>
        <v>N/A</v>
      </c>
      <c r="U101" s="140"/>
      <c r="V101" s="140"/>
      <c r="W101" s="140"/>
      <c r="X101" s="140"/>
      <c r="Y101" s="140">
        <f t="shared" si="248"/>
        <v>0</v>
      </c>
      <c r="Z101" s="140" t="str">
        <f t="shared" si="249"/>
        <v>N/A</v>
      </c>
      <c r="AA101" s="140"/>
      <c r="AB101" s="140"/>
      <c r="AC101" s="140"/>
      <c r="AD101" s="140"/>
      <c r="AE101" s="140">
        <f t="shared" si="250"/>
        <v>0</v>
      </c>
      <c r="AF101" s="140" t="str">
        <f t="shared" si="251"/>
        <v>N/A</v>
      </c>
      <c r="AG101" s="140"/>
      <c r="AH101" s="140"/>
      <c r="AI101" s="140"/>
      <c r="AJ101" s="140"/>
      <c r="AK101" s="140">
        <f t="shared" si="445"/>
        <v>0</v>
      </c>
      <c r="AL101" s="140" t="str">
        <f t="shared" si="446"/>
        <v>N/A</v>
      </c>
      <c r="AM101" s="140"/>
      <c r="AN101" s="180" t="s">
        <v>66</v>
      </c>
      <c r="AO101" s="180">
        <v>1</v>
      </c>
      <c r="AP101" s="180">
        <v>1</v>
      </c>
      <c r="AQ101" s="193">
        <f t="shared" si="252"/>
        <v>1</v>
      </c>
      <c r="AR101" s="180" t="str">
        <f t="shared" si="253"/>
        <v>G</v>
      </c>
      <c r="AS101" s="182"/>
      <c r="AT101" s="180" t="s">
        <v>66</v>
      </c>
      <c r="AU101" s="180">
        <v>1</v>
      </c>
      <c r="AV101" s="180">
        <v>1</v>
      </c>
      <c r="AW101" s="191">
        <f t="shared" si="254"/>
        <v>1</v>
      </c>
      <c r="AX101" s="93" t="str">
        <f t="shared" si="255"/>
        <v>G</v>
      </c>
      <c r="AY101" s="180"/>
      <c r="AZ101" s="140"/>
      <c r="BA101" s="140"/>
      <c r="BB101" s="140"/>
      <c r="BC101" s="140">
        <f t="shared" si="256"/>
        <v>0</v>
      </c>
      <c r="BD101" s="140" t="str">
        <f t="shared" si="257"/>
        <v>N/A</v>
      </c>
      <c r="BE101" s="140"/>
      <c r="BF101" s="180" t="s">
        <v>66</v>
      </c>
      <c r="BG101" s="180">
        <v>1</v>
      </c>
      <c r="BH101" s="180">
        <v>1</v>
      </c>
      <c r="BI101" s="193">
        <f t="shared" si="258"/>
        <v>1</v>
      </c>
      <c r="BJ101" s="180" t="str">
        <f t="shared" si="259"/>
        <v>G</v>
      </c>
      <c r="BK101" s="202"/>
      <c r="BL101" s="180" t="s">
        <v>66</v>
      </c>
      <c r="BM101" s="180">
        <v>1</v>
      </c>
      <c r="BN101" s="180">
        <v>1</v>
      </c>
      <c r="BO101" s="193">
        <f t="shared" si="480"/>
        <v>1</v>
      </c>
      <c r="BP101" s="180" t="str">
        <f t="shared" si="260"/>
        <v>G</v>
      </c>
      <c r="BQ101" s="198"/>
      <c r="BR101" s="180" t="s">
        <v>66</v>
      </c>
      <c r="BS101" s="180">
        <v>1</v>
      </c>
      <c r="BT101" s="180">
        <v>2</v>
      </c>
      <c r="BU101" s="193">
        <f t="shared" si="261"/>
        <v>1</v>
      </c>
      <c r="BV101" s="180" t="str">
        <f t="shared" si="479"/>
        <v>G</v>
      </c>
      <c r="BW101" s="198" t="s">
        <v>841</v>
      </c>
      <c r="BX101" s="140"/>
      <c r="BY101" s="140"/>
      <c r="BZ101" s="140"/>
      <c r="CA101" s="140">
        <f t="shared" si="263"/>
        <v>0</v>
      </c>
      <c r="CB101" s="140" t="str">
        <f t="shared" si="264"/>
        <v>N/A</v>
      </c>
      <c r="CC101" s="201"/>
      <c r="CD101" s="140"/>
      <c r="CE101" s="140"/>
      <c r="CF101" s="140"/>
      <c r="CG101" s="140">
        <f t="shared" si="448"/>
        <v>0</v>
      </c>
      <c r="CH101" s="140" t="str">
        <f t="shared" si="265"/>
        <v>N/A</v>
      </c>
      <c r="CI101" s="201"/>
      <c r="CJ101" s="140"/>
      <c r="CK101" s="140"/>
      <c r="CL101" s="140"/>
      <c r="CM101" s="140">
        <f t="shared" si="266"/>
        <v>0</v>
      </c>
      <c r="CN101" s="140" t="str">
        <f t="shared" si="267"/>
        <v>N/A</v>
      </c>
      <c r="CO101" s="140"/>
      <c r="CP101" s="140"/>
      <c r="CQ101" s="140"/>
      <c r="CR101" s="140"/>
      <c r="CS101" s="140">
        <f t="shared" si="268"/>
        <v>0</v>
      </c>
      <c r="CT101" s="140" t="str">
        <f t="shared" si="269"/>
        <v>N/A</v>
      </c>
      <c r="CU101" s="201"/>
      <c r="CV101" s="180"/>
      <c r="CW101" s="180"/>
      <c r="CX101" s="180"/>
      <c r="CY101" s="193">
        <f t="shared" si="270"/>
        <v>0</v>
      </c>
      <c r="CZ101" s="180" t="str">
        <f t="shared" si="271"/>
        <v>N/A</v>
      </c>
      <c r="DA101" s="199" t="s">
        <v>837</v>
      </c>
      <c r="DB101" s="140"/>
      <c r="DC101" s="140"/>
      <c r="DD101" s="140"/>
      <c r="DE101" s="140">
        <f t="shared" si="272"/>
        <v>0</v>
      </c>
      <c r="DF101" s="140" t="str">
        <f t="shared" si="273"/>
        <v>N/A</v>
      </c>
      <c r="DG101" s="201"/>
      <c r="DH101" s="140"/>
      <c r="DI101" s="140"/>
      <c r="DJ101" s="140"/>
      <c r="DK101" s="140">
        <f t="shared" si="274"/>
        <v>0</v>
      </c>
      <c r="DL101" s="140" t="str">
        <f t="shared" si="275"/>
        <v>N/A</v>
      </c>
      <c r="DM101" s="201"/>
      <c r="DN101" s="180" t="s">
        <v>66</v>
      </c>
      <c r="DO101" s="180">
        <v>1</v>
      </c>
      <c r="DP101" s="180">
        <v>1</v>
      </c>
      <c r="DQ101" s="193">
        <f t="shared" si="276"/>
        <v>1</v>
      </c>
      <c r="DR101" s="180" t="str">
        <f t="shared" si="277"/>
        <v>G</v>
      </c>
      <c r="DS101" s="202"/>
      <c r="DT101" s="140"/>
      <c r="DU101" s="140"/>
      <c r="DV101" s="140"/>
      <c r="DW101" s="140">
        <f t="shared" si="278"/>
        <v>0</v>
      </c>
      <c r="DX101" s="140" t="str">
        <f t="shared" si="279"/>
        <v>N/A</v>
      </c>
      <c r="DY101" s="140"/>
      <c r="DZ101" s="140"/>
      <c r="EA101" s="140"/>
      <c r="EB101" s="140"/>
      <c r="EC101" s="140">
        <f t="shared" si="280"/>
        <v>0</v>
      </c>
      <c r="ED101" s="140" t="str">
        <f t="shared" si="281"/>
        <v>N/A</v>
      </c>
      <c r="EE101" s="140"/>
      <c r="EF101" s="140"/>
      <c r="EG101" s="140"/>
      <c r="EH101" s="140"/>
      <c r="EI101" s="140">
        <f t="shared" si="282"/>
        <v>0</v>
      </c>
      <c r="EJ101" s="140" t="str">
        <f t="shared" si="449"/>
        <v>N/A</v>
      </c>
      <c r="EK101" s="212"/>
      <c r="EL101" s="140"/>
      <c r="EM101" s="140"/>
      <c r="EN101" s="140"/>
      <c r="EO101" s="140">
        <f t="shared" si="283"/>
        <v>0</v>
      </c>
      <c r="EP101" s="140" t="str">
        <f t="shared" si="284"/>
        <v>N/A</v>
      </c>
      <c r="EQ101" s="201"/>
      <c r="ER101" s="140"/>
      <c r="ES101" s="140"/>
      <c r="ET101" s="140"/>
      <c r="EU101" s="140">
        <f t="shared" si="285"/>
        <v>0</v>
      </c>
      <c r="EV101" s="140" t="str">
        <f t="shared" si="450"/>
        <v>N/A</v>
      </c>
      <c r="EW101" s="140"/>
      <c r="EX101" s="180" t="s">
        <v>66</v>
      </c>
      <c r="EY101" s="180">
        <v>1</v>
      </c>
      <c r="EZ101" s="180">
        <v>1</v>
      </c>
      <c r="FA101" s="193">
        <f t="shared" si="286"/>
        <v>1</v>
      </c>
      <c r="FB101" s="180" t="str">
        <f t="shared" si="287"/>
        <v>G</v>
      </c>
      <c r="FC101" s="202"/>
      <c r="FD101" s="140"/>
      <c r="FE101" s="140"/>
      <c r="FF101" s="140"/>
      <c r="FG101" s="140">
        <f t="shared" si="451"/>
        <v>0</v>
      </c>
      <c r="FH101" s="140" t="str">
        <f t="shared" si="452"/>
        <v>N/A</v>
      </c>
      <c r="FI101" s="140"/>
      <c r="FJ101" s="140"/>
      <c r="FK101" s="140"/>
      <c r="FL101" s="140"/>
      <c r="FM101" s="140">
        <f t="shared" si="288"/>
        <v>0</v>
      </c>
      <c r="FN101" s="140" t="str">
        <f t="shared" si="289"/>
        <v>N/A</v>
      </c>
      <c r="FO101" s="140"/>
      <c r="FP101" s="140"/>
      <c r="FQ101" s="140"/>
      <c r="FR101" s="140"/>
      <c r="FS101" s="140">
        <f t="shared" si="290"/>
        <v>0</v>
      </c>
      <c r="FT101" s="140" t="str">
        <f t="shared" si="291"/>
        <v>N/A</v>
      </c>
      <c r="FU101" s="140"/>
      <c r="FV101" s="140"/>
      <c r="FW101" s="140"/>
      <c r="FX101" s="140"/>
      <c r="FY101" s="140">
        <f t="shared" si="292"/>
        <v>0</v>
      </c>
      <c r="FZ101" s="140" t="str">
        <f t="shared" si="293"/>
        <v>N/A</v>
      </c>
      <c r="GA101" s="140"/>
      <c r="GB101" s="140"/>
      <c r="GC101" s="140"/>
      <c r="GD101" s="140"/>
      <c r="GE101" s="140">
        <f t="shared" si="294"/>
        <v>0</v>
      </c>
      <c r="GF101" s="140" t="str">
        <f t="shared" si="453"/>
        <v>N/A</v>
      </c>
      <c r="GG101" s="140"/>
      <c r="GH101" s="140"/>
      <c r="GI101" s="140"/>
      <c r="GJ101" s="140"/>
      <c r="GK101" s="140">
        <f t="shared" si="295"/>
        <v>0</v>
      </c>
      <c r="GL101" s="140" t="str">
        <f t="shared" si="296"/>
        <v>N/A</v>
      </c>
      <c r="GM101" s="140"/>
      <c r="GN101" s="140"/>
      <c r="GO101" s="140"/>
      <c r="GP101" s="140"/>
      <c r="GQ101" s="140">
        <f t="shared" si="297"/>
        <v>0</v>
      </c>
      <c r="GR101" s="140" t="str">
        <f t="shared" si="298"/>
        <v>N/A</v>
      </c>
      <c r="GS101" s="140"/>
      <c r="GT101" s="140"/>
      <c r="GU101" s="140"/>
      <c r="GV101" s="140"/>
      <c r="GW101" s="140">
        <f t="shared" si="299"/>
        <v>0</v>
      </c>
      <c r="GX101" s="140" t="str">
        <f t="shared" si="300"/>
        <v>N/A</v>
      </c>
      <c r="GY101" s="140"/>
      <c r="GZ101" s="140"/>
      <c r="HA101" s="140"/>
      <c r="HB101" s="140"/>
      <c r="HC101" s="140">
        <f t="shared" si="301"/>
        <v>0</v>
      </c>
      <c r="HD101" s="140" t="str">
        <f t="shared" si="302"/>
        <v>N/A</v>
      </c>
      <c r="HE101" s="140"/>
      <c r="HF101" s="140"/>
      <c r="HG101" s="140"/>
      <c r="HH101" s="140"/>
      <c r="HI101" s="140">
        <f t="shared" si="303"/>
        <v>0</v>
      </c>
      <c r="HJ101" s="140" t="str">
        <f t="shared" si="304"/>
        <v>N/A</v>
      </c>
      <c r="HK101" s="140"/>
      <c r="HL101" s="140"/>
      <c r="HM101" s="140"/>
      <c r="HN101" s="140"/>
      <c r="HO101" s="140">
        <f t="shared" si="305"/>
        <v>0</v>
      </c>
      <c r="HP101" s="140" t="str">
        <f t="shared" si="306"/>
        <v>N/A</v>
      </c>
      <c r="HQ101" s="140"/>
      <c r="HR101" s="140"/>
      <c r="HS101" s="140"/>
      <c r="HT101" s="140"/>
      <c r="HU101" s="140">
        <f t="shared" si="307"/>
        <v>0</v>
      </c>
      <c r="HV101" s="140" t="str">
        <f t="shared" si="308"/>
        <v>N/A</v>
      </c>
      <c r="HW101" s="140"/>
      <c r="HX101" s="140"/>
      <c r="HY101" s="140"/>
      <c r="HZ101" s="140"/>
      <c r="IA101" s="140">
        <f t="shared" si="309"/>
        <v>0</v>
      </c>
      <c r="IB101" s="140" t="str">
        <f t="shared" si="310"/>
        <v>N/A</v>
      </c>
      <c r="IC101" s="140"/>
      <c r="ID101" s="140"/>
      <c r="IE101" s="140"/>
      <c r="IF101" s="140"/>
      <c r="IG101" s="140">
        <f t="shared" si="311"/>
        <v>0</v>
      </c>
      <c r="IH101" s="140" t="str">
        <f t="shared" si="312"/>
        <v>N/A</v>
      </c>
      <c r="II101" s="140"/>
      <c r="IJ101" s="140"/>
      <c r="IK101" s="140"/>
      <c r="IL101" s="140"/>
      <c r="IM101" s="140">
        <f t="shared" si="313"/>
        <v>0</v>
      </c>
      <c r="IN101" s="140" t="str">
        <f t="shared" si="454"/>
        <v>N/A</v>
      </c>
      <c r="IO101" s="140"/>
      <c r="IP101" s="140"/>
      <c r="IQ101" s="140"/>
      <c r="IR101" s="140"/>
      <c r="IS101" s="140">
        <f t="shared" si="314"/>
        <v>0</v>
      </c>
      <c r="IT101" s="140" t="str">
        <f t="shared" si="315"/>
        <v>N/A</v>
      </c>
      <c r="IU101" s="140"/>
      <c r="IV101" s="140"/>
      <c r="IW101" s="140"/>
      <c r="IX101" s="140"/>
      <c r="IY101" s="140">
        <f t="shared" si="316"/>
        <v>0</v>
      </c>
      <c r="IZ101" s="140" t="str">
        <f t="shared" si="317"/>
        <v>N/A</v>
      </c>
      <c r="JA101" s="140"/>
      <c r="JB101" s="140"/>
      <c r="JC101" s="140"/>
      <c r="JD101" s="140"/>
      <c r="JE101" s="140">
        <f t="shared" si="318"/>
        <v>0</v>
      </c>
      <c r="JF101" s="140" t="str">
        <f t="shared" si="319"/>
        <v>N/A</v>
      </c>
      <c r="JG101" s="140"/>
      <c r="JH101" s="140"/>
      <c r="JI101" s="140"/>
      <c r="JJ101" s="140"/>
      <c r="JK101" s="140">
        <f t="shared" si="320"/>
        <v>0</v>
      </c>
      <c r="JL101" s="140" t="str">
        <f t="shared" si="321"/>
        <v>N/A</v>
      </c>
      <c r="JM101" s="140"/>
      <c r="JN101" s="140"/>
      <c r="JO101" s="140"/>
      <c r="JP101" s="140"/>
      <c r="JQ101" s="140">
        <f t="shared" si="455"/>
        <v>0</v>
      </c>
      <c r="JR101" s="140" t="str">
        <f t="shared" si="456"/>
        <v>N/A</v>
      </c>
      <c r="JS101" s="140"/>
      <c r="JT101" s="140"/>
      <c r="JU101" s="140"/>
      <c r="JV101" s="140"/>
      <c r="JW101" s="140">
        <f t="shared" si="322"/>
        <v>0</v>
      </c>
      <c r="JX101" s="140" t="str">
        <f t="shared" si="457"/>
        <v>N/A</v>
      </c>
      <c r="JY101" s="140"/>
      <c r="JZ101" s="140"/>
      <c r="KA101" s="140"/>
      <c r="KB101" s="140"/>
      <c r="KC101" s="140">
        <f t="shared" si="323"/>
        <v>0</v>
      </c>
      <c r="KD101" s="140" t="str">
        <f t="shared" si="324"/>
        <v>N/A</v>
      </c>
      <c r="KE101" s="140"/>
      <c r="KF101" s="140"/>
      <c r="KG101" s="140"/>
      <c r="KH101" s="140"/>
      <c r="KI101" s="140">
        <f t="shared" si="325"/>
        <v>0</v>
      </c>
      <c r="KJ101" s="140" t="str">
        <f t="shared" si="326"/>
        <v>N/A</v>
      </c>
      <c r="KK101" s="140"/>
      <c r="KL101" s="140"/>
      <c r="KM101" s="140"/>
      <c r="KN101" s="140"/>
      <c r="KO101" s="140">
        <f t="shared" si="327"/>
        <v>0</v>
      </c>
      <c r="KP101" s="140" t="str">
        <f t="shared" si="328"/>
        <v>N/A</v>
      </c>
      <c r="KQ101" s="140"/>
      <c r="KR101" s="140"/>
      <c r="KS101" s="140"/>
      <c r="KT101" s="140"/>
      <c r="KU101" s="140">
        <f t="shared" si="329"/>
        <v>0</v>
      </c>
      <c r="KV101" s="140" t="str">
        <f t="shared" si="458"/>
        <v>N/A</v>
      </c>
      <c r="KW101" s="140"/>
      <c r="KX101" s="140"/>
      <c r="KY101" s="140"/>
      <c r="KZ101" s="140"/>
      <c r="LA101" s="140">
        <f t="shared" si="330"/>
        <v>0</v>
      </c>
      <c r="LB101" s="140" t="str">
        <f t="shared" si="459"/>
        <v>N/A</v>
      </c>
      <c r="LC101" s="140"/>
      <c r="LD101" s="140"/>
      <c r="LE101" s="140"/>
      <c r="LF101" s="140"/>
      <c r="LG101" s="140">
        <f t="shared" si="331"/>
        <v>0</v>
      </c>
      <c r="LH101" s="140" t="str">
        <f t="shared" si="460"/>
        <v>N/A</v>
      </c>
      <c r="LI101" s="140"/>
      <c r="LJ101" s="140"/>
      <c r="LK101" s="140"/>
      <c r="LL101" s="140"/>
      <c r="LM101" s="140">
        <f t="shared" si="332"/>
        <v>0</v>
      </c>
      <c r="LN101" s="140" t="str">
        <f t="shared" si="461"/>
        <v>N/A</v>
      </c>
      <c r="LO101" s="140"/>
      <c r="LP101" s="140"/>
      <c r="LQ101" s="140"/>
      <c r="LR101" s="140"/>
      <c r="LS101" s="140">
        <f t="shared" si="333"/>
        <v>0</v>
      </c>
      <c r="LT101" s="140" t="str">
        <f t="shared" si="462"/>
        <v>N/A</v>
      </c>
      <c r="LU101" s="140"/>
      <c r="LV101" s="140"/>
      <c r="LW101" s="140"/>
      <c r="LX101" s="140"/>
      <c r="LY101" s="140">
        <f t="shared" si="334"/>
        <v>0</v>
      </c>
      <c r="LZ101" s="140" t="str">
        <f t="shared" si="463"/>
        <v>N/A</v>
      </c>
      <c r="MA101" s="140"/>
      <c r="MB101" s="140"/>
      <c r="MC101" s="140"/>
      <c r="MD101" s="140"/>
      <c r="ME101" s="140">
        <f t="shared" si="335"/>
        <v>0</v>
      </c>
      <c r="MF101" s="140" t="str">
        <f t="shared" si="464"/>
        <v>N/A</v>
      </c>
      <c r="MG101" s="140"/>
      <c r="MH101" s="140"/>
      <c r="MI101" s="140"/>
      <c r="MJ101" s="140"/>
      <c r="MK101" s="140">
        <f t="shared" si="336"/>
        <v>0</v>
      </c>
      <c r="ML101" s="140" t="str">
        <f t="shared" si="337"/>
        <v>N/A</v>
      </c>
      <c r="MM101" s="140"/>
      <c r="MN101" s="140"/>
      <c r="MO101" s="140"/>
      <c r="MP101" s="140"/>
      <c r="MQ101" s="140">
        <f t="shared" si="338"/>
        <v>0</v>
      </c>
      <c r="MR101" s="140" t="str">
        <f t="shared" si="465"/>
        <v>N/A</v>
      </c>
      <c r="MS101" s="140"/>
      <c r="MT101" s="140"/>
      <c r="MU101" s="140"/>
      <c r="MV101" s="140"/>
      <c r="MW101" s="140">
        <f t="shared" si="339"/>
        <v>0</v>
      </c>
      <c r="MX101" s="140" t="str">
        <f t="shared" si="466"/>
        <v>N/A</v>
      </c>
      <c r="MY101" s="140"/>
      <c r="MZ101" s="140"/>
      <c r="NA101" s="140"/>
      <c r="NB101" s="140"/>
      <c r="NC101" s="140">
        <f t="shared" si="340"/>
        <v>0</v>
      </c>
      <c r="ND101" s="140" t="str">
        <f t="shared" si="467"/>
        <v>N/A</v>
      </c>
      <c r="NE101" s="140"/>
      <c r="NF101" s="140"/>
      <c r="NG101" s="140"/>
      <c r="NH101" s="140"/>
      <c r="NI101" s="140">
        <f t="shared" si="341"/>
        <v>0</v>
      </c>
      <c r="NJ101" s="140" t="str">
        <f t="shared" si="342"/>
        <v>N/A</v>
      </c>
      <c r="NK101" s="140"/>
      <c r="NL101" s="140"/>
      <c r="NM101" s="140"/>
      <c r="NN101" s="140"/>
      <c r="NO101" s="140">
        <f t="shared" si="343"/>
        <v>0</v>
      </c>
      <c r="NP101" s="140" t="str">
        <f t="shared" si="344"/>
        <v>N/A</v>
      </c>
      <c r="NQ101" s="140"/>
      <c r="NR101" s="140"/>
      <c r="NS101" s="140"/>
      <c r="NT101" s="140"/>
      <c r="NU101" s="140">
        <f t="shared" si="345"/>
        <v>0</v>
      </c>
      <c r="NV101" s="140" t="str">
        <f t="shared" si="346"/>
        <v>N/A</v>
      </c>
      <c r="NW101" s="140"/>
      <c r="NX101" s="140"/>
      <c r="NY101" s="140"/>
      <c r="NZ101" s="140"/>
      <c r="OA101" s="140">
        <f t="shared" si="468"/>
        <v>0</v>
      </c>
      <c r="OB101" s="140" t="str">
        <f t="shared" si="469"/>
        <v>N/A</v>
      </c>
      <c r="OC101" s="140"/>
      <c r="OD101" s="140"/>
      <c r="OE101" s="140"/>
      <c r="OF101" s="140"/>
      <c r="OG101" s="140">
        <f t="shared" si="347"/>
        <v>0</v>
      </c>
      <c r="OH101" s="140" t="str">
        <f t="shared" si="348"/>
        <v>N/A</v>
      </c>
      <c r="OI101" s="140"/>
      <c r="OJ101" s="140"/>
      <c r="OK101" s="140"/>
      <c r="OL101" s="140"/>
      <c r="OM101" s="140">
        <f t="shared" si="349"/>
        <v>0</v>
      </c>
      <c r="ON101" s="140" t="str">
        <f t="shared" si="350"/>
        <v>N/A</v>
      </c>
      <c r="OO101" s="140"/>
      <c r="OP101" s="140"/>
      <c r="OQ101" s="140"/>
      <c r="OR101" s="140"/>
      <c r="OS101" s="140">
        <f t="shared" si="351"/>
        <v>0</v>
      </c>
      <c r="OT101" s="140" t="str">
        <f t="shared" si="352"/>
        <v>N/A</v>
      </c>
      <c r="OU101" s="140"/>
      <c r="OV101" s="140"/>
      <c r="OW101" s="140"/>
      <c r="OX101" s="140"/>
      <c r="OY101" s="140">
        <f t="shared" si="353"/>
        <v>0</v>
      </c>
      <c r="OZ101" s="140" t="str">
        <f t="shared" si="354"/>
        <v>N/A</v>
      </c>
      <c r="PA101" s="140"/>
      <c r="PB101" s="140"/>
      <c r="PC101" s="140"/>
      <c r="PD101" s="140"/>
      <c r="PE101" s="140">
        <f t="shared" si="355"/>
        <v>0</v>
      </c>
      <c r="PF101" s="140" t="str">
        <f t="shared" si="356"/>
        <v>N/A</v>
      </c>
      <c r="PG101" s="140"/>
      <c r="PH101" s="140"/>
      <c r="PI101" s="140"/>
      <c r="PJ101" s="140"/>
      <c r="PK101" s="140">
        <f t="shared" si="357"/>
        <v>0</v>
      </c>
      <c r="PL101" s="140" t="str">
        <f t="shared" si="358"/>
        <v>N/A</v>
      </c>
      <c r="PM101" s="140"/>
      <c r="PN101" s="140"/>
      <c r="PO101" s="140"/>
      <c r="PP101" s="140"/>
      <c r="PQ101" s="140">
        <f t="shared" si="470"/>
        <v>0</v>
      </c>
      <c r="PR101" s="140" t="str">
        <f t="shared" si="471"/>
        <v>N/A</v>
      </c>
      <c r="PS101" s="140"/>
      <c r="PT101" s="140"/>
      <c r="PU101" s="140"/>
      <c r="PV101" s="140"/>
      <c r="PW101" s="140">
        <f t="shared" si="359"/>
        <v>0</v>
      </c>
      <c r="PX101" s="140" t="str">
        <f t="shared" si="360"/>
        <v>N/A</v>
      </c>
      <c r="PY101" s="140"/>
      <c r="PZ101" s="140"/>
      <c r="QA101" s="140"/>
      <c r="QB101" s="140"/>
      <c r="QC101" s="140">
        <f t="shared" si="361"/>
        <v>0</v>
      </c>
      <c r="QD101" s="140" t="str">
        <f t="shared" si="362"/>
        <v>N/A</v>
      </c>
      <c r="QE101" s="140"/>
      <c r="QF101" s="140"/>
      <c r="QG101" s="140"/>
      <c r="QH101" s="140"/>
      <c r="QI101" s="140">
        <f t="shared" si="363"/>
        <v>0</v>
      </c>
      <c r="QJ101" s="140" t="str">
        <f t="shared" si="364"/>
        <v>N/A</v>
      </c>
      <c r="QK101" s="140"/>
      <c r="QL101" s="140"/>
      <c r="QM101" s="140"/>
      <c r="QN101" s="140"/>
      <c r="QO101" s="140">
        <f t="shared" si="365"/>
        <v>0</v>
      </c>
      <c r="QP101" s="140" t="str">
        <f t="shared" si="366"/>
        <v>N/A</v>
      </c>
      <c r="QQ101" s="140"/>
      <c r="QR101" s="140"/>
      <c r="QS101" s="140"/>
      <c r="QT101" s="140"/>
      <c r="QU101" s="140">
        <f t="shared" si="367"/>
        <v>0</v>
      </c>
      <c r="QV101" s="140" t="str">
        <f t="shared" si="368"/>
        <v>N/A</v>
      </c>
      <c r="QW101" s="140"/>
      <c r="QX101" s="140"/>
      <c r="QY101" s="140"/>
      <c r="QZ101" s="140"/>
      <c r="RA101" s="140">
        <f t="shared" si="369"/>
        <v>0</v>
      </c>
      <c r="RB101" s="140" t="str">
        <f t="shared" si="370"/>
        <v>N/A</v>
      </c>
      <c r="RC101" s="140"/>
      <c r="RD101" s="140"/>
      <c r="RE101" s="140"/>
      <c r="RF101" s="140"/>
      <c r="RG101" s="140">
        <f t="shared" si="371"/>
        <v>0</v>
      </c>
      <c r="RH101" s="140" t="str">
        <f t="shared" si="372"/>
        <v>N/A</v>
      </c>
      <c r="RI101" s="140"/>
      <c r="RJ101" s="140"/>
      <c r="RK101" s="140"/>
      <c r="RL101" s="140"/>
      <c r="RM101" s="140">
        <f t="shared" si="373"/>
        <v>0</v>
      </c>
      <c r="RN101" s="140" t="str">
        <f t="shared" si="374"/>
        <v>N/A</v>
      </c>
      <c r="RO101" s="140"/>
      <c r="RP101" s="140"/>
      <c r="RQ101" s="140"/>
      <c r="RR101" s="140"/>
      <c r="RS101" s="140">
        <f t="shared" si="375"/>
        <v>0</v>
      </c>
      <c r="RT101" s="140" t="str">
        <f t="shared" si="376"/>
        <v>N/A</v>
      </c>
      <c r="RU101" s="140"/>
      <c r="RV101" s="140"/>
      <c r="RW101" s="140"/>
      <c r="RX101" s="140"/>
      <c r="RY101" s="140">
        <f t="shared" si="377"/>
        <v>0</v>
      </c>
      <c r="RZ101" s="140" t="str">
        <f t="shared" si="378"/>
        <v>N/A</v>
      </c>
      <c r="SA101" s="140"/>
      <c r="SB101" s="140"/>
      <c r="SC101" s="140"/>
      <c r="SD101" s="140"/>
      <c r="SE101" s="140">
        <f t="shared" si="379"/>
        <v>0</v>
      </c>
      <c r="SF101" s="140" t="str">
        <f t="shared" si="380"/>
        <v>N/A</v>
      </c>
      <c r="SG101" s="140"/>
      <c r="SH101" s="140"/>
      <c r="SI101" s="140"/>
      <c r="SJ101" s="140"/>
      <c r="SK101" s="140">
        <f t="shared" si="381"/>
        <v>0</v>
      </c>
      <c r="SL101" s="140" t="str">
        <f t="shared" si="382"/>
        <v>N/A</v>
      </c>
      <c r="SM101" s="140"/>
      <c r="SN101" s="140"/>
      <c r="SO101" s="140"/>
      <c r="SP101" s="140"/>
      <c r="SQ101" s="140">
        <f t="shared" si="383"/>
        <v>0</v>
      </c>
      <c r="SR101" s="140" t="str">
        <f t="shared" si="384"/>
        <v>N/A</v>
      </c>
      <c r="SS101" s="140"/>
      <c r="ST101" s="140"/>
      <c r="SU101" s="140"/>
      <c r="SV101" s="140"/>
      <c r="SW101" s="140">
        <f t="shared" si="385"/>
        <v>0</v>
      </c>
      <c r="SX101" s="140" t="str">
        <f t="shared" si="386"/>
        <v>N/A</v>
      </c>
      <c r="SY101" s="140"/>
      <c r="SZ101" s="140"/>
      <c r="TA101" s="140"/>
      <c r="TB101" s="140"/>
      <c r="TC101" s="140">
        <f t="shared" si="387"/>
        <v>0</v>
      </c>
      <c r="TD101" s="140" t="str">
        <f t="shared" si="388"/>
        <v>N/A</v>
      </c>
      <c r="TE101" s="140"/>
      <c r="TF101" s="140"/>
      <c r="TG101" s="140"/>
      <c r="TH101" s="140"/>
      <c r="TI101" s="140">
        <f t="shared" si="389"/>
        <v>0</v>
      </c>
      <c r="TJ101" s="140" t="str">
        <f t="shared" si="390"/>
        <v>N/A</v>
      </c>
      <c r="TK101" s="140"/>
      <c r="TL101" s="140"/>
      <c r="TM101" s="140"/>
      <c r="TN101" s="140"/>
      <c r="TO101" s="140">
        <f t="shared" si="391"/>
        <v>0</v>
      </c>
      <c r="TP101" s="140" t="str">
        <f t="shared" si="392"/>
        <v>N/A</v>
      </c>
      <c r="TQ101" s="140"/>
      <c r="TR101" s="140"/>
      <c r="TS101" s="140"/>
      <c r="TT101" s="140"/>
      <c r="TU101" s="140">
        <f t="shared" si="393"/>
        <v>0</v>
      </c>
      <c r="TV101" s="140" t="str">
        <f t="shared" si="394"/>
        <v>N/A</v>
      </c>
      <c r="TW101" s="140"/>
      <c r="TX101" s="140"/>
      <c r="TY101" s="140"/>
      <c r="TZ101" s="140"/>
      <c r="UA101" s="140">
        <f t="shared" si="395"/>
        <v>0</v>
      </c>
      <c r="UB101" s="140" t="str">
        <f t="shared" si="396"/>
        <v>N/A</v>
      </c>
      <c r="UC101" s="140"/>
      <c r="UD101" s="140"/>
      <c r="UE101" s="140"/>
      <c r="UF101" s="140"/>
      <c r="UG101" s="140">
        <f t="shared" si="397"/>
        <v>0</v>
      </c>
      <c r="UH101" s="140" t="str">
        <f t="shared" si="398"/>
        <v>N/A</v>
      </c>
      <c r="UI101" s="140"/>
      <c r="UJ101" s="140"/>
      <c r="UK101" s="140"/>
      <c r="UL101" s="140"/>
      <c r="UM101" s="140">
        <f t="shared" si="399"/>
        <v>0</v>
      </c>
      <c r="UN101" s="140" t="str">
        <f t="shared" si="400"/>
        <v>N/A</v>
      </c>
      <c r="UO101" s="140"/>
      <c r="UP101" s="140"/>
      <c r="UQ101" s="140"/>
      <c r="UR101" s="140"/>
      <c r="US101" s="140">
        <f t="shared" si="401"/>
        <v>0</v>
      </c>
      <c r="UT101" s="140" t="str">
        <f t="shared" si="402"/>
        <v>N/A</v>
      </c>
      <c r="UU101" s="140"/>
      <c r="UV101" s="140"/>
      <c r="UW101" s="140"/>
      <c r="UX101" s="140"/>
      <c r="UY101" s="140">
        <f t="shared" si="403"/>
        <v>0</v>
      </c>
      <c r="UZ101" s="140" t="str">
        <f t="shared" si="404"/>
        <v>N/A</v>
      </c>
      <c r="VA101" s="140"/>
      <c r="VB101" s="140"/>
      <c r="VC101" s="140"/>
      <c r="VD101" s="140"/>
      <c r="VE101" s="140">
        <f t="shared" si="405"/>
        <v>0</v>
      </c>
      <c r="VF101" s="140" t="str">
        <f t="shared" si="406"/>
        <v>N/A</v>
      </c>
      <c r="VG101" s="140"/>
      <c r="VH101" s="140"/>
      <c r="VI101" s="140"/>
      <c r="VJ101" s="140"/>
      <c r="VK101" s="140">
        <f t="shared" si="407"/>
        <v>0</v>
      </c>
      <c r="VL101" s="140" t="str">
        <f t="shared" si="408"/>
        <v>N/A</v>
      </c>
      <c r="VM101" s="140"/>
      <c r="VN101" s="140"/>
      <c r="VO101" s="140"/>
      <c r="VP101" s="140"/>
      <c r="VQ101" s="140">
        <f t="shared" si="409"/>
        <v>0</v>
      </c>
      <c r="VR101" s="140" t="str">
        <f t="shared" si="410"/>
        <v>N/A</v>
      </c>
      <c r="VS101" s="140"/>
      <c r="VT101" s="140"/>
      <c r="VU101" s="140"/>
      <c r="VV101" s="140"/>
      <c r="VW101" s="140">
        <f t="shared" si="411"/>
        <v>0</v>
      </c>
      <c r="VX101" s="140" t="str">
        <f t="shared" si="412"/>
        <v>N/A</v>
      </c>
      <c r="VY101" s="140"/>
      <c r="VZ101" s="140"/>
      <c r="WA101" s="140"/>
      <c r="WB101" s="140"/>
      <c r="WC101" s="140">
        <f t="shared" si="413"/>
        <v>0</v>
      </c>
      <c r="WD101" s="140" t="str">
        <f t="shared" si="414"/>
        <v>N/A</v>
      </c>
      <c r="WE101" s="140"/>
      <c r="WF101" s="140"/>
      <c r="WG101" s="140"/>
      <c r="WH101" s="140"/>
      <c r="WI101" s="140">
        <f t="shared" si="415"/>
        <v>0</v>
      </c>
      <c r="WJ101" s="140" t="str">
        <f t="shared" si="416"/>
        <v>N/A</v>
      </c>
      <c r="WK101" s="140"/>
      <c r="WL101" s="140"/>
      <c r="WM101" s="140"/>
      <c r="WN101" s="140"/>
      <c r="WO101" s="140">
        <f t="shared" si="417"/>
        <v>0</v>
      </c>
      <c r="WP101" s="140" t="str">
        <f t="shared" si="418"/>
        <v>N/A</v>
      </c>
      <c r="WQ101" s="140"/>
      <c r="WR101" s="140"/>
      <c r="WS101" s="140"/>
      <c r="WT101" s="140"/>
      <c r="WU101" s="140">
        <f t="shared" si="419"/>
        <v>0</v>
      </c>
      <c r="WV101" s="140" t="str">
        <f t="shared" si="420"/>
        <v>N/A</v>
      </c>
      <c r="WW101" s="140"/>
      <c r="WX101" s="140"/>
      <c r="WY101" s="140"/>
      <c r="WZ101" s="140"/>
      <c r="XA101" s="140">
        <f t="shared" si="421"/>
        <v>0</v>
      </c>
      <c r="XB101" s="140" t="str">
        <f t="shared" si="422"/>
        <v>N/A</v>
      </c>
      <c r="XC101" s="140"/>
      <c r="XD101" s="140"/>
      <c r="XE101" s="140"/>
      <c r="XF101" s="140"/>
      <c r="XG101" s="140">
        <f t="shared" si="423"/>
        <v>0</v>
      </c>
      <c r="XH101" s="140" t="str">
        <f t="shared" si="424"/>
        <v>N/A</v>
      </c>
      <c r="XI101" s="140"/>
      <c r="XJ101" s="140"/>
      <c r="XK101" s="140"/>
      <c r="XL101" s="140"/>
      <c r="XM101" s="140">
        <f t="shared" si="425"/>
        <v>0</v>
      </c>
      <c r="XN101" s="140" t="str">
        <f t="shared" si="426"/>
        <v>N/A</v>
      </c>
      <c r="XO101" s="140"/>
      <c r="XP101" s="140"/>
      <c r="XQ101" s="140"/>
      <c r="XR101" s="140"/>
      <c r="XS101" s="140">
        <f t="shared" si="427"/>
        <v>0</v>
      </c>
      <c r="XT101" s="140" t="str">
        <f t="shared" si="428"/>
        <v>N/A</v>
      </c>
      <c r="XU101" s="140"/>
      <c r="XV101" s="140"/>
      <c r="XW101" s="140"/>
      <c r="XX101" s="140"/>
      <c r="XY101" s="140">
        <f t="shared" si="429"/>
        <v>0</v>
      </c>
      <c r="XZ101" s="140" t="str">
        <f t="shared" si="430"/>
        <v>N/A</v>
      </c>
      <c r="YA101" s="140"/>
      <c r="YB101" s="140"/>
      <c r="YC101" s="140"/>
      <c r="YD101" s="140"/>
      <c r="YE101" s="140">
        <f t="shared" si="431"/>
        <v>0</v>
      </c>
      <c r="YF101" s="140" t="str">
        <f t="shared" si="432"/>
        <v>N/A</v>
      </c>
      <c r="YG101" s="140"/>
      <c r="YH101" s="140"/>
      <c r="YI101" s="140"/>
      <c r="YJ101" s="140"/>
      <c r="YK101" s="140">
        <f t="shared" si="433"/>
        <v>0</v>
      </c>
      <c r="YL101" s="140" t="str">
        <f t="shared" si="434"/>
        <v>N/A</v>
      </c>
      <c r="YM101" s="140"/>
      <c r="YN101" s="140"/>
      <c r="YO101" s="140"/>
      <c r="YP101" s="140"/>
      <c r="YQ101" s="140">
        <f t="shared" si="435"/>
        <v>0</v>
      </c>
      <c r="YR101" s="140" t="str">
        <f t="shared" si="436"/>
        <v>N/A</v>
      </c>
      <c r="YS101" s="140"/>
      <c r="YT101" s="140"/>
      <c r="YU101" s="140"/>
      <c r="YV101" s="140"/>
      <c r="YW101" s="140">
        <f t="shared" si="437"/>
        <v>0</v>
      </c>
      <c r="YX101" s="140" t="str">
        <f t="shared" si="438"/>
        <v>N/A</v>
      </c>
      <c r="YY101" s="140"/>
      <c r="YZ101" s="140"/>
      <c r="ZA101" s="140"/>
      <c r="ZB101" s="140"/>
      <c r="ZC101" s="140">
        <f t="shared" si="439"/>
        <v>0</v>
      </c>
      <c r="ZD101" s="140" t="str">
        <f t="shared" si="472"/>
        <v>N/A</v>
      </c>
      <c r="ZE101" s="140"/>
      <c r="ZF101" s="140"/>
      <c r="ZG101" s="140"/>
      <c r="ZH101" s="140"/>
      <c r="ZI101" s="140">
        <f t="shared" si="440"/>
        <v>0</v>
      </c>
      <c r="ZJ101" s="140" t="str">
        <f t="shared" si="441"/>
        <v>N/A</v>
      </c>
      <c r="ZK101" s="140"/>
      <c r="ZL101" s="140"/>
      <c r="ZM101" s="140"/>
      <c r="ZN101" s="140"/>
      <c r="ZO101" s="140">
        <f t="shared" si="442"/>
        <v>0</v>
      </c>
      <c r="ZP101" s="140" t="str">
        <f t="shared" si="473"/>
        <v>N/A</v>
      </c>
      <c r="ZQ101" s="141"/>
      <c r="ZR101" s="179">
        <f>SUM(G101,M101,S101,Y101,AQ101,BC101,BU101,AW101,BO101,CG101,EC101,KO101,CY101,FA101,FS101,HO101,FM101,DQ101,EO101,DW101,GE101,HC101,GK101,AK101,AE101,CS101,BI101,CM101,FG101,EI101,OM101,EU101,JK101,IG101,DK101,HI101,GW101,FY101,GQ101,HU101,LS101,KU101,JW101,JE101,IS101,LG101,IM101,KC101,OA101,OG101,IA101,LM101,IY101,JQ101,KI101,ME101,MK101,MQ101,LA101,MW101,CA101,NO101,NU101,OS101,OY101,NC101,NI101,LY101,DE101,PE101,PK101,PQ101,PW101,QC101,QI101,QO101,QU101,RA101,RG101,RM101,RS101,RY101,SE101,SK101,SQ101,SW101,TC101,TI101,TO101,TU101,UA101,UG101,UM101,US101,UY101,VE101,VK101,VQ101,VW101,WC101,WI101,WO101,WU101,XA101,XG101,XM101,XS101,XY101,YE101,YK101,YQ101,YW101,ZC101,ZI101,ZO101)/INDEX(FREQUENCY((DE101,G101,M101,S101,Y101,KO101,AQ101,BC101,BU101,AW101,BO101,CG101,EC101,CY101,HO101,FA101,LY101,FS101,FM101,DQ101,EO101,DW101,GE101,HC101,GK101,AK101,AE101,BI101,CM101,FG101,CS101,EI101,OM101,EU101,JK101,IG101,DK101,HI101,GW101,FY101,GQ101,HU101,LS101,KU101,JW101,JE101,IS101,LG101,IM101,KC101,OA101,OG101,IA101,LM101,IY101,JQ101,KI101,ME101,MK101,MQ101,LA101,MW101,CA101,NO101,NU101,OS101,OY101,NC101,NI101,PE101,PK101,PQ101,PW101,QC101,QI101,QO101,QU101,RA101,RG101,RM101,RS101,RY101,SE101,SK101,SQ101,SW101,TC101,TI101,TO101,TU101,UA101,UG101,UM101,US101,UY101,VE101,VK101,VQ101,VW101,WC101,WI101,WO101,WU101,XA101,XG101,XM101,XS101,XY101,YE101,YK101,YQ101,YW101,ZC101,ZI101,ZO101),0),2)</f>
        <v>1</v>
      </c>
      <c r="ZS101" s="139" t="str">
        <f t="shared" si="478"/>
        <v>G</v>
      </c>
      <c r="ZT101" s="86"/>
    </row>
    <row r="102" spans="1:696" s="41" customFormat="1" ht="93.75" hidden="1" customHeight="1" outlineLevel="1" x14ac:dyDescent="0.2">
      <c r="A102" s="100" t="s">
        <v>491</v>
      </c>
      <c r="B102" s="98" t="s">
        <v>734</v>
      </c>
      <c r="C102" s="91">
        <v>84</v>
      </c>
      <c r="D102" s="140"/>
      <c r="E102" s="140"/>
      <c r="F102" s="140"/>
      <c r="G102" s="140">
        <f t="shared" si="443"/>
        <v>0</v>
      </c>
      <c r="H102" s="140" t="str">
        <f t="shared" si="444"/>
        <v>N/A</v>
      </c>
      <c r="I102" s="141"/>
      <c r="J102" s="140"/>
      <c r="K102" s="140"/>
      <c r="L102" s="140"/>
      <c r="M102" s="140">
        <f t="shared" si="244"/>
        <v>0</v>
      </c>
      <c r="N102" s="140" t="str">
        <f t="shared" si="245"/>
        <v>N/A</v>
      </c>
      <c r="O102" s="140"/>
      <c r="P102" s="140"/>
      <c r="Q102" s="140"/>
      <c r="R102" s="140"/>
      <c r="S102" s="140">
        <f t="shared" si="246"/>
        <v>0</v>
      </c>
      <c r="T102" s="140" t="str">
        <f t="shared" si="247"/>
        <v>N/A</v>
      </c>
      <c r="U102" s="140"/>
      <c r="V102" s="140"/>
      <c r="W102" s="140"/>
      <c r="X102" s="140"/>
      <c r="Y102" s="140">
        <f t="shared" si="248"/>
        <v>0</v>
      </c>
      <c r="Z102" s="140" t="str">
        <f t="shared" si="249"/>
        <v>N/A</v>
      </c>
      <c r="AA102" s="140"/>
      <c r="AB102" s="140"/>
      <c r="AC102" s="140"/>
      <c r="AD102" s="140"/>
      <c r="AE102" s="140">
        <f t="shared" si="250"/>
        <v>0</v>
      </c>
      <c r="AF102" s="140" t="str">
        <f t="shared" si="251"/>
        <v>N/A</v>
      </c>
      <c r="AG102" s="140"/>
      <c r="AH102" s="140"/>
      <c r="AI102" s="140"/>
      <c r="AJ102" s="140"/>
      <c r="AK102" s="140">
        <f t="shared" si="445"/>
        <v>0</v>
      </c>
      <c r="AL102" s="140" t="str">
        <f t="shared" si="446"/>
        <v>N/A</v>
      </c>
      <c r="AM102" s="140"/>
      <c r="AN102" s="180" t="s">
        <v>66</v>
      </c>
      <c r="AO102" s="180">
        <v>1</v>
      </c>
      <c r="AP102" s="180">
        <v>1</v>
      </c>
      <c r="AQ102" s="193">
        <f t="shared" si="252"/>
        <v>1</v>
      </c>
      <c r="AR102" s="180" t="str">
        <f t="shared" si="253"/>
        <v>G</v>
      </c>
      <c r="AS102" s="182"/>
      <c r="AT102" s="180" t="s">
        <v>66</v>
      </c>
      <c r="AU102" s="180">
        <v>1</v>
      </c>
      <c r="AV102" s="180">
        <v>1</v>
      </c>
      <c r="AW102" s="191">
        <f t="shared" si="254"/>
        <v>1</v>
      </c>
      <c r="AX102" s="93" t="str">
        <f t="shared" si="255"/>
        <v>G</v>
      </c>
      <c r="AY102" s="180"/>
      <c r="AZ102" s="140"/>
      <c r="BA102" s="140"/>
      <c r="BB102" s="140"/>
      <c r="BC102" s="140">
        <f t="shared" si="256"/>
        <v>0</v>
      </c>
      <c r="BD102" s="140" t="str">
        <f t="shared" si="257"/>
        <v>N/A</v>
      </c>
      <c r="BE102" s="140"/>
      <c r="BF102" s="180" t="s">
        <v>66</v>
      </c>
      <c r="BG102" s="180">
        <v>1</v>
      </c>
      <c r="BH102" s="180">
        <v>1</v>
      </c>
      <c r="BI102" s="193">
        <f t="shared" si="258"/>
        <v>1</v>
      </c>
      <c r="BJ102" s="180" t="str">
        <f t="shared" si="259"/>
        <v>G</v>
      </c>
      <c r="BK102" s="202"/>
      <c r="BL102" s="180" t="s">
        <v>66</v>
      </c>
      <c r="BM102" s="180">
        <v>1</v>
      </c>
      <c r="BN102" s="180">
        <v>1</v>
      </c>
      <c r="BO102" s="193">
        <f t="shared" si="480"/>
        <v>1</v>
      </c>
      <c r="BP102" s="180" t="str">
        <f t="shared" si="260"/>
        <v>G</v>
      </c>
      <c r="BQ102" s="198"/>
      <c r="BR102" s="180" t="s">
        <v>66</v>
      </c>
      <c r="BS102" s="180">
        <v>1</v>
      </c>
      <c r="BT102" s="180">
        <v>2</v>
      </c>
      <c r="BU102" s="193">
        <f t="shared" si="261"/>
        <v>1</v>
      </c>
      <c r="BV102" s="180" t="str">
        <f t="shared" si="479"/>
        <v>G</v>
      </c>
      <c r="BW102" s="198" t="s">
        <v>841</v>
      </c>
      <c r="BX102" s="140"/>
      <c r="BY102" s="140"/>
      <c r="BZ102" s="140"/>
      <c r="CA102" s="140">
        <f t="shared" si="263"/>
        <v>0</v>
      </c>
      <c r="CB102" s="140" t="str">
        <f t="shared" si="264"/>
        <v>N/A</v>
      </c>
      <c r="CC102" s="201"/>
      <c r="CD102" s="140"/>
      <c r="CE102" s="140"/>
      <c r="CF102" s="140"/>
      <c r="CG102" s="140">
        <f t="shared" si="448"/>
        <v>0</v>
      </c>
      <c r="CH102" s="140" t="str">
        <f t="shared" si="265"/>
        <v>N/A</v>
      </c>
      <c r="CI102" s="201"/>
      <c r="CJ102" s="140"/>
      <c r="CK102" s="140"/>
      <c r="CL102" s="140"/>
      <c r="CM102" s="140">
        <f t="shared" si="266"/>
        <v>0</v>
      </c>
      <c r="CN102" s="140" t="str">
        <f t="shared" si="267"/>
        <v>N/A</v>
      </c>
      <c r="CO102" s="140"/>
      <c r="CP102" s="140"/>
      <c r="CQ102" s="140"/>
      <c r="CR102" s="140"/>
      <c r="CS102" s="140">
        <f t="shared" si="268"/>
        <v>0</v>
      </c>
      <c r="CT102" s="140" t="str">
        <f t="shared" si="269"/>
        <v>N/A</v>
      </c>
      <c r="CU102" s="201"/>
      <c r="CV102" s="180"/>
      <c r="CW102" s="180"/>
      <c r="CX102" s="180"/>
      <c r="CY102" s="193">
        <f t="shared" si="270"/>
        <v>0</v>
      </c>
      <c r="CZ102" s="180" t="str">
        <f t="shared" si="271"/>
        <v>N/A</v>
      </c>
      <c r="DA102" s="199" t="s">
        <v>837</v>
      </c>
      <c r="DB102" s="140"/>
      <c r="DC102" s="140"/>
      <c r="DD102" s="140"/>
      <c r="DE102" s="140">
        <f t="shared" si="272"/>
        <v>0</v>
      </c>
      <c r="DF102" s="140" t="str">
        <f t="shared" si="273"/>
        <v>N/A</v>
      </c>
      <c r="DG102" s="201"/>
      <c r="DH102" s="140"/>
      <c r="DI102" s="140"/>
      <c r="DJ102" s="140"/>
      <c r="DK102" s="140">
        <f t="shared" si="274"/>
        <v>0</v>
      </c>
      <c r="DL102" s="140" t="str">
        <f t="shared" si="275"/>
        <v>N/A</v>
      </c>
      <c r="DM102" s="201"/>
      <c r="DN102" s="180" t="s">
        <v>66</v>
      </c>
      <c r="DO102" s="180">
        <v>1</v>
      </c>
      <c r="DP102" s="180">
        <v>1</v>
      </c>
      <c r="DQ102" s="193">
        <f t="shared" si="276"/>
        <v>1</v>
      </c>
      <c r="DR102" s="180" t="str">
        <f t="shared" si="277"/>
        <v>G</v>
      </c>
      <c r="DS102" s="202"/>
      <c r="DT102" s="140"/>
      <c r="DU102" s="140"/>
      <c r="DV102" s="140"/>
      <c r="DW102" s="140">
        <f t="shared" si="278"/>
        <v>0</v>
      </c>
      <c r="DX102" s="140" t="str">
        <f t="shared" si="279"/>
        <v>N/A</v>
      </c>
      <c r="DY102" s="140"/>
      <c r="DZ102" s="140"/>
      <c r="EA102" s="140"/>
      <c r="EB102" s="140"/>
      <c r="EC102" s="140">
        <f t="shared" si="280"/>
        <v>0</v>
      </c>
      <c r="ED102" s="140" t="str">
        <f t="shared" si="281"/>
        <v>N/A</v>
      </c>
      <c r="EE102" s="140"/>
      <c r="EF102" s="140"/>
      <c r="EG102" s="140"/>
      <c r="EH102" s="140"/>
      <c r="EI102" s="140">
        <f t="shared" si="282"/>
        <v>0</v>
      </c>
      <c r="EJ102" s="140" t="str">
        <f t="shared" si="449"/>
        <v>N/A</v>
      </c>
      <c r="EK102" s="212"/>
      <c r="EL102" s="140"/>
      <c r="EM102" s="140"/>
      <c r="EN102" s="140"/>
      <c r="EO102" s="140">
        <f t="shared" si="283"/>
        <v>0</v>
      </c>
      <c r="EP102" s="140" t="str">
        <f t="shared" si="284"/>
        <v>N/A</v>
      </c>
      <c r="EQ102" s="201"/>
      <c r="ER102" s="140"/>
      <c r="ES102" s="140"/>
      <c r="ET102" s="140"/>
      <c r="EU102" s="140">
        <f t="shared" si="285"/>
        <v>0</v>
      </c>
      <c r="EV102" s="140" t="str">
        <f t="shared" si="450"/>
        <v>N/A</v>
      </c>
      <c r="EW102" s="140"/>
      <c r="EX102" s="180" t="s">
        <v>66</v>
      </c>
      <c r="EY102" s="180">
        <v>1</v>
      </c>
      <c r="EZ102" s="180">
        <v>1</v>
      </c>
      <c r="FA102" s="193">
        <f t="shared" si="286"/>
        <v>1</v>
      </c>
      <c r="FB102" s="180" t="str">
        <f t="shared" si="287"/>
        <v>G</v>
      </c>
      <c r="FC102" s="202"/>
      <c r="FD102" s="140"/>
      <c r="FE102" s="140"/>
      <c r="FF102" s="140"/>
      <c r="FG102" s="140">
        <f t="shared" si="451"/>
        <v>0</v>
      </c>
      <c r="FH102" s="140" t="str">
        <f t="shared" si="452"/>
        <v>N/A</v>
      </c>
      <c r="FI102" s="140"/>
      <c r="FJ102" s="140"/>
      <c r="FK102" s="140"/>
      <c r="FL102" s="140"/>
      <c r="FM102" s="140">
        <f t="shared" si="288"/>
        <v>0</v>
      </c>
      <c r="FN102" s="140" t="str">
        <f t="shared" si="289"/>
        <v>N/A</v>
      </c>
      <c r="FO102" s="140"/>
      <c r="FP102" s="140"/>
      <c r="FQ102" s="140"/>
      <c r="FR102" s="140"/>
      <c r="FS102" s="140">
        <f t="shared" si="290"/>
        <v>0</v>
      </c>
      <c r="FT102" s="140" t="str">
        <f t="shared" si="291"/>
        <v>N/A</v>
      </c>
      <c r="FU102" s="140"/>
      <c r="FV102" s="140"/>
      <c r="FW102" s="140"/>
      <c r="FX102" s="140"/>
      <c r="FY102" s="140">
        <f t="shared" si="292"/>
        <v>0</v>
      </c>
      <c r="FZ102" s="140" t="str">
        <f t="shared" si="293"/>
        <v>N/A</v>
      </c>
      <c r="GA102" s="140"/>
      <c r="GB102" s="140"/>
      <c r="GC102" s="140"/>
      <c r="GD102" s="140"/>
      <c r="GE102" s="140">
        <f t="shared" si="294"/>
        <v>0</v>
      </c>
      <c r="GF102" s="140" t="str">
        <f t="shared" si="453"/>
        <v>N/A</v>
      </c>
      <c r="GG102" s="140"/>
      <c r="GH102" s="140"/>
      <c r="GI102" s="140"/>
      <c r="GJ102" s="140"/>
      <c r="GK102" s="140">
        <f t="shared" si="295"/>
        <v>0</v>
      </c>
      <c r="GL102" s="140" t="str">
        <f t="shared" si="296"/>
        <v>N/A</v>
      </c>
      <c r="GM102" s="140"/>
      <c r="GN102" s="140"/>
      <c r="GO102" s="140"/>
      <c r="GP102" s="140"/>
      <c r="GQ102" s="140">
        <f t="shared" si="297"/>
        <v>0</v>
      </c>
      <c r="GR102" s="140" t="str">
        <f t="shared" si="298"/>
        <v>N/A</v>
      </c>
      <c r="GS102" s="140"/>
      <c r="GT102" s="140"/>
      <c r="GU102" s="140"/>
      <c r="GV102" s="140"/>
      <c r="GW102" s="140">
        <f t="shared" si="299"/>
        <v>0</v>
      </c>
      <c r="GX102" s="140" t="str">
        <f t="shared" si="300"/>
        <v>N/A</v>
      </c>
      <c r="GY102" s="140"/>
      <c r="GZ102" s="140"/>
      <c r="HA102" s="140"/>
      <c r="HB102" s="140"/>
      <c r="HC102" s="140">
        <f t="shared" si="301"/>
        <v>0</v>
      </c>
      <c r="HD102" s="140" t="str">
        <f t="shared" si="302"/>
        <v>N/A</v>
      </c>
      <c r="HE102" s="140"/>
      <c r="HF102" s="140"/>
      <c r="HG102" s="140"/>
      <c r="HH102" s="140"/>
      <c r="HI102" s="140">
        <f t="shared" si="303"/>
        <v>0</v>
      </c>
      <c r="HJ102" s="140" t="str">
        <f t="shared" si="304"/>
        <v>N/A</v>
      </c>
      <c r="HK102" s="140"/>
      <c r="HL102" s="140"/>
      <c r="HM102" s="140"/>
      <c r="HN102" s="140"/>
      <c r="HO102" s="140">
        <f t="shared" si="305"/>
        <v>0</v>
      </c>
      <c r="HP102" s="140" t="str">
        <f t="shared" si="306"/>
        <v>N/A</v>
      </c>
      <c r="HQ102" s="140"/>
      <c r="HR102" s="140"/>
      <c r="HS102" s="140"/>
      <c r="HT102" s="140"/>
      <c r="HU102" s="140">
        <f t="shared" si="307"/>
        <v>0</v>
      </c>
      <c r="HV102" s="140" t="str">
        <f t="shared" si="308"/>
        <v>N/A</v>
      </c>
      <c r="HW102" s="140"/>
      <c r="HX102" s="140"/>
      <c r="HY102" s="140"/>
      <c r="HZ102" s="140"/>
      <c r="IA102" s="140">
        <f t="shared" si="309"/>
        <v>0</v>
      </c>
      <c r="IB102" s="140" t="str">
        <f t="shared" si="310"/>
        <v>N/A</v>
      </c>
      <c r="IC102" s="140"/>
      <c r="ID102" s="140"/>
      <c r="IE102" s="140"/>
      <c r="IF102" s="140"/>
      <c r="IG102" s="140">
        <f t="shared" si="311"/>
        <v>0</v>
      </c>
      <c r="IH102" s="140" t="str">
        <f t="shared" si="312"/>
        <v>N/A</v>
      </c>
      <c r="II102" s="140"/>
      <c r="IJ102" s="140"/>
      <c r="IK102" s="140"/>
      <c r="IL102" s="140"/>
      <c r="IM102" s="140">
        <f t="shared" si="313"/>
        <v>0</v>
      </c>
      <c r="IN102" s="140" t="str">
        <f t="shared" si="454"/>
        <v>N/A</v>
      </c>
      <c r="IO102" s="140"/>
      <c r="IP102" s="140"/>
      <c r="IQ102" s="140"/>
      <c r="IR102" s="140"/>
      <c r="IS102" s="140">
        <f t="shared" si="314"/>
        <v>0</v>
      </c>
      <c r="IT102" s="140" t="str">
        <f t="shared" si="315"/>
        <v>N/A</v>
      </c>
      <c r="IU102" s="140"/>
      <c r="IV102" s="140"/>
      <c r="IW102" s="140"/>
      <c r="IX102" s="140"/>
      <c r="IY102" s="140">
        <f t="shared" si="316"/>
        <v>0</v>
      </c>
      <c r="IZ102" s="140" t="str">
        <f t="shared" si="317"/>
        <v>N/A</v>
      </c>
      <c r="JA102" s="140"/>
      <c r="JB102" s="140"/>
      <c r="JC102" s="140"/>
      <c r="JD102" s="140"/>
      <c r="JE102" s="140">
        <f t="shared" si="318"/>
        <v>0</v>
      </c>
      <c r="JF102" s="140" t="str">
        <f t="shared" si="319"/>
        <v>N/A</v>
      </c>
      <c r="JG102" s="140"/>
      <c r="JH102" s="140"/>
      <c r="JI102" s="140"/>
      <c r="JJ102" s="140"/>
      <c r="JK102" s="140">
        <f t="shared" si="320"/>
        <v>0</v>
      </c>
      <c r="JL102" s="140" t="str">
        <f t="shared" si="321"/>
        <v>N/A</v>
      </c>
      <c r="JM102" s="140"/>
      <c r="JN102" s="140"/>
      <c r="JO102" s="140"/>
      <c r="JP102" s="140"/>
      <c r="JQ102" s="140">
        <f t="shared" si="455"/>
        <v>0</v>
      </c>
      <c r="JR102" s="140" t="str">
        <f t="shared" si="456"/>
        <v>N/A</v>
      </c>
      <c r="JS102" s="140"/>
      <c r="JT102" s="140"/>
      <c r="JU102" s="140"/>
      <c r="JV102" s="140"/>
      <c r="JW102" s="140">
        <f t="shared" si="322"/>
        <v>0</v>
      </c>
      <c r="JX102" s="140" t="str">
        <f t="shared" si="457"/>
        <v>N/A</v>
      </c>
      <c r="JY102" s="140"/>
      <c r="JZ102" s="140"/>
      <c r="KA102" s="140"/>
      <c r="KB102" s="140"/>
      <c r="KC102" s="140">
        <f t="shared" si="323"/>
        <v>0</v>
      </c>
      <c r="KD102" s="140" t="str">
        <f t="shared" si="324"/>
        <v>N/A</v>
      </c>
      <c r="KE102" s="140"/>
      <c r="KF102" s="140"/>
      <c r="KG102" s="140"/>
      <c r="KH102" s="140"/>
      <c r="KI102" s="140">
        <f t="shared" si="325"/>
        <v>0</v>
      </c>
      <c r="KJ102" s="140" t="str">
        <f t="shared" si="326"/>
        <v>N/A</v>
      </c>
      <c r="KK102" s="140"/>
      <c r="KL102" s="140"/>
      <c r="KM102" s="140"/>
      <c r="KN102" s="140"/>
      <c r="KO102" s="140">
        <f t="shared" si="327"/>
        <v>0</v>
      </c>
      <c r="KP102" s="140" t="str">
        <f t="shared" si="328"/>
        <v>N/A</v>
      </c>
      <c r="KQ102" s="140"/>
      <c r="KR102" s="140"/>
      <c r="KS102" s="140"/>
      <c r="KT102" s="140"/>
      <c r="KU102" s="140">
        <f t="shared" si="329"/>
        <v>0</v>
      </c>
      <c r="KV102" s="140" t="str">
        <f t="shared" si="458"/>
        <v>N/A</v>
      </c>
      <c r="KW102" s="140"/>
      <c r="KX102" s="140"/>
      <c r="KY102" s="140"/>
      <c r="KZ102" s="140"/>
      <c r="LA102" s="140">
        <f t="shared" si="330"/>
        <v>0</v>
      </c>
      <c r="LB102" s="140" t="str">
        <f t="shared" si="459"/>
        <v>N/A</v>
      </c>
      <c r="LC102" s="140"/>
      <c r="LD102" s="140"/>
      <c r="LE102" s="140"/>
      <c r="LF102" s="140"/>
      <c r="LG102" s="140">
        <f t="shared" si="331"/>
        <v>0</v>
      </c>
      <c r="LH102" s="140" t="str">
        <f t="shared" si="460"/>
        <v>N/A</v>
      </c>
      <c r="LI102" s="140"/>
      <c r="LJ102" s="140"/>
      <c r="LK102" s="140"/>
      <c r="LL102" s="140"/>
      <c r="LM102" s="140">
        <f t="shared" si="332"/>
        <v>0</v>
      </c>
      <c r="LN102" s="140" t="str">
        <f t="shared" si="461"/>
        <v>N/A</v>
      </c>
      <c r="LO102" s="140"/>
      <c r="LP102" s="140"/>
      <c r="LQ102" s="140"/>
      <c r="LR102" s="140"/>
      <c r="LS102" s="140">
        <f t="shared" si="333"/>
        <v>0</v>
      </c>
      <c r="LT102" s="140" t="str">
        <f t="shared" si="462"/>
        <v>N/A</v>
      </c>
      <c r="LU102" s="140"/>
      <c r="LV102" s="140"/>
      <c r="LW102" s="140"/>
      <c r="LX102" s="140"/>
      <c r="LY102" s="140">
        <f t="shared" si="334"/>
        <v>0</v>
      </c>
      <c r="LZ102" s="140" t="str">
        <f t="shared" si="463"/>
        <v>N/A</v>
      </c>
      <c r="MA102" s="140"/>
      <c r="MB102" s="140"/>
      <c r="MC102" s="140"/>
      <c r="MD102" s="140"/>
      <c r="ME102" s="140">
        <f t="shared" si="335"/>
        <v>0</v>
      </c>
      <c r="MF102" s="140" t="str">
        <f t="shared" si="464"/>
        <v>N/A</v>
      </c>
      <c r="MG102" s="140"/>
      <c r="MH102" s="140"/>
      <c r="MI102" s="140"/>
      <c r="MJ102" s="140"/>
      <c r="MK102" s="140">
        <f t="shared" si="336"/>
        <v>0</v>
      </c>
      <c r="ML102" s="140" t="str">
        <f t="shared" si="337"/>
        <v>N/A</v>
      </c>
      <c r="MM102" s="140"/>
      <c r="MN102" s="140"/>
      <c r="MO102" s="140"/>
      <c r="MP102" s="140"/>
      <c r="MQ102" s="140">
        <f t="shared" si="338"/>
        <v>0</v>
      </c>
      <c r="MR102" s="140" t="str">
        <f t="shared" si="465"/>
        <v>N/A</v>
      </c>
      <c r="MS102" s="140"/>
      <c r="MT102" s="140"/>
      <c r="MU102" s="140"/>
      <c r="MV102" s="140"/>
      <c r="MW102" s="140">
        <f t="shared" si="339"/>
        <v>0</v>
      </c>
      <c r="MX102" s="140" t="str">
        <f t="shared" si="466"/>
        <v>N/A</v>
      </c>
      <c r="MY102" s="140"/>
      <c r="MZ102" s="140"/>
      <c r="NA102" s="140"/>
      <c r="NB102" s="140"/>
      <c r="NC102" s="140">
        <f t="shared" si="340"/>
        <v>0</v>
      </c>
      <c r="ND102" s="140" t="str">
        <f t="shared" si="467"/>
        <v>N/A</v>
      </c>
      <c r="NE102" s="140"/>
      <c r="NF102" s="140"/>
      <c r="NG102" s="140"/>
      <c r="NH102" s="140"/>
      <c r="NI102" s="140">
        <f t="shared" si="341"/>
        <v>0</v>
      </c>
      <c r="NJ102" s="140" t="str">
        <f t="shared" si="342"/>
        <v>N/A</v>
      </c>
      <c r="NK102" s="140"/>
      <c r="NL102" s="140"/>
      <c r="NM102" s="140"/>
      <c r="NN102" s="140"/>
      <c r="NO102" s="140">
        <f t="shared" si="343"/>
        <v>0</v>
      </c>
      <c r="NP102" s="140" t="str">
        <f t="shared" si="344"/>
        <v>N/A</v>
      </c>
      <c r="NQ102" s="140"/>
      <c r="NR102" s="140"/>
      <c r="NS102" s="140"/>
      <c r="NT102" s="140"/>
      <c r="NU102" s="140">
        <f t="shared" si="345"/>
        <v>0</v>
      </c>
      <c r="NV102" s="140" t="str">
        <f t="shared" si="346"/>
        <v>N/A</v>
      </c>
      <c r="NW102" s="140"/>
      <c r="NX102" s="140"/>
      <c r="NY102" s="140"/>
      <c r="NZ102" s="140"/>
      <c r="OA102" s="140">
        <f t="shared" si="468"/>
        <v>0</v>
      </c>
      <c r="OB102" s="140" t="str">
        <f t="shared" si="469"/>
        <v>N/A</v>
      </c>
      <c r="OC102" s="140"/>
      <c r="OD102" s="140"/>
      <c r="OE102" s="140"/>
      <c r="OF102" s="140"/>
      <c r="OG102" s="140">
        <f t="shared" si="347"/>
        <v>0</v>
      </c>
      <c r="OH102" s="140" t="str">
        <f t="shared" si="348"/>
        <v>N/A</v>
      </c>
      <c r="OI102" s="140"/>
      <c r="OJ102" s="140"/>
      <c r="OK102" s="140"/>
      <c r="OL102" s="140"/>
      <c r="OM102" s="140">
        <f t="shared" si="349"/>
        <v>0</v>
      </c>
      <c r="ON102" s="140" t="str">
        <f t="shared" si="350"/>
        <v>N/A</v>
      </c>
      <c r="OO102" s="140"/>
      <c r="OP102" s="140"/>
      <c r="OQ102" s="140"/>
      <c r="OR102" s="140"/>
      <c r="OS102" s="140">
        <f t="shared" si="351"/>
        <v>0</v>
      </c>
      <c r="OT102" s="140" t="str">
        <f t="shared" si="352"/>
        <v>N/A</v>
      </c>
      <c r="OU102" s="140"/>
      <c r="OV102" s="140"/>
      <c r="OW102" s="140"/>
      <c r="OX102" s="140"/>
      <c r="OY102" s="140">
        <f t="shared" si="353"/>
        <v>0</v>
      </c>
      <c r="OZ102" s="140" t="str">
        <f t="shared" si="354"/>
        <v>N/A</v>
      </c>
      <c r="PA102" s="140"/>
      <c r="PB102" s="140"/>
      <c r="PC102" s="140"/>
      <c r="PD102" s="140"/>
      <c r="PE102" s="140">
        <f t="shared" si="355"/>
        <v>0</v>
      </c>
      <c r="PF102" s="140" t="str">
        <f t="shared" si="356"/>
        <v>N/A</v>
      </c>
      <c r="PG102" s="140"/>
      <c r="PH102" s="140"/>
      <c r="PI102" s="140"/>
      <c r="PJ102" s="140"/>
      <c r="PK102" s="140">
        <f t="shared" si="357"/>
        <v>0</v>
      </c>
      <c r="PL102" s="140" t="str">
        <f t="shared" si="358"/>
        <v>N/A</v>
      </c>
      <c r="PM102" s="140"/>
      <c r="PN102" s="140"/>
      <c r="PO102" s="140"/>
      <c r="PP102" s="140"/>
      <c r="PQ102" s="140">
        <f t="shared" si="470"/>
        <v>0</v>
      </c>
      <c r="PR102" s="140" t="str">
        <f t="shared" si="471"/>
        <v>N/A</v>
      </c>
      <c r="PS102" s="140"/>
      <c r="PT102" s="140"/>
      <c r="PU102" s="140"/>
      <c r="PV102" s="140"/>
      <c r="PW102" s="140">
        <f t="shared" si="359"/>
        <v>0</v>
      </c>
      <c r="PX102" s="140" t="str">
        <f t="shared" si="360"/>
        <v>N/A</v>
      </c>
      <c r="PY102" s="140"/>
      <c r="PZ102" s="140"/>
      <c r="QA102" s="140"/>
      <c r="QB102" s="140"/>
      <c r="QC102" s="140">
        <f t="shared" si="361"/>
        <v>0</v>
      </c>
      <c r="QD102" s="140" t="str">
        <f t="shared" si="362"/>
        <v>N/A</v>
      </c>
      <c r="QE102" s="140"/>
      <c r="QF102" s="140"/>
      <c r="QG102" s="140"/>
      <c r="QH102" s="140"/>
      <c r="QI102" s="140">
        <f t="shared" si="363"/>
        <v>0</v>
      </c>
      <c r="QJ102" s="140" t="str">
        <f t="shared" si="364"/>
        <v>N/A</v>
      </c>
      <c r="QK102" s="140"/>
      <c r="QL102" s="140"/>
      <c r="QM102" s="140"/>
      <c r="QN102" s="140"/>
      <c r="QO102" s="140">
        <f t="shared" si="365"/>
        <v>0</v>
      </c>
      <c r="QP102" s="140" t="str">
        <f t="shared" si="366"/>
        <v>N/A</v>
      </c>
      <c r="QQ102" s="140"/>
      <c r="QR102" s="140"/>
      <c r="QS102" s="140"/>
      <c r="QT102" s="140"/>
      <c r="QU102" s="140">
        <f t="shared" si="367"/>
        <v>0</v>
      </c>
      <c r="QV102" s="140" t="str">
        <f t="shared" si="368"/>
        <v>N/A</v>
      </c>
      <c r="QW102" s="140"/>
      <c r="QX102" s="140"/>
      <c r="QY102" s="140"/>
      <c r="QZ102" s="140"/>
      <c r="RA102" s="140">
        <f t="shared" si="369"/>
        <v>0</v>
      </c>
      <c r="RB102" s="140" t="str">
        <f t="shared" si="370"/>
        <v>N/A</v>
      </c>
      <c r="RC102" s="140"/>
      <c r="RD102" s="140"/>
      <c r="RE102" s="140"/>
      <c r="RF102" s="140"/>
      <c r="RG102" s="140">
        <f t="shared" si="371"/>
        <v>0</v>
      </c>
      <c r="RH102" s="140" t="str">
        <f t="shared" si="372"/>
        <v>N/A</v>
      </c>
      <c r="RI102" s="140"/>
      <c r="RJ102" s="140"/>
      <c r="RK102" s="140"/>
      <c r="RL102" s="140"/>
      <c r="RM102" s="140">
        <f t="shared" si="373"/>
        <v>0</v>
      </c>
      <c r="RN102" s="140" t="str">
        <f t="shared" si="374"/>
        <v>N/A</v>
      </c>
      <c r="RO102" s="140"/>
      <c r="RP102" s="140"/>
      <c r="RQ102" s="140"/>
      <c r="RR102" s="140"/>
      <c r="RS102" s="140">
        <f t="shared" si="375"/>
        <v>0</v>
      </c>
      <c r="RT102" s="140" t="str">
        <f t="shared" si="376"/>
        <v>N/A</v>
      </c>
      <c r="RU102" s="140"/>
      <c r="RV102" s="140"/>
      <c r="RW102" s="140"/>
      <c r="RX102" s="140"/>
      <c r="RY102" s="140">
        <f t="shared" si="377"/>
        <v>0</v>
      </c>
      <c r="RZ102" s="140" t="str">
        <f t="shared" si="378"/>
        <v>N/A</v>
      </c>
      <c r="SA102" s="140"/>
      <c r="SB102" s="140"/>
      <c r="SC102" s="140"/>
      <c r="SD102" s="140"/>
      <c r="SE102" s="140">
        <f t="shared" si="379"/>
        <v>0</v>
      </c>
      <c r="SF102" s="140" t="str">
        <f t="shared" si="380"/>
        <v>N/A</v>
      </c>
      <c r="SG102" s="140"/>
      <c r="SH102" s="140"/>
      <c r="SI102" s="140"/>
      <c r="SJ102" s="140"/>
      <c r="SK102" s="140">
        <f t="shared" si="381"/>
        <v>0</v>
      </c>
      <c r="SL102" s="140" t="str">
        <f t="shared" si="382"/>
        <v>N/A</v>
      </c>
      <c r="SM102" s="140"/>
      <c r="SN102" s="140"/>
      <c r="SO102" s="140"/>
      <c r="SP102" s="140"/>
      <c r="SQ102" s="140">
        <f t="shared" si="383"/>
        <v>0</v>
      </c>
      <c r="SR102" s="140" t="str">
        <f t="shared" si="384"/>
        <v>N/A</v>
      </c>
      <c r="SS102" s="140"/>
      <c r="ST102" s="140"/>
      <c r="SU102" s="140"/>
      <c r="SV102" s="140"/>
      <c r="SW102" s="140">
        <f t="shared" si="385"/>
        <v>0</v>
      </c>
      <c r="SX102" s="140" t="str">
        <f t="shared" si="386"/>
        <v>N/A</v>
      </c>
      <c r="SY102" s="140"/>
      <c r="SZ102" s="140"/>
      <c r="TA102" s="140"/>
      <c r="TB102" s="140"/>
      <c r="TC102" s="140">
        <f t="shared" si="387"/>
        <v>0</v>
      </c>
      <c r="TD102" s="140" t="str">
        <f t="shared" si="388"/>
        <v>N/A</v>
      </c>
      <c r="TE102" s="140"/>
      <c r="TF102" s="140"/>
      <c r="TG102" s="140"/>
      <c r="TH102" s="140"/>
      <c r="TI102" s="140">
        <f t="shared" si="389"/>
        <v>0</v>
      </c>
      <c r="TJ102" s="140" t="str">
        <f t="shared" si="390"/>
        <v>N/A</v>
      </c>
      <c r="TK102" s="140"/>
      <c r="TL102" s="140"/>
      <c r="TM102" s="140"/>
      <c r="TN102" s="140"/>
      <c r="TO102" s="140">
        <f t="shared" si="391"/>
        <v>0</v>
      </c>
      <c r="TP102" s="140" t="str">
        <f t="shared" si="392"/>
        <v>N/A</v>
      </c>
      <c r="TQ102" s="140"/>
      <c r="TR102" s="140"/>
      <c r="TS102" s="140"/>
      <c r="TT102" s="140"/>
      <c r="TU102" s="140">
        <f t="shared" si="393"/>
        <v>0</v>
      </c>
      <c r="TV102" s="140" t="str">
        <f t="shared" si="394"/>
        <v>N/A</v>
      </c>
      <c r="TW102" s="140"/>
      <c r="TX102" s="140"/>
      <c r="TY102" s="140"/>
      <c r="TZ102" s="140"/>
      <c r="UA102" s="140">
        <f t="shared" si="395"/>
        <v>0</v>
      </c>
      <c r="UB102" s="140" t="str">
        <f t="shared" si="396"/>
        <v>N/A</v>
      </c>
      <c r="UC102" s="140"/>
      <c r="UD102" s="140"/>
      <c r="UE102" s="140"/>
      <c r="UF102" s="140"/>
      <c r="UG102" s="140">
        <f t="shared" si="397"/>
        <v>0</v>
      </c>
      <c r="UH102" s="140" t="str">
        <f t="shared" si="398"/>
        <v>N/A</v>
      </c>
      <c r="UI102" s="140"/>
      <c r="UJ102" s="140"/>
      <c r="UK102" s="140"/>
      <c r="UL102" s="140"/>
      <c r="UM102" s="140">
        <f t="shared" si="399"/>
        <v>0</v>
      </c>
      <c r="UN102" s="140" t="str">
        <f t="shared" si="400"/>
        <v>N/A</v>
      </c>
      <c r="UO102" s="140"/>
      <c r="UP102" s="140"/>
      <c r="UQ102" s="140"/>
      <c r="UR102" s="140"/>
      <c r="US102" s="140">
        <f t="shared" si="401"/>
        <v>0</v>
      </c>
      <c r="UT102" s="140" t="str">
        <f t="shared" si="402"/>
        <v>N/A</v>
      </c>
      <c r="UU102" s="140"/>
      <c r="UV102" s="140"/>
      <c r="UW102" s="140"/>
      <c r="UX102" s="140"/>
      <c r="UY102" s="140">
        <f t="shared" si="403"/>
        <v>0</v>
      </c>
      <c r="UZ102" s="140" t="str">
        <f t="shared" si="404"/>
        <v>N/A</v>
      </c>
      <c r="VA102" s="140"/>
      <c r="VB102" s="140"/>
      <c r="VC102" s="140"/>
      <c r="VD102" s="140"/>
      <c r="VE102" s="140">
        <f t="shared" si="405"/>
        <v>0</v>
      </c>
      <c r="VF102" s="140" t="str">
        <f t="shared" si="406"/>
        <v>N/A</v>
      </c>
      <c r="VG102" s="140"/>
      <c r="VH102" s="140"/>
      <c r="VI102" s="140"/>
      <c r="VJ102" s="140"/>
      <c r="VK102" s="140">
        <f t="shared" si="407"/>
        <v>0</v>
      </c>
      <c r="VL102" s="140" t="str">
        <f t="shared" si="408"/>
        <v>N/A</v>
      </c>
      <c r="VM102" s="140"/>
      <c r="VN102" s="140"/>
      <c r="VO102" s="140"/>
      <c r="VP102" s="140"/>
      <c r="VQ102" s="140">
        <f t="shared" si="409"/>
        <v>0</v>
      </c>
      <c r="VR102" s="140" t="str">
        <f t="shared" si="410"/>
        <v>N/A</v>
      </c>
      <c r="VS102" s="140"/>
      <c r="VT102" s="140"/>
      <c r="VU102" s="140"/>
      <c r="VV102" s="140"/>
      <c r="VW102" s="140">
        <f t="shared" si="411"/>
        <v>0</v>
      </c>
      <c r="VX102" s="140" t="str">
        <f t="shared" si="412"/>
        <v>N/A</v>
      </c>
      <c r="VY102" s="140"/>
      <c r="VZ102" s="140"/>
      <c r="WA102" s="140"/>
      <c r="WB102" s="140"/>
      <c r="WC102" s="140">
        <f t="shared" si="413"/>
        <v>0</v>
      </c>
      <c r="WD102" s="140" t="str">
        <f t="shared" si="414"/>
        <v>N/A</v>
      </c>
      <c r="WE102" s="140"/>
      <c r="WF102" s="140"/>
      <c r="WG102" s="140"/>
      <c r="WH102" s="140"/>
      <c r="WI102" s="140">
        <f t="shared" si="415"/>
        <v>0</v>
      </c>
      <c r="WJ102" s="140" t="str">
        <f t="shared" si="416"/>
        <v>N/A</v>
      </c>
      <c r="WK102" s="140"/>
      <c r="WL102" s="140"/>
      <c r="WM102" s="140"/>
      <c r="WN102" s="140"/>
      <c r="WO102" s="140">
        <f t="shared" si="417"/>
        <v>0</v>
      </c>
      <c r="WP102" s="140" t="str">
        <f t="shared" si="418"/>
        <v>N/A</v>
      </c>
      <c r="WQ102" s="140"/>
      <c r="WR102" s="140"/>
      <c r="WS102" s="140"/>
      <c r="WT102" s="140"/>
      <c r="WU102" s="140">
        <f t="shared" si="419"/>
        <v>0</v>
      </c>
      <c r="WV102" s="140" t="str">
        <f t="shared" si="420"/>
        <v>N/A</v>
      </c>
      <c r="WW102" s="140"/>
      <c r="WX102" s="140"/>
      <c r="WY102" s="140"/>
      <c r="WZ102" s="140"/>
      <c r="XA102" s="140">
        <f t="shared" si="421"/>
        <v>0</v>
      </c>
      <c r="XB102" s="140" t="str">
        <f t="shared" si="422"/>
        <v>N/A</v>
      </c>
      <c r="XC102" s="140"/>
      <c r="XD102" s="140"/>
      <c r="XE102" s="140"/>
      <c r="XF102" s="140"/>
      <c r="XG102" s="140">
        <f t="shared" si="423"/>
        <v>0</v>
      </c>
      <c r="XH102" s="140" t="str">
        <f t="shared" si="424"/>
        <v>N/A</v>
      </c>
      <c r="XI102" s="140"/>
      <c r="XJ102" s="140"/>
      <c r="XK102" s="140"/>
      <c r="XL102" s="140"/>
      <c r="XM102" s="140">
        <f t="shared" si="425"/>
        <v>0</v>
      </c>
      <c r="XN102" s="140" t="str">
        <f t="shared" si="426"/>
        <v>N/A</v>
      </c>
      <c r="XO102" s="140"/>
      <c r="XP102" s="140"/>
      <c r="XQ102" s="140"/>
      <c r="XR102" s="140"/>
      <c r="XS102" s="140">
        <f t="shared" si="427"/>
        <v>0</v>
      </c>
      <c r="XT102" s="140" t="str">
        <f t="shared" si="428"/>
        <v>N/A</v>
      </c>
      <c r="XU102" s="140"/>
      <c r="XV102" s="140"/>
      <c r="XW102" s="140"/>
      <c r="XX102" s="140"/>
      <c r="XY102" s="140">
        <f t="shared" si="429"/>
        <v>0</v>
      </c>
      <c r="XZ102" s="140" t="str">
        <f t="shared" si="430"/>
        <v>N/A</v>
      </c>
      <c r="YA102" s="140"/>
      <c r="YB102" s="140"/>
      <c r="YC102" s="140"/>
      <c r="YD102" s="140"/>
      <c r="YE102" s="140">
        <f t="shared" si="431"/>
        <v>0</v>
      </c>
      <c r="YF102" s="140" t="str">
        <f t="shared" si="432"/>
        <v>N/A</v>
      </c>
      <c r="YG102" s="140"/>
      <c r="YH102" s="140"/>
      <c r="YI102" s="140"/>
      <c r="YJ102" s="140"/>
      <c r="YK102" s="140">
        <f t="shared" si="433"/>
        <v>0</v>
      </c>
      <c r="YL102" s="140" t="str">
        <f t="shared" si="434"/>
        <v>N/A</v>
      </c>
      <c r="YM102" s="140"/>
      <c r="YN102" s="140"/>
      <c r="YO102" s="140"/>
      <c r="YP102" s="140"/>
      <c r="YQ102" s="140">
        <f t="shared" si="435"/>
        <v>0</v>
      </c>
      <c r="YR102" s="140" t="str">
        <f t="shared" si="436"/>
        <v>N/A</v>
      </c>
      <c r="YS102" s="140"/>
      <c r="YT102" s="140"/>
      <c r="YU102" s="140"/>
      <c r="YV102" s="140"/>
      <c r="YW102" s="140">
        <f t="shared" si="437"/>
        <v>0</v>
      </c>
      <c r="YX102" s="140" t="str">
        <f t="shared" si="438"/>
        <v>N/A</v>
      </c>
      <c r="YY102" s="140"/>
      <c r="YZ102" s="140"/>
      <c r="ZA102" s="140"/>
      <c r="ZB102" s="140"/>
      <c r="ZC102" s="140">
        <f t="shared" si="439"/>
        <v>0</v>
      </c>
      <c r="ZD102" s="140" t="str">
        <f t="shared" si="472"/>
        <v>N/A</v>
      </c>
      <c r="ZE102" s="140"/>
      <c r="ZF102" s="140"/>
      <c r="ZG102" s="140"/>
      <c r="ZH102" s="140"/>
      <c r="ZI102" s="140">
        <f t="shared" si="440"/>
        <v>0</v>
      </c>
      <c r="ZJ102" s="140" t="str">
        <f t="shared" si="441"/>
        <v>N/A</v>
      </c>
      <c r="ZK102" s="140"/>
      <c r="ZL102" s="140"/>
      <c r="ZM102" s="140"/>
      <c r="ZN102" s="140"/>
      <c r="ZO102" s="140">
        <f t="shared" si="442"/>
        <v>0</v>
      </c>
      <c r="ZP102" s="140" t="str">
        <f t="shared" si="473"/>
        <v>N/A</v>
      </c>
      <c r="ZQ102" s="141"/>
      <c r="ZR102" s="179">
        <f>SUM(G102,M102,S102,Y102,AQ102,BC102,BU102,AW102,BO102,CG102,EC102,KO102,CY102,FA102,FS102,HO102,FM102,DQ102,EO102,DW102,GE102,HC102,GK102,AK102,AE102,CS102,BI102,CM102,FG102,EI102,OM102,EU102,JK102,IG102,DK102,HI102,GW102,FY102,GQ102,HU102,LS102,KU102,JW102,JE102,IS102,LG102,IM102,KC102,OA102,OG102,IA102,LM102,IY102,JQ102,KI102,ME102,MK102,MQ102,LA102,MW102,CA102,NO102,NU102,OS102,OY102,NC102,NI102,LY102,DE102,PE102,PK102,PQ102,PW102,QC102,QI102,QO102,QU102,RA102,RG102,RM102,RS102,RY102,SE102,SK102,SQ102,SW102,TC102,TI102,TO102,TU102,UA102,UG102,UM102,US102,UY102,VE102,VK102,VQ102,VW102,WC102,WI102,WO102,WU102,XA102,XG102,XM102,XS102,XY102,YE102,YK102,YQ102,YW102,ZC102,ZI102,ZO102)/INDEX(FREQUENCY((DE102,G102,M102,S102,Y102,KO102,AQ102,BC102,BU102,AW102,BO102,CG102,EC102,CY102,HO102,FA102,LY102,FS102,FM102,DQ102,EO102,DW102,GE102,HC102,GK102,AK102,AE102,BI102,CM102,FG102,CS102,EI102,OM102,EU102,JK102,IG102,DK102,HI102,GW102,FY102,GQ102,HU102,LS102,KU102,JW102,JE102,IS102,LG102,IM102,KC102,OA102,OG102,IA102,LM102,IY102,JQ102,KI102,ME102,MK102,MQ102,LA102,MW102,CA102,NO102,NU102,OS102,OY102,NC102,NI102,PE102,PK102,PQ102,PW102,QC102,QI102,QO102,QU102,RA102,RG102,RM102,RS102,RY102,SE102,SK102,SQ102,SW102,TC102,TI102,TO102,TU102,UA102,UG102,UM102,US102,UY102,VE102,VK102,VQ102,VW102,WC102,WI102,WO102,WU102,XA102,XG102,XM102,XS102,XY102,YE102,YK102,YQ102,YW102,ZC102,ZI102,ZO102),0),2)</f>
        <v>1</v>
      </c>
      <c r="ZS102" s="139" t="str">
        <f t="shared" si="478"/>
        <v>G</v>
      </c>
      <c r="ZT102" s="86"/>
    </row>
    <row r="103" spans="1:696" s="41" customFormat="1" ht="93.75" hidden="1" customHeight="1" outlineLevel="1" x14ac:dyDescent="0.2">
      <c r="A103" s="100" t="s">
        <v>492</v>
      </c>
      <c r="B103" s="98" t="s">
        <v>734</v>
      </c>
      <c r="C103" s="91">
        <v>85</v>
      </c>
      <c r="D103" s="140"/>
      <c r="E103" s="140"/>
      <c r="F103" s="140"/>
      <c r="G103" s="140">
        <f t="shared" si="443"/>
        <v>0</v>
      </c>
      <c r="H103" s="140" t="str">
        <f t="shared" si="444"/>
        <v>N/A</v>
      </c>
      <c r="I103" s="141"/>
      <c r="J103" s="140"/>
      <c r="K103" s="140"/>
      <c r="L103" s="140"/>
      <c r="M103" s="140">
        <f t="shared" si="244"/>
        <v>0</v>
      </c>
      <c r="N103" s="140" t="str">
        <f t="shared" si="245"/>
        <v>N/A</v>
      </c>
      <c r="O103" s="140"/>
      <c r="P103" s="140"/>
      <c r="Q103" s="140"/>
      <c r="R103" s="140"/>
      <c r="S103" s="140">
        <f t="shared" si="246"/>
        <v>0</v>
      </c>
      <c r="T103" s="140" t="str">
        <f t="shared" si="247"/>
        <v>N/A</v>
      </c>
      <c r="U103" s="140"/>
      <c r="V103" s="140"/>
      <c r="W103" s="140"/>
      <c r="X103" s="140"/>
      <c r="Y103" s="140">
        <f t="shared" si="248"/>
        <v>0</v>
      </c>
      <c r="Z103" s="140" t="str">
        <f t="shared" si="249"/>
        <v>N/A</v>
      </c>
      <c r="AA103" s="140"/>
      <c r="AB103" s="140"/>
      <c r="AC103" s="140"/>
      <c r="AD103" s="140"/>
      <c r="AE103" s="140">
        <f t="shared" si="250"/>
        <v>0</v>
      </c>
      <c r="AF103" s="140" t="str">
        <f t="shared" si="251"/>
        <v>N/A</v>
      </c>
      <c r="AG103" s="140"/>
      <c r="AH103" s="140"/>
      <c r="AI103" s="140"/>
      <c r="AJ103" s="140"/>
      <c r="AK103" s="140">
        <f t="shared" si="445"/>
        <v>0</v>
      </c>
      <c r="AL103" s="140" t="str">
        <f t="shared" si="446"/>
        <v>N/A</v>
      </c>
      <c r="AM103" s="140"/>
      <c r="AN103" s="180" t="s">
        <v>66</v>
      </c>
      <c r="AO103" s="180">
        <v>1</v>
      </c>
      <c r="AP103" s="180">
        <v>1</v>
      </c>
      <c r="AQ103" s="193">
        <f t="shared" si="252"/>
        <v>1</v>
      </c>
      <c r="AR103" s="180" t="str">
        <f t="shared" si="253"/>
        <v>G</v>
      </c>
      <c r="AS103" s="182"/>
      <c r="AT103" s="180" t="s">
        <v>66</v>
      </c>
      <c r="AU103" s="180">
        <v>1</v>
      </c>
      <c r="AV103" s="180">
        <v>1</v>
      </c>
      <c r="AW103" s="191">
        <f t="shared" si="254"/>
        <v>1</v>
      </c>
      <c r="AX103" s="93" t="str">
        <f t="shared" si="255"/>
        <v>G</v>
      </c>
      <c r="AY103" s="180"/>
      <c r="AZ103" s="140"/>
      <c r="BA103" s="140"/>
      <c r="BB103" s="140"/>
      <c r="BC103" s="140">
        <f t="shared" si="256"/>
        <v>0</v>
      </c>
      <c r="BD103" s="140" t="str">
        <f t="shared" si="257"/>
        <v>N/A</v>
      </c>
      <c r="BE103" s="140"/>
      <c r="BF103" s="180" t="s">
        <v>66</v>
      </c>
      <c r="BG103" s="180">
        <v>1</v>
      </c>
      <c r="BH103" s="180">
        <v>1</v>
      </c>
      <c r="BI103" s="193">
        <f t="shared" si="258"/>
        <v>1</v>
      </c>
      <c r="BJ103" s="180" t="str">
        <f t="shared" si="259"/>
        <v>G</v>
      </c>
      <c r="BK103" s="202"/>
      <c r="BL103" s="180" t="s">
        <v>66</v>
      </c>
      <c r="BM103" s="180">
        <v>1</v>
      </c>
      <c r="BN103" s="180">
        <v>1</v>
      </c>
      <c r="BO103" s="193">
        <f t="shared" si="480"/>
        <v>1</v>
      </c>
      <c r="BP103" s="180" t="str">
        <f t="shared" si="260"/>
        <v>G</v>
      </c>
      <c r="BQ103" s="198"/>
      <c r="BR103" s="180" t="s">
        <v>66</v>
      </c>
      <c r="BS103" s="180">
        <v>1</v>
      </c>
      <c r="BT103" s="180">
        <v>2</v>
      </c>
      <c r="BU103" s="193">
        <f t="shared" si="261"/>
        <v>1</v>
      </c>
      <c r="BV103" s="180" t="str">
        <f t="shared" si="479"/>
        <v>G</v>
      </c>
      <c r="BW103" s="198" t="s">
        <v>841</v>
      </c>
      <c r="BX103" s="140"/>
      <c r="BY103" s="140"/>
      <c r="BZ103" s="140"/>
      <c r="CA103" s="140">
        <f t="shared" si="263"/>
        <v>0</v>
      </c>
      <c r="CB103" s="140" t="str">
        <f t="shared" si="264"/>
        <v>N/A</v>
      </c>
      <c r="CC103" s="201"/>
      <c r="CD103" s="140"/>
      <c r="CE103" s="140"/>
      <c r="CF103" s="140"/>
      <c r="CG103" s="140">
        <f t="shared" si="448"/>
        <v>0</v>
      </c>
      <c r="CH103" s="140" t="str">
        <f t="shared" si="265"/>
        <v>N/A</v>
      </c>
      <c r="CI103" s="201"/>
      <c r="CJ103" s="140"/>
      <c r="CK103" s="140"/>
      <c r="CL103" s="140"/>
      <c r="CM103" s="140">
        <f t="shared" si="266"/>
        <v>0</v>
      </c>
      <c r="CN103" s="140" t="str">
        <f t="shared" si="267"/>
        <v>N/A</v>
      </c>
      <c r="CO103" s="140"/>
      <c r="CP103" s="140"/>
      <c r="CQ103" s="140"/>
      <c r="CR103" s="140"/>
      <c r="CS103" s="140">
        <f t="shared" si="268"/>
        <v>0</v>
      </c>
      <c r="CT103" s="140" t="str">
        <f t="shared" si="269"/>
        <v>N/A</v>
      </c>
      <c r="CU103" s="201"/>
      <c r="CV103" s="180"/>
      <c r="CW103" s="180"/>
      <c r="CX103" s="180"/>
      <c r="CY103" s="193">
        <f t="shared" si="270"/>
        <v>0</v>
      </c>
      <c r="CZ103" s="180" t="str">
        <f t="shared" si="271"/>
        <v>N/A</v>
      </c>
      <c r="DA103" s="199" t="s">
        <v>837</v>
      </c>
      <c r="DB103" s="140"/>
      <c r="DC103" s="140"/>
      <c r="DD103" s="140"/>
      <c r="DE103" s="140">
        <f t="shared" si="272"/>
        <v>0</v>
      </c>
      <c r="DF103" s="140" t="str">
        <f t="shared" si="273"/>
        <v>N/A</v>
      </c>
      <c r="DG103" s="201"/>
      <c r="DH103" s="140"/>
      <c r="DI103" s="140"/>
      <c r="DJ103" s="140"/>
      <c r="DK103" s="140">
        <f t="shared" si="274"/>
        <v>0</v>
      </c>
      <c r="DL103" s="140" t="str">
        <f t="shared" si="275"/>
        <v>N/A</v>
      </c>
      <c r="DM103" s="201"/>
      <c r="DN103" s="180" t="s">
        <v>66</v>
      </c>
      <c r="DO103" s="180">
        <v>1</v>
      </c>
      <c r="DP103" s="180">
        <v>1</v>
      </c>
      <c r="DQ103" s="193">
        <f t="shared" si="276"/>
        <v>1</v>
      </c>
      <c r="DR103" s="180" t="str">
        <f t="shared" si="277"/>
        <v>G</v>
      </c>
      <c r="DS103" s="202"/>
      <c r="DT103" s="140"/>
      <c r="DU103" s="140"/>
      <c r="DV103" s="140"/>
      <c r="DW103" s="140">
        <f t="shared" si="278"/>
        <v>0</v>
      </c>
      <c r="DX103" s="140" t="str">
        <f t="shared" si="279"/>
        <v>N/A</v>
      </c>
      <c r="DY103" s="140"/>
      <c r="DZ103" s="140"/>
      <c r="EA103" s="140"/>
      <c r="EB103" s="140"/>
      <c r="EC103" s="140">
        <f t="shared" si="280"/>
        <v>0</v>
      </c>
      <c r="ED103" s="140" t="str">
        <f t="shared" si="281"/>
        <v>N/A</v>
      </c>
      <c r="EE103" s="140"/>
      <c r="EF103" s="140"/>
      <c r="EG103" s="140"/>
      <c r="EH103" s="140"/>
      <c r="EI103" s="140">
        <f t="shared" si="282"/>
        <v>0</v>
      </c>
      <c r="EJ103" s="140" t="str">
        <f t="shared" si="449"/>
        <v>N/A</v>
      </c>
      <c r="EK103" s="212"/>
      <c r="EL103" s="140"/>
      <c r="EM103" s="140"/>
      <c r="EN103" s="140"/>
      <c r="EO103" s="140">
        <f t="shared" si="283"/>
        <v>0</v>
      </c>
      <c r="EP103" s="140" t="str">
        <f t="shared" si="284"/>
        <v>N/A</v>
      </c>
      <c r="EQ103" s="201"/>
      <c r="ER103" s="140"/>
      <c r="ES103" s="140"/>
      <c r="ET103" s="140"/>
      <c r="EU103" s="140">
        <f t="shared" si="285"/>
        <v>0</v>
      </c>
      <c r="EV103" s="140" t="str">
        <f t="shared" si="450"/>
        <v>N/A</v>
      </c>
      <c r="EW103" s="140"/>
      <c r="EX103" s="180" t="s">
        <v>66</v>
      </c>
      <c r="EY103" s="180">
        <v>1</v>
      </c>
      <c r="EZ103" s="180">
        <v>1</v>
      </c>
      <c r="FA103" s="193">
        <f t="shared" si="286"/>
        <v>1</v>
      </c>
      <c r="FB103" s="180" t="str">
        <f t="shared" si="287"/>
        <v>G</v>
      </c>
      <c r="FC103" s="202"/>
      <c r="FD103" s="140"/>
      <c r="FE103" s="140"/>
      <c r="FF103" s="140"/>
      <c r="FG103" s="140">
        <f t="shared" si="451"/>
        <v>0</v>
      </c>
      <c r="FH103" s="140" t="str">
        <f t="shared" si="452"/>
        <v>N/A</v>
      </c>
      <c r="FI103" s="140"/>
      <c r="FJ103" s="140"/>
      <c r="FK103" s="140"/>
      <c r="FL103" s="140"/>
      <c r="FM103" s="140">
        <f t="shared" si="288"/>
        <v>0</v>
      </c>
      <c r="FN103" s="140" t="str">
        <f t="shared" si="289"/>
        <v>N/A</v>
      </c>
      <c r="FO103" s="140"/>
      <c r="FP103" s="140"/>
      <c r="FQ103" s="140"/>
      <c r="FR103" s="140"/>
      <c r="FS103" s="140">
        <f t="shared" si="290"/>
        <v>0</v>
      </c>
      <c r="FT103" s="140" t="str">
        <f t="shared" si="291"/>
        <v>N/A</v>
      </c>
      <c r="FU103" s="140"/>
      <c r="FV103" s="140"/>
      <c r="FW103" s="140"/>
      <c r="FX103" s="140"/>
      <c r="FY103" s="140">
        <f t="shared" si="292"/>
        <v>0</v>
      </c>
      <c r="FZ103" s="140" t="str">
        <f t="shared" si="293"/>
        <v>N/A</v>
      </c>
      <c r="GA103" s="140"/>
      <c r="GB103" s="140"/>
      <c r="GC103" s="140"/>
      <c r="GD103" s="140"/>
      <c r="GE103" s="140">
        <f t="shared" si="294"/>
        <v>0</v>
      </c>
      <c r="GF103" s="140" t="str">
        <f t="shared" si="453"/>
        <v>N/A</v>
      </c>
      <c r="GG103" s="140"/>
      <c r="GH103" s="140"/>
      <c r="GI103" s="140"/>
      <c r="GJ103" s="140"/>
      <c r="GK103" s="140">
        <f t="shared" si="295"/>
        <v>0</v>
      </c>
      <c r="GL103" s="140" t="str">
        <f t="shared" si="296"/>
        <v>N/A</v>
      </c>
      <c r="GM103" s="140"/>
      <c r="GN103" s="140"/>
      <c r="GO103" s="140"/>
      <c r="GP103" s="140"/>
      <c r="GQ103" s="140">
        <f t="shared" si="297"/>
        <v>0</v>
      </c>
      <c r="GR103" s="140" t="str">
        <f t="shared" si="298"/>
        <v>N/A</v>
      </c>
      <c r="GS103" s="140"/>
      <c r="GT103" s="140"/>
      <c r="GU103" s="140"/>
      <c r="GV103" s="140"/>
      <c r="GW103" s="140">
        <f t="shared" si="299"/>
        <v>0</v>
      </c>
      <c r="GX103" s="140" t="str">
        <f t="shared" si="300"/>
        <v>N/A</v>
      </c>
      <c r="GY103" s="140"/>
      <c r="GZ103" s="140"/>
      <c r="HA103" s="140"/>
      <c r="HB103" s="140"/>
      <c r="HC103" s="140">
        <f t="shared" si="301"/>
        <v>0</v>
      </c>
      <c r="HD103" s="140" t="str">
        <f t="shared" si="302"/>
        <v>N/A</v>
      </c>
      <c r="HE103" s="140"/>
      <c r="HF103" s="140"/>
      <c r="HG103" s="140"/>
      <c r="HH103" s="140"/>
      <c r="HI103" s="140">
        <f t="shared" si="303"/>
        <v>0</v>
      </c>
      <c r="HJ103" s="140" t="str">
        <f t="shared" si="304"/>
        <v>N/A</v>
      </c>
      <c r="HK103" s="140"/>
      <c r="HL103" s="140"/>
      <c r="HM103" s="140"/>
      <c r="HN103" s="140"/>
      <c r="HO103" s="140">
        <f t="shared" si="305"/>
        <v>0</v>
      </c>
      <c r="HP103" s="140" t="str">
        <f t="shared" si="306"/>
        <v>N/A</v>
      </c>
      <c r="HQ103" s="140"/>
      <c r="HR103" s="140"/>
      <c r="HS103" s="140"/>
      <c r="HT103" s="140"/>
      <c r="HU103" s="140">
        <f t="shared" si="307"/>
        <v>0</v>
      </c>
      <c r="HV103" s="140" t="str">
        <f t="shared" si="308"/>
        <v>N/A</v>
      </c>
      <c r="HW103" s="140"/>
      <c r="HX103" s="140"/>
      <c r="HY103" s="140"/>
      <c r="HZ103" s="140"/>
      <c r="IA103" s="140">
        <f t="shared" si="309"/>
        <v>0</v>
      </c>
      <c r="IB103" s="140" t="str">
        <f t="shared" si="310"/>
        <v>N/A</v>
      </c>
      <c r="IC103" s="140"/>
      <c r="ID103" s="140"/>
      <c r="IE103" s="140"/>
      <c r="IF103" s="140"/>
      <c r="IG103" s="140">
        <f t="shared" si="311"/>
        <v>0</v>
      </c>
      <c r="IH103" s="140" t="str">
        <f t="shared" si="312"/>
        <v>N/A</v>
      </c>
      <c r="II103" s="140"/>
      <c r="IJ103" s="140"/>
      <c r="IK103" s="140"/>
      <c r="IL103" s="140"/>
      <c r="IM103" s="140">
        <f t="shared" si="313"/>
        <v>0</v>
      </c>
      <c r="IN103" s="140" t="str">
        <f t="shared" si="454"/>
        <v>N/A</v>
      </c>
      <c r="IO103" s="140"/>
      <c r="IP103" s="140"/>
      <c r="IQ103" s="140"/>
      <c r="IR103" s="140"/>
      <c r="IS103" s="140">
        <f t="shared" si="314"/>
        <v>0</v>
      </c>
      <c r="IT103" s="140" t="str">
        <f t="shared" si="315"/>
        <v>N/A</v>
      </c>
      <c r="IU103" s="140"/>
      <c r="IV103" s="140"/>
      <c r="IW103" s="140"/>
      <c r="IX103" s="140"/>
      <c r="IY103" s="140">
        <f t="shared" si="316"/>
        <v>0</v>
      </c>
      <c r="IZ103" s="140" t="str">
        <f t="shared" si="317"/>
        <v>N/A</v>
      </c>
      <c r="JA103" s="140"/>
      <c r="JB103" s="140"/>
      <c r="JC103" s="140"/>
      <c r="JD103" s="140"/>
      <c r="JE103" s="140">
        <f t="shared" si="318"/>
        <v>0</v>
      </c>
      <c r="JF103" s="140" t="str">
        <f t="shared" si="319"/>
        <v>N/A</v>
      </c>
      <c r="JG103" s="140"/>
      <c r="JH103" s="140"/>
      <c r="JI103" s="140"/>
      <c r="JJ103" s="140"/>
      <c r="JK103" s="140">
        <f t="shared" si="320"/>
        <v>0</v>
      </c>
      <c r="JL103" s="140" t="str">
        <f t="shared" si="321"/>
        <v>N/A</v>
      </c>
      <c r="JM103" s="140"/>
      <c r="JN103" s="140"/>
      <c r="JO103" s="140"/>
      <c r="JP103" s="140"/>
      <c r="JQ103" s="140">
        <f t="shared" si="455"/>
        <v>0</v>
      </c>
      <c r="JR103" s="140" t="str">
        <f t="shared" si="456"/>
        <v>N/A</v>
      </c>
      <c r="JS103" s="140"/>
      <c r="JT103" s="140"/>
      <c r="JU103" s="140"/>
      <c r="JV103" s="140"/>
      <c r="JW103" s="140">
        <f t="shared" si="322"/>
        <v>0</v>
      </c>
      <c r="JX103" s="140" t="str">
        <f t="shared" si="457"/>
        <v>N/A</v>
      </c>
      <c r="JY103" s="140"/>
      <c r="JZ103" s="140"/>
      <c r="KA103" s="140"/>
      <c r="KB103" s="140"/>
      <c r="KC103" s="140">
        <f t="shared" si="323"/>
        <v>0</v>
      </c>
      <c r="KD103" s="140" t="str">
        <f t="shared" si="324"/>
        <v>N/A</v>
      </c>
      <c r="KE103" s="140"/>
      <c r="KF103" s="140"/>
      <c r="KG103" s="140"/>
      <c r="KH103" s="140"/>
      <c r="KI103" s="140">
        <f t="shared" si="325"/>
        <v>0</v>
      </c>
      <c r="KJ103" s="140" t="str">
        <f t="shared" si="326"/>
        <v>N/A</v>
      </c>
      <c r="KK103" s="140"/>
      <c r="KL103" s="140"/>
      <c r="KM103" s="140"/>
      <c r="KN103" s="140"/>
      <c r="KO103" s="140">
        <f t="shared" si="327"/>
        <v>0</v>
      </c>
      <c r="KP103" s="140" t="str">
        <f t="shared" si="328"/>
        <v>N/A</v>
      </c>
      <c r="KQ103" s="140"/>
      <c r="KR103" s="140"/>
      <c r="KS103" s="140"/>
      <c r="KT103" s="140"/>
      <c r="KU103" s="140">
        <f t="shared" si="329"/>
        <v>0</v>
      </c>
      <c r="KV103" s="140" t="str">
        <f t="shared" si="458"/>
        <v>N/A</v>
      </c>
      <c r="KW103" s="140"/>
      <c r="KX103" s="140"/>
      <c r="KY103" s="140"/>
      <c r="KZ103" s="140"/>
      <c r="LA103" s="140">
        <f t="shared" si="330"/>
        <v>0</v>
      </c>
      <c r="LB103" s="140" t="str">
        <f t="shared" si="459"/>
        <v>N/A</v>
      </c>
      <c r="LC103" s="140"/>
      <c r="LD103" s="140"/>
      <c r="LE103" s="140"/>
      <c r="LF103" s="140"/>
      <c r="LG103" s="140">
        <f t="shared" si="331"/>
        <v>0</v>
      </c>
      <c r="LH103" s="140" t="str">
        <f t="shared" si="460"/>
        <v>N/A</v>
      </c>
      <c r="LI103" s="140"/>
      <c r="LJ103" s="140"/>
      <c r="LK103" s="140"/>
      <c r="LL103" s="140"/>
      <c r="LM103" s="140">
        <f t="shared" si="332"/>
        <v>0</v>
      </c>
      <c r="LN103" s="140" t="str">
        <f t="shared" si="461"/>
        <v>N/A</v>
      </c>
      <c r="LO103" s="140"/>
      <c r="LP103" s="140"/>
      <c r="LQ103" s="140"/>
      <c r="LR103" s="140"/>
      <c r="LS103" s="140">
        <f t="shared" si="333"/>
        <v>0</v>
      </c>
      <c r="LT103" s="140" t="str">
        <f t="shared" si="462"/>
        <v>N/A</v>
      </c>
      <c r="LU103" s="140"/>
      <c r="LV103" s="140"/>
      <c r="LW103" s="140"/>
      <c r="LX103" s="140"/>
      <c r="LY103" s="140">
        <f t="shared" si="334"/>
        <v>0</v>
      </c>
      <c r="LZ103" s="140" t="str">
        <f t="shared" si="463"/>
        <v>N/A</v>
      </c>
      <c r="MA103" s="140"/>
      <c r="MB103" s="140"/>
      <c r="MC103" s="140"/>
      <c r="MD103" s="140"/>
      <c r="ME103" s="140">
        <f t="shared" si="335"/>
        <v>0</v>
      </c>
      <c r="MF103" s="140" t="str">
        <f t="shared" si="464"/>
        <v>N/A</v>
      </c>
      <c r="MG103" s="140"/>
      <c r="MH103" s="140"/>
      <c r="MI103" s="140"/>
      <c r="MJ103" s="140"/>
      <c r="MK103" s="140">
        <f t="shared" si="336"/>
        <v>0</v>
      </c>
      <c r="ML103" s="140" t="str">
        <f t="shared" si="337"/>
        <v>N/A</v>
      </c>
      <c r="MM103" s="140"/>
      <c r="MN103" s="140"/>
      <c r="MO103" s="140"/>
      <c r="MP103" s="140"/>
      <c r="MQ103" s="140">
        <f t="shared" si="338"/>
        <v>0</v>
      </c>
      <c r="MR103" s="140" t="str">
        <f t="shared" si="465"/>
        <v>N/A</v>
      </c>
      <c r="MS103" s="140"/>
      <c r="MT103" s="140"/>
      <c r="MU103" s="140"/>
      <c r="MV103" s="140"/>
      <c r="MW103" s="140">
        <f t="shared" si="339"/>
        <v>0</v>
      </c>
      <c r="MX103" s="140" t="str">
        <f t="shared" si="466"/>
        <v>N/A</v>
      </c>
      <c r="MY103" s="140"/>
      <c r="MZ103" s="140"/>
      <c r="NA103" s="140"/>
      <c r="NB103" s="140"/>
      <c r="NC103" s="140">
        <f t="shared" si="340"/>
        <v>0</v>
      </c>
      <c r="ND103" s="140" t="str">
        <f t="shared" si="467"/>
        <v>N/A</v>
      </c>
      <c r="NE103" s="140"/>
      <c r="NF103" s="140"/>
      <c r="NG103" s="140"/>
      <c r="NH103" s="140"/>
      <c r="NI103" s="140">
        <f t="shared" si="341"/>
        <v>0</v>
      </c>
      <c r="NJ103" s="140" t="str">
        <f t="shared" si="342"/>
        <v>N/A</v>
      </c>
      <c r="NK103" s="140"/>
      <c r="NL103" s="140"/>
      <c r="NM103" s="140"/>
      <c r="NN103" s="140"/>
      <c r="NO103" s="140">
        <f t="shared" si="343"/>
        <v>0</v>
      </c>
      <c r="NP103" s="140" t="str">
        <f t="shared" si="344"/>
        <v>N/A</v>
      </c>
      <c r="NQ103" s="140"/>
      <c r="NR103" s="140"/>
      <c r="NS103" s="140"/>
      <c r="NT103" s="140"/>
      <c r="NU103" s="140">
        <f t="shared" si="345"/>
        <v>0</v>
      </c>
      <c r="NV103" s="140" t="str">
        <f t="shared" si="346"/>
        <v>N/A</v>
      </c>
      <c r="NW103" s="140"/>
      <c r="NX103" s="140"/>
      <c r="NY103" s="140"/>
      <c r="NZ103" s="140"/>
      <c r="OA103" s="140">
        <f t="shared" si="468"/>
        <v>0</v>
      </c>
      <c r="OB103" s="140" t="str">
        <f t="shared" si="469"/>
        <v>N/A</v>
      </c>
      <c r="OC103" s="140"/>
      <c r="OD103" s="140"/>
      <c r="OE103" s="140"/>
      <c r="OF103" s="140"/>
      <c r="OG103" s="140">
        <f t="shared" si="347"/>
        <v>0</v>
      </c>
      <c r="OH103" s="140" t="str">
        <f t="shared" si="348"/>
        <v>N/A</v>
      </c>
      <c r="OI103" s="140"/>
      <c r="OJ103" s="140"/>
      <c r="OK103" s="140"/>
      <c r="OL103" s="140"/>
      <c r="OM103" s="140">
        <f t="shared" si="349"/>
        <v>0</v>
      </c>
      <c r="ON103" s="140" t="str">
        <f t="shared" si="350"/>
        <v>N/A</v>
      </c>
      <c r="OO103" s="140"/>
      <c r="OP103" s="140"/>
      <c r="OQ103" s="140"/>
      <c r="OR103" s="140"/>
      <c r="OS103" s="140">
        <f t="shared" si="351"/>
        <v>0</v>
      </c>
      <c r="OT103" s="140" t="str">
        <f t="shared" si="352"/>
        <v>N/A</v>
      </c>
      <c r="OU103" s="140"/>
      <c r="OV103" s="140"/>
      <c r="OW103" s="140"/>
      <c r="OX103" s="140"/>
      <c r="OY103" s="140">
        <f t="shared" si="353"/>
        <v>0</v>
      </c>
      <c r="OZ103" s="140" t="str">
        <f t="shared" si="354"/>
        <v>N/A</v>
      </c>
      <c r="PA103" s="140"/>
      <c r="PB103" s="140"/>
      <c r="PC103" s="140"/>
      <c r="PD103" s="140"/>
      <c r="PE103" s="140">
        <f t="shared" si="355"/>
        <v>0</v>
      </c>
      <c r="PF103" s="140" t="str">
        <f t="shared" si="356"/>
        <v>N/A</v>
      </c>
      <c r="PG103" s="140"/>
      <c r="PH103" s="140"/>
      <c r="PI103" s="140"/>
      <c r="PJ103" s="140"/>
      <c r="PK103" s="140">
        <f t="shared" si="357"/>
        <v>0</v>
      </c>
      <c r="PL103" s="140" t="str">
        <f t="shared" si="358"/>
        <v>N/A</v>
      </c>
      <c r="PM103" s="140"/>
      <c r="PN103" s="140"/>
      <c r="PO103" s="140"/>
      <c r="PP103" s="140"/>
      <c r="PQ103" s="140">
        <f t="shared" si="470"/>
        <v>0</v>
      </c>
      <c r="PR103" s="140" t="str">
        <f t="shared" si="471"/>
        <v>N/A</v>
      </c>
      <c r="PS103" s="140"/>
      <c r="PT103" s="140"/>
      <c r="PU103" s="140"/>
      <c r="PV103" s="140"/>
      <c r="PW103" s="140">
        <f t="shared" si="359"/>
        <v>0</v>
      </c>
      <c r="PX103" s="140" t="str">
        <f t="shared" si="360"/>
        <v>N/A</v>
      </c>
      <c r="PY103" s="140"/>
      <c r="PZ103" s="140"/>
      <c r="QA103" s="140"/>
      <c r="QB103" s="140"/>
      <c r="QC103" s="140">
        <f t="shared" si="361"/>
        <v>0</v>
      </c>
      <c r="QD103" s="140" t="str">
        <f t="shared" si="362"/>
        <v>N/A</v>
      </c>
      <c r="QE103" s="140"/>
      <c r="QF103" s="140"/>
      <c r="QG103" s="140"/>
      <c r="QH103" s="140"/>
      <c r="QI103" s="140">
        <f t="shared" si="363"/>
        <v>0</v>
      </c>
      <c r="QJ103" s="140" t="str">
        <f t="shared" si="364"/>
        <v>N/A</v>
      </c>
      <c r="QK103" s="140"/>
      <c r="QL103" s="140"/>
      <c r="QM103" s="140"/>
      <c r="QN103" s="140"/>
      <c r="QO103" s="140">
        <f t="shared" si="365"/>
        <v>0</v>
      </c>
      <c r="QP103" s="140" t="str">
        <f t="shared" si="366"/>
        <v>N/A</v>
      </c>
      <c r="QQ103" s="140"/>
      <c r="QR103" s="140"/>
      <c r="QS103" s="140"/>
      <c r="QT103" s="140"/>
      <c r="QU103" s="140">
        <f t="shared" si="367"/>
        <v>0</v>
      </c>
      <c r="QV103" s="140" t="str">
        <f t="shared" si="368"/>
        <v>N/A</v>
      </c>
      <c r="QW103" s="140"/>
      <c r="QX103" s="140"/>
      <c r="QY103" s="140"/>
      <c r="QZ103" s="140"/>
      <c r="RA103" s="140">
        <f t="shared" si="369"/>
        <v>0</v>
      </c>
      <c r="RB103" s="140" t="str">
        <f t="shared" si="370"/>
        <v>N/A</v>
      </c>
      <c r="RC103" s="140"/>
      <c r="RD103" s="140"/>
      <c r="RE103" s="140"/>
      <c r="RF103" s="140"/>
      <c r="RG103" s="140">
        <f t="shared" si="371"/>
        <v>0</v>
      </c>
      <c r="RH103" s="140" t="str">
        <f t="shared" si="372"/>
        <v>N/A</v>
      </c>
      <c r="RI103" s="140"/>
      <c r="RJ103" s="140"/>
      <c r="RK103" s="140"/>
      <c r="RL103" s="140"/>
      <c r="RM103" s="140">
        <f t="shared" si="373"/>
        <v>0</v>
      </c>
      <c r="RN103" s="140" t="str">
        <f t="shared" si="374"/>
        <v>N/A</v>
      </c>
      <c r="RO103" s="140"/>
      <c r="RP103" s="140"/>
      <c r="RQ103" s="140"/>
      <c r="RR103" s="140"/>
      <c r="RS103" s="140">
        <f t="shared" si="375"/>
        <v>0</v>
      </c>
      <c r="RT103" s="140" t="str">
        <f t="shared" si="376"/>
        <v>N/A</v>
      </c>
      <c r="RU103" s="140"/>
      <c r="RV103" s="140"/>
      <c r="RW103" s="140"/>
      <c r="RX103" s="140"/>
      <c r="RY103" s="140">
        <f t="shared" si="377"/>
        <v>0</v>
      </c>
      <c r="RZ103" s="140" t="str">
        <f t="shared" si="378"/>
        <v>N/A</v>
      </c>
      <c r="SA103" s="140"/>
      <c r="SB103" s="140"/>
      <c r="SC103" s="140"/>
      <c r="SD103" s="140"/>
      <c r="SE103" s="140">
        <f t="shared" si="379"/>
        <v>0</v>
      </c>
      <c r="SF103" s="140" t="str">
        <f t="shared" si="380"/>
        <v>N/A</v>
      </c>
      <c r="SG103" s="140"/>
      <c r="SH103" s="140"/>
      <c r="SI103" s="140"/>
      <c r="SJ103" s="140"/>
      <c r="SK103" s="140">
        <f t="shared" si="381"/>
        <v>0</v>
      </c>
      <c r="SL103" s="140" t="str">
        <f t="shared" si="382"/>
        <v>N/A</v>
      </c>
      <c r="SM103" s="140"/>
      <c r="SN103" s="140"/>
      <c r="SO103" s="140"/>
      <c r="SP103" s="140"/>
      <c r="SQ103" s="140">
        <f t="shared" si="383"/>
        <v>0</v>
      </c>
      <c r="SR103" s="140" t="str">
        <f t="shared" si="384"/>
        <v>N/A</v>
      </c>
      <c r="SS103" s="140"/>
      <c r="ST103" s="140"/>
      <c r="SU103" s="140"/>
      <c r="SV103" s="140"/>
      <c r="SW103" s="140">
        <f t="shared" si="385"/>
        <v>0</v>
      </c>
      <c r="SX103" s="140" t="str">
        <f t="shared" si="386"/>
        <v>N/A</v>
      </c>
      <c r="SY103" s="140"/>
      <c r="SZ103" s="140"/>
      <c r="TA103" s="140"/>
      <c r="TB103" s="140"/>
      <c r="TC103" s="140">
        <f t="shared" si="387"/>
        <v>0</v>
      </c>
      <c r="TD103" s="140" t="str">
        <f t="shared" si="388"/>
        <v>N/A</v>
      </c>
      <c r="TE103" s="140"/>
      <c r="TF103" s="140"/>
      <c r="TG103" s="140"/>
      <c r="TH103" s="140"/>
      <c r="TI103" s="140">
        <f t="shared" si="389"/>
        <v>0</v>
      </c>
      <c r="TJ103" s="140" t="str">
        <f t="shared" si="390"/>
        <v>N/A</v>
      </c>
      <c r="TK103" s="140"/>
      <c r="TL103" s="140"/>
      <c r="TM103" s="140"/>
      <c r="TN103" s="140"/>
      <c r="TO103" s="140">
        <f t="shared" si="391"/>
        <v>0</v>
      </c>
      <c r="TP103" s="140" t="str">
        <f t="shared" si="392"/>
        <v>N/A</v>
      </c>
      <c r="TQ103" s="140"/>
      <c r="TR103" s="140"/>
      <c r="TS103" s="140"/>
      <c r="TT103" s="140"/>
      <c r="TU103" s="140">
        <f t="shared" si="393"/>
        <v>0</v>
      </c>
      <c r="TV103" s="140" t="str">
        <f t="shared" si="394"/>
        <v>N/A</v>
      </c>
      <c r="TW103" s="140"/>
      <c r="TX103" s="140"/>
      <c r="TY103" s="140"/>
      <c r="TZ103" s="140"/>
      <c r="UA103" s="140">
        <f t="shared" si="395"/>
        <v>0</v>
      </c>
      <c r="UB103" s="140" t="str">
        <f t="shared" si="396"/>
        <v>N/A</v>
      </c>
      <c r="UC103" s="140"/>
      <c r="UD103" s="140"/>
      <c r="UE103" s="140"/>
      <c r="UF103" s="140"/>
      <c r="UG103" s="140">
        <f t="shared" si="397"/>
        <v>0</v>
      </c>
      <c r="UH103" s="140" t="str">
        <f t="shared" si="398"/>
        <v>N/A</v>
      </c>
      <c r="UI103" s="140"/>
      <c r="UJ103" s="140"/>
      <c r="UK103" s="140"/>
      <c r="UL103" s="140"/>
      <c r="UM103" s="140">
        <f t="shared" si="399"/>
        <v>0</v>
      </c>
      <c r="UN103" s="140" t="str">
        <f t="shared" si="400"/>
        <v>N/A</v>
      </c>
      <c r="UO103" s="140"/>
      <c r="UP103" s="140"/>
      <c r="UQ103" s="140"/>
      <c r="UR103" s="140"/>
      <c r="US103" s="140">
        <f t="shared" si="401"/>
        <v>0</v>
      </c>
      <c r="UT103" s="140" t="str">
        <f t="shared" si="402"/>
        <v>N/A</v>
      </c>
      <c r="UU103" s="140"/>
      <c r="UV103" s="140"/>
      <c r="UW103" s="140"/>
      <c r="UX103" s="140"/>
      <c r="UY103" s="140">
        <f t="shared" si="403"/>
        <v>0</v>
      </c>
      <c r="UZ103" s="140" t="str">
        <f t="shared" si="404"/>
        <v>N/A</v>
      </c>
      <c r="VA103" s="140"/>
      <c r="VB103" s="140"/>
      <c r="VC103" s="140"/>
      <c r="VD103" s="140"/>
      <c r="VE103" s="140">
        <f t="shared" si="405"/>
        <v>0</v>
      </c>
      <c r="VF103" s="140" t="str">
        <f t="shared" si="406"/>
        <v>N/A</v>
      </c>
      <c r="VG103" s="140"/>
      <c r="VH103" s="140"/>
      <c r="VI103" s="140"/>
      <c r="VJ103" s="140"/>
      <c r="VK103" s="140">
        <f t="shared" si="407"/>
        <v>0</v>
      </c>
      <c r="VL103" s="140" t="str">
        <f t="shared" si="408"/>
        <v>N/A</v>
      </c>
      <c r="VM103" s="140"/>
      <c r="VN103" s="140"/>
      <c r="VO103" s="140"/>
      <c r="VP103" s="140"/>
      <c r="VQ103" s="140">
        <f t="shared" si="409"/>
        <v>0</v>
      </c>
      <c r="VR103" s="140" t="str">
        <f t="shared" si="410"/>
        <v>N/A</v>
      </c>
      <c r="VS103" s="140"/>
      <c r="VT103" s="140"/>
      <c r="VU103" s="140"/>
      <c r="VV103" s="140"/>
      <c r="VW103" s="140">
        <f t="shared" si="411"/>
        <v>0</v>
      </c>
      <c r="VX103" s="140" t="str">
        <f t="shared" si="412"/>
        <v>N/A</v>
      </c>
      <c r="VY103" s="140"/>
      <c r="VZ103" s="140"/>
      <c r="WA103" s="140"/>
      <c r="WB103" s="140"/>
      <c r="WC103" s="140">
        <f t="shared" si="413"/>
        <v>0</v>
      </c>
      <c r="WD103" s="140" t="str">
        <f t="shared" si="414"/>
        <v>N/A</v>
      </c>
      <c r="WE103" s="140"/>
      <c r="WF103" s="140"/>
      <c r="WG103" s="140"/>
      <c r="WH103" s="140"/>
      <c r="WI103" s="140">
        <f t="shared" si="415"/>
        <v>0</v>
      </c>
      <c r="WJ103" s="140" t="str">
        <f t="shared" si="416"/>
        <v>N/A</v>
      </c>
      <c r="WK103" s="140"/>
      <c r="WL103" s="140"/>
      <c r="WM103" s="140"/>
      <c r="WN103" s="140"/>
      <c r="WO103" s="140">
        <f t="shared" si="417"/>
        <v>0</v>
      </c>
      <c r="WP103" s="140" t="str">
        <f t="shared" si="418"/>
        <v>N/A</v>
      </c>
      <c r="WQ103" s="140"/>
      <c r="WR103" s="140"/>
      <c r="WS103" s="140"/>
      <c r="WT103" s="140"/>
      <c r="WU103" s="140">
        <f t="shared" si="419"/>
        <v>0</v>
      </c>
      <c r="WV103" s="140" t="str">
        <f t="shared" si="420"/>
        <v>N/A</v>
      </c>
      <c r="WW103" s="140"/>
      <c r="WX103" s="140"/>
      <c r="WY103" s="140"/>
      <c r="WZ103" s="140"/>
      <c r="XA103" s="140">
        <f t="shared" si="421"/>
        <v>0</v>
      </c>
      <c r="XB103" s="140" t="str">
        <f t="shared" si="422"/>
        <v>N/A</v>
      </c>
      <c r="XC103" s="140"/>
      <c r="XD103" s="140"/>
      <c r="XE103" s="140"/>
      <c r="XF103" s="140"/>
      <c r="XG103" s="140">
        <f t="shared" si="423"/>
        <v>0</v>
      </c>
      <c r="XH103" s="140" t="str">
        <f t="shared" si="424"/>
        <v>N/A</v>
      </c>
      <c r="XI103" s="140"/>
      <c r="XJ103" s="140"/>
      <c r="XK103" s="140"/>
      <c r="XL103" s="140"/>
      <c r="XM103" s="140">
        <f t="shared" si="425"/>
        <v>0</v>
      </c>
      <c r="XN103" s="140" t="str">
        <f t="shared" si="426"/>
        <v>N/A</v>
      </c>
      <c r="XO103" s="140"/>
      <c r="XP103" s="140"/>
      <c r="XQ103" s="140"/>
      <c r="XR103" s="140"/>
      <c r="XS103" s="140">
        <f t="shared" si="427"/>
        <v>0</v>
      </c>
      <c r="XT103" s="140" t="str">
        <f t="shared" si="428"/>
        <v>N/A</v>
      </c>
      <c r="XU103" s="140"/>
      <c r="XV103" s="140"/>
      <c r="XW103" s="140"/>
      <c r="XX103" s="140"/>
      <c r="XY103" s="140">
        <f t="shared" si="429"/>
        <v>0</v>
      </c>
      <c r="XZ103" s="140" t="str">
        <f t="shared" si="430"/>
        <v>N/A</v>
      </c>
      <c r="YA103" s="140"/>
      <c r="YB103" s="140"/>
      <c r="YC103" s="140"/>
      <c r="YD103" s="140"/>
      <c r="YE103" s="140">
        <f t="shared" si="431"/>
        <v>0</v>
      </c>
      <c r="YF103" s="140" t="str">
        <f t="shared" si="432"/>
        <v>N/A</v>
      </c>
      <c r="YG103" s="140"/>
      <c r="YH103" s="140"/>
      <c r="YI103" s="140"/>
      <c r="YJ103" s="140"/>
      <c r="YK103" s="140">
        <f t="shared" si="433"/>
        <v>0</v>
      </c>
      <c r="YL103" s="140" t="str">
        <f t="shared" si="434"/>
        <v>N/A</v>
      </c>
      <c r="YM103" s="140"/>
      <c r="YN103" s="140"/>
      <c r="YO103" s="140"/>
      <c r="YP103" s="140"/>
      <c r="YQ103" s="140">
        <f t="shared" si="435"/>
        <v>0</v>
      </c>
      <c r="YR103" s="140" t="str">
        <f t="shared" si="436"/>
        <v>N/A</v>
      </c>
      <c r="YS103" s="140"/>
      <c r="YT103" s="140"/>
      <c r="YU103" s="140"/>
      <c r="YV103" s="140"/>
      <c r="YW103" s="140">
        <f t="shared" si="437"/>
        <v>0</v>
      </c>
      <c r="YX103" s="140" t="str">
        <f t="shared" si="438"/>
        <v>N/A</v>
      </c>
      <c r="YY103" s="140"/>
      <c r="YZ103" s="140"/>
      <c r="ZA103" s="140"/>
      <c r="ZB103" s="140"/>
      <c r="ZC103" s="140">
        <f t="shared" si="439"/>
        <v>0</v>
      </c>
      <c r="ZD103" s="140" t="str">
        <f t="shared" si="472"/>
        <v>N/A</v>
      </c>
      <c r="ZE103" s="140"/>
      <c r="ZF103" s="140"/>
      <c r="ZG103" s="140"/>
      <c r="ZH103" s="140"/>
      <c r="ZI103" s="140">
        <f t="shared" si="440"/>
        <v>0</v>
      </c>
      <c r="ZJ103" s="140" t="str">
        <f t="shared" si="441"/>
        <v>N/A</v>
      </c>
      <c r="ZK103" s="140"/>
      <c r="ZL103" s="140"/>
      <c r="ZM103" s="140"/>
      <c r="ZN103" s="140"/>
      <c r="ZO103" s="140">
        <f t="shared" si="442"/>
        <v>0</v>
      </c>
      <c r="ZP103" s="140" t="str">
        <f t="shared" si="473"/>
        <v>N/A</v>
      </c>
      <c r="ZQ103" s="141"/>
      <c r="ZR103" s="179">
        <f>SUM(G103,M103,S103,Y103,AQ103,BC103,BU103,AW103,BO103,CG103,EC103,KO103,CY103,FA103,FS103,HO103,FM103,DQ103,EO103,DW103,GE103,HC103,GK103,AK103,AE103,CS103,BI103,CM103,FG103,EI103,OM103,EU103,JK103,IG103,DK103,HI103,GW103,FY103,GQ103,HU103,LS103,KU103,JW103,JE103,IS103,LG103,IM103,KC103,OA103,OG103,IA103,LM103,IY103,JQ103,KI103,ME103,MK103,MQ103,LA103,MW103,CA103,NO103,NU103,OS103,OY103,NC103,NI103,LY103,DE103,PE103,PK103,PQ103,PW103,QC103,QI103,QO103,QU103,RA103,RG103,RM103,RS103,RY103,SE103,SK103,SQ103,SW103,TC103,TI103,TO103,TU103,UA103,UG103,UM103,US103,UY103,VE103,VK103,VQ103,VW103,WC103,WI103,WO103,WU103,XA103,XG103,XM103,XS103,XY103,YE103,YK103,YQ103,YW103,ZC103,ZI103,ZO103)/INDEX(FREQUENCY((DE103,G103,M103,S103,Y103,KO103,AQ103,BC103,BU103,AW103,BO103,CG103,EC103,CY103,HO103,FA103,LY103,FS103,FM103,DQ103,EO103,DW103,GE103,HC103,GK103,AK103,AE103,BI103,CM103,FG103,CS103,EI103,OM103,EU103,JK103,IG103,DK103,HI103,GW103,FY103,GQ103,HU103,LS103,KU103,JW103,JE103,IS103,LG103,IM103,KC103,OA103,OG103,IA103,LM103,IY103,JQ103,KI103,ME103,MK103,MQ103,LA103,MW103,CA103,NO103,NU103,OS103,OY103,NC103,NI103,PE103,PK103,PQ103,PW103,QC103,QI103,QO103,QU103,RA103,RG103,RM103,RS103,RY103,SE103,SK103,SQ103,SW103,TC103,TI103,TO103,TU103,UA103,UG103,UM103,US103,UY103,VE103,VK103,VQ103,VW103,WC103,WI103,WO103,WU103,XA103,XG103,XM103,XS103,XY103,YE103,YK103,YQ103,YW103,ZC103,ZI103,ZO103),0),2)</f>
        <v>1</v>
      </c>
      <c r="ZS103" s="139" t="str">
        <f t="shared" si="478"/>
        <v>G</v>
      </c>
      <c r="ZT103" s="86"/>
    </row>
    <row r="104" spans="1:696" s="41" customFormat="1" ht="93.75" hidden="1" customHeight="1" outlineLevel="1" x14ac:dyDescent="0.2">
      <c r="A104" s="100" t="s">
        <v>493</v>
      </c>
      <c r="B104" s="98" t="s">
        <v>734</v>
      </c>
      <c r="C104" s="91">
        <v>86</v>
      </c>
      <c r="D104" s="140"/>
      <c r="E104" s="140"/>
      <c r="F104" s="140"/>
      <c r="G104" s="140">
        <f t="shared" si="443"/>
        <v>0</v>
      </c>
      <c r="H104" s="140" t="str">
        <f t="shared" si="444"/>
        <v>N/A</v>
      </c>
      <c r="I104" s="141"/>
      <c r="J104" s="140"/>
      <c r="K104" s="140"/>
      <c r="L104" s="140"/>
      <c r="M104" s="140">
        <f t="shared" si="244"/>
        <v>0</v>
      </c>
      <c r="N104" s="140" t="str">
        <f t="shared" si="245"/>
        <v>N/A</v>
      </c>
      <c r="O104" s="140"/>
      <c r="P104" s="140"/>
      <c r="Q104" s="140"/>
      <c r="R104" s="140"/>
      <c r="S104" s="140">
        <f t="shared" si="246"/>
        <v>0</v>
      </c>
      <c r="T104" s="140" t="str">
        <f t="shared" si="247"/>
        <v>N/A</v>
      </c>
      <c r="U104" s="140"/>
      <c r="V104" s="140"/>
      <c r="W104" s="140"/>
      <c r="X104" s="140"/>
      <c r="Y104" s="140">
        <f t="shared" si="248"/>
        <v>0</v>
      </c>
      <c r="Z104" s="140" t="str">
        <f t="shared" si="249"/>
        <v>N/A</v>
      </c>
      <c r="AA104" s="140"/>
      <c r="AB104" s="140"/>
      <c r="AC104" s="140"/>
      <c r="AD104" s="140"/>
      <c r="AE104" s="140">
        <f t="shared" si="250"/>
        <v>0</v>
      </c>
      <c r="AF104" s="140" t="str">
        <f t="shared" si="251"/>
        <v>N/A</v>
      </c>
      <c r="AG104" s="140"/>
      <c r="AH104" s="140"/>
      <c r="AI104" s="140"/>
      <c r="AJ104" s="140"/>
      <c r="AK104" s="140">
        <f t="shared" si="445"/>
        <v>0</v>
      </c>
      <c r="AL104" s="140" t="str">
        <f t="shared" si="446"/>
        <v>N/A</v>
      </c>
      <c r="AM104" s="140"/>
      <c r="AN104" s="180" t="s">
        <v>66</v>
      </c>
      <c r="AO104" s="180">
        <v>1</v>
      </c>
      <c r="AP104" s="180">
        <v>1</v>
      </c>
      <c r="AQ104" s="193">
        <f t="shared" si="252"/>
        <v>1</v>
      </c>
      <c r="AR104" s="180" t="str">
        <f t="shared" si="253"/>
        <v>G</v>
      </c>
      <c r="AS104" s="182"/>
      <c r="AT104" s="180" t="s">
        <v>66</v>
      </c>
      <c r="AU104" s="180">
        <v>1</v>
      </c>
      <c r="AV104" s="180">
        <v>1</v>
      </c>
      <c r="AW104" s="191">
        <f t="shared" si="254"/>
        <v>1</v>
      </c>
      <c r="AX104" s="93" t="str">
        <f t="shared" si="255"/>
        <v>G</v>
      </c>
      <c r="AY104" s="180"/>
      <c r="AZ104" s="140"/>
      <c r="BA104" s="140"/>
      <c r="BB104" s="140"/>
      <c r="BC104" s="140">
        <f t="shared" si="256"/>
        <v>0</v>
      </c>
      <c r="BD104" s="140" t="str">
        <f t="shared" si="257"/>
        <v>N/A</v>
      </c>
      <c r="BE104" s="140"/>
      <c r="BF104" s="180" t="s">
        <v>66</v>
      </c>
      <c r="BG104" s="180">
        <v>1</v>
      </c>
      <c r="BH104" s="180">
        <v>1</v>
      </c>
      <c r="BI104" s="193">
        <f t="shared" si="258"/>
        <v>1</v>
      </c>
      <c r="BJ104" s="180" t="str">
        <f t="shared" si="259"/>
        <v>G</v>
      </c>
      <c r="BK104" s="202"/>
      <c r="BL104" s="180" t="s">
        <v>66</v>
      </c>
      <c r="BM104" s="180">
        <v>1</v>
      </c>
      <c r="BN104" s="180">
        <v>1</v>
      </c>
      <c r="BO104" s="193">
        <f t="shared" si="480"/>
        <v>1</v>
      </c>
      <c r="BP104" s="180" t="str">
        <f t="shared" si="260"/>
        <v>G</v>
      </c>
      <c r="BQ104" s="198"/>
      <c r="BR104" s="180" t="s">
        <v>66</v>
      </c>
      <c r="BS104" s="180">
        <v>1</v>
      </c>
      <c r="BT104" s="180">
        <v>2</v>
      </c>
      <c r="BU104" s="193">
        <f t="shared" si="261"/>
        <v>1</v>
      </c>
      <c r="BV104" s="180" t="str">
        <f t="shared" si="479"/>
        <v>G</v>
      </c>
      <c r="BW104" s="198" t="s">
        <v>841</v>
      </c>
      <c r="BX104" s="140"/>
      <c r="BY104" s="140"/>
      <c r="BZ104" s="140"/>
      <c r="CA104" s="140">
        <f t="shared" si="263"/>
        <v>0</v>
      </c>
      <c r="CB104" s="140" t="str">
        <f t="shared" si="264"/>
        <v>N/A</v>
      </c>
      <c r="CC104" s="201"/>
      <c r="CD104" s="140"/>
      <c r="CE104" s="140"/>
      <c r="CF104" s="140"/>
      <c r="CG104" s="140">
        <f t="shared" si="448"/>
        <v>0</v>
      </c>
      <c r="CH104" s="140" t="str">
        <f t="shared" si="265"/>
        <v>N/A</v>
      </c>
      <c r="CI104" s="201"/>
      <c r="CJ104" s="140"/>
      <c r="CK104" s="140"/>
      <c r="CL104" s="140"/>
      <c r="CM104" s="140">
        <f t="shared" si="266"/>
        <v>0</v>
      </c>
      <c r="CN104" s="140" t="str">
        <f t="shared" si="267"/>
        <v>N/A</v>
      </c>
      <c r="CO104" s="140"/>
      <c r="CP104" s="140"/>
      <c r="CQ104" s="140"/>
      <c r="CR104" s="140"/>
      <c r="CS104" s="140">
        <f t="shared" si="268"/>
        <v>0</v>
      </c>
      <c r="CT104" s="140" t="str">
        <f t="shared" si="269"/>
        <v>N/A</v>
      </c>
      <c r="CU104" s="201"/>
      <c r="CV104" s="180"/>
      <c r="CW104" s="180"/>
      <c r="CX104" s="180"/>
      <c r="CY104" s="193">
        <f t="shared" si="270"/>
        <v>0</v>
      </c>
      <c r="CZ104" s="180" t="str">
        <f t="shared" si="271"/>
        <v>N/A</v>
      </c>
      <c r="DA104" s="199" t="s">
        <v>837</v>
      </c>
      <c r="DB104" s="140"/>
      <c r="DC104" s="140"/>
      <c r="DD104" s="140"/>
      <c r="DE104" s="140">
        <f t="shared" si="272"/>
        <v>0</v>
      </c>
      <c r="DF104" s="140" t="str">
        <f t="shared" si="273"/>
        <v>N/A</v>
      </c>
      <c r="DG104" s="201"/>
      <c r="DH104" s="140"/>
      <c r="DI104" s="140"/>
      <c r="DJ104" s="140"/>
      <c r="DK104" s="140">
        <f t="shared" si="274"/>
        <v>0</v>
      </c>
      <c r="DL104" s="140" t="str">
        <f t="shared" si="275"/>
        <v>N/A</v>
      </c>
      <c r="DM104" s="201"/>
      <c r="DN104" s="180" t="s">
        <v>66</v>
      </c>
      <c r="DO104" s="180">
        <v>1</v>
      </c>
      <c r="DP104" s="180">
        <v>1</v>
      </c>
      <c r="DQ104" s="193">
        <f t="shared" si="276"/>
        <v>1</v>
      </c>
      <c r="DR104" s="180" t="str">
        <f t="shared" si="277"/>
        <v>G</v>
      </c>
      <c r="DS104" s="202"/>
      <c r="DT104" s="140"/>
      <c r="DU104" s="140"/>
      <c r="DV104" s="140"/>
      <c r="DW104" s="140">
        <f t="shared" si="278"/>
        <v>0</v>
      </c>
      <c r="DX104" s="140" t="str">
        <f t="shared" si="279"/>
        <v>N/A</v>
      </c>
      <c r="DY104" s="140"/>
      <c r="DZ104" s="140"/>
      <c r="EA104" s="140"/>
      <c r="EB104" s="140"/>
      <c r="EC104" s="140">
        <f t="shared" si="280"/>
        <v>0</v>
      </c>
      <c r="ED104" s="140" t="str">
        <f t="shared" si="281"/>
        <v>N/A</v>
      </c>
      <c r="EE104" s="140"/>
      <c r="EF104" s="140"/>
      <c r="EG104" s="140"/>
      <c r="EH104" s="140"/>
      <c r="EI104" s="140">
        <f t="shared" si="282"/>
        <v>0</v>
      </c>
      <c r="EJ104" s="140" t="str">
        <f t="shared" si="449"/>
        <v>N/A</v>
      </c>
      <c r="EK104" s="212"/>
      <c r="EL104" s="140"/>
      <c r="EM104" s="140"/>
      <c r="EN104" s="140"/>
      <c r="EO104" s="140">
        <f t="shared" si="283"/>
        <v>0</v>
      </c>
      <c r="EP104" s="140" t="str">
        <f t="shared" si="284"/>
        <v>N/A</v>
      </c>
      <c r="EQ104" s="201"/>
      <c r="ER104" s="140"/>
      <c r="ES104" s="140"/>
      <c r="ET104" s="140"/>
      <c r="EU104" s="140">
        <f t="shared" si="285"/>
        <v>0</v>
      </c>
      <c r="EV104" s="140" t="str">
        <f t="shared" si="450"/>
        <v>N/A</v>
      </c>
      <c r="EW104" s="140"/>
      <c r="EX104" s="180" t="s">
        <v>66</v>
      </c>
      <c r="EY104" s="180">
        <v>1</v>
      </c>
      <c r="EZ104" s="180">
        <v>1</v>
      </c>
      <c r="FA104" s="193">
        <f t="shared" si="286"/>
        <v>1</v>
      </c>
      <c r="FB104" s="180" t="str">
        <f t="shared" si="287"/>
        <v>G</v>
      </c>
      <c r="FC104" s="202"/>
      <c r="FD104" s="140"/>
      <c r="FE104" s="140"/>
      <c r="FF104" s="140"/>
      <c r="FG104" s="140">
        <f t="shared" si="451"/>
        <v>0</v>
      </c>
      <c r="FH104" s="140" t="str">
        <f t="shared" si="452"/>
        <v>N/A</v>
      </c>
      <c r="FI104" s="140"/>
      <c r="FJ104" s="140"/>
      <c r="FK104" s="140"/>
      <c r="FL104" s="140"/>
      <c r="FM104" s="140">
        <f t="shared" si="288"/>
        <v>0</v>
      </c>
      <c r="FN104" s="140" t="str">
        <f t="shared" si="289"/>
        <v>N/A</v>
      </c>
      <c r="FO104" s="140"/>
      <c r="FP104" s="140"/>
      <c r="FQ104" s="140"/>
      <c r="FR104" s="140"/>
      <c r="FS104" s="140">
        <f t="shared" si="290"/>
        <v>0</v>
      </c>
      <c r="FT104" s="140" t="str">
        <f t="shared" si="291"/>
        <v>N/A</v>
      </c>
      <c r="FU104" s="140"/>
      <c r="FV104" s="140"/>
      <c r="FW104" s="140"/>
      <c r="FX104" s="140"/>
      <c r="FY104" s="140">
        <f t="shared" si="292"/>
        <v>0</v>
      </c>
      <c r="FZ104" s="140" t="str">
        <f t="shared" si="293"/>
        <v>N/A</v>
      </c>
      <c r="GA104" s="140"/>
      <c r="GB104" s="140"/>
      <c r="GC104" s="140"/>
      <c r="GD104" s="140"/>
      <c r="GE104" s="140">
        <f t="shared" si="294"/>
        <v>0</v>
      </c>
      <c r="GF104" s="140" t="str">
        <f t="shared" si="453"/>
        <v>N/A</v>
      </c>
      <c r="GG104" s="140"/>
      <c r="GH104" s="140"/>
      <c r="GI104" s="140"/>
      <c r="GJ104" s="140"/>
      <c r="GK104" s="140">
        <f t="shared" si="295"/>
        <v>0</v>
      </c>
      <c r="GL104" s="140" t="str">
        <f t="shared" si="296"/>
        <v>N/A</v>
      </c>
      <c r="GM104" s="140"/>
      <c r="GN104" s="140"/>
      <c r="GO104" s="140"/>
      <c r="GP104" s="140"/>
      <c r="GQ104" s="140">
        <f t="shared" si="297"/>
        <v>0</v>
      </c>
      <c r="GR104" s="140" t="str">
        <f t="shared" si="298"/>
        <v>N/A</v>
      </c>
      <c r="GS104" s="140"/>
      <c r="GT104" s="140"/>
      <c r="GU104" s="140"/>
      <c r="GV104" s="140"/>
      <c r="GW104" s="140">
        <f t="shared" si="299"/>
        <v>0</v>
      </c>
      <c r="GX104" s="140" t="str">
        <f t="shared" si="300"/>
        <v>N/A</v>
      </c>
      <c r="GY104" s="140"/>
      <c r="GZ104" s="140"/>
      <c r="HA104" s="140"/>
      <c r="HB104" s="140"/>
      <c r="HC104" s="140">
        <f t="shared" si="301"/>
        <v>0</v>
      </c>
      <c r="HD104" s="140" t="str">
        <f t="shared" si="302"/>
        <v>N/A</v>
      </c>
      <c r="HE104" s="140"/>
      <c r="HF104" s="140"/>
      <c r="HG104" s="140"/>
      <c r="HH104" s="140"/>
      <c r="HI104" s="140">
        <f t="shared" si="303"/>
        <v>0</v>
      </c>
      <c r="HJ104" s="140" t="str">
        <f t="shared" si="304"/>
        <v>N/A</v>
      </c>
      <c r="HK104" s="140"/>
      <c r="HL104" s="140"/>
      <c r="HM104" s="140"/>
      <c r="HN104" s="140"/>
      <c r="HO104" s="140">
        <f t="shared" si="305"/>
        <v>0</v>
      </c>
      <c r="HP104" s="140" t="str">
        <f t="shared" si="306"/>
        <v>N/A</v>
      </c>
      <c r="HQ104" s="140"/>
      <c r="HR104" s="140"/>
      <c r="HS104" s="140"/>
      <c r="HT104" s="140"/>
      <c r="HU104" s="140">
        <f t="shared" si="307"/>
        <v>0</v>
      </c>
      <c r="HV104" s="140" t="str">
        <f t="shared" si="308"/>
        <v>N/A</v>
      </c>
      <c r="HW104" s="140"/>
      <c r="HX104" s="140"/>
      <c r="HY104" s="140"/>
      <c r="HZ104" s="140"/>
      <c r="IA104" s="140">
        <f t="shared" si="309"/>
        <v>0</v>
      </c>
      <c r="IB104" s="140" t="str">
        <f t="shared" si="310"/>
        <v>N/A</v>
      </c>
      <c r="IC104" s="140"/>
      <c r="ID104" s="140"/>
      <c r="IE104" s="140"/>
      <c r="IF104" s="140"/>
      <c r="IG104" s="140">
        <f t="shared" si="311"/>
        <v>0</v>
      </c>
      <c r="IH104" s="140" t="str">
        <f t="shared" si="312"/>
        <v>N/A</v>
      </c>
      <c r="II104" s="140"/>
      <c r="IJ104" s="140"/>
      <c r="IK104" s="140"/>
      <c r="IL104" s="140"/>
      <c r="IM104" s="140">
        <f t="shared" si="313"/>
        <v>0</v>
      </c>
      <c r="IN104" s="140" t="str">
        <f t="shared" si="454"/>
        <v>N/A</v>
      </c>
      <c r="IO104" s="140"/>
      <c r="IP104" s="140"/>
      <c r="IQ104" s="140"/>
      <c r="IR104" s="140"/>
      <c r="IS104" s="140">
        <f t="shared" si="314"/>
        <v>0</v>
      </c>
      <c r="IT104" s="140" t="str">
        <f t="shared" si="315"/>
        <v>N/A</v>
      </c>
      <c r="IU104" s="140"/>
      <c r="IV104" s="140"/>
      <c r="IW104" s="140"/>
      <c r="IX104" s="140"/>
      <c r="IY104" s="140">
        <f t="shared" si="316"/>
        <v>0</v>
      </c>
      <c r="IZ104" s="140" t="str">
        <f t="shared" si="317"/>
        <v>N/A</v>
      </c>
      <c r="JA104" s="140"/>
      <c r="JB104" s="140"/>
      <c r="JC104" s="140"/>
      <c r="JD104" s="140"/>
      <c r="JE104" s="140">
        <f t="shared" si="318"/>
        <v>0</v>
      </c>
      <c r="JF104" s="140" t="str">
        <f t="shared" si="319"/>
        <v>N/A</v>
      </c>
      <c r="JG104" s="140"/>
      <c r="JH104" s="140"/>
      <c r="JI104" s="140"/>
      <c r="JJ104" s="140"/>
      <c r="JK104" s="140">
        <f t="shared" si="320"/>
        <v>0</v>
      </c>
      <c r="JL104" s="140" t="str">
        <f t="shared" si="321"/>
        <v>N/A</v>
      </c>
      <c r="JM104" s="140"/>
      <c r="JN104" s="140"/>
      <c r="JO104" s="140"/>
      <c r="JP104" s="140"/>
      <c r="JQ104" s="140">
        <f t="shared" si="455"/>
        <v>0</v>
      </c>
      <c r="JR104" s="140" t="str">
        <f t="shared" si="456"/>
        <v>N/A</v>
      </c>
      <c r="JS104" s="140"/>
      <c r="JT104" s="140"/>
      <c r="JU104" s="140"/>
      <c r="JV104" s="140"/>
      <c r="JW104" s="140">
        <f t="shared" si="322"/>
        <v>0</v>
      </c>
      <c r="JX104" s="140" t="str">
        <f t="shared" si="457"/>
        <v>N/A</v>
      </c>
      <c r="JY104" s="140"/>
      <c r="JZ104" s="140"/>
      <c r="KA104" s="140"/>
      <c r="KB104" s="140"/>
      <c r="KC104" s="140">
        <f t="shared" si="323"/>
        <v>0</v>
      </c>
      <c r="KD104" s="140" t="str">
        <f t="shared" si="324"/>
        <v>N/A</v>
      </c>
      <c r="KE104" s="140"/>
      <c r="KF104" s="140"/>
      <c r="KG104" s="140"/>
      <c r="KH104" s="140"/>
      <c r="KI104" s="140">
        <f t="shared" si="325"/>
        <v>0</v>
      </c>
      <c r="KJ104" s="140" t="str">
        <f t="shared" si="326"/>
        <v>N/A</v>
      </c>
      <c r="KK104" s="140"/>
      <c r="KL104" s="140"/>
      <c r="KM104" s="140"/>
      <c r="KN104" s="140"/>
      <c r="KO104" s="140">
        <f t="shared" si="327"/>
        <v>0</v>
      </c>
      <c r="KP104" s="140" t="str">
        <f t="shared" si="328"/>
        <v>N/A</v>
      </c>
      <c r="KQ104" s="140"/>
      <c r="KR104" s="140"/>
      <c r="KS104" s="140"/>
      <c r="KT104" s="140"/>
      <c r="KU104" s="140">
        <f t="shared" si="329"/>
        <v>0</v>
      </c>
      <c r="KV104" s="140" t="str">
        <f t="shared" si="458"/>
        <v>N/A</v>
      </c>
      <c r="KW104" s="140"/>
      <c r="KX104" s="140"/>
      <c r="KY104" s="140"/>
      <c r="KZ104" s="140"/>
      <c r="LA104" s="140">
        <f t="shared" si="330"/>
        <v>0</v>
      </c>
      <c r="LB104" s="140" t="str">
        <f t="shared" si="459"/>
        <v>N/A</v>
      </c>
      <c r="LC104" s="140"/>
      <c r="LD104" s="140"/>
      <c r="LE104" s="140"/>
      <c r="LF104" s="140"/>
      <c r="LG104" s="140">
        <f t="shared" si="331"/>
        <v>0</v>
      </c>
      <c r="LH104" s="140" t="str">
        <f t="shared" si="460"/>
        <v>N/A</v>
      </c>
      <c r="LI104" s="140"/>
      <c r="LJ104" s="140"/>
      <c r="LK104" s="140"/>
      <c r="LL104" s="140"/>
      <c r="LM104" s="140">
        <f t="shared" si="332"/>
        <v>0</v>
      </c>
      <c r="LN104" s="140" t="str">
        <f t="shared" si="461"/>
        <v>N/A</v>
      </c>
      <c r="LO104" s="140"/>
      <c r="LP104" s="140"/>
      <c r="LQ104" s="140"/>
      <c r="LR104" s="140"/>
      <c r="LS104" s="140">
        <f t="shared" si="333"/>
        <v>0</v>
      </c>
      <c r="LT104" s="140" t="str">
        <f t="shared" si="462"/>
        <v>N/A</v>
      </c>
      <c r="LU104" s="140"/>
      <c r="LV104" s="140"/>
      <c r="LW104" s="140"/>
      <c r="LX104" s="140"/>
      <c r="LY104" s="140">
        <f t="shared" si="334"/>
        <v>0</v>
      </c>
      <c r="LZ104" s="140" t="str">
        <f t="shared" si="463"/>
        <v>N/A</v>
      </c>
      <c r="MA104" s="140"/>
      <c r="MB104" s="140"/>
      <c r="MC104" s="140"/>
      <c r="MD104" s="140"/>
      <c r="ME104" s="140">
        <f t="shared" si="335"/>
        <v>0</v>
      </c>
      <c r="MF104" s="140" t="str">
        <f t="shared" si="464"/>
        <v>N/A</v>
      </c>
      <c r="MG104" s="140"/>
      <c r="MH104" s="140"/>
      <c r="MI104" s="140"/>
      <c r="MJ104" s="140"/>
      <c r="MK104" s="140">
        <f t="shared" si="336"/>
        <v>0</v>
      </c>
      <c r="ML104" s="140" t="str">
        <f t="shared" si="337"/>
        <v>N/A</v>
      </c>
      <c r="MM104" s="140"/>
      <c r="MN104" s="140"/>
      <c r="MO104" s="140"/>
      <c r="MP104" s="140"/>
      <c r="MQ104" s="140">
        <f t="shared" si="338"/>
        <v>0</v>
      </c>
      <c r="MR104" s="140" t="str">
        <f t="shared" si="465"/>
        <v>N/A</v>
      </c>
      <c r="MS104" s="140"/>
      <c r="MT104" s="140"/>
      <c r="MU104" s="140"/>
      <c r="MV104" s="140"/>
      <c r="MW104" s="140">
        <f t="shared" si="339"/>
        <v>0</v>
      </c>
      <c r="MX104" s="140" t="str">
        <f t="shared" si="466"/>
        <v>N/A</v>
      </c>
      <c r="MY104" s="140"/>
      <c r="MZ104" s="140"/>
      <c r="NA104" s="140"/>
      <c r="NB104" s="140"/>
      <c r="NC104" s="140">
        <f t="shared" si="340"/>
        <v>0</v>
      </c>
      <c r="ND104" s="140" t="str">
        <f t="shared" si="467"/>
        <v>N/A</v>
      </c>
      <c r="NE104" s="140"/>
      <c r="NF104" s="140"/>
      <c r="NG104" s="140"/>
      <c r="NH104" s="140"/>
      <c r="NI104" s="140">
        <f t="shared" si="341"/>
        <v>0</v>
      </c>
      <c r="NJ104" s="140" t="str">
        <f t="shared" si="342"/>
        <v>N/A</v>
      </c>
      <c r="NK104" s="140"/>
      <c r="NL104" s="140"/>
      <c r="NM104" s="140"/>
      <c r="NN104" s="140"/>
      <c r="NO104" s="140">
        <f t="shared" si="343"/>
        <v>0</v>
      </c>
      <c r="NP104" s="140" t="str">
        <f t="shared" si="344"/>
        <v>N/A</v>
      </c>
      <c r="NQ104" s="140"/>
      <c r="NR104" s="140"/>
      <c r="NS104" s="140"/>
      <c r="NT104" s="140"/>
      <c r="NU104" s="140">
        <f t="shared" si="345"/>
        <v>0</v>
      </c>
      <c r="NV104" s="140" t="str">
        <f t="shared" si="346"/>
        <v>N/A</v>
      </c>
      <c r="NW104" s="140"/>
      <c r="NX104" s="140"/>
      <c r="NY104" s="140"/>
      <c r="NZ104" s="140"/>
      <c r="OA104" s="140">
        <f t="shared" si="468"/>
        <v>0</v>
      </c>
      <c r="OB104" s="140" t="str">
        <f t="shared" si="469"/>
        <v>N/A</v>
      </c>
      <c r="OC104" s="140"/>
      <c r="OD104" s="140"/>
      <c r="OE104" s="140"/>
      <c r="OF104" s="140"/>
      <c r="OG104" s="140">
        <f t="shared" si="347"/>
        <v>0</v>
      </c>
      <c r="OH104" s="140" t="str">
        <f t="shared" si="348"/>
        <v>N/A</v>
      </c>
      <c r="OI104" s="140"/>
      <c r="OJ104" s="140"/>
      <c r="OK104" s="140"/>
      <c r="OL104" s="140"/>
      <c r="OM104" s="140">
        <f t="shared" si="349"/>
        <v>0</v>
      </c>
      <c r="ON104" s="140" t="str">
        <f t="shared" si="350"/>
        <v>N/A</v>
      </c>
      <c r="OO104" s="140"/>
      <c r="OP104" s="140"/>
      <c r="OQ104" s="140"/>
      <c r="OR104" s="140"/>
      <c r="OS104" s="140">
        <f t="shared" si="351"/>
        <v>0</v>
      </c>
      <c r="OT104" s="140" t="str">
        <f t="shared" si="352"/>
        <v>N/A</v>
      </c>
      <c r="OU104" s="140"/>
      <c r="OV104" s="140"/>
      <c r="OW104" s="140"/>
      <c r="OX104" s="140"/>
      <c r="OY104" s="140">
        <f t="shared" si="353"/>
        <v>0</v>
      </c>
      <c r="OZ104" s="140" t="str">
        <f t="shared" si="354"/>
        <v>N/A</v>
      </c>
      <c r="PA104" s="140"/>
      <c r="PB104" s="140"/>
      <c r="PC104" s="140"/>
      <c r="PD104" s="140"/>
      <c r="PE104" s="140">
        <f t="shared" si="355"/>
        <v>0</v>
      </c>
      <c r="PF104" s="140" t="str">
        <f t="shared" si="356"/>
        <v>N/A</v>
      </c>
      <c r="PG104" s="140"/>
      <c r="PH104" s="140"/>
      <c r="PI104" s="140"/>
      <c r="PJ104" s="140"/>
      <c r="PK104" s="140">
        <f t="shared" si="357"/>
        <v>0</v>
      </c>
      <c r="PL104" s="140" t="str">
        <f t="shared" si="358"/>
        <v>N/A</v>
      </c>
      <c r="PM104" s="140"/>
      <c r="PN104" s="140"/>
      <c r="PO104" s="140"/>
      <c r="PP104" s="140"/>
      <c r="PQ104" s="140">
        <f t="shared" si="470"/>
        <v>0</v>
      </c>
      <c r="PR104" s="140" t="str">
        <f t="shared" si="471"/>
        <v>N/A</v>
      </c>
      <c r="PS104" s="140"/>
      <c r="PT104" s="140"/>
      <c r="PU104" s="140"/>
      <c r="PV104" s="140"/>
      <c r="PW104" s="140">
        <f t="shared" si="359"/>
        <v>0</v>
      </c>
      <c r="PX104" s="140" t="str">
        <f t="shared" si="360"/>
        <v>N/A</v>
      </c>
      <c r="PY104" s="140"/>
      <c r="PZ104" s="140"/>
      <c r="QA104" s="140"/>
      <c r="QB104" s="140"/>
      <c r="QC104" s="140">
        <f t="shared" si="361"/>
        <v>0</v>
      </c>
      <c r="QD104" s="140" t="str">
        <f t="shared" si="362"/>
        <v>N/A</v>
      </c>
      <c r="QE104" s="140"/>
      <c r="QF104" s="140"/>
      <c r="QG104" s="140"/>
      <c r="QH104" s="140"/>
      <c r="QI104" s="140">
        <f t="shared" si="363"/>
        <v>0</v>
      </c>
      <c r="QJ104" s="140" t="str">
        <f t="shared" si="364"/>
        <v>N/A</v>
      </c>
      <c r="QK104" s="140"/>
      <c r="QL104" s="140"/>
      <c r="QM104" s="140"/>
      <c r="QN104" s="140"/>
      <c r="QO104" s="140">
        <f t="shared" si="365"/>
        <v>0</v>
      </c>
      <c r="QP104" s="140" t="str">
        <f t="shared" si="366"/>
        <v>N/A</v>
      </c>
      <c r="QQ104" s="140"/>
      <c r="QR104" s="140"/>
      <c r="QS104" s="140"/>
      <c r="QT104" s="140"/>
      <c r="QU104" s="140">
        <f t="shared" si="367"/>
        <v>0</v>
      </c>
      <c r="QV104" s="140" t="str">
        <f t="shared" si="368"/>
        <v>N/A</v>
      </c>
      <c r="QW104" s="140"/>
      <c r="QX104" s="140"/>
      <c r="QY104" s="140"/>
      <c r="QZ104" s="140"/>
      <c r="RA104" s="140">
        <f t="shared" si="369"/>
        <v>0</v>
      </c>
      <c r="RB104" s="140" t="str">
        <f t="shared" si="370"/>
        <v>N/A</v>
      </c>
      <c r="RC104" s="140"/>
      <c r="RD104" s="140"/>
      <c r="RE104" s="140"/>
      <c r="RF104" s="140"/>
      <c r="RG104" s="140">
        <f t="shared" si="371"/>
        <v>0</v>
      </c>
      <c r="RH104" s="140" t="str">
        <f t="shared" si="372"/>
        <v>N/A</v>
      </c>
      <c r="RI104" s="140"/>
      <c r="RJ104" s="140"/>
      <c r="RK104" s="140"/>
      <c r="RL104" s="140"/>
      <c r="RM104" s="140">
        <f t="shared" si="373"/>
        <v>0</v>
      </c>
      <c r="RN104" s="140" t="str">
        <f t="shared" si="374"/>
        <v>N/A</v>
      </c>
      <c r="RO104" s="140"/>
      <c r="RP104" s="140"/>
      <c r="RQ104" s="140"/>
      <c r="RR104" s="140"/>
      <c r="RS104" s="140">
        <f t="shared" si="375"/>
        <v>0</v>
      </c>
      <c r="RT104" s="140" t="str">
        <f t="shared" si="376"/>
        <v>N/A</v>
      </c>
      <c r="RU104" s="140"/>
      <c r="RV104" s="140"/>
      <c r="RW104" s="140"/>
      <c r="RX104" s="140"/>
      <c r="RY104" s="140">
        <f t="shared" si="377"/>
        <v>0</v>
      </c>
      <c r="RZ104" s="140" t="str">
        <f t="shared" si="378"/>
        <v>N/A</v>
      </c>
      <c r="SA104" s="140"/>
      <c r="SB104" s="140"/>
      <c r="SC104" s="140"/>
      <c r="SD104" s="140"/>
      <c r="SE104" s="140">
        <f t="shared" si="379"/>
        <v>0</v>
      </c>
      <c r="SF104" s="140" t="str">
        <f t="shared" si="380"/>
        <v>N/A</v>
      </c>
      <c r="SG104" s="140"/>
      <c r="SH104" s="140"/>
      <c r="SI104" s="140"/>
      <c r="SJ104" s="140"/>
      <c r="SK104" s="140">
        <f t="shared" si="381"/>
        <v>0</v>
      </c>
      <c r="SL104" s="140" t="str">
        <f t="shared" si="382"/>
        <v>N/A</v>
      </c>
      <c r="SM104" s="140"/>
      <c r="SN104" s="140"/>
      <c r="SO104" s="140"/>
      <c r="SP104" s="140"/>
      <c r="SQ104" s="140">
        <f t="shared" si="383"/>
        <v>0</v>
      </c>
      <c r="SR104" s="140" t="str">
        <f t="shared" si="384"/>
        <v>N/A</v>
      </c>
      <c r="SS104" s="140"/>
      <c r="ST104" s="140"/>
      <c r="SU104" s="140"/>
      <c r="SV104" s="140"/>
      <c r="SW104" s="140">
        <f t="shared" si="385"/>
        <v>0</v>
      </c>
      <c r="SX104" s="140" t="str">
        <f t="shared" si="386"/>
        <v>N/A</v>
      </c>
      <c r="SY104" s="140"/>
      <c r="SZ104" s="140"/>
      <c r="TA104" s="140"/>
      <c r="TB104" s="140"/>
      <c r="TC104" s="140">
        <f t="shared" si="387"/>
        <v>0</v>
      </c>
      <c r="TD104" s="140" t="str">
        <f t="shared" si="388"/>
        <v>N/A</v>
      </c>
      <c r="TE104" s="140"/>
      <c r="TF104" s="140"/>
      <c r="TG104" s="140"/>
      <c r="TH104" s="140"/>
      <c r="TI104" s="140">
        <f t="shared" si="389"/>
        <v>0</v>
      </c>
      <c r="TJ104" s="140" t="str">
        <f t="shared" si="390"/>
        <v>N/A</v>
      </c>
      <c r="TK104" s="140"/>
      <c r="TL104" s="140"/>
      <c r="TM104" s="140"/>
      <c r="TN104" s="140"/>
      <c r="TO104" s="140">
        <f t="shared" si="391"/>
        <v>0</v>
      </c>
      <c r="TP104" s="140" t="str">
        <f t="shared" si="392"/>
        <v>N/A</v>
      </c>
      <c r="TQ104" s="140"/>
      <c r="TR104" s="140"/>
      <c r="TS104" s="140"/>
      <c r="TT104" s="140"/>
      <c r="TU104" s="140">
        <f t="shared" si="393"/>
        <v>0</v>
      </c>
      <c r="TV104" s="140" t="str">
        <f t="shared" si="394"/>
        <v>N/A</v>
      </c>
      <c r="TW104" s="140"/>
      <c r="TX104" s="140"/>
      <c r="TY104" s="140"/>
      <c r="TZ104" s="140"/>
      <c r="UA104" s="140">
        <f t="shared" si="395"/>
        <v>0</v>
      </c>
      <c r="UB104" s="140" t="str">
        <f t="shared" si="396"/>
        <v>N/A</v>
      </c>
      <c r="UC104" s="140"/>
      <c r="UD104" s="140"/>
      <c r="UE104" s="140"/>
      <c r="UF104" s="140"/>
      <c r="UG104" s="140">
        <f t="shared" si="397"/>
        <v>0</v>
      </c>
      <c r="UH104" s="140" t="str">
        <f t="shared" si="398"/>
        <v>N/A</v>
      </c>
      <c r="UI104" s="140"/>
      <c r="UJ104" s="140"/>
      <c r="UK104" s="140"/>
      <c r="UL104" s="140"/>
      <c r="UM104" s="140">
        <f t="shared" si="399"/>
        <v>0</v>
      </c>
      <c r="UN104" s="140" t="str">
        <f t="shared" si="400"/>
        <v>N/A</v>
      </c>
      <c r="UO104" s="140"/>
      <c r="UP104" s="140"/>
      <c r="UQ104" s="140"/>
      <c r="UR104" s="140"/>
      <c r="US104" s="140">
        <f t="shared" si="401"/>
        <v>0</v>
      </c>
      <c r="UT104" s="140" t="str">
        <f t="shared" si="402"/>
        <v>N/A</v>
      </c>
      <c r="UU104" s="140"/>
      <c r="UV104" s="140"/>
      <c r="UW104" s="140"/>
      <c r="UX104" s="140"/>
      <c r="UY104" s="140">
        <f t="shared" si="403"/>
        <v>0</v>
      </c>
      <c r="UZ104" s="140" t="str">
        <f t="shared" si="404"/>
        <v>N/A</v>
      </c>
      <c r="VA104" s="140"/>
      <c r="VB104" s="140"/>
      <c r="VC104" s="140"/>
      <c r="VD104" s="140"/>
      <c r="VE104" s="140">
        <f t="shared" si="405"/>
        <v>0</v>
      </c>
      <c r="VF104" s="140" t="str">
        <f t="shared" si="406"/>
        <v>N/A</v>
      </c>
      <c r="VG104" s="140"/>
      <c r="VH104" s="140"/>
      <c r="VI104" s="140"/>
      <c r="VJ104" s="140"/>
      <c r="VK104" s="140">
        <f t="shared" si="407"/>
        <v>0</v>
      </c>
      <c r="VL104" s="140" t="str">
        <f t="shared" si="408"/>
        <v>N/A</v>
      </c>
      <c r="VM104" s="140"/>
      <c r="VN104" s="140"/>
      <c r="VO104" s="140"/>
      <c r="VP104" s="140"/>
      <c r="VQ104" s="140">
        <f t="shared" si="409"/>
        <v>0</v>
      </c>
      <c r="VR104" s="140" t="str">
        <f t="shared" si="410"/>
        <v>N/A</v>
      </c>
      <c r="VS104" s="140"/>
      <c r="VT104" s="140"/>
      <c r="VU104" s="140"/>
      <c r="VV104" s="140"/>
      <c r="VW104" s="140">
        <f t="shared" si="411"/>
        <v>0</v>
      </c>
      <c r="VX104" s="140" t="str">
        <f t="shared" si="412"/>
        <v>N/A</v>
      </c>
      <c r="VY104" s="140"/>
      <c r="VZ104" s="140"/>
      <c r="WA104" s="140"/>
      <c r="WB104" s="140"/>
      <c r="WC104" s="140">
        <f t="shared" si="413"/>
        <v>0</v>
      </c>
      <c r="WD104" s="140" t="str">
        <f t="shared" si="414"/>
        <v>N/A</v>
      </c>
      <c r="WE104" s="140"/>
      <c r="WF104" s="140"/>
      <c r="WG104" s="140"/>
      <c r="WH104" s="140"/>
      <c r="WI104" s="140">
        <f t="shared" si="415"/>
        <v>0</v>
      </c>
      <c r="WJ104" s="140" t="str">
        <f t="shared" si="416"/>
        <v>N/A</v>
      </c>
      <c r="WK104" s="140"/>
      <c r="WL104" s="140"/>
      <c r="WM104" s="140"/>
      <c r="WN104" s="140"/>
      <c r="WO104" s="140">
        <f t="shared" si="417"/>
        <v>0</v>
      </c>
      <c r="WP104" s="140" t="str">
        <f t="shared" si="418"/>
        <v>N/A</v>
      </c>
      <c r="WQ104" s="140"/>
      <c r="WR104" s="140"/>
      <c r="WS104" s="140"/>
      <c r="WT104" s="140"/>
      <c r="WU104" s="140">
        <f t="shared" si="419"/>
        <v>0</v>
      </c>
      <c r="WV104" s="140" t="str">
        <f t="shared" si="420"/>
        <v>N/A</v>
      </c>
      <c r="WW104" s="140"/>
      <c r="WX104" s="140"/>
      <c r="WY104" s="140"/>
      <c r="WZ104" s="140"/>
      <c r="XA104" s="140">
        <f t="shared" si="421"/>
        <v>0</v>
      </c>
      <c r="XB104" s="140" t="str">
        <f t="shared" si="422"/>
        <v>N/A</v>
      </c>
      <c r="XC104" s="140"/>
      <c r="XD104" s="140"/>
      <c r="XE104" s="140"/>
      <c r="XF104" s="140"/>
      <c r="XG104" s="140">
        <f t="shared" si="423"/>
        <v>0</v>
      </c>
      <c r="XH104" s="140" t="str">
        <f t="shared" si="424"/>
        <v>N/A</v>
      </c>
      <c r="XI104" s="140"/>
      <c r="XJ104" s="140"/>
      <c r="XK104" s="140"/>
      <c r="XL104" s="140"/>
      <c r="XM104" s="140">
        <f t="shared" si="425"/>
        <v>0</v>
      </c>
      <c r="XN104" s="140" t="str">
        <f t="shared" si="426"/>
        <v>N/A</v>
      </c>
      <c r="XO104" s="140"/>
      <c r="XP104" s="140"/>
      <c r="XQ104" s="140"/>
      <c r="XR104" s="140"/>
      <c r="XS104" s="140">
        <f t="shared" si="427"/>
        <v>0</v>
      </c>
      <c r="XT104" s="140" t="str">
        <f t="shared" si="428"/>
        <v>N/A</v>
      </c>
      <c r="XU104" s="140"/>
      <c r="XV104" s="140"/>
      <c r="XW104" s="140"/>
      <c r="XX104" s="140"/>
      <c r="XY104" s="140">
        <f t="shared" si="429"/>
        <v>0</v>
      </c>
      <c r="XZ104" s="140" t="str">
        <f t="shared" si="430"/>
        <v>N/A</v>
      </c>
      <c r="YA104" s="140"/>
      <c r="YB104" s="140"/>
      <c r="YC104" s="140"/>
      <c r="YD104" s="140"/>
      <c r="YE104" s="140">
        <f t="shared" si="431"/>
        <v>0</v>
      </c>
      <c r="YF104" s="140" t="str">
        <f t="shared" si="432"/>
        <v>N/A</v>
      </c>
      <c r="YG104" s="140"/>
      <c r="YH104" s="140"/>
      <c r="YI104" s="140"/>
      <c r="YJ104" s="140"/>
      <c r="YK104" s="140">
        <f t="shared" si="433"/>
        <v>0</v>
      </c>
      <c r="YL104" s="140" t="str">
        <f t="shared" si="434"/>
        <v>N/A</v>
      </c>
      <c r="YM104" s="140"/>
      <c r="YN104" s="140"/>
      <c r="YO104" s="140"/>
      <c r="YP104" s="140"/>
      <c r="YQ104" s="140">
        <f t="shared" si="435"/>
        <v>0</v>
      </c>
      <c r="YR104" s="140" t="str">
        <f t="shared" si="436"/>
        <v>N/A</v>
      </c>
      <c r="YS104" s="140"/>
      <c r="YT104" s="140"/>
      <c r="YU104" s="140"/>
      <c r="YV104" s="140"/>
      <c r="YW104" s="140">
        <f t="shared" si="437"/>
        <v>0</v>
      </c>
      <c r="YX104" s="140" t="str">
        <f t="shared" si="438"/>
        <v>N/A</v>
      </c>
      <c r="YY104" s="140"/>
      <c r="YZ104" s="140"/>
      <c r="ZA104" s="140"/>
      <c r="ZB104" s="140"/>
      <c r="ZC104" s="140">
        <f t="shared" si="439"/>
        <v>0</v>
      </c>
      <c r="ZD104" s="140" t="str">
        <f t="shared" si="472"/>
        <v>N/A</v>
      </c>
      <c r="ZE104" s="140"/>
      <c r="ZF104" s="140"/>
      <c r="ZG104" s="140"/>
      <c r="ZH104" s="140"/>
      <c r="ZI104" s="140">
        <f t="shared" si="440"/>
        <v>0</v>
      </c>
      <c r="ZJ104" s="140" t="str">
        <f t="shared" si="441"/>
        <v>N/A</v>
      </c>
      <c r="ZK104" s="140"/>
      <c r="ZL104" s="140"/>
      <c r="ZM104" s="140"/>
      <c r="ZN104" s="140"/>
      <c r="ZO104" s="140">
        <f t="shared" si="442"/>
        <v>0</v>
      </c>
      <c r="ZP104" s="140" t="str">
        <f t="shared" si="473"/>
        <v>N/A</v>
      </c>
      <c r="ZQ104" s="141"/>
      <c r="ZR104" s="179">
        <f>SUM(G104,M104,S104,Y104,AQ104,BC104,BU104,AW104,BO104,CG104,EC104,KO104,CY104,FA104,FS104,HO104,FM104,DQ104,EO104,DW104,GE104,HC104,GK104,AK104,AE104,CS104,BI104,CM104,FG104,EI104,OM104,EU104,JK104,IG104,DK104,HI104,GW104,FY104,GQ104,HU104,LS104,KU104,JW104,JE104,IS104,LG104,IM104,KC104,OA104,OG104,IA104,LM104,IY104,JQ104,KI104,ME104,MK104,MQ104,LA104,MW104,CA104,NO104,NU104,OS104,OY104,NC104,NI104,LY104,DE104,PE104,PK104,PQ104,PW104,QC104,QI104,QO104,QU104,RA104,RG104,RM104,RS104,RY104,SE104,SK104,SQ104,SW104,TC104,TI104,TO104,TU104,UA104,UG104,UM104,US104,UY104,VE104,VK104,VQ104,VW104,WC104,WI104,WO104,WU104,XA104,XG104,XM104,XS104,XY104,YE104,YK104,YQ104,YW104,ZC104,ZI104,ZO104)/INDEX(FREQUENCY((DE104,G104,M104,S104,Y104,KO104,AQ104,BC104,BU104,AW104,BO104,CG104,EC104,CY104,HO104,FA104,LY104,FS104,FM104,DQ104,EO104,DW104,GE104,HC104,GK104,AK104,AE104,BI104,CM104,FG104,CS104,EI104,OM104,EU104,JK104,IG104,DK104,HI104,GW104,FY104,GQ104,HU104,LS104,KU104,JW104,JE104,IS104,LG104,IM104,KC104,OA104,OG104,IA104,LM104,IY104,JQ104,KI104,ME104,MK104,MQ104,LA104,MW104,CA104,NO104,NU104,OS104,OY104,NC104,NI104,PE104,PK104,PQ104,PW104,QC104,QI104,QO104,QU104,RA104,RG104,RM104,RS104,RY104,SE104,SK104,SQ104,SW104,TC104,TI104,TO104,TU104,UA104,UG104,UM104,US104,UY104,VE104,VK104,VQ104,VW104,WC104,WI104,WO104,WU104,XA104,XG104,XM104,XS104,XY104,YE104,YK104,YQ104,YW104,ZC104,ZI104,ZO104),0),2)</f>
        <v>1</v>
      </c>
      <c r="ZS104" s="139" t="str">
        <f t="shared" si="478"/>
        <v>G</v>
      </c>
      <c r="ZT104" s="86"/>
    </row>
    <row r="105" spans="1:696" s="41" customFormat="1" ht="93.75" hidden="1" customHeight="1" outlineLevel="1" x14ac:dyDescent="0.2">
      <c r="A105" s="100" t="s">
        <v>494</v>
      </c>
      <c r="B105" s="98" t="s">
        <v>734</v>
      </c>
      <c r="C105" s="91"/>
      <c r="D105" s="140"/>
      <c r="E105" s="140"/>
      <c r="F105" s="140"/>
      <c r="G105" s="140">
        <f t="shared" si="443"/>
        <v>0</v>
      </c>
      <c r="H105" s="140" t="str">
        <f t="shared" si="444"/>
        <v>N/A</v>
      </c>
      <c r="I105" s="141"/>
      <c r="J105" s="140"/>
      <c r="K105" s="140"/>
      <c r="L105" s="140"/>
      <c r="M105" s="140">
        <f t="shared" si="244"/>
        <v>0</v>
      </c>
      <c r="N105" s="140" t="str">
        <f t="shared" si="245"/>
        <v>N/A</v>
      </c>
      <c r="O105" s="140"/>
      <c r="P105" s="140"/>
      <c r="Q105" s="140"/>
      <c r="R105" s="140"/>
      <c r="S105" s="140">
        <f t="shared" si="246"/>
        <v>0</v>
      </c>
      <c r="T105" s="140" t="str">
        <f t="shared" si="247"/>
        <v>N/A</v>
      </c>
      <c r="U105" s="140"/>
      <c r="V105" s="140"/>
      <c r="W105" s="140"/>
      <c r="X105" s="140"/>
      <c r="Y105" s="140">
        <f t="shared" si="248"/>
        <v>0</v>
      </c>
      <c r="Z105" s="140" t="str">
        <f t="shared" si="249"/>
        <v>N/A</v>
      </c>
      <c r="AA105" s="140"/>
      <c r="AB105" s="140"/>
      <c r="AC105" s="140"/>
      <c r="AD105" s="140"/>
      <c r="AE105" s="140">
        <f t="shared" si="250"/>
        <v>0</v>
      </c>
      <c r="AF105" s="140" t="str">
        <f t="shared" si="251"/>
        <v>N/A</v>
      </c>
      <c r="AG105" s="140"/>
      <c r="AH105" s="140"/>
      <c r="AI105" s="140"/>
      <c r="AJ105" s="140"/>
      <c r="AK105" s="140">
        <f t="shared" si="445"/>
        <v>0</v>
      </c>
      <c r="AL105" s="140" t="str">
        <f t="shared" si="446"/>
        <v>N/A</v>
      </c>
      <c r="AM105" s="140"/>
      <c r="AN105" s="180" t="s">
        <v>66</v>
      </c>
      <c r="AO105" s="180">
        <v>1</v>
      </c>
      <c r="AP105" s="180">
        <v>1</v>
      </c>
      <c r="AQ105" s="193">
        <f t="shared" si="252"/>
        <v>1</v>
      </c>
      <c r="AR105" s="180" t="str">
        <f t="shared" si="253"/>
        <v>G</v>
      </c>
      <c r="AS105" s="182"/>
      <c r="AT105" s="180" t="s">
        <v>66</v>
      </c>
      <c r="AU105" s="180">
        <v>1</v>
      </c>
      <c r="AV105" s="180">
        <v>1</v>
      </c>
      <c r="AW105" s="191">
        <f t="shared" si="254"/>
        <v>1</v>
      </c>
      <c r="AX105" s="93" t="str">
        <f t="shared" si="255"/>
        <v>G</v>
      </c>
      <c r="AY105" s="180"/>
      <c r="AZ105" s="140"/>
      <c r="BA105" s="140"/>
      <c r="BB105" s="140"/>
      <c r="BC105" s="140">
        <f t="shared" si="256"/>
        <v>0</v>
      </c>
      <c r="BD105" s="140" t="str">
        <f t="shared" si="257"/>
        <v>N/A</v>
      </c>
      <c r="BE105" s="140"/>
      <c r="BF105" s="180" t="s">
        <v>66</v>
      </c>
      <c r="BG105" s="180">
        <v>1</v>
      </c>
      <c r="BH105" s="180">
        <v>1</v>
      </c>
      <c r="BI105" s="193">
        <f t="shared" si="258"/>
        <v>1</v>
      </c>
      <c r="BJ105" s="180" t="str">
        <f t="shared" si="259"/>
        <v>G</v>
      </c>
      <c r="BK105" s="202"/>
      <c r="BL105" s="180" t="s">
        <v>66</v>
      </c>
      <c r="BM105" s="180">
        <v>1</v>
      </c>
      <c r="BN105" s="180">
        <v>1</v>
      </c>
      <c r="BO105" s="193">
        <f t="shared" si="480"/>
        <v>1</v>
      </c>
      <c r="BP105" s="180" t="str">
        <f t="shared" si="260"/>
        <v>G</v>
      </c>
      <c r="BQ105" s="198"/>
      <c r="BR105" s="180" t="s">
        <v>66</v>
      </c>
      <c r="BS105" s="180">
        <v>1</v>
      </c>
      <c r="BT105" s="180">
        <v>2</v>
      </c>
      <c r="BU105" s="193">
        <f t="shared" si="261"/>
        <v>1</v>
      </c>
      <c r="BV105" s="180" t="str">
        <f t="shared" si="479"/>
        <v>G</v>
      </c>
      <c r="BW105" s="198" t="s">
        <v>841</v>
      </c>
      <c r="BX105" s="140"/>
      <c r="BY105" s="140"/>
      <c r="BZ105" s="140"/>
      <c r="CA105" s="140">
        <f t="shared" si="263"/>
        <v>0</v>
      </c>
      <c r="CB105" s="140" t="str">
        <f t="shared" si="264"/>
        <v>N/A</v>
      </c>
      <c r="CC105" s="201"/>
      <c r="CD105" s="140"/>
      <c r="CE105" s="140"/>
      <c r="CF105" s="140"/>
      <c r="CG105" s="140">
        <f t="shared" si="448"/>
        <v>0</v>
      </c>
      <c r="CH105" s="140" t="str">
        <f t="shared" si="265"/>
        <v>N/A</v>
      </c>
      <c r="CI105" s="201"/>
      <c r="CJ105" s="140"/>
      <c r="CK105" s="140"/>
      <c r="CL105" s="140"/>
      <c r="CM105" s="140">
        <f t="shared" si="266"/>
        <v>0</v>
      </c>
      <c r="CN105" s="140" t="str">
        <f t="shared" si="267"/>
        <v>N/A</v>
      </c>
      <c r="CO105" s="140"/>
      <c r="CP105" s="140"/>
      <c r="CQ105" s="140"/>
      <c r="CR105" s="140"/>
      <c r="CS105" s="140">
        <f t="shared" si="268"/>
        <v>0</v>
      </c>
      <c r="CT105" s="140" t="str">
        <f t="shared" si="269"/>
        <v>N/A</v>
      </c>
      <c r="CU105" s="201"/>
      <c r="CV105" s="180"/>
      <c r="CW105" s="180"/>
      <c r="CX105" s="180"/>
      <c r="CY105" s="193">
        <f t="shared" si="270"/>
        <v>0</v>
      </c>
      <c r="CZ105" s="180" t="str">
        <f t="shared" si="271"/>
        <v>N/A</v>
      </c>
      <c r="DA105" s="199" t="s">
        <v>837</v>
      </c>
      <c r="DB105" s="140"/>
      <c r="DC105" s="140"/>
      <c r="DD105" s="140"/>
      <c r="DE105" s="140">
        <f t="shared" si="272"/>
        <v>0</v>
      </c>
      <c r="DF105" s="140" t="str">
        <f t="shared" si="273"/>
        <v>N/A</v>
      </c>
      <c r="DG105" s="201"/>
      <c r="DH105" s="140"/>
      <c r="DI105" s="140"/>
      <c r="DJ105" s="140"/>
      <c r="DK105" s="140">
        <f t="shared" si="274"/>
        <v>0</v>
      </c>
      <c r="DL105" s="140" t="str">
        <f t="shared" si="275"/>
        <v>N/A</v>
      </c>
      <c r="DM105" s="201"/>
      <c r="DN105" s="180" t="s">
        <v>66</v>
      </c>
      <c r="DO105" s="180">
        <v>1</v>
      </c>
      <c r="DP105" s="180">
        <v>1</v>
      </c>
      <c r="DQ105" s="193">
        <f t="shared" si="276"/>
        <v>1</v>
      </c>
      <c r="DR105" s="180" t="str">
        <f t="shared" si="277"/>
        <v>G</v>
      </c>
      <c r="DS105" s="202"/>
      <c r="DT105" s="140"/>
      <c r="DU105" s="140"/>
      <c r="DV105" s="140"/>
      <c r="DW105" s="140">
        <f t="shared" si="278"/>
        <v>0</v>
      </c>
      <c r="DX105" s="140" t="str">
        <f t="shared" si="279"/>
        <v>N/A</v>
      </c>
      <c r="DY105" s="140"/>
      <c r="DZ105" s="140"/>
      <c r="EA105" s="140"/>
      <c r="EB105" s="140"/>
      <c r="EC105" s="140">
        <f t="shared" si="280"/>
        <v>0</v>
      </c>
      <c r="ED105" s="140" t="str">
        <f t="shared" si="281"/>
        <v>N/A</v>
      </c>
      <c r="EE105" s="140"/>
      <c r="EF105" s="140"/>
      <c r="EG105" s="140"/>
      <c r="EH105" s="140"/>
      <c r="EI105" s="140">
        <f t="shared" si="282"/>
        <v>0</v>
      </c>
      <c r="EJ105" s="140" t="str">
        <f t="shared" si="449"/>
        <v>N/A</v>
      </c>
      <c r="EK105" s="212"/>
      <c r="EL105" s="140"/>
      <c r="EM105" s="140"/>
      <c r="EN105" s="140"/>
      <c r="EO105" s="140">
        <f t="shared" si="283"/>
        <v>0</v>
      </c>
      <c r="EP105" s="140" t="str">
        <f t="shared" si="284"/>
        <v>N/A</v>
      </c>
      <c r="EQ105" s="201"/>
      <c r="ER105" s="140"/>
      <c r="ES105" s="140"/>
      <c r="ET105" s="140"/>
      <c r="EU105" s="140">
        <f t="shared" si="285"/>
        <v>0</v>
      </c>
      <c r="EV105" s="140" t="str">
        <f t="shared" si="450"/>
        <v>N/A</v>
      </c>
      <c r="EW105" s="140"/>
      <c r="EX105" s="180" t="s">
        <v>66</v>
      </c>
      <c r="EY105" s="180">
        <v>1</v>
      </c>
      <c r="EZ105" s="180">
        <v>1</v>
      </c>
      <c r="FA105" s="193">
        <f t="shared" si="286"/>
        <v>1</v>
      </c>
      <c r="FB105" s="180" t="str">
        <f t="shared" si="287"/>
        <v>G</v>
      </c>
      <c r="FC105" s="202"/>
      <c r="FD105" s="140"/>
      <c r="FE105" s="140"/>
      <c r="FF105" s="140"/>
      <c r="FG105" s="140">
        <f t="shared" si="451"/>
        <v>0</v>
      </c>
      <c r="FH105" s="140" t="str">
        <f t="shared" si="452"/>
        <v>N/A</v>
      </c>
      <c r="FI105" s="140"/>
      <c r="FJ105" s="140"/>
      <c r="FK105" s="140"/>
      <c r="FL105" s="140"/>
      <c r="FM105" s="140">
        <f t="shared" si="288"/>
        <v>0</v>
      </c>
      <c r="FN105" s="140" t="str">
        <f t="shared" si="289"/>
        <v>N/A</v>
      </c>
      <c r="FO105" s="140"/>
      <c r="FP105" s="140"/>
      <c r="FQ105" s="140"/>
      <c r="FR105" s="140"/>
      <c r="FS105" s="140">
        <f t="shared" si="290"/>
        <v>0</v>
      </c>
      <c r="FT105" s="140" t="str">
        <f t="shared" si="291"/>
        <v>N/A</v>
      </c>
      <c r="FU105" s="140"/>
      <c r="FV105" s="140"/>
      <c r="FW105" s="140"/>
      <c r="FX105" s="140"/>
      <c r="FY105" s="140">
        <f t="shared" si="292"/>
        <v>0</v>
      </c>
      <c r="FZ105" s="140" t="str">
        <f t="shared" si="293"/>
        <v>N/A</v>
      </c>
      <c r="GA105" s="140"/>
      <c r="GB105" s="140"/>
      <c r="GC105" s="140"/>
      <c r="GD105" s="140"/>
      <c r="GE105" s="140">
        <f t="shared" si="294"/>
        <v>0</v>
      </c>
      <c r="GF105" s="140" t="str">
        <f t="shared" si="453"/>
        <v>N/A</v>
      </c>
      <c r="GG105" s="140"/>
      <c r="GH105" s="140"/>
      <c r="GI105" s="140"/>
      <c r="GJ105" s="140"/>
      <c r="GK105" s="140">
        <f t="shared" si="295"/>
        <v>0</v>
      </c>
      <c r="GL105" s="140" t="str">
        <f t="shared" si="296"/>
        <v>N/A</v>
      </c>
      <c r="GM105" s="140"/>
      <c r="GN105" s="140"/>
      <c r="GO105" s="140"/>
      <c r="GP105" s="140"/>
      <c r="GQ105" s="140">
        <f t="shared" si="297"/>
        <v>0</v>
      </c>
      <c r="GR105" s="140" t="str">
        <f t="shared" si="298"/>
        <v>N/A</v>
      </c>
      <c r="GS105" s="140"/>
      <c r="GT105" s="140"/>
      <c r="GU105" s="140"/>
      <c r="GV105" s="140"/>
      <c r="GW105" s="140">
        <f t="shared" si="299"/>
        <v>0</v>
      </c>
      <c r="GX105" s="140" t="str">
        <f t="shared" si="300"/>
        <v>N/A</v>
      </c>
      <c r="GY105" s="140"/>
      <c r="GZ105" s="140"/>
      <c r="HA105" s="140"/>
      <c r="HB105" s="140"/>
      <c r="HC105" s="140">
        <f t="shared" si="301"/>
        <v>0</v>
      </c>
      <c r="HD105" s="140" t="str">
        <f t="shared" si="302"/>
        <v>N/A</v>
      </c>
      <c r="HE105" s="140"/>
      <c r="HF105" s="140"/>
      <c r="HG105" s="140"/>
      <c r="HH105" s="140"/>
      <c r="HI105" s="140">
        <f t="shared" si="303"/>
        <v>0</v>
      </c>
      <c r="HJ105" s="140" t="str">
        <f t="shared" si="304"/>
        <v>N/A</v>
      </c>
      <c r="HK105" s="140"/>
      <c r="HL105" s="140"/>
      <c r="HM105" s="140"/>
      <c r="HN105" s="140"/>
      <c r="HO105" s="140">
        <f t="shared" si="305"/>
        <v>0</v>
      </c>
      <c r="HP105" s="140" t="str">
        <f t="shared" si="306"/>
        <v>N/A</v>
      </c>
      <c r="HQ105" s="140"/>
      <c r="HR105" s="140"/>
      <c r="HS105" s="140"/>
      <c r="HT105" s="140"/>
      <c r="HU105" s="140">
        <f t="shared" si="307"/>
        <v>0</v>
      </c>
      <c r="HV105" s="140" t="str">
        <f t="shared" si="308"/>
        <v>N/A</v>
      </c>
      <c r="HW105" s="140"/>
      <c r="HX105" s="140"/>
      <c r="HY105" s="140"/>
      <c r="HZ105" s="140"/>
      <c r="IA105" s="140">
        <f t="shared" si="309"/>
        <v>0</v>
      </c>
      <c r="IB105" s="140" t="str">
        <f t="shared" si="310"/>
        <v>N/A</v>
      </c>
      <c r="IC105" s="140"/>
      <c r="ID105" s="140"/>
      <c r="IE105" s="140"/>
      <c r="IF105" s="140"/>
      <c r="IG105" s="140">
        <f t="shared" si="311"/>
        <v>0</v>
      </c>
      <c r="IH105" s="140" t="str">
        <f t="shared" si="312"/>
        <v>N/A</v>
      </c>
      <c r="II105" s="140"/>
      <c r="IJ105" s="140"/>
      <c r="IK105" s="140"/>
      <c r="IL105" s="140"/>
      <c r="IM105" s="140">
        <f t="shared" si="313"/>
        <v>0</v>
      </c>
      <c r="IN105" s="140" t="str">
        <f t="shared" si="454"/>
        <v>N/A</v>
      </c>
      <c r="IO105" s="140"/>
      <c r="IP105" s="140"/>
      <c r="IQ105" s="140"/>
      <c r="IR105" s="140"/>
      <c r="IS105" s="140">
        <f t="shared" si="314"/>
        <v>0</v>
      </c>
      <c r="IT105" s="140" t="str">
        <f t="shared" si="315"/>
        <v>N/A</v>
      </c>
      <c r="IU105" s="140"/>
      <c r="IV105" s="140"/>
      <c r="IW105" s="140"/>
      <c r="IX105" s="140"/>
      <c r="IY105" s="140">
        <f t="shared" si="316"/>
        <v>0</v>
      </c>
      <c r="IZ105" s="140" t="str">
        <f t="shared" si="317"/>
        <v>N/A</v>
      </c>
      <c r="JA105" s="140"/>
      <c r="JB105" s="140"/>
      <c r="JC105" s="140"/>
      <c r="JD105" s="140"/>
      <c r="JE105" s="140">
        <f t="shared" si="318"/>
        <v>0</v>
      </c>
      <c r="JF105" s="140" t="str">
        <f t="shared" si="319"/>
        <v>N/A</v>
      </c>
      <c r="JG105" s="140"/>
      <c r="JH105" s="140"/>
      <c r="JI105" s="140"/>
      <c r="JJ105" s="140"/>
      <c r="JK105" s="140">
        <f t="shared" si="320"/>
        <v>0</v>
      </c>
      <c r="JL105" s="140" t="str">
        <f t="shared" si="321"/>
        <v>N/A</v>
      </c>
      <c r="JM105" s="140"/>
      <c r="JN105" s="140"/>
      <c r="JO105" s="140"/>
      <c r="JP105" s="140"/>
      <c r="JQ105" s="140">
        <f t="shared" si="455"/>
        <v>0</v>
      </c>
      <c r="JR105" s="140" t="str">
        <f t="shared" si="456"/>
        <v>N/A</v>
      </c>
      <c r="JS105" s="140"/>
      <c r="JT105" s="140"/>
      <c r="JU105" s="140"/>
      <c r="JV105" s="140"/>
      <c r="JW105" s="140">
        <f t="shared" si="322"/>
        <v>0</v>
      </c>
      <c r="JX105" s="140" t="str">
        <f t="shared" si="457"/>
        <v>N/A</v>
      </c>
      <c r="JY105" s="140"/>
      <c r="JZ105" s="140"/>
      <c r="KA105" s="140"/>
      <c r="KB105" s="140"/>
      <c r="KC105" s="140">
        <f t="shared" si="323"/>
        <v>0</v>
      </c>
      <c r="KD105" s="140" t="str">
        <f t="shared" si="324"/>
        <v>N/A</v>
      </c>
      <c r="KE105" s="140"/>
      <c r="KF105" s="140"/>
      <c r="KG105" s="140"/>
      <c r="KH105" s="140"/>
      <c r="KI105" s="140">
        <f t="shared" si="325"/>
        <v>0</v>
      </c>
      <c r="KJ105" s="140" t="str">
        <f t="shared" si="326"/>
        <v>N/A</v>
      </c>
      <c r="KK105" s="140"/>
      <c r="KL105" s="140"/>
      <c r="KM105" s="140"/>
      <c r="KN105" s="140"/>
      <c r="KO105" s="140">
        <f t="shared" si="327"/>
        <v>0</v>
      </c>
      <c r="KP105" s="140" t="str">
        <f t="shared" si="328"/>
        <v>N/A</v>
      </c>
      <c r="KQ105" s="140"/>
      <c r="KR105" s="140"/>
      <c r="KS105" s="140"/>
      <c r="KT105" s="140"/>
      <c r="KU105" s="140">
        <f t="shared" si="329"/>
        <v>0</v>
      </c>
      <c r="KV105" s="140" t="str">
        <f t="shared" si="458"/>
        <v>N/A</v>
      </c>
      <c r="KW105" s="140"/>
      <c r="KX105" s="140"/>
      <c r="KY105" s="140"/>
      <c r="KZ105" s="140"/>
      <c r="LA105" s="140">
        <f t="shared" si="330"/>
        <v>0</v>
      </c>
      <c r="LB105" s="140" t="str">
        <f t="shared" si="459"/>
        <v>N/A</v>
      </c>
      <c r="LC105" s="140"/>
      <c r="LD105" s="140"/>
      <c r="LE105" s="140"/>
      <c r="LF105" s="140"/>
      <c r="LG105" s="140">
        <f t="shared" si="331"/>
        <v>0</v>
      </c>
      <c r="LH105" s="140" t="str">
        <f t="shared" si="460"/>
        <v>N/A</v>
      </c>
      <c r="LI105" s="140"/>
      <c r="LJ105" s="140"/>
      <c r="LK105" s="140"/>
      <c r="LL105" s="140"/>
      <c r="LM105" s="140">
        <f t="shared" si="332"/>
        <v>0</v>
      </c>
      <c r="LN105" s="140" t="str">
        <f t="shared" si="461"/>
        <v>N/A</v>
      </c>
      <c r="LO105" s="140"/>
      <c r="LP105" s="140"/>
      <c r="LQ105" s="140"/>
      <c r="LR105" s="140"/>
      <c r="LS105" s="140">
        <f t="shared" si="333"/>
        <v>0</v>
      </c>
      <c r="LT105" s="140" t="str">
        <f t="shared" si="462"/>
        <v>N/A</v>
      </c>
      <c r="LU105" s="140"/>
      <c r="LV105" s="140"/>
      <c r="LW105" s="140"/>
      <c r="LX105" s="140"/>
      <c r="LY105" s="140">
        <f t="shared" si="334"/>
        <v>0</v>
      </c>
      <c r="LZ105" s="140" t="str">
        <f t="shared" si="463"/>
        <v>N/A</v>
      </c>
      <c r="MA105" s="140"/>
      <c r="MB105" s="140"/>
      <c r="MC105" s="140"/>
      <c r="MD105" s="140"/>
      <c r="ME105" s="140">
        <f t="shared" si="335"/>
        <v>0</v>
      </c>
      <c r="MF105" s="140" t="str">
        <f t="shared" si="464"/>
        <v>N/A</v>
      </c>
      <c r="MG105" s="140"/>
      <c r="MH105" s="140"/>
      <c r="MI105" s="140"/>
      <c r="MJ105" s="140"/>
      <c r="MK105" s="140">
        <f t="shared" si="336"/>
        <v>0</v>
      </c>
      <c r="ML105" s="140" t="str">
        <f t="shared" si="337"/>
        <v>N/A</v>
      </c>
      <c r="MM105" s="140"/>
      <c r="MN105" s="140"/>
      <c r="MO105" s="140"/>
      <c r="MP105" s="140"/>
      <c r="MQ105" s="140">
        <f t="shared" si="338"/>
        <v>0</v>
      </c>
      <c r="MR105" s="140" t="str">
        <f t="shared" si="465"/>
        <v>N/A</v>
      </c>
      <c r="MS105" s="140"/>
      <c r="MT105" s="140"/>
      <c r="MU105" s="140"/>
      <c r="MV105" s="140"/>
      <c r="MW105" s="140">
        <f t="shared" si="339"/>
        <v>0</v>
      </c>
      <c r="MX105" s="140" t="str">
        <f t="shared" si="466"/>
        <v>N/A</v>
      </c>
      <c r="MY105" s="140"/>
      <c r="MZ105" s="140"/>
      <c r="NA105" s="140"/>
      <c r="NB105" s="140"/>
      <c r="NC105" s="140">
        <f t="shared" si="340"/>
        <v>0</v>
      </c>
      <c r="ND105" s="140" t="str">
        <f t="shared" si="467"/>
        <v>N/A</v>
      </c>
      <c r="NE105" s="140"/>
      <c r="NF105" s="140"/>
      <c r="NG105" s="140"/>
      <c r="NH105" s="140"/>
      <c r="NI105" s="140">
        <f t="shared" si="341"/>
        <v>0</v>
      </c>
      <c r="NJ105" s="140" t="str">
        <f t="shared" si="342"/>
        <v>N/A</v>
      </c>
      <c r="NK105" s="140"/>
      <c r="NL105" s="140"/>
      <c r="NM105" s="140"/>
      <c r="NN105" s="140"/>
      <c r="NO105" s="140">
        <f t="shared" si="343"/>
        <v>0</v>
      </c>
      <c r="NP105" s="140" t="str">
        <f t="shared" si="344"/>
        <v>N/A</v>
      </c>
      <c r="NQ105" s="140"/>
      <c r="NR105" s="140"/>
      <c r="NS105" s="140"/>
      <c r="NT105" s="140"/>
      <c r="NU105" s="140">
        <f t="shared" si="345"/>
        <v>0</v>
      </c>
      <c r="NV105" s="140" t="str">
        <f t="shared" si="346"/>
        <v>N/A</v>
      </c>
      <c r="NW105" s="140"/>
      <c r="NX105" s="140"/>
      <c r="NY105" s="140"/>
      <c r="NZ105" s="140"/>
      <c r="OA105" s="140">
        <f t="shared" si="468"/>
        <v>0</v>
      </c>
      <c r="OB105" s="140" t="str">
        <f t="shared" si="469"/>
        <v>N/A</v>
      </c>
      <c r="OC105" s="140"/>
      <c r="OD105" s="140"/>
      <c r="OE105" s="140"/>
      <c r="OF105" s="140"/>
      <c r="OG105" s="140">
        <f t="shared" si="347"/>
        <v>0</v>
      </c>
      <c r="OH105" s="140" t="str">
        <f t="shared" si="348"/>
        <v>N/A</v>
      </c>
      <c r="OI105" s="140"/>
      <c r="OJ105" s="140"/>
      <c r="OK105" s="140"/>
      <c r="OL105" s="140"/>
      <c r="OM105" s="140">
        <f t="shared" si="349"/>
        <v>0</v>
      </c>
      <c r="ON105" s="140" t="str">
        <f t="shared" si="350"/>
        <v>N/A</v>
      </c>
      <c r="OO105" s="140"/>
      <c r="OP105" s="140"/>
      <c r="OQ105" s="140"/>
      <c r="OR105" s="140"/>
      <c r="OS105" s="140">
        <f t="shared" si="351"/>
        <v>0</v>
      </c>
      <c r="OT105" s="140" t="str">
        <f t="shared" si="352"/>
        <v>N/A</v>
      </c>
      <c r="OU105" s="140"/>
      <c r="OV105" s="140"/>
      <c r="OW105" s="140"/>
      <c r="OX105" s="140"/>
      <c r="OY105" s="140">
        <f t="shared" si="353"/>
        <v>0</v>
      </c>
      <c r="OZ105" s="140" t="str">
        <f t="shared" si="354"/>
        <v>N/A</v>
      </c>
      <c r="PA105" s="140"/>
      <c r="PB105" s="140"/>
      <c r="PC105" s="140"/>
      <c r="PD105" s="140"/>
      <c r="PE105" s="140">
        <f t="shared" si="355"/>
        <v>0</v>
      </c>
      <c r="PF105" s="140" t="str">
        <f t="shared" si="356"/>
        <v>N/A</v>
      </c>
      <c r="PG105" s="140"/>
      <c r="PH105" s="140"/>
      <c r="PI105" s="140"/>
      <c r="PJ105" s="140"/>
      <c r="PK105" s="140">
        <f t="shared" si="357"/>
        <v>0</v>
      </c>
      <c r="PL105" s="140" t="str">
        <f t="shared" si="358"/>
        <v>N/A</v>
      </c>
      <c r="PM105" s="140"/>
      <c r="PN105" s="140"/>
      <c r="PO105" s="140"/>
      <c r="PP105" s="140"/>
      <c r="PQ105" s="140">
        <f t="shared" si="470"/>
        <v>0</v>
      </c>
      <c r="PR105" s="140" t="str">
        <f t="shared" si="471"/>
        <v>N/A</v>
      </c>
      <c r="PS105" s="140"/>
      <c r="PT105" s="140"/>
      <c r="PU105" s="140"/>
      <c r="PV105" s="140"/>
      <c r="PW105" s="140">
        <f t="shared" si="359"/>
        <v>0</v>
      </c>
      <c r="PX105" s="140" t="str">
        <f t="shared" si="360"/>
        <v>N/A</v>
      </c>
      <c r="PY105" s="140"/>
      <c r="PZ105" s="140"/>
      <c r="QA105" s="140"/>
      <c r="QB105" s="140"/>
      <c r="QC105" s="140">
        <f t="shared" si="361"/>
        <v>0</v>
      </c>
      <c r="QD105" s="140" t="str">
        <f t="shared" si="362"/>
        <v>N/A</v>
      </c>
      <c r="QE105" s="140"/>
      <c r="QF105" s="140"/>
      <c r="QG105" s="140"/>
      <c r="QH105" s="140"/>
      <c r="QI105" s="140">
        <f t="shared" si="363"/>
        <v>0</v>
      </c>
      <c r="QJ105" s="140" t="str">
        <f t="shared" si="364"/>
        <v>N/A</v>
      </c>
      <c r="QK105" s="140"/>
      <c r="QL105" s="140"/>
      <c r="QM105" s="140"/>
      <c r="QN105" s="140"/>
      <c r="QO105" s="140">
        <f t="shared" si="365"/>
        <v>0</v>
      </c>
      <c r="QP105" s="140" t="str">
        <f t="shared" si="366"/>
        <v>N/A</v>
      </c>
      <c r="QQ105" s="140"/>
      <c r="QR105" s="140"/>
      <c r="QS105" s="140"/>
      <c r="QT105" s="140"/>
      <c r="QU105" s="140">
        <f t="shared" si="367"/>
        <v>0</v>
      </c>
      <c r="QV105" s="140" t="str">
        <f t="shared" si="368"/>
        <v>N/A</v>
      </c>
      <c r="QW105" s="140"/>
      <c r="QX105" s="140"/>
      <c r="QY105" s="140"/>
      <c r="QZ105" s="140"/>
      <c r="RA105" s="140">
        <f t="shared" si="369"/>
        <v>0</v>
      </c>
      <c r="RB105" s="140" t="str">
        <f t="shared" si="370"/>
        <v>N/A</v>
      </c>
      <c r="RC105" s="140"/>
      <c r="RD105" s="140"/>
      <c r="RE105" s="140"/>
      <c r="RF105" s="140"/>
      <c r="RG105" s="140">
        <f t="shared" si="371"/>
        <v>0</v>
      </c>
      <c r="RH105" s="140" t="str">
        <f t="shared" si="372"/>
        <v>N/A</v>
      </c>
      <c r="RI105" s="140"/>
      <c r="RJ105" s="140"/>
      <c r="RK105" s="140"/>
      <c r="RL105" s="140"/>
      <c r="RM105" s="140">
        <f t="shared" si="373"/>
        <v>0</v>
      </c>
      <c r="RN105" s="140" t="str">
        <f t="shared" si="374"/>
        <v>N/A</v>
      </c>
      <c r="RO105" s="140"/>
      <c r="RP105" s="140"/>
      <c r="RQ105" s="140"/>
      <c r="RR105" s="140"/>
      <c r="RS105" s="140">
        <f t="shared" si="375"/>
        <v>0</v>
      </c>
      <c r="RT105" s="140" t="str">
        <f t="shared" si="376"/>
        <v>N/A</v>
      </c>
      <c r="RU105" s="140"/>
      <c r="RV105" s="140"/>
      <c r="RW105" s="140"/>
      <c r="RX105" s="140"/>
      <c r="RY105" s="140">
        <f t="shared" si="377"/>
        <v>0</v>
      </c>
      <c r="RZ105" s="140" t="str">
        <f t="shared" si="378"/>
        <v>N/A</v>
      </c>
      <c r="SA105" s="140"/>
      <c r="SB105" s="140"/>
      <c r="SC105" s="140"/>
      <c r="SD105" s="140"/>
      <c r="SE105" s="140">
        <f t="shared" si="379"/>
        <v>0</v>
      </c>
      <c r="SF105" s="140" t="str">
        <f t="shared" si="380"/>
        <v>N/A</v>
      </c>
      <c r="SG105" s="140"/>
      <c r="SH105" s="140"/>
      <c r="SI105" s="140"/>
      <c r="SJ105" s="140"/>
      <c r="SK105" s="140">
        <f t="shared" si="381"/>
        <v>0</v>
      </c>
      <c r="SL105" s="140" t="str">
        <f t="shared" si="382"/>
        <v>N/A</v>
      </c>
      <c r="SM105" s="140"/>
      <c r="SN105" s="140"/>
      <c r="SO105" s="140"/>
      <c r="SP105" s="140"/>
      <c r="SQ105" s="140">
        <f t="shared" si="383"/>
        <v>0</v>
      </c>
      <c r="SR105" s="140" t="str">
        <f t="shared" si="384"/>
        <v>N/A</v>
      </c>
      <c r="SS105" s="140"/>
      <c r="ST105" s="140"/>
      <c r="SU105" s="140"/>
      <c r="SV105" s="140"/>
      <c r="SW105" s="140">
        <f t="shared" si="385"/>
        <v>0</v>
      </c>
      <c r="SX105" s="140" t="str">
        <f t="shared" si="386"/>
        <v>N/A</v>
      </c>
      <c r="SY105" s="140"/>
      <c r="SZ105" s="140"/>
      <c r="TA105" s="140"/>
      <c r="TB105" s="140"/>
      <c r="TC105" s="140">
        <f t="shared" si="387"/>
        <v>0</v>
      </c>
      <c r="TD105" s="140" t="str">
        <f t="shared" si="388"/>
        <v>N/A</v>
      </c>
      <c r="TE105" s="140"/>
      <c r="TF105" s="140"/>
      <c r="TG105" s="140"/>
      <c r="TH105" s="140"/>
      <c r="TI105" s="140">
        <f t="shared" si="389"/>
        <v>0</v>
      </c>
      <c r="TJ105" s="140" t="str">
        <f t="shared" si="390"/>
        <v>N/A</v>
      </c>
      <c r="TK105" s="140"/>
      <c r="TL105" s="140"/>
      <c r="TM105" s="140"/>
      <c r="TN105" s="140"/>
      <c r="TO105" s="140">
        <f t="shared" si="391"/>
        <v>0</v>
      </c>
      <c r="TP105" s="140" t="str">
        <f t="shared" si="392"/>
        <v>N/A</v>
      </c>
      <c r="TQ105" s="140"/>
      <c r="TR105" s="140"/>
      <c r="TS105" s="140"/>
      <c r="TT105" s="140"/>
      <c r="TU105" s="140">
        <f t="shared" si="393"/>
        <v>0</v>
      </c>
      <c r="TV105" s="140" t="str">
        <f t="shared" si="394"/>
        <v>N/A</v>
      </c>
      <c r="TW105" s="140"/>
      <c r="TX105" s="140"/>
      <c r="TY105" s="140"/>
      <c r="TZ105" s="140"/>
      <c r="UA105" s="140">
        <f t="shared" si="395"/>
        <v>0</v>
      </c>
      <c r="UB105" s="140" t="str">
        <f t="shared" si="396"/>
        <v>N/A</v>
      </c>
      <c r="UC105" s="140"/>
      <c r="UD105" s="140"/>
      <c r="UE105" s="140"/>
      <c r="UF105" s="140"/>
      <c r="UG105" s="140">
        <f t="shared" si="397"/>
        <v>0</v>
      </c>
      <c r="UH105" s="140" t="str">
        <f t="shared" si="398"/>
        <v>N/A</v>
      </c>
      <c r="UI105" s="140"/>
      <c r="UJ105" s="140"/>
      <c r="UK105" s="140"/>
      <c r="UL105" s="140"/>
      <c r="UM105" s="140">
        <f t="shared" si="399"/>
        <v>0</v>
      </c>
      <c r="UN105" s="140" t="str">
        <f t="shared" si="400"/>
        <v>N/A</v>
      </c>
      <c r="UO105" s="140"/>
      <c r="UP105" s="140"/>
      <c r="UQ105" s="140"/>
      <c r="UR105" s="140"/>
      <c r="US105" s="140">
        <f t="shared" si="401"/>
        <v>0</v>
      </c>
      <c r="UT105" s="140" t="str">
        <f t="shared" si="402"/>
        <v>N/A</v>
      </c>
      <c r="UU105" s="140"/>
      <c r="UV105" s="140"/>
      <c r="UW105" s="140"/>
      <c r="UX105" s="140"/>
      <c r="UY105" s="140">
        <f t="shared" si="403"/>
        <v>0</v>
      </c>
      <c r="UZ105" s="140" t="str">
        <f t="shared" si="404"/>
        <v>N/A</v>
      </c>
      <c r="VA105" s="140"/>
      <c r="VB105" s="140"/>
      <c r="VC105" s="140"/>
      <c r="VD105" s="140"/>
      <c r="VE105" s="140">
        <f t="shared" si="405"/>
        <v>0</v>
      </c>
      <c r="VF105" s="140" t="str">
        <f t="shared" si="406"/>
        <v>N/A</v>
      </c>
      <c r="VG105" s="140"/>
      <c r="VH105" s="140"/>
      <c r="VI105" s="140"/>
      <c r="VJ105" s="140"/>
      <c r="VK105" s="140">
        <f t="shared" si="407"/>
        <v>0</v>
      </c>
      <c r="VL105" s="140" t="str">
        <f t="shared" si="408"/>
        <v>N/A</v>
      </c>
      <c r="VM105" s="140"/>
      <c r="VN105" s="140"/>
      <c r="VO105" s="140"/>
      <c r="VP105" s="140"/>
      <c r="VQ105" s="140">
        <f t="shared" si="409"/>
        <v>0</v>
      </c>
      <c r="VR105" s="140" t="str">
        <f t="shared" si="410"/>
        <v>N/A</v>
      </c>
      <c r="VS105" s="140"/>
      <c r="VT105" s="140"/>
      <c r="VU105" s="140"/>
      <c r="VV105" s="140"/>
      <c r="VW105" s="140">
        <f t="shared" si="411"/>
        <v>0</v>
      </c>
      <c r="VX105" s="140" t="str">
        <f t="shared" si="412"/>
        <v>N/A</v>
      </c>
      <c r="VY105" s="140"/>
      <c r="VZ105" s="140"/>
      <c r="WA105" s="140"/>
      <c r="WB105" s="140"/>
      <c r="WC105" s="140">
        <f t="shared" si="413"/>
        <v>0</v>
      </c>
      <c r="WD105" s="140" t="str">
        <f t="shared" si="414"/>
        <v>N/A</v>
      </c>
      <c r="WE105" s="140"/>
      <c r="WF105" s="140"/>
      <c r="WG105" s="140"/>
      <c r="WH105" s="140"/>
      <c r="WI105" s="140">
        <f t="shared" si="415"/>
        <v>0</v>
      </c>
      <c r="WJ105" s="140" t="str">
        <f t="shared" si="416"/>
        <v>N/A</v>
      </c>
      <c r="WK105" s="140"/>
      <c r="WL105" s="140"/>
      <c r="WM105" s="140"/>
      <c r="WN105" s="140"/>
      <c r="WO105" s="140">
        <f t="shared" si="417"/>
        <v>0</v>
      </c>
      <c r="WP105" s="140" t="str">
        <f t="shared" si="418"/>
        <v>N/A</v>
      </c>
      <c r="WQ105" s="140"/>
      <c r="WR105" s="140"/>
      <c r="WS105" s="140"/>
      <c r="WT105" s="140"/>
      <c r="WU105" s="140">
        <f t="shared" si="419"/>
        <v>0</v>
      </c>
      <c r="WV105" s="140" t="str">
        <f t="shared" si="420"/>
        <v>N/A</v>
      </c>
      <c r="WW105" s="140"/>
      <c r="WX105" s="140"/>
      <c r="WY105" s="140"/>
      <c r="WZ105" s="140"/>
      <c r="XA105" s="140">
        <f t="shared" si="421"/>
        <v>0</v>
      </c>
      <c r="XB105" s="140" t="str">
        <f t="shared" si="422"/>
        <v>N/A</v>
      </c>
      <c r="XC105" s="140"/>
      <c r="XD105" s="140"/>
      <c r="XE105" s="140"/>
      <c r="XF105" s="140"/>
      <c r="XG105" s="140">
        <f t="shared" si="423"/>
        <v>0</v>
      </c>
      <c r="XH105" s="140" t="str">
        <f t="shared" si="424"/>
        <v>N/A</v>
      </c>
      <c r="XI105" s="140"/>
      <c r="XJ105" s="140"/>
      <c r="XK105" s="140"/>
      <c r="XL105" s="140"/>
      <c r="XM105" s="140">
        <f t="shared" si="425"/>
        <v>0</v>
      </c>
      <c r="XN105" s="140" t="str">
        <f t="shared" si="426"/>
        <v>N/A</v>
      </c>
      <c r="XO105" s="140"/>
      <c r="XP105" s="140"/>
      <c r="XQ105" s="140"/>
      <c r="XR105" s="140"/>
      <c r="XS105" s="140">
        <f t="shared" si="427"/>
        <v>0</v>
      </c>
      <c r="XT105" s="140" t="str">
        <f t="shared" si="428"/>
        <v>N/A</v>
      </c>
      <c r="XU105" s="140"/>
      <c r="XV105" s="140"/>
      <c r="XW105" s="140"/>
      <c r="XX105" s="140"/>
      <c r="XY105" s="140">
        <f t="shared" si="429"/>
        <v>0</v>
      </c>
      <c r="XZ105" s="140" t="str">
        <f t="shared" si="430"/>
        <v>N/A</v>
      </c>
      <c r="YA105" s="140"/>
      <c r="YB105" s="140"/>
      <c r="YC105" s="140"/>
      <c r="YD105" s="140"/>
      <c r="YE105" s="140">
        <f t="shared" si="431"/>
        <v>0</v>
      </c>
      <c r="YF105" s="140" t="str">
        <f t="shared" si="432"/>
        <v>N/A</v>
      </c>
      <c r="YG105" s="140"/>
      <c r="YH105" s="140"/>
      <c r="YI105" s="140"/>
      <c r="YJ105" s="140"/>
      <c r="YK105" s="140">
        <f t="shared" si="433"/>
        <v>0</v>
      </c>
      <c r="YL105" s="140" t="str">
        <f t="shared" si="434"/>
        <v>N/A</v>
      </c>
      <c r="YM105" s="140"/>
      <c r="YN105" s="140"/>
      <c r="YO105" s="140"/>
      <c r="YP105" s="140"/>
      <c r="YQ105" s="140">
        <f t="shared" si="435"/>
        <v>0</v>
      </c>
      <c r="YR105" s="140" t="str">
        <f t="shared" si="436"/>
        <v>N/A</v>
      </c>
      <c r="YS105" s="140"/>
      <c r="YT105" s="140"/>
      <c r="YU105" s="140"/>
      <c r="YV105" s="140"/>
      <c r="YW105" s="140">
        <f t="shared" si="437"/>
        <v>0</v>
      </c>
      <c r="YX105" s="140" t="str">
        <f t="shared" si="438"/>
        <v>N/A</v>
      </c>
      <c r="YY105" s="140"/>
      <c r="YZ105" s="140"/>
      <c r="ZA105" s="140"/>
      <c r="ZB105" s="140"/>
      <c r="ZC105" s="140">
        <f t="shared" si="439"/>
        <v>0</v>
      </c>
      <c r="ZD105" s="140" t="str">
        <f t="shared" si="472"/>
        <v>N/A</v>
      </c>
      <c r="ZE105" s="140"/>
      <c r="ZF105" s="140"/>
      <c r="ZG105" s="140"/>
      <c r="ZH105" s="140"/>
      <c r="ZI105" s="140">
        <f t="shared" si="440"/>
        <v>0</v>
      </c>
      <c r="ZJ105" s="140" t="str">
        <f t="shared" si="441"/>
        <v>N/A</v>
      </c>
      <c r="ZK105" s="140"/>
      <c r="ZL105" s="140"/>
      <c r="ZM105" s="140"/>
      <c r="ZN105" s="140"/>
      <c r="ZO105" s="140">
        <f t="shared" si="442"/>
        <v>0</v>
      </c>
      <c r="ZP105" s="140" t="str">
        <f t="shared" si="473"/>
        <v>N/A</v>
      </c>
      <c r="ZQ105" s="141"/>
      <c r="ZR105" s="179">
        <f>SUM(G105,M105,S105,Y105,AQ105,BC105,BU105,AW105,BO105,CG105,EC105,KO105,CY105,FA105,FS105,HO105,FM105,DQ105,EO105,DW105,GE105,HC105,GK105,AK105,AE105,CS105,BI105,CM105,FG105,EI105,OM105,EU105,JK105,IG105,DK105,HI105,GW105,FY105,GQ105,HU105,LS105,KU105,JW105,JE105,IS105,LG105,IM105,KC105,OA105,OG105,IA105,LM105,IY105,JQ105,KI105,ME105,MK105,MQ105,LA105,MW105,CA105,NO105,NU105,OS105,OY105,NC105,NI105,LY105,DE105,PE105,PK105,PQ105,PW105,QC105,QI105,QO105,QU105,RA105,RG105,RM105,RS105,RY105,SE105,SK105,SQ105,SW105,TC105,TI105,TO105,TU105,UA105,UG105,UM105,US105,UY105,VE105,VK105,VQ105,VW105,WC105,WI105,WO105,WU105,XA105,XG105,XM105,XS105,XY105,YE105,YK105,YQ105,YW105,ZC105,ZI105,ZO105)/INDEX(FREQUENCY((DE105,G105,M105,S105,Y105,KO105,AQ105,BC105,BU105,AW105,BO105,CG105,EC105,CY105,HO105,FA105,LY105,FS105,FM105,DQ105,EO105,DW105,GE105,HC105,GK105,AK105,AE105,BI105,CM105,FG105,CS105,EI105,OM105,EU105,JK105,IG105,DK105,HI105,GW105,FY105,GQ105,HU105,LS105,KU105,JW105,JE105,IS105,LG105,IM105,KC105,OA105,OG105,IA105,LM105,IY105,JQ105,KI105,ME105,MK105,MQ105,LA105,MW105,CA105,NO105,NU105,OS105,OY105,NC105,NI105,PE105,PK105,PQ105,PW105,QC105,QI105,QO105,QU105,RA105,RG105,RM105,RS105,RY105,SE105,SK105,SQ105,SW105,TC105,TI105,TO105,TU105,UA105,UG105,UM105,US105,UY105,VE105,VK105,VQ105,VW105,WC105,WI105,WO105,WU105,XA105,XG105,XM105,XS105,XY105,YE105,YK105,YQ105,YW105,ZC105,ZI105,ZO105),0),2)</f>
        <v>1</v>
      </c>
      <c r="ZS105" s="139" t="str">
        <f t="shared" si="478"/>
        <v>G</v>
      </c>
      <c r="ZT105" s="86"/>
    </row>
    <row r="106" spans="1:696" s="41" customFormat="1" ht="93.75" hidden="1" customHeight="1" outlineLevel="1" x14ac:dyDescent="0.2">
      <c r="A106" s="100" t="s">
        <v>495</v>
      </c>
      <c r="B106" s="98" t="s">
        <v>734</v>
      </c>
      <c r="C106" s="91">
        <v>87</v>
      </c>
      <c r="D106" s="140"/>
      <c r="E106" s="140"/>
      <c r="F106" s="140"/>
      <c r="G106" s="140">
        <f t="shared" si="443"/>
        <v>0</v>
      </c>
      <c r="H106" s="140" t="str">
        <f t="shared" si="444"/>
        <v>N/A</v>
      </c>
      <c r="I106" s="141"/>
      <c r="J106" s="140"/>
      <c r="K106" s="140"/>
      <c r="L106" s="140"/>
      <c r="M106" s="140">
        <f t="shared" si="244"/>
        <v>0</v>
      </c>
      <c r="N106" s="140" t="str">
        <f t="shared" si="245"/>
        <v>N/A</v>
      </c>
      <c r="O106" s="140"/>
      <c r="P106" s="140"/>
      <c r="Q106" s="140"/>
      <c r="R106" s="140"/>
      <c r="S106" s="140">
        <f t="shared" si="246"/>
        <v>0</v>
      </c>
      <c r="T106" s="140" t="str">
        <f t="shared" si="247"/>
        <v>N/A</v>
      </c>
      <c r="U106" s="140"/>
      <c r="V106" s="140"/>
      <c r="W106" s="140"/>
      <c r="X106" s="140"/>
      <c r="Y106" s="140">
        <f t="shared" si="248"/>
        <v>0</v>
      </c>
      <c r="Z106" s="140" t="str">
        <f t="shared" si="249"/>
        <v>N/A</v>
      </c>
      <c r="AA106" s="140"/>
      <c r="AB106" s="140"/>
      <c r="AC106" s="140"/>
      <c r="AD106" s="140"/>
      <c r="AE106" s="140">
        <f t="shared" si="250"/>
        <v>0</v>
      </c>
      <c r="AF106" s="140" t="str">
        <f t="shared" si="251"/>
        <v>N/A</v>
      </c>
      <c r="AG106" s="140"/>
      <c r="AH106" s="140"/>
      <c r="AI106" s="140"/>
      <c r="AJ106" s="140"/>
      <c r="AK106" s="140">
        <f t="shared" si="445"/>
        <v>0</v>
      </c>
      <c r="AL106" s="140" t="str">
        <f t="shared" si="446"/>
        <v>N/A</v>
      </c>
      <c r="AM106" s="140"/>
      <c r="AN106" s="180" t="s">
        <v>66</v>
      </c>
      <c r="AO106" s="180">
        <v>1</v>
      </c>
      <c r="AP106" s="180">
        <v>1</v>
      </c>
      <c r="AQ106" s="193">
        <f t="shared" si="252"/>
        <v>1</v>
      </c>
      <c r="AR106" s="180" t="str">
        <f t="shared" si="253"/>
        <v>G</v>
      </c>
      <c r="AS106" s="182"/>
      <c r="AT106" s="180" t="s">
        <v>66</v>
      </c>
      <c r="AU106" s="180">
        <v>1</v>
      </c>
      <c r="AV106" s="180">
        <v>1</v>
      </c>
      <c r="AW106" s="191">
        <f t="shared" si="254"/>
        <v>1</v>
      </c>
      <c r="AX106" s="93" t="str">
        <f t="shared" si="255"/>
        <v>G</v>
      </c>
      <c r="AY106" s="180"/>
      <c r="AZ106" s="140"/>
      <c r="BA106" s="140"/>
      <c r="BB106" s="140"/>
      <c r="BC106" s="140">
        <f t="shared" si="256"/>
        <v>0</v>
      </c>
      <c r="BD106" s="140" t="str">
        <f t="shared" si="257"/>
        <v>N/A</v>
      </c>
      <c r="BE106" s="140"/>
      <c r="BF106" s="180" t="s">
        <v>66</v>
      </c>
      <c r="BG106" s="180">
        <v>1</v>
      </c>
      <c r="BH106" s="180">
        <v>1</v>
      </c>
      <c r="BI106" s="193">
        <f t="shared" si="258"/>
        <v>1</v>
      </c>
      <c r="BJ106" s="180" t="str">
        <f t="shared" si="259"/>
        <v>G</v>
      </c>
      <c r="BK106" s="202"/>
      <c r="BL106" s="180" t="s">
        <v>66</v>
      </c>
      <c r="BM106" s="180">
        <v>1</v>
      </c>
      <c r="BN106" s="180">
        <v>1</v>
      </c>
      <c r="BO106" s="193">
        <f t="shared" si="480"/>
        <v>1</v>
      </c>
      <c r="BP106" s="180" t="str">
        <f t="shared" si="260"/>
        <v>G</v>
      </c>
      <c r="BQ106" s="198"/>
      <c r="BR106" s="180" t="s">
        <v>66</v>
      </c>
      <c r="BS106" s="180">
        <v>1</v>
      </c>
      <c r="BT106" s="180">
        <v>2</v>
      </c>
      <c r="BU106" s="193">
        <f t="shared" si="261"/>
        <v>1</v>
      </c>
      <c r="BV106" s="180" t="str">
        <f t="shared" si="479"/>
        <v>G</v>
      </c>
      <c r="BW106" s="198" t="s">
        <v>841</v>
      </c>
      <c r="BX106" s="140"/>
      <c r="BY106" s="140"/>
      <c r="BZ106" s="140"/>
      <c r="CA106" s="140">
        <f t="shared" si="263"/>
        <v>0</v>
      </c>
      <c r="CB106" s="140" t="str">
        <f t="shared" si="264"/>
        <v>N/A</v>
      </c>
      <c r="CC106" s="201"/>
      <c r="CD106" s="140"/>
      <c r="CE106" s="140"/>
      <c r="CF106" s="140"/>
      <c r="CG106" s="140">
        <f t="shared" si="448"/>
        <v>0</v>
      </c>
      <c r="CH106" s="140" t="str">
        <f t="shared" si="265"/>
        <v>N/A</v>
      </c>
      <c r="CI106" s="201"/>
      <c r="CJ106" s="140"/>
      <c r="CK106" s="140"/>
      <c r="CL106" s="140"/>
      <c r="CM106" s="140">
        <f t="shared" si="266"/>
        <v>0</v>
      </c>
      <c r="CN106" s="140" t="str">
        <f t="shared" si="267"/>
        <v>N/A</v>
      </c>
      <c r="CO106" s="140"/>
      <c r="CP106" s="140"/>
      <c r="CQ106" s="140"/>
      <c r="CR106" s="140"/>
      <c r="CS106" s="140">
        <f t="shared" si="268"/>
        <v>0</v>
      </c>
      <c r="CT106" s="140" t="str">
        <f t="shared" si="269"/>
        <v>N/A</v>
      </c>
      <c r="CU106" s="201"/>
      <c r="CV106" s="180"/>
      <c r="CW106" s="180"/>
      <c r="CX106" s="180"/>
      <c r="CY106" s="193">
        <f t="shared" si="270"/>
        <v>0</v>
      </c>
      <c r="CZ106" s="180" t="str">
        <f t="shared" si="271"/>
        <v>N/A</v>
      </c>
      <c r="DA106" s="199" t="s">
        <v>837</v>
      </c>
      <c r="DB106" s="140"/>
      <c r="DC106" s="140"/>
      <c r="DD106" s="140"/>
      <c r="DE106" s="140">
        <f t="shared" si="272"/>
        <v>0</v>
      </c>
      <c r="DF106" s="140" t="str">
        <f t="shared" si="273"/>
        <v>N/A</v>
      </c>
      <c r="DG106" s="201"/>
      <c r="DH106" s="140"/>
      <c r="DI106" s="140"/>
      <c r="DJ106" s="140"/>
      <c r="DK106" s="140">
        <f t="shared" si="274"/>
        <v>0</v>
      </c>
      <c r="DL106" s="140" t="str">
        <f t="shared" si="275"/>
        <v>N/A</v>
      </c>
      <c r="DM106" s="201"/>
      <c r="DN106" s="180" t="s">
        <v>66</v>
      </c>
      <c r="DO106" s="180">
        <v>1</v>
      </c>
      <c r="DP106" s="180">
        <v>1</v>
      </c>
      <c r="DQ106" s="193">
        <f t="shared" si="276"/>
        <v>1</v>
      </c>
      <c r="DR106" s="180" t="str">
        <f t="shared" si="277"/>
        <v>G</v>
      </c>
      <c r="DS106" s="202"/>
      <c r="DT106" s="140"/>
      <c r="DU106" s="140"/>
      <c r="DV106" s="140"/>
      <c r="DW106" s="140">
        <f t="shared" si="278"/>
        <v>0</v>
      </c>
      <c r="DX106" s="140" t="str">
        <f t="shared" si="279"/>
        <v>N/A</v>
      </c>
      <c r="DY106" s="140"/>
      <c r="DZ106" s="140"/>
      <c r="EA106" s="140"/>
      <c r="EB106" s="140"/>
      <c r="EC106" s="140">
        <f t="shared" si="280"/>
        <v>0</v>
      </c>
      <c r="ED106" s="140" t="str">
        <f t="shared" si="281"/>
        <v>N/A</v>
      </c>
      <c r="EE106" s="140"/>
      <c r="EF106" s="140"/>
      <c r="EG106" s="140"/>
      <c r="EH106" s="140"/>
      <c r="EI106" s="140">
        <f t="shared" si="282"/>
        <v>0</v>
      </c>
      <c r="EJ106" s="140" t="str">
        <f t="shared" si="449"/>
        <v>N/A</v>
      </c>
      <c r="EK106" s="212"/>
      <c r="EL106" s="140"/>
      <c r="EM106" s="140"/>
      <c r="EN106" s="140"/>
      <c r="EO106" s="140">
        <f t="shared" si="283"/>
        <v>0</v>
      </c>
      <c r="EP106" s="140" t="str">
        <f t="shared" si="284"/>
        <v>N/A</v>
      </c>
      <c r="EQ106" s="201"/>
      <c r="ER106" s="140"/>
      <c r="ES106" s="140"/>
      <c r="ET106" s="140"/>
      <c r="EU106" s="140">
        <f t="shared" si="285"/>
        <v>0</v>
      </c>
      <c r="EV106" s="140" t="str">
        <f t="shared" si="450"/>
        <v>N/A</v>
      </c>
      <c r="EW106" s="140"/>
      <c r="EX106" s="180" t="s">
        <v>66</v>
      </c>
      <c r="EY106" s="180">
        <v>1</v>
      </c>
      <c r="EZ106" s="180">
        <v>1</v>
      </c>
      <c r="FA106" s="193">
        <f t="shared" si="286"/>
        <v>1</v>
      </c>
      <c r="FB106" s="180" t="str">
        <f t="shared" si="287"/>
        <v>G</v>
      </c>
      <c r="FC106" s="202"/>
      <c r="FD106" s="140"/>
      <c r="FE106" s="140"/>
      <c r="FF106" s="140"/>
      <c r="FG106" s="140">
        <f t="shared" si="451"/>
        <v>0</v>
      </c>
      <c r="FH106" s="140" t="str">
        <f t="shared" si="452"/>
        <v>N/A</v>
      </c>
      <c r="FI106" s="140"/>
      <c r="FJ106" s="140"/>
      <c r="FK106" s="140"/>
      <c r="FL106" s="140"/>
      <c r="FM106" s="140">
        <f t="shared" si="288"/>
        <v>0</v>
      </c>
      <c r="FN106" s="140" t="str">
        <f t="shared" si="289"/>
        <v>N/A</v>
      </c>
      <c r="FO106" s="140"/>
      <c r="FP106" s="140"/>
      <c r="FQ106" s="140"/>
      <c r="FR106" s="140"/>
      <c r="FS106" s="140">
        <f t="shared" si="290"/>
        <v>0</v>
      </c>
      <c r="FT106" s="140" t="str">
        <f t="shared" si="291"/>
        <v>N/A</v>
      </c>
      <c r="FU106" s="140"/>
      <c r="FV106" s="140"/>
      <c r="FW106" s="140"/>
      <c r="FX106" s="140"/>
      <c r="FY106" s="140">
        <f t="shared" si="292"/>
        <v>0</v>
      </c>
      <c r="FZ106" s="140" t="str">
        <f t="shared" si="293"/>
        <v>N/A</v>
      </c>
      <c r="GA106" s="140"/>
      <c r="GB106" s="140"/>
      <c r="GC106" s="140"/>
      <c r="GD106" s="140"/>
      <c r="GE106" s="140">
        <f t="shared" si="294"/>
        <v>0</v>
      </c>
      <c r="GF106" s="140" t="str">
        <f t="shared" si="453"/>
        <v>N/A</v>
      </c>
      <c r="GG106" s="140"/>
      <c r="GH106" s="140"/>
      <c r="GI106" s="140"/>
      <c r="GJ106" s="140"/>
      <c r="GK106" s="140">
        <f t="shared" si="295"/>
        <v>0</v>
      </c>
      <c r="GL106" s="140" t="str">
        <f t="shared" si="296"/>
        <v>N/A</v>
      </c>
      <c r="GM106" s="140"/>
      <c r="GN106" s="140"/>
      <c r="GO106" s="140"/>
      <c r="GP106" s="140"/>
      <c r="GQ106" s="140">
        <f t="shared" si="297"/>
        <v>0</v>
      </c>
      <c r="GR106" s="140" t="str">
        <f t="shared" si="298"/>
        <v>N/A</v>
      </c>
      <c r="GS106" s="140"/>
      <c r="GT106" s="140"/>
      <c r="GU106" s="140"/>
      <c r="GV106" s="140"/>
      <c r="GW106" s="140">
        <f t="shared" si="299"/>
        <v>0</v>
      </c>
      <c r="GX106" s="140" t="str">
        <f t="shared" si="300"/>
        <v>N/A</v>
      </c>
      <c r="GY106" s="140"/>
      <c r="GZ106" s="140"/>
      <c r="HA106" s="140"/>
      <c r="HB106" s="140"/>
      <c r="HC106" s="140">
        <f t="shared" si="301"/>
        <v>0</v>
      </c>
      <c r="HD106" s="140" t="str">
        <f t="shared" si="302"/>
        <v>N/A</v>
      </c>
      <c r="HE106" s="140"/>
      <c r="HF106" s="140"/>
      <c r="HG106" s="140"/>
      <c r="HH106" s="140"/>
      <c r="HI106" s="140">
        <f t="shared" si="303"/>
        <v>0</v>
      </c>
      <c r="HJ106" s="140" t="str">
        <f t="shared" si="304"/>
        <v>N/A</v>
      </c>
      <c r="HK106" s="140"/>
      <c r="HL106" s="140"/>
      <c r="HM106" s="140"/>
      <c r="HN106" s="140"/>
      <c r="HO106" s="140">
        <f t="shared" si="305"/>
        <v>0</v>
      </c>
      <c r="HP106" s="140" t="str">
        <f t="shared" si="306"/>
        <v>N/A</v>
      </c>
      <c r="HQ106" s="140"/>
      <c r="HR106" s="140"/>
      <c r="HS106" s="140"/>
      <c r="HT106" s="140"/>
      <c r="HU106" s="140">
        <f t="shared" si="307"/>
        <v>0</v>
      </c>
      <c r="HV106" s="140" t="str">
        <f t="shared" si="308"/>
        <v>N/A</v>
      </c>
      <c r="HW106" s="140"/>
      <c r="HX106" s="140"/>
      <c r="HY106" s="140"/>
      <c r="HZ106" s="140"/>
      <c r="IA106" s="140">
        <f t="shared" si="309"/>
        <v>0</v>
      </c>
      <c r="IB106" s="140" t="str">
        <f t="shared" si="310"/>
        <v>N/A</v>
      </c>
      <c r="IC106" s="140"/>
      <c r="ID106" s="140"/>
      <c r="IE106" s="140"/>
      <c r="IF106" s="140"/>
      <c r="IG106" s="140">
        <f t="shared" si="311"/>
        <v>0</v>
      </c>
      <c r="IH106" s="140" t="str">
        <f t="shared" si="312"/>
        <v>N/A</v>
      </c>
      <c r="II106" s="140"/>
      <c r="IJ106" s="140"/>
      <c r="IK106" s="140"/>
      <c r="IL106" s="140"/>
      <c r="IM106" s="140">
        <f t="shared" si="313"/>
        <v>0</v>
      </c>
      <c r="IN106" s="140" t="str">
        <f t="shared" si="454"/>
        <v>N/A</v>
      </c>
      <c r="IO106" s="140"/>
      <c r="IP106" s="140"/>
      <c r="IQ106" s="140"/>
      <c r="IR106" s="140"/>
      <c r="IS106" s="140">
        <f t="shared" si="314"/>
        <v>0</v>
      </c>
      <c r="IT106" s="140" t="str">
        <f t="shared" si="315"/>
        <v>N/A</v>
      </c>
      <c r="IU106" s="140"/>
      <c r="IV106" s="140"/>
      <c r="IW106" s="140"/>
      <c r="IX106" s="140"/>
      <c r="IY106" s="140">
        <f t="shared" si="316"/>
        <v>0</v>
      </c>
      <c r="IZ106" s="140" t="str">
        <f t="shared" si="317"/>
        <v>N/A</v>
      </c>
      <c r="JA106" s="140"/>
      <c r="JB106" s="140"/>
      <c r="JC106" s="140"/>
      <c r="JD106" s="140"/>
      <c r="JE106" s="140">
        <f t="shared" si="318"/>
        <v>0</v>
      </c>
      <c r="JF106" s="140" t="str">
        <f t="shared" si="319"/>
        <v>N/A</v>
      </c>
      <c r="JG106" s="140"/>
      <c r="JH106" s="140"/>
      <c r="JI106" s="140"/>
      <c r="JJ106" s="140"/>
      <c r="JK106" s="140">
        <f t="shared" si="320"/>
        <v>0</v>
      </c>
      <c r="JL106" s="140" t="str">
        <f t="shared" si="321"/>
        <v>N/A</v>
      </c>
      <c r="JM106" s="140"/>
      <c r="JN106" s="140"/>
      <c r="JO106" s="140"/>
      <c r="JP106" s="140"/>
      <c r="JQ106" s="140">
        <f t="shared" si="455"/>
        <v>0</v>
      </c>
      <c r="JR106" s="140" t="str">
        <f t="shared" si="456"/>
        <v>N/A</v>
      </c>
      <c r="JS106" s="140"/>
      <c r="JT106" s="140"/>
      <c r="JU106" s="140"/>
      <c r="JV106" s="140"/>
      <c r="JW106" s="140">
        <f t="shared" si="322"/>
        <v>0</v>
      </c>
      <c r="JX106" s="140" t="str">
        <f t="shared" si="457"/>
        <v>N/A</v>
      </c>
      <c r="JY106" s="140"/>
      <c r="JZ106" s="140"/>
      <c r="KA106" s="140"/>
      <c r="KB106" s="140"/>
      <c r="KC106" s="140">
        <f t="shared" si="323"/>
        <v>0</v>
      </c>
      <c r="KD106" s="140" t="str">
        <f t="shared" si="324"/>
        <v>N/A</v>
      </c>
      <c r="KE106" s="140"/>
      <c r="KF106" s="140"/>
      <c r="KG106" s="140"/>
      <c r="KH106" s="140"/>
      <c r="KI106" s="140">
        <f t="shared" si="325"/>
        <v>0</v>
      </c>
      <c r="KJ106" s="140" t="str">
        <f t="shared" si="326"/>
        <v>N/A</v>
      </c>
      <c r="KK106" s="140"/>
      <c r="KL106" s="140"/>
      <c r="KM106" s="140"/>
      <c r="KN106" s="140"/>
      <c r="KO106" s="140">
        <f t="shared" si="327"/>
        <v>0</v>
      </c>
      <c r="KP106" s="140" t="str">
        <f t="shared" si="328"/>
        <v>N/A</v>
      </c>
      <c r="KQ106" s="140"/>
      <c r="KR106" s="140"/>
      <c r="KS106" s="140"/>
      <c r="KT106" s="140"/>
      <c r="KU106" s="140">
        <f t="shared" si="329"/>
        <v>0</v>
      </c>
      <c r="KV106" s="140" t="str">
        <f t="shared" si="458"/>
        <v>N/A</v>
      </c>
      <c r="KW106" s="140"/>
      <c r="KX106" s="140"/>
      <c r="KY106" s="140"/>
      <c r="KZ106" s="140"/>
      <c r="LA106" s="140">
        <f t="shared" si="330"/>
        <v>0</v>
      </c>
      <c r="LB106" s="140" t="str">
        <f t="shared" si="459"/>
        <v>N/A</v>
      </c>
      <c r="LC106" s="140"/>
      <c r="LD106" s="140"/>
      <c r="LE106" s="140"/>
      <c r="LF106" s="140"/>
      <c r="LG106" s="140">
        <f t="shared" si="331"/>
        <v>0</v>
      </c>
      <c r="LH106" s="140" t="str">
        <f t="shared" si="460"/>
        <v>N/A</v>
      </c>
      <c r="LI106" s="140"/>
      <c r="LJ106" s="140"/>
      <c r="LK106" s="140"/>
      <c r="LL106" s="140"/>
      <c r="LM106" s="140">
        <f t="shared" si="332"/>
        <v>0</v>
      </c>
      <c r="LN106" s="140" t="str">
        <f t="shared" si="461"/>
        <v>N/A</v>
      </c>
      <c r="LO106" s="140"/>
      <c r="LP106" s="140"/>
      <c r="LQ106" s="140"/>
      <c r="LR106" s="140"/>
      <c r="LS106" s="140">
        <f t="shared" si="333"/>
        <v>0</v>
      </c>
      <c r="LT106" s="140" t="str">
        <f t="shared" si="462"/>
        <v>N/A</v>
      </c>
      <c r="LU106" s="140"/>
      <c r="LV106" s="140"/>
      <c r="LW106" s="140"/>
      <c r="LX106" s="140"/>
      <c r="LY106" s="140">
        <f t="shared" si="334"/>
        <v>0</v>
      </c>
      <c r="LZ106" s="140" t="str">
        <f t="shared" si="463"/>
        <v>N/A</v>
      </c>
      <c r="MA106" s="140"/>
      <c r="MB106" s="140"/>
      <c r="MC106" s="140"/>
      <c r="MD106" s="140"/>
      <c r="ME106" s="140">
        <f t="shared" si="335"/>
        <v>0</v>
      </c>
      <c r="MF106" s="140" t="str">
        <f t="shared" si="464"/>
        <v>N/A</v>
      </c>
      <c r="MG106" s="140"/>
      <c r="MH106" s="140"/>
      <c r="MI106" s="140"/>
      <c r="MJ106" s="140"/>
      <c r="MK106" s="140">
        <f t="shared" si="336"/>
        <v>0</v>
      </c>
      <c r="ML106" s="140" t="str">
        <f t="shared" si="337"/>
        <v>N/A</v>
      </c>
      <c r="MM106" s="140"/>
      <c r="MN106" s="140"/>
      <c r="MO106" s="140"/>
      <c r="MP106" s="140"/>
      <c r="MQ106" s="140">
        <f t="shared" si="338"/>
        <v>0</v>
      </c>
      <c r="MR106" s="140" t="str">
        <f t="shared" si="465"/>
        <v>N/A</v>
      </c>
      <c r="MS106" s="140"/>
      <c r="MT106" s="140"/>
      <c r="MU106" s="140"/>
      <c r="MV106" s="140"/>
      <c r="MW106" s="140">
        <f t="shared" si="339"/>
        <v>0</v>
      </c>
      <c r="MX106" s="140" t="str">
        <f t="shared" si="466"/>
        <v>N/A</v>
      </c>
      <c r="MY106" s="140"/>
      <c r="MZ106" s="140"/>
      <c r="NA106" s="140"/>
      <c r="NB106" s="140"/>
      <c r="NC106" s="140">
        <f t="shared" si="340"/>
        <v>0</v>
      </c>
      <c r="ND106" s="140" t="str">
        <f t="shared" si="467"/>
        <v>N/A</v>
      </c>
      <c r="NE106" s="140"/>
      <c r="NF106" s="140"/>
      <c r="NG106" s="140"/>
      <c r="NH106" s="140"/>
      <c r="NI106" s="140">
        <f t="shared" si="341"/>
        <v>0</v>
      </c>
      <c r="NJ106" s="140" t="str">
        <f t="shared" si="342"/>
        <v>N/A</v>
      </c>
      <c r="NK106" s="140"/>
      <c r="NL106" s="140"/>
      <c r="NM106" s="140"/>
      <c r="NN106" s="140"/>
      <c r="NO106" s="140">
        <f t="shared" si="343"/>
        <v>0</v>
      </c>
      <c r="NP106" s="140" t="str">
        <f t="shared" si="344"/>
        <v>N/A</v>
      </c>
      <c r="NQ106" s="140"/>
      <c r="NR106" s="140"/>
      <c r="NS106" s="140"/>
      <c r="NT106" s="140"/>
      <c r="NU106" s="140">
        <f t="shared" si="345"/>
        <v>0</v>
      </c>
      <c r="NV106" s="140" t="str">
        <f t="shared" si="346"/>
        <v>N/A</v>
      </c>
      <c r="NW106" s="140"/>
      <c r="NX106" s="140"/>
      <c r="NY106" s="140"/>
      <c r="NZ106" s="140"/>
      <c r="OA106" s="140">
        <f t="shared" si="468"/>
        <v>0</v>
      </c>
      <c r="OB106" s="140" t="str">
        <f t="shared" si="469"/>
        <v>N/A</v>
      </c>
      <c r="OC106" s="140"/>
      <c r="OD106" s="140"/>
      <c r="OE106" s="140"/>
      <c r="OF106" s="140"/>
      <c r="OG106" s="140">
        <f t="shared" si="347"/>
        <v>0</v>
      </c>
      <c r="OH106" s="140" t="str">
        <f t="shared" si="348"/>
        <v>N/A</v>
      </c>
      <c r="OI106" s="140"/>
      <c r="OJ106" s="140"/>
      <c r="OK106" s="140"/>
      <c r="OL106" s="140"/>
      <c r="OM106" s="140">
        <f t="shared" si="349"/>
        <v>0</v>
      </c>
      <c r="ON106" s="140" t="str">
        <f t="shared" si="350"/>
        <v>N/A</v>
      </c>
      <c r="OO106" s="140"/>
      <c r="OP106" s="140"/>
      <c r="OQ106" s="140"/>
      <c r="OR106" s="140"/>
      <c r="OS106" s="140">
        <f t="shared" si="351"/>
        <v>0</v>
      </c>
      <c r="OT106" s="140" t="str">
        <f t="shared" si="352"/>
        <v>N/A</v>
      </c>
      <c r="OU106" s="140"/>
      <c r="OV106" s="140"/>
      <c r="OW106" s="140"/>
      <c r="OX106" s="140"/>
      <c r="OY106" s="140">
        <f t="shared" si="353"/>
        <v>0</v>
      </c>
      <c r="OZ106" s="140" t="str">
        <f t="shared" si="354"/>
        <v>N/A</v>
      </c>
      <c r="PA106" s="140"/>
      <c r="PB106" s="140"/>
      <c r="PC106" s="140"/>
      <c r="PD106" s="140"/>
      <c r="PE106" s="140">
        <f t="shared" si="355"/>
        <v>0</v>
      </c>
      <c r="PF106" s="140" t="str">
        <f t="shared" si="356"/>
        <v>N/A</v>
      </c>
      <c r="PG106" s="140"/>
      <c r="PH106" s="140"/>
      <c r="PI106" s="140"/>
      <c r="PJ106" s="140"/>
      <c r="PK106" s="140">
        <f t="shared" si="357"/>
        <v>0</v>
      </c>
      <c r="PL106" s="140" t="str">
        <f t="shared" si="358"/>
        <v>N/A</v>
      </c>
      <c r="PM106" s="140"/>
      <c r="PN106" s="140"/>
      <c r="PO106" s="140"/>
      <c r="PP106" s="140"/>
      <c r="PQ106" s="140">
        <f t="shared" si="470"/>
        <v>0</v>
      </c>
      <c r="PR106" s="140" t="str">
        <f t="shared" si="471"/>
        <v>N/A</v>
      </c>
      <c r="PS106" s="140"/>
      <c r="PT106" s="140"/>
      <c r="PU106" s="140"/>
      <c r="PV106" s="140"/>
      <c r="PW106" s="140">
        <f t="shared" si="359"/>
        <v>0</v>
      </c>
      <c r="PX106" s="140" t="str">
        <f t="shared" si="360"/>
        <v>N/A</v>
      </c>
      <c r="PY106" s="140"/>
      <c r="PZ106" s="140"/>
      <c r="QA106" s="140"/>
      <c r="QB106" s="140"/>
      <c r="QC106" s="140">
        <f t="shared" si="361"/>
        <v>0</v>
      </c>
      <c r="QD106" s="140" t="str">
        <f t="shared" si="362"/>
        <v>N/A</v>
      </c>
      <c r="QE106" s="140"/>
      <c r="QF106" s="140"/>
      <c r="QG106" s="140"/>
      <c r="QH106" s="140"/>
      <c r="QI106" s="140">
        <f t="shared" si="363"/>
        <v>0</v>
      </c>
      <c r="QJ106" s="140" t="str">
        <f t="shared" si="364"/>
        <v>N/A</v>
      </c>
      <c r="QK106" s="140"/>
      <c r="QL106" s="140"/>
      <c r="QM106" s="140"/>
      <c r="QN106" s="140"/>
      <c r="QO106" s="140">
        <f t="shared" si="365"/>
        <v>0</v>
      </c>
      <c r="QP106" s="140" t="str">
        <f t="shared" si="366"/>
        <v>N/A</v>
      </c>
      <c r="QQ106" s="140"/>
      <c r="QR106" s="140"/>
      <c r="QS106" s="140"/>
      <c r="QT106" s="140"/>
      <c r="QU106" s="140">
        <f t="shared" si="367"/>
        <v>0</v>
      </c>
      <c r="QV106" s="140" t="str">
        <f t="shared" si="368"/>
        <v>N/A</v>
      </c>
      <c r="QW106" s="140"/>
      <c r="QX106" s="140"/>
      <c r="QY106" s="140"/>
      <c r="QZ106" s="140"/>
      <c r="RA106" s="140">
        <f t="shared" si="369"/>
        <v>0</v>
      </c>
      <c r="RB106" s="140" t="str">
        <f t="shared" si="370"/>
        <v>N/A</v>
      </c>
      <c r="RC106" s="140"/>
      <c r="RD106" s="140"/>
      <c r="RE106" s="140"/>
      <c r="RF106" s="140"/>
      <c r="RG106" s="140">
        <f t="shared" si="371"/>
        <v>0</v>
      </c>
      <c r="RH106" s="140" t="str">
        <f t="shared" si="372"/>
        <v>N/A</v>
      </c>
      <c r="RI106" s="140"/>
      <c r="RJ106" s="140"/>
      <c r="RK106" s="140"/>
      <c r="RL106" s="140"/>
      <c r="RM106" s="140">
        <f t="shared" si="373"/>
        <v>0</v>
      </c>
      <c r="RN106" s="140" t="str">
        <f t="shared" si="374"/>
        <v>N/A</v>
      </c>
      <c r="RO106" s="140"/>
      <c r="RP106" s="140"/>
      <c r="RQ106" s="140"/>
      <c r="RR106" s="140"/>
      <c r="RS106" s="140">
        <f t="shared" si="375"/>
        <v>0</v>
      </c>
      <c r="RT106" s="140" t="str">
        <f t="shared" si="376"/>
        <v>N/A</v>
      </c>
      <c r="RU106" s="140"/>
      <c r="RV106" s="140"/>
      <c r="RW106" s="140"/>
      <c r="RX106" s="140"/>
      <c r="RY106" s="140">
        <f t="shared" si="377"/>
        <v>0</v>
      </c>
      <c r="RZ106" s="140" t="str">
        <f t="shared" si="378"/>
        <v>N/A</v>
      </c>
      <c r="SA106" s="140"/>
      <c r="SB106" s="140"/>
      <c r="SC106" s="140"/>
      <c r="SD106" s="140"/>
      <c r="SE106" s="140">
        <f t="shared" si="379"/>
        <v>0</v>
      </c>
      <c r="SF106" s="140" t="str">
        <f t="shared" si="380"/>
        <v>N/A</v>
      </c>
      <c r="SG106" s="140"/>
      <c r="SH106" s="140"/>
      <c r="SI106" s="140"/>
      <c r="SJ106" s="140"/>
      <c r="SK106" s="140">
        <f t="shared" si="381"/>
        <v>0</v>
      </c>
      <c r="SL106" s="140" t="str">
        <f t="shared" si="382"/>
        <v>N/A</v>
      </c>
      <c r="SM106" s="140"/>
      <c r="SN106" s="140"/>
      <c r="SO106" s="140"/>
      <c r="SP106" s="140"/>
      <c r="SQ106" s="140">
        <f t="shared" si="383"/>
        <v>0</v>
      </c>
      <c r="SR106" s="140" t="str">
        <f t="shared" si="384"/>
        <v>N/A</v>
      </c>
      <c r="SS106" s="140"/>
      <c r="ST106" s="140"/>
      <c r="SU106" s="140"/>
      <c r="SV106" s="140"/>
      <c r="SW106" s="140">
        <f t="shared" si="385"/>
        <v>0</v>
      </c>
      <c r="SX106" s="140" t="str">
        <f t="shared" si="386"/>
        <v>N/A</v>
      </c>
      <c r="SY106" s="140"/>
      <c r="SZ106" s="140"/>
      <c r="TA106" s="140"/>
      <c r="TB106" s="140"/>
      <c r="TC106" s="140">
        <f t="shared" si="387"/>
        <v>0</v>
      </c>
      <c r="TD106" s="140" t="str">
        <f t="shared" si="388"/>
        <v>N/A</v>
      </c>
      <c r="TE106" s="140"/>
      <c r="TF106" s="140"/>
      <c r="TG106" s="140"/>
      <c r="TH106" s="140"/>
      <c r="TI106" s="140">
        <f t="shared" si="389"/>
        <v>0</v>
      </c>
      <c r="TJ106" s="140" t="str">
        <f t="shared" si="390"/>
        <v>N/A</v>
      </c>
      <c r="TK106" s="140"/>
      <c r="TL106" s="140"/>
      <c r="TM106" s="140"/>
      <c r="TN106" s="140"/>
      <c r="TO106" s="140">
        <f t="shared" si="391"/>
        <v>0</v>
      </c>
      <c r="TP106" s="140" t="str">
        <f t="shared" si="392"/>
        <v>N/A</v>
      </c>
      <c r="TQ106" s="140"/>
      <c r="TR106" s="140"/>
      <c r="TS106" s="140"/>
      <c r="TT106" s="140"/>
      <c r="TU106" s="140">
        <f t="shared" si="393"/>
        <v>0</v>
      </c>
      <c r="TV106" s="140" t="str">
        <f t="shared" si="394"/>
        <v>N/A</v>
      </c>
      <c r="TW106" s="140"/>
      <c r="TX106" s="140"/>
      <c r="TY106" s="140"/>
      <c r="TZ106" s="140"/>
      <c r="UA106" s="140">
        <f t="shared" si="395"/>
        <v>0</v>
      </c>
      <c r="UB106" s="140" t="str">
        <f t="shared" si="396"/>
        <v>N/A</v>
      </c>
      <c r="UC106" s="140"/>
      <c r="UD106" s="140"/>
      <c r="UE106" s="140"/>
      <c r="UF106" s="140"/>
      <c r="UG106" s="140">
        <f t="shared" si="397"/>
        <v>0</v>
      </c>
      <c r="UH106" s="140" t="str">
        <f t="shared" si="398"/>
        <v>N/A</v>
      </c>
      <c r="UI106" s="140"/>
      <c r="UJ106" s="140"/>
      <c r="UK106" s="140"/>
      <c r="UL106" s="140"/>
      <c r="UM106" s="140">
        <f t="shared" si="399"/>
        <v>0</v>
      </c>
      <c r="UN106" s="140" t="str">
        <f t="shared" si="400"/>
        <v>N/A</v>
      </c>
      <c r="UO106" s="140"/>
      <c r="UP106" s="140"/>
      <c r="UQ106" s="140"/>
      <c r="UR106" s="140"/>
      <c r="US106" s="140">
        <f t="shared" si="401"/>
        <v>0</v>
      </c>
      <c r="UT106" s="140" t="str">
        <f t="shared" si="402"/>
        <v>N/A</v>
      </c>
      <c r="UU106" s="140"/>
      <c r="UV106" s="140"/>
      <c r="UW106" s="140"/>
      <c r="UX106" s="140"/>
      <c r="UY106" s="140">
        <f t="shared" si="403"/>
        <v>0</v>
      </c>
      <c r="UZ106" s="140" t="str">
        <f t="shared" si="404"/>
        <v>N/A</v>
      </c>
      <c r="VA106" s="140"/>
      <c r="VB106" s="140"/>
      <c r="VC106" s="140"/>
      <c r="VD106" s="140"/>
      <c r="VE106" s="140">
        <f t="shared" si="405"/>
        <v>0</v>
      </c>
      <c r="VF106" s="140" t="str">
        <f t="shared" si="406"/>
        <v>N/A</v>
      </c>
      <c r="VG106" s="140"/>
      <c r="VH106" s="140"/>
      <c r="VI106" s="140"/>
      <c r="VJ106" s="140"/>
      <c r="VK106" s="140">
        <f t="shared" si="407"/>
        <v>0</v>
      </c>
      <c r="VL106" s="140" t="str">
        <f t="shared" si="408"/>
        <v>N/A</v>
      </c>
      <c r="VM106" s="140"/>
      <c r="VN106" s="140"/>
      <c r="VO106" s="140"/>
      <c r="VP106" s="140"/>
      <c r="VQ106" s="140">
        <f t="shared" si="409"/>
        <v>0</v>
      </c>
      <c r="VR106" s="140" t="str">
        <f t="shared" si="410"/>
        <v>N/A</v>
      </c>
      <c r="VS106" s="140"/>
      <c r="VT106" s="140"/>
      <c r="VU106" s="140"/>
      <c r="VV106" s="140"/>
      <c r="VW106" s="140">
        <f t="shared" si="411"/>
        <v>0</v>
      </c>
      <c r="VX106" s="140" t="str">
        <f t="shared" si="412"/>
        <v>N/A</v>
      </c>
      <c r="VY106" s="140"/>
      <c r="VZ106" s="140"/>
      <c r="WA106" s="140"/>
      <c r="WB106" s="140"/>
      <c r="WC106" s="140">
        <f t="shared" si="413"/>
        <v>0</v>
      </c>
      <c r="WD106" s="140" t="str">
        <f t="shared" si="414"/>
        <v>N/A</v>
      </c>
      <c r="WE106" s="140"/>
      <c r="WF106" s="140"/>
      <c r="WG106" s="140"/>
      <c r="WH106" s="140"/>
      <c r="WI106" s="140">
        <f t="shared" si="415"/>
        <v>0</v>
      </c>
      <c r="WJ106" s="140" t="str">
        <f t="shared" si="416"/>
        <v>N/A</v>
      </c>
      <c r="WK106" s="140"/>
      <c r="WL106" s="140"/>
      <c r="WM106" s="140"/>
      <c r="WN106" s="140"/>
      <c r="WO106" s="140">
        <f t="shared" si="417"/>
        <v>0</v>
      </c>
      <c r="WP106" s="140" t="str">
        <f t="shared" si="418"/>
        <v>N/A</v>
      </c>
      <c r="WQ106" s="140"/>
      <c r="WR106" s="140"/>
      <c r="WS106" s="140"/>
      <c r="WT106" s="140"/>
      <c r="WU106" s="140">
        <f t="shared" si="419"/>
        <v>0</v>
      </c>
      <c r="WV106" s="140" t="str">
        <f t="shared" si="420"/>
        <v>N/A</v>
      </c>
      <c r="WW106" s="140"/>
      <c r="WX106" s="140"/>
      <c r="WY106" s="140"/>
      <c r="WZ106" s="140"/>
      <c r="XA106" s="140">
        <f t="shared" si="421"/>
        <v>0</v>
      </c>
      <c r="XB106" s="140" t="str">
        <f t="shared" si="422"/>
        <v>N/A</v>
      </c>
      <c r="XC106" s="140"/>
      <c r="XD106" s="140"/>
      <c r="XE106" s="140"/>
      <c r="XF106" s="140"/>
      <c r="XG106" s="140">
        <f t="shared" si="423"/>
        <v>0</v>
      </c>
      <c r="XH106" s="140" t="str">
        <f t="shared" si="424"/>
        <v>N/A</v>
      </c>
      <c r="XI106" s="140"/>
      <c r="XJ106" s="140"/>
      <c r="XK106" s="140"/>
      <c r="XL106" s="140"/>
      <c r="XM106" s="140">
        <f t="shared" si="425"/>
        <v>0</v>
      </c>
      <c r="XN106" s="140" t="str">
        <f t="shared" si="426"/>
        <v>N/A</v>
      </c>
      <c r="XO106" s="140"/>
      <c r="XP106" s="140"/>
      <c r="XQ106" s="140"/>
      <c r="XR106" s="140"/>
      <c r="XS106" s="140">
        <f t="shared" si="427"/>
        <v>0</v>
      </c>
      <c r="XT106" s="140" t="str">
        <f t="shared" si="428"/>
        <v>N/A</v>
      </c>
      <c r="XU106" s="140"/>
      <c r="XV106" s="140"/>
      <c r="XW106" s="140"/>
      <c r="XX106" s="140"/>
      <c r="XY106" s="140">
        <f t="shared" si="429"/>
        <v>0</v>
      </c>
      <c r="XZ106" s="140" t="str">
        <f t="shared" si="430"/>
        <v>N/A</v>
      </c>
      <c r="YA106" s="140"/>
      <c r="YB106" s="140"/>
      <c r="YC106" s="140"/>
      <c r="YD106" s="140"/>
      <c r="YE106" s="140">
        <f t="shared" si="431"/>
        <v>0</v>
      </c>
      <c r="YF106" s="140" t="str">
        <f t="shared" si="432"/>
        <v>N/A</v>
      </c>
      <c r="YG106" s="140"/>
      <c r="YH106" s="140"/>
      <c r="YI106" s="140"/>
      <c r="YJ106" s="140"/>
      <c r="YK106" s="140">
        <f t="shared" si="433"/>
        <v>0</v>
      </c>
      <c r="YL106" s="140" t="str">
        <f t="shared" si="434"/>
        <v>N/A</v>
      </c>
      <c r="YM106" s="140"/>
      <c r="YN106" s="140"/>
      <c r="YO106" s="140"/>
      <c r="YP106" s="140"/>
      <c r="YQ106" s="140">
        <f t="shared" si="435"/>
        <v>0</v>
      </c>
      <c r="YR106" s="140" t="str">
        <f t="shared" si="436"/>
        <v>N/A</v>
      </c>
      <c r="YS106" s="140"/>
      <c r="YT106" s="140"/>
      <c r="YU106" s="140"/>
      <c r="YV106" s="140"/>
      <c r="YW106" s="140">
        <f t="shared" si="437"/>
        <v>0</v>
      </c>
      <c r="YX106" s="140" t="str">
        <f t="shared" si="438"/>
        <v>N/A</v>
      </c>
      <c r="YY106" s="140"/>
      <c r="YZ106" s="140"/>
      <c r="ZA106" s="140"/>
      <c r="ZB106" s="140"/>
      <c r="ZC106" s="140">
        <f t="shared" si="439"/>
        <v>0</v>
      </c>
      <c r="ZD106" s="140" t="str">
        <f t="shared" si="472"/>
        <v>N/A</v>
      </c>
      <c r="ZE106" s="140"/>
      <c r="ZF106" s="140"/>
      <c r="ZG106" s="140"/>
      <c r="ZH106" s="140"/>
      <c r="ZI106" s="140">
        <f t="shared" si="440"/>
        <v>0</v>
      </c>
      <c r="ZJ106" s="140" t="str">
        <f t="shared" si="441"/>
        <v>N/A</v>
      </c>
      <c r="ZK106" s="140"/>
      <c r="ZL106" s="140"/>
      <c r="ZM106" s="140"/>
      <c r="ZN106" s="140"/>
      <c r="ZO106" s="140">
        <f t="shared" si="442"/>
        <v>0</v>
      </c>
      <c r="ZP106" s="140" t="str">
        <f t="shared" si="473"/>
        <v>N/A</v>
      </c>
      <c r="ZQ106" s="141"/>
      <c r="ZR106" s="179">
        <f>SUM(G106,M106,S106,Y106,AQ106,BC106,BU106,AW106,BO106,CG106,EC106,KO106,CY106,FA106,FS106,HO106,FM106,DQ106,EO106,DW106,GE106,HC106,GK106,AK106,AE106,CS106,BI106,CM106,FG106,EI106,OM106,EU106,JK106,IG106,DK106,HI106,GW106,FY106,GQ106,HU106,LS106,KU106,JW106,JE106,IS106,LG106,IM106,KC106,OA106,OG106,IA106,LM106,IY106,JQ106,KI106,ME106,MK106,MQ106,LA106,MW106,CA106,NO106,NU106,OS106,OY106,NC106,NI106,LY106,DE106,PE106,PK106,PQ106,PW106,QC106,QI106,QO106,QU106,RA106,RG106,RM106,RS106,RY106,SE106,SK106,SQ106,SW106,TC106,TI106,TO106,TU106,UA106,UG106,UM106,US106,UY106,VE106,VK106,VQ106,VW106,WC106,WI106,WO106,WU106,XA106,XG106,XM106,XS106,XY106,YE106,YK106,YQ106,YW106,ZC106,ZI106,ZO106)/INDEX(FREQUENCY((DE106,G106,M106,S106,Y106,KO106,AQ106,BC106,BU106,AW106,BO106,CG106,EC106,CY106,HO106,FA106,LY106,FS106,FM106,DQ106,EO106,DW106,GE106,HC106,GK106,AK106,AE106,BI106,CM106,FG106,CS106,EI106,OM106,EU106,JK106,IG106,DK106,HI106,GW106,FY106,GQ106,HU106,LS106,KU106,JW106,JE106,IS106,LG106,IM106,KC106,OA106,OG106,IA106,LM106,IY106,JQ106,KI106,ME106,MK106,MQ106,LA106,MW106,CA106,NO106,NU106,OS106,OY106,NC106,NI106,PE106,PK106,PQ106,PW106,QC106,QI106,QO106,QU106,RA106,RG106,RM106,RS106,RY106,SE106,SK106,SQ106,SW106,TC106,TI106,TO106,TU106,UA106,UG106,UM106,US106,UY106,VE106,VK106,VQ106,VW106,WC106,WI106,WO106,WU106,XA106,XG106,XM106,XS106,XY106,YE106,YK106,YQ106,YW106,ZC106,ZI106,ZO106),0),2)</f>
        <v>1</v>
      </c>
      <c r="ZS106" s="139" t="str">
        <f t="shared" si="478"/>
        <v>G</v>
      </c>
      <c r="ZT106" s="86"/>
    </row>
    <row r="107" spans="1:696" s="41" customFormat="1" ht="93.75" hidden="1" customHeight="1" outlineLevel="1" x14ac:dyDescent="0.2">
      <c r="A107" s="100" t="s">
        <v>496</v>
      </c>
      <c r="B107" s="98" t="s">
        <v>734</v>
      </c>
      <c r="C107" s="91">
        <v>88</v>
      </c>
      <c r="D107" s="140"/>
      <c r="E107" s="140"/>
      <c r="F107" s="140"/>
      <c r="G107" s="140">
        <f t="shared" si="443"/>
        <v>0</v>
      </c>
      <c r="H107" s="140" t="str">
        <f t="shared" si="444"/>
        <v>N/A</v>
      </c>
      <c r="I107" s="141"/>
      <c r="J107" s="140"/>
      <c r="K107" s="140"/>
      <c r="L107" s="140"/>
      <c r="M107" s="140">
        <f t="shared" si="244"/>
        <v>0</v>
      </c>
      <c r="N107" s="140" t="str">
        <f t="shared" si="245"/>
        <v>N/A</v>
      </c>
      <c r="O107" s="140"/>
      <c r="P107" s="140"/>
      <c r="Q107" s="140"/>
      <c r="R107" s="140"/>
      <c r="S107" s="140">
        <f t="shared" si="246"/>
        <v>0</v>
      </c>
      <c r="T107" s="140" t="str">
        <f t="shared" si="247"/>
        <v>N/A</v>
      </c>
      <c r="U107" s="140"/>
      <c r="V107" s="140"/>
      <c r="W107" s="140"/>
      <c r="X107" s="140"/>
      <c r="Y107" s="140">
        <f t="shared" si="248"/>
        <v>0</v>
      </c>
      <c r="Z107" s="140" t="str">
        <f t="shared" si="249"/>
        <v>N/A</v>
      </c>
      <c r="AA107" s="140"/>
      <c r="AB107" s="140"/>
      <c r="AC107" s="140"/>
      <c r="AD107" s="140"/>
      <c r="AE107" s="140">
        <f t="shared" si="250"/>
        <v>0</v>
      </c>
      <c r="AF107" s="140" t="str">
        <f t="shared" si="251"/>
        <v>N/A</v>
      </c>
      <c r="AG107" s="140"/>
      <c r="AH107" s="140"/>
      <c r="AI107" s="140"/>
      <c r="AJ107" s="140"/>
      <c r="AK107" s="140">
        <f t="shared" si="445"/>
        <v>0</v>
      </c>
      <c r="AL107" s="140" t="str">
        <f t="shared" si="446"/>
        <v>N/A</v>
      </c>
      <c r="AM107" s="140"/>
      <c r="AN107" s="180" t="s">
        <v>66</v>
      </c>
      <c r="AO107" s="180">
        <v>1</v>
      </c>
      <c r="AP107" s="180">
        <v>1</v>
      </c>
      <c r="AQ107" s="193">
        <f t="shared" si="252"/>
        <v>1</v>
      </c>
      <c r="AR107" s="180" t="str">
        <f t="shared" si="253"/>
        <v>G</v>
      </c>
      <c r="AS107" s="182"/>
      <c r="AT107" s="180" t="s">
        <v>66</v>
      </c>
      <c r="AU107" s="180">
        <v>1</v>
      </c>
      <c r="AV107" s="180">
        <v>1</v>
      </c>
      <c r="AW107" s="191">
        <f t="shared" si="254"/>
        <v>1</v>
      </c>
      <c r="AX107" s="93" t="str">
        <f t="shared" si="255"/>
        <v>G</v>
      </c>
      <c r="AY107" s="180"/>
      <c r="AZ107" s="140"/>
      <c r="BA107" s="140"/>
      <c r="BB107" s="140"/>
      <c r="BC107" s="140">
        <f t="shared" si="256"/>
        <v>0</v>
      </c>
      <c r="BD107" s="140" t="str">
        <f t="shared" si="257"/>
        <v>N/A</v>
      </c>
      <c r="BE107" s="140"/>
      <c r="BF107" s="180" t="s">
        <v>66</v>
      </c>
      <c r="BG107" s="180">
        <v>1</v>
      </c>
      <c r="BH107" s="180">
        <v>1</v>
      </c>
      <c r="BI107" s="193">
        <f t="shared" si="258"/>
        <v>1</v>
      </c>
      <c r="BJ107" s="180" t="str">
        <f t="shared" si="259"/>
        <v>G</v>
      </c>
      <c r="BK107" s="202"/>
      <c r="BL107" s="180" t="s">
        <v>66</v>
      </c>
      <c r="BM107" s="180">
        <v>1</v>
      </c>
      <c r="BN107" s="180">
        <v>1</v>
      </c>
      <c r="BO107" s="193">
        <f t="shared" si="480"/>
        <v>1</v>
      </c>
      <c r="BP107" s="180" t="str">
        <f t="shared" si="260"/>
        <v>G</v>
      </c>
      <c r="BQ107" s="198"/>
      <c r="BR107" s="180" t="s">
        <v>66</v>
      </c>
      <c r="BS107" s="180">
        <v>1</v>
      </c>
      <c r="BT107" s="180">
        <v>2</v>
      </c>
      <c r="BU107" s="193">
        <f t="shared" si="261"/>
        <v>1</v>
      </c>
      <c r="BV107" s="180" t="str">
        <f t="shared" si="479"/>
        <v>G</v>
      </c>
      <c r="BW107" s="198" t="s">
        <v>841</v>
      </c>
      <c r="BX107" s="140"/>
      <c r="BY107" s="140"/>
      <c r="BZ107" s="140"/>
      <c r="CA107" s="140">
        <f t="shared" si="263"/>
        <v>0</v>
      </c>
      <c r="CB107" s="140" t="str">
        <f t="shared" si="264"/>
        <v>N/A</v>
      </c>
      <c r="CC107" s="201"/>
      <c r="CD107" s="140"/>
      <c r="CE107" s="140"/>
      <c r="CF107" s="140"/>
      <c r="CG107" s="140">
        <f t="shared" si="448"/>
        <v>0</v>
      </c>
      <c r="CH107" s="140" t="str">
        <f t="shared" si="265"/>
        <v>N/A</v>
      </c>
      <c r="CI107" s="201"/>
      <c r="CJ107" s="140"/>
      <c r="CK107" s="140"/>
      <c r="CL107" s="140"/>
      <c r="CM107" s="140">
        <f t="shared" si="266"/>
        <v>0</v>
      </c>
      <c r="CN107" s="140" t="str">
        <f t="shared" si="267"/>
        <v>N/A</v>
      </c>
      <c r="CO107" s="140"/>
      <c r="CP107" s="140"/>
      <c r="CQ107" s="140"/>
      <c r="CR107" s="140"/>
      <c r="CS107" s="140">
        <f t="shared" si="268"/>
        <v>0</v>
      </c>
      <c r="CT107" s="140" t="str">
        <f t="shared" si="269"/>
        <v>N/A</v>
      </c>
      <c r="CU107" s="201"/>
      <c r="CV107" s="180"/>
      <c r="CW107" s="180"/>
      <c r="CX107" s="180"/>
      <c r="CY107" s="193">
        <f t="shared" si="270"/>
        <v>0</v>
      </c>
      <c r="CZ107" s="180" t="str">
        <f t="shared" si="271"/>
        <v>N/A</v>
      </c>
      <c r="DA107" s="199" t="s">
        <v>837</v>
      </c>
      <c r="DB107" s="140"/>
      <c r="DC107" s="140"/>
      <c r="DD107" s="140"/>
      <c r="DE107" s="140">
        <f t="shared" si="272"/>
        <v>0</v>
      </c>
      <c r="DF107" s="140" t="str">
        <f t="shared" si="273"/>
        <v>N/A</v>
      </c>
      <c r="DG107" s="201"/>
      <c r="DH107" s="140"/>
      <c r="DI107" s="140"/>
      <c r="DJ107" s="140"/>
      <c r="DK107" s="140">
        <f t="shared" si="274"/>
        <v>0</v>
      </c>
      <c r="DL107" s="140" t="str">
        <f t="shared" si="275"/>
        <v>N/A</v>
      </c>
      <c r="DM107" s="201"/>
      <c r="DN107" s="180" t="s">
        <v>66</v>
      </c>
      <c r="DO107" s="180">
        <v>1</v>
      </c>
      <c r="DP107" s="180">
        <v>1</v>
      </c>
      <c r="DQ107" s="193">
        <f t="shared" si="276"/>
        <v>1</v>
      </c>
      <c r="DR107" s="180" t="str">
        <f t="shared" si="277"/>
        <v>G</v>
      </c>
      <c r="DS107" s="202"/>
      <c r="DT107" s="140"/>
      <c r="DU107" s="140"/>
      <c r="DV107" s="140"/>
      <c r="DW107" s="140">
        <f t="shared" si="278"/>
        <v>0</v>
      </c>
      <c r="DX107" s="140" t="str">
        <f t="shared" si="279"/>
        <v>N/A</v>
      </c>
      <c r="DY107" s="140"/>
      <c r="DZ107" s="140"/>
      <c r="EA107" s="140"/>
      <c r="EB107" s="140"/>
      <c r="EC107" s="140">
        <f t="shared" si="280"/>
        <v>0</v>
      </c>
      <c r="ED107" s="140" t="str">
        <f t="shared" si="281"/>
        <v>N/A</v>
      </c>
      <c r="EE107" s="140"/>
      <c r="EF107" s="140"/>
      <c r="EG107" s="140"/>
      <c r="EH107" s="140"/>
      <c r="EI107" s="140">
        <f t="shared" si="282"/>
        <v>0</v>
      </c>
      <c r="EJ107" s="140" t="str">
        <f t="shared" si="449"/>
        <v>N/A</v>
      </c>
      <c r="EK107" s="212"/>
      <c r="EL107" s="140"/>
      <c r="EM107" s="140"/>
      <c r="EN107" s="140"/>
      <c r="EO107" s="140">
        <f t="shared" si="283"/>
        <v>0</v>
      </c>
      <c r="EP107" s="140" t="str">
        <f t="shared" si="284"/>
        <v>N/A</v>
      </c>
      <c r="EQ107" s="201"/>
      <c r="ER107" s="140"/>
      <c r="ES107" s="140"/>
      <c r="ET107" s="140"/>
      <c r="EU107" s="140">
        <f t="shared" si="285"/>
        <v>0</v>
      </c>
      <c r="EV107" s="140" t="str">
        <f t="shared" si="450"/>
        <v>N/A</v>
      </c>
      <c r="EW107" s="140"/>
      <c r="EX107" s="180" t="s">
        <v>66</v>
      </c>
      <c r="EY107" s="180">
        <v>1</v>
      </c>
      <c r="EZ107" s="180">
        <v>1</v>
      </c>
      <c r="FA107" s="193">
        <f t="shared" si="286"/>
        <v>1</v>
      </c>
      <c r="FB107" s="180" t="str">
        <f t="shared" si="287"/>
        <v>G</v>
      </c>
      <c r="FC107" s="202"/>
      <c r="FD107" s="140"/>
      <c r="FE107" s="140"/>
      <c r="FF107" s="140"/>
      <c r="FG107" s="140">
        <f t="shared" si="451"/>
        <v>0</v>
      </c>
      <c r="FH107" s="140" t="str">
        <f t="shared" si="452"/>
        <v>N/A</v>
      </c>
      <c r="FI107" s="140"/>
      <c r="FJ107" s="140"/>
      <c r="FK107" s="140"/>
      <c r="FL107" s="140"/>
      <c r="FM107" s="140">
        <f t="shared" si="288"/>
        <v>0</v>
      </c>
      <c r="FN107" s="140" t="str">
        <f t="shared" si="289"/>
        <v>N/A</v>
      </c>
      <c r="FO107" s="140"/>
      <c r="FP107" s="140"/>
      <c r="FQ107" s="140"/>
      <c r="FR107" s="140"/>
      <c r="FS107" s="140">
        <f t="shared" si="290"/>
        <v>0</v>
      </c>
      <c r="FT107" s="140" t="str">
        <f t="shared" si="291"/>
        <v>N/A</v>
      </c>
      <c r="FU107" s="140"/>
      <c r="FV107" s="140"/>
      <c r="FW107" s="140"/>
      <c r="FX107" s="140"/>
      <c r="FY107" s="140">
        <f t="shared" si="292"/>
        <v>0</v>
      </c>
      <c r="FZ107" s="140" t="str">
        <f t="shared" si="293"/>
        <v>N/A</v>
      </c>
      <c r="GA107" s="140"/>
      <c r="GB107" s="140"/>
      <c r="GC107" s="140"/>
      <c r="GD107" s="140"/>
      <c r="GE107" s="140">
        <f t="shared" si="294"/>
        <v>0</v>
      </c>
      <c r="GF107" s="140" t="str">
        <f t="shared" si="453"/>
        <v>N/A</v>
      </c>
      <c r="GG107" s="140"/>
      <c r="GH107" s="140"/>
      <c r="GI107" s="140"/>
      <c r="GJ107" s="140"/>
      <c r="GK107" s="140">
        <f t="shared" si="295"/>
        <v>0</v>
      </c>
      <c r="GL107" s="140" t="str">
        <f t="shared" si="296"/>
        <v>N/A</v>
      </c>
      <c r="GM107" s="140"/>
      <c r="GN107" s="140"/>
      <c r="GO107" s="140"/>
      <c r="GP107" s="140"/>
      <c r="GQ107" s="140">
        <f t="shared" si="297"/>
        <v>0</v>
      </c>
      <c r="GR107" s="140" t="str">
        <f t="shared" si="298"/>
        <v>N/A</v>
      </c>
      <c r="GS107" s="140"/>
      <c r="GT107" s="140"/>
      <c r="GU107" s="140"/>
      <c r="GV107" s="140"/>
      <c r="GW107" s="140">
        <f t="shared" si="299"/>
        <v>0</v>
      </c>
      <c r="GX107" s="140" t="str">
        <f t="shared" si="300"/>
        <v>N/A</v>
      </c>
      <c r="GY107" s="140"/>
      <c r="GZ107" s="140"/>
      <c r="HA107" s="140"/>
      <c r="HB107" s="140"/>
      <c r="HC107" s="140">
        <f t="shared" si="301"/>
        <v>0</v>
      </c>
      <c r="HD107" s="140" t="str">
        <f t="shared" si="302"/>
        <v>N/A</v>
      </c>
      <c r="HE107" s="140"/>
      <c r="HF107" s="140"/>
      <c r="HG107" s="140"/>
      <c r="HH107" s="140"/>
      <c r="HI107" s="140">
        <f t="shared" si="303"/>
        <v>0</v>
      </c>
      <c r="HJ107" s="140" t="str">
        <f t="shared" si="304"/>
        <v>N/A</v>
      </c>
      <c r="HK107" s="140"/>
      <c r="HL107" s="140"/>
      <c r="HM107" s="140"/>
      <c r="HN107" s="140"/>
      <c r="HO107" s="140">
        <f t="shared" si="305"/>
        <v>0</v>
      </c>
      <c r="HP107" s="140" t="str">
        <f t="shared" si="306"/>
        <v>N/A</v>
      </c>
      <c r="HQ107" s="140"/>
      <c r="HR107" s="140"/>
      <c r="HS107" s="140"/>
      <c r="HT107" s="140"/>
      <c r="HU107" s="140">
        <f t="shared" si="307"/>
        <v>0</v>
      </c>
      <c r="HV107" s="140" t="str">
        <f t="shared" si="308"/>
        <v>N/A</v>
      </c>
      <c r="HW107" s="140"/>
      <c r="HX107" s="140"/>
      <c r="HY107" s="140"/>
      <c r="HZ107" s="140"/>
      <c r="IA107" s="140">
        <f t="shared" si="309"/>
        <v>0</v>
      </c>
      <c r="IB107" s="140" t="str">
        <f t="shared" si="310"/>
        <v>N/A</v>
      </c>
      <c r="IC107" s="140"/>
      <c r="ID107" s="140"/>
      <c r="IE107" s="140"/>
      <c r="IF107" s="140"/>
      <c r="IG107" s="140">
        <f t="shared" si="311"/>
        <v>0</v>
      </c>
      <c r="IH107" s="140" t="str">
        <f t="shared" si="312"/>
        <v>N/A</v>
      </c>
      <c r="II107" s="140"/>
      <c r="IJ107" s="140"/>
      <c r="IK107" s="140"/>
      <c r="IL107" s="140"/>
      <c r="IM107" s="140">
        <f t="shared" si="313"/>
        <v>0</v>
      </c>
      <c r="IN107" s="140" t="str">
        <f t="shared" si="454"/>
        <v>N/A</v>
      </c>
      <c r="IO107" s="140"/>
      <c r="IP107" s="140"/>
      <c r="IQ107" s="140"/>
      <c r="IR107" s="140"/>
      <c r="IS107" s="140">
        <f t="shared" si="314"/>
        <v>0</v>
      </c>
      <c r="IT107" s="140" t="str">
        <f t="shared" si="315"/>
        <v>N/A</v>
      </c>
      <c r="IU107" s="140"/>
      <c r="IV107" s="140"/>
      <c r="IW107" s="140"/>
      <c r="IX107" s="140"/>
      <c r="IY107" s="140">
        <f t="shared" si="316"/>
        <v>0</v>
      </c>
      <c r="IZ107" s="140" t="str">
        <f t="shared" si="317"/>
        <v>N/A</v>
      </c>
      <c r="JA107" s="140"/>
      <c r="JB107" s="140"/>
      <c r="JC107" s="140"/>
      <c r="JD107" s="140"/>
      <c r="JE107" s="140">
        <f t="shared" si="318"/>
        <v>0</v>
      </c>
      <c r="JF107" s="140" t="str">
        <f t="shared" si="319"/>
        <v>N/A</v>
      </c>
      <c r="JG107" s="140"/>
      <c r="JH107" s="140"/>
      <c r="JI107" s="140"/>
      <c r="JJ107" s="140"/>
      <c r="JK107" s="140">
        <f t="shared" si="320"/>
        <v>0</v>
      </c>
      <c r="JL107" s="140" t="str">
        <f t="shared" si="321"/>
        <v>N/A</v>
      </c>
      <c r="JM107" s="140"/>
      <c r="JN107" s="140"/>
      <c r="JO107" s="140"/>
      <c r="JP107" s="140"/>
      <c r="JQ107" s="140">
        <f t="shared" si="455"/>
        <v>0</v>
      </c>
      <c r="JR107" s="140" t="str">
        <f t="shared" si="456"/>
        <v>N/A</v>
      </c>
      <c r="JS107" s="140"/>
      <c r="JT107" s="140"/>
      <c r="JU107" s="140"/>
      <c r="JV107" s="140"/>
      <c r="JW107" s="140">
        <f t="shared" si="322"/>
        <v>0</v>
      </c>
      <c r="JX107" s="140" t="str">
        <f t="shared" si="457"/>
        <v>N/A</v>
      </c>
      <c r="JY107" s="140"/>
      <c r="JZ107" s="140"/>
      <c r="KA107" s="140"/>
      <c r="KB107" s="140"/>
      <c r="KC107" s="140">
        <f t="shared" si="323"/>
        <v>0</v>
      </c>
      <c r="KD107" s="140" t="str">
        <f t="shared" si="324"/>
        <v>N/A</v>
      </c>
      <c r="KE107" s="140"/>
      <c r="KF107" s="140"/>
      <c r="KG107" s="140"/>
      <c r="KH107" s="140"/>
      <c r="KI107" s="140">
        <f t="shared" si="325"/>
        <v>0</v>
      </c>
      <c r="KJ107" s="140" t="str">
        <f t="shared" si="326"/>
        <v>N/A</v>
      </c>
      <c r="KK107" s="140"/>
      <c r="KL107" s="140"/>
      <c r="KM107" s="140"/>
      <c r="KN107" s="140"/>
      <c r="KO107" s="140">
        <f t="shared" si="327"/>
        <v>0</v>
      </c>
      <c r="KP107" s="140" t="str">
        <f t="shared" si="328"/>
        <v>N/A</v>
      </c>
      <c r="KQ107" s="140"/>
      <c r="KR107" s="140"/>
      <c r="KS107" s="140"/>
      <c r="KT107" s="140"/>
      <c r="KU107" s="140">
        <f t="shared" si="329"/>
        <v>0</v>
      </c>
      <c r="KV107" s="140" t="str">
        <f t="shared" si="458"/>
        <v>N/A</v>
      </c>
      <c r="KW107" s="140"/>
      <c r="KX107" s="140"/>
      <c r="KY107" s="140"/>
      <c r="KZ107" s="140"/>
      <c r="LA107" s="140">
        <f t="shared" si="330"/>
        <v>0</v>
      </c>
      <c r="LB107" s="140" t="str">
        <f t="shared" si="459"/>
        <v>N/A</v>
      </c>
      <c r="LC107" s="140"/>
      <c r="LD107" s="140"/>
      <c r="LE107" s="140"/>
      <c r="LF107" s="140"/>
      <c r="LG107" s="140">
        <f t="shared" si="331"/>
        <v>0</v>
      </c>
      <c r="LH107" s="140" t="str">
        <f t="shared" si="460"/>
        <v>N/A</v>
      </c>
      <c r="LI107" s="140"/>
      <c r="LJ107" s="140"/>
      <c r="LK107" s="140"/>
      <c r="LL107" s="140"/>
      <c r="LM107" s="140">
        <f t="shared" si="332"/>
        <v>0</v>
      </c>
      <c r="LN107" s="140" t="str">
        <f t="shared" si="461"/>
        <v>N/A</v>
      </c>
      <c r="LO107" s="140"/>
      <c r="LP107" s="140"/>
      <c r="LQ107" s="140"/>
      <c r="LR107" s="140"/>
      <c r="LS107" s="140">
        <f t="shared" si="333"/>
        <v>0</v>
      </c>
      <c r="LT107" s="140" t="str">
        <f t="shared" si="462"/>
        <v>N/A</v>
      </c>
      <c r="LU107" s="140"/>
      <c r="LV107" s="140"/>
      <c r="LW107" s="140"/>
      <c r="LX107" s="140"/>
      <c r="LY107" s="140">
        <f t="shared" si="334"/>
        <v>0</v>
      </c>
      <c r="LZ107" s="140" t="str">
        <f t="shared" si="463"/>
        <v>N/A</v>
      </c>
      <c r="MA107" s="140"/>
      <c r="MB107" s="140"/>
      <c r="MC107" s="140"/>
      <c r="MD107" s="140"/>
      <c r="ME107" s="140">
        <f t="shared" si="335"/>
        <v>0</v>
      </c>
      <c r="MF107" s="140" t="str">
        <f t="shared" si="464"/>
        <v>N/A</v>
      </c>
      <c r="MG107" s="140"/>
      <c r="MH107" s="140"/>
      <c r="MI107" s="140"/>
      <c r="MJ107" s="140"/>
      <c r="MK107" s="140">
        <f t="shared" si="336"/>
        <v>0</v>
      </c>
      <c r="ML107" s="140" t="str">
        <f t="shared" si="337"/>
        <v>N/A</v>
      </c>
      <c r="MM107" s="140"/>
      <c r="MN107" s="140"/>
      <c r="MO107" s="140"/>
      <c r="MP107" s="140"/>
      <c r="MQ107" s="140">
        <f t="shared" si="338"/>
        <v>0</v>
      </c>
      <c r="MR107" s="140" t="str">
        <f t="shared" si="465"/>
        <v>N/A</v>
      </c>
      <c r="MS107" s="140"/>
      <c r="MT107" s="140"/>
      <c r="MU107" s="140"/>
      <c r="MV107" s="140"/>
      <c r="MW107" s="140">
        <f t="shared" si="339"/>
        <v>0</v>
      </c>
      <c r="MX107" s="140" t="str">
        <f t="shared" si="466"/>
        <v>N/A</v>
      </c>
      <c r="MY107" s="140"/>
      <c r="MZ107" s="140"/>
      <c r="NA107" s="140"/>
      <c r="NB107" s="140"/>
      <c r="NC107" s="140">
        <f t="shared" si="340"/>
        <v>0</v>
      </c>
      <c r="ND107" s="140" t="str">
        <f t="shared" si="467"/>
        <v>N/A</v>
      </c>
      <c r="NE107" s="140"/>
      <c r="NF107" s="140"/>
      <c r="NG107" s="140"/>
      <c r="NH107" s="140"/>
      <c r="NI107" s="140">
        <f t="shared" si="341"/>
        <v>0</v>
      </c>
      <c r="NJ107" s="140" t="str">
        <f t="shared" si="342"/>
        <v>N/A</v>
      </c>
      <c r="NK107" s="140"/>
      <c r="NL107" s="140"/>
      <c r="NM107" s="140"/>
      <c r="NN107" s="140"/>
      <c r="NO107" s="140">
        <f t="shared" si="343"/>
        <v>0</v>
      </c>
      <c r="NP107" s="140" t="str">
        <f t="shared" si="344"/>
        <v>N/A</v>
      </c>
      <c r="NQ107" s="140"/>
      <c r="NR107" s="140"/>
      <c r="NS107" s="140"/>
      <c r="NT107" s="140"/>
      <c r="NU107" s="140">
        <f t="shared" si="345"/>
        <v>0</v>
      </c>
      <c r="NV107" s="140" t="str">
        <f t="shared" si="346"/>
        <v>N/A</v>
      </c>
      <c r="NW107" s="140"/>
      <c r="NX107" s="140"/>
      <c r="NY107" s="140"/>
      <c r="NZ107" s="140"/>
      <c r="OA107" s="140">
        <f t="shared" si="468"/>
        <v>0</v>
      </c>
      <c r="OB107" s="140" t="str">
        <f t="shared" si="469"/>
        <v>N/A</v>
      </c>
      <c r="OC107" s="140"/>
      <c r="OD107" s="140"/>
      <c r="OE107" s="140"/>
      <c r="OF107" s="140"/>
      <c r="OG107" s="140">
        <f t="shared" si="347"/>
        <v>0</v>
      </c>
      <c r="OH107" s="140" t="str">
        <f t="shared" si="348"/>
        <v>N/A</v>
      </c>
      <c r="OI107" s="140"/>
      <c r="OJ107" s="140"/>
      <c r="OK107" s="140"/>
      <c r="OL107" s="140"/>
      <c r="OM107" s="140">
        <f t="shared" si="349"/>
        <v>0</v>
      </c>
      <c r="ON107" s="140" t="str">
        <f t="shared" si="350"/>
        <v>N/A</v>
      </c>
      <c r="OO107" s="140"/>
      <c r="OP107" s="140"/>
      <c r="OQ107" s="140"/>
      <c r="OR107" s="140"/>
      <c r="OS107" s="140">
        <f t="shared" si="351"/>
        <v>0</v>
      </c>
      <c r="OT107" s="140" t="str">
        <f t="shared" si="352"/>
        <v>N/A</v>
      </c>
      <c r="OU107" s="140"/>
      <c r="OV107" s="140"/>
      <c r="OW107" s="140"/>
      <c r="OX107" s="140"/>
      <c r="OY107" s="140">
        <f t="shared" si="353"/>
        <v>0</v>
      </c>
      <c r="OZ107" s="140" t="str">
        <f t="shared" si="354"/>
        <v>N/A</v>
      </c>
      <c r="PA107" s="140"/>
      <c r="PB107" s="140"/>
      <c r="PC107" s="140"/>
      <c r="PD107" s="140"/>
      <c r="PE107" s="140">
        <f t="shared" si="355"/>
        <v>0</v>
      </c>
      <c r="PF107" s="140" t="str">
        <f t="shared" si="356"/>
        <v>N/A</v>
      </c>
      <c r="PG107" s="140"/>
      <c r="PH107" s="140"/>
      <c r="PI107" s="140"/>
      <c r="PJ107" s="140"/>
      <c r="PK107" s="140">
        <f t="shared" si="357"/>
        <v>0</v>
      </c>
      <c r="PL107" s="140" t="str">
        <f t="shared" si="358"/>
        <v>N/A</v>
      </c>
      <c r="PM107" s="140"/>
      <c r="PN107" s="140"/>
      <c r="PO107" s="140"/>
      <c r="PP107" s="140"/>
      <c r="PQ107" s="140">
        <f t="shared" si="470"/>
        <v>0</v>
      </c>
      <c r="PR107" s="140" t="str">
        <f t="shared" si="471"/>
        <v>N/A</v>
      </c>
      <c r="PS107" s="140"/>
      <c r="PT107" s="140"/>
      <c r="PU107" s="140"/>
      <c r="PV107" s="140"/>
      <c r="PW107" s="140">
        <f t="shared" si="359"/>
        <v>0</v>
      </c>
      <c r="PX107" s="140" t="str">
        <f t="shared" si="360"/>
        <v>N/A</v>
      </c>
      <c r="PY107" s="140"/>
      <c r="PZ107" s="140"/>
      <c r="QA107" s="140"/>
      <c r="QB107" s="140"/>
      <c r="QC107" s="140">
        <f t="shared" si="361"/>
        <v>0</v>
      </c>
      <c r="QD107" s="140" t="str">
        <f t="shared" si="362"/>
        <v>N/A</v>
      </c>
      <c r="QE107" s="140"/>
      <c r="QF107" s="140"/>
      <c r="QG107" s="140"/>
      <c r="QH107" s="140"/>
      <c r="QI107" s="140">
        <f t="shared" si="363"/>
        <v>0</v>
      </c>
      <c r="QJ107" s="140" t="str">
        <f t="shared" si="364"/>
        <v>N/A</v>
      </c>
      <c r="QK107" s="140"/>
      <c r="QL107" s="140"/>
      <c r="QM107" s="140"/>
      <c r="QN107" s="140"/>
      <c r="QO107" s="140">
        <f t="shared" si="365"/>
        <v>0</v>
      </c>
      <c r="QP107" s="140" t="str">
        <f t="shared" si="366"/>
        <v>N/A</v>
      </c>
      <c r="QQ107" s="140"/>
      <c r="QR107" s="140"/>
      <c r="QS107" s="140"/>
      <c r="QT107" s="140"/>
      <c r="QU107" s="140">
        <f t="shared" si="367"/>
        <v>0</v>
      </c>
      <c r="QV107" s="140" t="str">
        <f t="shared" si="368"/>
        <v>N/A</v>
      </c>
      <c r="QW107" s="140"/>
      <c r="QX107" s="140"/>
      <c r="QY107" s="140"/>
      <c r="QZ107" s="140"/>
      <c r="RA107" s="140">
        <f t="shared" si="369"/>
        <v>0</v>
      </c>
      <c r="RB107" s="140" t="str">
        <f t="shared" si="370"/>
        <v>N/A</v>
      </c>
      <c r="RC107" s="140"/>
      <c r="RD107" s="140"/>
      <c r="RE107" s="140"/>
      <c r="RF107" s="140"/>
      <c r="RG107" s="140">
        <f t="shared" si="371"/>
        <v>0</v>
      </c>
      <c r="RH107" s="140" t="str">
        <f t="shared" si="372"/>
        <v>N/A</v>
      </c>
      <c r="RI107" s="140"/>
      <c r="RJ107" s="140"/>
      <c r="RK107" s="140"/>
      <c r="RL107" s="140"/>
      <c r="RM107" s="140">
        <f t="shared" si="373"/>
        <v>0</v>
      </c>
      <c r="RN107" s="140" t="str">
        <f t="shared" si="374"/>
        <v>N/A</v>
      </c>
      <c r="RO107" s="140"/>
      <c r="RP107" s="140"/>
      <c r="RQ107" s="140"/>
      <c r="RR107" s="140"/>
      <c r="RS107" s="140">
        <f t="shared" si="375"/>
        <v>0</v>
      </c>
      <c r="RT107" s="140" t="str">
        <f t="shared" si="376"/>
        <v>N/A</v>
      </c>
      <c r="RU107" s="140"/>
      <c r="RV107" s="140"/>
      <c r="RW107" s="140"/>
      <c r="RX107" s="140"/>
      <c r="RY107" s="140">
        <f t="shared" si="377"/>
        <v>0</v>
      </c>
      <c r="RZ107" s="140" t="str">
        <f t="shared" si="378"/>
        <v>N/A</v>
      </c>
      <c r="SA107" s="140"/>
      <c r="SB107" s="140"/>
      <c r="SC107" s="140"/>
      <c r="SD107" s="140"/>
      <c r="SE107" s="140">
        <f t="shared" si="379"/>
        <v>0</v>
      </c>
      <c r="SF107" s="140" t="str">
        <f t="shared" si="380"/>
        <v>N/A</v>
      </c>
      <c r="SG107" s="140"/>
      <c r="SH107" s="140"/>
      <c r="SI107" s="140"/>
      <c r="SJ107" s="140"/>
      <c r="SK107" s="140">
        <f t="shared" si="381"/>
        <v>0</v>
      </c>
      <c r="SL107" s="140" t="str">
        <f t="shared" si="382"/>
        <v>N/A</v>
      </c>
      <c r="SM107" s="140"/>
      <c r="SN107" s="140"/>
      <c r="SO107" s="140"/>
      <c r="SP107" s="140"/>
      <c r="SQ107" s="140">
        <f t="shared" si="383"/>
        <v>0</v>
      </c>
      <c r="SR107" s="140" t="str">
        <f t="shared" si="384"/>
        <v>N/A</v>
      </c>
      <c r="SS107" s="140"/>
      <c r="ST107" s="140"/>
      <c r="SU107" s="140"/>
      <c r="SV107" s="140"/>
      <c r="SW107" s="140">
        <f t="shared" si="385"/>
        <v>0</v>
      </c>
      <c r="SX107" s="140" t="str">
        <f t="shared" si="386"/>
        <v>N/A</v>
      </c>
      <c r="SY107" s="140"/>
      <c r="SZ107" s="140"/>
      <c r="TA107" s="140"/>
      <c r="TB107" s="140"/>
      <c r="TC107" s="140">
        <f t="shared" si="387"/>
        <v>0</v>
      </c>
      <c r="TD107" s="140" t="str">
        <f t="shared" si="388"/>
        <v>N/A</v>
      </c>
      <c r="TE107" s="140"/>
      <c r="TF107" s="140"/>
      <c r="TG107" s="140"/>
      <c r="TH107" s="140"/>
      <c r="TI107" s="140">
        <f t="shared" si="389"/>
        <v>0</v>
      </c>
      <c r="TJ107" s="140" t="str">
        <f t="shared" si="390"/>
        <v>N/A</v>
      </c>
      <c r="TK107" s="140"/>
      <c r="TL107" s="140"/>
      <c r="TM107" s="140"/>
      <c r="TN107" s="140"/>
      <c r="TO107" s="140">
        <f t="shared" si="391"/>
        <v>0</v>
      </c>
      <c r="TP107" s="140" t="str">
        <f t="shared" si="392"/>
        <v>N/A</v>
      </c>
      <c r="TQ107" s="140"/>
      <c r="TR107" s="140"/>
      <c r="TS107" s="140"/>
      <c r="TT107" s="140"/>
      <c r="TU107" s="140">
        <f t="shared" si="393"/>
        <v>0</v>
      </c>
      <c r="TV107" s="140" t="str">
        <f t="shared" si="394"/>
        <v>N/A</v>
      </c>
      <c r="TW107" s="140"/>
      <c r="TX107" s="140"/>
      <c r="TY107" s="140"/>
      <c r="TZ107" s="140"/>
      <c r="UA107" s="140">
        <f t="shared" si="395"/>
        <v>0</v>
      </c>
      <c r="UB107" s="140" t="str">
        <f t="shared" si="396"/>
        <v>N/A</v>
      </c>
      <c r="UC107" s="140"/>
      <c r="UD107" s="140"/>
      <c r="UE107" s="140"/>
      <c r="UF107" s="140"/>
      <c r="UG107" s="140">
        <f t="shared" si="397"/>
        <v>0</v>
      </c>
      <c r="UH107" s="140" t="str">
        <f t="shared" si="398"/>
        <v>N/A</v>
      </c>
      <c r="UI107" s="140"/>
      <c r="UJ107" s="140"/>
      <c r="UK107" s="140"/>
      <c r="UL107" s="140"/>
      <c r="UM107" s="140">
        <f t="shared" si="399"/>
        <v>0</v>
      </c>
      <c r="UN107" s="140" t="str">
        <f t="shared" si="400"/>
        <v>N/A</v>
      </c>
      <c r="UO107" s="140"/>
      <c r="UP107" s="140"/>
      <c r="UQ107" s="140"/>
      <c r="UR107" s="140"/>
      <c r="US107" s="140">
        <f t="shared" si="401"/>
        <v>0</v>
      </c>
      <c r="UT107" s="140" t="str">
        <f t="shared" si="402"/>
        <v>N/A</v>
      </c>
      <c r="UU107" s="140"/>
      <c r="UV107" s="140"/>
      <c r="UW107" s="140"/>
      <c r="UX107" s="140"/>
      <c r="UY107" s="140">
        <f t="shared" si="403"/>
        <v>0</v>
      </c>
      <c r="UZ107" s="140" t="str">
        <f t="shared" si="404"/>
        <v>N/A</v>
      </c>
      <c r="VA107" s="140"/>
      <c r="VB107" s="140"/>
      <c r="VC107" s="140"/>
      <c r="VD107" s="140"/>
      <c r="VE107" s="140">
        <f t="shared" si="405"/>
        <v>0</v>
      </c>
      <c r="VF107" s="140" t="str">
        <f t="shared" si="406"/>
        <v>N/A</v>
      </c>
      <c r="VG107" s="140"/>
      <c r="VH107" s="140"/>
      <c r="VI107" s="140"/>
      <c r="VJ107" s="140"/>
      <c r="VK107" s="140">
        <f t="shared" si="407"/>
        <v>0</v>
      </c>
      <c r="VL107" s="140" t="str">
        <f t="shared" si="408"/>
        <v>N/A</v>
      </c>
      <c r="VM107" s="140"/>
      <c r="VN107" s="140"/>
      <c r="VO107" s="140"/>
      <c r="VP107" s="140"/>
      <c r="VQ107" s="140">
        <f t="shared" si="409"/>
        <v>0</v>
      </c>
      <c r="VR107" s="140" t="str">
        <f t="shared" si="410"/>
        <v>N/A</v>
      </c>
      <c r="VS107" s="140"/>
      <c r="VT107" s="140"/>
      <c r="VU107" s="140"/>
      <c r="VV107" s="140"/>
      <c r="VW107" s="140">
        <f t="shared" si="411"/>
        <v>0</v>
      </c>
      <c r="VX107" s="140" t="str">
        <f t="shared" si="412"/>
        <v>N/A</v>
      </c>
      <c r="VY107" s="140"/>
      <c r="VZ107" s="140"/>
      <c r="WA107" s="140"/>
      <c r="WB107" s="140"/>
      <c r="WC107" s="140">
        <f t="shared" si="413"/>
        <v>0</v>
      </c>
      <c r="WD107" s="140" t="str">
        <f t="shared" si="414"/>
        <v>N/A</v>
      </c>
      <c r="WE107" s="140"/>
      <c r="WF107" s="140"/>
      <c r="WG107" s="140"/>
      <c r="WH107" s="140"/>
      <c r="WI107" s="140">
        <f t="shared" si="415"/>
        <v>0</v>
      </c>
      <c r="WJ107" s="140" t="str">
        <f t="shared" si="416"/>
        <v>N/A</v>
      </c>
      <c r="WK107" s="140"/>
      <c r="WL107" s="140"/>
      <c r="WM107" s="140"/>
      <c r="WN107" s="140"/>
      <c r="WO107" s="140">
        <f t="shared" si="417"/>
        <v>0</v>
      </c>
      <c r="WP107" s="140" t="str">
        <f t="shared" si="418"/>
        <v>N/A</v>
      </c>
      <c r="WQ107" s="140"/>
      <c r="WR107" s="140"/>
      <c r="WS107" s="140"/>
      <c r="WT107" s="140"/>
      <c r="WU107" s="140">
        <f t="shared" si="419"/>
        <v>0</v>
      </c>
      <c r="WV107" s="140" t="str">
        <f t="shared" si="420"/>
        <v>N/A</v>
      </c>
      <c r="WW107" s="140"/>
      <c r="WX107" s="140"/>
      <c r="WY107" s="140"/>
      <c r="WZ107" s="140"/>
      <c r="XA107" s="140">
        <f t="shared" si="421"/>
        <v>0</v>
      </c>
      <c r="XB107" s="140" t="str">
        <f t="shared" si="422"/>
        <v>N/A</v>
      </c>
      <c r="XC107" s="140"/>
      <c r="XD107" s="140"/>
      <c r="XE107" s="140"/>
      <c r="XF107" s="140"/>
      <c r="XG107" s="140">
        <f t="shared" si="423"/>
        <v>0</v>
      </c>
      <c r="XH107" s="140" t="str">
        <f t="shared" si="424"/>
        <v>N/A</v>
      </c>
      <c r="XI107" s="140"/>
      <c r="XJ107" s="140"/>
      <c r="XK107" s="140"/>
      <c r="XL107" s="140"/>
      <c r="XM107" s="140">
        <f t="shared" si="425"/>
        <v>0</v>
      </c>
      <c r="XN107" s="140" t="str">
        <f t="shared" si="426"/>
        <v>N/A</v>
      </c>
      <c r="XO107" s="140"/>
      <c r="XP107" s="140"/>
      <c r="XQ107" s="140"/>
      <c r="XR107" s="140"/>
      <c r="XS107" s="140">
        <f t="shared" si="427"/>
        <v>0</v>
      </c>
      <c r="XT107" s="140" t="str">
        <f t="shared" si="428"/>
        <v>N/A</v>
      </c>
      <c r="XU107" s="140"/>
      <c r="XV107" s="140"/>
      <c r="XW107" s="140"/>
      <c r="XX107" s="140"/>
      <c r="XY107" s="140">
        <f t="shared" si="429"/>
        <v>0</v>
      </c>
      <c r="XZ107" s="140" t="str">
        <f t="shared" si="430"/>
        <v>N/A</v>
      </c>
      <c r="YA107" s="140"/>
      <c r="YB107" s="140"/>
      <c r="YC107" s="140"/>
      <c r="YD107" s="140"/>
      <c r="YE107" s="140">
        <f t="shared" si="431"/>
        <v>0</v>
      </c>
      <c r="YF107" s="140" t="str">
        <f t="shared" si="432"/>
        <v>N/A</v>
      </c>
      <c r="YG107" s="140"/>
      <c r="YH107" s="140"/>
      <c r="YI107" s="140"/>
      <c r="YJ107" s="140"/>
      <c r="YK107" s="140">
        <f t="shared" si="433"/>
        <v>0</v>
      </c>
      <c r="YL107" s="140" t="str">
        <f t="shared" si="434"/>
        <v>N/A</v>
      </c>
      <c r="YM107" s="140"/>
      <c r="YN107" s="140"/>
      <c r="YO107" s="140"/>
      <c r="YP107" s="140"/>
      <c r="YQ107" s="140">
        <f t="shared" si="435"/>
        <v>0</v>
      </c>
      <c r="YR107" s="140" t="str">
        <f t="shared" si="436"/>
        <v>N/A</v>
      </c>
      <c r="YS107" s="140"/>
      <c r="YT107" s="140"/>
      <c r="YU107" s="140"/>
      <c r="YV107" s="140"/>
      <c r="YW107" s="140">
        <f t="shared" si="437"/>
        <v>0</v>
      </c>
      <c r="YX107" s="140" t="str">
        <f t="shared" si="438"/>
        <v>N/A</v>
      </c>
      <c r="YY107" s="140"/>
      <c r="YZ107" s="140"/>
      <c r="ZA107" s="140"/>
      <c r="ZB107" s="140"/>
      <c r="ZC107" s="140">
        <f t="shared" si="439"/>
        <v>0</v>
      </c>
      <c r="ZD107" s="140" t="str">
        <f t="shared" si="472"/>
        <v>N/A</v>
      </c>
      <c r="ZE107" s="140"/>
      <c r="ZF107" s="140"/>
      <c r="ZG107" s="140"/>
      <c r="ZH107" s="140"/>
      <c r="ZI107" s="140">
        <f t="shared" si="440"/>
        <v>0</v>
      </c>
      <c r="ZJ107" s="140" t="str">
        <f t="shared" si="441"/>
        <v>N/A</v>
      </c>
      <c r="ZK107" s="140"/>
      <c r="ZL107" s="140"/>
      <c r="ZM107" s="140"/>
      <c r="ZN107" s="140"/>
      <c r="ZO107" s="140">
        <f t="shared" si="442"/>
        <v>0</v>
      </c>
      <c r="ZP107" s="140" t="str">
        <f t="shared" si="473"/>
        <v>N/A</v>
      </c>
      <c r="ZQ107" s="141"/>
      <c r="ZR107" s="179">
        <f>SUM(G107,M107,S107,Y107,AQ107,BC107,BU107,AW107,BO107,CG107,EC107,KO107,CY107,FA107,FS107,HO107,FM107,DQ107,EO107,DW107,GE107,HC107,GK107,AK107,AE107,CS107,BI107,CM107,FG107,EI107,OM107,EU107,JK107,IG107,DK107,HI107,GW107,FY107,GQ107,HU107,LS107,KU107,JW107,JE107,IS107,LG107,IM107,KC107,OA107,OG107,IA107,LM107,IY107,JQ107,KI107,ME107,MK107,MQ107,LA107,MW107,CA107,NO107,NU107,OS107,OY107,NC107,NI107,LY107,DE107,PE107,PK107,PQ107,PW107,QC107,QI107,QO107,QU107,RA107,RG107,RM107,RS107,RY107,SE107,SK107,SQ107,SW107,TC107,TI107,TO107,TU107,UA107,UG107,UM107,US107,UY107,VE107,VK107,VQ107,VW107,WC107,WI107,WO107,WU107,XA107,XG107,XM107,XS107,XY107,YE107,YK107,YQ107,YW107,ZC107,ZI107,ZO107)/INDEX(FREQUENCY((DE107,G107,M107,S107,Y107,KO107,AQ107,BC107,BU107,AW107,BO107,CG107,EC107,CY107,HO107,FA107,LY107,FS107,FM107,DQ107,EO107,DW107,GE107,HC107,GK107,AK107,AE107,BI107,CM107,FG107,CS107,EI107,OM107,EU107,JK107,IG107,DK107,HI107,GW107,FY107,GQ107,HU107,LS107,KU107,JW107,JE107,IS107,LG107,IM107,KC107,OA107,OG107,IA107,LM107,IY107,JQ107,KI107,ME107,MK107,MQ107,LA107,MW107,CA107,NO107,NU107,OS107,OY107,NC107,NI107,PE107,PK107,PQ107,PW107,QC107,QI107,QO107,QU107,RA107,RG107,RM107,RS107,RY107,SE107,SK107,SQ107,SW107,TC107,TI107,TO107,TU107,UA107,UG107,UM107,US107,UY107,VE107,VK107,VQ107,VW107,WC107,WI107,WO107,WU107,XA107,XG107,XM107,XS107,XY107,YE107,YK107,YQ107,YW107,ZC107,ZI107,ZO107),0),2)</f>
        <v>1</v>
      </c>
      <c r="ZS107" s="139" t="str">
        <f t="shared" si="478"/>
        <v>G</v>
      </c>
      <c r="ZT107" s="86"/>
    </row>
    <row r="108" spans="1:696" s="41" customFormat="1" ht="93.75" hidden="1" customHeight="1" outlineLevel="1" x14ac:dyDescent="0.2">
      <c r="A108" s="100" t="s">
        <v>497</v>
      </c>
      <c r="B108" s="98" t="s">
        <v>734</v>
      </c>
      <c r="C108" s="91"/>
      <c r="D108" s="140"/>
      <c r="E108" s="140"/>
      <c r="F108" s="140"/>
      <c r="G108" s="140">
        <f t="shared" si="443"/>
        <v>0</v>
      </c>
      <c r="H108" s="140" t="str">
        <f t="shared" si="444"/>
        <v>N/A</v>
      </c>
      <c r="I108" s="141"/>
      <c r="J108" s="140"/>
      <c r="K108" s="140"/>
      <c r="L108" s="140"/>
      <c r="M108" s="140">
        <f t="shared" si="244"/>
        <v>0</v>
      </c>
      <c r="N108" s="140" t="str">
        <f t="shared" si="245"/>
        <v>N/A</v>
      </c>
      <c r="O108" s="140"/>
      <c r="P108" s="140"/>
      <c r="Q108" s="140"/>
      <c r="R108" s="140"/>
      <c r="S108" s="140">
        <f t="shared" si="246"/>
        <v>0</v>
      </c>
      <c r="T108" s="140" t="str">
        <f t="shared" si="247"/>
        <v>N/A</v>
      </c>
      <c r="U108" s="140"/>
      <c r="V108" s="140"/>
      <c r="W108" s="140"/>
      <c r="X108" s="140"/>
      <c r="Y108" s="140">
        <f t="shared" si="248"/>
        <v>0</v>
      </c>
      <c r="Z108" s="140" t="str">
        <f t="shared" si="249"/>
        <v>N/A</v>
      </c>
      <c r="AA108" s="140"/>
      <c r="AB108" s="140"/>
      <c r="AC108" s="140"/>
      <c r="AD108" s="140"/>
      <c r="AE108" s="140">
        <f t="shared" si="250"/>
        <v>0</v>
      </c>
      <c r="AF108" s="140" t="str">
        <f t="shared" si="251"/>
        <v>N/A</v>
      </c>
      <c r="AG108" s="140"/>
      <c r="AH108" s="140"/>
      <c r="AI108" s="140"/>
      <c r="AJ108" s="140"/>
      <c r="AK108" s="140">
        <f t="shared" si="445"/>
        <v>0</v>
      </c>
      <c r="AL108" s="140" t="str">
        <f t="shared" si="446"/>
        <v>N/A</v>
      </c>
      <c r="AM108" s="140"/>
      <c r="AN108" s="180" t="s">
        <v>66</v>
      </c>
      <c r="AO108" s="180">
        <v>1</v>
      </c>
      <c r="AP108" s="180">
        <v>1</v>
      </c>
      <c r="AQ108" s="193">
        <f t="shared" si="252"/>
        <v>1</v>
      </c>
      <c r="AR108" s="180" t="str">
        <f t="shared" si="253"/>
        <v>G</v>
      </c>
      <c r="AS108" s="182"/>
      <c r="AT108" s="180" t="s">
        <v>66</v>
      </c>
      <c r="AU108" s="180">
        <v>1</v>
      </c>
      <c r="AV108" s="180">
        <v>1</v>
      </c>
      <c r="AW108" s="191">
        <f t="shared" si="254"/>
        <v>1</v>
      </c>
      <c r="AX108" s="93" t="str">
        <f t="shared" si="255"/>
        <v>G</v>
      </c>
      <c r="AY108" s="180"/>
      <c r="AZ108" s="140"/>
      <c r="BA108" s="140"/>
      <c r="BB108" s="140"/>
      <c r="BC108" s="140">
        <f t="shared" si="256"/>
        <v>0</v>
      </c>
      <c r="BD108" s="140" t="str">
        <f t="shared" si="257"/>
        <v>N/A</v>
      </c>
      <c r="BE108" s="140"/>
      <c r="BF108" s="180" t="s">
        <v>66</v>
      </c>
      <c r="BG108" s="180">
        <v>1</v>
      </c>
      <c r="BH108" s="180">
        <v>1</v>
      </c>
      <c r="BI108" s="193">
        <f t="shared" si="258"/>
        <v>1</v>
      </c>
      <c r="BJ108" s="180" t="str">
        <f t="shared" si="259"/>
        <v>G</v>
      </c>
      <c r="BK108" s="202"/>
      <c r="BL108" s="180" t="s">
        <v>66</v>
      </c>
      <c r="BM108" s="180">
        <v>1</v>
      </c>
      <c r="BN108" s="180">
        <v>1</v>
      </c>
      <c r="BO108" s="193">
        <f t="shared" si="480"/>
        <v>1</v>
      </c>
      <c r="BP108" s="180" t="str">
        <f t="shared" si="260"/>
        <v>G</v>
      </c>
      <c r="BQ108" s="198"/>
      <c r="BR108" s="180" t="s">
        <v>66</v>
      </c>
      <c r="BS108" s="180">
        <v>1</v>
      </c>
      <c r="BT108" s="180">
        <v>2</v>
      </c>
      <c r="BU108" s="193">
        <f t="shared" si="261"/>
        <v>1</v>
      </c>
      <c r="BV108" s="180" t="str">
        <f t="shared" si="479"/>
        <v>G</v>
      </c>
      <c r="BW108" s="198" t="s">
        <v>841</v>
      </c>
      <c r="BX108" s="140"/>
      <c r="BY108" s="140"/>
      <c r="BZ108" s="140"/>
      <c r="CA108" s="140">
        <f t="shared" si="263"/>
        <v>0</v>
      </c>
      <c r="CB108" s="140" t="str">
        <f t="shared" si="264"/>
        <v>N/A</v>
      </c>
      <c r="CC108" s="201"/>
      <c r="CD108" s="140"/>
      <c r="CE108" s="140"/>
      <c r="CF108" s="140"/>
      <c r="CG108" s="140">
        <f t="shared" si="448"/>
        <v>0</v>
      </c>
      <c r="CH108" s="140" t="str">
        <f t="shared" si="265"/>
        <v>N/A</v>
      </c>
      <c r="CI108" s="201"/>
      <c r="CJ108" s="140"/>
      <c r="CK108" s="140"/>
      <c r="CL108" s="140"/>
      <c r="CM108" s="140">
        <f t="shared" si="266"/>
        <v>0</v>
      </c>
      <c r="CN108" s="140" t="str">
        <f t="shared" si="267"/>
        <v>N/A</v>
      </c>
      <c r="CO108" s="140"/>
      <c r="CP108" s="140"/>
      <c r="CQ108" s="140"/>
      <c r="CR108" s="140"/>
      <c r="CS108" s="140">
        <f t="shared" si="268"/>
        <v>0</v>
      </c>
      <c r="CT108" s="140" t="str">
        <f t="shared" si="269"/>
        <v>N/A</v>
      </c>
      <c r="CU108" s="201"/>
      <c r="CV108" s="180"/>
      <c r="CW108" s="180"/>
      <c r="CX108" s="180"/>
      <c r="CY108" s="193">
        <f t="shared" si="270"/>
        <v>0</v>
      </c>
      <c r="CZ108" s="180" t="str">
        <f t="shared" si="271"/>
        <v>N/A</v>
      </c>
      <c r="DA108" s="199" t="s">
        <v>837</v>
      </c>
      <c r="DB108" s="140"/>
      <c r="DC108" s="140"/>
      <c r="DD108" s="140"/>
      <c r="DE108" s="140">
        <f t="shared" si="272"/>
        <v>0</v>
      </c>
      <c r="DF108" s="140" t="str">
        <f t="shared" si="273"/>
        <v>N/A</v>
      </c>
      <c r="DG108" s="201"/>
      <c r="DH108" s="140"/>
      <c r="DI108" s="140"/>
      <c r="DJ108" s="140"/>
      <c r="DK108" s="140">
        <f t="shared" si="274"/>
        <v>0</v>
      </c>
      <c r="DL108" s="140" t="str">
        <f t="shared" si="275"/>
        <v>N/A</v>
      </c>
      <c r="DM108" s="201"/>
      <c r="DN108" s="180" t="s">
        <v>66</v>
      </c>
      <c r="DO108" s="180">
        <v>1</v>
      </c>
      <c r="DP108" s="180">
        <v>1</v>
      </c>
      <c r="DQ108" s="193">
        <f t="shared" si="276"/>
        <v>1</v>
      </c>
      <c r="DR108" s="180" t="str">
        <f t="shared" si="277"/>
        <v>G</v>
      </c>
      <c r="DS108" s="202"/>
      <c r="DT108" s="140"/>
      <c r="DU108" s="140"/>
      <c r="DV108" s="140"/>
      <c r="DW108" s="140">
        <f t="shared" si="278"/>
        <v>0</v>
      </c>
      <c r="DX108" s="140" t="str">
        <f t="shared" si="279"/>
        <v>N/A</v>
      </c>
      <c r="DY108" s="140"/>
      <c r="DZ108" s="140"/>
      <c r="EA108" s="140"/>
      <c r="EB108" s="140"/>
      <c r="EC108" s="140">
        <f t="shared" si="280"/>
        <v>0</v>
      </c>
      <c r="ED108" s="140" t="str">
        <f t="shared" si="281"/>
        <v>N/A</v>
      </c>
      <c r="EE108" s="140"/>
      <c r="EF108" s="140"/>
      <c r="EG108" s="140"/>
      <c r="EH108" s="140"/>
      <c r="EI108" s="140">
        <f t="shared" si="282"/>
        <v>0</v>
      </c>
      <c r="EJ108" s="140" t="str">
        <f t="shared" si="449"/>
        <v>N/A</v>
      </c>
      <c r="EK108" s="212"/>
      <c r="EL108" s="140"/>
      <c r="EM108" s="140"/>
      <c r="EN108" s="140"/>
      <c r="EO108" s="140">
        <f t="shared" si="283"/>
        <v>0</v>
      </c>
      <c r="EP108" s="140" t="str">
        <f t="shared" si="284"/>
        <v>N/A</v>
      </c>
      <c r="EQ108" s="201"/>
      <c r="ER108" s="140"/>
      <c r="ES108" s="140"/>
      <c r="ET108" s="140"/>
      <c r="EU108" s="140">
        <f t="shared" si="285"/>
        <v>0</v>
      </c>
      <c r="EV108" s="140" t="str">
        <f t="shared" si="450"/>
        <v>N/A</v>
      </c>
      <c r="EW108" s="140"/>
      <c r="EX108" s="180" t="s">
        <v>66</v>
      </c>
      <c r="EY108" s="180">
        <v>1</v>
      </c>
      <c r="EZ108" s="180">
        <v>1</v>
      </c>
      <c r="FA108" s="193">
        <f t="shared" si="286"/>
        <v>1</v>
      </c>
      <c r="FB108" s="180" t="str">
        <f t="shared" si="287"/>
        <v>G</v>
      </c>
      <c r="FC108" s="202"/>
      <c r="FD108" s="140"/>
      <c r="FE108" s="140"/>
      <c r="FF108" s="140"/>
      <c r="FG108" s="140">
        <f t="shared" si="451"/>
        <v>0</v>
      </c>
      <c r="FH108" s="140" t="str">
        <f t="shared" si="452"/>
        <v>N/A</v>
      </c>
      <c r="FI108" s="140"/>
      <c r="FJ108" s="140"/>
      <c r="FK108" s="140"/>
      <c r="FL108" s="140"/>
      <c r="FM108" s="140">
        <f t="shared" si="288"/>
        <v>0</v>
      </c>
      <c r="FN108" s="140" t="str">
        <f t="shared" si="289"/>
        <v>N/A</v>
      </c>
      <c r="FO108" s="140"/>
      <c r="FP108" s="140"/>
      <c r="FQ108" s="140"/>
      <c r="FR108" s="140"/>
      <c r="FS108" s="140">
        <f t="shared" si="290"/>
        <v>0</v>
      </c>
      <c r="FT108" s="140" t="str">
        <f t="shared" si="291"/>
        <v>N/A</v>
      </c>
      <c r="FU108" s="140"/>
      <c r="FV108" s="140"/>
      <c r="FW108" s="140"/>
      <c r="FX108" s="140"/>
      <c r="FY108" s="140">
        <f t="shared" si="292"/>
        <v>0</v>
      </c>
      <c r="FZ108" s="140" t="str">
        <f t="shared" si="293"/>
        <v>N/A</v>
      </c>
      <c r="GA108" s="140"/>
      <c r="GB108" s="140"/>
      <c r="GC108" s="140"/>
      <c r="GD108" s="140"/>
      <c r="GE108" s="140">
        <f t="shared" si="294"/>
        <v>0</v>
      </c>
      <c r="GF108" s="140" t="str">
        <f t="shared" si="453"/>
        <v>N/A</v>
      </c>
      <c r="GG108" s="140"/>
      <c r="GH108" s="140"/>
      <c r="GI108" s="140"/>
      <c r="GJ108" s="140"/>
      <c r="GK108" s="140">
        <f t="shared" si="295"/>
        <v>0</v>
      </c>
      <c r="GL108" s="140" t="str">
        <f t="shared" si="296"/>
        <v>N/A</v>
      </c>
      <c r="GM108" s="140"/>
      <c r="GN108" s="140"/>
      <c r="GO108" s="140"/>
      <c r="GP108" s="140"/>
      <c r="GQ108" s="140">
        <f t="shared" si="297"/>
        <v>0</v>
      </c>
      <c r="GR108" s="140" t="str">
        <f t="shared" si="298"/>
        <v>N/A</v>
      </c>
      <c r="GS108" s="140"/>
      <c r="GT108" s="140"/>
      <c r="GU108" s="140"/>
      <c r="GV108" s="140"/>
      <c r="GW108" s="140">
        <f t="shared" si="299"/>
        <v>0</v>
      </c>
      <c r="GX108" s="140" t="str">
        <f t="shared" si="300"/>
        <v>N/A</v>
      </c>
      <c r="GY108" s="140"/>
      <c r="GZ108" s="140"/>
      <c r="HA108" s="140"/>
      <c r="HB108" s="140"/>
      <c r="HC108" s="140">
        <f t="shared" si="301"/>
        <v>0</v>
      </c>
      <c r="HD108" s="140" t="str">
        <f t="shared" si="302"/>
        <v>N/A</v>
      </c>
      <c r="HE108" s="140"/>
      <c r="HF108" s="140"/>
      <c r="HG108" s="140"/>
      <c r="HH108" s="140"/>
      <c r="HI108" s="140">
        <f t="shared" si="303"/>
        <v>0</v>
      </c>
      <c r="HJ108" s="140" t="str">
        <f t="shared" si="304"/>
        <v>N/A</v>
      </c>
      <c r="HK108" s="140"/>
      <c r="HL108" s="140"/>
      <c r="HM108" s="140"/>
      <c r="HN108" s="140"/>
      <c r="HO108" s="140">
        <f t="shared" si="305"/>
        <v>0</v>
      </c>
      <c r="HP108" s="140" t="str">
        <f t="shared" si="306"/>
        <v>N/A</v>
      </c>
      <c r="HQ108" s="140"/>
      <c r="HR108" s="140"/>
      <c r="HS108" s="140"/>
      <c r="HT108" s="140"/>
      <c r="HU108" s="140">
        <f t="shared" si="307"/>
        <v>0</v>
      </c>
      <c r="HV108" s="140" t="str">
        <f t="shared" si="308"/>
        <v>N/A</v>
      </c>
      <c r="HW108" s="140"/>
      <c r="HX108" s="140"/>
      <c r="HY108" s="140"/>
      <c r="HZ108" s="140"/>
      <c r="IA108" s="140">
        <f t="shared" si="309"/>
        <v>0</v>
      </c>
      <c r="IB108" s="140" t="str">
        <f t="shared" si="310"/>
        <v>N/A</v>
      </c>
      <c r="IC108" s="140"/>
      <c r="ID108" s="140"/>
      <c r="IE108" s="140"/>
      <c r="IF108" s="140"/>
      <c r="IG108" s="140">
        <f t="shared" si="311"/>
        <v>0</v>
      </c>
      <c r="IH108" s="140" t="str">
        <f t="shared" si="312"/>
        <v>N/A</v>
      </c>
      <c r="II108" s="140"/>
      <c r="IJ108" s="140"/>
      <c r="IK108" s="140"/>
      <c r="IL108" s="140"/>
      <c r="IM108" s="140">
        <f t="shared" si="313"/>
        <v>0</v>
      </c>
      <c r="IN108" s="140" t="str">
        <f t="shared" si="454"/>
        <v>N/A</v>
      </c>
      <c r="IO108" s="140"/>
      <c r="IP108" s="140"/>
      <c r="IQ108" s="140"/>
      <c r="IR108" s="140"/>
      <c r="IS108" s="140">
        <f t="shared" si="314"/>
        <v>0</v>
      </c>
      <c r="IT108" s="140" t="str">
        <f t="shared" si="315"/>
        <v>N/A</v>
      </c>
      <c r="IU108" s="140"/>
      <c r="IV108" s="140"/>
      <c r="IW108" s="140"/>
      <c r="IX108" s="140"/>
      <c r="IY108" s="140">
        <f t="shared" si="316"/>
        <v>0</v>
      </c>
      <c r="IZ108" s="140" t="str">
        <f t="shared" si="317"/>
        <v>N/A</v>
      </c>
      <c r="JA108" s="140"/>
      <c r="JB108" s="140"/>
      <c r="JC108" s="140"/>
      <c r="JD108" s="140"/>
      <c r="JE108" s="140">
        <f t="shared" si="318"/>
        <v>0</v>
      </c>
      <c r="JF108" s="140" t="str">
        <f t="shared" si="319"/>
        <v>N/A</v>
      </c>
      <c r="JG108" s="140"/>
      <c r="JH108" s="140"/>
      <c r="JI108" s="140"/>
      <c r="JJ108" s="140"/>
      <c r="JK108" s="140">
        <f t="shared" si="320"/>
        <v>0</v>
      </c>
      <c r="JL108" s="140" t="str">
        <f t="shared" si="321"/>
        <v>N/A</v>
      </c>
      <c r="JM108" s="140"/>
      <c r="JN108" s="140"/>
      <c r="JO108" s="140"/>
      <c r="JP108" s="140"/>
      <c r="JQ108" s="140">
        <f t="shared" si="455"/>
        <v>0</v>
      </c>
      <c r="JR108" s="140" t="str">
        <f t="shared" si="456"/>
        <v>N/A</v>
      </c>
      <c r="JS108" s="140"/>
      <c r="JT108" s="140"/>
      <c r="JU108" s="140"/>
      <c r="JV108" s="140"/>
      <c r="JW108" s="140">
        <f t="shared" si="322"/>
        <v>0</v>
      </c>
      <c r="JX108" s="140" t="str">
        <f t="shared" si="457"/>
        <v>N/A</v>
      </c>
      <c r="JY108" s="140"/>
      <c r="JZ108" s="140"/>
      <c r="KA108" s="140"/>
      <c r="KB108" s="140"/>
      <c r="KC108" s="140">
        <f t="shared" si="323"/>
        <v>0</v>
      </c>
      <c r="KD108" s="140" t="str">
        <f t="shared" si="324"/>
        <v>N/A</v>
      </c>
      <c r="KE108" s="140"/>
      <c r="KF108" s="140"/>
      <c r="KG108" s="140"/>
      <c r="KH108" s="140"/>
      <c r="KI108" s="140">
        <f t="shared" si="325"/>
        <v>0</v>
      </c>
      <c r="KJ108" s="140" t="str">
        <f t="shared" si="326"/>
        <v>N/A</v>
      </c>
      <c r="KK108" s="140"/>
      <c r="KL108" s="140"/>
      <c r="KM108" s="140"/>
      <c r="KN108" s="140"/>
      <c r="KO108" s="140">
        <f t="shared" si="327"/>
        <v>0</v>
      </c>
      <c r="KP108" s="140" t="str">
        <f t="shared" si="328"/>
        <v>N/A</v>
      </c>
      <c r="KQ108" s="140"/>
      <c r="KR108" s="140"/>
      <c r="KS108" s="140"/>
      <c r="KT108" s="140"/>
      <c r="KU108" s="140">
        <f t="shared" si="329"/>
        <v>0</v>
      </c>
      <c r="KV108" s="140" t="str">
        <f t="shared" si="458"/>
        <v>N/A</v>
      </c>
      <c r="KW108" s="140"/>
      <c r="KX108" s="140"/>
      <c r="KY108" s="140"/>
      <c r="KZ108" s="140"/>
      <c r="LA108" s="140">
        <f t="shared" si="330"/>
        <v>0</v>
      </c>
      <c r="LB108" s="140" t="str">
        <f t="shared" si="459"/>
        <v>N/A</v>
      </c>
      <c r="LC108" s="140"/>
      <c r="LD108" s="140"/>
      <c r="LE108" s="140"/>
      <c r="LF108" s="140"/>
      <c r="LG108" s="140">
        <f t="shared" si="331"/>
        <v>0</v>
      </c>
      <c r="LH108" s="140" t="str">
        <f t="shared" si="460"/>
        <v>N/A</v>
      </c>
      <c r="LI108" s="140"/>
      <c r="LJ108" s="140"/>
      <c r="LK108" s="140"/>
      <c r="LL108" s="140"/>
      <c r="LM108" s="140">
        <f t="shared" si="332"/>
        <v>0</v>
      </c>
      <c r="LN108" s="140" t="str">
        <f t="shared" si="461"/>
        <v>N/A</v>
      </c>
      <c r="LO108" s="140"/>
      <c r="LP108" s="140"/>
      <c r="LQ108" s="140"/>
      <c r="LR108" s="140"/>
      <c r="LS108" s="140">
        <f t="shared" si="333"/>
        <v>0</v>
      </c>
      <c r="LT108" s="140" t="str">
        <f t="shared" si="462"/>
        <v>N/A</v>
      </c>
      <c r="LU108" s="140"/>
      <c r="LV108" s="140"/>
      <c r="LW108" s="140"/>
      <c r="LX108" s="140"/>
      <c r="LY108" s="140">
        <f t="shared" si="334"/>
        <v>0</v>
      </c>
      <c r="LZ108" s="140" t="str">
        <f t="shared" si="463"/>
        <v>N/A</v>
      </c>
      <c r="MA108" s="140"/>
      <c r="MB108" s="140"/>
      <c r="MC108" s="140"/>
      <c r="MD108" s="140"/>
      <c r="ME108" s="140">
        <f t="shared" si="335"/>
        <v>0</v>
      </c>
      <c r="MF108" s="140" t="str">
        <f t="shared" si="464"/>
        <v>N/A</v>
      </c>
      <c r="MG108" s="140"/>
      <c r="MH108" s="140"/>
      <c r="MI108" s="140"/>
      <c r="MJ108" s="140"/>
      <c r="MK108" s="140">
        <f t="shared" si="336"/>
        <v>0</v>
      </c>
      <c r="ML108" s="140" t="str">
        <f t="shared" si="337"/>
        <v>N/A</v>
      </c>
      <c r="MM108" s="140"/>
      <c r="MN108" s="140"/>
      <c r="MO108" s="140"/>
      <c r="MP108" s="140"/>
      <c r="MQ108" s="140">
        <f t="shared" si="338"/>
        <v>0</v>
      </c>
      <c r="MR108" s="140" t="str">
        <f t="shared" si="465"/>
        <v>N/A</v>
      </c>
      <c r="MS108" s="140"/>
      <c r="MT108" s="140"/>
      <c r="MU108" s="140"/>
      <c r="MV108" s="140"/>
      <c r="MW108" s="140">
        <f t="shared" si="339"/>
        <v>0</v>
      </c>
      <c r="MX108" s="140" t="str">
        <f t="shared" si="466"/>
        <v>N/A</v>
      </c>
      <c r="MY108" s="140"/>
      <c r="MZ108" s="140"/>
      <c r="NA108" s="140"/>
      <c r="NB108" s="140"/>
      <c r="NC108" s="140">
        <f t="shared" si="340"/>
        <v>0</v>
      </c>
      <c r="ND108" s="140" t="str">
        <f t="shared" si="467"/>
        <v>N/A</v>
      </c>
      <c r="NE108" s="140"/>
      <c r="NF108" s="140"/>
      <c r="NG108" s="140"/>
      <c r="NH108" s="140"/>
      <c r="NI108" s="140">
        <f t="shared" si="341"/>
        <v>0</v>
      </c>
      <c r="NJ108" s="140" t="str">
        <f t="shared" si="342"/>
        <v>N/A</v>
      </c>
      <c r="NK108" s="140"/>
      <c r="NL108" s="140"/>
      <c r="NM108" s="140"/>
      <c r="NN108" s="140"/>
      <c r="NO108" s="140">
        <f t="shared" si="343"/>
        <v>0</v>
      </c>
      <c r="NP108" s="140" t="str">
        <f t="shared" si="344"/>
        <v>N/A</v>
      </c>
      <c r="NQ108" s="140"/>
      <c r="NR108" s="140"/>
      <c r="NS108" s="140"/>
      <c r="NT108" s="140"/>
      <c r="NU108" s="140">
        <f t="shared" si="345"/>
        <v>0</v>
      </c>
      <c r="NV108" s="140" t="str">
        <f t="shared" si="346"/>
        <v>N/A</v>
      </c>
      <c r="NW108" s="140"/>
      <c r="NX108" s="140"/>
      <c r="NY108" s="140"/>
      <c r="NZ108" s="140"/>
      <c r="OA108" s="140">
        <f t="shared" si="468"/>
        <v>0</v>
      </c>
      <c r="OB108" s="140" t="str">
        <f t="shared" si="469"/>
        <v>N/A</v>
      </c>
      <c r="OC108" s="140"/>
      <c r="OD108" s="140"/>
      <c r="OE108" s="140"/>
      <c r="OF108" s="140"/>
      <c r="OG108" s="140">
        <f t="shared" si="347"/>
        <v>0</v>
      </c>
      <c r="OH108" s="140" t="str">
        <f t="shared" si="348"/>
        <v>N/A</v>
      </c>
      <c r="OI108" s="140"/>
      <c r="OJ108" s="140"/>
      <c r="OK108" s="140"/>
      <c r="OL108" s="140"/>
      <c r="OM108" s="140">
        <f t="shared" si="349"/>
        <v>0</v>
      </c>
      <c r="ON108" s="140" t="str">
        <f t="shared" si="350"/>
        <v>N/A</v>
      </c>
      <c r="OO108" s="140"/>
      <c r="OP108" s="140"/>
      <c r="OQ108" s="140"/>
      <c r="OR108" s="140"/>
      <c r="OS108" s="140">
        <f t="shared" si="351"/>
        <v>0</v>
      </c>
      <c r="OT108" s="140" t="str">
        <f t="shared" si="352"/>
        <v>N/A</v>
      </c>
      <c r="OU108" s="140"/>
      <c r="OV108" s="140"/>
      <c r="OW108" s="140"/>
      <c r="OX108" s="140"/>
      <c r="OY108" s="140">
        <f t="shared" si="353"/>
        <v>0</v>
      </c>
      <c r="OZ108" s="140" t="str">
        <f t="shared" si="354"/>
        <v>N/A</v>
      </c>
      <c r="PA108" s="140"/>
      <c r="PB108" s="140"/>
      <c r="PC108" s="140"/>
      <c r="PD108" s="140"/>
      <c r="PE108" s="140">
        <f t="shared" si="355"/>
        <v>0</v>
      </c>
      <c r="PF108" s="140" t="str">
        <f t="shared" si="356"/>
        <v>N/A</v>
      </c>
      <c r="PG108" s="140"/>
      <c r="PH108" s="140"/>
      <c r="PI108" s="140"/>
      <c r="PJ108" s="140"/>
      <c r="PK108" s="140">
        <f t="shared" si="357"/>
        <v>0</v>
      </c>
      <c r="PL108" s="140" t="str">
        <f t="shared" si="358"/>
        <v>N/A</v>
      </c>
      <c r="PM108" s="140"/>
      <c r="PN108" s="140"/>
      <c r="PO108" s="140"/>
      <c r="PP108" s="140"/>
      <c r="PQ108" s="140">
        <f t="shared" si="470"/>
        <v>0</v>
      </c>
      <c r="PR108" s="140" t="str">
        <f t="shared" si="471"/>
        <v>N/A</v>
      </c>
      <c r="PS108" s="140"/>
      <c r="PT108" s="140"/>
      <c r="PU108" s="140"/>
      <c r="PV108" s="140"/>
      <c r="PW108" s="140">
        <f t="shared" si="359"/>
        <v>0</v>
      </c>
      <c r="PX108" s="140" t="str">
        <f t="shared" si="360"/>
        <v>N/A</v>
      </c>
      <c r="PY108" s="140"/>
      <c r="PZ108" s="140"/>
      <c r="QA108" s="140"/>
      <c r="QB108" s="140"/>
      <c r="QC108" s="140">
        <f t="shared" si="361"/>
        <v>0</v>
      </c>
      <c r="QD108" s="140" t="str">
        <f t="shared" si="362"/>
        <v>N/A</v>
      </c>
      <c r="QE108" s="140"/>
      <c r="QF108" s="140"/>
      <c r="QG108" s="140"/>
      <c r="QH108" s="140"/>
      <c r="QI108" s="140">
        <f t="shared" si="363"/>
        <v>0</v>
      </c>
      <c r="QJ108" s="140" t="str">
        <f t="shared" si="364"/>
        <v>N/A</v>
      </c>
      <c r="QK108" s="140"/>
      <c r="QL108" s="140"/>
      <c r="QM108" s="140"/>
      <c r="QN108" s="140"/>
      <c r="QO108" s="140">
        <f t="shared" si="365"/>
        <v>0</v>
      </c>
      <c r="QP108" s="140" t="str">
        <f t="shared" si="366"/>
        <v>N/A</v>
      </c>
      <c r="QQ108" s="140"/>
      <c r="QR108" s="140"/>
      <c r="QS108" s="140"/>
      <c r="QT108" s="140"/>
      <c r="QU108" s="140">
        <f t="shared" si="367"/>
        <v>0</v>
      </c>
      <c r="QV108" s="140" t="str">
        <f t="shared" si="368"/>
        <v>N/A</v>
      </c>
      <c r="QW108" s="140"/>
      <c r="QX108" s="140"/>
      <c r="QY108" s="140"/>
      <c r="QZ108" s="140"/>
      <c r="RA108" s="140">
        <f t="shared" si="369"/>
        <v>0</v>
      </c>
      <c r="RB108" s="140" t="str">
        <f t="shared" si="370"/>
        <v>N/A</v>
      </c>
      <c r="RC108" s="140"/>
      <c r="RD108" s="140"/>
      <c r="RE108" s="140"/>
      <c r="RF108" s="140"/>
      <c r="RG108" s="140">
        <f t="shared" si="371"/>
        <v>0</v>
      </c>
      <c r="RH108" s="140" t="str">
        <f t="shared" si="372"/>
        <v>N/A</v>
      </c>
      <c r="RI108" s="140"/>
      <c r="RJ108" s="140"/>
      <c r="RK108" s="140"/>
      <c r="RL108" s="140"/>
      <c r="RM108" s="140">
        <f t="shared" si="373"/>
        <v>0</v>
      </c>
      <c r="RN108" s="140" t="str">
        <f t="shared" si="374"/>
        <v>N/A</v>
      </c>
      <c r="RO108" s="140"/>
      <c r="RP108" s="140"/>
      <c r="RQ108" s="140"/>
      <c r="RR108" s="140"/>
      <c r="RS108" s="140">
        <f t="shared" si="375"/>
        <v>0</v>
      </c>
      <c r="RT108" s="140" t="str">
        <f t="shared" si="376"/>
        <v>N/A</v>
      </c>
      <c r="RU108" s="140"/>
      <c r="RV108" s="140"/>
      <c r="RW108" s="140"/>
      <c r="RX108" s="140"/>
      <c r="RY108" s="140">
        <f t="shared" si="377"/>
        <v>0</v>
      </c>
      <c r="RZ108" s="140" t="str">
        <f t="shared" si="378"/>
        <v>N/A</v>
      </c>
      <c r="SA108" s="140"/>
      <c r="SB108" s="140"/>
      <c r="SC108" s="140"/>
      <c r="SD108" s="140"/>
      <c r="SE108" s="140">
        <f t="shared" si="379"/>
        <v>0</v>
      </c>
      <c r="SF108" s="140" t="str">
        <f t="shared" si="380"/>
        <v>N/A</v>
      </c>
      <c r="SG108" s="140"/>
      <c r="SH108" s="140"/>
      <c r="SI108" s="140"/>
      <c r="SJ108" s="140"/>
      <c r="SK108" s="140">
        <f t="shared" si="381"/>
        <v>0</v>
      </c>
      <c r="SL108" s="140" t="str">
        <f t="shared" si="382"/>
        <v>N/A</v>
      </c>
      <c r="SM108" s="140"/>
      <c r="SN108" s="140"/>
      <c r="SO108" s="140"/>
      <c r="SP108" s="140"/>
      <c r="SQ108" s="140">
        <f t="shared" si="383"/>
        <v>0</v>
      </c>
      <c r="SR108" s="140" t="str">
        <f t="shared" si="384"/>
        <v>N/A</v>
      </c>
      <c r="SS108" s="140"/>
      <c r="ST108" s="140"/>
      <c r="SU108" s="140"/>
      <c r="SV108" s="140"/>
      <c r="SW108" s="140">
        <f t="shared" si="385"/>
        <v>0</v>
      </c>
      <c r="SX108" s="140" t="str">
        <f t="shared" si="386"/>
        <v>N/A</v>
      </c>
      <c r="SY108" s="140"/>
      <c r="SZ108" s="140"/>
      <c r="TA108" s="140"/>
      <c r="TB108" s="140"/>
      <c r="TC108" s="140">
        <f t="shared" si="387"/>
        <v>0</v>
      </c>
      <c r="TD108" s="140" t="str">
        <f t="shared" si="388"/>
        <v>N/A</v>
      </c>
      <c r="TE108" s="140"/>
      <c r="TF108" s="140"/>
      <c r="TG108" s="140"/>
      <c r="TH108" s="140"/>
      <c r="TI108" s="140">
        <f t="shared" si="389"/>
        <v>0</v>
      </c>
      <c r="TJ108" s="140" t="str">
        <f t="shared" si="390"/>
        <v>N/A</v>
      </c>
      <c r="TK108" s="140"/>
      <c r="TL108" s="140"/>
      <c r="TM108" s="140"/>
      <c r="TN108" s="140"/>
      <c r="TO108" s="140">
        <f t="shared" si="391"/>
        <v>0</v>
      </c>
      <c r="TP108" s="140" t="str">
        <f t="shared" si="392"/>
        <v>N/A</v>
      </c>
      <c r="TQ108" s="140"/>
      <c r="TR108" s="140"/>
      <c r="TS108" s="140"/>
      <c r="TT108" s="140"/>
      <c r="TU108" s="140">
        <f t="shared" si="393"/>
        <v>0</v>
      </c>
      <c r="TV108" s="140" t="str">
        <f t="shared" si="394"/>
        <v>N/A</v>
      </c>
      <c r="TW108" s="140"/>
      <c r="TX108" s="140"/>
      <c r="TY108" s="140"/>
      <c r="TZ108" s="140"/>
      <c r="UA108" s="140">
        <f t="shared" si="395"/>
        <v>0</v>
      </c>
      <c r="UB108" s="140" t="str">
        <f t="shared" si="396"/>
        <v>N/A</v>
      </c>
      <c r="UC108" s="140"/>
      <c r="UD108" s="140"/>
      <c r="UE108" s="140"/>
      <c r="UF108" s="140"/>
      <c r="UG108" s="140">
        <f t="shared" si="397"/>
        <v>0</v>
      </c>
      <c r="UH108" s="140" t="str">
        <f t="shared" si="398"/>
        <v>N/A</v>
      </c>
      <c r="UI108" s="140"/>
      <c r="UJ108" s="140"/>
      <c r="UK108" s="140"/>
      <c r="UL108" s="140"/>
      <c r="UM108" s="140">
        <f t="shared" si="399"/>
        <v>0</v>
      </c>
      <c r="UN108" s="140" t="str">
        <f t="shared" si="400"/>
        <v>N/A</v>
      </c>
      <c r="UO108" s="140"/>
      <c r="UP108" s="140"/>
      <c r="UQ108" s="140"/>
      <c r="UR108" s="140"/>
      <c r="US108" s="140">
        <f t="shared" si="401"/>
        <v>0</v>
      </c>
      <c r="UT108" s="140" t="str">
        <f t="shared" si="402"/>
        <v>N/A</v>
      </c>
      <c r="UU108" s="140"/>
      <c r="UV108" s="140"/>
      <c r="UW108" s="140"/>
      <c r="UX108" s="140"/>
      <c r="UY108" s="140">
        <f t="shared" si="403"/>
        <v>0</v>
      </c>
      <c r="UZ108" s="140" t="str">
        <f t="shared" si="404"/>
        <v>N/A</v>
      </c>
      <c r="VA108" s="140"/>
      <c r="VB108" s="140"/>
      <c r="VC108" s="140"/>
      <c r="VD108" s="140"/>
      <c r="VE108" s="140">
        <f t="shared" si="405"/>
        <v>0</v>
      </c>
      <c r="VF108" s="140" t="str">
        <f t="shared" si="406"/>
        <v>N/A</v>
      </c>
      <c r="VG108" s="140"/>
      <c r="VH108" s="140"/>
      <c r="VI108" s="140"/>
      <c r="VJ108" s="140"/>
      <c r="VK108" s="140">
        <f t="shared" si="407"/>
        <v>0</v>
      </c>
      <c r="VL108" s="140" t="str">
        <f t="shared" si="408"/>
        <v>N/A</v>
      </c>
      <c r="VM108" s="140"/>
      <c r="VN108" s="140"/>
      <c r="VO108" s="140"/>
      <c r="VP108" s="140"/>
      <c r="VQ108" s="140">
        <f t="shared" si="409"/>
        <v>0</v>
      </c>
      <c r="VR108" s="140" t="str">
        <f t="shared" si="410"/>
        <v>N/A</v>
      </c>
      <c r="VS108" s="140"/>
      <c r="VT108" s="140"/>
      <c r="VU108" s="140"/>
      <c r="VV108" s="140"/>
      <c r="VW108" s="140">
        <f t="shared" si="411"/>
        <v>0</v>
      </c>
      <c r="VX108" s="140" t="str">
        <f t="shared" si="412"/>
        <v>N/A</v>
      </c>
      <c r="VY108" s="140"/>
      <c r="VZ108" s="140"/>
      <c r="WA108" s="140"/>
      <c r="WB108" s="140"/>
      <c r="WC108" s="140">
        <f t="shared" si="413"/>
        <v>0</v>
      </c>
      <c r="WD108" s="140" t="str">
        <f t="shared" si="414"/>
        <v>N/A</v>
      </c>
      <c r="WE108" s="140"/>
      <c r="WF108" s="140"/>
      <c r="WG108" s="140"/>
      <c r="WH108" s="140"/>
      <c r="WI108" s="140">
        <f t="shared" si="415"/>
        <v>0</v>
      </c>
      <c r="WJ108" s="140" t="str">
        <f t="shared" si="416"/>
        <v>N/A</v>
      </c>
      <c r="WK108" s="140"/>
      <c r="WL108" s="140"/>
      <c r="WM108" s="140"/>
      <c r="WN108" s="140"/>
      <c r="WO108" s="140">
        <f t="shared" si="417"/>
        <v>0</v>
      </c>
      <c r="WP108" s="140" t="str">
        <f t="shared" si="418"/>
        <v>N/A</v>
      </c>
      <c r="WQ108" s="140"/>
      <c r="WR108" s="140"/>
      <c r="WS108" s="140"/>
      <c r="WT108" s="140"/>
      <c r="WU108" s="140">
        <f t="shared" si="419"/>
        <v>0</v>
      </c>
      <c r="WV108" s="140" t="str">
        <f t="shared" si="420"/>
        <v>N/A</v>
      </c>
      <c r="WW108" s="140"/>
      <c r="WX108" s="140"/>
      <c r="WY108" s="140"/>
      <c r="WZ108" s="140"/>
      <c r="XA108" s="140">
        <f t="shared" si="421"/>
        <v>0</v>
      </c>
      <c r="XB108" s="140" t="str">
        <f t="shared" si="422"/>
        <v>N/A</v>
      </c>
      <c r="XC108" s="140"/>
      <c r="XD108" s="140"/>
      <c r="XE108" s="140"/>
      <c r="XF108" s="140"/>
      <c r="XG108" s="140">
        <f t="shared" si="423"/>
        <v>0</v>
      </c>
      <c r="XH108" s="140" t="str">
        <f t="shared" si="424"/>
        <v>N/A</v>
      </c>
      <c r="XI108" s="140"/>
      <c r="XJ108" s="140"/>
      <c r="XK108" s="140"/>
      <c r="XL108" s="140"/>
      <c r="XM108" s="140">
        <f t="shared" si="425"/>
        <v>0</v>
      </c>
      <c r="XN108" s="140" t="str">
        <f t="shared" si="426"/>
        <v>N/A</v>
      </c>
      <c r="XO108" s="140"/>
      <c r="XP108" s="140"/>
      <c r="XQ108" s="140"/>
      <c r="XR108" s="140"/>
      <c r="XS108" s="140">
        <f t="shared" si="427"/>
        <v>0</v>
      </c>
      <c r="XT108" s="140" t="str">
        <f t="shared" si="428"/>
        <v>N/A</v>
      </c>
      <c r="XU108" s="140"/>
      <c r="XV108" s="140"/>
      <c r="XW108" s="140"/>
      <c r="XX108" s="140"/>
      <c r="XY108" s="140">
        <f t="shared" si="429"/>
        <v>0</v>
      </c>
      <c r="XZ108" s="140" t="str">
        <f t="shared" si="430"/>
        <v>N/A</v>
      </c>
      <c r="YA108" s="140"/>
      <c r="YB108" s="140"/>
      <c r="YC108" s="140"/>
      <c r="YD108" s="140"/>
      <c r="YE108" s="140">
        <f t="shared" si="431"/>
        <v>0</v>
      </c>
      <c r="YF108" s="140" t="str">
        <f t="shared" si="432"/>
        <v>N/A</v>
      </c>
      <c r="YG108" s="140"/>
      <c r="YH108" s="140"/>
      <c r="YI108" s="140"/>
      <c r="YJ108" s="140"/>
      <c r="YK108" s="140">
        <f t="shared" si="433"/>
        <v>0</v>
      </c>
      <c r="YL108" s="140" t="str">
        <f t="shared" si="434"/>
        <v>N/A</v>
      </c>
      <c r="YM108" s="140"/>
      <c r="YN108" s="140"/>
      <c r="YO108" s="140"/>
      <c r="YP108" s="140"/>
      <c r="YQ108" s="140">
        <f t="shared" si="435"/>
        <v>0</v>
      </c>
      <c r="YR108" s="140" t="str">
        <f t="shared" si="436"/>
        <v>N/A</v>
      </c>
      <c r="YS108" s="140"/>
      <c r="YT108" s="140"/>
      <c r="YU108" s="140"/>
      <c r="YV108" s="140"/>
      <c r="YW108" s="140">
        <f t="shared" si="437"/>
        <v>0</v>
      </c>
      <c r="YX108" s="140" t="str">
        <f t="shared" si="438"/>
        <v>N/A</v>
      </c>
      <c r="YY108" s="140"/>
      <c r="YZ108" s="140"/>
      <c r="ZA108" s="140"/>
      <c r="ZB108" s="140"/>
      <c r="ZC108" s="140">
        <f t="shared" si="439"/>
        <v>0</v>
      </c>
      <c r="ZD108" s="140" t="str">
        <f t="shared" si="472"/>
        <v>N/A</v>
      </c>
      <c r="ZE108" s="140"/>
      <c r="ZF108" s="140"/>
      <c r="ZG108" s="140"/>
      <c r="ZH108" s="140"/>
      <c r="ZI108" s="140">
        <f t="shared" si="440"/>
        <v>0</v>
      </c>
      <c r="ZJ108" s="140" t="str">
        <f t="shared" si="441"/>
        <v>N/A</v>
      </c>
      <c r="ZK108" s="140"/>
      <c r="ZL108" s="140"/>
      <c r="ZM108" s="140"/>
      <c r="ZN108" s="140"/>
      <c r="ZO108" s="140">
        <f t="shared" si="442"/>
        <v>0</v>
      </c>
      <c r="ZP108" s="140" t="str">
        <f t="shared" si="473"/>
        <v>N/A</v>
      </c>
      <c r="ZQ108" s="141"/>
      <c r="ZR108" s="179">
        <f>SUM(G108,M108,S108,Y108,AQ108,BC108,BU108,AW108,BO108,CG108,EC108,KO108,CY108,FA108,FS108,HO108,FM108,DQ108,EO108,DW108,GE108,HC108,GK108,AK108,AE108,CS108,BI108,CM108,FG108,EI108,OM108,EU108,JK108,IG108,DK108,HI108,GW108,FY108,GQ108,HU108,LS108,KU108,JW108,JE108,IS108,LG108,IM108,KC108,OA108,OG108,IA108,LM108,IY108,JQ108,KI108,ME108,MK108,MQ108,LA108,MW108,CA108,NO108,NU108,OS108,OY108,NC108,NI108,LY108,DE108,PE108,PK108,PQ108,PW108,QC108,QI108,QO108,QU108,RA108,RG108,RM108,RS108,RY108,SE108,SK108,SQ108,SW108,TC108,TI108,TO108,TU108,UA108,UG108,UM108,US108,UY108,VE108,VK108,VQ108,VW108,WC108,WI108,WO108,WU108,XA108,XG108,XM108,XS108,XY108,YE108,YK108,YQ108,YW108,ZC108,ZI108,ZO108)/INDEX(FREQUENCY((DE108,G108,M108,S108,Y108,KO108,AQ108,BC108,BU108,AW108,BO108,CG108,EC108,CY108,HO108,FA108,LY108,FS108,FM108,DQ108,EO108,DW108,GE108,HC108,GK108,AK108,AE108,BI108,CM108,FG108,CS108,EI108,OM108,EU108,JK108,IG108,DK108,HI108,GW108,FY108,GQ108,HU108,LS108,KU108,JW108,JE108,IS108,LG108,IM108,KC108,OA108,OG108,IA108,LM108,IY108,JQ108,KI108,ME108,MK108,MQ108,LA108,MW108,CA108,NO108,NU108,OS108,OY108,NC108,NI108,PE108,PK108,PQ108,PW108,QC108,QI108,QO108,QU108,RA108,RG108,RM108,RS108,RY108,SE108,SK108,SQ108,SW108,TC108,TI108,TO108,TU108,UA108,UG108,UM108,US108,UY108,VE108,VK108,VQ108,VW108,WC108,WI108,WO108,WU108,XA108,XG108,XM108,XS108,XY108,YE108,YK108,YQ108,YW108,ZC108,ZI108,ZO108),0),2)</f>
        <v>1</v>
      </c>
      <c r="ZS108" s="139" t="str">
        <f t="shared" si="478"/>
        <v>G</v>
      </c>
      <c r="ZT108" s="86"/>
    </row>
    <row r="109" spans="1:696" s="41" customFormat="1" ht="93.75" hidden="1" customHeight="1" outlineLevel="1" x14ac:dyDescent="0.2">
      <c r="A109" s="100" t="s">
        <v>498</v>
      </c>
      <c r="B109" s="98" t="s">
        <v>734</v>
      </c>
      <c r="C109" s="91">
        <v>89</v>
      </c>
      <c r="D109" s="140"/>
      <c r="E109" s="140"/>
      <c r="F109" s="140"/>
      <c r="G109" s="140">
        <f t="shared" si="443"/>
        <v>0</v>
      </c>
      <c r="H109" s="140" t="str">
        <f t="shared" si="444"/>
        <v>N/A</v>
      </c>
      <c r="I109" s="141"/>
      <c r="J109" s="140"/>
      <c r="K109" s="140"/>
      <c r="L109" s="140"/>
      <c r="M109" s="140">
        <f t="shared" si="244"/>
        <v>0</v>
      </c>
      <c r="N109" s="140" t="str">
        <f t="shared" si="245"/>
        <v>N/A</v>
      </c>
      <c r="O109" s="140"/>
      <c r="P109" s="140"/>
      <c r="Q109" s="140"/>
      <c r="R109" s="140"/>
      <c r="S109" s="140">
        <f t="shared" si="246"/>
        <v>0</v>
      </c>
      <c r="T109" s="140" t="str">
        <f t="shared" si="247"/>
        <v>N/A</v>
      </c>
      <c r="U109" s="140"/>
      <c r="V109" s="140"/>
      <c r="W109" s="140"/>
      <c r="X109" s="140"/>
      <c r="Y109" s="140">
        <f t="shared" si="248"/>
        <v>0</v>
      </c>
      <c r="Z109" s="140" t="str">
        <f t="shared" si="249"/>
        <v>N/A</v>
      </c>
      <c r="AA109" s="140"/>
      <c r="AB109" s="140"/>
      <c r="AC109" s="140"/>
      <c r="AD109" s="140"/>
      <c r="AE109" s="140">
        <f t="shared" si="250"/>
        <v>0</v>
      </c>
      <c r="AF109" s="140" t="str">
        <f t="shared" si="251"/>
        <v>N/A</v>
      </c>
      <c r="AG109" s="140"/>
      <c r="AH109" s="140"/>
      <c r="AI109" s="140"/>
      <c r="AJ109" s="140"/>
      <c r="AK109" s="140">
        <f t="shared" si="445"/>
        <v>0</v>
      </c>
      <c r="AL109" s="140" t="str">
        <f t="shared" si="446"/>
        <v>N/A</v>
      </c>
      <c r="AM109" s="140"/>
      <c r="AN109" s="180" t="s">
        <v>66</v>
      </c>
      <c r="AO109" s="180">
        <v>1</v>
      </c>
      <c r="AP109" s="180">
        <v>1</v>
      </c>
      <c r="AQ109" s="193">
        <f t="shared" si="252"/>
        <v>1</v>
      </c>
      <c r="AR109" s="180" t="str">
        <f t="shared" si="253"/>
        <v>G</v>
      </c>
      <c r="AS109" s="182"/>
      <c r="AT109" s="180" t="s">
        <v>66</v>
      </c>
      <c r="AU109" s="180">
        <v>1</v>
      </c>
      <c r="AV109" s="180">
        <v>1</v>
      </c>
      <c r="AW109" s="191">
        <f t="shared" si="254"/>
        <v>1</v>
      </c>
      <c r="AX109" s="93" t="str">
        <f t="shared" si="255"/>
        <v>G</v>
      </c>
      <c r="AY109" s="180"/>
      <c r="AZ109" s="140"/>
      <c r="BA109" s="140"/>
      <c r="BB109" s="140"/>
      <c r="BC109" s="140">
        <f t="shared" si="256"/>
        <v>0</v>
      </c>
      <c r="BD109" s="140" t="str">
        <f t="shared" si="257"/>
        <v>N/A</v>
      </c>
      <c r="BE109" s="140"/>
      <c r="BF109" s="180" t="s">
        <v>66</v>
      </c>
      <c r="BG109" s="180">
        <v>1</v>
      </c>
      <c r="BH109" s="180">
        <v>1</v>
      </c>
      <c r="BI109" s="193">
        <f t="shared" si="258"/>
        <v>1</v>
      </c>
      <c r="BJ109" s="180" t="str">
        <f t="shared" si="259"/>
        <v>G</v>
      </c>
      <c r="BK109" s="202"/>
      <c r="BL109" s="180" t="s">
        <v>66</v>
      </c>
      <c r="BM109" s="180">
        <v>1</v>
      </c>
      <c r="BN109" s="180">
        <v>1</v>
      </c>
      <c r="BO109" s="193">
        <f t="shared" si="480"/>
        <v>1</v>
      </c>
      <c r="BP109" s="180" t="str">
        <f t="shared" si="260"/>
        <v>G</v>
      </c>
      <c r="BQ109" s="198"/>
      <c r="BR109" s="180" t="s">
        <v>66</v>
      </c>
      <c r="BS109" s="180">
        <v>1</v>
      </c>
      <c r="BT109" s="180">
        <v>2</v>
      </c>
      <c r="BU109" s="193">
        <f t="shared" si="261"/>
        <v>1</v>
      </c>
      <c r="BV109" s="180" t="str">
        <f t="shared" si="479"/>
        <v>G</v>
      </c>
      <c r="BW109" s="198" t="s">
        <v>841</v>
      </c>
      <c r="BX109" s="140"/>
      <c r="BY109" s="140"/>
      <c r="BZ109" s="140"/>
      <c r="CA109" s="140">
        <f t="shared" si="263"/>
        <v>0</v>
      </c>
      <c r="CB109" s="140" t="str">
        <f t="shared" si="264"/>
        <v>N/A</v>
      </c>
      <c r="CC109" s="201"/>
      <c r="CD109" s="140"/>
      <c r="CE109" s="140"/>
      <c r="CF109" s="140"/>
      <c r="CG109" s="140">
        <f t="shared" si="448"/>
        <v>0</v>
      </c>
      <c r="CH109" s="140" t="str">
        <f t="shared" si="265"/>
        <v>N/A</v>
      </c>
      <c r="CI109" s="201"/>
      <c r="CJ109" s="140"/>
      <c r="CK109" s="140"/>
      <c r="CL109" s="140"/>
      <c r="CM109" s="140">
        <f t="shared" si="266"/>
        <v>0</v>
      </c>
      <c r="CN109" s="140" t="str">
        <f t="shared" si="267"/>
        <v>N/A</v>
      </c>
      <c r="CO109" s="140"/>
      <c r="CP109" s="140"/>
      <c r="CQ109" s="140"/>
      <c r="CR109" s="140"/>
      <c r="CS109" s="140">
        <f t="shared" si="268"/>
        <v>0</v>
      </c>
      <c r="CT109" s="140" t="str">
        <f t="shared" si="269"/>
        <v>N/A</v>
      </c>
      <c r="CU109" s="201"/>
      <c r="CV109" s="180"/>
      <c r="CW109" s="180"/>
      <c r="CX109" s="180"/>
      <c r="CY109" s="193">
        <f t="shared" si="270"/>
        <v>0</v>
      </c>
      <c r="CZ109" s="180" t="str">
        <f t="shared" si="271"/>
        <v>N/A</v>
      </c>
      <c r="DA109" s="199" t="s">
        <v>837</v>
      </c>
      <c r="DB109" s="140"/>
      <c r="DC109" s="140"/>
      <c r="DD109" s="140"/>
      <c r="DE109" s="140">
        <f t="shared" si="272"/>
        <v>0</v>
      </c>
      <c r="DF109" s="140" t="str">
        <f t="shared" si="273"/>
        <v>N/A</v>
      </c>
      <c r="DG109" s="201"/>
      <c r="DH109" s="140"/>
      <c r="DI109" s="140"/>
      <c r="DJ109" s="140"/>
      <c r="DK109" s="140">
        <f t="shared" si="274"/>
        <v>0</v>
      </c>
      <c r="DL109" s="140" t="str">
        <f t="shared" si="275"/>
        <v>N/A</v>
      </c>
      <c r="DM109" s="201"/>
      <c r="DN109" s="180" t="s">
        <v>66</v>
      </c>
      <c r="DO109" s="180">
        <v>1</v>
      </c>
      <c r="DP109" s="180">
        <v>1</v>
      </c>
      <c r="DQ109" s="193">
        <f t="shared" si="276"/>
        <v>1</v>
      </c>
      <c r="DR109" s="180" t="str">
        <f t="shared" si="277"/>
        <v>G</v>
      </c>
      <c r="DS109" s="202"/>
      <c r="DT109" s="140"/>
      <c r="DU109" s="140"/>
      <c r="DV109" s="140"/>
      <c r="DW109" s="140">
        <f t="shared" si="278"/>
        <v>0</v>
      </c>
      <c r="DX109" s="140" t="str">
        <f t="shared" si="279"/>
        <v>N/A</v>
      </c>
      <c r="DY109" s="140"/>
      <c r="DZ109" s="140"/>
      <c r="EA109" s="140"/>
      <c r="EB109" s="140"/>
      <c r="EC109" s="140">
        <f t="shared" si="280"/>
        <v>0</v>
      </c>
      <c r="ED109" s="140" t="str">
        <f t="shared" si="281"/>
        <v>N/A</v>
      </c>
      <c r="EE109" s="140"/>
      <c r="EF109" s="140"/>
      <c r="EG109" s="140"/>
      <c r="EH109" s="140"/>
      <c r="EI109" s="140">
        <f t="shared" si="282"/>
        <v>0</v>
      </c>
      <c r="EJ109" s="140" t="str">
        <f t="shared" si="449"/>
        <v>N/A</v>
      </c>
      <c r="EK109" s="212"/>
      <c r="EL109" s="140"/>
      <c r="EM109" s="140"/>
      <c r="EN109" s="140"/>
      <c r="EO109" s="140">
        <f t="shared" si="283"/>
        <v>0</v>
      </c>
      <c r="EP109" s="140" t="str">
        <f t="shared" si="284"/>
        <v>N/A</v>
      </c>
      <c r="EQ109" s="201"/>
      <c r="ER109" s="140"/>
      <c r="ES109" s="140"/>
      <c r="ET109" s="140"/>
      <c r="EU109" s="140">
        <f t="shared" si="285"/>
        <v>0</v>
      </c>
      <c r="EV109" s="140" t="str">
        <f t="shared" si="450"/>
        <v>N/A</v>
      </c>
      <c r="EW109" s="140"/>
      <c r="EX109" s="180" t="s">
        <v>66</v>
      </c>
      <c r="EY109" s="180">
        <v>1</v>
      </c>
      <c r="EZ109" s="180">
        <v>1</v>
      </c>
      <c r="FA109" s="193">
        <f t="shared" si="286"/>
        <v>1</v>
      </c>
      <c r="FB109" s="180" t="str">
        <f t="shared" si="287"/>
        <v>G</v>
      </c>
      <c r="FC109" s="202"/>
      <c r="FD109" s="140"/>
      <c r="FE109" s="140"/>
      <c r="FF109" s="140"/>
      <c r="FG109" s="140">
        <f t="shared" si="451"/>
        <v>0</v>
      </c>
      <c r="FH109" s="140" t="str">
        <f t="shared" si="452"/>
        <v>N/A</v>
      </c>
      <c r="FI109" s="140"/>
      <c r="FJ109" s="140"/>
      <c r="FK109" s="140"/>
      <c r="FL109" s="140"/>
      <c r="FM109" s="140">
        <f t="shared" si="288"/>
        <v>0</v>
      </c>
      <c r="FN109" s="140" t="str">
        <f t="shared" si="289"/>
        <v>N/A</v>
      </c>
      <c r="FO109" s="140"/>
      <c r="FP109" s="140"/>
      <c r="FQ109" s="140"/>
      <c r="FR109" s="140"/>
      <c r="FS109" s="140">
        <f t="shared" si="290"/>
        <v>0</v>
      </c>
      <c r="FT109" s="140" t="str">
        <f t="shared" si="291"/>
        <v>N/A</v>
      </c>
      <c r="FU109" s="140"/>
      <c r="FV109" s="140"/>
      <c r="FW109" s="140"/>
      <c r="FX109" s="140"/>
      <c r="FY109" s="140">
        <f t="shared" si="292"/>
        <v>0</v>
      </c>
      <c r="FZ109" s="140" t="str">
        <f t="shared" si="293"/>
        <v>N/A</v>
      </c>
      <c r="GA109" s="140"/>
      <c r="GB109" s="140"/>
      <c r="GC109" s="140"/>
      <c r="GD109" s="140"/>
      <c r="GE109" s="140">
        <f t="shared" si="294"/>
        <v>0</v>
      </c>
      <c r="GF109" s="140" t="str">
        <f t="shared" si="453"/>
        <v>N/A</v>
      </c>
      <c r="GG109" s="140"/>
      <c r="GH109" s="140"/>
      <c r="GI109" s="140"/>
      <c r="GJ109" s="140"/>
      <c r="GK109" s="140">
        <f t="shared" si="295"/>
        <v>0</v>
      </c>
      <c r="GL109" s="140" t="str">
        <f t="shared" si="296"/>
        <v>N/A</v>
      </c>
      <c r="GM109" s="140"/>
      <c r="GN109" s="140"/>
      <c r="GO109" s="140"/>
      <c r="GP109" s="140"/>
      <c r="GQ109" s="140">
        <f t="shared" si="297"/>
        <v>0</v>
      </c>
      <c r="GR109" s="140" t="str">
        <f t="shared" si="298"/>
        <v>N/A</v>
      </c>
      <c r="GS109" s="140"/>
      <c r="GT109" s="140"/>
      <c r="GU109" s="140"/>
      <c r="GV109" s="140"/>
      <c r="GW109" s="140">
        <f t="shared" si="299"/>
        <v>0</v>
      </c>
      <c r="GX109" s="140" t="str">
        <f t="shared" si="300"/>
        <v>N/A</v>
      </c>
      <c r="GY109" s="140"/>
      <c r="GZ109" s="140"/>
      <c r="HA109" s="140"/>
      <c r="HB109" s="140"/>
      <c r="HC109" s="140">
        <f t="shared" si="301"/>
        <v>0</v>
      </c>
      <c r="HD109" s="140" t="str">
        <f t="shared" si="302"/>
        <v>N/A</v>
      </c>
      <c r="HE109" s="140"/>
      <c r="HF109" s="140"/>
      <c r="HG109" s="140"/>
      <c r="HH109" s="140"/>
      <c r="HI109" s="140">
        <f t="shared" si="303"/>
        <v>0</v>
      </c>
      <c r="HJ109" s="140" t="str">
        <f t="shared" si="304"/>
        <v>N/A</v>
      </c>
      <c r="HK109" s="140"/>
      <c r="HL109" s="140"/>
      <c r="HM109" s="140"/>
      <c r="HN109" s="140"/>
      <c r="HO109" s="140">
        <f t="shared" si="305"/>
        <v>0</v>
      </c>
      <c r="HP109" s="140" t="str">
        <f t="shared" si="306"/>
        <v>N/A</v>
      </c>
      <c r="HQ109" s="140"/>
      <c r="HR109" s="140"/>
      <c r="HS109" s="140"/>
      <c r="HT109" s="140"/>
      <c r="HU109" s="140">
        <f t="shared" si="307"/>
        <v>0</v>
      </c>
      <c r="HV109" s="140" t="str">
        <f t="shared" si="308"/>
        <v>N/A</v>
      </c>
      <c r="HW109" s="140"/>
      <c r="HX109" s="140"/>
      <c r="HY109" s="140"/>
      <c r="HZ109" s="140"/>
      <c r="IA109" s="140">
        <f t="shared" si="309"/>
        <v>0</v>
      </c>
      <c r="IB109" s="140" t="str">
        <f t="shared" si="310"/>
        <v>N/A</v>
      </c>
      <c r="IC109" s="140"/>
      <c r="ID109" s="140"/>
      <c r="IE109" s="140"/>
      <c r="IF109" s="140"/>
      <c r="IG109" s="140">
        <f t="shared" si="311"/>
        <v>0</v>
      </c>
      <c r="IH109" s="140" t="str">
        <f t="shared" si="312"/>
        <v>N/A</v>
      </c>
      <c r="II109" s="140"/>
      <c r="IJ109" s="140"/>
      <c r="IK109" s="140"/>
      <c r="IL109" s="140"/>
      <c r="IM109" s="140">
        <f t="shared" si="313"/>
        <v>0</v>
      </c>
      <c r="IN109" s="140" t="str">
        <f t="shared" si="454"/>
        <v>N/A</v>
      </c>
      <c r="IO109" s="140"/>
      <c r="IP109" s="140"/>
      <c r="IQ109" s="140"/>
      <c r="IR109" s="140"/>
      <c r="IS109" s="140">
        <f t="shared" si="314"/>
        <v>0</v>
      </c>
      <c r="IT109" s="140" t="str">
        <f t="shared" si="315"/>
        <v>N/A</v>
      </c>
      <c r="IU109" s="140"/>
      <c r="IV109" s="140"/>
      <c r="IW109" s="140"/>
      <c r="IX109" s="140"/>
      <c r="IY109" s="140">
        <f t="shared" si="316"/>
        <v>0</v>
      </c>
      <c r="IZ109" s="140" t="str">
        <f t="shared" si="317"/>
        <v>N/A</v>
      </c>
      <c r="JA109" s="140"/>
      <c r="JB109" s="140"/>
      <c r="JC109" s="140"/>
      <c r="JD109" s="140"/>
      <c r="JE109" s="140">
        <f t="shared" si="318"/>
        <v>0</v>
      </c>
      <c r="JF109" s="140" t="str">
        <f t="shared" si="319"/>
        <v>N/A</v>
      </c>
      <c r="JG109" s="140"/>
      <c r="JH109" s="140"/>
      <c r="JI109" s="140"/>
      <c r="JJ109" s="140"/>
      <c r="JK109" s="140">
        <f t="shared" si="320"/>
        <v>0</v>
      </c>
      <c r="JL109" s="140" t="str">
        <f t="shared" si="321"/>
        <v>N/A</v>
      </c>
      <c r="JM109" s="140"/>
      <c r="JN109" s="140"/>
      <c r="JO109" s="140"/>
      <c r="JP109" s="140"/>
      <c r="JQ109" s="140">
        <f t="shared" si="455"/>
        <v>0</v>
      </c>
      <c r="JR109" s="140" t="str">
        <f t="shared" si="456"/>
        <v>N/A</v>
      </c>
      <c r="JS109" s="140"/>
      <c r="JT109" s="140"/>
      <c r="JU109" s="140"/>
      <c r="JV109" s="140"/>
      <c r="JW109" s="140">
        <f t="shared" si="322"/>
        <v>0</v>
      </c>
      <c r="JX109" s="140" t="str">
        <f t="shared" si="457"/>
        <v>N/A</v>
      </c>
      <c r="JY109" s="140"/>
      <c r="JZ109" s="140"/>
      <c r="KA109" s="140"/>
      <c r="KB109" s="140"/>
      <c r="KC109" s="140">
        <f t="shared" si="323"/>
        <v>0</v>
      </c>
      <c r="KD109" s="140" t="str">
        <f t="shared" si="324"/>
        <v>N/A</v>
      </c>
      <c r="KE109" s="140"/>
      <c r="KF109" s="140"/>
      <c r="KG109" s="140"/>
      <c r="KH109" s="140"/>
      <c r="KI109" s="140">
        <f t="shared" si="325"/>
        <v>0</v>
      </c>
      <c r="KJ109" s="140" t="str">
        <f t="shared" si="326"/>
        <v>N/A</v>
      </c>
      <c r="KK109" s="140"/>
      <c r="KL109" s="140"/>
      <c r="KM109" s="140"/>
      <c r="KN109" s="140"/>
      <c r="KO109" s="140">
        <f t="shared" si="327"/>
        <v>0</v>
      </c>
      <c r="KP109" s="140" t="str">
        <f t="shared" si="328"/>
        <v>N/A</v>
      </c>
      <c r="KQ109" s="140"/>
      <c r="KR109" s="140"/>
      <c r="KS109" s="140"/>
      <c r="KT109" s="140"/>
      <c r="KU109" s="140">
        <f t="shared" si="329"/>
        <v>0</v>
      </c>
      <c r="KV109" s="140" t="str">
        <f t="shared" si="458"/>
        <v>N/A</v>
      </c>
      <c r="KW109" s="140"/>
      <c r="KX109" s="140"/>
      <c r="KY109" s="140"/>
      <c r="KZ109" s="140"/>
      <c r="LA109" s="140">
        <f t="shared" si="330"/>
        <v>0</v>
      </c>
      <c r="LB109" s="140" t="str">
        <f t="shared" si="459"/>
        <v>N/A</v>
      </c>
      <c r="LC109" s="140"/>
      <c r="LD109" s="140"/>
      <c r="LE109" s="140"/>
      <c r="LF109" s="140"/>
      <c r="LG109" s="140">
        <f t="shared" si="331"/>
        <v>0</v>
      </c>
      <c r="LH109" s="140" t="str">
        <f t="shared" si="460"/>
        <v>N/A</v>
      </c>
      <c r="LI109" s="140"/>
      <c r="LJ109" s="140"/>
      <c r="LK109" s="140"/>
      <c r="LL109" s="140"/>
      <c r="LM109" s="140">
        <f t="shared" si="332"/>
        <v>0</v>
      </c>
      <c r="LN109" s="140" t="str">
        <f t="shared" si="461"/>
        <v>N/A</v>
      </c>
      <c r="LO109" s="140"/>
      <c r="LP109" s="140"/>
      <c r="LQ109" s="140"/>
      <c r="LR109" s="140"/>
      <c r="LS109" s="140">
        <f t="shared" si="333"/>
        <v>0</v>
      </c>
      <c r="LT109" s="140" t="str">
        <f t="shared" si="462"/>
        <v>N/A</v>
      </c>
      <c r="LU109" s="140"/>
      <c r="LV109" s="140"/>
      <c r="LW109" s="140"/>
      <c r="LX109" s="140"/>
      <c r="LY109" s="140">
        <f t="shared" si="334"/>
        <v>0</v>
      </c>
      <c r="LZ109" s="140" t="str">
        <f t="shared" si="463"/>
        <v>N/A</v>
      </c>
      <c r="MA109" s="140"/>
      <c r="MB109" s="140"/>
      <c r="MC109" s="140"/>
      <c r="MD109" s="140"/>
      <c r="ME109" s="140">
        <f t="shared" si="335"/>
        <v>0</v>
      </c>
      <c r="MF109" s="140" t="str">
        <f t="shared" si="464"/>
        <v>N/A</v>
      </c>
      <c r="MG109" s="140"/>
      <c r="MH109" s="140"/>
      <c r="MI109" s="140"/>
      <c r="MJ109" s="140"/>
      <c r="MK109" s="140">
        <f t="shared" si="336"/>
        <v>0</v>
      </c>
      <c r="ML109" s="140" t="str">
        <f t="shared" si="337"/>
        <v>N/A</v>
      </c>
      <c r="MM109" s="140"/>
      <c r="MN109" s="140"/>
      <c r="MO109" s="140"/>
      <c r="MP109" s="140"/>
      <c r="MQ109" s="140">
        <f t="shared" si="338"/>
        <v>0</v>
      </c>
      <c r="MR109" s="140" t="str">
        <f t="shared" si="465"/>
        <v>N/A</v>
      </c>
      <c r="MS109" s="140"/>
      <c r="MT109" s="140"/>
      <c r="MU109" s="140"/>
      <c r="MV109" s="140"/>
      <c r="MW109" s="140">
        <f t="shared" si="339"/>
        <v>0</v>
      </c>
      <c r="MX109" s="140" t="str">
        <f t="shared" si="466"/>
        <v>N/A</v>
      </c>
      <c r="MY109" s="140"/>
      <c r="MZ109" s="140"/>
      <c r="NA109" s="140"/>
      <c r="NB109" s="140"/>
      <c r="NC109" s="140">
        <f t="shared" si="340"/>
        <v>0</v>
      </c>
      <c r="ND109" s="140" t="str">
        <f t="shared" si="467"/>
        <v>N/A</v>
      </c>
      <c r="NE109" s="140"/>
      <c r="NF109" s="140"/>
      <c r="NG109" s="140"/>
      <c r="NH109" s="140"/>
      <c r="NI109" s="140">
        <f t="shared" si="341"/>
        <v>0</v>
      </c>
      <c r="NJ109" s="140" t="str">
        <f t="shared" si="342"/>
        <v>N/A</v>
      </c>
      <c r="NK109" s="140"/>
      <c r="NL109" s="140"/>
      <c r="NM109" s="140"/>
      <c r="NN109" s="140"/>
      <c r="NO109" s="140">
        <f t="shared" si="343"/>
        <v>0</v>
      </c>
      <c r="NP109" s="140" t="str">
        <f t="shared" si="344"/>
        <v>N/A</v>
      </c>
      <c r="NQ109" s="140"/>
      <c r="NR109" s="140"/>
      <c r="NS109" s="140"/>
      <c r="NT109" s="140"/>
      <c r="NU109" s="140">
        <f t="shared" si="345"/>
        <v>0</v>
      </c>
      <c r="NV109" s="140" t="str">
        <f t="shared" si="346"/>
        <v>N/A</v>
      </c>
      <c r="NW109" s="140"/>
      <c r="NX109" s="140"/>
      <c r="NY109" s="140"/>
      <c r="NZ109" s="140"/>
      <c r="OA109" s="140">
        <f t="shared" si="468"/>
        <v>0</v>
      </c>
      <c r="OB109" s="140" t="str">
        <f t="shared" si="469"/>
        <v>N/A</v>
      </c>
      <c r="OC109" s="140"/>
      <c r="OD109" s="140"/>
      <c r="OE109" s="140"/>
      <c r="OF109" s="140"/>
      <c r="OG109" s="140">
        <f t="shared" si="347"/>
        <v>0</v>
      </c>
      <c r="OH109" s="140" t="str">
        <f t="shared" si="348"/>
        <v>N/A</v>
      </c>
      <c r="OI109" s="140"/>
      <c r="OJ109" s="140"/>
      <c r="OK109" s="140"/>
      <c r="OL109" s="140"/>
      <c r="OM109" s="140">
        <f t="shared" si="349"/>
        <v>0</v>
      </c>
      <c r="ON109" s="140" t="str">
        <f t="shared" si="350"/>
        <v>N/A</v>
      </c>
      <c r="OO109" s="140"/>
      <c r="OP109" s="140"/>
      <c r="OQ109" s="140"/>
      <c r="OR109" s="140"/>
      <c r="OS109" s="140">
        <f t="shared" si="351"/>
        <v>0</v>
      </c>
      <c r="OT109" s="140" t="str">
        <f t="shared" si="352"/>
        <v>N/A</v>
      </c>
      <c r="OU109" s="140"/>
      <c r="OV109" s="140"/>
      <c r="OW109" s="140"/>
      <c r="OX109" s="140"/>
      <c r="OY109" s="140">
        <f t="shared" si="353"/>
        <v>0</v>
      </c>
      <c r="OZ109" s="140" t="str">
        <f t="shared" si="354"/>
        <v>N/A</v>
      </c>
      <c r="PA109" s="140"/>
      <c r="PB109" s="140"/>
      <c r="PC109" s="140"/>
      <c r="PD109" s="140"/>
      <c r="PE109" s="140">
        <f t="shared" si="355"/>
        <v>0</v>
      </c>
      <c r="PF109" s="140" t="str">
        <f t="shared" si="356"/>
        <v>N/A</v>
      </c>
      <c r="PG109" s="140"/>
      <c r="PH109" s="140"/>
      <c r="PI109" s="140"/>
      <c r="PJ109" s="140"/>
      <c r="PK109" s="140">
        <f t="shared" si="357"/>
        <v>0</v>
      </c>
      <c r="PL109" s="140" t="str">
        <f t="shared" si="358"/>
        <v>N/A</v>
      </c>
      <c r="PM109" s="140"/>
      <c r="PN109" s="140"/>
      <c r="PO109" s="140"/>
      <c r="PP109" s="140"/>
      <c r="PQ109" s="140">
        <f t="shared" si="470"/>
        <v>0</v>
      </c>
      <c r="PR109" s="140" t="str">
        <f t="shared" si="471"/>
        <v>N/A</v>
      </c>
      <c r="PS109" s="140"/>
      <c r="PT109" s="140"/>
      <c r="PU109" s="140"/>
      <c r="PV109" s="140"/>
      <c r="PW109" s="140">
        <f t="shared" si="359"/>
        <v>0</v>
      </c>
      <c r="PX109" s="140" t="str">
        <f t="shared" si="360"/>
        <v>N/A</v>
      </c>
      <c r="PY109" s="140"/>
      <c r="PZ109" s="140"/>
      <c r="QA109" s="140"/>
      <c r="QB109" s="140"/>
      <c r="QC109" s="140">
        <f t="shared" si="361"/>
        <v>0</v>
      </c>
      <c r="QD109" s="140" t="str">
        <f t="shared" si="362"/>
        <v>N/A</v>
      </c>
      <c r="QE109" s="140"/>
      <c r="QF109" s="140"/>
      <c r="QG109" s="140"/>
      <c r="QH109" s="140"/>
      <c r="QI109" s="140">
        <f t="shared" si="363"/>
        <v>0</v>
      </c>
      <c r="QJ109" s="140" t="str">
        <f t="shared" si="364"/>
        <v>N/A</v>
      </c>
      <c r="QK109" s="140"/>
      <c r="QL109" s="140"/>
      <c r="QM109" s="140"/>
      <c r="QN109" s="140"/>
      <c r="QO109" s="140">
        <f t="shared" si="365"/>
        <v>0</v>
      </c>
      <c r="QP109" s="140" t="str">
        <f t="shared" si="366"/>
        <v>N/A</v>
      </c>
      <c r="QQ109" s="140"/>
      <c r="QR109" s="140"/>
      <c r="QS109" s="140"/>
      <c r="QT109" s="140"/>
      <c r="QU109" s="140">
        <f t="shared" si="367"/>
        <v>0</v>
      </c>
      <c r="QV109" s="140" t="str">
        <f t="shared" si="368"/>
        <v>N/A</v>
      </c>
      <c r="QW109" s="140"/>
      <c r="QX109" s="140"/>
      <c r="QY109" s="140"/>
      <c r="QZ109" s="140"/>
      <c r="RA109" s="140">
        <f t="shared" si="369"/>
        <v>0</v>
      </c>
      <c r="RB109" s="140" t="str">
        <f t="shared" si="370"/>
        <v>N/A</v>
      </c>
      <c r="RC109" s="140"/>
      <c r="RD109" s="140"/>
      <c r="RE109" s="140"/>
      <c r="RF109" s="140"/>
      <c r="RG109" s="140">
        <f t="shared" si="371"/>
        <v>0</v>
      </c>
      <c r="RH109" s="140" t="str">
        <f t="shared" si="372"/>
        <v>N/A</v>
      </c>
      <c r="RI109" s="140"/>
      <c r="RJ109" s="140"/>
      <c r="RK109" s="140"/>
      <c r="RL109" s="140"/>
      <c r="RM109" s="140">
        <f t="shared" si="373"/>
        <v>0</v>
      </c>
      <c r="RN109" s="140" t="str">
        <f t="shared" si="374"/>
        <v>N/A</v>
      </c>
      <c r="RO109" s="140"/>
      <c r="RP109" s="140"/>
      <c r="RQ109" s="140"/>
      <c r="RR109" s="140"/>
      <c r="RS109" s="140">
        <f t="shared" si="375"/>
        <v>0</v>
      </c>
      <c r="RT109" s="140" t="str">
        <f t="shared" si="376"/>
        <v>N/A</v>
      </c>
      <c r="RU109" s="140"/>
      <c r="RV109" s="140"/>
      <c r="RW109" s="140"/>
      <c r="RX109" s="140"/>
      <c r="RY109" s="140">
        <f t="shared" si="377"/>
        <v>0</v>
      </c>
      <c r="RZ109" s="140" t="str">
        <f t="shared" si="378"/>
        <v>N/A</v>
      </c>
      <c r="SA109" s="140"/>
      <c r="SB109" s="140"/>
      <c r="SC109" s="140"/>
      <c r="SD109" s="140"/>
      <c r="SE109" s="140">
        <f t="shared" si="379"/>
        <v>0</v>
      </c>
      <c r="SF109" s="140" t="str">
        <f t="shared" si="380"/>
        <v>N/A</v>
      </c>
      <c r="SG109" s="140"/>
      <c r="SH109" s="140"/>
      <c r="SI109" s="140"/>
      <c r="SJ109" s="140"/>
      <c r="SK109" s="140">
        <f t="shared" si="381"/>
        <v>0</v>
      </c>
      <c r="SL109" s="140" t="str">
        <f t="shared" si="382"/>
        <v>N/A</v>
      </c>
      <c r="SM109" s="140"/>
      <c r="SN109" s="140"/>
      <c r="SO109" s="140"/>
      <c r="SP109" s="140"/>
      <c r="SQ109" s="140">
        <f t="shared" si="383"/>
        <v>0</v>
      </c>
      <c r="SR109" s="140" t="str">
        <f t="shared" si="384"/>
        <v>N/A</v>
      </c>
      <c r="SS109" s="140"/>
      <c r="ST109" s="140"/>
      <c r="SU109" s="140"/>
      <c r="SV109" s="140"/>
      <c r="SW109" s="140">
        <f t="shared" si="385"/>
        <v>0</v>
      </c>
      <c r="SX109" s="140" t="str">
        <f t="shared" si="386"/>
        <v>N/A</v>
      </c>
      <c r="SY109" s="140"/>
      <c r="SZ109" s="140"/>
      <c r="TA109" s="140"/>
      <c r="TB109" s="140"/>
      <c r="TC109" s="140">
        <f t="shared" si="387"/>
        <v>0</v>
      </c>
      <c r="TD109" s="140" t="str">
        <f t="shared" si="388"/>
        <v>N/A</v>
      </c>
      <c r="TE109" s="140"/>
      <c r="TF109" s="140"/>
      <c r="TG109" s="140"/>
      <c r="TH109" s="140"/>
      <c r="TI109" s="140">
        <f t="shared" si="389"/>
        <v>0</v>
      </c>
      <c r="TJ109" s="140" t="str">
        <f t="shared" si="390"/>
        <v>N/A</v>
      </c>
      <c r="TK109" s="140"/>
      <c r="TL109" s="140"/>
      <c r="TM109" s="140"/>
      <c r="TN109" s="140"/>
      <c r="TO109" s="140">
        <f t="shared" si="391"/>
        <v>0</v>
      </c>
      <c r="TP109" s="140" t="str">
        <f t="shared" si="392"/>
        <v>N/A</v>
      </c>
      <c r="TQ109" s="140"/>
      <c r="TR109" s="140"/>
      <c r="TS109" s="140"/>
      <c r="TT109" s="140"/>
      <c r="TU109" s="140">
        <f t="shared" si="393"/>
        <v>0</v>
      </c>
      <c r="TV109" s="140" t="str">
        <f t="shared" si="394"/>
        <v>N/A</v>
      </c>
      <c r="TW109" s="140"/>
      <c r="TX109" s="140"/>
      <c r="TY109" s="140"/>
      <c r="TZ109" s="140"/>
      <c r="UA109" s="140">
        <f t="shared" si="395"/>
        <v>0</v>
      </c>
      <c r="UB109" s="140" t="str">
        <f t="shared" si="396"/>
        <v>N/A</v>
      </c>
      <c r="UC109" s="140"/>
      <c r="UD109" s="140"/>
      <c r="UE109" s="140"/>
      <c r="UF109" s="140"/>
      <c r="UG109" s="140">
        <f t="shared" si="397"/>
        <v>0</v>
      </c>
      <c r="UH109" s="140" t="str">
        <f t="shared" si="398"/>
        <v>N/A</v>
      </c>
      <c r="UI109" s="140"/>
      <c r="UJ109" s="140"/>
      <c r="UK109" s="140"/>
      <c r="UL109" s="140"/>
      <c r="UM109" s="140">
        <f t="shared" si="399"/>
        <v>0</v>
      </c>
      <c r="UN109" s="140" t="str">
        <f t="shared" si="400"/>
        <v>N/A</v>
      </c>
      <c r="UO109" s="140"/>
      <c r="UP109" s="140"/>
      <c r="UQ109" s="140"/>
      <c r="UR109" s="140"/>
      <c r="US109" s="140">
        <f t="shared" si="401"/>
        <v>0</v>
      </c>
      <c r="UT109" s="140" t="str">
        <f t="shared" si="402"/>
        <v>N/A</v>
      </c>
      <c r="UU109" s="140"/>
      <c r="UV109" s="140"/>
      <c r="UW109" s="140"/>
      <c r="UX109" s="140"/>
      <c r="UY109" s="140">
        <f t="shared" si="403"/>
        <v>0</v>
      </c>
      <c r="UZ109" s="140" t="str">
        <f t="shared" si="404"/>
        <v>N/A</v>
      </c>
      <c r="VA109" s="140"/>
      <c r="VB109" s="140"/>
      <c r="VC109" s="140"/>
      <c r="VD109" s="140"/>
      <c r="VE109" s="140">
        <f t="shared" si="405"/>
        <v>0</v>
      </c>
      <c r="VF109" s="140" t="str">
        <f t="shared" si="406"/>
        <v>N/A</v>
      </c>
      <c r="VG109" s="140"/>
      <c r="VH109" s="140"/>
      <c r="VI109" s="140"/>
      <c r="VJ109" s="140"/>
      <c r="VK109" s="140">
        <f t="shared" si="407"/>
        <v>0</v>
      </c>
      <c r="VL109" s="140" t="str">
        <f t="shared" si="408"/>
        <v>N/A</v>
      </c>
      <c r="VM109" s="140"/>
      <c r="VN109" s="140"/>
      <c r="VO109" s="140"/>
      <c r="VP109" s="140"/>
      <c r="VQ109" s="140">
        <f t="shared" si="409"/>
        <v>0</v>
      </c>
      <c r="VR109" s="140" t="str">
        <f t="shared" si="410"/>
        <v>N/A</v>
      </c>
      <c r="VS109" s="140"/>
      <c r="VT109" s="140"/>
      <c r="VU109" s="140"/>
      <c r="VV109" s="140"/>
      <c r="VW109" s="140">
        <f t="shared" si="411"/>
        <v>0</v>
      </c>
      <c r="VX109" s="140" t="str">
        <f t="shared" si="412"/>
        <v>N/A</v>
      </c>
      <c r="VY109" s="140"/>
      <c r="VZ109" s="140"/>
      <c r="WA109" s="140"/>
      <c r="WB109" s="140"/>
      <c r="WC109" s="140">
        <f t="shared" si="413"/>
        <v>0</v>
      </c>
      <c r="WD109" s="140" t="str">
        <f t="shared" si="414"/>
        <v>N/A</v>
      </c>
      <c r="WE109" s="140"/>
      <c r="WF109" s="140"/>
      <c r="WG109" s="140"/>
      <c r="WH109" s="140"/>
      <c r="WI109" s="140">
        <f t="shared" si="415"/>
        <v>0</v>
      </c>
      <c r="WJ109" s="140" t="str">
        <f t="shared" si="416"/>
        <v>N/A</v>
      </c>
      <c r="WK109" s="140"/>
      <c r="WL109" s="140"/>
      <c r="WM109" s="140"/>
      <c r="WN109" s="140"/>
      <c r="WO109" s="140">
        <f t="shared" si="417"/>
        <v>0</v>
      </c>
      <c r="WP109" s="140" t="str">
        <f t="shared" si="418"/>
        <v>N/A</v>
      </c>
      <c r="WQ109" s="140"/>
      <c r="WR109" s="140"/>
      <c r="WS109" s="140"/>
      <c r="WT109" s="140"/>
      <c r="WU109" s="140">
        <f t="shared" si="419"/>
        <v>0</v>
      </c>
      <c r="WV109" s="140" t="str">
        <f t="shared" si="420"/>
        <v>N/A</v>
      </c>
      <c r="WW109" s="140"/>
      <c r="WX109" s="140"/>
      <c r="WY109" s="140"/>
      <c r="WZ109" s="140"/>
      <c r="XA109" s="140">
        <f t="shared" si="421"/>
        <v>0</v>
      </c>
      <c r="XB109" s="140" t="str">
        <f t="shared" si="422"/>
        <v>N/A</v>
      </c>
      <c r="XC109" s="140"/>
      <c r="XD109" s="140"/>
      <c r="XE109" s="140"/>
      <c r="XF109" s="140"/>
      <c r="XG109" s="140">
        <f t="shared" si="423"/>
        <v>0</v>
      </c>
      <c r="XH109" s="140" t="str">
        <f t="shared" si="424"/>
        <v>N/A</v>
      </c>
      <c r="XI109" s="140"/>
      <c r="XJ109" s="140"/>
      <c r="XK109" s="140"/>
      <c r="XL109" s="140"/>
      <c r="XM109" s="140">
        <f t="shared" si="425"/>
        <v>0</v>
      </c>
      <c r="XN109" s="140" t="str">
        <f t="shared" si="426"/>
        <v>N/A</v>
      </c>
      <c r="XO109" s="140"/>
      <c r="XP109" s="140"/>
      <c r="XQ109" s="140"/>
      <c r="XR109" s="140"/>
      <c r="XS109" s="140">
        <f t="shared" si="427"/>
        <v>0</v>
      </c>
      <c r="XT109" s="140" t="str">
        <f t="shared" si="428"/>
        <v>N/A</v>
      </c>
      <c r="XU109" s="140"/>
      <c r="XV109" s="140"/>
      <c r="XW109" s="140"/>
      <c r="XX109" s="140"/>
      <c r="XY109" s="140">
        <f t="shared" si="429"/>
        <v>0</v>
      </c>
      <c r="XZ109" s="140" t="str">
        <f t="shared" si="430"/>
        <v>N/A</v>
      </c>
      <c r="YA109" s="140"/>
      <c r="YB109" s="140"/>
      <c r="YC109" s="140"/>
      <c r="YD109" s="140"/>
      <c r="YE109" s="140">
        <f t="shared" si="431"/>
        <v>0</v>
      </c>
      <c r="YF109" s="140" t="str">
        <f t="shared" si="432"/>
        <v>N/A</v>
      </c>
      <c r="YG109" s="140"/>
      <c r="YH109" s="140"/>
      <c r="YI109" s="140"/>
      <c r="YJ109" s="140"/>
      <c r="YK109" s="140">
        <f t="shared" si="433"/>
        <v>0</v>
      </c>
      <c r="YL109" s="140" t="str">
        <f t="shared" si="434"/>
        <v>N/A</v>
      </c>
      <c r="YM109" s="140"/>
      <c r="YN109" s="140"/>
      <c r="YO109" s="140"/>
      <c r="YP109" s="140"/>
      <c r="YQ109" s="140">
        <f t="shared" si="435"/>
        <v>0</v>
      </c>
      <c r="YR109" s="140" t="str">
        <f t="shared" si="436"/>
        <v>N/A</v>
      </c>
      <c r="YS109" s="140"/>
      <c r="YT109" s="140"/>
      <c r="YU109" s="140"/>
      <c r="YV109" s="140"/>
      <c r="YW109" s="140">
        <f t="shared" si="437"/>
        <v>0</v>
      </c>
      <c r="YX109" s="140" t="str">
        <f t="shared" si="438"/>
        <v>N/A</v>
      </c>
      <c r="YY109" s="140"/>
      <c r="YZ109" s="140"/>
      <c r="ZA109" s="140"/>
      <c r="ZB109" s="140"/>
      <c r="ZC109" s="140">
        <f t="shared" si="439"/>
        <v>0</v>
      </c>
      <c r="ZD109" s="140" t="str">
        <f t="shared" si="472"/>
        <v>N/A</v>
      </c>
      <c r="ZE109" s="140"/>
      <c r="ZF109" s="140"/>
      <c r="ZG109" s="140"/>
      <c r="ZH109" s="140"/>
      <c r="ZI109" s="140">
        <f t="shared" si="440"/>
        <v>0</v>
      </c>
      <c r="ZJ109" s="140" t="str">
        <f t="shared" si="441"/>
        <v>N/A</v>
      </c>
      <c r="ZK109" s="140"/>
      <c r="ZL109" s="140"/>
      <c r="ZM109" s="140"/>
      <c r="ZN109" s="140"/>
      <c r="ZO109" s="140">
        <f t="shared" si="442"/>
        <v>0</v>
      </c>
      <c r="ZP109" s="140" t="str">
        <f t="shared" si="473"/>
        <v>N/A</v>
      </c>
      <c r="ZQ109" s="141"/>
      <c r="ZR109" s="179">
        <f>SUM(G109,M109,S109,Y109,AQ109,BC109,BU109,AW109,BO109,CG109,EC109,KO109,CY109,FA109,FS109,HO109,FM109,DQ109,EO109,DW109,GE109,HC109,GK109,AK109,AE109,CS109,BI109,CM109,FG109,EI109,OM109,EU109,JK109,IG109,DK109,HI109,GW109,FY109,GQ109,HU109,LS109,KU109,JW109,JE109,IS109,LG109,IM109,KC109,OA109,OG109,IA109,LM109,IY109,JQ109,KI109,ME109,MK109,MQ109,LA109,MW109,CA109,NO109,NU109,OS109,OY109,NC109,NI109,LY109,DE109,PE109,PK109,PQ109,PW109,QC109,QI109,QO109,QU109,RA109,RG109,RM109,RS109,RY109,SE109,SK109,SQ109,SW109,TC109,TI109,TO109,TU109,UA109,UG109,UM109,US109,UY109,VE109,VK109,VQ109,VW109,WC109,WI109,WO109,WU109,XA109,XG109,XM109,XS109,XY109,YE109,YK109,YQ109,YW109,ZC109,ZI109,ZO109)/INDEX(FREQUENCY((DE109,G109,M109,S109,Y109,KO109,AQ109,BC109,BU109,AW109,BO109,CG109,EC109,CY109,HO109,FA109,LY109,FS109,FM109,DQ109,EO109,DW109,GE109,HC109,GK109,AK109,AE109,BI109,CM109,FG109,CS109,EI109,OM109,EU109,JK109,IG109,DK109,HI109,GW109,FY109,GQ109,HU109,LS109,KU109,JW109,JE109,IS109,LG109,IM109,KC109,OA109,OG109,IA109,LM109,IY109,JQ109,KI109,ME109,MK109,MQ109,LA109,MW109,CA109,NO109,NU109,OS109,OY109,NC109,NI109,PE109,PK109,PQ109,PW109,QC109,QI109,QO109,QU109,RA109,RG109,RM109,RS109,RY109,SE109,SK109,SQ109,SW109,TC109,TI109,TO109,TU109,UA109,UG109,UM109,US109,UY109,VE109,VK109,VQ109,VW109,WC109,WI109,WO109,WU109,XA109,XG109,XM109,XS109,XY109,YE109,YK109,YQ109,YW109,ZC109,ZI109,ZO109),0),2)</f>
        <v>1</v>
      </c>
      <c r="ZS109" s="139" t="str">
        <f t="shared" si="478"/>
        <v>G</v>
      </c>
      <c r="ZT109" s="86"/>
    </row>
    <row r="110" spans="1:696" s="41" customFormat="1" ht="93.75" hidden="1" customHeight="1" x14ac:dyDescent="0.2">
      <c r="A110" s="100" t="s">
        <v>536</v>
      </c>
      <c r="B110" s="98" t="s">
        <v>733</v>
      </c>
      <c r="C110" s="91">
        <v>90</v>
      </c>
      <c r="D110" s="134" t="s">
        <v>66</v>
      </c>
      <c r="E110" s="134">
        <v>1</v>
      </c>
      <c r="F110" s="134">
        <v>1</v>
      </c>
      <c r="G110" s="135">
        <f t="shared" si="443"/>
        <v>1</v>
      </c>
      <c r="H110" s="134" t="str">
        <f t="shared" si="444"/>
        <v>G</v>
      </c>
      <c r="I110" s="142"/>
      <c r="J110" s="134" t="s">
        <v>66</v>
      </c>
      <c r="K110" s="134">
        <v>1</v>
      </c>
      <c r="L110" s="134">
        <v>1</v>
      </c>
      <c r="M110" s="135">
        <f t="shared" si="244"/>
        <v>1</v>
      </c>
      <c r="N110" s="134" t="str">
        <f t="shared" si="245"/>
        <v>G</v>
      </c>
      <c r="O110" s="134"/>
      <c r="P110" s="134" t="s">
        <v>66</v>
      </c>
      <c r="Q110" s="134">
        <v>1</v>
      </c>
      <c r="R110" s="134">
        <v>1</v>
      </c>
      <c r="S110" s="135">
        <f t="shared" si="246"/>
        <v>1</v>
      </c>
      <c r="T110" s="134" t="str">
        <f t="shared" si="247"/>
        <v>G</v>
      </c>
      <c r="U110" s="134"/>
      <c r="V110" s="134" t="s">
        <v>66</v>
      </c>
      <c r="W110" s="134">
        <v>1</v>
      </c>
      <c r="X110" s="134">
        <v>1</v>
      </c>
      <c r="Y110" s="135">
        <f t="shared" si="248"/>
        <v>1</v>
      </c>
      <c r="Z110" s="134" t="str">
        <f t="shared" si="249"/>
        <v>G</v>
      </c>
      <c r="AA110" s="134"/>
      <c r="AB110" s="140"/>
      <c r="AC110" s="140"/>
      <c r="AD110" s="140"/>
      <c r="AE110" s="140">
        <f t="shared" si="250"/>
        <v>0</v>
      </c>
      <c r="AF110" s="140" t="str">
        <f t="shared" si="251"/>
        <v>N/A</v>
      </c>
      <c r="AG110" s="140"/>
      <c r="AH110" s="134" t="s">
        <v>66</v>
      </c>
      <c r="AI110" s="134">
        <v>1</v>
      </c>
      <c r="AJ110" s="134">
        <v>1</v>
      </c>
      <c r="AK110" s="135">
        <f t="shared" si="445"/>
        <v>1</v>
      </c>
      <c r="AL110" s="134" t="str">
        <f t="shared" si="446"/>
        <v>G</v>
      </c>
      <c r="AM110" s="187"/>
      <c r="AN110" s="134" t="s">
        <v>66</v>
      </c>
      <c r="AO110" s="134">
        <v>1</v>
      </c>
      <c r="AP110" s="134">
        <v>1</v>
      </c>
      <c r="AQ110" s="136">
        <f t="shared" si="252"/>
        <v>1</v>
      </c>
      <c r="AR110" s="93" t="str">
        <f t="shared" si="253"/>
        <v>G</v>
      </c>
      <c r="AS110" s="183"/>
      <c r="AT110" s="134" t="s">
        <v>66</v>
      </c>
      <c r="AU110" s="134">
        <v>1</v>
      </c>
      <c r="AV110" s="134">
        <v>1</v>
      </c>
      <c r="AW110" s="136">
        <f t="shared" si="254"/>
        <v>1</v>
      </c>
      <c r="AX110" s="93" t="str">
        <f t="shared" si="255"/>
        <v>G</v>
      </c>
      <c r="AY110" s="134"/>
      <c r="AZ110" s="140"/>
      <c r="BA110" s="140"/>
      <c r="BB110" s="140"/>
      <c r="BC110" s="140">
        <f t="shared" si="256"/>
        <v>0</v>
      </c>
      <c r="BD110" s="140" t="str">
        <f t="shared" si="257"/>
        <v>N/A</v>
      </c>
      <c r="BE110" s="140"/>
      <c r="BF110" s="134" t="s">
        <v>66</v>
      </c>
      <c r="BG110" s="134">
        <v>1</v>
      </c>
      <c r="BH110" s="134">
        <v>1</v>
      </c>
      <c r="BI110" s="136">
        <f t="shared" si="258"/>
        <v>1</v>
      </c>
      <c r="BJ110" s="93" t="str">
        <f t="shared" si="259"/>
        <v>G</v>
      </c>
      <c r="BK110" s="155"/>
      <c r="BL110" s="134" t="s">
        <v>66</v>
      </c>
      <c r="BM110" s="134">
        <v>1</v>
      </c>
      <c r="BN110" s="134">
        <v>1</v>
      </c>
      <c r="BO110" s="136">
        <f t="shared" si="480"/>
        <v>1</v>
      </c>
      <c r="BP110" s="93" t="str">
        <f t="shared" si="260"/>
        <v>G</v>
      </c>
      <c r="BQ110" s="188"/>
      <c r="BR110" s="134" t="s">
        <v>66</v>
      </c>
      <c r="BS110" s="134">
        <v>1</v>
      </c>
      <c r="BT110" s="134">
        <v>2</v>
      </c>
      <c r="BU110" s="135">
        <f t="shared" si="261"/>
        <v>1</v>
      </c>
      <c r="BV110" s="93" t="str">
        <f t="shared" si="479"/>
        <v>G</v>
      </c>
      <c r="BW110" s="188" t="s">
        <v>841</v>
      </c>
      <c r="BX110" s="140"/>
      <c r="BY110" s="140"/>
      <c r="BZ110" s="140"/>
      <c r="CA110" s="140">
        <f t="shared" si="263"/>
        <v>0</v>
      </c>
      <c r="CB110" s="140" t="str">
        <f t="shared" si="264"/>
        <v>N/A</v>
      </c>
      <c r="CC110" s="201"/>
      <c r="CD110" s="140"/>
      <c r="CE110" s="140"/>
      <c r="CF110" s="140"/>
      <c r="CG110" s="140">
        <f t="shared" si="448"/>
        <v>0</v>
      </c>
      <c r="CH110" s="140" t="str">
        <f t="shared" si="265"/>
        <v>N/A</v>
      </c>
      <c r="CI110" s="201"/>
      <c r="CJ110" s="134" t="s">
        <v>66</v>
      </c>
      <c r="CK110" s="134">
        <v>1</v>
      </c>
      <c r="CL110" s="134">
        <v>2</v>
      </c>
      <c r="CM110" s="135">
        <f t="shared" si="266"/>
        <v>1</v>
      </c>
      <c r="CN110" s="134" t="str">
        <f t="shared" si="267"/>
        <v>G</v>
      </c>
      <c r="CO110" s="188" t="s">
        <v>841</v>
      </c>
      <c r="CP110" s="134" t="s">
        <v>66</v>
      </c>
      <c r="CQ110" s="134">
        <v>1</v>
      </c>
      <c r="CR110" s="134">
        <v>2</v>
      </c>
      <c r="CS110" s="135">
        <f t="shared" si="268"/>
        <v>1</v>
      </c>
      <c r="CT110" s="134" t="str">
        <f t="shared" si="269"/>
        <v>G</v>
      </c>
      <c r="CU110" s="188" t="s">
        <v>841</v>
      </c>
      <c r="CV110" s="134"/>
      <c r="CW110" s="134"/>
      <c r="CX110" s="134"/>
      <c r="CY110" s="136">
        <f t="shared" si="270"/>
        <v>0</v>
      </c>
      <c r="CZ110" s="93" t="str">
        <f t="shared" si="271"/>
        <v>N/A</v>
      </c>
      <c r="DA110" s="188" t="s">
        <v>837</v>
      </c>
      <c r="DB110" s="140"/>
      <c r="DC110" s="140"/>
      <c r="DD110" s="140"/>
      <c r="DE110" s="140">
        <f t="shared" si="272"/>
        <v>0</v>
      </c>
      <c r="DF110" s="140" t="str">
        <f t="shared" si="273"/>
        <v>N/A</v>
      </c>
      <c r="DG110" s="201"/>
      <c r="DH110" s="140"/>
      <c r="DI110" s="140"/>
      <c r="DJ110" s="140"/>
      <c r="DK110" s="140">
        <f t="shared" si="274"/>
        <v>0</v>
      </c>
      <c r="DL110" s="140" t="str">
        <f t="shared" si="275"/>
        <v>N/A</v>
      </c>
      <c r="DM110" s="201"/>
      <c r="DN110" s="134" t="s">
        <v>66</v>
      </c>
      <c r="DO110" s="134">
        <v>1</v>
      </c>
      <c r="DP110" s="134">
        <v>1</v>
      </c>
      <c r="DQ110" s="135">
        <f t="shared" si="276"/>
        <v>1</v>
      </c>
      <c r="DR110" s="134" t="str">
        <f t="shared" si="277"/>
        <v>G</v>
      </c>
      <c r="DS110" s="183"/>
      <c r="DT110" s="134" t="s">
        <v>66</v>
      </c>
      <c r="DU110" s="134">
        <v>1</v>
      </c>
      <c r="DV110" s="134">
        <v>1</v>
      </c>
      <c r="DW110" s="136">
        <f t="shared" si="278"/>
        <v>1</v>
      </c>
      <c r="DX110" s="93" t="str">
        <f t="shared" si="279"/>
        <v>G</v>
      </c>
      <c r="DY110" s="134"/>
      <c r="DZ110" s="140"/>
      <c r="EA110" s="140"/>
      <c r="EB110" s="140"/>
      <c r="EC110" s="140">
        <f t="shared" si="280"/>
        <v>0</v>
      </c>
      <c r="ED110" s="140" t="str">
        <f t="shared" si="281"/>
        <v>N/A</v>
      </c>
      <c r="EE110" s="140"/>
      <c r="EF110" s="134" t="s">
        <v>66</v>
      </c>
      <c r="EG110" s="134">
        <v>1</v>
      </c>
      <c r="EH110" s="134">
        <v>2</v>
      </c>
      <c r="EI110" s="136">
        <f t="shared" si="282"/>
        <v>1</v>
      </c>
      <c r="EJ110" s="134" t="str">
        <f t="shared" si="449"/>
        <v>G</v>
      </c>
      <c r="EK110" s="183" t="s">
        <v>831</v>
      </c>
      <c r="EL110" s="134"/>
      <c r="EM110" s="134"/>
      <c r="EN110" s="134"/>
      <c r="EO110" s="136">
        <f t="shared" si="283"/>
        <v>0</v>
      </c>
      <c r="EP110" s="93" t="str">
        <f t="shared" si="284"/>
        <v>N/A</v>
      </c>
      <c r="EQ110" s="187"/>
      <c r="ER110" s="134" t="s">
        <v>66</v>
      </c>
      <c r="ES110" s="134">
        <v>1</v>
      </c>
      <c r="ET110" s="134">
        <v>1</v>
      </c>
      <c r="EU110" s="136">
        <f t="shared" si="285"/>
        <v>1</v>
      </c>
      <c r="EV110" s="134" t="str">
        <f t="shared" si="450"/>
        <v>G</v>
      </c>
      <c r="EW110" s="134"/>
      <c r="EX110" s="134" t="s">
        <v>66</v>
      </c>
      <c r="EY110" s="134">
        <v>1</v>
      </c>
      <c r="EZ110" s="134">
        <v>1</v>
      </c>
      <c r="FA110" s="136">
        <f t="shared" si="286"/>
        <v>1</v>
      </c>
      <c r="FB110" s="93" t="str">
        <f t="shared" si="287"/>
        <v>G</v>
      </c>
      <c r="FC110" s="134"/>
      <c r="FD110" s="134"/>
      <c r="FE110" s="134"/>
      <c r="FF110" s="134"/>
      <c r="FG110" s="136">
        <f t="shared" si="451"/>
        <v>0</v>
      </c>
      <c r="FH110" s="93" t="str">
        <f t="shared" si="452"/>
        <v>N/A</v>
      </c>
      <c r="FI110" s="134"/>
      <c r="FJ110" s="134"/>
      <c r="FK110" s="134"/>
      <c r="FL110" s="134"/>
      <c r="FM110" s="136">
        <f t="shared" si="288"/>
        <v>0</v>
      </c>
      <c r="FN110" s="93" t="str">
        <f t="shared" si="289"/>
        <v>N/A</v>
      </c>
      <c r="FO110" s="134"/>
      <c r="FP110" s="134"/>
      <c r="FQ110" s="134"/>
      <c r="FR110" s="134"/>
      <c r="FS110" s="136">
        <f t="shared" si="290"/>
        <v>0</v>
      </c>
      <c r="FT110" s="93" t="str">
        <f t="shared" si="291"/>
        <v>N/A</v>
      </c>
      <c r="FU110" s="134"/>
      <c r="FV110" s="134"/>
      <c r="FW110" s="134"/>
      <c r="FX110" s="134"/>
      <c r="FY110" s="136">
        <f t="shared" si="292"/>
        <v>0</v>
      </c>
      <c r="FZ110" s="93" t="str">
        <f t="shared" si="293"/>
        <v>N/A</v>
      </c>
      <c r="GA110" s="134"/>
      <c r="GB110" s="134"/>
      <c r="GC110" s="134"/>
      <c r="GD110" s="134"/>
      <c r="GE110" s="135">
        <f t="shared" si="294"/>
        <v>0</v>
      </c>
      <c r="GF110" s="134" t="str">
        <f t="shared" si="453"/>
        <v>N/A</v>
      </c>
      <c r="GG110" s="134"/>
      <c r="GH110" s="134"/>
      <c r="GI110" s="134"/>
      <c r="GJ110" s="134"/>
      <c r="GK110" s="136">
        <f t="shared" si="295"/>
        <v>0</v>
      </c>
      <c r="GL110" s="93" t="str">
        <f t="shared" si="296"/>
        <v>N/A</v>
      </c>
      <c r="GM110" s="134"/>
      <c r="GN110" s="134"/>
      <c r="GO110" s="134"/>
      <c r="GP110" s="134"/>
      <c r="GQ110" s="136">
        <f t="shared" si="297"/>
        <v>0</v>
      </c>
      <c r="GR110" s="93" t="str">
        <f t="shared" si="298"/>
        <v>N/A</v>
      </c>
      <c r="GS110" s="134"/>
      <c r="GT110" s="134"/>
      <c r="GU110" s="134"/>
      <c r="GV110" s="134"/>
      <c r="GW110" s="136">
        <f t="shared" si="299"/>
        <v>0</v>
      </c>
      <c r="GX110" s="134" t="str">
        <f t="shared" si="300"/>
        <v>N/A</v>
      </c>
      <c r="GY110" s="134"/>
      <c r="GZ110" s="134"/>
      <c r="HA110" s="134"/>
      <c r="HB110" s="134"/>
      <c r="HC110" s="136">
        <f t="shared" si="301"/>
        <v>0</v>
      </c>
      <c r="HD110" s="93" t="str">
        <f t="shared" si="302"/>
        <v>N/A</v>
      </c>
      <c r="HE110" s="134"/>
      <c r="HF110" s="134"/>
      <c r="HG110" s="134"/>
      <c r="HH110" s="134"/>
      <c r="HI110" s="135">
        <f t="shared" si="303"/>
        <v>0</v>
      </c>
      <c r="HJ110" s="93" t="str">
        <f t="shared" si="304"/>
        <v>N/A</v>
      </c>
      <c r="HK110" s="134"/>
      <c r="HL110" s="134"/>
      <c r="HM110" s="134"/>
      <c r="HN110" s="134"/>
      <c r="HO110" s="136">
        <f t="shared" si="305"/>
        <v>0</v>
      </c>
      <c r="HP110" s="93" t="str">
        <f t="shared" si="306"/>
        <v>N/A</v>
      </c>
      <c r="HQ110" s="134"/>
      <c r="HR110" s="134"/>
      <c r="HS110" s="134"/>
      <c r="HT110" s="134"/>
      <c r="HU110" s="136">
        <f t="shared" si="307"/>
        <v>0</v>
      </c>
      <c r="HV110" s="93" t="str">
        <f t="shared" si="308"/>
        <v>N/A</v>
      </c>
      <c r="HW110" s="134"/>
      <c r="HX110" s="134"/>
      <c r="HY110" s="134"/>
      <c r="HZ110" s="134"/>
      <c r="IA110" s="136">
        <f t="shared" si="309"/>
        <v>0</v>
      </c>
      <c r="IB110" s="93" t="str">
        <f t="shared" si="310"/>
        <v>N/A</v>
      </c>
      <c r="IC110" s="134"/>
      <c r="ID110" s="134"/>
      <c r="IE110" s="134"/>
      <c r="IF110" s="134"/>
      <c r="IG110" s="136">
        <f t="shared" si="311"/>
        <v>0</v>
      </c>
      <c r="IH110" s="93" t="str">
        <f t="shared" si="312"/>
        <v>N/A</v>
      </c>
      <c r="II110" s="134"/>
      <c r="IJ110" s="134"/>
      <c r="IK110" s="134"/>
      <c r="IL110" s="134"/>
      <c r="IM110" s="136">
        <f t="shared" si="313"/>
        <v>0</v>
      </c>
      <c r="IN110" s="93" t="str">
        <f t="shared" si="454"/>
        <v>N/A</v>
      </c>
      <c r="IO110" s="134"/>
      <c r="IP110" s="134"/>
      <c r="IQ110" s="134"/>
      <c r="IR110" s="134"/>
      <c r="IS110" s="136">
        <f t="shared" si="314"/>
        <v>0</v>
      </c>
      <c r="IT110" s="93" t="str">
        <f t="shared" si="315"/>
        <v>N/A</v>
      </c>
      <c r="IU110" s="134"/>
      <c r="IV110" s="134"/>
      <c r="IW110" s="134"/>
      <c r="IX110" s="134"/>
      <c r="IY110" s="136">
        <f t="shared" si="316"/>
        <v>0</v>
      </c>
      <c r="IZ110" s="93" t="str">
        <f t="shared" si="317"/>
        <v>N/A</v>
      </c>
      <c r="JA110" s="134"/>
      <c r="JB110" s="134"/>
      <c r="JC110" s="134"/>
      <c r="JD110" s="134"/>
      <c r="JE110" s="138">
        <f t="shared" si="318"/>
        <v>0</v>
      </c>
      <c r="JF110" s="95" t="str">
        <f t="shared" si="319"/>
        <v>N/A</v>
      </c>
      <c r="JG110" s="134"/>
      <c r="JH110" s="134"/>
      <c r="JI110" s="134"/>
      <c r="JJ110" s="134"/>
      <c r="JK110" s="136">
        <f t="shared" si="320"/>
        <v>0</v>
      </c>
      <c r="JL110" s="93" t="str">
        <f t="shared" si="321"/>
        <v>N/A</v>
      </c>
      <c r="JM110" s="134"/>
      <c r="JN110" s="134"/>
      <c r="JO110" s="134"/>
      <c r="JP110" s="134"/>
      <c r="JQ110" s="138">
        <f t="shared" si="455"/>
        <v>0</v>
      </c>
      <c r="JR110" s="95" t="str">
        <f t="shared" si="456"/>
        <v>N/A</v>
      </c>
      <c r="JS110" s="134"/>
      <c r="JT110" s="134"/>
      <c r="JU110" s="134"/>
      <c r="JV110" s="134"/>
      <c r="JW110" s="138">
        <f t="shared" si="322"/>
        <v>0</v>
      </c>
      <c r="JX110" s="134" t="str">
        <f t="shared" si="457"/>
        <v>N/A</v>
      </c>
      <c r="JY110" s="134"/>
      <c r="JZ110" s="134"/>
      <c r="KA110" s="134"/>
      <c r="KB110" s="134"/>
      <c r="KC110" s="138">
        <f t="shared" si="323"/>
        <v>0</v>
      </c>
      <c r="KD110" s="95" t="str">
        <f t="shared" si="324"/>
        <v>N/A</v>
      </c>
      <c r="KE110" s="134"/>
      <c r="KF110" s="134"/>
      <c r="KG110" s="134"/>
      <c r="KH110" s="134"/>
      <c r="KI110" s="138">
        <f t="shared" si="325"/>
        <v>0</v>
      </c>
      <c r="KJ110" s="95" t="str">
        <f t="shared" si="326"/>
        <v>N/A</v>
      </c>
      <c r="KK110" s="134"/>
      <c r="KL110" s="134"/>
      <c r="KM110" s="134"/>
      <c r="KN110" s="134"/>
      <c r="KO110" s="138">
        <f t="shared" si="327"/>
        <v>0</v>
      </c>
      <c r="KP110" s="95" t="str">
        <f t="shared" si="328"/>
        <v>N/A</v>
      </c>
      <c r="KQ110" s="134"/>
      <c r="KR110" s="134"/>
      <c r="KS110" s="134"/>
      <c r="KT110" s="134"/>
      <c r="KU110" s="139">
        <f t="shared" si="329"/>
        <v>0</v>
      </c>
      <c r="KV110" s="134" t="str">
        <f t="shared" si="458"/>
        <v>N/A</v>
      </c>
      <c r="KW110" s="134"/>
      <c r="KX110" s="134"/>
      <c r="KY110" s="134"/>
      <c r="KZ110" s="134"/>
      <c r="LA110" s="139">
        <f t="shared" si="330"/>
        <v>0</v>
      </c>
      <c r="LB110" s="134" t="str">
        <f t="shared" si="459"/>
        <v>N/A</v>
      </c>
      <c r="LC110" s="134"/>
      <c r="LD110" s="134"/>
      <c r="LE110" s="134"/>
      <c r="LF110" s="134"/>
      <c r="LG110" s="94">
        <f t="shared" si="331"/>
        <v>0</v>
      </c>
      <c r="LH110" s="94" t="str">
        <f t="shared" si="460"/>
        <v>N/A</v>
      </c>
      <c r="LI110" s="134"/>
      <c r="LJ110" s="134"/>
      <c r="LK110" s="134"/>
      <c r="LL110" s="134"/>
      <c r="LM110" s="94">
        <f t="shared" si="332"/>
        <v>0</v>
      </c>
      <c r="LN110" s="94" t="str">
        <f t="shared" si="461"/>
        <v>N/A</v>
      </c>
      <c r="LO110" s="134"/>
      <c r="LP110" s="134"/>
      <c r="LQ110" s="134"/>
      <c r="LR110" s="134"/>
      <c r="LS110" s="139">
        <f t="shared" si="333"/>
        <v>0</v>
      </c>
      <c r="LT110" s="134" t="str">
        <f t="shared" si="462"/>
        <v>N/A</v>
      </c>
      <c r="LU110" s="134"/>
      <c r="LV110" s="134"/>
      <c r="LW110" s="134"/>
      <c r="LX110" s="134"/>
      <c r="LY110" s="139">
        <f t="shared" si="334"/>
        <v>0</v>
      </c>
      <c r="LZ110" s="134" t="str">
        <f t="shared" si="463"/>
        <v>N/A</v>
      </c>
      <c r="MA110" s="134"/>
      <c r="MB110" s="134"/>
      <c r="MC110" s="134"/>
      <c r="MD110" s="134"/>
      <c r="ME110" s="139">
        <f t="shared" si="335"/>
        <v>0</v>
      </c>
      <c r="MF110" s="134" t="str">
        <f t="shared" si="464"/>
        <v>N/A</v>
      </c>
      <c r="MG110" s="134"/>
      <c r="MH110" s="134"/>
      <c r="MI110" s="134"/>
      <c r="MJ110" s="134"/>
      <c r="MK110" s="136">
        <f t="shared" si="336"/>
        <v>0</v>
      </c>
      <c r="ML110" s="93" t="str">
        <f t="shared" si="337"/>
        <v>N/A</v>
      </c>
      <c r="MM110" s="134"/>
      <c r="MN110" s="134"/>
      <c r="MO110" s="134"/>
      <c r="MP110" s="134"/>
      <c r="MQ110" s="139">
        <f t="shared" si="338"/>
        <v>0</v>
      </c>
      <c r="MR110" s="134" t="str">
        <f t="shared" si="465"/>
        <v>N/A</v>
      </c>
      <c r="MS110" s="134"/>
      <c r="MT110" s="134"/>
      <c r="MU110" s="134"/>
      <c r="MV110" s="134"/>
      <c r="MW110" s="139">
        <f t="shared" si="339"/>
        <v>0</v>
      </c>
      <c r="MX110" s="134" t="str">
        <f t="shared" si="466"/>
        <v>N/A</v>
      </c>
      <c r="MY110" s="134"/>
      <c r="MZ110" s="134"/>
      <c r="NA110" s="134"/>
      <c r="NB110" s="134"/>
      <c r="NC110" s="139">
        <f t="shared" si="340"/>
        <v>0</v>
      </c>
      <c r="ND110" s="134" t="str">
        <f t="shared" si="467"/>
        <v>N/A</v>
      </c>
      <c r="NE110" s="134"/>
      <c r="NF110" s="134"/>
      <c r="NG110" s="134"/>
      <c r="NH110" s="134"/>
      <c r="NI110" s="136">
        <f t="shared" si="341"/>
        <v>0</v>
      </c>
      <c r="NJ110" s="93" t="str">
        <f t="shared" si="342"/>
        <v>N/A</v>
      </c>
      <c r="NK110" s="134"/>
      <c r="NL110" s="134"/>
      <c r="NM110" s="134"/>
      <c r="NN110" s="134"/>
      <c r="NO110" s="139">
        <f t="shared" si="343"/>
        <v>0</v>
      </c>
      <c r="NP110" s="95" t="str">
        <f t="shared" si="344"/>
        <v>N/A</v>
      </c>
      <c r="NQ110" s="134"/>
      <c r="NR110" s="134"/>
      <c r="NS110" s="134"/>
      <c r="NT110" s="134"/>
      <c r="NU110" s="136">
        <f t="shared" si="345"/>
        <v>0</v>
      </c>
      <c r="NV110" s="93" t="str">
        <f t="shared" si="346"/>
        <v>N/A</v>
      </c>
      <c r="NW110" s="134"/>
      <c r="NX110" s="134"/>
      <c r="NY110" s="134"/>
      <c r="NZ110" s="134"/>
      <c r="OA110" s="139">
        <f t="shared" si="468"/>
        <v>0</v>
      </c>
      <c r="OB110" s="134" t="str">
        <f t="shared" si="469"/>
        <v>N/A</v>
      </c>
      <c r="OC110" s="134"/>
      <c r="OD110" s="134"/>
      <c r="OE110" s="134"/>
      <c r="OF110" s="134"/>
      <c r="OG110" s="138">
        <f t="shared" si="347"/>
        <v>0</v>
      </c>
      <c r="OH110" s="95" t="str">
        <f t="shared" si="348"/>
        <v>N/A</v>
      </c>
      <c r="OI110" s="134"/>
      <c r="OJ110" s="134"/>
      <c r="OK110" s="134"/>
      <c r="OL110" s="134"/>
      <c r="OM110" s="138">
        <f t="shared" si="349"/>
        <v>0</v>
      </c>
      <c r="ON110" s="95" t="str">
        <f t="shared" si="350"/>
        <v>N/A</v>
      </c>
      <c r="OO110" s="134"/>
      <c r="OP110" s="134"/>
      <c r="OQ110" s="134"/>
      <c r="OR110" s="134"/>
      <c r="OS110" s="138">
        <f t="shared" si="351"/>
        <v>0</v>
      </c>
      <c r="OT110" s="95" t="str">
        <f t="shared" si="352"/>
        <v>N/A</v>
      </c>
      <c r="OU110" s="134"/>
      <c r="OV110" s="134"/>
      <c r="OW110" s="134"/>
      <c r="OX110" s="134"/>
      <c r="OY110" s="138">
        <f t="shared" si="353"/>
        <v>0</v>
      </c>
      <c r="OZ110" s="95" t="str">
        <f t="shared" si="354"/>
        <v>N/A</v>
      </c>
      <c r="PA110" s="134"/>
      <c r="PB110" s="134"/>
      <c r="PC110" s="134"/>
      <c r="PD110" s="134"/>
      <c r="PE110" s="138">
        <f t="shared" si="355"/>
        <v>0</v>
      </c>
      <c r="PF110" s="95" t="str">
        <f t="shared" si="356"/>
        <v>N/A</v>
      </c>
      <c r="PG110" s="134"/>
      <c r="PH110" s="134"/>
      <c r="PI110" s="134"/>
      <c r="PJ110" s="134"/>
      <c r="PK110" s="138">
        <f t="shared" si="357"/>
        <v>0</v>
      </c>
      <c r="PL110" s="95" t="str">
        <f t="shared" si="358"/>
        <v>N/A</v>
      </c>
      <c r="PM110" s="134"/>
      <c r="PN110" s="134"/>
      <c r="PO110" s="134"/>
      <c r="PP110" s="134"/>
      <c r="PQ110" s="135">
        <f t="shared" si="470"/>
        <v>0</v>
      </c>
      <c r="PR110" s="134" t="str">
        <f t="shared" si="471"/>
        <v>N/A</v>
      </c>
      <c r="PS110" s="94"/>
      <c r="PT110" s="134"/>
      <c r="PU110" s="134"/>
      <c r="PV110" s="134"/>
      <c r="PW110" s="135">
        <f t="shared" si="359"/>
        <v>0</v>
      </c>
      <c r="PX110" s="134" t="str">
        <f t="shared" si="360"/>
        <v>N/A</v>
      </c>
      <c r="PY110" s="94"/>
      <c r="PZ110" s="134"/>
      <c r="QA110" s="134"/>
      <c r="QB110" s="134"/>
      <c r="QC110" s="135">
        <f t="shared" si="361"/>
        <v>0</v>
      </c>
      <c r="QD110" s="134" t="str">
        <f t="shared" si="362"/>
        <v>N/A</v>
      </c>
      <c r="QE110" s="94"/>
      <c r="QF110" s="134"/>
      <c r="QG110" s="134"/>
      <c r="QH110" s="134"/>
      <c r="QI110" s="135">
        <f t="shared" si="363"/>
        <v>0</v>
      </c>
      <c r="QJ110" s="134" t="str">
        <f t="shared" si="364"/>
        <v>N/A</v>
      </c>
      <c r="QK110" s="94"/>
      <c r="QL110" s="134"/>
      <c r="QM110" s="134"/>
      <c r="QN110" s="134"/>
      <c r="QO110" s="135">
        <f t="shared" si="365"/>
        <v>0</v>
      </c>
      <c r="QP110" s="134" t="str">
        <f t="shared" si="366"/>
        <v>N/A</v>
      </c>
      <c r="QQ110" s="94"/>
      <c r="QR110" s="134"/>
      <c r="QS110" s="134"/>
      <c r="QT110" s="134"/>
      <c r="QU110" s="135">
        <f t="shared" si="367"/>
        <v>0</v>
      </c>
      <c r="QV110" s="134" t="str">
        <f t="shared" si="368"/>
        <v>N/A</v>
      </c>
      <c r="QW110" s="94"/>
      <c r="QX110" s="134"/>
      <c r="QY110" s="134"/>
      <c r="QZ110" s="134"/>
      <c r="RA110" s="135">
        <f t="shared" si="369"/>
        <v>0</v>
      </c>
      <c r="RB110" s="134" t="str">
        <f t="shared" si="370"/>
        <v>N/A</v>
      </c>
      <c r="RC110" s="94"/>
      <c r="RD110" s="134"/>
      <c r="RE110" s="134"/>
      <c r="RF110" s="134"/>
      <c r="RG110" s="135">
        <f t="shared" si="371"/>
        <v>0</v>
      </c>
      <c r="RH110" s="134" t="str">
        <f t="shared" si="372"/>
        <v>N/A</v>
      </c>
      <c r="RI110" s="94"/>
      <c r="RJ110" s="134"/>
      <c r="RK110" s="134"/>
      <c r="RL110" s="134"/>
      <c r="RM110" s="135">
        <f t="shared" si="373"/>
        <v>0</v>
      </c>
      <c r="RN110" s="134" t="str">
        <f t="shared" si="374"/>
        <v>N/A</v>
      </c>
      <c r="RO110" s="94"/>
      <c r="RP110" s="134"/>
      <c r="RQ110" s="134"/>
      <c r="RR110" s="134"/>
      <c r="RS110" s="135">
        <f t="shared" si="375"/>
        <v>0</v>
      </c>
      <c r="RT110" s="134" t="str">
        <f t="shared" si="376"/>
        <v>N/A</v>
      </c>
      <c r="RU110" s="94"/>
      <c r="RV110" s="134"/>
      <c r="RW110" s="134"/>
      <c r="RX110" s="134"/>
      <c r="RY110" s="135">
        <f t="shared" si="377"/>
        <v>0</v>
      </c>
      <c r="RZ110" s="134" t="str">
        <f t="shared" si="378"/>
        <v>N/A</v>
      </c>
      <c r="SA110" s="94"/>
      <c r="SB110" s="134"/>
      <c r="SC110" s="134"/>
      <c r="SD110" s="134"/>
      <c r="SE110" s="135">
        <f t="shared" si="379"/>
        <v>0</v>
      </c>
      <c r="SF110" s="134" t="str">
        <f t="shared" si="380"/>
        <v>N/A</v>
      </c>
      <c r="SG110" s="94"/>
      <c r="SH110" s="134"/>
      <c r="SI110" s="134"/>
      <c r="SJ110" s="134"/>
      <c r="SK110" s="135">
        <f t="shared" si="381"/>
        <v>0</v>
      </c>
      <c r="SL110" s="134" t="str">
        <f t="shared" si="382"/>
        <v>N/A</v>
      </c>
      <c r="SM110" s="94"/>
      <c r="SN110" s="134"/>
      <c r="SO110" s="134"/>
      <c r="SP110" s="134"/>
      <c r="SQ110" s="135">
        <f t="shared" si="383"/>
        <v>0</v>
      </c>
      <c r="SR110" s="134" t="str">
        <f t="shared" si="384"/>
        <v>N/A</v>
      </c>
      <c r="SS110" s="94"/>
      <c r="ST110" s="134"/>
      <c r="SU110" s="134"/>
      <c r="SV110" s="134"/>
      <c r="SW110" s="135">
        <f t="shared" si="385"/>
        <v>0</v>
      </c>
      <c r="SX110" s="134" t="str">
        <f t="shared" si="386"/>
        <v>N/A</v>
      </c>
      <c r="SY110" s="94"/>
      <c r="SZ110" s="134"/>
      <c r="TA110" s="134"/>
      <c r="TB110" s="134"/>
      <c r="TC110" s="135">
        <f t="shared" si="387"/>
        <v>0</v>
      </c>
      <c r="TD110" s="134" t="str">
        <f t="shared" si="388"/>
        <v>N/A</v>
      </c>
      <c r="TE110" s="94"/>
      <c r="TF110" s="134"/>
      <c r="TG110" s="134"/>
      <c r="TH110" s="134"/>
      <c r="TI110" s="135">
        <f t="shared" si="389"/>
        <v>0</v>
      </c>
      <c r="TJ110" s="134" t="str">
        <f t="shared" si="390"/>
        <v>N/A</v>
      </c>
      <c r="TK110" s="94"/>
      <c r="TL110" s="134"/>
      <c r="TM110" s="134"/>
      <c r="TN110" s="134"/>
      <c r="TO110" s="135">
        <f t="shared" si="391"/>
        <v>0</v>
      </c>
      <c r="TP110" s="134" t="str">
        <f t="shared" si="392"/>
        <v>N/A</v>
      </c>
      <c r="TQ110" s="94"/>
      <c r="TR110" s="134"/>
      <c r="TS110" s="134"/>
      <c r="TT110" s="134"/>
      <c r="TU110" s="135">
        <f t="shared" si="393"/>
        <v>0</v>
      </c>
      <c r="TV110" s="134" t="str">
        <f t="shared" si="394"/>
        <v>N/A</v>
      </c>
      <c r="TW110" s="94"/>
      <c r="TX110" s="134"/>
      <c r="TY110" s="134"/>
      <c r="TZ110" s="134"/>
      <c r="UA110" s="135">
        <f t="shared" si="395"/>
        <v>0</v>
      </c>
      <c r="UB110" s="134" t="str">
        <f t="shared" si="396"/>
        <v>N/A</v>
      </c>
      <c r="UC110" s="94"/>
      <c r="UD110" s="134"/>
      <c r="UE110" s="134"/>
      <c r="UF110" s="134"/>
      <c r="UG110" s="135">
        <f t="shared" si="397"/>
        <v>0</v>
      </c>
      <c r="UH110" s="134" t="str">
        <f t="shared" si="398"/>
        <v>N/A</v>
      </c>
      <c r="UI110" s="94"/>
      <c r="UJ110" s="134"/>
      <c r="UK110" s="134"/>
      <c r="UL110" s="134"/>
      <c r="UM110" s="135">
        <f t="shared" si="399"/>
        <v>0</v>
      </c>
      <c r="UN110" s="134" t="str">
        <f t="shared" si="400"/>
        <v>N/A</v>
      </c>
      <c r="UO110" s="94"/>
      <c r="UP110" s="134"/>
      <c r="UQ110" s="134"/>
      <c r="UR110" s="134"/>
      <c r="US110" s="135">
        <f t="shared" si="401"/>
        <v>0</v>
      </c>
      <c r="UT110" s="134" t="str">
        <f t="shared" si="402"/>
        <v>N/A</v>
      </c>
      <c r="UU110" s="94"/>
      <c r="UV110" s="134"/>
      <c r="UW110" s="134"/>
      <c r="UX110" s="134"/>
      <c r="UY110" s="135">
        <f t="shared" si="403"/>
        <v>0</v>
      </c>
      <c r="UZ110" s="134" t="str">
        <f t="shared" si="404"/>
        <v>N/A</v>
      </c>
      <c r="VA110" s="94"/>
      <c r="VB110" s="134"/>
      <c r="VC110" s="134"/>
      <c r="VD110" s="134"/>
      <c r="VE110" s="135">
        <f t="shared" si="405"/>
        <v>0</v>
      </c>
      <c r="VF110" s="134" t="str">
        <f t="shared" si="406"/>
        <v>N/A</v>
      </c>
      <c r="VG110" s="94"/>
      <c r="VH110" s="134"/>
      <c r="VI110" s="134"/>
      <c r="VJ110" s="134"/>
      <c r="VK110" s="135">
        <f t="shared" si="407"/>
        <v>0</v>
      </c>
      <c r="VL110" s="134" t="str">
        <f t="shared" si="408"/>
        <v>N/A</v>
      </c>
      <c r="VM110" s="94"/>
      <c r="VN110" s="134"/>
      <c r="VO110" s="134"/>
      <c r="VP110" s="134"/>
      <c r="VQ110" s="135">
        <f t="shared" si="409"/>
        <v>0</v>
      </c>
      <c r="VR110" s="134" t="str">
        <f t="shared" si="410"/>
        <v>N/A</v>
      </c>
      <c r="VS110" s="94"/>
      <c r="VT110" s="134"/>
      <c r="VU110" s="134"/>
      <c r="VV110" s="134"/>
      <c r="VW110" s="135">
        <f t="shared" si="411"/>
        <v>0</v>
      </c>
      <c r="VX110" s="134" t="str">
        <f t="shared" si="412"/>
        <v>N/A</v>
      </c>
      <c r="VY110" s="94"/>
      <c r="VZ110" s="134"/>
      <c r="WA110" s="134"/>
      <c r="WB110" s="134"/>
      <c r="WC110" s="135">
        <f t="shared" si="413"/>
        <v>0</v>
      </c>
      <c r="WD110" s="134" t="str">
        <f t="shared" si="414"/>
        <v>N/A</v>
      </c>
      <c r="WE110" s="94"/>
      <c r="WF110" s="134"/>
      <c r="WG110" s="134"/>
      <c r="WH110" s="134"/>
      <c r="WI110" s="135">
        <f t="shared" si="415"/>
        <v>0</v>
      </c>
      <c r="WJ110" s="134" t="str">
        <f t="shared" si="416"/>
        <v>N/A</v>
      </c>
      <c r="WK110" s="94"/>
      <c r="WL110" s="134"/>
      <c r="WM110" s="134"/>
      <c r="WN110" s="134"/>
      <c r="WO110" s="135">
        <f t="shared" si="417"/>
        <v>0</v>
      </c>
      <c r="WP110" s="134" t="str">
        <f t="shared" si="418"/>
        <v>N/A</v>
      </c>
      <c r="WQ110" s="94"/>
      <c r="WR110" s="134"/>
      <c r="WS110" s="134"/>
      <c r="WT110" s="134"/>
      <c r="WU110" s="135">
        <f t="shared" si="419"/>
        <v>0</v>
      </c>
      <c r="WV110" s="134" t="str">
        <f t="shared" si="420"/>
        <v>N/A</v>
      </c>
      <c r="WW110" s="94"/>
      <c r="WX110" s="134"/>
      <c r="WY110" s="134"/>
      <c r="WZ110" s="134"/>
      <c r="XA110" s="135">
        <f t="shared" si="421"/>
        <v>0</v>
      </c>
      <c r="XB110" s="134" t="str">
        <f t="shared" si="422"/>
        <v>N/A</v>
      </c>
      <c r="XC110" s="94"/>
      <c r="XD110" s="134"/>
      <c r="XE110" s="134"/>
      <c r="XF110" s="134"/>
      <c r="XG110" s="135">
        <f t="shared" si="423"/>
        <v>0</v>
      </c>
      <c r="XH110" s="134" t="str">
        <f t="shared" si="424"/>
        <v>N/A</v>
      </c>
      <c r="XI110" s="94"/>
      <c r="XJ110" s="134"/>
      <c r="XK110" s="134"/>
      <c r="XL110" s="134"/>
      <c r="XM110" s="135">
        <f t="shared" si="425"/>
        <v>0</v>
      </c>
      <c r="XN110" s="134" t="str">
        <f t="shared" si="426"/>
        <v>N/A</v>
      </c>
      <c r="XO110" s="94"/>
      <c r="XP110" s="134"/>
      <c r="XQ110" s="134"/>
      <c r="XR110" s="134"/>
      <c r="XS110" s="135">
        <f t="shared" si="427"/>
        <v>0</v>
      </c>
      <c r="XT110" s="134" t="str">
        <f t="shared" si="428"/>
        <v>N/A</v>
      </c>
      <c r="XU110" s="94"/>
      <c r="XV110" s="134"/>
      <c r="XW110" s="134"/>
      <c r="XX110" s="134"/>
      <c r="XY110" s="135">
        <f t="shared" si="429"/>
        <v>0</v>
      </c>
      <c r="XZ110" s="134" t="str">
        <f t="shared" si="430"/>
        <v>N/A</v>
      </c>
      <c r="YA110" s="94"/>
      <c r="YB110" s="134"/>
      <c r="YC110" s="134"/>
      <c r="YD110" s="134"/>
      <c r="YE110" s="135">
        <f t="shared" si="431"/>
        <v>0</v>
      </c>
      <c r="YF110" s="134" t="str">
        <f t="shared" si="432"/>
        <v>N/A</v>
      </c>
      <c r="YG110" s="94"/>
      <c r="YH110" s="134"/>
      <c r="YI110" s="134"/>
      <c r="YJ110" s="134"/>
      <c r="YK110" s="135">
        <f t="shared" si="433"/>
        <v>0</v>
      </c>
      <c r="YL110" s="134" t="str">
        <f t="shared" si="434"/>
        <v>N/A</v>
      </c>
      <c r="YM110" s="94"/>
      <c r="YN110" s="134"/>
      <c r="YO110" s="134"/>
      <c r="YP110" s="134"/>
      <c r="YQ110" s="135">
        <f t="shared" si="435"/>
        <v>0</v>
      </c>
      <c r="YR110" s="134" t="str">
        <f t="shared" si="436"/>
        <v>N/A</v>
      </c>
      <c r="YS110" s="94"/>
      <c r="YT110" s="134"/>
      <c r="YU110" s="134"/>
      <c r="YV110" s="134"/>
      <c r="YW110" s="135">
        <f t="shared" si="437"/>
        <v>0</v>
      </c>
      <c r="YX110" s="134" t="str">
        <f t="shared" si="438"/>
        <v>N/A</v>
      </c>
      <c r="YY110" s="94"/>
      <c r="YZ110" s="134"/>
      <c r="ZA110" s="134"/>
      <c r="ZB110" s="134"/>
      <c r="ZC110" s="135">
        <f t="shared" si="439"/>
        <v>0</v>
      </c>
      <c r="ZD110" s="134" t="str">
        <f t="shared" si="472"/>
        <v>N/A</v>
      </c>
      <c r="ZE110" s="94"/>
      <c r="ZF110" s="134"/>
      <c r="ZG110" s="134"/>
      <c r="ZH110" s="134"/>
      <c r="ZI110" s="135">
        <f t="shared" si="440"/>
        <v>0</v>
      </c>
      <c r="ZJ110" s="134" t="str">
        <f t="shared" si="441"/>
        <v>N/A</v>
      </c>
      <c r="ZK110" s="94"/>
      <c r="ZL110" s="134"/>
      <c r="ZM110" s="134"/>
      <c r="ZN110" s="134"/>
      <c r="ZO110" s="135">
        <f t="shared" si="442"/>
        <v>0</v>
      </c>
      <c r="ZP110" s="134" t="str">
        <f t="shared" si="473"/>
        <v>N/A</v>
      </c>
      <c r="ZQ110" s="96"/>
      <c r="ZR110" s="179">
        <f>SUM(G110,M110,S110,Y110,AQ110,BC110,BU110,AW110,BO110,CG110,EC110,KO110,CY110,FA110,FS110,HO110,FM110,DQ110,EO110,DW110,GE110,HC110,GK110,AK110,AE110,CS110,BI110,CM110,FG110,EI110,OM110,EU110,JK110,IG110,DK110,HI110,GW110,FY110,GQ110,HU110,LS110,KU110,JW110,JE110,IS110,LG110,IM110,KC110,OA110,OG110,IA110,LM110,IY110,JQ110,KI110,ME110,MK110,MQ110,LA110,MW110,CA110,NO110,NU110,OS110,OY110,NC110,NI110,LY110,DE110,PE110,PK110,PQ110,PW110,QC110,QI110,QO110,QU110,RA110,RG110,RM110,RS110,RY110,SE110,SK110,SQ110,SW110,TC110,TI110,TO110,TU110,UA110,UG110,UM110,US110,UY110,VE110,VK110,VQ110,VW110,WC110,WI110,WO110,WU110,XA110,XG110,XM110,XS110,XY110,YE110,YK110,YQ110,YW110,ZC110,ZI110,ZO110)/INDEX(FREQUENCY((DE110,G110,M110,S110,Y110,KO110,AQ110,BC110,BU110,AW110,BO110,CG110,EC110,CY110,HO110,FA110,LY110,FS110,FM110,DQ110,EO110,DW110,GE110,HC110,GK110,AK110,AE110,BI110,CM110,FG110,CS110,EI110,OM110,EU110,JK110,IG110,DK110,HI110,GW110,FY110,GQ110,HU110,LS110,KU110,JW110,JE110,IS110,LG110,IM110,KC110,OA110,OG110,IA110,LM110,IY110,JQ110,KI110,ME110,MK110,MQ110,LA110,MW110,CA110,NO110,NU110,OS110,OY110,NC110,NI110,PE110,PK110,PQ110,PW110,QC110,QI110,QO110,QU110,RA110,RG110,RM110,RS110,RY110,SE110,SK110,SQ110,SW110,TC110,TI110,TO110,TU110,UA110,UG110,UM110,US110,UY110,VE110,VK110,VQ110,VW110,WC110,WI110,WO110,WU110,XA110,XG110,XM110,XS110,XY110,YE110,YK110,YQ110,YW110,ZC110,ZI110,ZO110),0),2)</f>
        <v>1</v>
      </c>
      <c r="ZS110" s="139" t="str">
        <f t="shared" si="478"/>
        <v>G</v>
      </c>
      <c r="ZT110" s="86"/>
    </row>
    <row r="111" spans="1:696" s="41" customFormat="1" ht="93.75" hidden="1" customHeight="1" outlineLevel="1" x14ac:dyDescent="0.2">
      <c r="A111" s="100" t="s">
        <v>499</v>
      </c>
      <c r="B111" s="98" t="s">
        <v>733</v>
      </c>
      <c r="C111" s="91"/>
      <c r="D111" s="141"/>
      <c r="E111" s="141"/>
      <c r="F111" s="141"/>
      <c r="G111" s="141">
        <f t="shared" si="443"/>
        <v>0</v>
      </c>
      <c r="H111" s="140" t="str">
        <f t="shared" si="444"/>
        <v>N/A</v>
      </c>
      <c r="I111" s="141"/>
      <c r="J111" s="141"/>
      <c r="K111" s="141"/>
      <c r="L111" s="141"/>
      <c r="M111" s="141">
        <f t="shared" si="244"/>
        <v>0</v>
      </c>
      <c r="N111" s="141" t="str">
        <f t="shared" si="245"/>
        <v>N/A</v>
      </c>
      <c r="O111" s="141"/>
      <c r="P111" s="141"/>
      <c r="Q111" s="141"/>
      <c r="R111" s="141"/>
      <c r="S111" s="141">
        <f t="shared" si="246"/>
        <v>0</v>
      </c>
      <c r="T111" s="141" t="str">
        <f t="shared" si="247"/>
        <v>N/A</v>
      </c>
      <c r="U111" s="141"/>
      <c r="V111" s="141"/>
      <c r="W111" s="141"/>
      <c r="X111" s="141"/>
      <c r="Y111" s="141">
        <f t="shared" si="248"/>
        <v>0</v>
      </c>
      <c r="Z111" s="141" t="str">
        <f t="shared" si="249"/>
        <v>N/A</v>
      </c>
      <c r="AA111" s="141"/>
      <c r="AB111" s="140"/>
      <c r="AC111" s="140"/>
      <c r="AD111" s="140"/>
      <c r="AE111" s="140">
        <f t="shared" si="250"/>
        <v>0</v>
      </c>
      <c r="AF111" s="140" t="str">
        <f t="shared" si="251"/>
        <v>N/A</v>
      </c>
      <c r="AG111" s="140"/>
      <c r="AH111" s="141"/>
      <c r="AI111" s="141"/>
      <c r="AJ111" s="141"/>
      <c r="AK111" s="141">
        <f t="shared" si="445"/>
        <v>0</v>
      </c>
      <c r="AL111" s="141" t="str">
        <f t="shared" si="446"/>
        <v>N/A</v>
      </c>
      <c r="AM111" s="141"/>
      <c r="AN111" s="181"/>
      <c r="AO111" s="181"/>
      <c r="AP111" s="181"/>
      <c r="AQ111" s="193">
        <f t="shared" si="252"/>
        <v>0</v>
      </c>
      <c r="AR111" s="180" t="str">
        <f t="shared" si="253"/>
        <v>N/A</v>
      </c>
      <c r="AS111" s="186" t="s">
        <v>824</v>
      </c>
      <c r="AT111" s="180" t="s">
        <v>66</v>
      </c>
      <c r="AU111" s="180">
        <v>1</v>
      </c>
      <c r="AV111" s="180">
        <v>1</v>
      </c>
      <c r="AW111" s="193">
        <f t="shared" si="254"/>
        <v>1</v>
      </c>
      <c r="AX111" s="180" t="str">
        <f t="shared" si="255"/>
        <v>G</v>
      </c>
      <c r="AY111" s="181"/>
      <c r="AZ111" s="140"/>
      <c r="BA111" s="140"/>
      <c r="BB111" s="140"/>
      <c r="BC111" s="140">
        <f t="shared" si="256"/>
        <v>0</v>
      </c>
      <c r="BD111" s="140" t="str">
        <f t="shared" si="257"/>
        <v>N/A</v>
      </c>
      <c r="BE111" s="140"/>
      <c r="BF111" s="180" t="s">
        <v>66</v>
      </c>
      <c r="BG111" s="180">
        <v>1</v>
      </c>
      <c r="BH111" s="180">
        <v>1</v>
      </c>
      <c r="BI111" s="193">
        <f t="shared" si="258"/>
        <v>1</v>
      </c>
      <c r="BJ111" s="180" t="str">
        <f t="shared" si="259"/>
        <v>G</v>
      </c>
      <c r="BK111" s="202"/>
      <c r="BL111" s="180" t="s">
        <v>66</v>
      </c>
      <c r="BM111" s="180">
        <v>1</v>
      </c>
      <c r="BN111" s="180">
        <v>1</v>
      </c>
      <c r="BO111" s="193">
        <f t="shared" si="480"/>
        <v>1</v>
      </c>
      <c r="BP111" s="180" t="str">
        <f t="shared" si="260"/>
        <v>G</v>
      </c>
      <c r="BQ111" s="198"/>
      <c r="BR111" s="180" t="s">
        <v>66</v>
      </c>
      <c r="BS111" s="180">
        <v>1</v>
      </c>
      <c r="BT111" s="180">
        <v>2</v>
      </c>
      <c r="BU111" s="193">
        <f t="shared" si="261"/>
        <v>1</v>
      </c>
      <c r="BV111" s="180" t="str">
        <f t="shared" si="479"/>
        <v>G</v>
      </c>
      <c r="BW111" s="198" t="s">
        <v>841</v>
      </c>
      <c r="BX111" s="140"/>
      <c r="BY111" s="140"/>
      <c r="BZ111" s="140"/>
      <c r="CA111" s="140">
        <f t="shared" si="263"/>
        <v>0</v>
      </c>
      <c r="CB111" s="140" t="str">
        <f t="shared" si="264"/>
        <v>N/A</v>
      </c>
      <c r="CC111" s="201"/>
      <c r="CD111" s="140"/>
      <c r="CE111" s="140"/>
      <c r="CF111" s="140"/>
      <c r="CG111" s="140">
        <f t="shared" si="448"/>
        <v>0</v>
      </c>
      <c r="CH111" s="140" t="str">
        <f t="shared" si="265"/>
        <v>N/A</v>
      </c>
      <c r="CI111" s="201"/>
      <c r="CJ111" s="146" t="s">
        <v>66</v>
      </c>
      <c r="CK111" s="146">
        <v>1</v>
      </c>
      <c r="CL111" s="146">
        <v>2</v>
      </c>
      <c r="CM111" s="147">
        <f t="shared" si="266"/>
        <v>1</v>
      </c>
      <c r="CN111" s="146" t="str">
        <f t="shared" si="267"/>
        <v>G</v>
      </c>
      <c r="CO111" s="200" t="s">
        <v>841</v>
      </c>
      <c r="CP111" s="146" t="s">
        <v>66</v>
      </c>
      <c r="CQ111" s="146">
        <v>1</v>
      </c>
      <c r="CR111" s="146">
        <v>2</v>
      </c>
      <c r="CS111" s="147">
        <f t="shared" si="268"/>
        <v>1</v>
      </c>
      <c r="CT111" s="146" t="str">
        <f t="shared" si="269"/>
        <v>G</v>
      </c>
      <c r="CU111" s="200" t="s">
        <v>841</v>
      </c>
      <c r="CV111" s="180"/>
      <c r="CW111" s="180"/>
      <c r="CX111" s="180"/>
      <c r="CY111" s="193">
        <f t="shared" si="270"/>
        <v>0</v>
      </c>
      <c r="CZ111" s="180" t="str">
        <f t="shared" si="271"/>
        <v>N/A</v>
      </c>
      <c r="DA111" s="199" t="s">
        <v>837</v>
      </c>
      <c r="DB111" s="140"/>
      <c r="DC111" s="140"/>
      <c r="DD111" s="140"/>
      <c r="DE111" s="140">
        <f t="shared" si="272"/>
        <v>0</v>
      </c>
      <c r="DF111" s="140" t="str">
        <f t="shared" si="273"/>
        <v>N/A</v>
      </c>
      <c r="DG111" s="201"/>
      <c r="DH111" s="140"/>
      <c r="DI111" s="140"/>
      <c r="DJ111" s="140"/>
      <c r="DK111" s="140">
        <f t="shared" si="274"/>
        <v>0</v>
      </c>
      <c r="DL111" s="140" t="str">
        <f t="shared" si="275"/>
        <v>N/A</v>
      </c>
      <c r="DM111" s="201"/>
      <c r="DN111" s="180" t="s">
        <v>66</v>
      </c>
      <c r="DO111" s="180">
        <v>1</v>
      </c>
      <c r="DP111" s="180">
        <v>1</v>
      </c>
      <c r="DQ111" s="193">
        <f t="shared" si="276"/>
        <v>1</v>
      </c>
      <c r="DR111" s="180" t="str">
        <f t="shared" si="277"/>
        <v>G</v>
      </c>
      <c r="DS111" s="202"/>
      <c r="DT111" s="140"/>
      <c r="DU111" s="140"/>
      <c r="DV111" s="140"/>
      <c r="DW111" s="140">
        <f t="shared" si="278"/>
        <v>0</v>
      </c>
      <c r="DX111" s="140" t="str">
        <f t="shared" si="279"/>
        <v>N/A</v>
      </c>
      <c r="DY111" s="140"/>
      <c r="DZ111" s="140"/>
      <c r="EA111" s="140"/>
      <c r="EB111" s="140"/>
      <c r="EC111" s="140">
        <f t="shared" si="280"/>
        <v>0</v>
      </c>
      <c r="ED111" s="140" t="str">
        <f t="shared" si="281"/>
        <v>N/A</v>
      </c>
      <c r="EE111" s="140"/>
      <c r="EF111" s="140"/>
      <c r="EG111" s="140"/>
      <c r="EH111" s="140"/>
      <c r="EI111" s="140">
        <f t="shared" si="282"/>
        <v>0</v>
      </c>
      <c r="EJ111" s="140" t="str">
        <f t="shared" si="449"/>
        <v>N/A</v>
      </c>
      <c r="EK111" s="212"/>
      <c r="EL111" s="140"/>
      <c r="EM111" s="140"/>
      <c r="EN111" s="140"/>
      <c r="EO111" s="140">
        <f t="shared" si="283"/>
        <v>0</v>
      </c>
      <c r="EP111" s="140" t="str">
        <f t="shared" si="284"/>
        <v>N/A</v>
      </c>
      <c r="EQ111" s="201"/>
      <c r="ER111" s="140"/>
      <c r="ES111" s="140"/>
      <c r="ET111" s="140"/>
      <c r="EU111" s="140">
        <f t="shared" si="285"/>
        <v>0</v>
      </c>
      <c r="EV111" s="140" t="str">
        <f t="shared" si="450"/>
        <v>N/A</v>
      </c>
      <c r="EW111" s="140"/>
      <c r="EX111" s="180" t="s">
        <v>66</v>
      </c>
      <c r="EY111" s="180">
        <v>1</v>
      </c>
      <c r="EZ111" s="180">
        <v>1</v>
      </c>
      <c r="FA111" s="193">
        <f t="shared" si="286"/>
        <v>1</v>
      </c>
      <c r="FB111" s="180" t="str">
        <f t="shared" si="287"/>
        <v>G</v>
      </c>
      <c r="FC111" s="202"/>
      <c r="FD111" s="140"/>
      <c r="FE111" s="140"/>
      <c r="FF111" s="140"/>
      <c r="FG111" s="140">
        <f t="shared" si="451"/>
        <v>0</v>
      </c>
      <c r="FH111" s="140" t="str">
        <f t="shared" si="452"/>
        <v>N/A</v>
      </c>
      <c r="FI111" s="140"/>
      <c r="FJ111" s="140"/>
      <c r="FK111" s="140"/>
      <c r="FL111" s="140"/>
      <c r="FM111" s="140">
        <f t="shared" si="288"/>
        <v>0</v>
      </c>
      <c r="FN111" s="140" t="str">
        <f t="shared" si="289"/>
        <v>N/A</v>
      </c>
      <c r="FO111" s="140"/>
      <c r="FP111" s="140"/>
      <c r="FQ111" s="140"/>
      <c r="FR111" s="140"/>
      <c r="FS111" s="140">
        <f t="shared" si="290"/>
        <v>0</v>
      </c>
      <c r="FT111" s="140" t="str">
        <f t="shared" si="291"/>
        <v>N/A</v>
      </c>
      <c r="FU111" s="140"/>
      <c r="FV111" s="140"/>
      <c r="FW111" s="140"/>
      <c r="FX111" s="140"/>
      <c r="FY111" s="140">
        <f t="shared" si="292"/>
        <v>0</v>
      </c>
      <c r="FZ111" s="140" t="str">
        <f t="shared" si="293"/>
        <v>N/A</v>
      </c>
      <c r="GA111" s="140"/>
      <c r="GB111" s="140"/>
      <c r="GC111" s="140"/>
      <c r="GD111" s="140"/>
      <c r="GE111" s="140">
        <f t="shared" si="294"/>
        <v>0</v>
      </c>
      <c r="GF111" s="140" t="str">
        <f t="shared" si="453"/>
        <v>N/A</v>
      </c>
      <c r="GG111" s="140"/>
      <c r="GH111" s="140"/>
      <c r="GI111" s="140"/>
      <c r="GJ111" s="140"/>
      <c r="GK111" s="140">
        <f t="shared" si="295"/>
        <v>0</v>
      </c>
      <c r="GL111" s="140" t="str">
        <f t="shared" si="296"/>
        <v>N/A</v>
      </c>
      <c r="GM111" s="140"/>
      <c r="GN111" s="140"/>
      <c r="GO111" s="140"/>
      <c r="GP111" s="140"/>
      <c r="GQ111" s="140">
        <f t="shared" si="297"/>
        <v>0</v>
      </c>
      <c r="GR111" s="140" t="str">
        <f t="shared" si="298"/>
        <v>N/A</v>
      </c>
      <c r="GS111" s="140"/>
      <c r="GT111" s="140"/>
      <c r="GU111" s="140"/>
      <c r="GV111" s="140"/>
      <c r="GW111" s="140">
        <f t="shared" si="299"/>
        <v>0</v>
      </c>
      <c r="GX111" s="140" t="str">
        <f t="shared" si="300"/>
        <v>N/A</v>
      </c>
      <c r="GY111" s="140"/>
      <c r="GZ111" s="140"/>
      <c r="HA111" s="140"/>
      <c r="HB111" s="140"/>
      <c r="HC111" s="140">
        <f t="shared" si="301"/>
        <v>0</v>
      </c>
      <c r="HD111" s="140" t="str">
        <f t="shared" si="302"/>
        <v>N/A</v>
      </c>
      <c r="HE111" s="140"/>
      <c r="HF111" s="140"/>
      <c r="HG111" s="140"/>
      <c r="HH111" s="140"/>
      <c r="HI111" s="140">
        <f t="shared" si="303"/>
        <v>0</v>
      </c>
      <c r="HJ111" s="140" t="str">
        <f t="shared" si="304"/>
        <v>N/A</v>
      </c>
      <c r="HK111" s="140"/>
      <c r="HL111" s="140"/>
      <c r="HM111" s="140"/>
      <c r="HN111" s="140"/>
      <c r="HO111" s="140">
        <f t="shared" si="305"/>
        <v>0</v>
      </c>
      <c r="HP111" s="140" t="str">
        <f t="shared" si="306"/>
        <v>N/A</v>
      </c>
      <c r="HQ111" s="140"/>
      <c r="HR111" s="140"/>
      <c r="HS111" s="140"/>
      <c r="HT111" s="140"/>
      <c r="HU111" s="140">
        <f t="shared" si="307"/>
        <v>0</v>
      </c>
      <c r="HV111" s="140" t="str">
        <f t="shared" si="308"/>
        <v>N/A</v>
      </c>
      <c r="HW111" s="140"/>
      <c r="HX111" s="140"/>
      <c r="HY111" s="140"/>
      <c r="HZ111" s="140"/>
      <c r="IA111" s="140">
        <f t="shared" si="309"/>
        <v>0</v>
      </c>
      <c r="IB111" s="140" t="str">
        <f t="shared" si="310"/>
        <v>N/A</v>
      </c>
      <c r="IC111" s="140"/>
      <c r="ID111" s="140"/>
      <c r="IE111" s="140"/>
      <c r="IF111" s="140"/>
      <c r="IG111" s="140">
        <f t="shared" si="311"/>
        <v>0</v>
      </c>
      <c r="IH111" s="140" t="str">
        <f t="shared" si="312"/>
        <v>N/A</v>
      </c>
      <c r="II111" s="140"/>
      <c r="IJ111" s="140"/>
      <c r="IK111" s="140"/>
      <c r="IL111" s="140"/>
      <c r="IM111" s="140">
        <f t="shared" si="313"/>
        <v>0</v>
      </c>
      <c r="IN111" s="140" t="str">
        <f t="shared" si="454"/>
        <v>N/A</v>
      </c>
      <c r="IO111" s="140"/>
      <c r="IP111" s="140"/>
      <c r="IQ111" s="140"/>
      <c r="IR111" s="140"/>
      <c r="IS111" s="140">
        <f t="shared" si="314"/>
        <v>0</v>
      </c>
      <c r="IT111" s="140" t="str">
        <f t="shared" si="315"/>
        <v>N/A</v>
      </c>
      <c r="IU111" s="140"/>
      <c r="IV111" s="140"/>
      <c r="IW111" s="140"/>
      <c r="IX111" s="140"/>
      <c r="IY111" s="140">
        <f t="shared" si="316"/>
        <v>0</v>
      </c>
      <c r="IZ111" s="140" t="str">
        <f t="shared" si="317"/>
        <v>N/A</v>
      </c>
      <c r="JA111" s="140"/>
      <c r="JB111" s="140"/>
      <c r="JC111" s="140"/>
      <c r="JD111" s="140"/>
      <c r="JE111" s="140">
        <f t="shared" si="318"/>
        <v>0</v>
      </c>
      <c r="JF111" s="140" t="str">
        <f t="shared" si="319"/>
        <v>N/A</v>
      </c>
      <c r="JG111" s="140"/>
      <c r="JH111" s="140"/>
      <c r="JI111" s="140"/>
      <c r="JJ111" s="140"/>
      <c r="JK111" s="140">
        <f t="shared" si="320"/>
        <v>0</v>
      </c>
      <c r="JL111" s="140" t="str">
        <f t="shared" si="321"/>
        <v>N/A</v>
      </c>
      <c r="JM111" s="140"/>
      <c r="JN111" s="140"/>
      <c r="JO111" s="140"/>
      <c r="JP111" s="140"/>
      <c r="JQ111" s="140">
        <f t="shared" si="455"/>
        <v>0</v>
      </c>
      <c r="JR111" s="140" t="str">
        <f t="shared" si="456"/>
        <v>N/A</v>
      </c>
      <c r="JS111" s="140"/>
      <c r="JT111" s="140"/>
      <c r="JU111" s="140"/>
      <c r="JV111" s="140"/>
      <c r="JW111" s="140">
        <f t="shared" si="322"/>
        <v>0</v>
      </c>
      <c r="JX111" s="140" t="str">
        <f t="shared" si="457"/>
        <v>N/A</v>
      </c>
      <c r="JY111" s="140"/>
      <c r="JZ111" s="140"/>
      <c r="KA111" s="140"/>
      <c r="KB111" s="140"/>
      <c r="KC111" s="140">
        <f t="shared" si="323"/>
        <v>0</v>
      </c>
      <c r="KD111" s="140" t="str">
        <f t="shared" si="324"/>
        <v>N/A</v>
      </c>
      <c r="KE111" s="140"/>
      <c r="KF111" s="140"/>
      <c r="KG111" s="140"/>
      <c r="KH111" s="140"/>
      <c r="KI111" s="140">
        <f t="shared" si="325"/>
        <v>0</v>
      </c>
      <c r="KJ111" s="140" t="str">
        <f t="shared" si="326"/>
        <v>N/A</v>
      </c>
      <c r="KK111" s="140"/>
      <c r="KL111" s="140"/>
      <c r="KM111" s="140"/>
      <c r="KN111" s="140"/>
      <c r="KO111" s="140">
        <f t="shared" si="327"/>
        <v>0</v>
      </c>
      <c r="KP111" s="140" t="str">
        <f t="shared" si="328"/>
        <v>N/A</v>
      </c>
      <c r="KQ111" s="140"/>
      <c r="KR111" s="140"/>
      <c r="KS111" s="140"/>
      <c r="KT111" s="140"/>
      <c r="KU111" s="140">
        <f t="shared" si="329"/>
        <v>0</v>
      </c>
      <c r="KV111" s="140" t="str">
        <f t="shared" si="458"/>
        <v>N/A</v>
      </c>
      <c r="KW111" s="140"/>
      <c r="KX111" s="140"/>
      <c r="KY111" s="140"/>
      <c r="KZ111" s="140"/>
      <c r="LA111" s="140">
        <f t="shared" si="330"/>
        <v>0</v>
      </c>
      <c r="LB111" s="140" t="str">
        <f t="shared" si="459"/>
        <v>N/A</v>
      </c>
      <c r="LC111" s="140"/>
      <c r="LD111" s="140"/>
      <c r="LE111" s="140"/>
      <c r="LF111" s="140"/>
      <c r="LG111" s="140">
        <f t="shared" si="331"/>
        <v>0</v>
      </c>
      <c r="LH111" s="140" t="str">
        <f t="shared" si="460"/>
        <v>N/A</v>
      </c>
      <c r="LI111" s="140"/>
      <c r="LJ111" s="140"/>
      <c r="LK111" s="140"/>
      <c r="LL111" s="140"/>
      <c r="LM111" s="140">
        <f t="shared" si="332"/>
        <v>0</v>
      </c>
      <c r="LN111" s="140" t="str">
        <f t="shared" si="461"/>
        <v>N/A</v>
      </c>
      <c r="LO111" s="140"/>
      <c r="LP111" s="140"/>
      <c r="LQ111" s="140"/>
      <c r="LR111" s="140"/>
      <c r="LS111" s="140">
        <f t="shared" si="333"/>
        <v>0</v>
      </c>
      <c r="LT111" s="140" t="str">
        <f t="shared" si="462"/>
        <v>N/A</v>
      </c>
      <c r="LU111" s="140"/>
      <c r="LV111" s="140"/>
      <c r="LW111" s="140"/>
      <c r="LX111" s="140"/>
      <c r="LY111" s="140">
        <f t="shared" si="334"/>
        <v>0</v>
      </c>
      <c r="LZ111" s="140" t="str">
        <f t="shared" si="463"/>
        <v>N/A</v>
      </c>
      <c r="MA111" s="140"/>
      <c r="MB111" s="140"/>
      <c r="MC111" s="140"/>
      <c r="MD111" s="140"/>
      <c r="ME111" s="140">
        <f t="shared" si="335"/>
        <v>0</v>
      </c>
      <c r="MF111" s="140" t="str">
        <f t="shared" si="464"/>
        <v>N/A</v>
      </c>
      <c r="MG111" s="140"/>
      <c r="MH111" s="140"/>
      <c r="MI111" s="140"/>
      <c r="MJ111" s="140"/>
      <c r="MK111" s="140">
        <f t="shared" si="336"/>
        <v>0</v>
      </c>
      <c r="ML111" s="140" t="str">
        <f t="shared" si="337"/>
        <v>N/A</v>
      </c>
      <c r="MM111" s="140"/>
      <c r="MN111" s="140"/>
      <c r="MO111" s="140"/>
      <c r="MP111" s="140"/>
      <c r="MQ111" s="140">
        <f t="shared" si="338"/>
        <v>0</v>
      </c>
      <c r="MR111" s="140" t="str">
        <f t="shared" si="465"/>
        <v>N/A</v>
      </c>
      <c r="MS111" s="140"/>
      <c r="MT111" s="140"/>
      <c r="MU111" s="140"/>
      <c r="MV111" s="140"/>
      <c r="MW111" s="140">
        <f t="shared" si="339"/>
        <v>0</v>
      </c>
      <c r="MX111" s="140" t="str">
        <f t="shared" si="466"/>
        <v>N/A</v>
      </c>
      <c r="MY111" s="140"/>
      <c r="MZ111" s="140"/>
      <c r="NA111" s="140"/>
      <c r="NB111" s="140"/>
      <c r="NC111" s="140">
        <f t="shared" si="340"/>
        <v>0</v>
      </c>
      <c r="ND111" s="140" t="str">
        <f t="shared" si="467"/>
        <v>N/A</v>
      </c>
      <c r="NE111" s="140"/>
      <c r="NF111" s="140"/>
      <c r="NG111" s="140"/>
      <c r="NH111" s="140"/>
      <c r="NI111" s="140">
        <f t="shared" si="341"/>
        <v>0</v>
      </c>
      <c r="NJ111" s="140" t="str">
        <f t="shared" si="342"/>
        <v>N/A</v>
      </c>
      <c r="NK111" s="140"/>
      <c r="NL111" s="140"/>
      <c r="NM111" s="140"/>
      <c r="NN111" s="140"/>
      <c r="NO111" s="140">
        <f t="shared" si="343"/>
        <v>0</v>
      </c>
      <c r="NP111" s="140" t="str">
        <f t="shared" si="344"/>
        <v>N/A</v>
      </c>
      <c r="NQ111" s="140"/>
      <c r="NR111" s="140"/>
      <c r="NS111" s="140"/>
      <c r="NT111" s="140"/>
      <c r="NU111" s="140">
        <f t="shared" si="345"/>
        <v>0</v>
      </c>
      <c r="NV111" s="140" t="str">
        <f t="shared" si="346"/>
        <v>N/A</v>
      </c>
      <c r="NW111" s="140"/>
      <c r="NX111" s="140"/>
      <c r="NY111" s="140"/>
      <c r="NZ111" s="140"/>
      <c r="OA111" s="140">
        <f t="shared" si="468"/>
        <v>0</v>
      </c>
      <c r="OB111" s="140" t="str">
        <f t="shared" si="469"/>
        <v>N/A</v>
      </c>
      <c r="OC111" s="140"/>
      <c r="OD111" s="140"/>
      <c r="OE111" s="140"/>
      <c r="OF111" s="140"/>
      <c r="OG111" s="140">
        <f t="shared" si="347"/>
        <v>0</v>
      </c>
      <c r="OH111" s="140" t="str">
        <f t="shared" si="348"/>
        <v>N/A</v>
      </c>
      <c r="OI111" s="140"/>
      <c r="OJ111" s="140"/>
      <c r="OK111" s="140"/>
      <c r="OL111" s="140"/>
      <c r="OM111" s="140">
        <f t="shared" si="349"/>
        <v>0</v>
      </c>
      <c r="ON111" s="140" t="str">
        <f t="shared" si="350"/>
        <v>N/A</v>
      </c>
      <c r="OO111" s="140"/>
      <c r="OP111" s="140"/>
      <c r="OQ111" s="140"/>
      <c r="OR111" s="140"/>
      <c r="OS111" s="140">
        <f t="shared" si="351"/>
        <v>0</v>
      </c>
      <c r="OT111" s="140" t="str">
        <f t="shared" si="352"/>
        <v>N/A</v>
      </c>
      <c r="OU111" s="140"/>
      <c r="OV111" s="140"/>
      <c r="OW111" s="140"/>
      <c r="OX111" s="140"/>
      <c r="OY111" s="140">
        <f t="shared" si="353"/>
        <v>0</v>
      </c>
      <c r="OZ111" s="140" t="str">
        <f t="shared" si="354"/>
        <v>N/A</v>
      </c>
      <c r="PA111" s="140"/>
      <c r="PB111" s="140"/>
      <c r="PC111" s="140"/>
      <c r="PD111" s="140"/>
      <c r="PE111" s="140">
        <f t="shared" si="355"/>
        <v>0</v>
      </c>
      <c r="PF111" s="140" t="str">
        <f t="shared" si="356"/>
        <v>N/A</v>
      </c>
      <c r="PG111" s="140"/>
      <c r="PH111" s="140"/>
      <c r="PI111" s="140"/>
      <c r="PJ111" s="140"/>
      <c r="PK111" s="140">
        <f t="shared" si="357"/>
        <v>0</v>
      </c>
      <c r="PL111" s="140" t="str">
        <f t="shared" si="358"/>
        <v>N/A</v>
      </c>
      <c r="PM111" s="140"/>
      <c r="PN111" s="140"/>
      <c r="PO111" s="140"/>
      <c r="PP111" s="140"/>
      <c r="PQ111" s="140">
        <f t="shared" si="470"/>
        <v>0</v>
      </c>
      <c r="PR111" s="140" t="str">
        <f t="shared" si="471"/>
        <v>N/A</v>
      </c>
      <c r="PS111" s="140"/>
      <c r="PT111" s="140"/>
      <c r="PU111" s="140"/>
      <c r="PV111" s="140"/>
      <c r="PW111" s="140">
        <f t="shared" si="359"/>
        <v>0</v>
      </c>
      <c r="PX111" s="140" t="str">
        <f t="shared" si="360"/>
        <v>N/A</v>
      </c>
      <c r="PY111" s="140"/>
      <c r="PZ111" s="140"/>
      <c r="QA111" s="140"/>
      <c r="QB111" s="140"/>
      <c r="QC111" s="140">
        <f t="shared" si="361"/>
        <v>0</v>
      </c>
      <c r="QD111" s="140" t="str">
        <f t="shared" si="362"/>
        <v>N/A</v>
      </c>
      <c r="QE111" s="140"/>
      <c r="QF111" s="140"/>
      <c r="QG111" s="140"/>
      <c r="QH111" s="140"/>
      <c r="QI111" s="140">
        <f t="shared" si="363"/>
        <v>0</v>
      </c>
      <c r="QJ111" s="140" t="str">
        <f t="shared" si="364"/>
        <v>N/A</v>
      </c>
      <c r="QK111" s="140"/>
      <c r="QL111" s="140"/>
      <c r="QM111" s="140"/>
      <c r="QN111" s="140"/>
      <c r="QO111" s="140">
        <f t="shared" si="365"/>
        <v>0</v>
      </c>
      <c r="QP111" s="140" t="str">
        <f t="shared" si="366"/>
        <v>N/A</v>
      </c>
      <c r="QQ111" s="140"/>
      <c r="QR111" s="140"/>
      <c r="QS111" s="140"/>
      <c r="QT111" s="140"/>
      <c r="QU111" s="140">
        <f t="shared" si="367"/>
        <v>0</v>
      </c>
      <c r="QV111" s="140" t="str">
        <f t="shared" si="368"/>
        <v>N/A</v>
      </c>
      <c r="QW111" s="140"/>
      <c r="QX111" s="140"/>
      <c r="QY111" s="140"/>
      <c r="QZ111" s="140"/>
      <c r="RA111" s="140">
        <f t="shared" si="369"/>
        <v>0</v>
      </c>
      <c r="RB111" s="140" t="str">
        <f t="shared" si="370"/>
        <v>N/A</v>
      </c>
      <c r="RC111" s="140"/>
      <c r="RD111" s="140"/>
      <c r="RE111" s="140"/>
      <c r="RF111" s="140"/>
      <c r="RG111" s="140">
        <f t="shared" si="371"/>
        <v>0</v>
      </c>
      <c r="RH111" s="140" t="str">
        <f t="shared" si="372"/>
        <v>N/A</v>
      </c>
      <c r="RI111" s="140"/>
      <c r="RJ111" s="140"/>
      <c r="RK111" s="140"/>
      <c r="RL111" s="140"/>
      <c r="RM111" s="140">
        <f t="shared" si="373"/>
        <v>0</v>
      </c>
      <c r="RN111" s="140" t="str">
        <f t="shared" si="374"/>
        <v>N/A</v>
      </c>
      <c r="RO111" s="140"/>
      <c r="RP111" s="140"/>
      <c r="RQ111" s="140"/>
      <c r="RR111" s="140"/>
      <c r="RS111" s="140">
        <f t="shared" si="375"/>
        <v>0</v>
      </c>
      <c r="RT111" s="140" t="str">
        <f t="shared" si="376"/>
        <v>N/A</v>
      </c>
      <c r="RU111" s="140"/>
      <c r="RV111" s="140"/>
      <c r="RW111" s="140"/>
      <c r="RX111" s="140"/>
      <c r="RY111" s="140">
        <f t="shared" si="377"/>
        <v>0</v>
      </c>
      <c r="RZ111" s="140" t="str">
        <f t="shared" si="378"/>
        <v>N/A</v>
      </c>
      <c r="SA111" s="140"/>
      <c r="SB111" s="140"/>
      <c r="SC111" s="140"/>
      <c r="SD111" s="140"/>
      <c r="SE111" s="140">
        <f t="shared" si="379"/>
        <v>0</v>
      </c>
      <c r="SF111" s="140" t="str">
        <f t="shared" si="380"/>
        <v>N/A</v>
      </c>
      <c r="SG111" s="140"/>
      <c r="SH111" s="140"/>
      <c r="SI111" s="140"/>
      <c r="SJ111" s="140"/>
      <c r="SK111" s="140">
        <f t="shared" si="381"/>
        <v>0</v>
      </c>
      <c r="SL111" s="140" t="str">
        <f t="shared" si="382"/>
        <v>N/A</v>
      </c>
      <c r="SM111" s="140"/>
      <c r="SN111" s="140"/>
      <c r="SO111" s="140"/>
      <c r="SP111" s="140"/>
      <c r="SQ111" s="140">
        <f t="shared" si="383"/>
        <v>0</v>
      </c>
      <c r="SR111" s="140" t="str">
        <f t="shared" si="384"/>
        <v>N/A</v>
      </c>
      <c r="SS111" s="140"/>
      <c r="ST111" s="140"/>
      <c r="SU111" s="140"/>
      <c r="SV111" s="140"/>
      <c r="SW111" s="140">
        <f t="shared" si="385"/>
        <v>0</v>
      </c>
      <c r="SX111" s="140" t="str">
        <f t="shared" si="386"/>
        <v>N/A</v>
      </c>
      <c r="SY111" s="140"/>
      <c r="SZ111" s="140"/>
      <c r="TA111" s="140"/>
      <c r="TB111" s="140"/>
      <c r="TC111" s="140">
        <f t="shared" si="387"/>
        <v>0</v>
      </c>
      <c r="TD111" s="140" t="str">
        <f t="shared" si="388"/>
        <v>N/A</v>
      </c>
      <c r="TE111" s="140"/>
      <c r="TF111" s="140"/>
      <c r="TG111" s="140"/>
      <c r="TH111" s="140"/>
      <c r="TI111" s="140">
        <f t="shared" si="389"/>
        <v>0</v>
      </c>
      <c r="TJ111" s="140" t="str">
        <f t="shared" si="390"/>
        <v>N/A</v>
      </c>
      <c r="TK111" s="140"/>
      <c r="TL111" s="140"/>
      <c r="TM111" s="140"/>
      <c r="TN111" s="140"/>
      <c r="TO111" s="140">
        <f t="shared" si="391"/>
        <v>0</v>
      </c>
      <c r="TP111" s="140" t="str">
        <f t="shared" si="392"/>
        <v>N/A</v>
      </c>
      <c r="TQ111" s="140"/>
      <c r="TR111" s="140"/>
      <c r="TS111" s="140"/>
      <c r="TT111" s="140"/>
      <c r="TU111" s="140">
        <f t="shared" si="393"/>
        <v>0</v>
      </c>
      <c r="TV111" s="140" t="str">
        <f t="shared" si="394"/>
        <v>N/A</v>
      </c>
      <c r="TW111" s="140"/>
      <c r="TX111" s="140"/>
      <c r="TY111" s="140"/>
      <c r="TZ111" s="140"/>
      <c r="UA111" s="140">
        <f t="shared" si="395"/>
        <v>0</v>
      </c>
      <c r="UB111" s="140" t="str">
        <f t="shared" si="396"/>
        <v>N/A</v>
      </c>
      <c r="UC111" s="140"/>
      <c r="UD111" s="140"/>
      <c r="UE111" s="140"/>
      <c r="UF111" s="140"/>
      <c r="UG111" s="140">
        <f t="shared" si="397"/>
        <v>0</v>
      </c>
      <c r="UH111" s="140" t="str">
        <f t="shared" si="398"/>
        <v>N/A</v>
      </c>
      <c r="UI111" s="140"/>
      <c r="UJ111" s="140"/>
      <c r="UK111" s="140"/>
      <c r="UL111" s="140"/>
      <c r="UM111" s="140">
        <f t="shared" si="399"/>
        <v>0</v>
      </c>
      <c r="UN111" s="140" t="str">
        <f t="shared" si="400"/>
        <v>N/A</v>
      </c>
      <c r="UO111" s="140"/>
      <c r="UP111" s="140"/>
      <c r="UQ111" s="140"/>
      <c r="UR111" s="140"/>
      <c r="US111" s="140">
        <f t="shared" si="401"/>
        <v>0</v>
      </c>
      <c r="UT111" s="140" t="str">
        <f t="shared" si="402"/>
        <v>N/A</v>
      </c>
      <c r="UU111" s="140"/>
      <c r="UV111" s="140"/>
      <c r="UW111" s="140"/>
      <c r="UX111" s="140"/>
      <c r="UY111" s="140">
        <f t="shared" si="403"/>
        <v>0</v>
      </c>
      <c r="UZ111" s="140" t="str">
        <f t="shared" si="404"/>
        <v>N/A</v>
      </c>
      <c r="VA111" s="140"/>
      <c r="VB111" s="140"/>
      <c r="VC111" s="140"/>
      <c r="VD111" s="140"/>
      <c r="VE111" s="140">
        <f t="shared" si="405"/>
        <v>0</v>
      </c>
      <c r="VF111" s="140" t="str">
        <f t="shared" si="406"/>
        <v>N/A</v>
      </c>
      <c r="VG111" s="140"/>
      <c r="VH111" s="140"/>
      <c r="VI111" s="140"/>
      <c r="VJ111" s="140"/>
      <c r="VK111" s="140">
        <f t="shared" si="407"/>
        <v>0</v>
      </c>
      <c r="VL111" s="140" t="str">
        <f t="shared" si="408"/>
        <v>N/A</v>
      </c>
      <c r="VM111" s="140"/>
      <c r="VN111" s="140"/>
      <c r="VO111" s="140"/>
      <c r="VP111" s="140"/>
      <c r="VQ111" s="140">
        <f t="shared" si="409"/>
        <v>0</v>
      </c>
      <c r="VR111" s="140" t="str">
        <f t="shared" si="410"/>
        <v>N/A</v>
      </c>
      <c r="VS111" s="140"/>
      <c r="VT111" s="140"/>
      <c r="VU111" s="140"/>
      <c r="VV111" s="140"/>
      <c r="VW111" s="140">
        <f t="shared" si="411"/>
        <v>0</v>
      </c>
      <c r="VX111" s="140" t="str">
        <f t="shared" si="412"/>
        <v>N/A</v>
      </c>
      <c r="VY111" s="140"/>
      <c r="VZ111" s="140"/>
      <c r="WA111" s="140"/>
      <c r="WB111" s="140"/>
      <c r="WC111" s="140">
        <f t="shared" si="413"/>
        <v>0</v>
      </c>
      <c r="WD111" s="140" t="str">
        <f t="shared" si="414"/>
        <v>N/A</v>
      </c>
      <c r="WE111" s="140"/>
      <c r="WF111" s="140"/>
      <c r="WG111" s="140"/>
      <c r="WH111" s="140"/>
      <c r="WI111" s="140">
        <f t="shared" si="415"/>
        <v>0</v>
      </c>
      <c r="WJ111" s="140" t="str">
        <f t="shared" si="416"/>
        <v>N/A</v>
      </c>
      <c r="WK111" s="140"/>
      <c r="WL111" s="140"/>
      <c r="WM111" s="140"/>
      <c r="WN111" s="140"/>
      <c r="WO111" s="140">
        <f t="shared" si="417"/>
        <v>0</v>
      </c>
      <c r="WP111" s="140" t="str">
        <f t="shared" si="418"/>
        <v>N/A</v>
      </c>
      <c r="WQ111" s="140"/>
      <c r="WR111" s="140"/>
      <c r="WS111" s="140"/>
      <c r="WT111" s="140"/>
      <c r="WU111" s="140">
        <f t="shared" si="419"/>
        <v>0</v>
      </c>
      <c r="WV111" s="140" t="str">
        <f t="shared" si="420"/>
        <v>N/A</v>
      </c>
      <c r="WW111" s="140"/>
      <c r="WX111" s="140"/>
      <c r="WY111" s="140"/>
      <c r="WZ111" s="140"/>
      <c r="XA111" s="140">
        <f t="shared" si="421"/>
        <v>0</v>
      </c>
      <c r="XB111" s="140" t="str">
        <f t="shared" si="422"/>
        <v>N/A</v>
      </c>
      <c r="XC111" s="140"/>
      <c r="XD111" s="140"/>
      <c r="XE111" s="140"/>
      <c r="XF111" s="140"/>
      <c r="XG111" s="140">
        <f t="shared" si="423"/>
        <v>0</v>
      </c>
      <c r="XH111" s="140" t="str">
        <f t="shared" si="424"/>
        <v>N/A</v>
      </c>
      <c r="XI111" s="140"/>
      <c r="XJ111" s="140"/>
      <c r="XK111" s="140"/>
      <c r="XL111" s="140"/>
      <c r="XM111" s="140">
        <f t="shared" si="425"/>
        <v>0</v>
      </c>
      <c r="XN111" s="140" t="str">
        <f t="shared" si="426"/>
        <v>N/A</v>
      </c>
      <c r="XO111" s="140"/>
      <c r="XP111" s="140"/>
      <c r="XQ111" s="140"/>
      <c r="XR111" s="140"/>
      <c r="XS111" s="140">
        <f t="shared" si="427"/>
        <v>0</v>
      </c>
      <c r="XT111" s="140" t="str">
        <f t="shared" si="428"/>
        <v>N/A</v>
      </c>
      <c r="XU111" s="140"/>
      <c r="XV111" s="140"/>
      <c r="XW111" s="140"/>
      <c r="XX111" s="140"/>
      <c r="XY111" s="140">
        <f t="shared" si="429"/>
        <v>0</v>
      </c>
      <c r="XZ111" s="140" t="str">
        <f t="shared" si="430"/>
        <v>N/A</v>
      </c>
      <c r="YA111" s="140"/>
      <c r="YB111" s="140"/>
      <c r="YC111" s="140"/>
      <c r="YD111" s="140"/>
      <c r="YE111" s="140">
        <f t="shared" si="431"/>
        <v>0</v>
      </c>
      <c r="YF111" s="140" t="str">
        <f t="shared" si="432"/>
        <v>N/A</v>
      </c>
      <c r="YG111" s="140"/>
      <c r="YH111" s="140"/>
      <c r="YI111" s="140"/>
      <c r="YJ111" s="140"/>
      <c r="YK111" s="140">
        <f t="shared" si="433"/>
        <v>0</v>
      </c>
      <c r="YL111" s="140" t="str">
        <f t="shared" si="434"/>
        <v>N/A</v>
      </c>
      <c r="YM111" s="140"/>
      <c r="YN111" s="140"/>
      <c r="YO111" s="140"/>
      <c r="YP111" s="140"/>
      <c r="YQ111" s="140">
        <f t="shared" si="435"/>
        <v>0</v>
      </c>
      <c r="YR111" s="140" t="str">
        <f t="shared" si="436"/>
        <v>N/A</v>
      </c>
      <c r="YS111" s="140"/>
      <c r="YT111" s="140"/>
      <c r="YU111" s="140"/>
      <c r="YV111" s="140"/>
      <c r="YW111" s="140">
        <f t="shared" si="437"/>
        <v>0</v>
      </c>
      <c r="YX111" s="140" t="str">
        <f t="shared" si="438"/>
        <v>N/A</v>
      </c>
      <c r="YY111" s="140"/>
      <c r="YZ111" s="140"/>
      <c r="ZA111" s="140"/>
      <c r="ZB111" s="140"/>
      <c r="ZC111" s="140">
        <f t="shared" si="439"/>
        <v>0</v>
      </c>
      <c r="ZD111" s="140" t="str">
        <f t="shared" si="472"/>
        <v>N/A</v>
      </c>
      <c r="ZE111" s="140"/>
      <c r="ZF111" s="140"/>
      <c r="ZG111" s="140"/>
      <c r="ZH111" s="140"/>
      <c r="ZI111" s="140">
        <f t="shared" si="440"/>
        <v>0</v>
      </c>
      <c r="ZJ111" s="140" t="str">
        <f t="shared" si="441"/>
        <v>N/A</v>
      </c>
      <c r="ZK111" s="140"/>
      <c r="ZL111" s="140"/>
      <c r="ZM111" s="140"/>
      <c r="ZN111" s="140"/>
      <c r="ZO111" s="140">
        <f t="shared" si="442"/>
        <v>0</v>
      </c>
      <c r="ZP111" s="140" t="str">
        <f t="shared" si="473"/>
        <v>N/A</v>
      </c>
      <c r="ZQ111" s="140"/>
      <c r="ZR111" s="179">
        <f>SUM(G111,M111,S111,Y111,AQ111,BC111,BU111,AW111,BO111,CG111,EC111,KO111,CY111,FA111,FS111,HO111,FM111,DQ111,EO111,DW111,GE111,HC111,GK111,AK111,AE111,CS111,BI111,CM111,FG111,EI111,OM111,EU111,JK111,IG111,DK111,HI111,GW111,FY111,GQ111,HU111,LS111,KU111,JW111,JE111,IS111,LG111,IM111,KC111,OA111,OG111,IA111,LM111,IY111,JQ111,KI111,ME111,MK111,MQ111,LA111,MW111,CA111,NO111,NU111,OS111,OY111,NC111,NI111,LY111,DE111,PE111,PK111,PQ111,PW111,QC111,QI111,QO111,QU111,RA111,RG111,RM111,RS111,RY111,SE111,SK111,SQ111,SW111,TC111,TI111,TO111,TU111,UA111,UG111,UM111,US111,UY111,VE111,VK111,VQ111,VW111,WC111,WI111,WO111,WU111,XA111,XG111,XM111,XS111,XY111,YE111,YK111,YQ111,YW111,ZC111,ZI111,ZO111)/INDEX(FREQUENCY((DE111,G111,M111,S111,Y111,KO111,AQ111,BC111,BU111,AW111,BO111,CG111,EC111,CY111,HO111,FA111,LY111,FS111,FM111,DQ111,EO111,DW111,GE111,HC111,GK111,AK111,AE111,BI111,CM111,FG111,CS111,EI111,OM111,EU111,JK111,IG111,DK111,HI111,GW111,FY111,GQ111,HU111,LS111,KU111,JW111,JE111,IS111,LG111,IM111,KC111,OA111,OG111,IA111,LM111,IY111,JQ111,KI111,ME111,MK111,MQ111,LA111,MW111,CA111,NO111,NU111,OS111,OY111,NC111,NI111,PE111,PK111,PQ111,PW111,QC111,QI111,QO111,QU111,RA111,RG111,RM111,RS111,RY111,SE111,SK111,SQ111,SW111,TC111,TI111,TO111,TU111,UA111,UG111,UM111,US111,UY111,VE111,VK111,VQ111,VW111,WC111,WI111,WO111,WU111,XA111,XG111,XM111,XS111,XY111,YE111,YK111,YQ111,YW111,ZC111,ZI111,ZO111),0),2)</f>
        <v>1</v>
      </c>
      <c r="ZS111" s="139" t="str">
        <f t="shared" si="478"/>
        <v>G</v>
      </c>
      <c r="ZT111" s="86"/>
    </row>
    <row r="112" spans="1:696" s="41" customFormat="1" ht="93.75" hidden="1" customHeight="1" outlineLevel="1" x14ac:dyDescent="0.2">
      <c r="A112" s="100" t="s">
        <v>500</v>
      </c>
      <c r="B112" s="98" t="s">
        <v>733</v>
      </c>
      <c r="C112" s="91">
        <v>91</v>
      </c>
      <c r="D112" s="141"/>
      <c r="E112" s="141"/>
      <c r="F112" s="141"/>
      <c r="G112" s="141">
        <f t="shared" si="443"/>
        <v>0</v>
      </c>
      <c r="H112" s="140" t="str">
        <f t="shared" si="444"/>
        <v>N/A</v>
      </c>
      <c r="I112" s="141"/>
      <c r="J112" s="141"/>
      <c r="K112" s="141"/>
      <c r="L112" s="141"/>
      <c r="M112" s="141">
        <f t="shared" si="244"/>
        <v>0</v>
      </c>
      <c r="N112" s="141" t="str">
        <f t="shared" si="245"/>
        <v>N/A</v>
      </c>
      <c r="O112" s="141"/>
      <c r="P112" s="141"/>
      <c r="Q112" s="141"/>
      <c r="R112" s="141"/>
      <c r="S112" s="141">
        <f t="shared" si="246"/>
        <v>0</v>
      </c>
      <c r="T112" s="141" t="str">
        <f t="shared" si="247"/>
        <v>N/A</v>
      </c>
      <c r="U112" s="141"/>
      <c r="V112" s="141"/>
      <c r="W112" s="141"/>
      <c r="X112" s="141"/>
      <c r="Y112" s="141">
        <f t="shared" si="248"/>
        <v>0</v>
      </c>
      <c r="Z112" s="141" t="str">
        <f t="shared" si="249"/>
        <v>N/A</v>
      </c>
      <c r="AA112" s="141"/>
      <c r="AB112" s="140"/>
      <c r="AC112" s="140"/>
      <c r="AD112" s="140"/>
      <c r="AE112" s="140">
        <f t="shared" si="250"/>
        <v>0</v>
      </c>
      <c r="AF112" s="140" t="str">
        <f t="shared" si="251"/>
        <v>N/A</v>
      </c>
      <c r="AG112" s="140"/>
      <c r="AH112" s="141"/>
      <c r="AI112" s="141"/>
      <c r="AJ112" s="141"/>
      <c r="AK112" s="141">
        <f t="shared" si="445"/>
        <v>0</v>
      </c>
      <c r="AL112" s="141" t="str">
        <f t="shared" si="446"/>
        <v>N/A</v>
      </c>
      <c r="AM112" s="141"/>
      <c r="AN112" s="181"/>
      <c r="AO112" s="181"/>
      <c r="AP112" s="181"/>
      <c r="AQ112" s="193">
        <f t="shared" si="252"/>
        <v>0</v>
      </c>
      <c r="AR112" s="180" t="str">
        <f t="shared" si="253"/>
        <v>N/A</v>
      </c>
      <c r="AS112" s="186" t="s">
        <v>824</v>
      </c>
      <c r="AT112" s="180" t="s">
        <v>66</v>
      </c>
      <c r="AU112" s="180">
        <v>1</v>
      </c>
      <c r="AV112" s="180">
        <v>1</v>
      </c>
      <c r="AW112" s="193">
        <f t="shared" si="254"/>
        <v>1</v>
      </c>
      <c r="AX112" s="180" t="str">
        <f t="shared" si="255"/>
        <v>G</v>
      </c>
      <c r="AY112" s="181"/>
      <c r="AZ112" s="140"/>
      <c r="BA112" s="140"/>
      <c r="BB112" s="140"/>
      <c r="BC112" s="140">
        <f t="shared" si="256"/>
        <v>0</v>
      </c>
      <c r="BD112" s="140" t="str">
        <f t="shared" si="257"/>
        <v>N/A</v>
      </c>
      <c r="BE112" s="140"/>
      <c r="BF112" s="180" t="s">
        <v>66</v>
      </c>
      <c r="BG112" s="180">
        <v>1</v>
      </c>
      <c r="BH112" s="180">
        <v>1</v>
      </c>
      <c r="BI112" s="193">
        <f t="shared" si="258"/>
        <v>1</v>
      </c>
      <c r="BJ112" s="180" t="str">
        <f t="shared" si="259"/>
        <v>G</v>
      </c>
      <c r="BK112" s="202"/>
      <c r="BL112" s="180" t="s">
        <v>66</v>
      </c>
      <c r="BM112" s="180">
        <v>1</v>
      </c>
      <c r="BN112" s="180">
        <v>1</v>
      </c>
      <c r="BO112" s="193">
        <f t="shared" si="480"/>
        <v>1</v>
      </c>
      <c r="BP112" s="180" t="str">
        <f t="shared" si="260"/>
        <v>G</v>
      </c>
      <c r="BQ112" s="198"/>
      <c r="BR112" s="180" t="s">
        <v>66</v>
      </c>
      <c r="BS112" s="180">
        <v>1</v>
      </c>
      <c r="BT112" s="180">
        <v>2</v>
      </c>
      <c r="BU112" s="193">
        <f t="shared" si="261"/>
        <v>1</v>
      </c>
      <c r="BV112" s="180" t="str">
        <f t="shared" si="479"/>
        <v>G</v>
      </c>
      <c r="BW112" s="198" t="s">
        <v>841</v>
      </c>
      <c r="BX112" s="140"/>
      <c r="BY112" s="140"/>
      <c r="BZ112" s="140"/>
      <c r="CA112" s="140">
        <f t="shared" si="263"/>
        <v>0</v>
      </c>
      <c r="CB112" s="140" t="str">
        <f t="shared" si="264"/>
        <v>N/A</v>
      </c>
      <c r="CC112" s="201"/>
      <c r="CD112" s="140"/>
      <c r="CE112" s="140"/>
      <c r="CF112" s="140"/>
      <c r="CG112" s="140">
        <f t="shared" si="448"/>
        <v>0</v>
      </c>
      <c r="CH112" s="140" t="str">
        <f t="shared" si="265"/>
        <v>N/A</v>
      </c>
      <c r="CI112" s="201"/>
      <c r="CJ112" s="146" t="s">
        <v>66</v>
      </c>
      <c r="CK112" s="146">
        <v>1</v>
      </c>
      <c r="CL112" s="146">
        <v>2</v>
      </c>
      <c r="CM112" s="147">
        <f t="shared" si="266"/>
        <v>1</v>
      </c>
      <c r="CN112" s="146" t="str">
        <f t="shared" si="267"/>
        <v>G</v>
      </c>
      <c r="CO112" s="200" t="s">
        <v>841</v>
      </c>
      <c r="CP112" s="146" t="s">
        <v>66</v>
      </c>
      <c r="CQ112" s="146">
        <v>1</v>
      </c>
      <c r="CR112" s="146">
        <v>2</v>
      </c>
      <c r="CS112" s="147">
        <f t="shared" si="268"/>
        <v>1</v>
      </c>
      <c r="CT112" s="146" t="str">
        <f t="shared" si="269"/>
        <v>G</v>
      </c>
      <c r="CU112" s="200" t="s">
        <v>841</v>
      </c>
      <c r="CV112" s="180"/>
      <c r="CW112" s="180"/>
      <c r="CX112" s="180"/>
      <c r="CY112" s="193">
        <f t="shared" si="270"/>
        <v>0</v>
      </c>
      <c r="CZ112" s="180" t="str">
        <f t="shared" si="271"/>
        <v>N/A</v>
      </c>
      <c r="DA112" s="199" t="s">
        <v>837</v>
      </c>
      <c r="DB112" s="140"/>
      <c r="DC112" s="140"/>
      <c r="DD112" s="140"/>
      <c r="DE112" s="140">
        <f t="shared" si="272"/>
        <v>0</v>
      </c>
      <c r="DF112" s="140" t="str">
        <f t="shared" si="273"/>
        <v>N/A</v>
      </c>
      <c r="DG112" s="201"/>
      <c r="DH112" s="140"/>
      <c r="DI112" s="140"/>
      <c r="DJ112" s="140"/>
      <c r="DK112" s="140">
        <f t="shared" si="274"/>
        <v>0</v>
      </c>
      <c r="DL112" s="140" t="str">
        <f t="shared" si="275"/>
        <v>N/A</v>
      </c>
      <c r="DM112" s="201"/>
      <c r="DN112" s="180" t="s">
        <v>66</v>
      </c>
      <c r="DO112" s="180">
        <v>1</v>
      </c>
      <c r="DP112" s="180">
        <v>1</v>
      </c>
      <c r="DQ112" s="193">
        <f t="shared" si="276"/>
        <v>1</v>
      </c>
      <c r="DR112" s="180" t="str">
        <f t="shared" si="277"/>
        <v>G</v>
      </c>
      <c r="DS112" s="202"/>
      <c r="DT112" s="140"/>
      <c r="DU112" s="140"/>
      <c r="DV112" s="140"/>
      <c r="DW112" s="140">
        <f t="shared" si="278"/>
        <v>0</v>
      </c>
      <c r="DX112" s="140" t="str">
        <f t="shared" si="279"/>
        <v>N/A</v>
      </c>
      <c r="DY112" s="140"/>
      <c r="DZ112" s="140"/>
      <c r="EA112" s="140"/>
      <c r="EB112" s="140"/>
      <c r="EC112" s="140">
        <f t="shared" si="280"/>
        <v>0</v>
      </c>
      <c r="ED112" s="140" t="str">
        <f t="shared" si="281"/>
        <v>N/A</v>
      </c>
      <c r="EE112" s="140"/>
      <c r="EF112" s="180" t="s">
        <v>66</v>
      </c>
      <c r="EG112" s="180">
        <v>1</v>
      </c>
      <c r="EH112" s="180">
        <v>2</v>
      </c>
      <c r="EI112" s="193">
        <f t="shared" si="282"/>
        <v>1</v>
      </c>
      <c r="EJ112" s="180" t="str">
        <f t="shared" si="449"/>
        <v>G</v>
      </c>
      <c r="EK112" s="182" t="s">
        <v>831</v>
      </c>
      <c r="EL112" s="140"/>
      <c r="EM112" s="140"/>
      <c r="EN112" s="140"/>
      <c r="EO112" s="140">
        <f t="shared" si="283"/>
        <v>0</v>
      </c>
      <c r="EP112" s="140" t="str">
        <f t="shared" si="284"/>
        <v>N/A</v>
      </c>
      <c r="EQ112" s="201"/>
      <c r="ER112" s="140"/>
      <c r="ES112" s="140"/>
      <c r="ET112" s="140"/>
      <c r="EU112" s="140">
        <f t="shared" si="285"/>
        <v>0</v>
      </c>
      <c r="EV112" s="140" t="str">
        <f t="shared" si="450"/>
        <v>N/A</v>
      </c>
      <c r="EW112" s="140"/>
      <c r="EX112" s="180" t="s">
        <v>66</v>
      </c>
      <c r="EY112" s="180">
        <v>1</v>
      </c>
      <c r="EZ112" s="180">
        <v>1</v>
      </c>
      <c r="FA112" s="193">
        <f t="shared" si="286"/>
        <v>1</v>
      </c>
      <c r="FB112" s="180" t="str">
        <f t="shared" si="287"/>
        <v>G</v>
      </c>
      <c r="FC112" s="202"/>
      <c r="FD112" s="140"/>
      <c r="FE112" s="140"/>
      <c r="FF112" s="140"/>
      <c r="FG112" s="140">
        <f t="shared" si="451"/>
        <v>0</v>
      </c>
      <c r="FH112" s="140" t="str">
        <f t="shared" si="452"/>
        <v>N/A</v>
      </c>
      <c r="FI112" s="140"/>
      <c r="FJ112" s="140"/>
      <c r="FK112" s="140"/>
      <c r="FL112" s="140"/>
      <c r="FM112" s="140">
        <f t="shared" si="288"/>
        <v>0</v>
      </c>
      <c r="FN112" s="140" t="str">
        <f t="shared" si="289"/>
        <v>N/A</v>
      </c>
      <c r="FO112" s="140"/>
      <c r="FP112" s="140"/>
      <c r="FQ112" s="140"/>
      <c r="FR112" s="140"/>
      <c r="FS112" s="140">
        <f t="shared" si="290"/>
        <v>0</v>
      </c>
      <c r="FT112" s="140" t="str">
        <f t="shared" si="291"/>
        <v>N/A</v>
      </c>
      <c r="FU112" s="140"/>
      <c r="FV112" s="140"/>
      <c r="FW112" s="140"/>
      <c r="FX112" s="140"/>
      <c r="FY112" s="140">
        <f t="shared" si="292"/>
        <v>0</v>
      </c>
      <c r="FZ112" s="140" t="str">
        <f t="shared" si="293"/>
        <v>N/A</v>
      </c>
      <c r="GA112" s="140"/>
      <c r="GB112" s="140"/>
      <c r="GC112" s="140"/>
      <c r="GD112" s="140"/>
      <c r="GE112" s="140">
        <f t="shared" si="294"/>
        <v>0</v>
      </c>
      <c r="GF112" s="140" t="str">
        <f t="shared" si="453"/>
        <v>N/A</v>
      </c>
      <c r="GG112" s="140"/>
      <c r="GH112" s="140"/>
      <c r="GI112" s="140"/>
      <c r="GJ112" s="140"/>
      <c r="GK112" s="140">
        <f t="shared" si="295"/>
        <v>0</v>
      </c>
      <c r="GL112" s="140" t="str">
        <f t="shared" si="296"/>
        <v>N/A</v>
      </c>
      <c r="GM112" s="140"/>
      <c r="GN112" s="140"/>
      <c r="GO112" s="140"/>
      <c r="GP112" s="140"/>
      <c r="GQ112" s="140">
        <f t="shared" si="297"/>
        <v>0</v>
      </c>
      <c r="GR112" s="140" t="str">
        <f t="shared" si="298"/>
        <v>N/A</v>
      </c>
      <c r="GS112" s="140"/>
      <c r="GT112" s="140"/>
      <c r="GU112" s="140"/>
      <c r="GV112" s="140"/>
      <c r="GW112" s="140">
        <f t="shared" si="299"/>
        <v>0</v>
      </c>
      <c r="GX112" s="140" t="str">
        <f t="shared" si="300"/>
        <v>N/A</v>
      </c>
      <c r="GY112" s="140"/>
      <c r="GZ112" s="140"/>
      <c r="HA112" s="140"/>
      <c r="HB112" s="140"/>
      <c r="HC112" s="140">
        <f t="shared" si="301"/>
        <v>0</v>
      </c>
      <c r="HD112" s="140" t="str">
        <f t="shared" si="302"/>
        <v>N/A</v>
      </c>
      <c r="HE112" s="140"/>
      <c r="HF112" s="140"/>
      <c r="HG112" s="140"/>
      <c r="HH112" s="140"/>
      <c r="HI112" s="140">
        <f t="shared" si="303"/>
        <v>0</v>
      </c>
      <c r="HJ112" s="140" t="str">
        <f t="shared" si="304"/>
        <v>N/A</v>
      </c>
      <c r="HK112" s="140"/>
      <c r="HL112" s="140"/>
      <c r="HM112" s="140"/>
      <c r="HN112" s="140"/>
      <c r="HO112" s="140">
        <f t="shared" si="305"/>
        <v>0</v>
      </c>
      <c r="HP112" s="140" t="str">
        <f t="shared" si="306"/>
        <v>N/A</v>
      </c>
      <c r="HQ112" s="140"/>
      <c r="HR112" s="140"/>
      <c r="HS112" s="140"/>
      <c r="HT112" s="140"/>
      <c r="HU112" s="140">
        <f t="shared" si="307"/>
        <v>0</v>
      </c>
      <c r="HV112" s="140" t="str">
        <f t="shared" si="308"/>
        <v>N/A</v>
      </c>
      <c r="HW112" s="140"/>
      <c r="HX112" s="140"/>
      <c r="HY112" s="140"/>
      <c r="HZ112" s="140"/>
      <c r="IA112" s="140">
        <f t="shared" si="309"/>
        <v>0</v>
      </c>
      <c r="IB112" s="140" t="str">
        <f t="shared" si="310"/>
        <v>N/A</v>
      </c>
      <c r="IC112" s="140"/>
      <c r="ID112" s="140"/>
      <c r="IE112" s="140"/>
      <c r="IF112" s="140"/>
      <c r="IG112" s="140">
        <f t="shared" si="311"/>
        <v>0</v>
      </c>
      <c r="IH112" s="140" t="str">
        <f t="shared" si="312"/>
        <v>N/A</v>
      </c>
      <c r="II112" s="140"/>
      <c r="IJ112" s="140"/>
      <c r="IK112" s="140"/>
      <c r="IL112" s="140"/>
      <c r="IM112" s="140">
        <f t="shared" si="313"/>
        <v>0</v>
      </c>
      <c r="IN112" s="140" t="str">
        <f t="shared" si="454"/>
        <v>N/A</v>
      </c>
      <c r="IO112" s="140"/>
      <c r="IP112" s="140"/>
      <c r="IQ112" s="140"/>
      <c r="IR112" s="140"/>
      <c r="IS112" s="140">
        <f t="shared" si="314"/>
        <v>0</v>
      </c>
      <c r="IT112" s="140" t="str">
        <f t="shared" si="315"/>
        <v>N/A</v>
      </c>
      <c r="IU112" s="140"/>
      <c r="IV112" s="140"/>
      <c r="IW112" s="140"/>
      <c r="IX112" s="140"/>
      <c r="IY112" s="140">
        <f t="shared" si="316"/>
        <v>0</v>
      </c>
      <c r="IZ112" s="140" t="str">
        <f t="shared" si="317"/>
        <v>N/A</v>
      </c>
      <c r="JA112" s="140"/>
      <c r="JB112" s="140"/>
      <c r="JC112" s="140"/>
      <c r="JD112" s="140"/>
      <c r="JE112" s="140">
        <f t="shared" si="318"/>
        <v>0</v>
      </c>
      <c r="JF112" s="140" t="str">
        <f t="shared" si="319"/>
        <v>N/A</v>
      </c>
      <c r="JG112" s="140"/>
      <c r="JH112" s="140"/>
      <c r="JI112" s="140"/>
      <c r="JJ112" s="140"/>
      <c r="JK112" s="140">
        <f t="shared" si="320"/>
        <v>0</v>
      </c>
      <c r="JL112" s="140" t="str">
        <f t="shared" si="321"/>
        <v>N/A</v>
      </c>
      <c r="JM112" s="140"/>
      <c r="JN112" s="140"/>
      <c r="JO112" s="140"/>
      <c r="JP112" s="140"/>
      <c r="JQ112" s="140">
        <f t="shared" si="455"/>
        <v>0</v>
      </c>
      <c r="JR112" s="140" t="str">
        <f t="shared" si="456"/>
        <v>N/A</v>
      </c>
      <c r="JS112" s="140"/>
      <c r="JT112" s="140"/>
      <c r="JU112" s="140"/>
      <c r="JV112" s="140"/>
      <c r="JW112" s="140">
        <f t="shared" si="322"/>
        <v>0</v>
      </c>
      <c r="JX112" s="140" t="str">
        <f t="shared" si="457"/>
        <v>N/A</v>
      </c>
      <c r="JY112" s="140"/>
      <c r="JZ112" s="140"/>
      <c r="KA112" s="140"/>
      <c r="KB112" s="140"/>
      <c r="KC112" s="140">
        <f t="shared" si="323"/>
        <v>0</v>
      </c>
      <c r="KD112" s="140" t="str">
        <f t="shared" si="324"/>
        <v>N/A</v>
      </c>
      <c r="KE112" s="140"/>
      <c r="KF112" s="140"/>
      <c r="KG112" s="140"/>
      <c r="KH112" s="140"/>
      <c r="KI112" s="140">
        <f t="shared" si="325"/>
        <v>0</v>
      </c>
      <c r="KJ112" s="140" t="str">
        <f t="shared" si="326"/>
        <v>N/A</v>
      </c>
      <c r="KK112" s="140"/>
      <c r="KL112" s="140"/>
      <c r="KM112" s="140"/>
      <c r="KN112" s="140"/>
      <c r="KO112" s="140">
        <f t="shared" si="327"/>
        <v>0</v>
      </c>
      <c r="KP112" s="140" t="str">
        <f t="shared" si="328"/>
        <v>N/A</v>
      </c>
      <c r="KQ112" s="140"/>
      <c r="KR112" s="140"/>
      <c r="KS112" s="140"/>
      <c r="KT112" s="140"/>
      <c r="KU112" s="140">
        <f t="shared" si="329"/>
        <v>0</v>
      </c>
      <c r="KV112" s="140" t="str">
        <f t="shared" si="458"/>
        <v>N/A</v>
      </c>
      <c r="KW112" s="140"/>
      <c r="KX112" s="140"/>
      <c r="KY112" s="140"/>
      <c r="KZ112" s="140"/>
      <c r="LA112" s="140">
        <f t="shared" si="330"/>
        <v>0</v>
      </c>
      <c r="LB112" s="140" t="str">
        <f t="shared" si="459"/>
        <v>N/A</v>
      </c>
      <c r="LC112" s="140"/>
      <c r="LD112" s="140"/>
      <c r="LE112" s="140"/>
      <c r="LF112" s="140"/>
      <c r="LG112" s="140">
        <f t="shared" si="331"/>
        <v>0</v>
      </c>
      <c r="LH112" s="140" t="str">
        <f t="shared" si="460"/>
        <v>N/A</v>
      </c>
      <c r="LI112" s="140"/>
      <c r="LJ112" s="140"/>
      <c r="LK112" s="140"/>
      <c r="LL112" s="140"/>
      <c r="LM112" s="140">
        <f t="shared" si="332"/>
        <v>0</v>
      </c>
      <c r="LN112" s="140" t="str">
        <f t="shared" si="461"/>
        <v>N/A</v>
      </c>
      <c r="LO112" s="140"/>
      <c r="LP112" s="140"/>
      <c r="LQ112" s="140"/>
      <c r="LR112" s="140"/>
      <c r="LS112" s="140">
        <f t="shared" si="333"/>
        <v>0</v>
      </c>
      <c r="LT112" s="140" t="str">
        <f t="shared" si="462"/>
        <v>N/A</v>
      </c>
      <c r="LU112" s="140"/>
      <c r="LV112" s="140"/>
      <c r="LW112" s="140"/>
      <c r="LX112" s="140"/>
      <c r="LY112" s="140">
        <f t="shared" si="334"/>
        <v>0</v>
      </c>
      <c r="LZ112" s="140" t="str">
        <f t="shared" si="463"/>
        <v>N/A</v>
      </c>
      <c r="MA112" s="140"/>
      <c r="MB112" s="140"/>
      <c r="MC112" s="140"/>
      <c r="MD112" s="140"/>
      <c r="ME112" s="140">
        <f t="shared" si="335"/>
        <v>0</v>
      </c>
      <c r="MF112" s="140" t="str">
        <f t="shared" si="464"/>
        <v>N/A</v>
      </c>
      <c r="MG112" s="140"/>
      <c r="MH112" s="140"/>
      <c r="MI112" s="140"/>
      <c r="MJ112" s="140"/>
      <c r="MK112" s="140">
        <f t="shared" si="336"/>
        <v>0</v>
      </c>
      <c r="ML112" s="140" t="str">
        <f t="shared" si="337"/>
        <v>N/A</v>
      </c>
      <c r="MM112" s="140"/>
      <c r="MN112" s="140"/>
      <c r="MO112" s="140"/>
      <c r="MP112" s="140"/>
      <c r="MQ112" s="140">
        <f t="shared" si="338"/>
        <v>0</v>
      </c>
      <c r="MR112" s="140" t="str">
        <f t="shared" si="465"/>
        <v>N/A</v>
      </c>
      <c r="MS112" s="140"/>
      <c r="MT112" s="140"/>
      <c r="MU112" s="140"/>
      <c r="MV112" s="140"/>
      <c r="MW112" s="140">
        <f t="shared" si="339"/>
        <v>0</v>
      </c>
      <c r="MX112" s="140" t="str">
        <f t="shared" si="466"/>
        <v>N/A</v>
      </c>
      <c r="MY112" s="140"/>
      <c r="MZ112" s="140"/>
      <c r="NA112" s="140"/>
      <c r="NB112" s="140"/>
      <c r="NC112" s="140">
        <f t="shared" si="340"/>
        <v>0</v>
      </c>
      <c r="ND112" s="140" t="str">
        <f t="shared" si="467"/>
        <v>N/A</v>
      </c>
      <c r="NE112" s="140"/>
      <c r="NF112" s="140"/>
      <c r="NG112" s="140"/>
      <c r="NH112" s="140"/>
      <c r="NI112" s="140">
        <f t="shared" si="341"/>
        <v>0</v>
      </c>
      <c r="NJ112" s="140" t="str">
        <f t="shared" si="342"/>
        <v>N/A</v>
      </c>
      <c r="NK112" s="140"/>
      <c r="NL112" s="140"/>
      <c r="NM112" s="140"/>
      <c r="NN112" s="140"/>
      <c r="NO112" s="140">
        <f t="shared" si="343"/>
        <v>0</v>
      </c>
      <c r="NP112" s="140" t="str">
        <f t="shared" si="344"/>
        <v>N/A</v>
      </c>
      <c r="NQ112" s="140"/>
      <c r="NR112" s="140"/>
      <c r="NS112" s="140"/>
      <c r="NT112" s="140"/>
      <c r="NU112" s="140">
        <f t="shared" si="345"/>
        <v>0</v>
      </c>
      <c r="NV112" s="140" t="str">
        <f t="shared" si="346"/>
        <v>N/A</v>
      </c>
      <c r="NW112" s="140"/>
      <c r="NX112" s="140"/>
      <c r="NY112" s="140"/>
      <c r="NZ112" s="140"/>
      <c r="OA112" s="140">
        <f t="shared" si="468"/>
        <v>0</v>
      </c>
      <c r="OB112" s="140" t="str">
        <f t="shared" si="469"/>
        <v>N/A</v>
      </c>
      <c r="OC112" s="140"/>
      <c r="OD112" s="140"/>
      <c r="OE112" s="140"/>
      <c r="OF112" s="140"/>
      <c r="OG112" s="140">
        <f t="shared" si="347"/>
        <v>0</v>
      </c>
      <c r="OH112" s="140" t="str">
        <f t="shared" si="348"/>
        <v>N/A</v>
      </c>
      <c r="OI112" s="140"/>
      <c r="OJ112" s="140"/>
      <c r="OK112" s="140"/>
      <c r="OL112" s="140"/>
      <c r="OM112" s="140">
        <f t="shared" si="349"/>
        <v>0</v>
      </c>
      <c r="ON112" s="140" t="str">
        <f t="shared" si="350"/>
        <v>N/A</v>
      </c>
      <c r="OO112" s="140"/>
      <c r="OP112" s="140"/>
      <c r="OQ112" s="140"/>
      <c r="OR112" s="140"/>
      <c r="OS112" s="140">
        <f t="shared" si="351"/>
        <v>0</v>
      </c>
      <c r="OT112" s="140" t="str">
        <f t="shared" si="352"/>
        <v>N/A</v>
      </c>
      <c r="OU112" s="140"/>
      <c r="OV112" s="140"/>
      <c r="OW112" s="140"/>
      <c r="OX112" s="140"/>
      <c r="OY112" s="140">
        <f t="shared" si="353"/>
        <v>0</v>
      </c>
      <c r="OZ112" s="140" t="str">
        <f t="shared" si="354"/>
        <v>N/A</v>
      </c>
      <c r="PA112" s="140"/>
      <c r="PB112" s="140"/>
      <c r="PC112" s="140"/>
      <c r="PD112" s="140"/>
      <c r="PE112" s="140">
        <f t="shared" si="355"/>
        <v>0</v>
      </c>
      <c r="PF112" s="140" t="str">
        <f t="shared" si="356"/>
        <v>N/A</v>
      </c>
      <c r="PG112" s="140"/>
      <c r="PH112" s="140"/>
      <c r="PI112" s="140"/>
      <c r="PJ112" s="140"/>
      <c r="PK112" s="140">
        <f t="shared" si="357"/>
        <v>0</v>
      </c>
      <c r="PL112" s="140" t="str">
        <f t="shared" si="358"/>
        <v>N/A</v>
      </c>
      <c r="PM112" s="140"/>
      <c r="PN112" s="140"/>
      <c r="PO112" s="140"/>
      <c r="PP112" s="140"/>
      <c r="PQ112" s="140">
        <f t="shared" si="470"/>
        <v>0</v>
      </c>
      <c r="PR112" s="140" t="str">
        <f t="shared" si="471"/>
        <v>N/A</v>
      </c>
      <c r="PS112" s="140"/>
      <c r="PT112" s="140"/>
      <c r="PU112" s="140"/>
      <c r="PV112" s="140"/>
      <c r="PW112" s="140">
        <f t="shared" si="359"/>
        <v>0</v>
      </c>
      <c r="PX112" s="140" t="str">
        <f t="shared" si="360"/>
        <v>N/A</v>
      </c>
      <c r="PY112" s="140"/>
      <c r="PZ112" s="140"/>
      <c r="QA112" s="140"/>
      <c r="QB112" s="140"/>
      <c r="QC112" s="140">
        <f t="shared" si="361"/>
        <v>0</v>
      </c>
      <c r="QD112" s="140" t="str">
        <f t="shared" si="362"/>
        <v>N/A</v>
      </c>
      <c r="QE112" s="140"/>
      <c r="QF112" s="140"/>
      <c r="QG112" s="140"/>
      <c r="QH112" s="140"/>
      <c r="QI112" s="140">
        <f t="shared" si="363"/>
        <v>0</v>
      </c>
      <c r="QJ112" s="140" t="str">
        <f t="shared" si="364"/>
        <v>N/A</v>
      </c>
      <c r="QK112" s="140"/>
      <c r="QL112" s="140"/>
      <c r="QM112" s="140"/>
      <c r="QN112" s="140"/>
      <c r="QO112" s="140">
        <f t="shared" si="365"/>
        <v>0</v>
      </c>
      <c r="QP112" s="140" t="str">
        <f t="shared" si="366"/>
        <v>N/A</v>
      </c>
      <c r="QQ112" s="140"/>
      <c r="QR112" s="140"/>
      <c r="QS112" s="140"/>
      <c r="QT112" s="140"/>
      <c r="QU112" s="140">
        <f t="shared" si="367"/>
        <v>0</v>
      </c>
      <c r="QV112" s="140" t="str">
        <f t="shared" si="368"/>
        <v>N/A</v>
      </c>
      <c r="QW112" s="140"/>
      <c r="QX112" s="140"/>
      <c r="QY112" s="140"/>
      <c r="QZ112" s="140"/>
      <c r="RA112" s="140">
        <f t="shared" si="369"/>
        <v>0</v>
      </c>
      <c r="RB112" s="140" t="str">
        <f t="shared" si="370"/>
        <v>N/A</v>
      </c>
      <c r="RC112" s="140"/>
      <c r="RD112" s="140"/>
      <c r="RE112" s="140"/>
      <c r="RF112" s="140"/>
      <c r="RG112" s="140">
        <f t="shared" si="371"/>
        <v>0</v>
      </c>
      <c r="RH112" s="140" t="str">
        <f t="shared" si="372"/>
        <v>N/A</v>
      </c>
      <c r="RI112" s="140"/>
      <c r="RJ112" s="140"/>
      <c r="RK112" s="140"/>
      <c r="RL112" s="140"/>
      <c r="RM112" s="140">
        <f t="shared" si="373"/>
        <v>0</v>
      </c>
      <c r="RN112" s="140" t="str">
        <f t="shared" si="374"/>
        <v>N/A</v>
      </c>
      <c r="RO112" s="140"/>
      <c r="RP112" s="140"/>
      <c r="RQ112" s="140"/>
      <c r="RR112" s="140"/>
      <c r="RS112" s="140">
        <f t="shared" si="375"/>
        <v>0</v>
      </c>
      <c r="RT112" s="140" t="str">
        <f t="shared" si="376"/>
        <v>N/A</v>
      </c>
      <c r="RU112" s="140"/>
      <c r="RV112" s="140"/>
      <c r="RW112" s="140"/>
      <c r="RX112" s="140"/>
      <c r="RY112" s="140">
        <f t="shared" si="377"/>
        <v>0</v>
      </c>
      <c r="RZ112" s="140" t="str">
        <f t="shared" si="378"/>
        <v>N/A</v>
      </c>
      <c r="SA112" s="140"/>
      <c r="SB112" s="140"/>
      <c r="SC112" s="140"/>
      <c r="SD112" s="140"/>
      <c r="SE112" s="140">
        <f t="shared" si="379"/>
        <v>0</v>
      </c>
      <c r="SF112" s="140" t="str">
        <f t="shared" si="380"/>
        <v>N/A</v>
      </c>
      <c r="SG112" s="140"/>
      <c r="SH112" s="140"/>
      <c r="SI112" s="140"/>
      <c r="SJ112" s="140"/>
      <c r="SK112" s="140">
        <f t="shared" si="381"/>
        <v>0</v>
      </c>
      <c r="SL112" s="140" t="str">
        <f t="shared" si="382"/>
        <v>N/A</v>
      </c>
      <c r="SM112" s="140"/>
      <c r="SN112" s="140"/>
      <c r="SO112" s="140"/>
      <c r="SP112" s="140"/>
      <c r="SQ112" s="140">
        <f t="shared" si="383"/>
        <v>0</v>
      </c>
      <c r="SR112" s="140" t="str">
        <f t="shared" si="384"/>
        <v>N/A</v>
      </c>
      <c r="SS112" s="140"/>
      <c r="ST112" s="140"/>
      <c r="SU112" s="140"/>
      <c r="SV112" s="140"/>
      <c r="SW112" s="140">
        <f t="shared" si="385"/>
        <v>0</v>
      </c>
      <c r="SX112" s="140" t="str">
        <f t="shared" si="386"/>
        <v>N/A</v>
      </c>
      <c r="SY112" s="140"/>
      <c r="SZ112" s="140"/>
      <c r="TA112" s="140"/>
      <c r="TB112" s="140"/>
      <c r="TC112" s="140">
        <f t="shared" si="387"/>
        <v>0</v>
      </c>
      <c r="TD112" s="140" t="str">
        <f t="shared" si="388"/>
        <v>N/A</v>
      </c>
      <c r="TE112" s="140"/>
      <c r="TF112" s="140"/>
      <c r="TG112" s="140"/>
      <c r="TH112" s="140"/>
      <c r="TI112" s="140">
        <f t="shared" si="389"/>
        <v>0</v>
      </c>
      <c r="TJ112" s="140" t="str">
        <f t="shared" si="390"/>
        <v>N/A</v>
      </c>
      <c r="TK112" s="140"/>
      <c r="TL112" s="140"/>
      <c r="TM112" s="140"/>
      <c r="TN112" s="140"/>
      <c r="TO112" s="140">
        <f t="shared" si="391"/>
        <v>0</v>
      </c>
      <c r="TP112" s="140" t="str">
        <f t="shared" si="392"/>
        <v>N/A</v>
      </c>
      <c r="TQ112" s="140"/>
      <c r="TR112" s="140"/>
      <c r="TS112" s="140"/>
      <c r="TT112" s="140"/>
      <c r="TU112" s="140">
        <f t="shared" si="393"/>
        <v>0</v>
      </c>
      <c r="TV112" s="140" t="str">
        <f t="shared" si="394"/>
        <v>N/A</v>
      </c>
      <c r="TW112" s="140"/>
      <c r="TX112" s="140"/>
      <c r="TY112" s="140"/>
      <c r="TZ112" s="140"/>
      <c r="UA112" s="140">
        <f t="shared" si="395"/>
        <v>0</v>
      </c>
      <c r="UB112" s="140" t="str">
        <f t="shared" si="396"/>
        <v>N/A</v>
      </c>
      <c r="UC112" s="140"/>
      <c r="UD112" s="140"/>
      <c r="UE112" s="140"/>
      <c r="UF112" s="140"/>
      <c r="UG112" s="140">
        <f t="shared" si="397"/>
        <v>0</v>
      </c>
      <c r="UH112" s="140" t="str">
        <f t="shared" si="398"/>
        <v>N/A</v>
      </c>
      <c r="UI112" s="140"/>
      <c r="UJ112" s="140"/>
      <c r="UK112" s="140"/>
      <c r="UL112" s="140"/>
      <c r="UM112" s="140">
        <f t="shared" si="399"/>
        <v>0</v>
      </c>
      <c r="UN112" s="140" t="str">
        <f t="shared" si="400"/>
        <v>N/A</v>
      </c>
      <c r="UO112" s="140"/>
      <c r="UP112" s="140"/>
      <c r="UQ112" s="140"/>
      <c r="UR112" s="140"/>
      <c r="US112" s="140">
        <f t="shared" si="401"/>
        <v>0</v>
      </c>
      <c r="UT112" s="140" t="str">
        <f t="shared" si="402"/>
        <v>N/A</v>
      </c>
      <c r="UU112" s="140"/>
      <c r="UV112" s="140"/>
      <c r="UW112" s="140"/>
      <c r="UX112" s="140"/>
      <c r="UY112" s="140">
        <f t="shared" si="403"/>
        <v>0</v>
      </c>
      <c r="UZ112" s="140" t="str">
        <f t="shared" si="404"/>
        <v>N/A</v>
      </c>
      <c r="VA112" s="140"/>
      <c r="VB112" s="140"/>
      <c r="VC112" s="140"/>
      <c r="VD112" s="140"/>
      <c r="VE112" s="140">
        <f t="shared" si="405"/>
        <v>0</v>
      </c>
      <c r="VF112" s="140" t="str">
        <f t="shared" si="406"/>
        <v>N/A</v>
      </c>
      <c r="VG112" s="140"/>
      <c r="VH112" s="140"/>
      <c r="VI112" s="140"/>
      <c r="VJ112" s="140"/>
      <c r="VK112" s="140">
        <f t="shared" si="407"/>
        <v>0</v>
      </c>
      <c r="VL112" s="140" t="str">
        <f t="shared" si="408"/>
        <v>N/A</v>
      </c>
      <c r="VM112" s="140"/>
      <c r="VN112" s="140"/>
      <c r="VO112" s="140"/>
      <c r="VP112" s="140"/>
      <c r="VQ112" s="140">
        <f t="shared" si="409"/>
        <v>0</v>
      </c>
      <c r="VR112" s="140" t="str">
        <f t="shared" si="410"/>
        <v>N/A</v>
      </c>
      <c r="VS112" s="140"/>
      <c r="VT112" s="140"/>
      <c r="VU112" s="140"/>
      <c r="VV112" s="140"/>
      <c r="VW112" s="140">
        <f t="shared" si="411"/>
        <v>0</v>
      </c>
      <c r="VX112" s="140" t="str">
        <f t="shared" si="412"/>
        <v>N/A</v>
      </c>
      <c r="VY112" s="140"/>
      <c r="VZ112" s="140"/>
      <c r="WA112" s="140"/>
      <c r="WB112" s="140"/>
      <c r="WC112" s="140">
        <f t="shared" si="413"/>
        <v>0</v>
      </c>
      <c r="WD112" s="140" t="str">
        <f t="shared" si="414"/>
        <v>N/A</v>
      </c>
      <c r="WE112" s="140"/>
      <c r="WF112" s="140"/>
      <c r="WG112" s="140"/>
      <c r="WH112" s="140"/>
      <c r="WI112" s="140">
        <f t="shared" si="415"/>
        <v>0</v>
      </c>
      <c r="WJ112" s="140" t="str">
        <f t="shared" si="416"/>
        <v>N/A</v>
      </c>
      <c r="WK112" s="140"/>
      <c r="WL112" s="140"/>
      <c r="WM112" s="140"/>
      <c r="WN112" s="140"/>
      <c r="WO112" s="140">
        <f t="shared" si="417"/>
        <v>0</v>
      </c>
      <c r="WP112" s="140" t="str">
        <f t="shared" si="418"/>
        <v>N/A</v>
      </c>
      <c r="WQ112" s="140"/>
      <c r="WR112" s="140"/>
      <c r="WS112" s="140"/>
      <c r="WT112" s="140"/>
      <c r="WU112" s="140">
        <f t="shared" si="419"/>
        <v>0</v>
      </c>
      <c r="WV112" s="140" t="str">
        <f t="shared" si="420"/>
        <v>N/A</v>
      </c>
      <c r="WW112" s="140"/>
      <c r="WX112" s="140"/>
      <c r="WY112" s="140"/>
      <c r="WZ112" s="140"/>
      <c r="XA112" s="140">
        <f t="shared" si="421"/>
        <v>0</v>
      </c>
      <c r="XB112" s="140" t="str">
        <f t="shared" si="422"/>
        <v>N/A</v>
      </c>
      <c r="XC112" s="140"/>
      <c r="XD112" s="140"/>
      <c r="XE112" s="140"/>
      <c r="XF112" s="140"/>
      <c r="XG112" s="140">
        <f t="shared" si="423"/>
        <v>0</v>
      </c>
      <c r="XH112" s="140" t="str">
        <f t="shared" si="424"/>
        <v>N/A</v>
      </c>
      <c r="XI112" s="140"/>
      <c r="XJ112" s="140"/>
      <c r="XK112" s="140"/>
      <c r="XL112" s="140"/>
      <c r="XM112" s="140">
        <f t="shared" si="425"/>
        <v>0</v>
      </c>
      <c r="XN112" s="140" t="str">
        <f t="shared" si="426"/>
        <v>N/A</v>
      </c>
      <c r="XO112" s="140"/>
      <c r="XP112" s="140"/>
      <c r="XQ112" s="140"/>
      <c r="XR112" s="140"/>
      <c r="XS112" s="140">
        <f t="shared" si="427"/>
        <v>0</v>
      </c>
      <c r="XT112" s="140" t="str">
        <f t="shared" si="428"/>
        <v>N/A</v>
      </c>
      <c r="XU112" s="140"/>
      <c r="XV112" s="140"/>
      <c r="XW112" s="140"/>
      <c r="XX112" s="140"/>
      <c r="XY112" s="140">
        <f t="shared" si="429"/>
        <v>0</v>
      </c>
      <c r="XZ112" s="140" t="str">
        <f t="shared" si="430"/>
        <v>N/A</v>
      </c>
      <c r="YA112" s="140"/>
      <c r="YB112" s="140"/>
      <c r="YC112" s="140"/>
      <c r="YD112" s="140"/>
      <c r="YE112" s="140">
        <f t="shared" si="431"/>
        <v>0</v>
      </c>
      <c r="YF112" s="140" t="str">
        <f t="shared" si="432"/>
        <v>N/A</v>
      </c>
      <c r="YG112" s="140"/>
      <c r="YH112" s="140"/>
      <c r="YI112" s="140"/>
      <c r="YJ112" s="140"/>
      <c r="YK112" s="140">
        <f t="shared" si="433"/>
        <v>0</v>
      </c>
      <c r="YL112" s="140" t="str">
        <f t="shared" si="434"/>
        <v>N/A</v>
      </c>
      <c r="YM112" s="140"/>
      <c r="YN112" s="140"/>
      <c r="YO112" s="140"/>
      <c r="YP112" s="140"/>
      <c r="YQ112" s="140">
        <f t="shared" si="435"/>
        <v>0</v>
      </c>
      <c r="YR112" s="140" t="str">
        <f t="shared" si="436"/>
        <v>N/A</v>
      </c>
      <c r="YS112" s="140"/>
      <c r="YT112" s="140"/>
      <c r="YU112" s="140"/>
      <c r="YV112" s="140"/>
      <c r="YW112" s="140">
        <f t="shared" si="437"/>
        <v>0</v>
      </c>
      <c r="YX112" s="140" t="str">
        <f t="shared" si="438"/>
        <v>N/A</v>
      </c>
      <c r="YY112" s="140"/>
      <c r="YZ112" s="140"/>
      <c r="ZA112" s="140"/>
      <c r="ZB112" s="140"/>
      <c r="ZC112" s="140">
        <f t="shared" si="439"/>
        <v>0</v>
      </c>
      <c r="ZD112" s="140" t="str">
        <f t="shared" si="472"/>
        <v>N/A</v>
      </c>
      <c r="ZE112" s="140"/>
      <c r="ZF112" s="140"/>
      <c r="ZG112" s="140"/>
      <c r="ZH112" s="140"/>
      <c r="ZI112" s="140">
        <f t="shared" si="440"/>
        <v>0</v>
      </c>
      <c r="ZJ112" s="140" t="str">
        <f t="shared" si="441"/>
        <v>N/A</v>
      </c>
      <c r="ZK112" s="140"/>
      <c r="ZL112" s="140"/>
      <c r="ZM112" s="140"/>
      <c r="ZN112" s="140"/>
      <c r="ZO112" s="140">
        <f t="shared" si="442"/>
        <v>0</v>
      </c>
      <c r="ZP112" s="140" t="str">
        <f t="shared" si="473"/>
        <v>N/A</v>
      </c>
      <c r="ZQ112" s="140"/>
      <c r="ZR112" s="179">
        <f>SUM(G112,M112,S112,Y112,AQ112,BC112,BU112,AW112,BO112,CG112,EC112,KO112,CY112,FA112,FS112,HO112,FM112,DQ112,EO112,DW112,GE112,HC112,GK112,AK112,AE112,CS112,BI112,CM112,FG112,EI112,OM112,EU112,JK112,IG112,DK112,HI112,GW112,FY112,GQ112,HU112,LS112,KU112,JW112,JE112,IS112,LG112,IM112,KC112,OA112,OG112,IA112,LM112,IY112,JQ112,KI112,ME112,MK112,MQ112,LA112,MW112,CA112,NO112,NU112,OS112,OY112,NC112,NI112,LY112,DE112,PE112,PK112,PQ112,PW112,QC112,QI112,QO112,QU112,RA112,RG112,RM112,RS112,RY112,SE112,SK112,SQ112,SW112,TC112,TI112,TO112,TU112,UA112,UG112,UM112,US112,UY112,VE112,VK112,VQ112,VW112,WC112,WI112,WO112,WU112,XA112,XG112,XM112,XS112,XY112,YE112,YK112,YQ112,YW112,ZC112,ZI112,ZO112)/INDEX(FREQUENCY((DE112,G112,M112,S112,Y112,KO112,AQ112,BC112,BU112,AW112,BO112,CG112,EC112,CY112,HO112,FA112,LY112,FS112,FM112,DQ112,EO112,DW112,GE112,HC112,GK112,AK112,AE112,BI112,CM112,FG112,CS112,EI112,OM112,EU112,JK112,IG112,DK112,HI112,GW112,FY112,GQ112,HU112,LS112,KU112,JW112,JE112,IS112,LG112,IM112,KC112,OA112,OG112,IA112,LM112,IY112,JQ112,KI112,ME112,MK112,MQ112,LA112,MW112,CA112,NO112,NU112,OS112,OY112,NC112,NI112,PE112,PK112,PQ112,PW112,QC112,QI112,QO112,QU112,RA112,RG112,RM112,RS112,RY112,SE112,SK112,SQ112,SW112,TC112,TI112,TO112,TU112,UA112,UG112,UM112,US112,UY112,VE112,VK112,VQ112,VW112,WC112,WI112,WO112,WU112,XA112,XG112,XM112,XS112,XY112,YE112,YK112,YQ112,YW112,ZC112,ZI112,ZO112),0),2)</f>
        <v>1</v>
      </c>
      <c r="ZS112" s="139" t="str">
        <f t="shared" si="478"/>
        <v>G</v>
      </c>
      <c r="ZT112" s="86"/>
    </row>
    <row r="113" spans="1:696" s="41" customFormat="1" ht="93.75" hidden="1" customHeight="1" outlineLevel="1" x14ac:dyDescent="0.2">
      <c r="A113" s="100" t="s">
        <v>501</v>
      </c>
      <c r="B113" s="98" t="s">
        <v>733</v>
      </c>
      <c r="C113" s="91">
        <v>92</v>
      </c>
      <c r="D113" s="141"/>
      <c r="E113" s="141"/>
      <c r="F113" s="141"/>
      <c r="G113" s="141">
        <f t="shared" si="443"/>
        <v>0</v>
      </c>
      <c r="H113" s="140" t="str">
        <f t="shared" si="444"/>
        <v>N/A</v>
      </c>
      <c r="I113" s="141"/>
      <c r="J113" s="141"/>
      <c r="K113" s="141"/>
      <c r="L113" s="141"/>
      <c r="M113" s="141">
        <f t="shared" si="244"/>
        <v>0</v>
      </c>
      <c r="N113" s="141" t="str">
        <f t="shared" si="245"/>
        <v>N/A</v>
      </c>
      <c r="O113" s="141"/>
      <c r="P113" s="141"/>
      <c r="Q113" s="141"/>
      <c r="R113" s="141"/>
      <c r="S113" s="141">
        <f t="shared" si="246"/>
        <v>0</v>
      </c>
      <c r="T113" s="141" t="str">
        <f t="shared" si="247"/>
        <v>N/A</v>
      </c>
      <c r="U113" s="141"/>
      <c r="V113" s="141"/>
      <c r="W113" s="141"/>
      <c r="X113" s="141"/>
      <c r="Y113" s="141">
        <f t="shared" si="248"/>
        <v>0</v>
      </c>
      <c r="Z113" s="141" t="str">
        <f t="shared" si="249"/>
        <v>N/A</v>
      </c>
      <c r="AA113" s="141"/>
      <c r="AB113" s="140"/>
      <c r="AC113" s="140"/>
      <c r="AD113" s="140"/>
      <c r="AE113" s="140">
        <f t="shared" si="250"/>
        <v>0</v>
      </c>
      <c r="AF113" s="140" t="str">
        <f t="shared" si="251"/>
        <v>N/A</v>
      </c>
      <c r="AG113" s="140"/>
      <c r="AH113" s="141"/>
      <c r="AI113" s="141"/>
      <c r="AJ113" s="141"/>
      <c r="AK113" s="141">
        <f t="shared" si="445"/>
        <v>0</v>
      </c>
      <c r="AL113" s="141" t="str">
        <f t="shared" si="446"/>
        <v>N/A</v>
      </c>
      <c r="AM113" s="141"/>
      <c r="AN113" s="181"/>
      <c r="AO113" s="181"/>
      <c r="AP113" s="181"/>
      <c r="AQ113" s="193">
        <f t="shared" si="252"/>
        <v>0</v>
      </c>
      <c r="AR113" s="180" t="str">
        <f t="shared" si="253"/>
        <v>N/A</v>
      </c>
      <c r="AS113" s="186" t="s">
        <v>824</v>
      </c>
      <c r="AT113" s="180" t="s">
        <v>66</v>
      </c>
      <c r="AU113" s="180">
        <v>1</v>
      </c>
      <c r="AV113" s="180">
        <v>1</v>
      </c>
      <c r="AW113" s="193">
        <f t="shared" si="254"/>
        <v>1</v>
      </c>
      <c r="AX113" s="180" t="str">
        <f t="shared" si="255"/>
        <v>G</v>
      </c>
      <c r="AY113" s="181"/>
      <c r="AZ113" s="140"/>
      <c r="BA113" s="140"/>
      <c r="BB113" s="140"/>
      <c r="BC113" s="140">
        <f t="shared" si="256"/>
        <v>0</v>
      </c>
      <c r="BD113" s="140" t="str">
        <f t="shared" si="257"/>
        <v>N/A</v>
      </c>
      <c r="BE113" s="140"/>
      <c r="BF113" s="180" t="s">
        <v>66</v>
      </c>
      <c r="BG113" s="180">
        <v>1</v>
      </c>
      <c r="BH113" s="180">
        <v>1</v>
      </c>
      <c r="BI113" s="193">
        <f t="shared" si="258"/>
        <v>1</v>
      </c>
      <c r="BJ113" s="180" t="str">
        <f t="shared" si="259"/>
        <v>G</v>
      </c>
      <c r="BK113" s="202"/>
      <c r="BL113" s="180" t="s">
        <v>66</v>
      </c>
      <c r="BM113" s="180">
        <v>1</v>
      </c>
      <c r="BN113" s="180">
        <v>1</v>
      </c>
      <c r="BO113" s="193">
        <f t="shared" si="480"/>
        <v>1</v>
      </c>
      <c r="BP113" s="180" t="str">
        <f t="shared" si="260"/>
        <v>G</v>
      </c>
      <c r="BQ113" s="198"/>
      <c r="BR113" s="180" t="s">
        <v>66</v>
      </c>
      <c r="BS113" s="180">
        <v>1</v>
      </c>
      <c r="BT113" s="180">
        <v>2</v>
      </c>
      <c r="BU113" s="193">
        <f t="shared" si="261"/>
        <v>1</v>
      </c>
      <c r="BV113" s="180" t="str">
        <f t="shared" si="479"/>
        <v>G</v>
      </c>
      <c r="BW113" s="198" t="s">
        <v>841</v>
      </c>
      <c r="BX113" s="140"/>
      <c r="BY113" s="140"/>
      <c r="BZ113" s="140"/>
      <c r="CA113" s="140">
        <f t="shared" si="263"/>
        <v>0</v>
      </c>
      <c r="CB113" s="140" t="str">
        <f t="shared" si="264"/>
        <v>N/A</v>
      </c>
      <c r="CC113" s="201"/>
      <c r="CD113" s="140"/>
      <c r="CE113" s="140"/>
      <c r="CF113" s="140"/>
      <c r="CG113" s="140">
        <f t="shared" si="448"/>
        <v>0</v>
      </c>
      <c r="CH113" s="140" t="str">
        <f t="shared" si="265"/>
        <v>N/A</v>
      </c>
      <c r="CI113" s="201"/>
      <c r="CJ113" s="146" t="s">
        <v>66</v>
      </c>
      <c r="CK113" s="146">
        <v>1</v>
      </c>
      <c r="CL113" s="146">
        <v>2</v>
      </c>
      <c r="CM113" s="147">
        <f t="shared" si="266"/>
        <v>1</v>
      </c>
      <c r="CN113" s="146" t="str">
        <f t="shared" si="267"/>
        <v>G</v>
      </c>
      <c r="CO113" s="200" t="s">
        <v>841</v>
      </c>
      <c r="CP113" s="146" t="s">
        <v>66</v>
      </c>
      <c r="CQ113" s="146">
        <v>1</v>
      </c>
      <c r="CR113" s="146">
        <v>2</v>
      </c>
      <c r="CS113" s="147">
        <f t="shared" si="268"/>
        <v>1</v>
      </c>
      <c r="CT113" s="146" t="str">
        <f t="shared" si="269"/>
        <v>G</v>
      </c>
      <c r="CU113" s="200" t="s">
        <v>841</v>
      </c>
      <c r="CV113" s="180"/>
      <c r="CW113" s="180"/>
      <c r="CX113" s="180"/>
      <c r="CY113" s="193">
        <f t="shared" si="270"/>
        <v>0</v>
      </c>
      <c r="CZ113" s="180" t="str">
        <f t="shared" si="271"/>
        <v>N/A</v>
      </c>
      <c r="DA113" s="199" t="s">
        <v>837</v>
      </c>
      <c r="DB113" s="140"/>
      <c r="DC113" s="140"/>
      <c r="DD113" s="140"/>
      <c r="DE113" s="140">
        <f t="shared" si="272"/>
        <v>0</v>
      </c>
      <c r="DF113" s="140" t="str">
        <f t="shared" si="273"/>
        <v>N/A</v>
      </c>
      <c r="DG113" s="201"/>
      <c r="DH113" s="140"/>
      <c r="DI113" s="140"/>
      <c r="DJ113" s="140"/>
      <c r="DK113" s="140">
        <f t="shared" si="274"/>
        <v>0</v>
      </c>
      <c r="DL113" s="140" t="str">
        <f t="shared" si="275"/>
        <v>N/A</v>
      </c>
      <c r="DM113" s="201"/>
      <c r="DN113" s="180" t="s">
        <v>66</v>
      </c>
      <c r="DO113" s="180">
        <v>1</v>
      </c>
      <c r="DP113" s="180">
        <v>1</v>
      </c>
      <c r="DQ113" s="193">
        <f t="shared" si="276"/>
        <v>1</v>
      </c>
      <c r="DR113" s="180" t="str">
        <f t="shared" si="277"/>
        <v>G</v>
      </c>
      <c r="DS113" s="202"/>
      <c r="DT113" s="140"/>
      <c r="DU113" s="140"/>
      <c r="DV113" s="140"/>
      <c r="DW113" s="140">
        <f t="shared" si="278"/>
        <v>0</v>
      </c>
      <c r="DX113" s="140" t="str">
        <f t="shared" si="279"/>
        <v>N/A</v>
      </c>
      <c r="DY113" s="140"/>
      <c r="DZ113" s="140"/>
      <c r="EA113" s="140"/>
      <c r="EB113" s="140"/>
      <c r="EC113" s="140">
        <f t="shared" si="280"/>
        <v>0</v>
      </c>
      <c r="ED113" s="140" t="str">
        <f t="shared" si="281"/>
        <v>N/A</v>
      </c>
      <c r="EE113" s="140"/>
      <c r="EF113" s="140"/>
      <c r="EG113" s="140"/>
      <c r="EH113" s="140"/>
      <c r="EI113" s="140">
        <f t="shared" si="282"/>
        <v>0</v>
      </c>
      <c r="EJ113" s="140" t="str">
        <f t="shared" si="449"/>
        <v>N/A</v>
      </c>
      <c r="EK113" s="212"/>
      <c r="EL113" s="140"/>
      <c r="EM113" s="140"/>
      <c r="EN113" s="140"/>
      <c r="EO113" s="140">
        <f t="shared" si="283"/>
        <v>0</v>
      </c>
      <c r="EP113" s="140" t="str">
        <f t="shared" si="284"/>
        <v>N/A</v>
      </c>
      <c r="EQ113" s="201"/>
      <c r="ER113" s="140"/>
      <c r="ES113" s="140"/>
      <c r="ET113" s="140"/>
      <c r="EU113" s="140">
        <f t="shared" si="285"/>
        <v>0</v>
      </c>
      <c r="EV113" s="140" t="str">
        <f t="shared" si="450"/>
        <v>N/A</v>
      </c>
      <c r="EW113" s="140"/>
      <c r="EX113" s="180" t="s">
        <v>66</v>
      </c>
      <c r="EY113" s="180">
        <v>1</v>
      </c>
      <c r="EZ113" s="180">
        <v>1</v>
      </c>
      <c r="FA113" s="193">
        <f t="shared" si="286"/>
        <v>1</v>
      </c>
      <c r="FB113" s="180" t="str">
        <f t="shared" si="287"/>
        <v>G</v>
      </c>
      <c r="FC113" s="202"/>
      <c r="FD113" s="140"/>
      <c r="FE113" s="140"/>
      <c r="FF113" s="140"/>
      <c r="FG113" s="140">
        <f t="shared" si="451"/>
        <v>0</v>
      </c>
      <c r="FH113" s="140" t="str">
        <f t="shared" si="452"/>
        <v>N/A</v>
      </c>
      <c r="FI113" s="140"/>
      <c r="FJ113" s="140"/>
      <c r="FK113" s="140"/>
      <c r="FL113" s="140"/>
      <c r="FM113" s="140">
        <f t="shared" si="288"/>
        <v>0</v>
      </c>
      <c r="FN113" s="140" t="str">
        <f t="shared" si="289"/>
        <v>N/A</v>
      </c>
      <c r="FO113" s="140"/>
      <c r="FP113" s="140"/>
      <c r="FQ113" s="140"/>
      <c r="FR113" s="140"/>
      <c r="FS113" s="140">
        <f t="shared" si="290"/>
        <v>0</v>
      </c>
      <c r="FT113" s="140" t="str">
        <f t="shared" si="291"/>
        <v>N/A</v>
      </c>
      <c r="FU113" s="140"/>
      <c r="FV113" s="140"/>
      <c r="FW113" s="140"/>
      <c r="FX113" s="140"/>
      <c r="FY113" s="140">
        <f t="shared" si="292"/>
        <v>0</v>
      </c>
      <c r="FZ113" s="140" t="str">
        <f t="shared" si="293"/>
        <v>N/A</v>
      </c>
      <c r="GA113" s="140"/>
      <c r="GB113" s="140"/>
      <c r="GC113" s="140"/>
      <c r="GD113" s="140"/>
      <c r="GE113" s="140">
        <f t="shared" si="294"/>
        <v>0</v>
      </c>
      <c r="GF113" s="140" t="str">
        <f t="shared" si="453"/>
        <v>N/A</v>
      </c>
      <c r="GG113" s="140"/>
      <c r="GH113" s="140"/>
      <c r="GI113" s="140"/>
      <c r="GJ113" s="140"/>
      <c r="GK113" s="140">
        <f t="shared" si="295"/>
        <v>0</v>
      </c>
      <c r="GL113" s="140" t="str">
        <f t="shared" si="296"/>
        <v>N/A</v>
      </c>
      <c r="GM113" s="140"/>
      <c r="GN113" s="140"/>
      <c r="GO113" s="140"/>
      <c r="GP113" s="140"/>
      <c r="GQ113" s="140">
        <f t="shared" si="297"/>
        <v>0</v>
      </c>
      <c r="GR113" s="140" t="str">
        <f t="shared" si="298"/>
        <v>N/A</v>
      </c>
      <c r="GS113" s="140"/>
      <c r="GT113" s="140"/>
      <c r="GU113" s="140"/>
      <c r="GV113" s="140"/>
      <c r="GW113" s="140">
        <f t="shared" si="299"/>
        <v>0</v>
      </c>
      <c r="GX113" s="140" t="str">
        <f t="shared" si="300"/>
        <v>N/A</v>
      </c>
      <c r="GY113" s="140"/>
      <c r="GZ113" s="140"/>
      <c r="HA113" s="140"/>
      <c r="HB113" s="140"/>
      <c r="HC113" s="140">
        <f t="shared" si="301"/>
        <v>0</v>
      </c>
      <c r="HD113" s="140" t="str">
        <f t="shared" si="302"/>
        <v>N/A</v>
      </c>
      <c r="HE113" s="140"/>
      <c r="HF113" s="140"/>
      <c r="HG113" s="140"/>
      <c r="HH113" s="140"/>
      <c r="HI113" s="140">
        <f t="shared" si="303"/>
        <v>0</v>
      </c>
      <c r="HJ113" s="140" t="str">
        <f t="shared" si="304"/>
        <v>N/A</v>
      </c>
      <c r="HK113" s="140"/>
      <c r="HL113" s="140"/>
      <c r="HM113" s="140"/>
      <c r="HN113" s="140"/>
      <c r="HO113" s="140">
        <f t="shared" si="305"/>
        <v>0</v>
      </c>
      <c r="HP113" s="140" t="str">
        <f t="shared" si="306"/>
        <v>N/A</v>
      </c>
      <c r="HQ113" s="140"/>
      <c r="HR113" s="140"/>
      <c r="HS113" s="140"/>
      <c r="HT113" s="140"/>
      <c r="HU113" s="140">
        <f t="shared" si="307"/>
        <v>0</v>
      </c>
      <c r="HV113" s="140" t="str">
        <f t="shared" si="308"/>
        <v>N/A</v>
      </c>
      <c r="HW113" s="140"/>
      <c r="HX113" s="140"/>
      <c r="HY113" s="140"/>
      <c r="HZ113" s="140"/>
      <c r="IA113" s="140">
        <f t="shared" si="309"/>
        <v>0</v>
      </c>
      <c r="IB113" s="140" t="str">
        <f t="shared" si="310"/>
        <v>N/A</v>
      </c>
      <c r="IC113" s="140"/>
      <c r="ID113" s="140"/>
      <c r="IE113" s="140"/>
      <c r="IF113" s="140"/>
      <c r="IG113" s="140">
        <f t="shared" si="311"/>
        <v>0</v>
      </c>
      <c r="IH113" s="140" t="str">
        <f t="shared" si="312"/>
        <v>N/A</v>
      </c>
      <c r="II113" s="140"/>
      <c r="IJ113" s="140"/>
      <c r="IK113" s="140"/>
      <c r="IL113" s="140"/>
      <c r="IM113" s="140">
        <f t="shared" si="313"/>
        <v>0</v>
      </c>
      <c r="IN113" s="140" t="str">
        <f t="shared" si="454"/>
        <v>N/A</v>
      </c>
      <c r="IO113" s="140"/>
      <c r="IP113" s="140"/>
      <c r="IQ113" s="140"/>
      <c r="IR113" s="140"/>
      <c r="IS113" s="140">
        <f t="shared" si="314"/>
        <v>0</v>
      </c>
      <c r="IT113" s="140" t="str">
        <f t="shared" si="315"/>
        <v>N/A</v>
      </c>
      <c r="IU113" s="140"/>
      <c r="IV113" s="140"/>
      <c r="IW113" s="140"/>
      <c r="IX113" s="140"/>
      <c r="IY113" s="140">
        <f t="shared" si="316"/>
        <v>0</v>
      </c>
      <c r="IZ113" s="140" t="str">
        <f t="shared" si="317"/>
        <v>N/A</v>
      </c>
      <c r="JA113" s="140"/>
      <c r="JB113" s="140"/>
      <c r="JC113" s="140"/>
      <c r="JD113" s="140"/>
      <c r="JE113" s="140">
        <f t="shared" si="318"/>
        <v>0</v>
      </c>
      <c r="JF113" s="140" t="str">
        <f t="shared" si="319"/>
        <v>N/A</v>
      </c>
      <c r="JG113" s="140"/>
      <c r="JH113" s="140"/>
      <c r="JI113" s="140"/>
      <c r="JJ113" s="140"/>
      <c r="JK113" s="140">
        <f t="shared" si="320"/>
        <v>0</v>
      </c>
      <c r="JL113" s="140" t="str">
        <f t="shared" si="321"/>
        <v>N/A</v>
      </c>
      <c r="JM113" s="140"/>
      <c r="JN113" s="140"/>
      <c r="JO113" s="140"/>
      <c r="JP113" s="140"/>
      <c r="JQ113" s="140">
        <f t="shared" si="455"/>
        <v>0</v>
      </c>
      <c r="JR113" s="140" t="str">
        <f t="shared" si="456"/>
        <v>N/A</v>
      </c>
      <c r="JS113" s="140"/>
      <c r="JT113" s="140"/>
      <c r="JU113" s="140"/>
      <c r="JV113" s="140"/>
      <c r="JW113" s="140">
        <f t="shared" si="322"/>
        <v>0</v>
      </c>
      <c r="JX113" s="140" t="str">
        <f t="shared" si="457"/>
        <v>N/A</v>
      </c>
      <c r="JY113" s="140"/>
      <c r="JZ113" s="140"/>
      <c r="KA113" s="140"/>
      <c r="KB113" s="140"/>
      <c r="KC113" s="140">
        <f t="shared" si="323"/>
        <v>0</v>
      </c>
      <c r="KD113" s="140" t="str">
        <f t="shared" si="324"/>
        <v>N/A</v>
      </c>
      <c r="KE113" s="140"/>
      <c r="KF113" s="140"/>
      <c r="KG113" s="140"/>
      <c r="KH113" s="140"/>
      <c r="KI113" s="140">
        <f t="shared" si="325"/>
        <v>0</v>
      </c>
      <c r="KJ113" s="140" t="str">
        <f t="shared" si="326"/>
        <v>N/A</v>
      </c>
      <c r="KK113" s="140"/>
      <c r="KL113" s="140"/>
      <c r="KM113" s="140"/>
      <c r="KN113" s="140"/>
      <c r="KO113" s="140">
        <f t="shared" si="327"/>
        <v>0</v>
      </c>
      <c r="KP113" s="140" t="str">
        <f t="shared" si="328"/>
        <v>N/A</v>
      </c>
      <c r="KQ113" s="140"/>
      <c r="KR113" s="140"/>
      <c r="KS113" s="140"/>
      <c r="KT113" s="140"/>
      <c r="KU113" s="140">
        <f t="shared" si="329"/>
        <v>0</v>
      </c>
      <c r="KV113" s="140" t="str">
        <f t="shared" si="458"/>
        <v>N/A</v>
      </c>
      <c r="KW113" s="140"/>
      <c r="KX113" s="140"/>
      <c r="KY113" s="140"/>
      <c r="KZ113" s="140"/>
      <c r="LA113" s="140">
        <f t="shared" si="330"/>
        <v>0</v>
      </c>
      <c r="LB113" s="140" t="str">
        <f t="shared" si="459"/>
        <v>N/A</v>
      </c>
      <c r="LC113" s="140"/>
      <c r="LD113" s="140"/>
      <c r="LE113" s="140"/>
      <c r="LF113" s="140"/>
      <c r="LG113" s="140">
        <f t="shared" si="331"/>
        <v>0</v>
      </c>
      <c r="LH113" s="140" t="str">
        <f t="shared" si="460"/>
        <v>N/A</v>
      </c>
      <c r="LI113" s="140"/>
      <c r="LJ113" s="140"/>
      <c r="LK113" s="140"/>
      <c r="LL113" s="140"/>
      <c r="LM113" s="140">
        <f t="shared" si="332"/>
        <v>0</v>
      </c>
      <c r="LN113" s="140" t="str">
        <f t="shared" si="461"/>
        <v>N/A</v>
      </c>
      <c r="LO113" s="140"/>
      <c r="LP113" s="140"/>
      <c r="LQ113" s="140"/>
      <c r="LR113" s="140"/>
      <c r="LS113" s="140">
        <f t="shared" si="333"/>
        <v>0</v>
      </c>
      <c r="LT113" s="140" t="str">
        <f t="shared" si="462"/>
        <v>N/A</v>
      </c>
      <c r="LU113" s="140"/>
      <c r="LV113" s="140"/>
      <c r="LW113" s="140"/>
      <c r="LX113" s="140"/>
      <c r="LY113" s="140">
        <f t="shared" si="334"/>
        <v>0</v>
      </c>
      <c r="LZ113" s="140" t="str">
        <f t="shared" si="463"/>
        <v>N/A</v>
      </c>
      <c r="MA113" s="140"/>
      <c r="MB113" s="140"/>
      <c r="MC113" s="140"/>
      <c r="MD113" s="140"/>
      <c r="ME113" s="140">
        <f t="shared" si="335"/>
        <v>0</v>
      </c>
      <c r="MF113" s="140" t="str">
        <f t="shared" si="464"/>
        <v>N/A</v>
      </c>
      <c r="MG113" s="140"/>
      <c r="MH113" s="140"/>
      <c r="MI113" s="140"/>
      <c r="MJ113" s="140"/>
      <c r="MK113" s="140">
        <f t="shared" si="336"/>
        <v>0</v>
      </c>
      <c r="ML113" s="140" t="str">
        <f t="shared" si="337"/>
        <v>N/A</v>
      </c>
      <c r="MM113" s="140"/>
      <c r="MN113" s="140"/>
      <c r="MO113" s="140"/>
      <c r="MP113" s="140"/>
      <c r="MQ113" s="140">
        <f t="shared" si="338"/>
        <v>0</v>
      </c>
      <c r="MR113" s="140" t="str">
        <f t="shared" si="465"/>
        <v>N/A</v>
      </c>
      <c r="MS113" s="140"/>
      <c r="MT113" s="140"/>
      <c r="MU113" s="140"/>
      <c r="MV113" s="140"/>
      <c r="MW113" s="140">
        <f t="shared" si="339"/>
        <v>0</v>
      </c>
      <c r="MX113" s="140" t="str">
        <f t="shared" si="466"/>
        <v>N/A</v>
      </c>
      <c r="MY113" s="140"/>
      <c r="MZ113" s="140"/>
      <c r="NA113" s="140"/>
      <c r="NB113" s="140"/>
      <c r="NC113" s="140">
        <f t="shared" si="340"/>
        <v>0</v>
      </c>
      <c r="ND113" s="140" t="str">
        <f t="shared" si="467"/>
        <v>N/A</v>
      </c>
      <c r="NE113" s="140"/>
      <c r="NF113" s="140"/>
      <c r="NG113" s="140"/>
      <c r="NH113" s="140"/>
      <c r="NI113" s="140">
        <f t="shared" si="341"/>
        <v>0</v>
      </c>
      <c r="NJ113" s="140" t="str">
        <f t="shared" si="342"/>
        <v>N/A</v>
      </c>
      <c r="NK113" s="140"/>
      <c r="NL113" s="140"/>
      <c r="NM113" s="140"/>
      <c r="NN113" s="140"/>
      <c r="NO113" s="140">
        <f t="shared" si="343"/>
        <v>0</v>
      </c>
      <c r="NP113" s="140" t="str">
        <f t="shared" si="344"/>
        <v>N/A</v>
      </c>
      <c r="NQ113" s="140"/>
      <c r="NR113" s="140"/>
      <c r="NS113" s="140"/>
      <c r="NT113" s="140"/>
      <c r="NU113" s="140">
        <f t="shared" si="345"/>
        <v>0</v>
      </c>
      <c r="NV113" s="140" t="str">
        <f t="shared" si="346"/>
        <v>N/A</v>
      </c>
      <c r="NW113" s="140"/>
      <c r="NX113" s="140"/>
      <c r="NY113" s="140"/>
      <c r="NZ113" s="140"/>
      <c r="OA113" s="140">
        <f t="shared" si="468"/>
        <v>0</v>
      </c>
      <c r="OB113" s="140" t="str">
        <f t="shared" si="469"/>
        <v>N/A</v>
      </c>
      <c r="OC113" s="140"/>
      <c r="OD113" s="140"/>
      <c r="OE113" s="140"/>
      <c r="OF113" s="140"/>
      <c r="OG113" s="140">
        <f t="shared" si="347"/>
        <v>0</v>
      </c>
      <c r="OH113" s="140" t="str">
        <f t="shared" si="348"/>
        <v>N/A</v>
      </c>
      <c r="OI113" s="140"/>
      <c r="OJ113" s="140"/>
      <c r="OK113" s="140"/>
      <c r="OL113" s="140"/>
      <c r="OM113" s="140">
        <f t="shared" si="349"/>
        <v>0</v>
      </c>
      <c r="ON113" s="140" t="str">
        <f t="shared" si="350"/>
        <v>N/A</v>
      </c>
      <c r="OO113" s="140"/>
      <c r="OP113" s="140"/>
      <c r="OQ113" s="140"/>
      <c r="OR113" s="140"/>
      <c r="OS113" s="140">
        <f t="shared" si="351"/>
        <v>0</v>
      </c>
      <c r="OT113" s="140" t="str">
        <f t="shared" si="352"/>
        <v>N/A</v>
      </c>
      <c r="OU113" s="140"/>
      <c r="OV113" s="140"/>
      <c r="OW113" s="140"/>
      <c r="OX113" s="140"/>
      <c r="OY113" s="140">
        <f t="shared" si="353"/>
        <v>0</v>
      </c>
      <c r="OZ113" s="140" t="str">
        <f t="shared" si="354"/>
        <v>N/A</v>
      </c>
      <c r="PA113" s="140"/>
      <c r="PB113" s="140"/>
      <c r="PC113" s="140"/>
      <c r="PD113" s="140"/>
      <c r="PE113" s="140">
        <f t="shared" si="355"/>
        <v>0</v>
      </c>
      <c r="PF113" s="140" t="str">
        <f t="shared" si="356"/>
        <v>N/A</v>
      </c>
      <c r="PG113" s="140"/>
      <c r="PH113" s="140"/>
      <c r="PI113" s="140"/>
      <c r="PJ113" s="140"/>
      <c r="PK113" s="140">
        <f t="shared" si="357"/>
        <v>0</v>
      </c>
      <c r="PL113" s="140" t="str">
        <f t="shared" si="358"/>
        <v>N/A</v>
      </c>
      <c r="PM113" s="140"/>
      <c r="PN113" s="140"/>
      <c r="PO113" s="140"/>
      <c r="PP113" s="140"/>
      <c r="PQ113" s="140">
        <f t="shared" si="470"/>
        <v>0</v>
      </c>
      <c r="PR113" s="140" t="str">
        <f t="shared" si="471"/>
        <v>N/A</v>
      </c>
      <c r="PS113" s="140"/>
      <c r="PT113" s="140"/>
      <c r="PU113" s="140"/>
      <c r="PV113" s="140"/>
      <c r="PW113" s="140">
        <f t="shared" si="359"/>
        <v>0</v>
      </c>
      <c r="PX113" s="140" t="str">
        <f t="shared" si="360"/>
        <v>N/A</v>
      </c>
      <c r="PY113" s="140"/>
      <c r="PZ113" s="140"/>
      <c r="QA113" s="140"/>
      <c r="QB113" s="140"/>
      <c r="QC113" s="140">
        <f t="shared" si="361"/>
        <v>0</v>
      </c>
      <c r="QD113" s="140" t="str">
        <f t="shared" si="362"/>
        <v>N/A</v>
      </c>
      <c r="QE113" s="140"/>
      <c r="QF113" s="140"/>
      <c r="QG113" s="140"/>
      <c r="QH113" s="140"/>
      <c r="QI113" s="140">
        <f t="shared" si="363"/>
        <v>0</v>
      </c>
      <c r="QJ113" s="140" t="str">
        <f t="shared" si="364"/>
        <v>N/A</v>
      </c>
      <c r="QK113" s="140"/>
      <c r="QL113" s="140"/>
      <c r="QM113" s="140"/>
      <c r="QN113" s="140"/>
      <c r="QO113" s="140">
        <f t="shared" si="365"/>
        <v>0</v>
      </c>
      <c r="QP113" s="140" t="str">
        <f t="shared" si="366"/>
        <v>N/A</v>
      </c>
      <c r="QQ113" s="140"/>
      <c r="QR113" s="140"/>
      <c r="QS113" s="140"/>
      <c r="QT113" s="140"/>
      <c r="QU113" s="140">
        <f t="shared" si="367"/>
        <v>0</v>
      </c>
      <c r="QV113" s="140" t="str">
        <f t="shared" si="368"/>
        <v>N/A</v>
      </c>
      <c r="QW113" s="140"/>
      <c r="QX113" s="140"/>
      <c r="QY113" s="140"/>
      <c r="QZ113" s="140"/>
      <c r="RA113" s="140">
        <f t="shared" si="369"/>
        <v>0</v>
      </c>
      <c r="RB113" s="140" t="str">
        <f t="shared" si="370"/>
        <v>N/A</v>
      </c>
      <c r="RC113" s="140"/>
      <c r="RD113" s="140"/>
      <c r="RE113" s="140"/>
      <c r="RF113" s="140"/>
      <c r="RG113" s="140">
        <f t="shared" si="371"/>
        <v>0</v>
      </c>
      <c r="RH113" s="140" t="str">
        <f t="shared" si="372"/>
        <v>N/A</v>
      </c>
      <c r="RI113" s="140"/>
      <c r="RJ113" s="140"/>
      <c r="RK113" s="140"/>
      <c r="RL113" s="140"/>
      <c r="RM113" s="140">
        <f t="shared" si="373"/>
        <v>0</v>
      </c>
      <c r="RN113" s="140" t="str">
        <f t="shared" si="374"/>
        <v>N/A</v>
      </c>
      <c r="RO113" s="140"/>
      <c r="RP113" s="140"/>
      <c r="RQ113" s="140"/>
      <c r="RR113" s="140"/>
      <c r="RS113" s="140">
        <f t="shared" si="375"/>
        <v>0</v>
      </c>
      <c r="RT113" s="140" t="str">
        <f t="shared" si="376"/>
        <v>N/A</v>
      </c>
      <c r="RU113" s="140"/>
      <c r="RV113" s="140"/>
      <c r="RW113" s="140"/>
      <c r="RX113" s="140"/>
      <c r="RY113" s="140">
        <f t="shared" si="377"/>
        <v>0</v>
      </c>
      <c r="RZ113" s="140" t="str">
        <f t="shared" si="378"/>
        <v>N/A</v>
      </c>
      <c r="SA113" s="140"/>
      <c r="SB113" s="140"/>
      <c r="SC113" s="140"/>
      <c r="SD113" s="140"/>
      <c r="SE113" s="140">
        <f t="shared" si="379"/>
        <v>0</v>
      </c>
      <c r="SF113" s="140" t="str">
        <f t="shared" si="380"/>
        <v>N/A</v>
      </c>
      <c r="SG113" s="140"/>
      <c r="SH113" s="140"/>
      <c r="SI113" s="140"/>
      <c r="SJ113" s="140"/>
      <c r="SK113" s="140">
        <f t="shared" si="381"/>
        <v>0</v>
      </c>
      <c r="SL113" s="140" t="str">
        <f t="shared" si="382"/>
        <v>N/A</v>
      </c>
      <c r="SM113" s="140"/>
      <c r="SN113" s="140"/>
      <c r="SO113" s="140"/>
      <c r="SP113" s="140"/>
      <c r="SQ113" s="140">
        <f t="shared" si="383"/>
        <v>0</v>
      </c>
      <c r="SR113" s="140" t="str">
        <f t="shared" si="384"/>
        <v>N/A</v>
      </c>
      <c r="SS113" s="140"/>
      <c r="ST113" s="140"/>
      <c r="SU113" s="140"/>
      <c r="SV113" s="140"/>
      <c r="SW113" s="140">
        <f t="shared" si="385"/>
        <v>0</v>
      </c>
      <c r="SX113" s="140" t="str">
        <f t="shared" si="386"/>
        <v>N/A</v>
      </c>
      <c r="SY113" s="140"/>
      <c r="SZ113" s="140"/>
      <c r="TA113" s="140"/>
      <c r="TB113" s="140"/>
      <c r="TC113" s="140">
        <f t="shared" si="387"/>
        <v>0</v>
      </c>
      <c r="TD113" s="140" t="str">
        <f t="shared" si="388"/>
        <v>N/A</v>
      </c>
      <c r="TE113" s="140"/>
      <c r="TF113" s="140"/>
      <c r="TG113" s="140"/>
      <c r="TH113" s="140"/>
      <c r="TI113" s="140">
        <f t="shared" si="389"/>
        <v>0</v>
      </c>
      <c r="TJ113" s="140" t="str">
        <f t="shared" si="390"/>
        <v>N/A</v>
      </c>
      <c r="TK113" s="140"/>
      <c r="TL113" s="140"/>
      <c r="TM113" s="140"/>
      <c r="TN113" s="140"/>
      <c r="TO113" s="140">
        <f t="shared" si="391"/>
        <v>0</v>
      </c>
      <c r="TP113" s="140" t="str">
        <f t="shared" si="392"/>
        <v>N/A</v>
      </c>
      <c r="TQ113" s="140"/>
      <c r="TR113" s="140"/>
      <c r="TS113" s="140"/>
      <c r="TT113" s="140"/>
      <c r="TU113" s="140">
        <f t="shared" si="393"/>
        <v>0</v>
      </c>
      <c r="TV113" s="140" t="str">
        <f t="shared" si="394"/>
        <v>N/A</v>
      </c>
      <c r="TW113" s="140"/>
      <c r="TX113" s="140"/>
      <c r="TY113" s="140"/>
      <c r="TZ113" s="140"/>
      <c r="UA113" s="140">
        <f t="shared" si="395"/>
        <v>0</v>
      </c>
      <c r="UB113" s="140" t="str">
        <f t="shared" si="396"/>
        <v>N/A</v>
      </c>
      <c r="UC113" s="140"/>
      <c r="UD113" s="140"/>
      <c r="UE113" s="140"/>
      <c r="UF113" s="140"/>
      <c r="UG113" s="140">
        <f t="shared" si="397"/>
        <v>0</v>
      </c>
      <c r="UH113" s="140" t="str">
        <f t="shared" si="398"/>
        <v>N/A</v>
      </c>
      <c r="UI113" s="140"/>
      <c r="UJ113" s="140"/>
      <c r="UK113" s="140"/>
      <c r="UL113" s="140"/>
      <c r="UM113" s="140">
        <f t="shared" si="399"/>
        <v>0</v>
      </c>
      <c r="UN113" s="140" t="str">
        <f t="shared" si="400"/>
        <v>N/A</v>
      </c>
      <c r="UO113" s="140"/>
      <c r="UP113" s="140"/>
      <c r="UQ113" s="140"/>
      <c r="UR113" s="140"/>
      <c r="US113" s="140">
        <f t="shared" si="401"/>
        <v>0</v>
      </c>
      <c r="UT113" s="140" t="str">
        <f t="shared" si="402"/>
        <v>N/A</v>
      </c>
      <c r="UU113" s="140"/>
      <c r="UV113" s="140"/>
      <c r="UW113" s="140"/>
      <c r="UX113" s="140"/>
      <c r="UY113" s="140">
        <f t="shared" si="403"/>
        <v>0</v>
      </c>
      <c r="UZ113" s="140" t="str">
        <f t="shared" si="404"/>
        <v>N/A</v>
      </c>
      <c r="VA113" s="140"/>
      <c r="VB113" s="140"/>
      <c r="VC113" s="140"/>
      <c r="VD113" s="140"/>
      <c r="VE113" s="140">
        <f t="shared" si="405"/>
        <v>0</v>
      </c>
      <c r="VF113" s="140" t="str">
        <f t="shared" si="406"/>
        <v>N/A</v>
      </c>
      <c r="VG113" s="140"/>
      <c r="VH113" s="140"/>
      <c r="VI113" s="140"/>
      <c r="VJ113" s="140"/>
      <c r="VK113" s="140">
        <f t="shared" si="407"/>
        <v>0</v>
      </c>
      <c r="VL113" s="140" t="str">
        <f t="shared" si="408"/>
        <v>N/A</v>
      </c>
      <c r="VM113" s="140"/>
      <c r="VN113" s="140"/>
      <c r="VO113" s="140"/>
      <c r="VP113" s="140"/>
      <c r="VQ113" s="140">
        <f t="shared" si="409"/>
        <v>0</v>
      </c>
      <c r="VR113" s="140" t="str">
        <f t="shared" si="410"/>
        <v>N/A</v>
      </c>
      <c r="VS113" s="140"/>
      <c r="VT113" s="140"/>
      <c r="VU113" s="140"/>
      <c r="VV113" s="140"/>
      <c r="VW113" s="140">
        <f t="shared" si="411"/>
        <v>0</v>
      </c>
      <c r="VX113" s="140" t="str">
        <f t="shared" si="412"/>
        <v>N/A</v>
      </c>
      <c r="VY113" s="140"/>
      <c r="VZ113" s="140"/>
      <c r="WA113" s="140"/>
      <c r="WB113" s="140"/>
      <c r="WC113" s="140">
        <f t="shared" si="413"/>
        <v>0</v>
      </c>
      <c r="WD113" s="140" t="str">
        <f t="shared" si="414"/>
        <v>N/A</v>
      </c>
      <c r="WE113" s="140"/>
      <c r="WF113" s="140"/>
      <c r="WG113" s="140"/>
      <c r="WH113" s="140"/>
      <c r="WI113" s="140">
        <f t="shared" si="415"/>
        <v>0</v>
      </c>
      <c r="WJ113" s="140" t="str">
        <f t="shared" si="416"/>
        <v>N/A</v>
      </c>
      <c r="WK113" s="140"/>
      <c r="WL113" s="140"/>
      <c r="WM113" s="140"/>
      <c r="WN113" s="140"/>
      <c r="WO113" s="140">
        <f t="shared" si="417"/>
        <v>0</v>
      </c>
      <c r="WP113" s="140" t="str">
        <f t="shared" si="418"/>
        <v>N/A</v>
      </c>
      <c r="WQ113" s="140"/>
      <c r="WR113" s="140"/>
      <c r="WS113" s="140"/>
      <c r="WT113" s="140"/>
      <c r="WU113" s="140">
        <f t="shared" si="419"/>
        <v>0</v>
      </c>
      <c r="WV113" s="140" t="str">
        <f t="shared" si="420"/>
        <v>N/A</v>
      </c>
      <c r="WW113" s="140"/>
      <c r="WX113" s="140"/>
      <c r="WY113" s="140"/>
      <c r="WZ113" s="140"/>
      <c r="XA113" s="140">
        <f t="shared" si="421"/>
        <v>0</v>
      </c>
      <c r="XB113" s="140" t="str">
        <f t="shared" si="422"/>
        <v>N/A</v>
      </c>
      <c r="XC113" s="140"/>
      <c r="XD113" s="140"/>
      <c r="XE113" s="140"/>
      <c r="XF113" s="140"/>
      <c r="XG113" s="140">
        <f t="shared" si="423"/>
        <v>0</v>
      </c>
      <c r="XH113" s="140" t="str">
        <f t="shared" si="424"/>
        <v>N/A</v>
      </c>
      <c r="XI113" s="140"/>
      <c r="XJ113" s="140"/>
      <c r="XK113" s="140"/>
      <c r="XL113" s="140"/>
      <c r="XM113" s="140">
        <f t="shared" si="425"/>
        <v>0</v>
      </c>
      <c r="XN113" s="140" t="str">
        <f t="shared" si="426"/>
        <v>N/A</v>
      </c>
      <c r="XO113" s="140"/>
      <c r="XP113" s="140"/>
      <c r="XQ113" s="140"/>
      <c r="XR113" s="140"/>
      <c r="XS113" s="140">
        <f t="shared" si="427"/>
        <v>0</v>
      </c>
      <c r="XT113" s="140" t="str">
        <f t="shared" si="428"/>
        <v>N/A</v>
      </c>
      <c r="XU113" s="140"/>
      <c r="XV113" s="140"/>
      <c r="XW113" s="140"/>
      <c r="XX113" s="140"/>
      <c r="XY113" s="140">
        <f t="shared" si="429"/>
        <v>0</v>
      </c>
      <c r="XZ113" s="140" t="str">
        <f t="shared" si="430"/>
        <v>N/A</v>
      </c>
      <c r="YA113" s="140"/>
      <c r="YB113" s="140"/>
      <c r="YC113" s="140"/>
      <c r="YD113" s="140"/>
      <c r="YE113" s="140">
        <f t="shared" si="431"/>
        <v>0</v>
      </c>
      <c r="YF113" s="140" t="str">
        <f t="shared" si="432"/>
        <v>N/A</v>
      </c>
      <c r="YG113" s="140"/>
      <c r="YH113" s="140"/>
      <c r="YI113" s="140"/>
      <c r="YJ113" s="140"/>
      <c r="YK113" s="140">
        <f t="shared" si="433"/>
        <v>0</v>
      </c>
      <c r="YL113" s="140" t="str">
        <f t="shared" si="434"/>
        <v>N/A</v>
      </c>
      <c r="YM113" s="140"/>
      <c r="YN113" s="140"/>
      <c r="YO113" s="140"/>
      <c r="YP113" s="140"/>
      <c r="YQ113" s="140">
        <f t="shared" si="435"/>
        <v>0</v>
      </c>
      <c r="YR113" s="140" t="str">
        <f t="shared" si="436"/>
        <v>N/A</v>
      </c>
      <c r="YS113" s="140"/>
      <c r="YT113" s="140"/>
      <c r="YU113" s="140"/>
      <c r="YV113" s="140"/>
      <c r="YW113" s="140">
        <f t="shared" si="437"/>
        <v>0</v>
      </c>
      <c r="YX113" s="140" t="str">
        <f t="shared" si="438"/>
        <v>N/A</v>
      </c>
      <c r="YY113" s="140"/>
      <c r="YZ113" s="140"/>
      <c r="ZA113" s="140"/>
      <c r="ZB113" s="140"/>
      <c r="ZC113" s="140">
        <f t="shared" si="439"/>
        <v>0</v>
      </c>
      <c r="ZD113" s="140" t="str">
        <f t="shared" si="472"/>
        <v>N/A</v>
      </c>
      <c r="ZE113" s="140"/>
      <c r="ZF113" s="140"/>
      <c r="ZG113" s="140"/>
      <c r="ZH113" s="140"/>
      <c r="ZI113" s="140">
        <f t="shared" si="440"/>
        <v>0</v>
      </c>
      <c r="ZJ113" s="140" t="str">
        <f t="shared" si="441"/>
        <v>N/A</v>
      </c>
      <c r="ZK113" s="140"/>
      <c r="ZL113" s="140"/>
      <c r="ZM113" s="140"/>
      <c r="ZN113" s="140"/>
      <c r="ZO113" s="140">
        <f t="shared" si="442"/>
        <v>0</v>
      </c>
      <c r="ZP113" s="140" t="str">
        <f t="shared" si="473"/>
        <v>N/A</v>
      </c>
      <c r="ZQ113" s="140"/>
      <c r="ZR113" s="179">
        <f>SUM(G113,M113,S113,Y113,AQ113,BC113,BU113,AW113,BO113,CG113,EC113,KO113,CY113,FA113,FS113,HO113,FM113,DQ113,EO113,DW113,GE113,HC113,GK113,AK113,AE113,CS113,BI113,CM113,FG113,EI113,OM113,EU113,JK113,IG113,DK113,HI113,GW113,FY113,GQ113,HU113,LS113,KU113,JW113,JE113,IS113,LG113,IM113,KC113,OA113,OG113,IA113,LM113,IY113,JQ113,KI113,ME113,MK113,MQ113,LA113,MW113,CA113,NO113,NU113,OS113,OY113,NC113,NI113,LY113,DE113,PE113,PK113,PQ113,PW113,QC113,QI113,QO113,QU113,RA113,RG113,RM113,RS113,RY113,SE113,SK113,SQ113,SW113,TC113,TI113,TO113,TU113,UA113,UG113,UM113,US113,UY113,VE113,VK113,VQ113,VW113,WC113,WI113,WO113,WU113,XA113,XG113,XM113,XS113,XY113,YE113,YK113,YQ113,YW113,ZC113,ZI113,ZO113)/INDEX(FREQUENCY((DE113,G113,M113,S113,Y113,KO113,AQ113,BC113,BU113,AW113,BO113,CG113,EC113,CY113,HO113,FA113,LY113,FS113,FM113,DQ113,EO113,DW113,GE113,HC113,GK113,AK113,AE113,BI113,CM113,FG113,CS113,EI113,OM113,EU113,JK113,IG113,DK113,HI113,GW113,FY113,GQ113,HU113,LS113,KU113,JW113,JE113,IS113,LG113,IM113,KC113,OA113,OG113,IA113,LM113,IY113,JQ113,KI113,ME113,MK113,MQ113,LA113,MW113,CA113,NO113,NU113,OS113,OY113,NC113,NI113,PE113,PK113,PQ113,PW113,QC113,QI113,QO113,QU113,RA113,RG113,RM113,RS113,RY113,SE113,SK113,SQ113,SW113,TC113,TI113,TO113,TU113,UA113,UG113,UM113,US113,UY113,VE113,VK113,VQ113,VW113,WC113,WI113,WO113,WU113,XA113,XG113,XM113,XS113,XY113,YE113,YK113,YQ113,YW113,ZC113,ZI113,ZO113),0),2)</f>
        <v>1</v>
      </c>
      <c r="ZS113" s="139" t="str">
        <f t="shared" si="478"/>
        <v>G</v>
      </c>
      <c r="ZT113" s="86"/>
    </row>
    <row r="114" spans="1:696" s="41" customFormat="1" ht="93.75" hidden="1" customHeight="1" outlineLevel="1" x14ac:dyDescent="0.2">
      <c r="A114" s="100" t="s">
        <v>502</v>
      </c>
      <c r="B114" s="98" t="s">
        <v>733</v>
      </c>
      <c r="C114" s="102">
        <v>93</v>
      </c>
      <c r="D114" s="141"/>
      <c r="E114" s="141"/>
      <c r="F114" s="141"/>
      <c r="G114" s="141">
        <f t="shared" si="443"/>
        <v>0</v>
      </c>
      <c r="H114" s="140" t="str">
        <f t="shared" si="444"/>
        <v>N/A</v>
      </c>
      <c r="I114" s="141"/>
      <c r="J114" s="141"/>
      <c r="K114" s="141"/>
      <c r="L114" s="141"/>
      <c r="M114" s="141">
        <f t="shared" si="244"/>
        <v>0</v>
      </c>
      <c r="N114" s="141" t="str">
        <f t="shared" si="245"/>
        <v>N/A</v>
      </c>
      <c r="O114" s="141"/>
      <c r="P114" s="141"/>
      <c r="Q114" s="141"/>
      <c r="R114" s="141"/>
      <c r="S114" s="141">
        <f t="shared" si="246"/>
        <v>0</v>
      </c>
      <c r="T114" s="141" t="str">
        <f t="shared" si="247"/>
        <v>N/A</v>
      </c>
      <c r="U114" s="141"/>
      <c r="V114" s="141"/>
      <c r="W114" s="141"/>
      <c r="X114" s="141"/>
      <c r="Y114" s="141">
        <f t="shared" si="248"/>
        <v>0</v>
      </c>
      <c r="Z114" s="141" t="str">
        <f t="shared" si="249"/>
        <v>N/A</v>
      </c>
      <c r="AA114" s="141"/>
      <c r="AB114" s="140"/>
      <c r="AC114" s="140"/>
      <c r="AD114" s="140"/>
      <c r="AE114" s="140">
        <f t="shared" si="250"/>
        <v>0</v>
      </c>
      <c r="AF114" s="140" t="str">
        <f t="shared" si="251"/>
        <v>N/A</v>
      </c>
      <c r="AG114" s="140"/>
      <c r="AH114" s="141"/>
      <c r="AI114" s="141"/>
      <c r="AJ114" s="141"/>
      <c r="AK114" s="141">
        <f t="shared" si="445"/>
        <v>0</v>
      </c>
      <c r="AL114" s="141" t="str">
        <f t="shared" si="446"/>
        <v>N/A</v>
      </c>
      <c r="AM114" s="141"/>
      <c r="AN114" s="181"/>
      <c r="AO114" s="181"/>
      <c r="AP114" s="181"/>
      <c r="AQ114" s="193">
        <f t="shared" si="252"/>
        <v>0</v>
      </c>
      <c r="AR114" s="180" t="str">
        <f t="shared" si="253"/>
        <v>N/A</v>
      </c>
      <c r="AS114" s="186" t="s">
        <v>824</v>
      </c>
      <c r="AT114" s="180" t="s">
        <v>66</v>
      </c>
      <c r="AU114" s="180">
        <v>1</v>
      </c>
      <c r="AV114" s="180">
        <v>1</v>
      </c>
      <c r="AW114" s="193">
        <f t="shared" si="254"/>
        <v>1</v>
      </c>
      <c r="AX114" s="180" t="str">
        <f t="shared" si="255"/>
        <v>G</v>
      </c>
      <c r="AY114" s="181"/>
      <c r="AZ114" s="140"/>
      <c r="BA114" s="140"/>
      <c r="BB114" s="140"/>
      <c r="BC114" s="140">
        <f t="shared" si="256"/>
        <v>0</v>
      </c>
      <c r="BD114" s="140" t="str">
        <f t="shared" si="257"/>
        <v>N/A</v>
      </c>
      <c r="BE114" s="140"/>
      <c r="BF114" s="180" t="s">
        <v>66</v>
      </c>
      <c r="BG114" s="180">
        <v>1</v>
      </c>
      <c r="BH114" s="180">
        <v>1</v>
      </c>
      <c r="BI114" s="193">
        <f t="shared" si="258"/>
        <v>1</v>
      </c>
      <c r="BJ114" s="180" t="str">
        <f t="shared" si="259"/>
        <v>G</v>
      </c>
      <c r="BK114" s="202"/>
      <c r="BL114" s="180" t="s">
        <v>66</v>
      </c>
      <c r="BM114" s="180">
        <v>1</v>
      </c>
      <c r="BN114" s="180">
        <v>1</v>
      </c>
      <c r="BO114" s="193">
        <f t="shared" si="480"/>
        <v>1</v>
      </c>
      <c r="BP114" s="180" t="str">
        <f t="shared" si="260"/>
        <v>G</v>
      </c>
      <c r="BQ114" s="198"/>
      <c r="BR114" s="180" t="s">
        <v>66</v>
      </c>
      <c r="BS114" s="180">
        <v>1</v>
      </c>
      <c r="BT114" s="180">
        <v>2</v>
      </c>
      <c r="BU114" s="193">
        <f t="shared" si="261"/>
        <v>1</v>
      </c>
      <c r="BV114" s="180" t="str">
        <f t="shared" si="479"/>
        <v>G</v>
      </c>
      <c r="BW114" s="198" t="s">
        <v>841</v>
      </c>
      <c r="BX114" s="140"/>
      <c r="BY114" s="140"/>
      <c r="BZ114" s="140"/>
      <c r="CA114" s="140">
        <f t="shared" si="263"/>
        <v>0</v>
      </c>
      <c r="CB114" s="140" t="str">
        <f t="shared" si="264"/>
        <v>N/A</v>
      </c>
      <c r="CC114" s="201"/>
      <c r="CD114" s="140"/>
      <c r="CE114" s="140"/>
      <c r="CF114" s="140"/>
      <c r="CG114" s="140">
        <f t="shared" si="448"/>
        <v>0</v>
      </c>
      <c r="CH114" s="140" t="str">
        <f t="shared" si="265"/>
        <v>N/A</v>
      </c>
      <c r="CI114" s="201"/>
      <c r="CJ114" s="146" t="s">
        <v>66</v>
      </c>
      <c r="CK114" s="146">
        <v>1</v>
      </c>
      <c r="CL114" s="146">
        <v>2</v>
      </c>
      <c r="CM114" s="147">
        <f t="shared" si="266"/>
        <v>1</v>
      </c>
      <c r="CN114" s="146" t="str">
        <f t="shared" si="267"/>
        <v>G</v>
      </c>
      <c r="CO114" s="200" t="s">
        <v>841</v>
      </c>
      <c r="CP114" s="146" t="s">
        <v>66</v>
      </c>
      <c r="CQ114" s="146">
        <v>1</v>
      </c>
      <c r="CR114" s="146">
        <v>2</v>
      </c>
      <c r="CS114" s="147">
        <f t="shared" si="268"/>
        <v>1</v>
      </c>
      <c r="CT114" s="146" t="str">
        <f t="shared" si="269"/>
        <v>G</v>
      </c>
      <c r="CU114" s="200" t="s">
        <v>841</v>
      </c>
      <c r="CV114" s="180"/>
      <c r="CW114" s="180"/>
      <c r="CX114" s="180"/>
      <c r="CY114" s="193">
        <f t="shared" si="270"/>
        <v>0</v>
      </c>
      <c r="CZ114" s="180" t="str">
        <f t="shared" si="271"/>
        <v>N/A</v>
      </c>
      <c r="DA114" s="199" t="s">
        <v>837</v>
      </c>
      <c r="DB114" s="140"/>
      <c r="DC114" s="140"/>
      <c r="DD114" s="140"/>
      <c r="DE114" s="140">
        <f t="shared" si="272"/>
        <v>0</v>
      </c>
      <c r="DF114" s="140" t="str">
        <f t="shared" si="273"/>
        <v>N/A</v>
      </c>
      <c r="DG114" s="201"/>
      <c r="DH114" s="140"/>
      <c r="DI114" s="140"/>
      <c r="DJ114" s="140"/>
      <c r="DK114" s="140">
        <f t="shared" si="274"/>
        <v>0</v>
      </c>
      <c r="DL114" s="140" t="str">
        <f t="shared" si="275"/>
        <v>N/A</v>
      </c>
      <c r="DM114" s="201"/>
      <c r="DN114" s="180" t="s">
        <v>66</v>
      </c>
      <c r="DO114" s="180">
        <v>1</v>
      </c>
      <c r="DP114" s="180">
        <v>1</v>
      </c>
      <c r="DQ114" s="193">
        <f t="shared" si="276"/>
        <v>1</v>
      </c>
      <c r="DR114" s="180" t="str">
        <f t="shared" si="277"/>
        <v>G</v>
      </c>
      <c r="DS114" s="202"/>
      <c r="DT114" s="140"/>
      <c r="DU114" s="140"/>
      <c r="DV114" s="140"/>
      <c r="DW114" s="140">
        <f t="shared" si="278"/>
        <v>0</v>
      </c>
      <c r="DX114" s="140" t="str">
        <f t="shared" si="279"/>
        <v>N/A</v>
      </c>
      <c r="DY114" s="140"/>
      <c r="DZ114" s="140"/>
      <c r="EA114" s="140"/>
      <c r="EB114" s="140"/>
      <c r="EC114" s="140">
        <f t="shared" si="280"/>
        <v>0</v>
      </c>
      <c r="ED114" s="140" t="str">
        <f t="shared" si="281"/>
        <v>N/A</v>
      </c>
      <c r="EE114" s="140"/>
      <c r="EF114" s="140"/>
      <c r="EG114" s="140"/>
      <c r="EH114" s="140"/>
      <c r="EI114" s="140">
        <f t="shared" si="282"/>
        <v>0</v>
      </c>
      <c r="EJ114" s="140" t="str">
        <f t="shared" si="449"/>
        <v>N/A</v>
      </c>
      <c r="EK114" s="212"/>
      <c r="EL114" s="140"/>
      <c r="EM114" s="140"/>
      <c r="EN114" s="140"/>
      <c r="EO114" s="140">
        <f t="shared" si="283"/>
        <v>0</v>
      </c>
      <c r="EP114" s="140" t="str">
        <f t="shared" si="284"/>
        <v>N/A</v>
      </c>
      <c r="EQ114" s="201"/>
      <c r="ER114" s="140"/>
      <c r="ES114" s="140"/>
      <c r="ET114" s="140"/>
      <c r="EU114" s="140">
        <f t="shared" si="285"/>
        <v>0</v>
      </c>
      <c r="EV114" s="140" t="str">
        <f t="shared" si="450"/>
        <v>N/A</v>
      </c>
      <c r="EW114" s="140"/>
      <c r="EX114" s="180" t="s">
        <v>66</v>
      </c>
      <c r="EY114" s="180">
        <v>1</v>
      </c>
      <c r="EZ114" s="180">
        <v>1</v>
      </c>
      <c r="FA114" s="193">
        <f t="shared" si="286"/>
        <v>1</v>
      </c>
      <c r="FB114" s="180" t="str">
        <f t="shared" si="287"/>
        <v>G</v>
      </c>
      <c r="FC114" s="202"/>
      <c r="FD114" s="140"/>
      <c r="FE114" s="140"/>
      <c r="FF114" s="140"/>
      <c r="FG114" s="140">
        <f t="shared" si="451"/>
        <v>0</v>
      </c>
      <c r="FH114" s="140" t="str">
        <f t="shared" si="452"/>
        <v>N/A</v>
      </c>
      <c r="FI114" s="140"/>
      <c r="FJ114" s="140"/>
      <c r="FK114" s="140"/>
      <c r="FL114" s="140"/>
      <c r="FM114" s="140">
        <f t="shared" si="288"/>
        <v>0</v>
      </c>
      <c r="FN114" s="140" t="str">
        <f t="shared" si="289"/>
        <v>N/A</v>
      </c>
      <c r="FO114" s="140"/>
      <c r="FP114" s="140"/>
      <c r="FQ114" s="140"/>
      <c r="FR114" s="140"/>
      <c r="FS114" s="140">
        <f t="shared" si="290"/>
        <v>0</v>
      </c>
      <c r="FT114" s="140" t="str">
        <f t="shared" si="291"/>
        <v>N/A</v>
      </c>
      <c r="FU114" s="140"/>
      <c r="FV114" s="140"/>
      <c r="FW114" s="140"/>
      <c r="FX114" s="140"/>
      <c r="FY114" s="140">
        <f t="shared" si="292"/>
        <v>0</v>
      </c>
      <c r="FZ114" s="140" t="str">
        <f t="shared" si="293"/>
        <v>N/A</v>
      </c>
      <c r="GA114" s="140"/>
      <c r="GB114" s="140"/>
      <c r="GC114" s="140"/>
      <c r="GD114" s="140"/>
      <c r="GE114" s="140">
        <f t="shared" si="294"/>
        <v>0</v>
      </c>
      <c r="GF114" s="140" t="str">
        <f t="shared" si="453"/>
        <v>N/A</v>
      </c>
      <c r="GG114" s="140"/>
      <c r="GH114" s="140"/>
      <c r="GI114" s="140"/>
      <c r="GJ114" s="140"/>
      <c r="GK114" s="140">
        <f t="shared" si="295"/>
        <v>0</v>
      </c>
      <c r="GL114" s="140" t="str">
        <f t="shared" si="296"/>
        <v>N/A</v>
      </c>
      <c r="GM114" s="140"/>
      <c r="GN114" s="140"/>
      <c r="GO114" s="140"/>
      <c r="GP114" s="140"/>
      <c r="GQ114" s="140">
        <f t="shared" si="297"/>
        <v>0</v>
      </c>
      <c r="GR114" s="140" t="str">
        <f t="shared" si="298"/>
        <v>N/A</v>
      </c>
      <c r="GS114" s="140"/>
      <c r="GT114" s="140"/>
      <c r="GU114" s="140"/>
      <c r="GV114" s="140"/>
      <c r="GW114" s="140">
        <f t="shared" si="299"/>
        <v>0</v>
      </c>
      <c r="GX114" s="140" t="str">
        <f t="shared" si="300"/>
        <v>N/A</v>
      </c>
      <c r="GY114" s="140"/>
      <c r="GZ114" s="140"/>
      <c r="HA114" s="140"/>
      <c r="HB114" s="140"/>
      <c r="HC114" s="140">
        <f t="shared" si="301"/>
        <v>0</v>
      </c>
      <c r="HD114" s="140" t="str">
        <f t="shared" si="302"/>
        <v>N/A</v>
      </c>
      <c r="HE114" s="140"/>
      <c r="HF114" s="140"/>
      <c r="HG114" s="140"/>
      <c r="HH114" s="140"/>
      <c r="HI114" s="140">
        <f t="shared" si="303"/>
        <v>0</v>
      </c>
      <c r="HJ114" s="140" t="str">
        <f t="shared" si="304"/>
        <v>N/A</v>
      </c>
      <c r="HK114" s="140"/>
      <c r="HL114" s="140"/>
      <c r="HM114" s="140"/>
      <c r="HN114" s="140"/>
      <c r="HO114" s="140">
        <f t="shared" si="305"/>
        <v>0</v>
      </c>
      <c r="HP114" s="140" t="str">
        <f t="shared" si="306"/>
        <v>N/A</v>
      </c>
      <c r="HQ114" s="140"/>
      <c r="HR114" s="140"/>
      <c r="HS114" s="140"/>
      <c r="HT114" s="140"/>
      <c r="HU114" s="140">
        <f t="shared" si="307"/>
        <v>0</v>
      </c>
      <c r="HV114" s="140" t="str">
        <f t="shared" si="308"/>
        <v>N/A</v>
      </c>
      <c r="HW114" s="140"/>
      <c r="HX114" s="140"/>
      <c r="HY114" s="140"/>
      <c r="HZ114" s="140"/>
      <c r="IA114" s="140">
        <f t="shared" si="309"/>
        <v>0</v>
      </c>
      <c r="IB114" s="140" t="str">
        <f t="shared" si="310"/>
        <v>N/A</v>
      </c>
      <c r="IC114" s="140"/>
      <c r="ID114" s="140"/>
      <c r="IE114" s="140"/>
      <c r="IF114" s="140"/>
      <c r="IG114" s="140">
        <f t="shared" si="311"/>
        <v>0</v>
      </c>
      <c r="IH114" s="140" t="str">
        <f t="shared" si="312"/>
        <v>N/A</v>
      </c>
      <c r="II114" s="140"/>
      <c r="IJ114" s="140"/>
      <c r="IK114" s="140"/>
      <c r="IL114" s="140"/>
      <c r="IM114" s="140">
        <f t="shared" si="313"/>
        <v>0</v>
      </c>
      <c r="IN114" s="140" t="str">
        <f t="shared" si="454"/>
        <v>N/A</v>
      </c>
      <c r="IO114" s="140"/>
      <c r="IP114" s="140"/>
      <c r="IQ114" s="140"/>
      <c r="IR114" s="140"/>
      <c r="IS114" s="140">
        <f t="shared" si="314"/>
        <v>0</v>
      </c>
      <c r="IT114" s="140" t="str">
        <f t="shared" si="315"/>
        <v>N/A</v>
      </c>
      <c r="IU114" s="140"/>
      <c r="IV114" s="140"/>
      <c r="IW114" s="140"/>
      <c r="IX114" s="140"/>
      <c r="IY114" s="140">
        <f t="shared" si="316"/>
        <v>0</v>
      </c>
      <c r="IZ114" s="140" t="str">
        <f t="shared" si="317"/>
        <v>N/A</v>
      </c>
      <c r="JA114" s="140"/>
      <c r="JB114" s="140"/>
      <c r="JC114" s="140"/>
      <c r="JD114" s="140"/>
      <c r="JE114" s="140">
        <f t="shared" si="318"/>
        <v>0</v>
      </c>
      <c r="JF114" s="140" t="str">
        <f t="shared" si="319"/>
        <v>N/A</v>
      </c>
      <c r="JG114" s="140"/>
      <c r="JH114" s="140"/>
      <c r="JI114" s="140"/>
      <c r="JJ114" s="140"/>
      <c r="JK114" s="140">
        <f t="shared" si="320"/>
        <v>0</v>
      </c>
      <c r="JL114" s="140" t="str">
        <f t="shared" si="321"/>
        <v>N/A</v>
      </c>
      <c r="JM114" s="140"/>
      <c r="JN114" s="140"/>
      <c r="JO114" s="140"/>
      <c r="JP114" s="140"/>
      <c r="JQ114" s="140">
        <f t="shared" si="455"/>
        <v>0</v>
      </c>
      <c r="JR114" s="140" t="str">
        <f t="shared" si="456"/>
        <v>N/A</v>
      </c>
      <c r="JS114" s="140"/>
      <c r="JT114" s="140"/>
      <c r="JU114" s="140"/>
      <c r="JV114" s="140"/>
      <c r="JW114" s="140">
        <f t="shared" si="322"/>
        <v>0</v>
      </c>
      <c r="JX114" s="140" t="str">
        <f t="shared" si="457"/>
        <v>N/A</v>
      </c>
      <c r="JY114" s="140"/>
      <c r="JZ114" s="140"/>
      <c r="KA114" s="140"/>
      <c r="KB114" s="140"/>
      <c r="KC114" s="140">
        <f t="shared" si="323"/>
        <v>0</v>
      </c>
      <c r="KD114" s="140" t="str">
        <f t="shared" si="324"/>
        <v>N/A</v>
      </c>
      <c r="KE114" s="140"/>
      <c r="KF114" s="140"/>
      <c r="KG114" s="140"/>
      <c r="KH114" s="140"/>
      <c r="KI114" s="140">
        <f t="shared" si="325"/>
        <v>0</v>
      </c>
      <c r="KJ114" s="140" t="str">
        <f t="shared" si="326"/>
        <v>N/A</v>
      </c>
      <c r="KK114" s="140"/>
      <c r="KL114" s="140"/>
      <c r="KM114" s="140"/>
      <c r="KN114" s="140"/>
      <c r="KO114" s="140">
        <f t="shared" si="327"/>
        <v>0</v>
      </c>
      <c r="KP114" s="140" t="str">
        <f t="shared" si="328"/>
        <v>N/A</v>
      </c>
      <c r="KQ114" s="140"/>
      <c r="KR114" s="140"/>
      <c r="KS114" s="140"/>
      <c r="KT114" s="140"/>
      <c r="KU114" s="140">
        <f t="shared" si="329"/>
        <v>0</v>
      </c>
      <c r="KV114" s="140" t="str">
        <f t="shared" si="458"/>
        <v>N/A</v>
      </c>
      <c r="KW114" s="140"/>
      <c r="KX114" s="140"/>
      <c r="KY114" s="140"/>
      <c r="KZ114" s="140"/>
      <c r="LA114" s="140">
        <f t="shared" si="330"/>
        <v>0</v>
      </c>
      <c r="LB114" s="140" t="str">
        <f t="shared" si="459"/>
        <v>N/A</v>
      </c>
      <c r="LC114" s="140"/>
      <c r="LD114" s="140"/>
      <c r="LE114" s="140"/>
      <c r="LF114" s="140"/>
      <c r="LG114" s="140">
        <f t="shared" si="331"/>
        <v>0</v>
      </c>
      <c r="LH114" s="140" t="str">
        <f t="shared" si="460"/>
        <v>N/A</v>
      </c>
      <c r="LI114" s="140"/>
      <c r="LJ114" s="140"/>
      <c r="LK114" s="140"/>
      <c r="LL114" s="140"/>
      <c r="LM114" s="140">
        <f t="shared" si="332"/>
        <v>0</v>
      </c>
      <c r="LN114" s="140" t="str">
        <f t="shared" si="461"/>
        <v>N/A</v>
      </c>
      <c r="LO114" s="140"/>
      <c r="LP114" s="140"/>
      <c r="LQ114" s="140"/>
      <c r="LR114" s="140"/>
      <c r="LS114" s="140">
        <f t="shared" si="333"/>
        <v>0</v>
      </c>
      <c r="LT114" s="140" t="str">
        <f t="shared" si="462"/>
        <v>N/A</v>
      </c>
      <c r="LU114" s="140"/>
      <c r="LV114" s="140"/>
      <c r="LW114" s="140"/>
      <c r="LX114" s="140"/>
      <c r="LY114" s="140">
        <f t="shared" si="334"/>
        <v>0</v>
      </c>
      <c r="LZ114" s="140" t="str">
        <f t="shared" si="463"/>
        <v>N/A</v>
      </c>
      <c r="MA114" s="140"/>
      <c r="MB114" s="140"/>
      <c r="MC114" s="140"/>
      <c r="MD114" s="140"/>
      <c r="ME114" s="140">
        <f t="shared" si="335"/>
        <v>0</v>
      </c>
      <c r="MF114" s="140" t="str">
        <f t="shared" si="464"/>
        <v>N/A</v>
      </c>
      <c r="MG114" s="140"/>
      <c r="MH114" s="140"/>
      <c r="MI114" s="140"/>
      <c r="MJ114" s="140"/>
      <c r="MK114" s="140">
        <f t="shared" si="336"/>
        <v>0</v>
      </c>
      <c r="ML114" s="140" t="str">
        <f t="shared" si="337"/>
        <v>N/A</v>
      </c>
      <c r="MM114" s="140"/>
      <c r="MN114" s="140"/>
      <c r="MO114" s="140"/>
      <c r="MP114" s="140"/>
      <c r="MQ114" s="140">
        <f t="shared" si="338"/>
        <v>0</v>
      </c>
      <c r="MR114" s="140" t="str">
        <f t="shared" si="465"/>
        <v>N/A</v>
      </c>
      <c r="MS114" s="140"/>
      <c r="MT114" s="140"/>
      <c r="MU114" s="140"/>
      <c r="MV114" s="140"/>
      <c r="MW114" s="140">
        <f t="shared" si="339"/>
        <v>0</v>
      </c>
      <c r="MX114" s="140" t="str">
        <f t="shared" si="466"/>
        <v>N/A</v>
      </c>
      <c r="MY114" s="140"/>
      <c r="MZ114" s="140"/>
      <c r="NA114" s="140"/>
      <c r="NB114" s="140"/>
      <c r="NC114" s="140">
        <f t="shared" si="340"/>
        <v>0</v>
      </c>
      <c r="ND114" s="140" t="str">
        <f t="shared" si="467"/>
        <v>N/A</v>
      </c>
      <c r="NE114" s="140"/>
      <c r="NF114" s="140"/>
      <c r="NG114" s="140"/>
      <c r="NH114" s="140"/>
      <c r="NI114" s="140">
        <f t="shared" si="341"/>
        <v>0</v>
      </c>
      <c r="NJ114" s="140" t="str">
        <f t="shared" si="342"/>
        <v>N/A</v>
      </c>
      <c r="NK114" s="140"/>
      <c r="NL114" s="140"/>
      <c r="NM114" s="140"/>
      <c r="NN114" s="140"/>
      <c r="NO114" s="140">
        <f t="shared" si="343"/>
        <v>0</v>
      </c>
      <c r="NP114" s="140" t="str">
        <f t="shared" si="344"/>
        <v>N/A</v>
      </c>
      <c r="NQ114" s="140"/>
      <c r="NR114" s="140"/>
      <c r="NS114" s="140"/>
      <c r="NT114" s="140"/>
      <c r="NU114" s="140">
        <f t="shared" si="345"/>
        <v>0</v>
      </c>
      <c r="NV114" s="140" t="str">
        <f t="shared" si="346"/>
        <v>N/A</v>
      </c>
      <c r="NW114" s="140"/>
      <c r="NX114" s="140"/>
      <c r="NY114" s="140"/>
      <c r="NZ114" s="140"/>
      <c r="OA114" s="140">
        <f t="shared" si="468"/>
        <v>0</v>
      </c>
      <c r="OB114" s="140" t="str">
        <f t="shared" si="469"/>
        <v>N/A</v>
      </c>
      <c r="OC114" s="140"/>
      <c r="OD114" s="140"/>
      <c r="OE114" s="140"/>
      <c r="OF114" s="140"/>
      <c r="OG114" s="140">
        <f t="shared" si="347"/>
        <v>0</v>
      </c>
      <c r="OH114" s="140" t="str">
        <f t="shared" si="348"/>
        <v>N/A</v>
      </c>
      <c r="OI114" s="140"/>
      <c r="OJ114" s="140"/>
      <c r="OK114" s="140"/>
      <c r="OL114" s="140"/>
      <c r="OM114" s="140">
        <f t="shared" si="349"/>
        <v>0</v>
      </c>
      <c r="ON114" s="140" t="str">
        <f t="shared" si="350"/>
        <v>N/A</v>
      </c>
      <c r="OO114" s="140"/>
      <c r="OP114" s="140"/>
      <c r="OQ114" s="140"/>
      <c r="OR114" s="140"/>
      <c r="OS114" s="140">
        <f t="shared" si="351"/>
        <v>0</v>
      </c>
      <c r="OT114" s="140" t="str">
        <f t="shared" si="352"/>
        <v>N/A</v>
      </c>
      <c r="OU114" s="140"/>
      <c r="OV114" s="140"/>
      <c r="OW114" s="140"/>
      <c r="OX114" s="140"/>
      <c r="OY114" s="140">
        <f t="shared" si="353"/>
        <v>0</v>
      </c>
      <c r="OZ114" s="140" t="str">
        <f t="shared" si="354"/>
        <v>N/A</v>
      </c>
      <c r="PA114" s="140"/>
      <c r="PB114" s="140"/>
      <c r="PC114" s="140"/>
      <c r="PD114" s="140"/>
      <c r="PE114" s="140">
        <f t="shared" si="355"/>
        <v>0</v>
      </c>
      <c r="PF114" s="140" t="str">
        <f t="shared" si="356"/>
        <v>N/A</v>
      </c>
      <c r="PG114" s="140"/>
      <c r="PH114" s="140"/>
      <c r="PI114" s="140"/>
      <c r="PJ114" s="140"/>
      <c r="PK114" s="140">
        <f t="shared" si="357"/>
        <v>0</v>
      </c>
      <c r="PL114" s="140" t="str">
        <f t="shared" si="358"/>
        <v>N/A</v>
      </c>
      <c r="PM114" s="140"/>
      <c r="PN114" s="140"/>
      <c r="PO114" s="140"/>
      <c r="PP114" s="140"/>
      <c r="PQ114" s="140">
        <f t="shared" si="470"/>
        <v>0</v>
      </c>
      <c r="PR114" s="140" t="str">
        <f t="shared" si="471"/>
        <v>N/A</v>
      </c>
      <c r="PS114" s="140"/>
      <c r="PT114" s="140"/>
      <c r="PU114" s="140"/>
      <c r="PV114" s="140"/>
      <c r="PW114" s="140">
        <f t="shared" si="359"/>
        <v>0</v>
      </c>
      <c r="PX114" s="140" t="str">
        <f t="shared" si="360"/>
        <v>N/A</v>
      </c>
      <c r="PY114" s="140"/>
      <c r="PZ114" s="140"/>
      <c r="QA114" s="140"/>
      <c r="QB114" s="140"/>
      <c r="QC114" s="140">
        <f t="shared" si="361"/>
        <v>0</v>
      </c>
      <c r="QD114" s="140" t="str">
        <f t="shared" si="362"/>
        <v>N/A</v>
      </c>
      <c r="QE114" s="140"/>
      <c r="QF114" s="140"/>
      <c r="QG114" s="140"/>
      <c r="QH114" s="140"/>
      <c r="QI114" s="140">
        <f t="shared" si="363"/>
        <v>0</v>
      </c>
      <c r="QJ114" s="140" t="str">
        <f t="shared" si="364"/>
        <v>N/A</v>
      </c>
      <c r="QK114" s="140"/>
      <c r="QL114" s="140"/>
      <c r="QM114" s="140"/>
      <c r="QN114" s="140"/>
      <c r="QO114" s="140">
        <f t="shared" si="365"/>
        <v>0</v>
      </c>
      <c r="QP114" s="140" t="str">
        <f t="shared" si="366"/>
        <v>N/A</v>
      </c>
      <c r="QQ114" s="140"/>
      <c r="QR114" s="140"/>
      <c r="QS114" s="140"/>
      <c r="QT114" s="140"/>
      <c r="QU114" s="140">
        <f t="shared" si="367"/>
        <v>0</v>
      </c>
      <c r="QV114" s="140" t="str">
        <f t="shared" si="368"/>
        <v>N/A</v>
      </c>
      <c r="QW114" s="140"/>
      <c r="QX114" s="140"/>
      <c r="QY114" s="140"/>
      <c r="QZ114" s="140"/>
      <c r="RA114" s="140">
        <f t="shared" si="369"/>
        <v>0</v>
      </c>
      <c r="RB114" s="140" t="str">
        <f t="shared" si="370"/>
        <v>N/A</v>
      </c>
      <c r="RC114" s="140"/>
      <c r="RD114" s="140"/>
      <c r="RE114" s="140"/>
      <c r="RF114" s="140"/>
      <c r="RG114" s="140">
        <f t="shared" si="371"/>
        <v>0</v>
      </c>
      <c r="RH114" s="140" t="str">
        <f t="shared" si="372"/>
        <v>N/A</v>
      </c>
      <c r="RI114" s="140"/>
      <c r="RJ114" s="140"/>
      <c r="RK114" s="140"/>
      <c r="RL114" s="140"/>
      <c r="RM114" s="140">
        <f t="shared" si="373"/>
        <v>0</v>
      </c>
      <c r="RN114" s="140" t="str">
        <f t="shared" si="374"/>
        <v>N/A</v>
      </c>
      <c r="RO114" s="140"/>
      <c r="RP114" s="140"/>
      <c r="RQ114" s="140"/>
      <c r="RR114" s="140"/>
      <c r="RS114" s="140">
        <f t="shared" si="375"/>
        <v>0</v>
      </c>
      <c r="RT114" s="140" t="str">
        <f t="shared" si="376"/>
        <v>N/A</v>
      </c>
      <c r="RU114" s="140"/>
      <c r="RV114" s="140"/>
      <c r="RW114" s="140"/>
      <c r="RX114" s="140"/>
      <c r="RY114" s="140">
        <f t="shared" si="377"/>
        <v>0</v>
      </c>
      <c r="RZ114" s="140" t="str">
        <f t="shared" si="378"/>
        <v>N/A</v>
      </c>
      <c r="SA114" s="140"/>
      <c r="SB114" s="140"/>
      <c r="SC114" s="140"/>
      <c r="SD114" s="140"/>
      <c r="SE114" s="140">
        <f t="shared" si="379"/>
        <v>0</v>
      </c>
      <c r="SF114" s="140" t="str">
        <f t="shared" si="380"/>
        <v>N/A</v>
      </c>
      <c r="SG114" s="140"/>
      <c r="SH114" s="140"/>
      <c r="SI114" s="140"/>
      <c r="SJ114" s="140"/>
      <c r="SK114" s="140">
        <f t="shared" si="381"/>
        <v>0</v>
      </c>
      <c r="SL114" s="140" t="str">
        <f t="shared" si="382"/>
        <v>N/A</v>
      </c>
      <c r="SM114" s="140"/>
      <c r="SN114" s="140"/>
      <c r="SO114" s="140"/>
      <c r="SP114" s="140"/>
      <c r="SQ114" s="140">
        <f t="shared" si="383"/>
        <v>0</v>
      </c>
      <c r="SR114" s="140" t="str">
        <f t="shared" si="384"/>
        <v>N/A</v>
      </c>
      <c r="SS114" s="140"/>
      <c r="ST114" s="140"/>
      <c r="SU114" s="140"/>
      <c r="SV114" s="140"/>
      <c r="SW114" s="140">
        <f t="shared" si="385"/>
        <v>0</v>
      </c>
      <c r="SX114" s="140" t="str">
        <f t="shared" si="386"/>
        <v>N/A</v>
      </c>
      <c r="SY114" s="140"/>
      <c r="SZ114" s="140"/>
      <c r="TA114" s="140"/>
      <c r="TB114" s="140"/>
      <c r="TC114" s="140">
        <f t="shared" si="387"/>
        <v>0</v>
      </c>
      <c r="TD114" s="140" t="str">
        <f t="shared" si="388"/>
        <v>N/A</v>
      </c>
      <c r="TE114" s="140"/>
      <c r="TF114" s="140"/>
      <c r="TG114" s="140"/>
      <c r="TH114" s="140"/>
      <c r="TI114" s="140">
        <f t="shared" si="389"/>
        <v>0</v>
      </c>
      <c r="TJ114" s="140" t="str">
        <f t="shared" si="390"/>
        <v>N/A</v>
      </c>
      <c r="TK114" s="140"/>
      <c r="TL114" s="140"/>
      <c r="TM114" s="140"/>
      <c r="TN114" s="140"/>
      <c r="TO114" s="140">
        <f t="shared" si="391"/>
        <v>0</v>
      </c>
      <c r="TP114" s="140" t="str">
        <f t="shared" si="392"/>
        <v>N/A</v>
      </c>
      <c r="TQ114" s="140"/>
      <c r="TR114" s="140"/>
      <c r="TS114" s="140"/>
      <c r="TT114" s="140"/>
      <c r="TU114" s="140">
        <f t="shared" si="393"/>
        <v>0</v>
      </c>
      <c r="TV114" s="140" t="str">
        <f t="shared" si="394"/>
        <v>N/A</v>
      </c>
      <c r="TW114" s="140"/>
      <c r="TX114" s="140"/>
      <c r="TY114" s="140"/>
      <c r="TZ114" s="140"/>
      <c r="UA114" s="140">
        <f t="shared" si="395"/>
        <v>0</v>
      </c>
      <c r="UB114" s="140" t="str">
        <f t="shared" si="396"/>
        <v>N/A</v>
      </c>
      <c r="UC114" s="140"/>
      <c r="UD114" s="140"/>
      <c r="UE114" s="140"/>
      <c r="UF114" s="140"/>
      <c r="UG114" s="140">
        <f t="shared" si="397"/>
        <v>0</v>
      </c>
      <c r="UH114" s="140" t="str">
        <f t="shared" si="398"/>
        <v>N/A</v>
      </c>
      <c r="UI114" s="140"/>
      <c r="UJ114" s="140"/>
      <c r="UK114" s="140"/>
      <c r="UL114" s="140"/>
      <c r="UM114" s="140">
        <f t="shared" si="399"/>
        <v>0</v>
      </c>
      <c r="UN114" s="140" t="str">
        <f t="shared" si="400"/>
        <v>N/A</v>
      </c>
      <c r="UO114" s="140"/>
      <c r="UP114" s="140"/>
      <c r="UQ114" s="140"/>
      <c r="UR114" s="140"/>
      <c r="US114" s="140">
        <f t="shared" si="401"/>
        <v>0</v>
      </c>
      <c r="UT114" s="140" t="str">
        <f t="shared" si="402"/>
        <v>N/A</v>
      </c>
      <c r="UU114" s="140"/>
      <c r="UV114" s="140"/>
      <c r="UW114" s="140"/>
      <c r="UX114" s="140"/>
      <c r="UY114" s="140">
        <f t="shared" si="403"/>
        <v>0</v>
      </c>
      <c r="UZ114" s="140" t="str">
        <f t="shared" si="404"/>
        <v>N/A</v>
      </c>
      <c r="VA114" s="140"/>
      <c r="VB114" s="140"/>
      <c r="VC114" s="140"/>
      <c r="VD114" s="140"/>
      <c r="VE114" s="140">
        <f t="shared" si="405"/>
        <v>0</v>
      </c>
      <c r="VF114" s="140" t="str">
        <f t="shared" si="406"/>
        <v>N/A</v>
      </c>
      <c r="VG114" s="140"/>
      <c r="VH114" s="140"/>
      <c r="VI114" s="140"/>
      <c r="VJ114" s="140"/>
      <c r="VK114" s="140">
        <f t="shared" si="407"/>
        <v>0</v>
      </c>
      <c r="VL114" s="140" t="str">
        <f t="shared" si="408"/>
        <v>N/A</v>
      </c>
      <c r="VM114" s="140"/>
      <c r="VN114" s="140"/>
      <c r="VO114" s="140"/>
      <c r="VP114" s="140"/>
      <c r="VQ114" s="140">
        <f t="shared" si="409"/>
        <v>0</v>
      </c>
      <c r="VR114" s="140" t="str">
        <f t="shared" si="410"/>
        <v>N/A</v>
      </c>
      <c r="VS114" s="140"/>
      <c r="VT114" s="140"/>
      <c r="VU114" s="140"/>
      <c r="VV114" s="140"/>
      <c r="VW114" s="140">
        <f t="shared" si="411"/>
        <v>0</v>
      </c>
      <c r="VX114" s="140" t="str">
        <f t="shared" si="412"/>
        <v>N/A</v>
      </c>
      <c r="VY114" s="140"/>
      <c r="VZ114" s="140"/>
      <c r="WA114" s="140"/>
      <c r="WB114" s="140"/>
      <c r="WC114" s="140">
        <f t="shared" si="413"/>
        <v>0</v>
      </c>
      <c r="WD114" s="140" t="str">
        <f t="shared" si="414"/>
        <v>N/A</v>
      </c>
      <c r="WE114" s="140"/>
      <c r="WF114" s="140"/>
      <c r="WG114" s="140"/>
      <c r="WH114" s="140"/>
      <c r="WI114" s="140">
        <f t="shared" si="415"/>
        <v>0</v>
      </c>
      <c r="WJ114" s="140" t="str">
        <f t="shared" si="416"/>
        <v>N/A</v>
      </c>
      <c r="WK114" s="140"/>
      <c r="WL114" s="140"/>
      <c r="WM114" s="140"/>
      <c r="WN114" s="140"/>
      <c r="WO114" s="140">
        <f t="shared" si="417"/>
        <v>0</v>
      </c>
      <c r="WP114" s="140" t="str">
        <f t="shared" si="418"/>
        <v>N/A</v>
      </c>
      <c r="WQ114" s="140"/>
      <c r="WR114" s="140"/>
      <c r="WS114" s="140"/>
      <c r="WT114" s="140"/>
      <c r="WU114" s="140">
        <f t="shared" si="419"/>
        <v>0</v>
      </c>
      <c r="WV114" s="140" t="str">
        <f t="shared" si="420"/>
        <v>N/A</v>
      </c>
      <c r="WW114" s="140"/>
      <c r="WX114" s="140"/>
      <c r="WY114" s="140"/>
      <c r="WZ114" s="140"/>
      <c r="XA114" s="140">
        <f t="shared" si="421"/>
        <v>0</v>
      </c>
      <c r="XB114" s="140" t="str">
        <f t="shared" si="422"/>
        <v>N/A</v>
      </c>
      <c r="XC114" s="140"/>
      <c r="XD114" s="140"/>
      <c r="XE114" s="140"/>
      <c r="XF114" s="140"/>
      <c r="XG114" s="140">
        <f t="shared" si="423"/>
        <v>0</v>
      </c>
      <c r="XH114" s="140" t="str">
        <f t="shared" si="424"/>
        <v>N/A</v>
      </c>
      <c r="XI114" s="140"/>
      <c r="XJ114" s="140"/>
      <c r="XK114" s="140"/>
      <c r="XL114" s="140"/>
      <c r="XM114" s="140">
        <f t="shared" si="425"/>
        <v>0</v>
      </c>
      <c r="XN114" s="140" t="str">
        <f t="shared" si="426"/>
        <v>N/A</v>
      </c>
      <c r="XO114" s="140"/>
      <c r="XP114" s="140"/>
      <c r="XQ114" s="140"/>
      <c r="XR114" s="140"/>
      <c r="XS114" s="140">
        <f t="shared" si="427"/>
        <v>0</v>
      </c>
      <c r="XT114" s="140" t="str">
        <f t="shared" si="428"/>
        <v>N/A</v>
      </c>
      <c r="XU114" s="140"/>
      <c r="XV114" s="140"/>
      <c r="XW114" s="140"/>
      <c r="XX114" s="140"/>
      <c r="XY114" s="140">
        <f t="shared" si="429"/>
        <v>0</v>
      </c>
      <c r="XZ114" s="140" t="str">
        <f t="shared" si="430"/>
        <v>N/A</v>
      </c>
      <c r="YA114" s="140"/>
      <c r="YB114" s="140"/>
      <c r="YC114" s="140"/>
      <c r="YD114" s="140"/>
      <c r="YE114" s="140">
        <f t="shared" si="431"/>
        <v>0</v>
      </c>
      <c r="YF114" s="140" t="str">
        <f t="shared" si="432"/>
        <v>N/A</v>
      </c>
      <c r="YG114" s="140"/>
      <c r="YH114" s="140"/>
      <c r="YI114" s="140"/>
      <c r="YJ114" s="140"/>
      <c r="YK114" s="140">
        <f t="shared" si="433"/>
        <v>0</v>
      </c>
      <c r="YL114" s="140" t="str">
        <f t="shared" si="434"/>
        <v>N/A</v>
      </c>
      <c r="YM114" s="140"/>
      <c r="YN114" s="140"/>
      <c r="YO114" s="140"/>
      <c r="YP114" s="140"/>
      <c r="YQ114" s="140">
        <f t="shared" si="435"/>
        <v>0</v>
      </c>
      <c r="YR114" s="140" t="str">
        <f t="shared" si="436"/>
        <v>N/A</v>
      </c>
      <c r="YS114" s="140"/>
      <c r="YT114" s="140"/>
      <c r="YU114" s="140"/>
      <c r="YV114" s="140"/>
      <c r="YW114" s="140">
        <f t="shared" si="437"/>
        <v>0</v>
      </c>
      <c r="YX114" s="140" t="str">
        <f t="shared" si="438"/>
        <v>N/A</v>
      </c>
      <c r="YY114" s="140"/>
      <c r="YZ114" s="140"/>
      <c r="ZA114" s="140"/>
      <c r="ZB114" s="140"/>
      <c r="ZC114" s="140">
        <f t="shared" si="439"/>
        <v>0</v>
      </c>
      <c r="ZD114" s="140" t="str">
        <f t="shared" si="472"/>
        <v>N/A</v>
      </c>
      <c r="ZE114" s="140"/>
      <c r="ZF114" s="140"/>
      <c r="ZG114" s="140"/>
      <c r="ZH114" s="140"/>
      <c r="ZI114" s="140">
        <f t="shared" si="440"/>
        <v>0</v>
      </c>
      <c r="ZJ114" s="140" t="str">
        <f t="shared" si="441"/>
        <v>N/A</v>
      </c>
      <c r="ZK114" s="140"/>
      <c r="ZL114" s="140"/>
      <c r="ZM114" s="140"/>
      <c r="ZN114" s="140"/>
      <c r="ZO114" s="140">
        <f t="shared" si="442"/>
        <v>0</v>
      </c>
      <c r="ZP114" s="140" t="str">
        <f t="shared" si="473"/>
        <v>N/A</v>
      </c>
      <c r="ZQ114" s="140"/>
      <c r="ZR114" s="179">
        <f>SUM(G114,M114,S114,Y114,AQ114,BC114,BU114,AW114,BO114,CG114,EC114,KO114,CY114,FA114,FS114,HO114,FM114,DQ114,EO114,DW114,GE114,HC114,GK114,AK114,AE114,CS114,BI114,CM114,FG114,EI114,OM114,EU114,JK114,IG114,DK114,HI114,GW114,FY114,GQ114,HU114,LS114,KU114,JW114,JE114,IS114,LG114,IM114,KC114,OA114,OG114,IA114,LM114,IY114,JQ114,KI114,ME114,MK114,MQ114,LA114,MW114,CA114,NO114,NU114,OS114,OY114,NC114,NI114,LY114,DE114,PE114,PK114,PQ114,PW114,QC114,QI114,QO114,QU114,RA114,RG114,RM114,RS114,RY114,SE114,SK114,SQ114,SW114,TC114,TI114,TO114,TU114,UA114,UG114,UM114,US114,UY114,VE114,VK114,VQ114,VW114,WC114,WI114,WO114,WU114,XA114,XG114,XM114,XS114,XY114,YE114,YK114,YQ114,YW114,ZC114,ZI114,ZO114)/INDEX(FREQUENCY((DE114,G114,M114,S114,Y114,KO114,AQ114,BC114,BU114,AW114,BO114,CG114,EC114,CY114,HO114,FA114,LY114,FS114,FM114,DQ114,EO114,DW114,GE114,HC114,GK114,AK114,AE114,BI114,CM114,FG114,CS114,EI114,OM114,EU114,JK114,IG114,DK114,HI114,GW114,FY114,GQ114,HU114,LS114,KU114,JW114,JE114,IS114,LG114,IM114,KC114,OA114,OG114,IA114,LM114,IY114,JQ114,KI114,ME114,MK114,MQ114,LA114,MW114,CA114,NO114,NU114,OS114,OY114,NC114,NI114,PE114,PK114,PQ114,PW114,QC114,QI114,QO114,QU114,RA114,RG114,RM114,RS114,RY114,SE114,SK114,SQ114,SW114,TC114,TI114,TO114,TU114,UA114,UG114,UM114,US114,UY114,VE114,VK114,VQ114,VW114,WC114,WI114,WO114,WU114,XA114,XG114,XM114,XS114,XY114,YE114,YK114,YQ114,YW114,ZC114,ZI114,ZO114),0),2)</f>
        <v>1</v>
      </c>
      <c r="ZS114" s="139" t="str">
        <f t="shared" si="478"/>
        <v>G</v>
      </c>
      <c r="ZT114" s="86"/>
    </row>
    <row r="115" spans="1:696" s="104" customFormat="1" ht="93.75" hidden="1" customHeight="1" outlineLevel="2" x14ac:dyDescent="0.2">
      <c r="A115" s="100" t="s">
        <v>503</v>
      </c>
      <c r="B115" s="98" t="s">
        <v>733</v>
      </c>
      <c r="C115" s="103"/>
      <c r="D115" s="141"/>
      <c r="E115" s="141"/>
      <c r="F115" s="141"/>
      <c r="G115" s="141">
        <f t="shared" si="443"/>
        <v>0</v>
      </c>
      <c r="H115" s="140" t="str">
        <f t="shared" si="444"/>
        <v>N/A</v>
      </c>
      <c r="I115" s="141"/>
      <c r="J115" s="141"/>
      <c r="K115" s="141"/>
      <c r="L115" s="141"/>
      <c r="M115" s="141">
        <f t="shared" si="244"/>
        <v>0</v>
      </c>
      <c r="N115" s="141" t="str">
        <f t="shared" si="245"/>
        <v>N/A</v>
      </c>
      <c r="O115" s="141"/>
      <c r="P115" s="141"/>
      <c r="Q115" s="141"/>
      <c r="R115" s="141"/>
      <c r="S115" s="141">
        <f t="shared" si="246"/>
        <v>0</v>
      </c>
      <c r="T115" s="141" t="str">
        <f t="shared" si="247"/>
        <v>N/A</v>
      </c>
      <c r="U115" s="141"/>
      <c r="V115" s="141"/>
      <c r="W115" s="141"/>
      <c r="X115" s="141"/>
      <c r="Y115" s="141">
        <f t="shared" si="248"/>
        <v>0</v>
      </c>
      <c r="Z115" s="141" t="str">
        <f t="shared" si="249"/>
        <v>N/A</v>
      </c>
      <c r="AA115" s="141"/>
      <c r="AB115" s="140"/>
      <c r="AC115" s="140"/>
      <c r="AD115" s="140"/>
      <c r="AE115" s="140">
        <f t="shared" si="250"/>
        <v>0</v>
      </c>
      <c r="AF115" s="140" t="str">
        <f t="shared" si="251"/>
        <v>N/A</v>
      </c>
      <c r="AG115" s="140"/>
      <c r="AH115" s="141"/>
      <c r="AI115" s="141"/>
      <c r="AJ115" s="141"/>
      <c r="AK115" s="141">
        <f t="shared" si="445"/>
        <v>0</v>
      </c>
      <c r="AL115" s="141" t="str">
        <f t="shared" si="446"/>
        <v>N/A</v>
      </c>
      <c r="AM115" s="141"/>
      <c r="AN115" s="181"/>
      <c r="AO115" s="181"/>
      <c r="AP115" s="181"/>
      <c r="AQ115" s="193">
        <f t="shared" si="252"/>
        <v>0</v>
      </c>
      <c r="AR115" s="180" t="str">
        <f t="shared" si="253"/>
        <v>N/A</v>
      </c>
      <c r="AS115" s="186" t="s">
        <v>824</v>
      </c>
      <c r="AT115" s="180" t="s">
        <v>66</v>
      </c>
      <c r="AU115" s="180">
        <v>1</v>
      </c>
      <c r="AV115" s="180">
        <v>1</v>
      </c>
      <c r="AW115" s="193">
        <f t="shared" si="254"/>
        <v>1</v>
      </c>
      <c r="AX115" s="180" t="str">
        <f t="shared" si="255"/>
        <v>G</v>
      </c>
      <c r="AY115" s="181"/>
      <c r="AZ115" s="140"/>
      <c r="BA115" s="140"/>
      <c r="BB115" s="140"/>
      <c r="BC115" s="140">
        <f t="shared" si="256"/>
        <v>0</v>
      </c>
      <c r="BD115" s="140" t="str">
        <f t="shared" si="257"/>
        <v>N/A</v>
      </c>
      <c r="BE115" s="140"/>
      <c r="BF115" s="180" t="s">
        <v>66</v>
      </c>
      <c r="BG115" s="180">
        <v>1</v>
      </c>
      <c r="BH115" s="180">
        <v>1</v>
      </c>
      <c r="BI115" s="193">
        <f t="shared" si="258"/>
        <v>1</v>
      </c>
      <c r="BJ115" s="180" t="str">
        <f t="shared" si="259"/>
        <v>G</v>
      </c>
      <c r="BK115" s="202"/>
      <c r="BL115" s="180" t="s">
        <v>66</v>
      </c>
      <c r="BM115" s="180">
        <v>1</v>
      </c>
      <c r="BN115" s="180">
        <v>1</v>
      </c>
      <c r="BO115" s="193">
        <f t="shared" si="480"/>
        <v>1</v>
      </c>
      <c r="BP115" s="180" t="str">
        <f t="shared" si="260"/>
        <v>G</v>
      </c>
      <c r="BQ115" s="198"/>
      <c r="BR115" s="180" t="s">
        <v>66</v>
      </c>
      <c r="BS115" s="180">
        <v>1</v>
      </c>
      <c r="BT115" s="180">
        <v>2</v>
      </c>
      <c r="BU115" s="193">
        <f t="shared" si="261"/>
        <v>1</v>
      </c>
      <c r="BV115" s="180" t="str">
        <f t="shared" si="479"/>
        <v>G</v>
      </c>
      <c r="BW115" s="198" t="s">
        <v>841</v>
      </c>
      <c r="BX115" s="140"/>
      <c r="BY115" s="140"/>
      <c r="BZ115" s="140"/>
      <c r="CA115" s="140">
        <f t="shared" si="263"/>
        <v>0</v>
      </c>
      <c r="CB115" s="140" t="str">
        <f t="shared" si="264"/>
        <v>N/A</v>
      </c>
      <c r="CC115" s="201"/>
      <c r="CD115" s="140"/>
      <c r="CE115" s="140"/>
      <c r="CF115" s="140"/>
      <c r="CG115" s="140">
        <f t="shared" si="448"/>
        <v>0</v>
      </c>
      <c r="CH115" s="140" t="str">
        <f t="shared" si="265"/>
        <v>N/A</v>
      </c>
      <c r="CI115" s="201"/>
      <c r="CJ115" s="146" t="s">
        <v>66</v>
      </c>
      <c r="CK115" s="146">
        <v>1</v>
      </c>
      <c r="CL115" s="146">
        <v>2</v>
      </c>
      <c r="CM115" s="147">
        <f t="shared" si="266"/>
        <v>1</v>
      </c>
      <c r="CN115" s="146" t="str">
        <f t="shared" si="267"/>
        <v>G</v>
      </c>
      <c r="CO115" s="200" t="s">
        <v>841</v>
      </c>
      <c r="CP115" s="146" t="s">
        <v>66</v>
      </c>
      <c r="CQ115" s="146">
        <v>1</v>
      </c>
      <c r="CR115" s="146">
        <v>2</v>
      </c>
      <c r="CS115" s="147">
        <f t="shared" si="268"/>
        <v>1</v>
      </c>
      <c r="CT115" s="146" t="str">
        <f t="shared" si="269"/>
        <v>G</v>
      </c>
      <c r="CU115" s="200" t="s">
        <v>841</v>
      </c>
      <c r="CV115" s="180"/>
      <c r="CW115" s="180"/>
      <c r="CX115" s="180"/>
      <c r="CY115" s="193">
        <f t="shared" si="270"/>
        <v>0</v>
      </c>
      <c r="CZ115" s="180" t="str">
        <f t="shared" si="271"/>
        <v>N/A</v>
      </c>
      <c r="DA115" s="199" t="s">
        <v>837</v>
      </c>
      <c r="DB115" s="140"/>
      <c r="DC115" s="140"/>
      <c r="DD115" s="140"/>
      <c r="DE115" s="140">
        <f t="shared" si="272"/>
        <v>0</v>
      </c>
      <c r="DF115" s="140" t="str">
        <f t="shared" si="273"/>
        <v>N/A</v>
      </c>
      <c r="DG115" s="201"/>
      <c r="DH115" s="140"/>
      <c r="DI115" s="140"/>
      <c r="DJ115" s="140"/>
      <c r="DK115" s="140">
        <f t="shared" si="274"/>
        <v>0</v>
      </c>
      <c r="DL115" s="140" t="str">
        <f t="shared" si="275"/>
        <v>N/A</v>
      </c>
      <c r="DM115" s="201"/>
      <c r="DN115" s="180" t="s">
        <v>66</v>
      </c>
      <c r="DO115" s="180">
        <v>1</v>
      </c>
      <c r="DP115" s="180">
        <v>1</v>
      </c>
      <c r="DQ115" s="193">
        <f t="shared" si="276"/>
        <v>1</v>
      </c>
      <c r="DR115" s="180" t="str">
        <f t="shared" si="277"/>
        <v>G</v>
      </c>
      <c r="DS115" s="202"/>
      <c r="DT115" s="140"/>
      <c r="DU115" s="140"/>
      <c r="DV115" s="140"/>
      <c r="DW115" s="140">
        <f t="shared" si="278"/>
        <v>0</v>
      </c>
      <c r="DX115" s="140" t="str">
        <f t="shared" si="279"/>
        <v>N/A</v>
      </c>
      <c r="DY115" s="140"/>
      <c r="DZ115" s="140"/>
      <c r="EA115" s="140"/>
      <c r="EB115" s="140"/>
      <c r="EC115" s="140">
        <f t="shared" si="280"/>
        <v>0</v>
      </c>
      <c r="ED115" s="140" t="str">
        <f t="shared" si="281"/>
        <v>N/A</v>
      </c>
      <c r="EE115" s="140"/>
      <c r="EF115" s="140"/>
      <c r="EG115" s="140"/>
      <c r="EH115" s="140"/>
      <c r="EI115" s="140">
        <f t="shared" si="282"/>
        <v>0</v>
      </c>
      <c r="EJ115" s="140" t="str">
        <f t="shared" si="449"/>
        <v>N/A</v>
      </c>
      <c r="EK115" s="212"/>
      <c r="EL115" s="140"/>
      <c r="EM115" s="140"/>
      <c r="EN115" s="140"/>
      <c r="EO115" s="140">
        <f t="shared" si="283"/>
        <v>0</v>
      </c>
      <c r="EP115" s="140" t="str">
        <f t="shared" si="284"/>
        <v>N/A</v>
      </c>
      <c r="EQ115" s="201"/>
      <c r="ER115" s="140"/>
      <c r="ES115" s="140"/>
      <c r="ET115" s="140"/>
      <c r="EU115" s="140">
        <f t="shared" si="285"/>
        <v>0</v>
      </c>
      <c r="EV115" s="140" t="str">
        <f t="shared" si="450"/>
        <v>N/A</v>
      </c>
      <c r="EW115" s="140"/>
      <c r="EX115" s="180" t="s">
        <v>66</v>
      </c>
      <c r="EY115" s="180">
        <v>1</v>
      </c>
      <c r="EZ115" s="180">
        <v>1</v>
      </c>
      <c r="FA115" s="193">
        <f t="shared" si="286"/>
        <v>1</v>
      </c>
      <c r="FB115" s="180" t="str">
        <f t="shared" si="287"/>
        <v>G</v>
      </c>
      <c r="FC115" s="202"/>
      <c r="FD115" s="140"/>
      <c r="FE115" s="140"/>
      <c r="FF115" s="140"/>
      <c r="FG115" s="140">
        <f t="shared" si="451"/>
        <v>0</v>
      </c>
      <c r="FH115" s="140" t="str">
        <f t="shared" si="452"/>
        <v>N/A</v>
      </c>
      <c r="FI115" s="140"/>
      <c r="FJ115" s="140"/>
      <c r="FK115" s="140"/>
      <c r="FL115" s="140"/>
      <c r="FM115" s="140">
        <f t="shared" si="288"/>
        <v>0</v>
      </c>
      <c r="FN115" s="140" t="str">
        <f t="shared" si="289"/>
        <v>N/A</v>
      </c>
      <c r="FO115" s="140"/>
      <c r="FP115" s="140"/>
      <c r="FQ115" s="140"/>
      <c r="FR115" s="140"/>
      <c r="FS115" s="140">
        <f t="shared" si="290"/>
        <v>0</v>
      </c>
      <c r="FT115" s="140" t="str">
        <f t="shared" si="291"/>
        <v>N/A</v>
      </c>
      <c r="FU115" s="140"/>
      <c r="FV115" s="140"/>
      <c r="FW115" s="140"/>
      <c r="FX115" s="140"/>
      <c r="FY115" s="140">
        <f t="shared" si="292"/>
        <v>0</v>
      </c>
      <c r="FZ115" s="140" t="str">
        <f t="shared" si="293"/>
        <v>N/A</v>
      </c>
      <c r="GA115" s="140"/>
      <c r="GB115" s="140"/>
      <c r="GC115" s="140"/>
      <c r="GD115" s="140"/>
      <c r="GE115" s="140">
        <f t="shared" si="294"/>
        <v>0</v>
      </c>
      <c r="GF115" s="140" t="str">
        <f t="shared" si="453"/>
        <v>N/A</v>
      </c>
      <c r="GG115" s="140"/>
      <c r="GH115" s="140"/>
      <c r="GI115" s="140"/>
      <c r="GJ115" s="140"/>
      <c r="GK115" s="140">
        <f t="shared" si="295"/>
        <v>0</v>
      </c>
      <c r="GL115" s="140" t="str">
        <f t="shared" si="296"/>
        <v>N/A</v>
      </c>
      <c r="GM115" s="140"/>
      <c r="GN115" s="140"/>
      <c r="GO115" s="140"/>
      <c r="GP115" s="140"/>
      <c r="GQ115" s="140">
        <f t="shared" si="297"/>
        <v>0</v>
      </c>
      <c r="GR115" s="140" t="str">
        <f t="shared" si="298"/>
        <v>N/A</v>
      </c>
      <c r="GS115" s="140"/>
      <c r="GT115" s="140"/>
      <c r="GU115" s="140"/>
      <c r="GV115" s="140"/>
      <c r="GW115" s="140">
        <f t="shared" si="299"/>
        <v>0</v>
      </c>
      <c r="GX115" s="140" t="str">
        <f t="shared" si="300"/>
        <v>N/A</v>
      </c>
      <c r="GY115" s="140"/>
      <c r="GZ115" s="140"/>
      <c r="HA115" s="140"/>
      <c r="HB115" s="140"/>
      <c r="HC115" s="140">
        <f t="shared" si="301"/>
        <v>0</v>
      </c>
      <c r="HD115" s="140" t="str">
        <f t="shared" si="302"/>
        <v>N/A</v>
      </c>
      <c r="HE115" s="140"/>
      <c r="HF115" s="140"/>
      <c r="HG115" s="140"/>
      <c r="HH115" s="140"/>
      <c r="HI115" s="140">
        <f t="shared" si="303"/>
        <v>0</v>
      </c>
      <c r="HJ115" s="140" t="str">
        <f t="shared" si="304"/>
        <v>N/A</v>
      </c>
      <c r="HK115" s="140"/>
      <c r="HL115" s="140"/>
      <c r="HM115" s="140"/>
      <c r="HN115" s="140"/>
      <c r="HO115" s="140">
        <f t="shared" si="305"/>
        <v>0</v>
      </c>
      <c r="HP115" s="140" t="str">
        <f t="shared" si="306"/>
        <v>N/A</v>
      </c>
      <c r="HQ115" s="140"/>
      <c r="HR115" s="140"/>
      <c r="HS115" s="140"/>
      <c r="HT115" s="140"/>
      <c r="HU115" s="140">
        <f t="shared" si="307"/>
        <v>0</v>
      </c>
      <c r="HV115" s="140" t="str">
        <f t="shared" si="308"/>
        <v>N/A</v>
      </c>
      <c r="HW115" s="140"/>
      <c r="HX115" s="140"/>
      <c r="HY115" s="140"/>
      <c r="HZ115" s="140"/>
      <c r="IA115" s="140">
        <f t="shared" si="309"/>
        <v>0</v>
      </c>
      <c r="IB115" s="140" t="str">
        <f t="shared" si="310"/>
        <v>N/A</v>
      </c>
      <c r="IC115" s="140"/>
      <c r="ID115" s="140"/>
      <c r="IE115" s="140"/>
      <c r="IF115" s="140"/>
      <c r="IG115" s="140">
        <f t="shared" si="311"/>
        <v>0</v>
      </c>
      <c r="IH115" s="140" t="str">
        <f t="shared" si="312"/>
        <v>N/A</v>
      </c>
      <c r="II115" s="140"/>
      <c r="IJ115" s="140"/>
      <c r="IK115" s="140"/>
      <c r="IL115" s="140"/>
      <c r="IM115" s="140">
        <f t="shared" si="313"/>
        <v>0</v>
      </c>
      <c r="IN115" s="140" t="str">
        <f t="shared" si="454"/>
        <v>N/A</v>
      </c>
      <c r="IO115" s="140"/>
      <c r="IP115" s="140"/>
      <c r="IQ115" s="140"/>
      <c r="IR115" s="140"/>
      <c r="IS115" s="140">
        <f t="shared" si="314"/>
        <v>0</v>
      </c>
      <c r="IT115" s="140" t="str">
        <f t="shared" si="315"/>
        <v>N/A</v>
      </c>
      <c r="IU115" s="140"/>
      <c r="IV115" s="140"/>
      <c r="IW115" s="140"/>
      <c r="IX115" s="140"/>
      <c r="IY115" s="140">
        <f t="shared" si="316"/>
        <v>0</v>
      </c>
      <c r="IZ115" s="140" t="str">
        <f t="shared" si="317"/>
        <v>N/A</v>
      </c>
      <c r="JA115" s="140"/>
      <c r="JB115" s="140"/>
      <c r="JC115" s="140"/>
      <c r="JD115" s="140"/>
      <c r="JE115" s="140">
        <f t="shared" si="318"/>
        <v>0</v>
      </c>
      <c r="JF115" s="140" t="str">
        <f t="shared" si="319"/>
        <v>N/A</v>
      </c>
      <c r="JG115" s="140"/>
      <c r="JH115" s="140"/>
      <c r="JI115" s="140"/>
      <c r="JJ115" s="140"/>
      <c r="JK115" s="140">
        <f t="shared" si="320"/>
        <v>0</v>
      </c>
      <c r="JL115" s="140" t="str">
        <f t="shared" si="321"/>
        <v>N/A</v>
      </c>
      <c r="JM115" s="140"/>
      <c r="JN115" s="140"/>
      <c r="JO115" s="140"/>
      <c r="JP115" s="140"/>
      <c r="JQ115" s="140">
        <f t="shared" si="455"/>
        <v>0</v>
      </c>
      <c r="JR115" s="140" t="str">
        <f t="shared" si="456"/>
        <v>N/A</v>
      </c>
      <c r="JS115" s="140"/>
      <c r="JT115" s="140"/>
      <c r="JU115" s="140"/>
      <c r="JV115" s="140"/>
      <c r="JW115" s="140">
        <f t="shared" si="322"/>
        <v>0</v>
      </c>
      <c r="JX115" s="140" t="str">
        <f t="shared" si="457"/>
        <v>N/A</v>
      </c>
      <c r="JY115" s="140"/>
      <c r="JZ115" s="140"/>
      <c r="KA115" s="140"/>
      <c r="KB115" s="140"/>
      <c r="KC115" s="140">
        <f t="shared" si="323"/>
        <v>0</v>
      </c>
      <c r="KD115" s="140" t="str">
        <f t="shared" si="324"/>
        <v>N/A</v>
      </c>
      <c r="KE115" s="140"/>
      <c r="KF115" s="140"/>
      <c r="KG115" s="140"/>
      <c r="KH115" s="140"/>
      <c r="KI115" s="140">
        <f t="shared" si="325"/>
        <v>0</v>
      </c>
      <c r="KJ115" s="140" t="str">
        <f t="shared" si="326"/>
        <v>N/A</v>
      </c>
      <c r="KK115" s="140"/>
      <c r="KL115" s="140"/>
      <c r="KM115" s="140"/>
      <c r="KN115" s="140"/>
      <c r="KO115" s="140">
        <f t="shared" si="327"/>
        <v>0</v>
      </c>
      <c r="KP115" s="140" t="str">
        <f t="shared" si="328"/>
        <v>N/A</v>
      </c>
      <c r="KQ115" s="140"/>
      <c r="KR115" s="140"/>
      <c r="KS115" s="140"/>
      <c r="KT115" s="140"/>
      <c r="KU115" s="140">
        <f t="shared" si="329"/>
        <v>0</v>
      </c>
      <c r="KV115" s="140" t="str">
        <f t="shared" si="458"/>
        <v>N/A</v>
      </c>
      <c r="KW115" s="140"/>
      <c r="KX115" s="140"/>
      <c r="KY115" s="140"/>
      <c r="KZ115" s="140"/>
      <c r="LA115" s="140">
        <f t="shared" si="330"/>
        <v>0</v>
      </c>
      <c r="LB115" s="140" t="str">
        <f t="shared" si="459"/>
        <v>N/A</v>
      </c>
      <c r="LC115" s="140"/>
      <c r="LD115" s="140"/>
      <c r="LE115" s="140"/>
      <c r="LF115" s="140"/>
      <c r="LG115" s="140">
        <f t="shared" si="331"/>
        <v>0</v>
      </c>
      <c r="LH115" s="140" t="str">
        <f t="shared" si="460"/>
        <v>N/A</v>
      </c>
      <c r="LI115" s="140"/>
      <c r="LJ115" s="140"/>
      <c r="LK115" s="140"/>
      <c r="LL115" s="140"/>
      <c r="LM115" s="140">
        <f t="shared" si="332"/>
        <v>0</v>
      </c>
      <c r="LN115" s="140" t="str">
        <f t="shared" si="461"/>
        <v>N/A</v>
      </c>
      <c r="LO115" s="140"/>
      <c r="LP115" s="140"/>
      <c r="LQ115" s="140"/>
      <c r="LR115" s="140"/>
      <c r="LS115" s="140">
        <f t="shared" si="333"/>
        <v>0</v>
      </c>
      <c r="LT115" s="140" t="str">
        <f t="shared" si="462"/>
        <v>N/A</v>
      </c>
      <c r="LU115" s="140"/>
      <c r="LV115" s="140"/>
      <c r="LW115" s="140"/>
      <c r="LX115" s="140"/>
      <c r="LY115" s="140">
        <f t="shared" si="334"/>
        <v>0</v>
      </c>
      <c r="LZ115" s="140" t="str">
        <f t="shared" si="463"/>
        <v>N/A</v>
      </c>
      <c r="MA115" s="140"/>
      <c r="MB115" s="140"/>
      <c r="MC115" s="140"/>
      <c r="MD115" s="140"/>
      <c r="ME115" s="140">
        <f t="shared" si="335"/>
        <v>0</v>
      </c>
      <c r="MF115" s="140" t="str">
        <f t="shared" si="464"/>
        <v>N/A</v>
      </c>
      <c r="MG115" s="140"/>
      <c r="MH115" s="140"/>
      <c r="MI115" s="140"/>
      <c r="MJ115" s="140"/>
      <c r="MK115" s="140">
        <f t="shared" si="336"/>
        <v>0</v>
      </c>
      <c r="ML115" s="140" t="str">
        <f t="shared" si="337"/>
        <v>N/A</v>
      </c>
      <c r="MM115" s="140"/>
      <c r="MN115" s="140"/>
      <c r="MO115" s="140"/>
      <c r="MP115" s="140"/>
      <c r="MQ115" s="140">
        <f t="shared" si="338"/>
        <v>0</v>
      </c>
      <c r="MR115" s="140" t="str">
        <f t="shared" si="465"/>
        <v>N/A</v>
      </c>
      <c r="MS115" s="140"/>
      <c r="MT115" s="140"/>
      <c r="MU115" s="140"/>
      <c r="MV115" s="140"/>
      <c r="MW115" s="140">
        <f t="shared" si="339"/>
        <v>0</v>
      </c>
      <c r="MX115" s="140" t="str">
        <f t="shared" si="466"/>
        <v>N/A</v>
      </c>
      <c r="MY115" s="140"/>
      <c r="MZ115" s="140"/>
      <c r="NA115" s="140"/>
      <c r="NB115" s="140"/>
      <c r="NC115" s="140">
        <f t="shared" si="340"/>
        <v>0</v>
      </c>
      <c r="ND115" s="140" t="str">
        <f t="shared" si="467"/>
        <v>N/A</v>
      </c>
      <c r="NE115" s="140"/>
      <c r="NF115" s="140"/>
      <c r="NG115" s="140"/>
      <c r="NH115" s="140"/>
      <c r="NI115" s="140">
        <f t="shared" si="341"/>
        <v>0</v>
      </c>
      <c r="NJ115" s="140" t="str">
        <f t="shared" si="342"/>
        <v>N/A</v>
      </c>
      <c r="NK115" s="140"/>
      <c r="NL115" s="140"/>
      <c r="NM115" s="140"/>
      <c r="NN115" s="140"/>
      <c r="NO115" s="140">
        <f t="shared" si="343"/>
        <v>0</v>
      </c>
      <c r="NP115" s="140" t="str">
        <f t="shared" si="344"/>
        <v>N/A</v>
      </c>
      <c r="NQ115" s="140"/>
      <c r="NR115" s="140"/>
      <c r="NS115" s="140"/>
      <c r="NT115" s="140"/>
      <c r="NU115" s="140">
        <f t="shared" si="345"/>
        <v>0</v>
      </c>
      <c r="NV115" s="140" t="str">
        <f t="shared" si="346"/>
        <v>N/A</v>
      </c>
      <c r="NW115" s="140"/>
      <c r="NX115" s="140"/>
      <c r="NY115" s="140"/>
      <c r="NZ115" s="140"/>
      <c r="OA115" s="140">
        <f t="shared" si="468"/>
        <v>0</v>
      </c>
      <c r="OB115" s="140" t="str">
        <f t="shared" si="469"/>
        <v>N/A</v>
      </c>
      <c r="OC115" s="140"/>
      <c r="OD115" s="140"/>
      <c r="OE115" s="140"/>
      <c r="OF115" s="140"/>
      <c r="OG115" s="140">
        <f t="shared" si="347"/>
        <v>0</v>
      </c>
      <c r="OH115" s="140" t="str">
        <f t="shared" si="348"/>
        <v>N/A</v>
      </c>
      <c r="OI115" s="140"/>
      <c r="OJ115" s="140"/>
      <c r="OK115" s="140"/>
      <c r="OL115" s="140"/>
      <c r="OM115" s="140">
        <f t="shared" si="349"/>
        <v>0</v>
      </c>
      <c r="ON115" s="140" t="str">
        <f t="shared" si="350"/>
        <v>N/A</v>
      </c>
      <c r="OO115" s="140"/>
      <c r="OP115" s="140"/>
      <c r="OQ115" s="140"/>
      <c r="OR115" s="140"/>
      <c r="OS115" s="140">
        <f t="shared" si="351"/>
        <v>0</v>
      </c>
      <c r="OT115" s="140" t="str">
        <f t="shared" si="352"/>
        <v>N/A</v>
      </c>
      <c r="OU115" s="140"/>
      <c r="OV115" s="140"/>
      <c r="OW115" s="140"/>
      <c r="OX115" s="140"/>
      <c r="OY115" s="140">
        <f t="shared" si="353"/>
        <v>0</v>
      </c>
      <c r="OZ115" s="140" t="str">
        <f t="shared" si="354"/>
        <v>N/A</v>
      </c>
      <c r="PA115" s="140"/>
      <c r="PB115" s="140"/>
      <c r="PC115" s="140"/>
      <c r="PD115" s="140"/>
      <c r="PE115" s="140">
        <f t="shared" si="355"/>
        <v>0</v>
      </c>
      <c r="PF115" s="140" t="str">
        <f t="shared" si="356"/>
        <v>N/A</v>
      </c>
      <c r="PG115" s="140"/>
      <c r="PH115" s="140"/>
      <c r="PI115" s="140"/>
      <c r="PJ115" s="140"/>
      <c r="PK115" s="140">
        <f t="shared" si="357"/>
        <v>0</v>
      </c>
      <c r="PL115" s="140" t="str">
        <f t="shared" si="358"/>
        <v>N/A</v>
      </c>
      <c r="PM115" s="140"/>
      <c r="PN115" s="140"/>
      <c r="PO115" s="140"/>
      <c r="PP115" s="140"/>
      <c r="PQ115" s="140">
        <f t="shared" si="470"/>
        <v>0</v>
      </c>
      <c r="PR115" s="140" t="str">
        <f t="shared" si="471"/>
        <v>N/A</v>
      </c>
      <c r="PS115" s="140"/>
      <c r="PT115" s="140"/>
      <c r="PU115" s="140"/>
      <c r="PV115" s="140"/>
      <c r="PW115" s="140">
        <f t="shared" si="359"/>
        <v>0</v>
      </c>
      <c r="PX115" s="140" t="str">
        <f t="shared" si="360"/>
        <v>N/A</v>
      </c>
      <c r="PY115" s="140"/>
      <c r="PZ115" s="140"/>
      <c r="QA115" s="140"/>
      <c r="QB115" s="140"/>
      <c r="QC115" s="140">
        <f t="shared" si="361"/>
        <v>0</v>
      </c>
      <c r="QD115" s="140" t="str">
        <f t="shared" si="362"/>
        <v>N/A</v>
      </c>
      <c r="QE115" s="140"/>
      <c r="QF115" s="140"/>
      <c r="QG115" s="140"/>
      <c r="QH115" s="140"/>
      <c r="QI115" s="140">
        <f t="shared" si="363"/>
        <v>0</v>
      </c>
      <c r="QJ115" s="140" t="str">
        <f t="shared" si="364"/>
        <v>N/A</v>
      </c>
      <c r="QK115" s="140"/>
      <c r="QL115" s="140"/>
      <c r="QM115" s="140"/>
      <c r="QN115" s="140"/>
      <c r="QO115" s="140">
        <f t="shared" si="365"/>
        <v>0</v>
      </c>
      <c r="QP115" s="140" t="str">
        <f t="shared" si="366"/>
        <v>N/A</v>
      </c>
      <c r="QQ115" s="140"/>
      <c r="QR115" s="140"/>
      <c r="QS115" s="140"/>
      <c r="QT115" s="140"/>
      <c r="QU115" s="140">
        <f t="shared" si="367"/>
        <v>0</v>
      </c>
      <c r="QV115" s="140" t="str">
        <f t="shared" si="368"/>
        <v>N/A</v>
      </c>
      <c r="QW115" s="140"/>
      <c r="QX115" s="140"/>
      <c r="QY115" s="140"/>
      <c r="QZ115" s="140"/>
      <c r="RA115" s="140">
        <f t="shared" si="369"/>
        <v>0</v>
      </c>
      <c r="RB115" s="140" t="str">
        <f t="shared" si="370"/>
        <v>N/A</v>
      </c>
      <c r="RC115" s="140"/>
      <c r="RD115" s="140"/>
      <c r="RE115" s="140"/>
      <c r="RF115" s="140"/>
      <c r="RG115" s="140">
        <f t="shared" si="371"/>
        <v>0</v>
      </c>
      <c r="RH115" s="140" t="str">
        <f t="shared" si="372"/>
        <v>N/A</v>
      </c>
      <c r="RI115" s="140"/>
      <c r="RJ115" s="140"/>
      <c r="RK115" s="140"/>
      <c r="RL115" s="140"/>
      <c r="RM115" s="140">
        <f t="shared" si="373"/>
        <v>0</v>
      </c>
      <c r="RN115" s="140" t="str">
        <f t="shared" si="374"/>
        <v>N/A</v>
      </c>
      <c r="RO115" s="140"/>
      <c r="RP115" s="140"/>
      <c r="RQ115" s="140"/>
      <c r="RR115" s="140"/>
      <c r="RS115" s="140">
        <f t="shared" si="375"/>
        <v>0</v>
      </c>
      <c r="RT115" s="140" t="str">
        <f t="shared" si="376"/>
        <v>N/A</v>
      </c>
      <c r="RU115" s="140"/>
      <c r="RV115" s="140"/>
      <c r="RW115" s="140"/>
      <c r="RX115" s="140"/>
      <c r="RY115" s="140">
        <f t="shared" si="377"/>
        <v>0</v>
      </c>
      <c r="RZ115" s="140" t="str">
        <f t="shared" si="378"/>
        <v>N/A</v>
      </c>
      <c r="SA115" s="140"/>
      <c r="SB115" s="140"/>
      <c r="SC115" s="140"/>
      <c r="SD115" s="140"/>
      <c r="SE115" s="140">
        <f t="shared" si="379"/>
        <v>0</v>
      </c>
      <c r="SF115" s="140" t="str">
        <f t="shared" si="380"/>
        <v>N/A</v>
      </c>
      <c r="SG115" s="140"/>
      <c r="SH115" s="140"/>
      <c r="SI115" s="140"/>
      <c r="SJ115" s="140"/>
      <c r="SK115" s="140">
        <f t="shared" si="381"/>
        <v>0</v>
      </c>
      <c r="SL115" s="140" t="str">
        <f t="shared" si="382"/>
        <v>N/A</v>
      </c>
      <c r="SM115" s="140"/>
      <c r="SN115" s="140"/>
      <c r="SO115" s="140"/>
      <c r="SP115" s="140"/>
      <c r="SQ115" s="140">
        <f t="shared" si="383"/>
        <v>0</v>
      </c>
      <c r="SR115" s="140" t="str">
        <f t="shared" si="384"/>
        <v>N/A</v>
      </c>
      <c r="SS115" s="140"/>
      <c r="ST115" s="140"/>
      <c r="SU115" s="140"/>
      <c r="SV115" s="140"/>
      <c r="SW115" s="140">
        <f t="shared" si="385"/>
        <v>0</v>
      </c>
      <c r="SX115" s="140" t="str">
        <f t="shared" si="386"/>
        <v>N/A</v>
      </c>
      <c r="SY115" s="140"/>
      <c r="SZ115" s="140"/>
      <c r="TA115" s="140"/>
      <c r="TB115" s="140"/>
      <c r="TC115" s="140">
        <f t="shared" si="387"/>
        <v>0</v>
      </c>
      <c r="TD115" s="140" t="str">
        <f t="shared" si="388"/>
        <v>N/A</v>
      </c>
      <c r="TE115" s="140"/>
      <c r="TF115" s="140"/>
      <c r="TG115" s="140"/>
      <c r="TH115" s="140"/>
      <c r="TI115" s="140">
        <f t="shared" si="389"/>
        <v>0</v>
      </c>
      <c r="TJ115" s="140" t="str">
        <f t="shared" si="390"/>
        <v>N/A</v>
      </c>
      <c r="TK115" s="140"/>
      <c r="TL115" s="140"/>
      <c r="TM115" s="140"/>
      <c r="TN115" s="140"/>
      <c r="TO115" s="140">
        <f t="shared" si="391"/>
        <v>0</v>
      </c>
      <c r="TP115" s="140" t="str">
        <f t="shared" si="392"/>
        <v>N/A</v>
      </c>
      <c r="TQ115" s="140"/>
      <c r="TR115" s="140"/>
      <c r="TS115" s="140"/>
      <c r="TT115" s="140"/>
      <c r="TU115" s="140">
        <f t="shared" si="393"/>
        <v>0</v>
      </c>
      <c r="TV115" s="140" t="str">
        <f t="shared" si="394"/>
        <v>N/A</v>
      </c>
      <c r="TW115" s="140"/>
      <c r="TX115" s="140"/>
      <c r="TY115" s="140"/>
      <c r="TZ115" s="140"/>
      <c r="UA115" s="140">
        <f t="shared" si="395"/>
        <v>0</v>
      </c>
      <c r="UB115" s="140" t="str">
        <f t="shared" si="396"/>
        <v>N/A</v>
      </c>
      <c r="UC115" s="140"/>
      <c r="UD115" s="140"/>
      <c r="UE115" s="140"/>
      <c r="UF115" s="140"/>
      <c r="UG115" s="140">
        <f t="shared" si="397"/>
        <v>0</v>
      </c>
      <c r="UH115" s="140" t="str">
        <f t="shared" si="398"/>
        <v>N/A</v>
      </c>
      <c r="UI115" s="140"/>
      <c r="UJ115" s="140"/>
      <c r="UK115" s="140"/>
      <c r="UL115" s="140"/>
      <c r="UM115" s="140">
        <f t="shared" si="399"/>
        <v>0</v>
      </c>
      <c r="UN115" s="140" t="str">
        <f t="shared" si="400"/>
        <v>N/A</v>
      </c>
      <c r="UO115" s="140"/>
      <c r="UP115" s="140"/>
      <c r="UQ115" s="140"/>
      <c r="UR115" s="140"/>
      <c r="US115" s="140">
        <f t="shared" si="401"/>
        <v>0</v>
      </c>
      <c r="UT115" s="140" t="str">
        <f t="shared" si="402"/>
        <v>N/A</v>
      </c>
      <c r="UU115" s="140"/>
      <c r="UV115" s="140"/>
      <c r="UW115" s="140"/>
      <c r="UX115" s="140"/>
      <c r="UY115" s="140">
        <f t="shared" si="403"/>
        <v>0</v>
      </c>
      <c r="UZ115" s="140" t="str">
        <f t="shared" si="404"/>
        <v>N/A</v>
      </c>
      <c r="VA115" s="140"/>
      <c r="VB115" s="140"/>
      <c r="VC115" s="140"/>
      <c r="VD115" s="140"/>
      <c r="VE115" s="140">
        <f t="shared" si="405"/>
        <v>0</v>
      </c>
      <c r="VF115" s="140" t="str">
        <f t="shared" si="406"/>
        <v>N/A</v>
      </c>
      <c r="VG115" s="140"/>
      <c r="VH115" s="140"/>
      <c r="VI115" s="140"/>
      <c r="VJ115" s="140"/>
      <c r="VK115" s="140">
        <f t="shared" si="407"/>
        <v>0</v>
      </c>
      <c r="VL115" s="140" t="str">
        <f t="shared" si="408"/>
        <v>N/A</v>
      </c>
      <c r="VM115" s="140"/>
      <c r="VN115" s="140"/>
      <c r="VO115" s="140"/>
      <c r="VP115" s="140"/>
      <c r="VQ115" s="140">
        <f t="shared" si="409"/>
        <v>0</v>
      </c>
      <c r="VR115" s="140" t="str">
        <f t="shared" si="410"/>
        <v>N/A</v>
      </c>
      <c r="VS115" s="140"/>
      <c r="VT115" s="140"/>
      <c r="VU115" s="140"/>
      <c r="VV115" s="140"/>
      <c r="VW115" s="140">
        <f t="shared" si="411"/>
        <v>0</v>
      </c>
      <c r="VX115" s="140" t="str">
        <f t="shared" si="412"/>
        <v>N/A</v>
      </c>
      <c r="VY115" s="140"/>
      <c r="VZ115" s="140"/>
      <c r="WA115" s="140"/>
      <c r="WB115" s="140"/>
      <c r="WC115" s="140">
        <f t="shared" si="413"/>
        <v>0</v>
      </c>
      <c r="WD115" s="140" t="str">
        <f t="shared" si="414"/>
        <v>N/A</v>
      </c>
      <c r="WE115" s="140"/>
      <c r="WF115" s="140"/>
      <c r="WG115" s="140"/>
      <c r="WH115" s="140"/>
      <c r="WI115" s="140">
        <f t="shared" si="415"/>
        <v>0</v>
      </c>
      <c r="WJ115" s="140" t="str">
        <f t="shared" si="416"/>
        <v>N/A</v>
      </c>
      <c r="WK115" s="140"/>
      <c r="WL115" s="140"/>
      <c r="WM115" s="140"/>
      <c r="WN115" s="140"/>
      <c r="WO115" s="140">
        <f t="shared" si="417"/>
        <v>0</v>
      </c>
      <c r="WP115" s="140" t="str">
        <f t="shared" si="418"/>
        <v>N/A</v>
      </c>
      <c r="WQ115" s="140"/>
      <c r="WR115" s="140"/>
      <c r="WS115" s="140"/>
      <c r="WT115" s="140"/>
      <c r="WU115" s="140">
        <f t="shared" si="419"/>
        <v>0</v>
      </c>
      <c r="WV115" s="140" t="str">
        <f t="shared" si="420"/>
        <v>N/A</v>
      </c>
      <c r="WW115" s="140"/>
      <c r="WX115" s="140"/>
      <c r="WY115" s="140"/>
      <c r="WZ115" s="140"/>
      <c r="XA115" s="140">
        <f t="shared" si="421"/>
        <v>0</v>
      </c>
      <c r="XB115" s="140" t="str">
        <f t="shared" si="422"/>
        <v>N/A</v>
      </c>
      <c r="XC115" s="140"/>
      <c r="XD115" s="140"/>
      <c r="XE115" s="140"/>
      <c r="XF115" s="140"/>
      <c r="XG115" s="140">
        <f t="shared" si="423"/>
        <v>0</v>
      </c>
      <c r="XH115" s="140" t="str">
        <f t="shared" si="424"/>
        <v>N/A</v>
      </c>
      <c r="XI115" s="140"/>
      <c r="XJ115" s="140"/>
      <c r="XK115" s="140"/>
      <c r="XL115" s="140"/>
      <c r="XM115" s="140">
        <f t="shared" si="425"/>
        <v>0</v>
      </c>
      <c r="XN115" s="140" t="str">
        <f t="shared" si="426"/>
        <v>N/A</v>
      </c>
      <c r="XO115" s="140"/>
      <c r="XP115" s="140"/>
      <c r="XQ115" s="140"/>
      <c r="XR115" s="140"/>
      <c r="XS115" s="140">
        <f t="shared" si="427"/>
        <v>0</v>
      </c>
      <c r="XT115" s="140" t="str">
        <f t="shared" si="428"/>
        <v>N/A</v>
      </c>
      <c r="XU115" s="140"/>
      <c r="XV115" s="140"/>
      <c r="XW115" s="140"/>
      <c r="XX115" s="140"/>
      <c r="XY115" s="140">
        <f t="shared" si="429"/>
        <v>0</v>
      </c>
      <c r="XZ115" s="140" t="str">
        <f t="shared" si="430"/>
        <v>N/A</v>
      </c>
      <c r="YA115" s="140"/>
      <c r="YB115" s="140"/>
      <c r="YC115" s="140"/>
      <c r="YD115" s="140"/>
      <c r="YE115" s="140">
        <f t="shared" si="431"/>
        <v>0</v>
      </c>
      <c r="YF115" s="140" t="str">
        <f t="shared" si="432"/>
        <v>N/A</v>
      </c>
      <c r="YG115" s="140"/>
      <c r="YH115" s="140"/>
      <c r="YI115" s="140"/>
      <c r="YJ115" s="140"/>
      <c r="YK115" s="140">
        <f t="shared" si="433"/>
        <v>0</v>
      </c>
      <c r="YL115" s="140" t="str">
        <f t="shared" si="434"/>
        <v>N/A</v>
      </c>
      <c r="YM115" s="140"/>
      <c r="YN115" s="140"/>
      <c r="YO115" s="140"/>
      <c r="YP115" s="140"/>
      <c r="YQ115" s="140">
        <f t="shared" si="435"/>
        <v>0</v>
      </c>
      <c r="YR115" s="140" t="str">
        <f t="shared" si="436"/>
        <v>N/A</v>
      </c>
      <c r="YS115" s="140"/>
      <c r="YT115" s="140"/>
      <c r="YU115" s="140"/>
      <c r="YV115" s="140"/>
      <c r="YW115" s="140">
        <f t="shared" si="437"/>
        <v>0</v>
      </c>
      <c r="YX115" s="140" t="str">
        <f t="shared" si="438"/>
        <v>N/A</v>
      </c>
      <c r="YY115" s="140"/>
      <c r="YZ115" s="140"/>
      <c r="ZA115" s="140"/>
      <c r="ZB115" s="140"/>
      <c r="ZC115" s="140">
        <f t="shared" si="439"/>
        <v>0</v>
      </c>
      <c r="ZD115" s="140" t="str">
        <f t="shared" si="472"/>
        <v>N/A</v>
      </c>
      <c r="ZE115" s="140"/>
      <c r="ZF115" s="140"/>
      <c r="ZG115" s="140"/>
      <c r="ZH115" s="140"/>
      <c r="ZI115" s="140">
        <f t="shared" si="440"/>
        <v>0</v>
      </c>
      <c r="ZJ115" s="140" t="str">
        <f t="shared" si="441"/>
        <v>N/A</v>
      </c>
      <c r="ZK115" s="140"/>
      <c r="ZL115" s="140"/>
      <c r="ZM115" s="140"/>
      <c r="ZN115" s="140"/>
      <c r="ZO115" s="140">
        <f t="shared" si="442"/>
        <v>0</v>
      </c>
      <c r="ZP115" s="140" t="str">
        <f t="shared" si="473"/>
        <v>N/A</v>
      </c>
      <c r="ZQ115" s="140"/>
      <c r="ZR115" s="179">
        <f>SUM(G115,M115,S115,Y115,AQ115,BC115,BU115,AW115,BO115,CG115,EC115,KO115,CY115,FA115,FS115,HO115,FM115,DQ115,EO115,DW115,GE115,HC115,GK115,AK115,AE115,CS115,BI115,CM115,FG115,EI115,OM115,EU115,JK115,IG115,DK115,HI115,GW115,FY115,GQ115,HU115,LS115,KU115,JW115,JE115,IS115,LG115,IM115,KC115,OA115,OG115,IA115,LM115,IY115,JQ115,KI115,ME115,MK115,MQ115,LA115,MW115,CA115,NO115,NU115,OS115,OY115,NC115,NI115,LY115,DE115,PE115,PK115,PQ115,PW115,QC115,QI115,QO115,QU115,RA115,RG115,RM115,RS115,RY115,SE115,SK115,SQ115,SW115,TC115,TI115,TO115,TU115,UA115,UG115,UM115,US115,UY115,VE115,VK115,VQ115,VW115,WC115,WI115,WO115,WU115,XA115,XG115,XM115,XS115,XY115,YE115,YK115,YQ115,YW115,ZC115,ZI115,ZO115)/INDEX(FREQUENCY((DE115,G115,M115,S115,Y115,KO115,AQ115,BC115,BU115,AW115,BO115,CG115,EC115,CY115,HO115,FA115,LY115,FS115,FM115,DQ115,EO115,DW115,GE115,HC115,GK115,AK115,AE115,BI115,CM115,FG115,CS115,EI115,OM115,EU115,JK115,IG115,DK115,HI115,GW115,FY115,GQ115,HU115,LS115,KU115,JW115,JE115,IS115,LG115,IM115,KC115,OA115,OG115,IA115,LM115,IY115,JQ115,KI115,ME115,MK115,MQ115,LA115,MW115,CA115,NO115,NU115,OS115,OY115,NC115,NI115,PE115,PK115,PQ115,PW115,QC115,QI115,QO115,QU115,RA115,RG115,RM115,RS115,RY115,SE115,SK115,SQ115,SW115,TC115,TI115,TO115,TU115,UA115,UG115,UM115,US115,UY115,VE115,VK115,VQ115,VW115,WC115,WI115,WO115,WU115,XA115,XG115,XM115,XS115,XY115,YE115,YK115,YQ115,YW115,ZC115,ZI115,ZO115),0),2)</f>
        <v>1</v>
      </c>
      <c r="ZS115" s="139" t="str">
        <f t="shared" si="478"/>
        <v>G</v>
      </c>
      <c r="ZT115" s="86"/>
    </row>
    <row r="116" spans="1:696" s="41" customFormat="1" ht="93.75" hidden="1" customHeight="1" outlineLevel="1" x14ac:dyDescent="0.2">
      <c r="A116" s="100" t="s">
        <v>504</v>
      </c>
      <c r="B116" s="98" t="s">
        <v>733</v>
      </c>
      <c r="C116" s="105">
        <v>94</v>
      </c>
      <c r="D116" s="141"/>
      <c r="E116" s="140"/>
      <c r="F116" s="140"/>
      <c r="G116" s="140">
        <f t="shared" si="443"/>
        <v>0</v>
      </c>
      <c r="H116" s="140" t="str">
        <f t="shared" si="444"/>
        <v>N/A</v>
      </c>
      <c r="I116" s="140"/>
      <c r="J116" s="140"/>
      <c r="K116" s="140"/>
      <c r="L116" s="140"/>
      <c r="M116" s="140">
        <f t="shared" si="244"/>
        <v>0</v>
      </c>
      <c r="N116" s="140" t="str">
        <f t="shared" si="245"/>
        <v>N/A</v>
      </c>
      <c r="O116" s="140"/>
      <c r="P116" s="140"/>
      <c r="Q116" s="140"/>
      <c r="R116" s="140"/>
      <c r="S116" s="140">
        <f t="shared" si="246"/>
        <v>0</v>
      </c>
      <c r="T116" s="140" t="str">
        <f t="shared" si="247"/>
        <v>N/A</v>
      </c>
      <c r="U116" s="140"/>
      <c r="V116" s="140"/>
      <c r="W116" s="140"/>
      <c r="X116" s="140"/>
      <c r="Y116" s="140">
        <f t="shared" si="248"/>
        <v>0</v>
      </c>
      <c r="Z116" s="140" t="str">
        <f t="shared" si="249"/>
        <v>N/A</v>
      </c>
      <c r="AA116" s="140"/>
      <c r="AB116" s="140"/>
      <c r="AC116" s="140"/>
      <c r="AD116" s="140"/>
      <c r="AE116" s="140">
        <f t="shared" si="250"/>
        <v>0</v>
      </c>
      <c r="AF116" s="140" t="str">
        <f t="shared" si="251"/>
        <v>N/A</v>
      </c>
      <c r="AG116" s="140"/>
      <c r="AH116" s="140"/>
      <c r="AI116" s="140"/>
      <c r="AJ116" s="140"/>
      <c r="AK116" s="140">
        <f t="shared" si="445"/>
        <v>0</v>
      </c>
      <c r="AL116" s="140" t="str">
        <f t="shared" si="446"/>
        <v>N/A</v>
      </c>
      <c r="AM116" s="140"/>
      <c r="AN116" s="181"/>
      <c r="AO116" s="181"/>
      <c r="AP116" s="181"/>
      <c r="AQ116" s="193">
        <f t="shared" si="252"/>
        <v>0</v>
      </c>
      <c r="AR116" s="180" t="str">
        <f t="shared" si="253"/>
        <v>N/A</v>
      </c>
      <c r="AS116" s="186" t="s">
        <v>824</v>
      </c>
      <c r="AT116" s="180" t="s">
        <v>66</v>
      </c>
      <c r="AU116" s="180">
        <v>1</v>
      </c>
      <c r="AV116" s="180">
        <v>1</v>
      </c>
      <c r="AW116" s="193">
        <f t="shared" si="254"/>
        <v>1</v>
      </c>
      <c r="AX116" s="180" t="str">
        <f t="shared" si="255"/>
        <v>G</v>
      </c>
      <c r="AY116" s="181"/>
      <c r="AZ116" s="140"/>
      <c r="BA116" s="140"/>
      <c r="BB116" s="140"/>
      <c r="BC116" s="140">
        <f t="shared" si="256"/>
        <v>0</v>
      </c>
      <c r="BD116" s="140" t="str">
        <f t="shared" si="257"/>
        <v>N/A</v>
      </c>
      <c r="BE116" s="140"/>
      <c r="BF116" s="180" t="s">
        <v>66</v>
      </c>
      <c r="BG116" s="180">
        <v>1</v>
      </c>
      <c r="BH116" s="180">
        <v>1</v>
      </c>
      <c r="BI116" s="193">
        <f t="shared" si="258"/>
        <v>1</v>
      </c>
      <c r="BJ116" s="180" t="str">
        <f t="shared" si="259"/>
        <v>G</v>
      </c>
      <c r="BK116" s="202"/>
      <c r="BL116" s="180" t="s">
        <v>66</v>
      </c>
      <c r="BM116" s="180">
        <v>1</v>
      </c>
      <c r="BN116" s="180">
        <v>1</v>
      </c>
      <c r="BO116" s="193">
        <f t="shared" si="480"/>
        <v>1</v>
      </c>
      <c r="BP116" s="180" t="str">
        <f t="shared" si="260"/>
        <v>G</v>
      </c>
      <c r="BQ116" s="198"/>
      <c r="BR116" s="180" t="s">
        <v>66</v>
      </c>
      <c r="BS116" s="180">
        <v>1</v>
      </c>
      <c r="BT116" s="180">
        <v>2</v>
      </c>
      <c r="BU116" s="193">
        <f t="shared" si="261"/>
        <v>1</v>
      </c>
      <c r="BV116" s="180" t="str">
        <f t="shared" si="479"/>
        <v>G</v>
      </c>
      <c r="BW116" s="198" t="s">
        <v>841</v>
      </c>
      <c r="BX116" s="140"/>
      <c r="BY116" s="140"/>
      <c r="BZ116" s="140"/>
      <c r="CA116" s="140">
        <f t="shared" si="263"/>
        <v>0</v>
      </c>
      <c r="CB116" s="140" t="str">
        <f t="shared" si="264"/>
        <v>N/A</v>
      </c>
      <c r="CC116" s="201"/>
      <c r="CD116" s="140"/>
      <c r="CE116" s="140"/>
      <c r="CF116" s="140"/>
      <c r="CG116" s="140">
        <f t="shared" si="448"/>
        <v>0</v>
      </c>
      <c r="CH116" s="140" t="str">
        <f t="shared" si="265"/>
        <v>N/A</v>
      </c>
      <c r="CI116" s="201"/>
      <c r="CJ116" s="146" t="s">
        <v>66</v>
      </c>
      <c r="CK116" s="146">
        <v>1</v>
      </c>
      <c r="CL116" s="146">
        <v>2</v>
      </c>
      <c r="CM116" s="147">
        <f t="shared" si="266"/>
        <v>1</v>
      </c>
      <c r="CN116" s="146" t="str">
        <f t="shared" si="267"/>
        <v>G</v>
      </c>
      <c r="CO116" s="200" t="s">
        <v>841</v>
      </c>
      <c r="CP116" s="146" t="s">
        <v>66</v>
      </c>
      <c r="CQ116" s="146">
        <v>1</v>
      </c>
      <c r="CR116" s="146">
        <v>2</v>
      </c>
      <c r="CS116" s="147">
        <f t="shared" si="268"/>
        <v>1</v>
      </c>
      <c r="CT116" s="146" t="str">
        <f t="shared" si="269"/>
        <v>G</v>
      </c>
      <c r="CU116" s="200" t="s">
        <v>841</v>
      </c>
      <c r="CV116" s="180"/>
      <c r="CW116" s="180"/>
      <c r="CX116" s="180"/>
      <c r="CY116" s="193">
        <f t="shared" si="270"/>
        <v>0</v>
      </c>
      <c r="CZ116" s="180" t="str">
        <f t="shared" si="271"/>
        <v>N/A</v>
      </c>
      <c r="DA116" s="199" t="s">
        <v>837</v>
      </c>
      <c r="DB116" s="140"/>
      <c r="DC116" s="140"/>
      <c r="DD116" s="140"/>
      <c r="DE116" s="140">
        <f t="shared" si="272"/>
        <v>0</v>
      </c>
      <c r="DF116" s="140" t="str">
        <f t="shared" si="273"/>
        <v>N/A</v>
      </c>
      <c r="DG116" s="201"/>
      <c r="DH116" s="140"/>
      <c r="DI116" s="140"/>
      <c r="DJ116" s="140"/>
      <c r="DK116" s="140">
        <f t="shared" si="274"/>
        <v>0</v>
      </c>
      <c r="DL116" s="140" t="str">
        <f t="shared" si="275"/>
        <v>N/A</v>
      </c>
      <c r="DM116" s="201"/>
      <c r="DN116" s="180" t="s">
        <v>66</v>
      </c>
      <c r="DO116" s="180">
        <v>1</v>
      </c>
      <c r="DP116" s="180">
        <v>1</v>
      </c>
      <c r="DQ116" s="193">
        <f t="shared" si="276"/>
        <v>1</v>
      </c>
      <c r="DR116" s="180" t="str">
        <f t="shared" si="277"/>
        <v>G</v>
      </c>
      <c r="DS116" s="202"/>
      <c r="DT116" s="140"/>
      <c r="DU116" s="140"/>
      <c r="DV116" s="140"/>
      <c r="DW116" s="140">
        <f t="shared" si="278"/>
        <v>0</v>
      </c>
      <c r="DX116" s="140" t="str">
        <f t="shared" si="279"/>
        <v>N/A</v>
      </c>
      <c r="DY116" s="140"/>
      <c r="DZ116" s="140"/>
      <c r="EA116" s="140"/>
      <c r="EB116" s="140"/>
      <c r="EC116" s="140">
        <f t="shared" si="280"/>
        <v>0</v>
      </c>
      <c r="ED116" s="140" t="str">
        <f t="shared" si="281"/>
        <v>N/A</v>
      </c>
      <c r="EE116" s="140"/>
      <c r="EF116" s="140"/>
      <c r="EG116" s="140"/>
      <c r="EH116" s="140"/>
      <c r="EI116" s="140">
        <f t="shared" si="282"/>
        <v>0</v>
      </c>
      <c r="EJ116" s="140" t="str">
        <f t="shared" si="449"/>
        <v>N/A</v>
      </c>
      <c r="EK116" s="212"/>
      <c r="EL116" s="140"/>
      <c r="EM116" s="140"/>
      <c r="EN116" s="140"/>
      <c r="EO116" s="140">
        <f t="shared" si="283"/>
        <v>0</v>
      </c>
      <c r="EP116" s="140" t="str">
        <f t="shared" si="284"/>
        <v>N/A</v>
      </c>
      <c r="EQ116" s="201"/>
      <c r="ER116" s="140"/>
      <c r="ES116" s="140"/>
      <c r="ET116" s="140"/>
      <c r="EU116" s="140">
        <f t="shared" si="285"/>
        <v>0</v>
      </c>
      <c r="EV116" s="140" t="str">
        <f t="shared" si="450"/>
        <v>N/A</v>
      </c>
      <c r="EW116" s="140"/>
      <c r="EX116" s="180" t="s">
        <v>66</v>
      </c>
      <c r="EY116" s="180">
        <v>1</v>
      </c>
      <c r="EZ116" s="180">
        <v>1</v>
      </c>
      <c r="FA116" s="193">
        <f t="shared" si="286"/>
        <v>1</v>
      </c>
      <c r="FB116" s="180" t="str">
        <f t="shared" si="287"/>
        <v>G</v>
      </c>
      <c r="FC116" s="202"/>
      <c r="FD116" s="140"/>
      <c r="FE116" s="140"/>
      <c r="FF116" s="140"/>
      <c r="FG116" s="140">
        <f t="shared" si="451"/>
        <v>0</v>
      </c>
      <c r="FH116" s="140" t="str">
        <f t="shared" si="452"/>
        <v>N/A</v>
      </c>
      <c r="FI116" s="140"/>
      <c r="FJ116" s="140"/>
      <c r="FK116" s="140"/>
      <c r="FL116" s="140"/>
      <c r="FM116" s="140">
        <f t="shared" si="288"/>
        <v>0</v>
      </c>
      <c r="FN116" s="140" t="str">
        <f t="shared" si="289"/>
        <v>N/A</v>
      </c>
      <c r="FO116" s="140"/>
      <c r="FP116" s="140"/>
      <c r="FQ116" s="140"/>
      <c r="FR116" s="140"/>
      <c r="FS116" s="140">
        <f t="shared" si="290"/>
        <v>0</v>
      </c>
      <c r="FT116" s="140" t="str">
        <f t="shared" si="291"/>
        <v>N/A</v>
      </c>
      <c r="FU116" s="140"/>
      <c r="FV116" s="140"/>
      <c r="FW116" s="140"/>
      <c r="FX116" s="140"/>
      <c r="FY116" s="140">
        <f t="shared" si="292"/>
        <v>0</v>
      </c>
      <c r="FZ116" s="140" t="str">
        <f t="shared" si="293"/>
        <v>N/A</v>
      </c>
      <c r="GA116" s="140"/>
      <c r="GB116" s="140"/>
      <c r="GC116" s="140"/>
      <c r="GD116" s="140"/>
      <c r="GE116" s="140">
        <f t="shared" si="294"/>
        <v>0</v>
      </c>
      <c r="GF116" s="140" t="str">
        <f t="shared" si="453"/>
        <v>N/A</v>
      </c>
      <c r="GG116" s="140"/>
      <c r="GH116" s="140"/>
      <c r="GI116" s="140"/>
      <c r="GJ116" s="140"/>
      <c r="GK116" s="140">
        <f t="shared" si="295"/>
        <v>0</v>
      </c>
      <c r="GL116" s="140" t="str">
        <f t="shared" si="296"/>
        <v>N/A</v>
      </c>
      <c r="GM116" s="140"/>
      <c r="GN116" s="140"/>
      <c r="GO116" s="140"/>
      <c r="GP116" s="140"/>
      <c r="GQ116" s="140">
        <f t="shared" si="297"/>
        <v>0</v>
      </c>
      <c r="GR116" s="140" t="str">
        <f t="shared" si="298"/>
        <v>N/A</v>
      </c>
      <c r="GS116" s="140"/>
      <c r="GT116" s="140"/>
      <c r="GU116" s="140"/>
      <c r="GV116" s="140"/>
      <c r="GW116" s="140">
        <f t="shared" si="299"/>
        <v>0</v>
      </c>
      <c r="GX116" s="140" t="str">
        <f t="shared" si="300"/>
        <v>N/A</v>
      </c>
      <c r="GY116" s="140"/>
      <c r="GZ116" s="140"/>
      <c r="HA116" s="140"/>
      <c r="HB116" s="140"/>
      <c r="HC116" s="140">
        <f t="shared" si="301"/>
        <v>0</v>
      </c>
      <c r="HD116" s="140" t="str">
        <f t="shared" si="302"/>
        <v>N/A</v>
      </c>
      <c r="HE116" s="140"/>
      <c r="HF116" s="140"/>
      <c r="HG116" s="140"/>
      <c r="HH116" s="140"/>
      <c r="HI116" s="140">
        <f t="shared" si="303"/>
        <v>0</v>
      </c>
      <c r="HJ116" s="140" t="str">
        <f t="shared" si="304"/>
        <v>N/A</v>
      </c>
      <c r="HK116" s="140"/>
      <c r="HL116" s="140"/>
      <c r="HM116" s="140"/>
      <c r="HN116" s="140"/>
      <c r="HO116" s="140">
        <f t="shared" si="305"/>
        <v>0</v>
      </c>
      <c r="HP116" s="140" t="str">
        <f t="shared" si="306"/>
        <v>N/A</v>
      </c>
      <c r="HQ116" s="140"/>
      <c r="HR116" s="140"/>
      <c r="HS116" s="140"/>
      <c r="HT116" s="140"/>
      <c r="HU116" s="140">
        <f t="shared" si="307"/>
        <v>0</v>
      </c>
      <c r="HV116" s="140" t="str">
        <f t="shared" si="308"/>
        <v>N/A</v>
      </c>
      <c r="HW116" s="140"/>
      <c r="HX116" s="140"/>
      <c r="HY116" s="140"/>
      <c r="HZ116" s="140"/>
      <c r="IA116" s="140">
        <f t="shared" si="309"/>
        <v>0</v>
      </c>
      <c r="IB116" s="140" t="str">
        <f t="shared" si="310"/>
        <v>N/A</v>
      </c>
      <c r="IC116" s="140"/>
      <c r="ID116" s="140"/>
      <c r="IE116" s="140"/>
      <c r="IF116" s="140"/>
      <c r="IG116" s="140">
        <f t="shared" si="311"/>
        <v>0</v>
      </c>
      <c r="IH116" s="140" t="str">
        <f t="shared" si="312"/>
        <v>N/A</v>
      </c>
      <c r="II116" s="140"/>
      <c r="IJ116" s="140"/>
      <c r="IK116" s="140"/>
      <c r="IL116" s="140"/>
      <c r="IM116" s="140">
        <f t="shared" si="313"/>
        <v>0</v>
      </c>
      <c r="IN116" s="140" t="str">
        <f t="shared" si="454"/>
        <v>N/A</v>
      </c>
      <c r="IO116" s="140"/>
      <c r="IP116" s="140"/>
      <c r="IQ116" s="140"/>
      <c r="IR116" s="140"/>
      <c r="IS116" s="140">
        <f t="shared" si="314"/>
        <v>0</v>
      </c>
      <c r="IT116" s="140" t="str">
        <f t="shared" si="315"/>
        <v>N/A</v>
      </c>
      <c r="IU116" s="140"/>
      <c r="IV116" s="140"/>
      <c r="IW116" s="140"/>
      <c r="IX116" s="140"/>
      <c r="IY116" s="140">
        <f t="shared" si="316"/>
        <v>0</v>
      </c>
      <c r="IZ116" s="140" t="str">
        <f t="shared" si="317"/>
        <v>N/A</v>
      </c>
      <c r="JA116" s="140"/>
      <c r="JB116" s="140"/>
      <c r="JC116" s="140"/>
      <c r="JD116" s="140"/>
      <c r="JE116" s="140">
        <f t="shared" si="318"/>
        <v>0</v>
      </c>
      <c r="JF116" s="140" t="str">
        <f t="shared" si="319"/>
        <v>N/A</v>
      </c>
      <c r="JG116" s="140"/>
      <c r="JH116" s="140"/>
      <c r="JI116" s="140"/>
      <c r="JJ116" s="140"/>
      <c r="JK116" s="140">
        <f t="shared" si="320"/>
        <v>0</v>
      </c>
      <c r="JL116" s="140" t="str">
        <f t="shared" si="321"/>
        <v>N/A</v>
      </c>
      <c r="JM116" s="140"/>
      <c r="JN116" s="140"/>
      <c r="JO116" s="140"/>
      <c r="JP116" s="140"/>
      <c r="JQ116" s="140">
        <f t="shared" si="455"/>
        <v>0</v>
      </c>
      <c r="JR116" s="140" t="str">
        <f t="shared" si="456"/>
        <v>N/A</v>
      </c>
      <c r="JS116" s="140"/>
      <c r="JT116" s="140"/>
      <c r="JU116" s="140"/>
      <c r="JV116" s="140"/>
      <c r="JW116" s="140">
        <f t="shared" si="322"/>
        <v>0</v>
      </c>
      <c r="JX116" s="140" t="str">
        <f t="shared" si="457"/>
        <v>N/A</v>
      </c>
      <c r="JY116" s="140"/>
      <c r="JZ116" s="140"/>
      <c r="KA116" s="140"/>
      <c r="KB116" s="140"/>
      <c r="KC116" s="140">
        <f t="shared" si="323"/>
        <v>0</v>
      </c>
      <c r="KD116" s="140" t="str">
        <f t="shared" si="324"/>
        <v>N/A</v>
      </c>
      <c r="KE116" s="140"/>
      <c r="KF116" s="140"/>
      <c r="KG116" s="140"/>
      <c r="KH116" s="140"/>
      <c r="KI116" s="140">
        <f t="shared" si="325"/>
        <v>0</v>
      </c>
      <c r="KJ116" s="140" t="str">
        <f t="shared" si="326"/>
        <v>N/A</v>
      </c>
      <c r="KK116" s="140"/>
      <c r="KL116" s="140"/>
      <c r="KM116" s="140"/>
      <c r="KN116" s="140"/>
      <c r="KO116" s="140">
        <f t="shared" si="327"/>
        <v>0</v>
      </c>
      <c r="KP116" s="140" t="str">
        <f t="shared" si="328"/>
        <v>N/A</v>
      </c>
      <c r="KQ116" s="140"/>
      <c r="KR116" s="140"/>
      <c r="KS116" s="140"/>
      <c r="KT116" s="140"/>
      <c r="KU116" s="140">
        <f t="shared" si="329"/>
        <v>0</v>
      </c>
      <c r="KV116" s="140" t="str">
        <f t="shared" si="458"/>
        <v>N/A</v>
      </c>
      <c r="KW116" s="140"/>
      <c r="KX116" s="140"/>
      <c r="KY116" s="140"/>
      <c r="KZ116" s="140"/>
      <c r="LA116" s="140">
        <f t="shared" si="330"/>
        <v>0</v>
      </c>
      <c r="LB116" s="140" t="str">
        <f t="shared" si="459"/>
        <v>N/A</v>
      </c>
      <c r="LC116" s="140"/>
      <c r="LD116" s="140"/>
      <c r="LE116" s="140"/>
      <c r="LF116" s="140"/>
      <c r="LG116" s="140">
        <f t="shared" si="331"/>
        <v>0</v>
      </c>
      <c r="LH116" s="140" t="str">
        <f t="shared" si="460"/>
        <v>N/A</v>
      </c>
      <c r="LI116" s="140"/>
      <c r="LJ116" s="140"/>
      <c r="LK116" s="140"/>
      <c r="LL116" s="140"/>
      <c r="LM116" s="140">
        <f t="shared" si="332"/>
        <v>0</v>
      </c>
      <c r="LN116" s="140" t="str">
        <f t="shared" si="461"/>
        <v>N/A</v>
      </c>
      <c r="LO116" s="140"/>
      <c r="LP116" s="140"/>
      <c r="LQ116" s="140"/>
      <c r="LR116" s="140"/>
      <c r="LS116" s="140">
        <f t="shared" si="333"/>
        <v>0</v>
      </c>
      <c r="LT116" s="140" t="str">
        <f t="shared" si="462"/>
        <v>N/A</v>
      </c>
      <c r="LU116" s="140"/>
      <c r="LV116" s="140"/>
      <c r="LW116" s="140"/>
      <c r="LX116" s="140"/>
      <c r="LY116" s="140">
        <f t="shared" si="334"/>
        <v>0</v>
      </c>
      <c r="LZ116" s="140" t="str">
        <f t="shared" si="463"/>
        <v>N/A</v>
      </c>
      <c r="MA116" s="140"/>
      <c r="MB116" s="140"/>
      <c r="MC116" s="140"/>
      <c r="MD116" s="140"/>
      <c r="ME116" s="140">
        <f t="shared" si="335"/>
        <v>0</v>
      </c>
      <c r="MF116" s="140" t="str">
        <f t="shared" si="464"/>
        <v>N/A</v>
      </c>
      <c r="MG116" s="140"/>
      <c r="MH116" s="140"/>
      <c r="MI116" s="140"/>
      <c r="MJ116" s="140"/>
      <c r="MK116" s="140">
        <f t="shared" si="336"/>
        <v>0</v>
      </c>
      <c r="ML116" s="140" t="str">
        <f t="shared" si="337"/>
        <v>N/A</v>
      </c>
      <c r="MM116" s="140"/>
      <c r="MN116" s="140"/>
      <c r="MO116" s="140"/>
      <c r="MP116" s="140"/>
      <c r="MQ116" s="140">
        <f t="shared" si="338"/>
        <v>0</v>
      </c>
      <c r="MR116" s="140" t="str">
        <f t="shared" si="465"/>
        <v>N/A</v>
      </c>
      <c r="MS116" s="140"/>
      <c r="MT116" s="140"/>
      <c r="MU116" s="140"/>
      <c r="MV116" s="140"/>
      <c r="MW116" s="140">
        <f t="shared" si="339"/>
        <v>0</v>
      </c>
      <c r="MX116" s="140" t="str">
        <f t="shared" si="466"/>
        <v>N/A</v>
      </c>
      <c r="MY116" s="140"/>
      <c r="MZ116" s="140"/>
      <c r="NA116" s="140"/>
      <c r="NB116" s="140"/>
      <c r="NC116" s="140">
        <f t="shared" si="340"/>
        <v>0</v>
      </c>
      <c r="ND116" s="140" t="str">
        <f t="shared" si="467"/>
        <v>N/A</v>
      </c>
      <c r="NE116" s="140"/>
      <c r="NF116" s="140"/>
      <c r="NG116" s="140"/>
      <c r="NH116" s="140"/>
      <c r="NI116" s="140">
        <f t="shared" si="341"/>
        <v>0</v>
      </c>
      <c r="NJ116" s="140" t="str">
        <f t="shared" si="342"/>
        <v>N/A</v>
      </c>
      <c r="NK116" s="140"/>
      <c r="NL116" s="140"/>
      <c r="NM116" s="140"/>
      <c r="NN116" s="140"/>
      <c r="NO116" s="140">
        <f t="shared" si="343"/>
        <v>0</v>
      </c>
      <c r="NP116" s="140" t="str">
        <f t="shared" si="344"/>
        <v>N/A</v>
      </c>
      <c r="NQ116" s="140"/>
      <c r="NR116" s="140"/>
      <c r="NS116" s="140"/>
      <c r="NT116" s="140"/>
      <c r="NU116" s="140">
        <f t="shared" si="345"/>
        <v>0</v>
      </c>
      <c r="NV116" s="140" t="str">
        <f t="shared" si="346"/>
        <v>N/A</v>
      </c>
      <c r="NW116" s="140"/>
      <c r="NX116" s="140"/>
      <c r="NY116" s="140"/>
      <c r="NZ116" s="140"/>
      <c r="OA116" s="140">
        <f t="shared" si="468"/>
        <v>0</v>
      </c>
      <c r="OB116" s="140" t="str">
        <f t="shared" si="469"/>
        <v>N/A</v>
      </c>
      <c r="OC116" s="140"/>
      <c r="OD116" s="140"/>
      <c r="OE116" s="140"/>
      <c r="OF116" s="140"/>
      <c r="OG116" s="140">
        <f t="shared" si="347"/>
        <v>0</v>
      </c>
      <c r="OH116" s="140" t="str">
        <f t="shared" si="348"/>
        <v>N/A</v>
      </c>
      <c r="OI116" s="140"/>
      <c r="OJ116" s="140"/>
      <c r="OK116" s="140"/>
      <c r="OL116" s="140"/>
      <c r="OM116" s="140">
        <f t="shared" si="349"/>
        <v>0</v>
      </c>
      <c r="ON116" s="140" t="str">
        <f t="shared" si="350"/>
        <v>N/A</v>
      </c>
      <c r="OO116" s="140"/>
      <c r="OP116" s="140"/>
      <c r="OQ116" s="140"/>
      <c r="OR116" s="140"/>
      <c r="OS116" s="140">
        <f t="shared" si="351"/>
        <v>0</v>
      </c>
      <c r="OT116" s="140" t="str">
        <f t="shared" si="352"/>
        <v>N/A</v>
      </c>
      <c r="OU116" s="140"/>
      <c r="OV116" s="140"/>
      <c r="OW116" s="140"/>
      <c r="OX116" s="140"/>
      <c r="OY116" s="140">
        <f t="shared" si="353"/>
        <v>0</v>
      </c>
      <c r="OZ116" s="140" t="str">
        <f t="shared" si="354"/>
        <v>N/A</v>
      </c>
      <c r="PA116" s="140"/>
      <c r="PB116" s="140"/>
      <c r="PC116" s="140"/>
      <c r="PD116" s="140"/>
      <c r="PE116" s="140">
        <f t="shared" si="355"/>
        <v>0</v>
      </c>
      <c r="PF116" s="140" t="str">
        <f t="shared" si="356"/>
        <v>N/A</v>
      </c>
      <c r="PG116" s="140"/>
      <c r="PH116" s="140"/>
      <c r="PI116" s="140"/>
      <c r="PJ116" s="140"/>
      <c r="PK116" s="140">
        <f t="shared" si="357"/>
        <v>0</v>
      </c>
      <c r="PL116" s="140" t="str">
        <f t="shared" si="358"/>
        <v>N/A</v>
      </c>
      <c r="PM116" s="140"/>
      <c r="PN116" s="140"/>
      <c r="PO116" s="140"/>
      <c r="PP116" s="140"/>
      <c r="PQ116" s="140">
        <f t="shared" si="470"/>
        <v>0</v>
      </c>
      <c r="PR116" s="140" t="str">
        <f t="shared" si="471"/>
        <v>N/A</v>
      </c>
      <c r="PS116" s="140"/>
      <c r="PT116" s="140"/>
      <c r="PU116" s="140"/>
      <c r="PV116" s="140"/>
      <c r="PW116" s="140">
        <f t="shared" si="359"/>
        <v>0</v>
      </c>
      <c r="PX116" s="140" t="str">
        <f t="shared" si="360"/>
        <v>N/A</v>
      </c>
      <c r="PY116" s="140"/>
      <c r="PZ116" s="140"/>
      <c r="QA116" s="140"/>
      <c r="QB116" s="140"/>
      <c r="QC116" s="140">
        <f t="shared" si="361"/>
        <v>0</v>
      </c>
      <c r="QD116" s="140" t="str">
        <f t="shared" si="362"/>
        <v>N/A</v>
      </c>
      <c r="QE116" s="140"/>
      <c r="QF116" s="140"/>
      <c r="QG116" s="140"/>
      <c r="QH116" s="140"/>
      <c r="QI116" s="140">
        <f t="shared" si="363"/>
        <v>0</v>
      </c>
      <c r="QJ116" s="140" t="str">
        <f t="shared" si="364"/>
        <v>N/A</v>
      </c>
      <c r="QK116" s="140"/>
      <c r="QL116" s="140"/>
      <c r="QM116" s="140"/>
      <c r="QN116" s="140"/>
      <c r="QO116" s="140">
        <f t="shared" si="365"/>
        <v>0</v>
      </c>
      <c r="QP116" s="140" t="str">
        <f t="shared" si="366"/>
        <v>N/A</v>
      </c>
      <c r="QQ116" s="140"/>
      <c r="QR116" s="140"/>
      <c r="QS116" s="140"/>
      <c r="QT116" s="140"/>
      <c r="QU116" s="140">
        <f t="shared" si="367"/>
        <v>0</v>
      </c>
      <c r="QV116" s="140" t="str">
        <f t="shared" si="368"/>
        <v>N/A</v>
      </c>
      <c r="QW116" s="140"/>
      <c r="QX116" s="140"/>
      <c r="QY116" s="140"/>
      <c r="QZ116" s="140"/>
      <c r="RA116" s="140">
        <f t="shared" si="369"/>
        <v>0</v>
      </c>
      <c r="RB116" s="140" t="str">
        <f t="shared" si="370"/>
        <v>N/A</v>
      </c>
      <c r="RC116" s="140"/>
      <c r="RD116" s="140"/>
      <c r="RE116" s="140"/>
      <c r="RF116" s="140"/>
      <c r="RG116" s="140">
        <f t="shared" si="371"/>
        <v>0</v>
      </c>
      <c r="RH116" s="140" t="str">
        <f t="shared" si="372"/>
        <v>N/A</v>
      </c>
      <c r="RI116" s="140"/>
      <c r="RJ116" s="140"/>
      <c r="RK116" s="140"/>
      <c r="RL116" s="140"/>
      <c r="RM116" s="140">
        <f t="shared" si="373"/>
        <v>0</v>
      </c>
      <c r="RN116" s="140" t="str">
        <f t="shared" si="374"/>
        <v>N/A</v>
      </c>
      <c r="RO116" s="140"/>
      <c r="RP116" s="140"/>
      <c r="RQ116" s="140"/>
      <c r="RR116" s="140"/>
      <c r="RS116" s="140">
        <f t="shared" si="375"/>
        <v>0</v>
      </c>
      <c r="RT116" s="140" t="str">
        <f t="shared" si="376"/>
        <v>N/A</v>
      </c>
      <c r="RU116" s="140"/>
      <c r="RV116" s="140"/>
      <c r="RW116" s="140"/>
      <c r="RX116" s="140"/>
      <c r="RY116" s="140">
        <f t="shared" si="377"/>
        <v>0</v>
      </c>
      <c r="RZ116" s="140" t="str">
        <f t="shared" si="378"/>
        <v>N/A</v>
      </c>
      <c r="SA116" s="140"/>
      <c r="SB116" s="140"/>
      <c r="SC116" s="140"/>
      <c r="SD116" s="140"/>
      <c r="SE116" s="140">
        <f t="shared" si="379"/>
        <v>0</v>
      </c>
      <c r="SF116" s="140" t="str">
        <f t="shared" si="380"/>
        <v>N/A</v>
      </c>
      <c r="SG116" s="140"/>
      <c r="SH116" s="140"/>
      <c r="SI116" s="140"/>
      <c r="SJ116" s="140"/>
      <c r="SK116" s="140">
        <f t="shared" si="381"/>
        <v>0</v>
      </c>
      <c r="SL116" s="140" t="str">
        <f t="shared" si="382"/>
        <v>N/A</v>
      </c>
      <c r="SM116" s="140"/>
      <c r="SN116" s="140"/>
      <c r="SO116" s="140"/>
      <c r="SP116" s="140"/>
      <c r="SQ116" s="140">
        <f t="shared" si="383"/>
        <v>0</v>
      </c>
      <c r="SR116" s="140" t="str">
        <f t="shared" si="384"/>
        <v>N/A</v>
      </c>
      <c r="SS116" s="140"/>
      <c r="ST116" s="140"/>
      <c r="SU116" s="140"/>
      <c r="SV116" s="140"/>
      <c r="SW116" s="140">
        <f t="shared" si="385"/>
        <v>0</v>
      </c>
      <c r="SX116" s="140" t="str">
        <f t="shared" si="386"/>
        <v>N/A</v>
      </c>
      <c r="SY116" s="140"/>
      <c r="SZ116" s="140"/>
      <c r="TA116" s="140"/>
      <c r="TB116" s="140"/>
      <c r="TC116" s="140">
        <f t="shared" si="387"/>
        <v>0</v>
      </c>
      <c r="TD116" s="140" t="str">
        <f t="shared" si="388"/>
        <v>N/A</v>
      </c>
      <c r="TE116" s="140"/>
      <c r="TF116" s="140"/>
      <c r="TG116" s="140"/>
      <c r="TH116" s="140"/>
      <c r="TI116" s="140">
        <f t="shared" si="389"/>
        <v>0</v>
      </c>
      <c r="TJ116" s="140" t="str">
        <f t="shared" si="390"/>
        <v>N/A</v>
      </c>
      <c r="TK116" s="140"/>
      <c r="TL116" s="140"/>
      <c r="TM116" s="140"/>
      <c r="TN116" s="140"/>
      <c r="TO116" s="140">
        <f t="shared" si="391"/>
        <v>0</v>
      </c>
      <c r="TP116" s="140" t="str">
        <f t="shared" si="392"/>
        <v>N/A</v>
      </c>
      <c r="TQ116" s="140"/>
      <c r="TR116" s="140"/>
      <c r="TS116" s="140"/>
      <c r="TT116" s="140"/>
      <c r="TU116" s="140">
        <f t="shared" si="393"/>
        <v>0</v>
      </c>
      <c r="TV116" s="140" t="str">
        <f t="shared" si="394"/>
        <v>N/A</v>
      </c>
      <c r="TW116" s="140"/>
      <c r="TX116" s="140"/>
      <c r="TY116" s="140"/>
      <c r="TZ116" s="140"/>
      <c r="UA116" s="140">
        <f t="shared" si="395"/>
        <v>0</v>
      </c>
      <c r="UB116" s="140" t="str">
        <f t="shared" si="396"/>
        <v>N/A</v>
      </c>
      <c r="UC116" s="140"/>
      <c r="UD116" s="140"/>
      <c r="UE116" s="140"/>
      <c r="UF116" s="140"/>
      <c r="UG116" s="140">
        <f t="shared" si="397"/>
        <v>0</v>
      </c>
      <c r="UH116" s="140" t="str">
        <f t="shared" si="398"/>
        <v>N/A</v>
      </c>
      <c r="UI116" s="140"/>
      <c r="UJ116" s="140"/>
      <c r="UK116" s="140"/>
      <c r="UL116" s="140"/>
      <c r="UM116" s="140">
        <f t="shared" si="399"/>
        <v>0</v>
      </c>
      <c r="UN116" s="140" t="str">
        <f t="shared" si="400"/>
        <v>N/A</v>
      </c>
      <c r="UO116" s="140"/>
      <c r="UP116" s="140"/>
      <c r="UQ116" s="140"/>
      <c r="UR116" s="140"/>
      <c r="US116" s="140">
        <f t="shared" si="401"/>
        <v>0</v>
      </c>
      <c r="UT116" s="140" t="str">
        <f t="shared" si="402"/>
        <v>N/A</v>
      </c>
      <c r="UU116" s="140"/>
      <c r="UV116" s="140"/>
      <c r="UW116" s="140"/>
      <c r="UX116" s="140"/>
      <c r="UY116" s="140">
        <f t="shared" si="403"/>
        <v>0</v>
      </c>
      <c r="UZ116" s="140" t="str">
        <f t="shared" si="404"/>
        <v>N/A</v>
      </c>
      <c r="VA116" s="140"/>
      <c r="VB116" s="140"/>
      <c r="VC116" s="140"/>
      <c r="VD116" s="140"/>
      <c r="VE116" s="140">
        <f t="shared" si="405"/>
        <v>0</v>
      </c>
      <c r="VF116" s="140" t="str">
        <f t="shared" si="406"/>
        <v>N/A</v>
      </c>
      <c r="VG116" s="140"/>
      <c r="VH116" s="140"/>
      <c r="VI116" s="140"/>
      <c r="VJ116" s="140"/>
      <c r="VK116" s="140">
        <f t="shared" si="407"/>
        <v>0</v>
      </c>
      <c r="VL116" s="140" t="str">
        <f t="shared" si="408"/>
        <v>N/A</v>
      </c>
      <c r="VM116" s="140"/>
      <c r="VN116" s="140"/>
      <c r="VO116" s="140"/>
      <c r="VP116" s="140"/>
      <c r="VQ116" s="140">
        <f t="shared" si="409"/>
        <v>0</v>
      </c>
      <c r="VR116" s="140" t="str">
        <f t="shared" si="410"/>
        <v>N/A</v>
      </c>
      <c r="VS116" s="140"/>
      <c r="VT116" s="140"/>
      <c r="VU116" s="140"/>
      <c r="VV116" s="140"/>
      <c r="VW116" s="140">
        <f t="shared" si="411"/>
        <v>0</v>
      </c>
      <c r="VX116" s="140" t="str">
        <f t="shared" si="412"/>
        <v>N/A</v>
      </c>
      <c r="VY116" s="140"/>
      <c r="VZ116" s="140"/>
      <c r="WA116" s="140"/>
      <c r="WB116" s="140"/>
      <c r="WC116" s="140">
        <f t="shared" si="413"/>
        <v>0</v>
      </c>
      <c r="WD116" s="140" t="str">
        <f t="shared" si="414"/>
        <v>N/A</v>
      </c>
      <c r="WE116" s="140"/>
      <c r="WF116" s="140"/>
      <c r="WG116" s="140"/>
      <c r="WH116" s="140"/>
      <c r="WI116" s="140">
        <f t="shared" si="415"/>
        <v>0</v>
      </c>
      <c r="WJ116" s="140" t="str">
        <f t="shared" si="416"/>
        <v>N/A</v>
      </c>
      <c r="WK116" s="140"/>
      <c r="WL116" s="140"/>
      <c r="WM116" s="140"/>
      <c r="WN116" s="140"/>
      <c r="WO116" s="140">
        <f t="shared" si="417"/>
        <v>0</v>
      </c>
      <c r="WP116" s="140" t="str">
        <f t="shared" si="418"/>
        <v>N/A</v>
      </c>
      <c r="WQ116" s="140"/>
      <c r="WR116" s="140"/>
      <c r="WS116" s="140"/>
      <c r="WT116" s="140"/>
      <c r="WU116" s="140">
        <f t="shared" si="419"/>
        <v>0</v>
      </c>
      <c r="WV116" s="140" t="str">
        <f t="shared" si="420"/>
        <v>N/A</v>
      </c>
      <c r="WW116" s="140"/>
      <c r="WX116" s="140"/>
      <c r="WY116" s="140"/>
      <c r="WZ116" s="140"/>
      <c r="XA116" s="140">
        <f t="shared" si="421"/>
        <v>0</v>
      </c>
      <c r="XB116" s="140" t="str">
        <f t="shared" si="422"/>
        <v>N/A</v>
      </c>
      <c r="XC116" s="140"/>
      <c r="XD116" s="140"/>
      <c r="XE116" s="140"/>
      <c r="XF116" s="140"/>
      <c r="XG116" s="140">
        <f t="shared" si="423"/>
        <v>0</v>
      </c>
      <c r="XH116" s="140" t="str">
        <f t="shared" si="424"/>
        <v>N/A</v>
      </c>
      <c r="XI116" s="140"/>
      <c r="XJ116" s="140"/>
      <c r="XK116" s="140"/>
      <c r="XL116" s="140"/>
      <c r="XM116" s="140">
        <f t="shared" si="425"/>
        <v>0</v>
      </c>
      <c r="XN116" s="140" t="str">
        <f t="shared" si="426"/>
        <v>N/A</v>
      </c>
      <c r="XO116" s="140"/>
      <c r="XP116" s="140"/>
      <c r="XQ116" s="140"/>
      <c r="XR116" s="140"/>
      <c r="XS116" s="140">
        <f t="shared" si="427"/>
        <v>0</v>
      </c>
      <c r="XT116" s="140" t="str">
        <f t="shared" si="428"/>
        <v>N/A</v>
      </c>
      <c r="XU116" s="140"/>
      <c r="XV116" s="140"/>
      <c r="XW116" s="140"/>
      <c r="XX116" s="140"/>
      <c r="XY116" s="140">
        <f t="shared" si="429"/>
        <v>0</v>
      </c>
      <c r="XZ116" s="140" t="str">
        <f t="shared" si="430"/>
        <v>N/A</v>
      </c>
      <c r="YA116" s="140"/>
      <c r="YB116" s="140"/>
      <c r="YC116" s="140"/>
      <c r="YD116" s="140"/>
      <c r="YE116" s="140">
        <f t="shared" si="431"/>
        <v>0</v>
      </c>
      <c r="YF116" s="140" t="str">
        <f t="shared" si="432"/>
        <v>N/A</v>
      </c>
      <c r="YG116" s="140"/>
      <c r="YH116" s="140"/>
      <c r="YI116" s="140"/>
      <c r="YJ116" s="140"/>
      <c r="YK116" s="140">
        <f t="shared" si="433"/>
        <v>0</v>
      </c>
      <c r="YL116" s="140" t="str">
        <f t="shared" si="434"/>
        <v>N/A</v>
      </c>
      <c r="YM116" s="140"/>
      <c r="YN116" s="140"/>
      <c r="YO116" s="140"/>
      <c r="YP116" s="140"/>
      <c r="YQ116" s="140">
        <f t="shared" si="435"/>
        <v>0</v>
      </c>
      <c r="YR116" s="140" t="str">
        <f t="shared" si="436"/>
        <v>N/A</v>
      </c>
      <c r="YS116" s="140"/>
      <c r="YT116" s="140"/>
      <c r="YU116" s="140"/>
      <c r="YV116" s="140"/>
      <c r="YW116" s="140">
        <f t="shared" si="437"/>
        <v>0</v>
      </c>
      <c r="YX116" s="140" t="str">
        <f t="shared" si="438"/>
        <v>N/A</v>
      </c>
      <c r="YY116" s="140"/>
      <c r="YZ116" s="140"/>
      <c r="ZA116" s="140"/>
      <c r="ZB116" s="140"/>
      <c r="ZC116" s="140">
        <f t="shared" si="439"/>
        <v>0</v>
      </c>
      <c r="ZD116" s="140" t="str">
        <f t="shared" si="472"/>
        <v>N/A</v>
      </c>
      <c r="ZE116" s="140"/>
      <c r="ZF116" s="140"/>
      <c r="ZG116" s="140"/>
      <c r="ZH116" s="140"/>
      <c r="ZI116" s="140">
        <f t="shared" si="440"/>
        <v>0</v>
      </c>
      <c r="ZJ116" s="140" t="str">
        <f t="shared" si="441"/>
        <v>N/A</v>
      </c>
      <c r="ZK116" s="140"/>
      <c r="ZL116" s="140"/>
      <c r="ZM116" s="140"/>
      <c r="ZN116" s="140"/>
      <c r="ZO116" s="140">
        <f t="shared" si="442"/>
        <v>0</v>
      </c>
      <c r="ZP116" s="140" t="str">
        <f t="shared" si="473"/>
        <v>N/A</v>
      </c>
      <c r="ZQ116" s="140"/>
      <c r="ZR116" s="179">
        <f>SUM(G116,M116,S116,Y116,AQ116,BC116,BU116,AW116,BO116,CG116,EC116,KO116,CY116,FA116,FS116,HO116,FM116,DQ116,EO116,DW116,GE116,HC116,GK116,AK116,AE116,CS116,BI116,CM116,FG116,EI116,OM116,EU116,JK116,IG116,DK116,HI116,GW116,FY116,GQ116,HU116,LS116,KU116,JW116,JE116,IS116,LG116,IM116,KC116,OA116,OG116,IA116,LM116,IY116,JQ116,KI116,ME116,MK116,MQ116,LA116,MW116,CA116,NO116,NU116,OS116,OY116,NC116,NI116,LY116,DE116,PE116,PK116,PQ116,PW116,QC116,QI116,QO116,QU116,RA116,RG116,RM116,RS116,RY116,SE116,SK116,SQ116,SW116,TC116,TI116,TO116,TU116,UA116,UG116,UM116,US116,UY116,VE116,VK116,VQ116,VW116,WC116,WI116,WO116,WU116,XA116,XG116,XM116,XS116,XY116,YE116,YK116,YQ116,YW116,ZC116,ZI116,ZO116)/INDEX(FREQUENCY((DE116,G116,M116,S116,Y116,KO116,AQ116,BC116,BU116,AW116,BO116,CG116,EC116,CY116,HO116,FA116,LY116,FS116,FM116,DQ116,EO116,DW116,GE116,HC116,GK116,AK116,AE116,BI116,CM116,FG116,CS116,EI116,OM116,EU116,JK116,IG116,DK116,HI116,GW116,FY116,GQ116,HU116,LS116,KU116,JW116,JE116,IS116,LG116,IM116,KC116,OA116,OG116,IA116,LM116,IY116,JQ116,KI116,ME116,MK116,MQ116,LA116,MW116,CA116,NO116,NU116,OS116,OY116,NC116,NI116,PE116,PK116,PQ116,PW116,QC116,QI116,QO116,QU116,RA116,RG116,RM116,RS116,RY116,SE116,SK116,SQ116,SW116,TC116,TI116,TO116,TU116,UA116,UG116,UM116,US116,UY116,VE116,VK116,VQ116,VW116,WC116,WI116,WO116,WU116,XA116,XG116,XM116,XS116,XY116,YE116,YK116,YQ116,YW116,ZC116,ZI116,ZO116),0),2)</f>
        <v>1</v>
      </c>
      <c r="ZS116" s="145" t="str">
        <f t="shared" ref="ZS116:ZS136" si="481">IF(ZR116&lt;1.5,"G",IF(ZR116&gt;=2.5,"R","Y"))</f>
        <v>G</v>
      </c>
      <c r="ZT116" s="86"/>
    </row>
    <row r="117" spans="1:696" s="41" customFormat="1" ht="93.75" hidden="1" customHeight="1" outlineLevel="1" x14ac:dyDescent="0.2">
      <c r="A117" s="100" t="s">
        <v>505</v>
      </c>
      <c r="B117" s="98" t="s">
        <v>733</v>
      </c>
      <c r="C117" s="91">
        <v>95</v>
      </c>
      <c r="D117" s="141"/>
      <c r="E117" s="140"/>
      <c r="F117" s="140"/>
      <c r="G117" s="140">
        <f t="shared" si="443"/>
        <v>0</v>
      </c>
      <c r="H117" s="140" t="str">
        <f t="shared" si="444"/>
        <v>N/A</v>
      </c>
      <c r="I117" s="140"/>
      <c r="J117" s="140"/>
      <c r="K117" s="140"/>
      <c r="L117" s="140"/>
      <c r="M117" s="140">
        <f t="shared" si="244"/>
        <v>0</v>
      </c>
      <c r="N117" s="140" t="str">
        <f t="shared" si="245"/>
        <v>N/A</v>
      </c>
      <c r="O117" s="140"/>
      <c r="P117" s="140"/>
      <c r="Q117" s="140"/>
      <c r="R117" s="140"/>
      <c r="S117" s="140">
        <f t="shared" si="246"/>
        <v>0</v>
      </c>
      <c r="T117" s="140" t="str">
        <f t="shared" si="247"/>
        <v>N/A</v>
      </c>
      <c r="U117" s="140"/>
      <c r="V117" s="140"/>
      <c r="W117" s="140"/>
      <c r="X117" s="140"/>
      <c r="Y117" s="140">
        <f t="shared" si="248"/>
        <v>0</v>
      </c>
      <c r="Z117" s="140" t="str">
        <f t="shared" si="249"/>
        <v>N/A</v>
      </c>
      <c r="AA117" s="140"/>
      <c r="AB117" s="140"/>
      <c r="AC117" s="140"/>
      <c r="AD117" s="140"/>
      <c r="AE117" s="140">
        <f t="shared" si="250"/>
        <v>0</v>
      </c>
      <c r="AF117" s="140" t="str">
        <f t="shared" si="251"/>
        <v>N/A</v>
      </c>
      <c r="AG117" s="140"/>
      <c r="AH117" s="140"/>
      <c r="AI117" s="140"/>
      <c r="AJ117" s="140"/>
      <c r="AK117" s="140">
        <f t="shared" si="445"/>
        <v>0</v>
      </c>
      <c r="AL117" s="140" t="str">
        <f t="shared" si="446"/>
        <v>N/A</v>
      </c>
      <c r="AM117" s="140"/>
      <c r="AN117" s="181"/>
      <c r="AO117" s="181"/>
      <c r="AP117" s="181"/>
      <c r="AQ117" s="193">
        <f t="shared" si="252"/>
        <v>0</v>
      </c>
      <c r="AR117" s="180" t="str">
        <f t="shared" si="253"/>
        <v>N/A</v>
      </c>
      <c r="AS117" s="186" t="s">
        <v>824</v>
      </c>
      <c r="AT117" s="180" t="s">
        <v>66</v>
      </c>
      <c r="AU117" s="180">
        <v>1</v>
      </c>
      <c r="AV117" s="180">
        <v>1</v>
      </c>
      <c r="AW117" s="193">
        <f t="shared" si="254"/>
        <v>1</v>
      </c>
      <c r="AX117" s="180" t="str">
        <f t="shared" si="255"/>
        <v>G</v>
      </c>
      <c r="AY117" s="181"/>
      <c r="AZ117" s="140"/>
      <c r="BA117" s="140"/>
      <c r="BB117" s="140"/>
      <c r="BC117" s="140">
        <f t="shared" si="256"/>
        <v>0</v>
      </c>
      <c r="BD117" s="140" t="str">
        <f t="shared" si="257"/>
        <v>N/A</v>
      </c>
      <c r="BE117" s="140"/>
      <c r="BF117" s="180" t="s">
        <v>66</v>
      </c>
      <c r="BG117" s="180">
        <v>1</v>
      </c>
      <c r="BH117" s="180">
        <v>1</v>
      </c>
      <c r="BI117" s="193">
        <f t="shared" si="258"/>
        <v>1</v>
      </c>
      <c r="BJ117" s="180" t="str">
        <f t="shared" si="259"/>
        <v>G</v>
      </c>
      <c r="BK117" s="202"/>
      <c r="BL117" s="180" t="s">
        <v>66</v>
      </c>
      <c r="BM117" s="180">
        <v>1</v>
      </c>
      <c r="BN117" s="180">
        <v>1</v>
      </c>
      <c r="BO117" s="193">
        <f t="shared" si="480"/>
        <v>1</v>
      </c>
      <c r="BP117" s="180" t="str">
        <f t="shared" si="260"/>
        <v>G</v>
      </c>
      <c r="BQ117" s="198"/>
      <c r="BR117" s="180" t="s">
        <v>66</v>
      </c>
      <c r="BS117" s="180">
        <v>1</v>
      </c>
      <c r="BT117" s="180">
        <v>2</v>
      </c>
      <c r="BU117" s="193">
        <f t="shared" si="261"/>
        <v>1</v>
      </c>
      <c r="BV117" s="180" t="str">
        <f t="shared" si="479"/>
        <v>G</v>
      </c>
      <c r="BW117" s="198" t="s">
        <v>841</v>
      </c>
      <c r="BX117" s="140"/>
      <c r="BY117" s="140"/>
      <c r="BZ117" s="140"/>
      <c r="CA117" s="140">
        <f t="shared" si="263"/>
        <v>0</v>
      </c>
      <c r="CB117" s="140" t="str">
        <f t="shared" si="264"/>
        <v>N/A</v>
      </c>
      <c r="CC117" s="201"/>
      <c r="CD117" s="140"/>
      <c r="CE117" s="140"/>
      <c r="CF117" s="140"/>
      <c r="CG117" s="140">
        <f t="shared" si="448"/>
        <v>0</v>
      </c>
      <c r="CH117" s="140" t="str">
        <f t="shared" si="265"/>
        <v>N/A</v>
      </c>
      <c r="CI117" s="201"/>
      <c r="CJ117" s="146" t="s">
        <v>66</v>
      </c>
      <c r="CK117" s="146">
        <v>1</v>
      </c>
      <c r="CL117" s="146">
        <v>2</v>
      </c>
      <c r="CM117" s="147">
        <f t="shared" si="266"/>
        <v>1</v>
      </c>
      <c r="CN117" s="146" t="str">
        <f t="shared" si="267"/>
        <v>G</v>
      </c>
      <c r="CO117" s="200" t="s">
        <v>841</v>
      </c>
      <c r="CP117" s="146" t="s">
        <v>66</v>
      </c>
      <c r="CQ117" s="146">
        <v>1</v>
      </c>
      <c r="CR117" s="146">
        <v>2</v>
      </c>
      <c r="CS117" s="147">
        <f t="shared" si="268"/>
        <v>1</v>
      </c>
      <c r="CT117" s="146" t="str">
        <f t="shared" si="269"/>
        <v>G</v>
      </c>
      <c r="CU117" s="200" t="s">
        <v>841</v>
      </c>
      <c r="CV117" s="180"/>
      <c r="CW117" s="180"/>
      <c r="CX117" s="180"/>
      <c r="CY117" s="193">
        <f t="shared" si="270"/>
        <v>0</v>
      </c>
      <c r="CZ117" s="180" t="str">
        <f t="shared" si="271"/>
        <v>N/A</v>
      </c>
      <c r="DA117" s="199" t="s">
        <v>837</v>
      </c>
      <c r="DB117" s="140"/>
      <c r="DC117" s="140"/>
      <c r="DD117" s="140"/>
      <c r="DE117" s="140">
        <f t="shared" si="272"/>
        <v>0</v>
      </c>
      <c r="DF117" s="140" t="str">
        <f t="shared" si="273"/>
        <v>N/A</v>
      </c>
      <c r="DG117" s="201"/>
      <c r="DH117" s="140"/>
      <c r="DI117" s="140"/>
      <c r="DJ117" s="140"/>
      <c r="DK117" s="140">
        <f t="shared" si="274"/>
        <v>0</v>
      </c>
      <c r="DL117" s="140" t="str">
        <f t="shared" si="275"/>
        <v>N/A</v>
      </c>
      <c r="DM117" s="201"/>
      <c r="DN117" s="180" t="s">
        <v>66</v>
      </c>
      <c r="DO117" s="180">
        <v>1</v>
      </c>
      <c r="DP117" s="180">
        <v>1</v>
      </c>
      <c r="DQ117" s="193">
        <f t="shared" si="276"/>
        <v>1</v>
      </c>
      <c r="DR117" s="180" t="str">
        <f t="shared" si="277"/>
        <v>G</v>
      </c>
      <c r="DS117" s="202"/>
      <c r="DT117" s="140"/>
      <c r="DU117" s="140"/>
      <c r="DV117" s="140"/>
      <c r="DW117" s="140">
        <f t="shared" si="278"/>
        <v>0</v>
      </c>
      <c r="DX117" s="140" t="str">
        <f t="shared" si="279"/>
        <v>N/A</v>
      </c>
      <c r="DY117" s="140"/>
      <c r="DZ117" s="140"/>
      <c r="EA117" s="140"/>
      <c r="EB117" s="140"/>
      <c r="EC117" s="140">
        <f t="shared" si="280"/>
        <v>0</v>
      </c>
      <c r="ED117" s="140" t="str">
        <f t="shared" si="281"/>
        <v>N/A</v>
      </c>
      <c r="EE117" s="140"/>
      <c r="EF117" s="140"/>
      <c r="EG117" s="140"/>
      <c r="EH117" s="140"/>
      <c r="EI117" s="140">
        <f t="shared" si="282"/>
        <v>0</v>
      </c>
      <c r="EJ117" s="140" t="str">
        <f t="shared" si="449"/>
        <v>N/A</v>
      </c>
      <c r="EK117" s="212"/>
      <c r="EL117" s="140"/>
      <c r="EM117" s="140"/>
      <c r="EN117" s="140"/>
      <c r="EO117" s="140">
        <f t="shared" si="283"/>
        <v>0</v>
      </c>
      <c r="EP117" s="140" t="str">
        <f t="shared" si="284"/>
        <v>N/A</v>
      </c>
      <c r="EQ117" s="201"/>
      <c r="ER117" s="140"/>
      <c r="ES117" s="140"/>
      <c r="ET117" s="140"/>
      <c r="EU117" s="140">
        <f t="shared" si="285"/>
        <v>0</v>
      </c>
      <c r="EV117" s="140" t="str">
        <f t="shared" si="450"/>
        <v>N/A</v>
      </c>
      <c r="EW117" s="140"/>
      <c r="EX117" s="180" t="s">
        <v>66</v>
      </c>
      <c r="EY117" s="180">
        <v>1</v>
      </c>
      <c r="EZ117" s="180">
        <v>1</v>
      </c>
      <c r="FA117" s="193">
        <f t="shared" si="286"/>
        <v>1</v>
      </c>
      <c r="FB117" s="180" t="str">
        <f t="shared" si="287"/>
        <v>G</v>
      </c>
      <c r="FC117" s="202"/>
      <c r="FD117" s="140"/>
      <c r="FE117" s="140"/>
      <c r="FF117" s="140"/>
      <c r="FG117" s="140">
        <f t="shared" si="451"/>
        <v>0</v>
      </c>
      <c r="FH117" s="140" t="str">
        <f t="shared" si="452"/>
        <v>N/A</v>
      </c>
      <c r="FI117" s="140"/>
      <c r="FJ117" s="140"/>
      <c r="FK117" s="140"/>
      <c r="FL117" s="140"/>
      <c r="FM117" s="140">
        <f t="shared" si="288"/>
        <v>0</v>
      </c>
      <c r="FN117" s="140" t="str">
        <f t="shared" si="289"/>
        <v>N/A</v>
      </c>
      <c r="FO117" s="140"/>
      <c r="FP117" s="140"/>
      <c r="FQ117" s="140"/>
      <c r="FR117" s="140"/>
      <c r="FS117" s="140">
        <f t="shared" si="290"/>
        <v>0</v>
      </c>
      <c r="FT117" s="140" t="str">
        <f t="shared" si="291"/>
        <v>N/A</v>
      </c>
      <c r="FU117" s="140"/>
      <c r="FV117" s="140"/>
      <c r="FW117" s="140"/>
      <c r="FX117" s="140"/>
      <c r="FY117" s="140">
        <f t="shared" si="292"/>
        <v>0</v>
      </c>
      <c r="FZ117" s="140" t="str">
        <f t="shared" si="293"/>
        <v>N/A</v>
      </c>
      <c r="GA117" s="140"/>
      <c r="GB117" s="140"/>
      <c r="GC117" s="140"/>
      <c r="GD117" s="140"/>
      <c r="GE117" s="140">
        <f t="shared" si="294"/>
        <v>0</v>
      </c>
      <c r="GF117" s="140" t="str">
        <f t="shared" si="453"/>
        <v>N/A</v>
      </c>
      <c r="GG117" s="140"/>
      <c r="GH117" s="140"/>
      <c r="GI117" s="140"/>
      <c r="GJ117" s="140"/>
      <c r="GK117" s="140">
        <f t="shared" si="295"/>
        <v>0</v>
      </c>
      <c r="GL117" s="140" t="str">
        <f t="shared" si="296"/>
        <v>N/A</v>
      </c>
      <c r="GM117" s="140"/>
      <c r="GN117" s="140"/>
      <c r="GO117" s="140"/>
      <c r="GP117" s="140"/>
      <c r="GQ117" s="140">
        <f t="shared" si="297"/>
        <v>0</v>
      </c>
      <c r="GR117" s="140" t="str">
        <f t="shared" si="298"/>
        <v>N/A</v>
      </c>
      <c r="GS117" s="140"/>
      <c r="GT117" s="140"/>
      <c r="GU117" s="140"/>
      <c r="GV117" s="140"/>
      <c r="GW117" s="140">
        <f t="shared" si="299"/>
        <v>0</v>
      </c>
      <c r="GX117" s="140" t="str">
        <f t="shared" si="300"/>
        <v>N/A</v>
      </c>
      <c r="GY117" s="140"/>
      <c r="GZ117" s="140"/>
      <c r="HA117" s="140"/>
      <c r="HB117" s="140"/>
      <c r="HC117" s="140">
        <f t="shared" si="301"/>
        <v>0</v>
      </c>
      <c r="HD117" s="140" t="str">
        <f t="shared" si="302"/>
        <v>N/A</v>
      </c>
      <c r="HE117" s="140"/>
      <c r="HF117" s="140"/>
      <c r="HG117" s="140"/>
      <c r="HH117" s="140"/>
      <c r="HI117" s="140">
        <f t="shared" si="303"/>
        <v>0</v>
      </c>
      <c r="HJ117" s="140" t="str">
        <f t="shared" si="304"/>
        <v>N/A</v>
      </c>
      <c r="HK117" s="140"/>
      <c r="HL117" s="140"/>
      <c r="HM117" s="140"/>
      <c r="HN117" s="140"/>
      <c r="HO117" s="140">
        <f t="shared" si="305"/>
        <v>0</v>
      </c>
      <c r="HP117" s="140" t="str">
        <f t="shared" si="306"/>
        <v>N/A</v>
      </c>
      <c r="HQ117" s="140"/>
      <c r="HR117" s="140"/>
      <c r="HS117" s="140"/>
      <c r="HT117" s="140"/>
      <c r="HU117" s="140">
        <f t="shared" si="307"/>
        <v>0</v>
      </c>
      <c r="HV117" s="140" t="str">
        <f t="shared" si="308"/>
        <v>N/A</v>
      </c>
      <c r="HW117" s="140"/>
      <c r="HX117" s="140"/>
      <c r="HY117" s="140"/>
      <c r="HZ117" s="140"/>
      <c r="IA117" s="140">
        <f t="shared" si="309"/>
        <v>0</v>
      </c>
      <c r="IB117" s="140" t="str">
        <f t="shared" si="310"/>
        <v>N/A</v>
      </c>
      <c r="IC117" s="140"/>
      <c r="ID117" s="140"/>
      <c r="IE117" s="140"/>
      <c r="IF117" s="140"/>
      <c r="IG117" s="140">
        <f t="shared" si="311"/>
        <v>0</v>
      </c>
      <c r="IH117" s="140" t="str">
        <f t="shared" si="312"/>
        <v>N/A</v>
      </c>
      <c r="II117" s="140"/>
      <c r="IJ117" s="140"/>
      <c r="IK117" s="140"/>
      <c r="IL117" s="140"/>
      <c r="IM117" s="140">
        <f t="shared" si="313"/>
        <v>0</v>
      </c>
      <c r="IN117" s="140" t="str">
        <f t="shared" si="454"/>
        <v>N/A</v>
      </c>
      <c r="IO117" s="140"/>
      <c r="IP117" s="140"/>
      <c r="IQ117" s="140"/>
      <c r="IR117" s="140"/>
      <c r="IS117" s="140">
        <f t="shared" si="314"/>
        <v>0</v>
      </c>
      <c r="IT117" s="140" t="str">
        <f t="shared" si="315"/>
        <v>N/A</v>
      </c>
      <c r="IU117" s="140"/>
      <c r="IV117" s="140"/>
      <c r="IW117" s="140"/>
      <c r="IX117" s="140"/>
      <c r="IY117" s="140">
        <f t="shared" si="316"/>
        <v>0</v>
      </c>
      <c r="IZ117" s="140" t="str">
        <f t="shared" si="317"/>
        <v>N/A</v>
      </c>
      <c r="JA117" s="140"/>
      <c r="JB117" s="140"/>
      <c r="JC117" s="140"/>
      <c r="JD117" s="140"/>
      <c r="JE117" s="140">
        <f t="shared" si="318"/>
        <v>0</v>
      </c>
      <c r="JF117" s="140" t="str">
        <f t="shared" si="319"/>
        <v>N/A</v>
      </c>
      <c r="JG117" s="140"/>
      <c r="JH117" s="140"/>
      <c r="JI117" s="140"/>
      <c r="JJ117" s="140"/>
      <c r="JK117" s="140">
        <f t="shared" si="320"/>
        <v>0</v>
      </c>
      <c r="JL117" s="140" t="str">
        <f t="shared" si="321"/>
        <v>N/A</v>
      </c>
      <c r="JM117" s="140"/>
      <c r="JN117" s="140"/>
      <c r="JO117" s="140"/>
      <c r="JP117" s="140"/>
      <c r="JQ117" s="140">
        <f t="shared" si="455"/>
        <v>0</v>
      </c>
      <c r="JR117" s="140" t="str">
        <f t="shared" si="456"/>
        <v>N/A</v>
      </c>
      <c r="JS117" s="140"/>
      <c r="JT117" s="140"/>
      <c r="JU117" s="140"/>
      <c r="JV117" s="140"/>
      <c r="JW117" s="140">
        <f t="shared" si="322"/>
        <v>0</v>
      </c>
      <c r="JX117" s="140" t="str">
        <f t="shared" si="457"/>
        <v>N/A</v>
      </c>
      <c r="JY117" s="140"/>
      <c r="JZ117" s="140"/>
      <c r="KA117" s="140"/>
      <c r="KB117" s="140"/>
      <c r="KC117" s="140">
        <f t="shared" si="323"/>
        <v>0</v>
      </c>
      <c r="KD117" s="140" t="str">
        <f t="shared" si="324"/>
        <v>N/A</v>
      </c>
      <c r="KE117" s="140"/>
      <c r="KF117" s="140"/>
      <c r="KG117" s="140"/>
      <c r="KH117" s="140"/>
      <c r="KI117" s="140">
        <f t="shared" si="325"/>
        <v>0</v>
      </c>
      <c r="KJ117" s="140" t="str">
        <f t="shared" si="326"/>
        <v>N/A</v>
      </c>
      <c r="KK117" s="140"/>
      <c r="KL117" s="140"/>
      <c r="KM117" s="140"/>
      <c r="KN117" s="140"/>
      <c r="KO117" s="140">
        <f t="shared" si="327"/>
        <v>0</v>
      </c>
      <c r="KP117" s="140" t="str">
        <f t="shared" si="328"/>
        <v>N/A</v>
      </c>
      <c r="KQ117" s="140"/>
      <c r="KR117" s="140"/>
      <c r="KS117" s="140"/>
      <c r="KT117" s="140"/>
      <c r="KU117" s="140">
        <f t="shared" si="329"/>
        <v>0</v>
      </c>
      <c r="KV117" s="140" t="str">
        <f t="shared" si="458"/>
        <v>N/A</v>
      </c>
      <c r="KW117" s="140"/>
      <c r="KX117" s="140"/>
      <c r="KY117" s="140"/>
      <c r="KZ117" s="140"/>
      <c r="LA117" s="140">
        <f t="shared" si="330"/>
        <v>0</v>
      </c>
      <c r="LB117" s="140" t="str">
        <f t="shared" si="459"/>
        <v>N/A</v>
      </c>
      <c r="LC117" s="140"/>
      <c r="LD117" s="140"/>
      <c r="LE117" s="140"/>
      <c r="LF117" s="140"/>
      <c r="LG117" s="140">
        <f t="shared" si="331"/>
        <v>0</v>
      </c>
      <c r="LH117" s="140" t="str">
        <f t="shared" si="460"/>
        <v>N/A</v>
      </c>
      <c r="LI117" s="140"/>
      <c r="LJ117" s="140"/>
      <c r="LK117" s="140"/>
      <c r="LL117" s="140"/>
      <c r="LM117" s="140">
        <f t="shared" si="332"/>
        <v>0</v>
      </c>
      <c r="LN117" s="140" t="str">
        <f t="shared" si="461"/>
        <v>N/A</v>
      </c>
      <c r="LO117" s="140"/>
      <c r="LP117" s="140"/>
      <c r="LQ117" s="140"/>
      <c r="LR117" s="140"/>
      <c r="LS117" s="140">
        <f t="shared" si="333"/>
        <v>0</v>
      </c>
      <c r="LT117" s="140" t="str">
        <f t="shared" si="462"/>
        <v>N/A</v>
      </c>
      <c r="LU117" s="140"/>
      <c r="LV117" s="140"/>
      <c r="LW117" s="140"/>
      <c r="LX117" s="140"/>
      <c r="LY117" s="140">
        <f t="shared" si="334"/>
        <v>0</v>
      </c>
      <c r="LZ117" s="140" t="str">
        <f t="shared" si="463"/>
        <v>N/A</v>
      </c>
      <c r="MA117" s="140"/>
      <c r="MB117" s="140"/>
      <c r="MC117" s="140"/>
      <c r="MD117" s="140"/>
      <c r="ME117" s="140">
        <f t="shared" si="335"/>
        <v>0</v>
      </c>
      <c r="MF117" s="140" t="str">
        <f t="shared" si="464"/>
        <v>N/A</v>
      </c>
      <c r="MG117" s="140"/>
      <c r="MH117" s="140"/>
      <c r="MI117" s="140"/>
      <c r="MJ117" s="140"/>
      <c r="MK117" s="140">
        <f t="shared" si="336"/>
        <v>0</v>
      </c>
      <c r="ML117" s="140" t="str">
        <f t="shared" si="337"/>
        <v>N/A</v>
      </c>
      <c r="MM117" s="140"/>
      <c r="MN117" s="140"/>
      <c r="MO117" s="140"/>
      <c r="MP117" s="140"/>
      <c r="MQ117" s="140">
        <f t="shared" si="338"/>
        <v>0</v>
      </c>
      <c r="MR117" s="140" t="str">
        <f t="shared" si="465"/>
        <v>N/A</v>
      </c>
      <c r="MS117" s="140"/>
      <c r="MT117" s="140"/>
      <c r="MU117" s="140"/>
      <c r="MV117" s="140"/>
      <c r="MW117" s="140">
        <f t="shared" si="339"/>
        <v>0</v>
      </c>
      <c r="MX117" s="140" t="str">
        <f t="shared" si="466"/>
        <v>N/A</v>
      </c>
      <c r="MY117" s="140"/>
      <c r="MZ117" s="140"/>
      <c r="NA117" s="140"/>
      <c r="NB117" s="140"/>
      <c r="NC117" s="140">
        <f t="shared" si="340"/>
        <v>0</v>
      </c>
      <c r="ND117" s="140" t="str">
        <f t="shared" si="467"/>
        <v>N/A</v>
      </c>
      <c r="NE117" s="140"/>
      <c r="NF117" s="140"/>
      <c r="NG117" s="140"/>
      <c r="NH117" s="140"/>
      <c r="NI117" s="140">
        <f t="shared" si="341"/>
        <v>0</v>
      </c>
      <c r="NJ117" s="140" t="str">
        <f t="shared" si="342"/>
        <v>N/A</v>
      </c>
      <c r="NK117" s="140"/>
      <c r="NL117" s="140"/>
      <c r="NM117" s="140"/>
      <c r="NN117" s="140"/>
      <c r="NO117" s="140">
        <f t="shared" si="343"/>
        <v>0</v>
      </c>
      <c r="NP117" s="140" t="str">
        <f t="shared" si="344"/>
        <v>N/A</v>
      </c>
      <c r="NQ117" s="140"/>
      <c r="NR117" s="140"/>
      <c r="NS117" s="140"/>
      <c r="NT117" s="140"/>
      <c r="NU117" s="140">
        <f t="shared" si="345"/>
        <v>0</v>
      </c>
      <c r="NV117" s="140" t="str">
        <f t="shared" si="346"/>
        <v>N/A</v>
      </c>
      <c r="NW117" s="140"/>
      <c r="NX117" s="140"/>
      <c r="NY117" s="140"/>
      <c r="NZ117" s="140"/>
      <c r="OA117" s="140">
        <f t="shared" si="468"/>
        <v>0</v>
      </c>
      <c r="OB117" s="140" t="str">
        <f t="shared" si="469"/>
        <v>N/A</v>
      </c>
      <c r="OC117" s="140"/>
      <c r="OD117" s="140"/>
      <c r="OE117" s="140"/>
      <c r="OF117" s="140"/>
      <c r="OG117" s="140">
        <f t="shared" si="347"/>
        <v>0</v>
      </c>
      <c r="OH117" s="140" t="str">
        <f t="shared" si="348"/>
        <v>N/A</v>
      </c>
      <c r="OI117" s="140"/>
      <c r="OJ117" s="140"/>
      <c r="OK117" s="140"/>
      <c r="OL117" s="140"/>
      <c r="OM117" s="140">
        <f t="shared" si="349"/>
        <v>0</v>
      </c>
      <c r="ON117" s="140" t="str">
        <f t="shared" si="350"/>
        <v>N/A</v>
      </c>
      <c r="OO117" s="140"/>
      <c r="OP117" s="140"/>
      <c r="OQ117" s="140"/>
      <c r="OR117" s="140"/>
      <c r="OS117" s="140">
        <f t="shared" si="351"/>
        <v>0</v>
      </c>
      <c r="OT117" s="140" t="str">
        <f t="shared" si="352"/>
        <v>N/A</v>
      </c>
      <c r="OU117" s="140"/>
      <c r="OV117" s="140"/>
      <c r="OW117" s="140"/>
      <c r="OX117" s="140"/>
      <c r="OY117" s="140">
        <f t="shared" si="353"/>
        <v>0</v>
      </c>
      <c r="OZ117" s="140" t="str">
        <f t="shared" si="354"/>
        <v>N/A</v>
      </c>
      <c r="PA117" s="140"/>
      <c r="PB117" s="140"/>
      <c r="PC117" s="140"/>
      <c r="PD117" s="140"/>
      <c r="PE117" s="140">
        <f t="shared" si="355"/>
        <v>0</v>
      </c>
      <c r="PF117" s="140" t="str">
        <f t="shared" si="356"/>
        <v>N/A</v>
      </c>
      <c r="PG117" s="140"/>
      <c r="PH117" s="140"/>
      <c r="PI117" s="140"/>
      <c r="PJ117" s="140"/>
      <c r="PK117" s="140">
        <f t="shared" si="357"/>
        <v>0</v>
      </c>
      <c r="PL117" s="140" t="str">
        <f t="shared" si="358"/>
        <v>N/A</v>
      </c>
      <c r="PM117" s="140"/>
      <c r="PN117" s="140"/>
      <c r="PO117" s="140"/>
      <c r="PP117" s="140"/>
      <c r="PQ117" s="140">
        <f t="shared" si="470"/>
        <v>0</v>
      </c>
      <c r="PR117" s="140" t="str">
        <f t="shared" si="471"/>
        <v>N/A</v>
      </c>
      <c r="PS117" s="140"/>
      <c r="PT117" s="140"/>
      <c r="PU117" s="140"/>
      <c r="PV117" s="140"/>
      <c r="PW117" s="140">
        <f t="shared" si="359"/>
        <v>0</v>
      </c>
      <c r="PX117" s="140" t="str">
        <f t="shared" si="360"/>
        <v>N/A</v>
      </c>
      <c r="PY117" s="140"/>
      <c r="PZ117" s="140"/>
      <c r="QA117" s="140"/>
      <c r="QB117" s="140"/>
      <c r="QC117" s="140">
        <f t="shared" si="361"/>
        <v>0</v>
      </c>
      <c r="QD117" s="140" t="str">
        <f t="shared" si="362"/>
        <v>N/A</v>
      </c>
      <c r="QE117" s="140"/>
      <c r="QF117" s="140"/>
      <c r="QG117" s="140"/>
      <c r="QH117" s="140"/>
      <c r="QI117" s="140">
        <f t="shared" si="363"/>
        <v>0</v>
      </c>
      <c r="QJ117" s="140" t="str">
        <f t="shared" si="364"/>
        <v>N/A</v>
      </c>
      <c r="QK117" s="140"/>
      <c r="QL117" s="140"/>
      <c r="QM117" s="140"/>
      <c r="QN117" s="140"/>
      <c r="QO117" s="140">
        <f t="shared" si="365"/>
        <v>0</v>
      </c>
      <c r="QP117" s="140" t="str">
        <f t="shared" si="366"/>
        <v>N/A</v>
      </c>
      <c r="QQ117" s="140"/>
      <c r="QR117" s="140"/>
      <c r="QS117" s="140"/>
      <c r="QT117" s="140"/>
      <c r="QU117" s="140">
        <f t="shared" si="367"/>
        <v>0</v>
      </c>
      <c r="QV117" s="140" t="str">
        <f t="shared" si="368"/>
        <v>N/A</v>
      </c>
      <c r="QW117" s="140"/>
      <c r="QX117" s="140"/>
      <c r="QY117" s="140"/>
      <c r="QZ117" s="140"/>
      <c r="RA117" s="140">
        <f t="shared" si="369"/>
        <v>0</v>
      </c>
      <c r="RB117" s="140" t="str">
        <f t="shared" si="370"/>
        <v>N/A</v>
      </c>
      <c r="RC117" s="140"/>
      <c r="RD117" s="140"/>
      <c r="RE117" s="140"/>
      <c r="RF117" s="140"/>
      <c r="RG117" s="140">
        <f t="shared" si="371"/>
        <v>0</v>
      </c>
      <c r="RH117" s="140" t="str">
        <f t="shared" si="372"/>
        <v>N/A</v>
      </c>
      <c r="RI117" s="140"/>
      <c r="RJ117" s="140"/>
      <c r="RK117" s="140"/>
      <c r="RL117" s="140"/>
      <c r="RM117" s="140">
        <f t="shared" si="373"/>
        <v>0</v>
      </c>
      <c r="RN117" s="140" t="str">
        <f t="shared" si="374"/>
        <v>N/A</v>
      </c>
      <c r="RO117" s="140"/>
      <c r="RP117" s="140"/>
      <c r="RQ117" s="140"/>
      <c r="RR117" s="140"/>
      <c r="RS117" s="140">
        <f t="shared" si="375"/>
        <v>0</v>
      </c>
      <c r="RT117" s="140" t="str">
        <f t="shared" si="376"/>
        <v>N/A</v>
      </c>
      <c r="RU117" s="140"/>
      <c r="RV117" s="140"/>
      <c r="RW117" s="140"/>
      <c r="RX117" s="140"/>
      <c r="RY117" s="140">
        <f t="shared" si="377"/>
        <v>0</v>
      </c>
      <c r="RZ117" s="140" t="str">
        <f t="shared" si="378"/>
        <v>N/A</v>
      </c>
      <c r="SA117" s="140"/>
      <c r="SB117" s="140"/>
      <c r="SC117" s="140"/>
      <c r="SD117" s="140"/>
      <c r="SE117" s="140">
        <f t="shared" si="379"/>
        <v>0</v>
      </c>
      <c r="SF117" s="140" t="str">
        <f t="shared" si="380"/>
        <v>N/A</v>
      </c>
      <c r="SG117" s="140"/>
      <c r="SH117" s="140"/>
      <c r="SI117" s="140"/>
      <c r="SJ117" s="140"/>
      <c r="SK117" s="140">
        <f t="shared" si="381"/>
        <v>0</v>
      </c>
      <c r="SL117" s="140" t="str">
        <f t="shared" si="382"/>
        <v>N/A</v>
      </c>
      <c r="SM117" s="140"/>
      <c r="SN117" s="140"/>
      <c r="SO117" s="140"/>
      <c r="SP117" s="140"/>
      <c r="SQ117" s="140">
        <f t="shared" si="383"/>
        <v>0</v>
      </c>
      <c r="SR117" s="140" t="str">
        <f t="shared" si="384"/>
        <v>N/A</v>
      </c>
      <c r="SS117" s="140"/>
      <c r="ST117" s="140"/>
      <c r="SU117" s="140"/>
      <c r="SV117" s="140"/>
      <c r="SW117" s="140">
        <f t="shared" si="385"/>
        <v>0</v>
      </c>
      <c r="SX117" s="140" t="str">
        <f t="shared" si="386"/>
        <v>N/A</v>
      </c>
      <c r="SY117" s="140"/>
      <c r="SZ117" s="140"/>
      <c r="TA117" s="140"/>
      <c r="TB117" s="140"/>
      <c r="TC117" s="140">
        <f t="shared" si="387"/>
        <v>0</v>
      </c>
      <c r="TD117" s="140" t="str">
        <f t="shared" si="388"/>
        <v>N/A</v>
      </c>
      <c r="TE117" s="140"/>
      <c r="TF117" s="140"/>
      <c r="TG117" s="140"/>
      <c r="TH117" s="140"/>
      <c r="TI117" s="140">
        <f t="shared" si="389"/>
        <v>0</v>
      </c>
      <c r="TJ117" s="140" t="str">
        <f t="shared" si="390"/>
        <v>N/A</v>
      </c>
      <c r="TK117" s="140"/>
      <c r="TL117" s="140"/>
      <c r="TM117" s="140"/>
      <c r="TN117" s="140"/>
      <c r="TO117" s="140">
        <f t="shared" si="391"/>
        <v>0</v>
      </c>
      <c r="TP117" s="140" t="str">
        <f t="shared" si="392"/>
        <v>N/A</v>
      </c>
      <c r="TQ117" s="140"/>
      <c r="TR117" s="140"/>
      <c r="TS117" s="140"/>
      <c r="TT117" s="140"/>
      <c r="TU117" s="140">
        <f t="shared" si="393"/>
        <v>0</v>
      </c>
      <c r="TV117" s="140" t="str">
        <f t="shared" si="394"/>
        <v>N/A</v>
      </c>
      <c r="TW117" s="140"/>
      <c r="TX117" s="140"/>
      <c r="TY117" s="140"/>
      <c r="TZ117" s="140"/>
      <c r="UA117" s="140">
        <f t="shared" si="395"/>
        <v>0</v>
      </c>
      <c r="UB117" s="140" t="str">
        <f t="shared" si="396"/>
        <v>N/A</v>
      </c>
      <c r="UC117" s="140"/>
      <c r="UD117" s="140"/>
      <c r="UE117" s="140"/>
      <c r="UF117" s="140"/>
      <c r="UG117" s="140">
        <f t="shared" si="397"/>
        <v>0</v>
      </c>
      <c r="UH117" s="140" t="str">
        <f t="shared" si="398"/>
        <v>N/A</v>
      </c>
      <c r="UI117" s="140"/>
      <c r="UJ117" s="140"/>
      <c r="UK117" s="140"/>
      <c r="UL117" s="140"/>
      <c r="UM117" s="140">
        <f t="shared" si="399"/>
        <v>0</v>
      </c>
      <c r="UN117" s="140" t="str">
        <f t="shared" si="400"/>
        <v>N/A</v>
      </c>
      <c r="UO117" s="140"/>
      <c r="UP117" s="140"/>
      <c r="UQ117" s="140"/>
      <c r="UR117" s="140"/>
      <c r="US117" s="140">
        <f t="shared" si="401"/>
        <v>0</v>
      </c>
      <c r="UT117" s="140" t="str">
        <f t="shared" si="402"/>
        <v>N/A</v>
      </c>
      <c r="UU117" s="140"/>
      <c r="UV117" s="140"/>
      <c r="UW117" s="140"/>
      <c r="UX117" s="140"/>
      <c r="UY117" s="140">
        <f t="shared" si="403"/>
        <v>0</v>
      </c>
      <c r="UZ117" s="140" t="str">
        <f t="shared" si="404"/>
        <v>N/A</v>
      </c>
      <c r="VA117" s="140"/>
      <c r="VB117" s="140"/>
      <c r="VC117" s="140"/>
      <c r="VD117" s="140"/>
      <c r="VE117" s="140">
        <f t="shared" si="405"/>
        <v>0</v>
      </c>
      <c r="VF117" s="140" t="str">
        <f t="shared" si="406"/>
        <v>N/A</v>
      </c>
      <c r="VG117" s="140"/>
      <c r="VH117" s="140"/>
      <c r="VI117" s="140"/>
      <c r="VJ117" s="140"/>
      <c r="VK117" s="140">
        <f t="shared" si="407"/>
        <v>0</v>
      </c>
      <c r="VL117" s="140" t="str">
        <f t="shared" si="408"/>
        <v>N/A</v>
      </c>
      <c r="VM117" s="140"/>
      <c r="VN117" s="140"/>
      <c r="VO117" s="140"/>
      <c r="VP117" s="140"/>
      <c r="VQ117" s="140">
        <f t="shared" si="409"/>
        <v>0</v>
      </c>
      <c r="VR117" s="140" t="str">
        <f t="shared" si="410"/>
        <v>N/A</v>
      </c>
      <c r="VS117" s="140"/>
      <c r="VT117" s="140"/>
      <c r="VU117" s="140"/>
      <c r="VV117" s="140"/>
      <c r="VW117" s="140">
        <f t="shared" si="411"/>
        <v>0</v>
      </c>
      <c r="VX117" s="140" t="str">
        <f t="shared" si="412"/>
        <v>N/A</v>
      </c>
      <c r="VY117" s="140"/>
      <c r="VZ117" s="140"/>
      <c r="WA117" s="140"/>
      <c r="WB117" s="140"/>
      <c r="WC117" s="140">
        <f t="shared" si="413"/>
        <v>0</v>
      </c>
      <c r="WD117" s="140" t="str">
        <f t="shared" si="414"/>
        <v>N/A</v>
      </c>
      <c r="WE117" s="140"/>
      <c r="WF117" s="140"/>
      <c r="WG117" s="140"/>
      <c r="WH117" s="140"/>
      <c r="WI117" s="140">
        <f t="shared" si="415"/>
        <v>0</v>
      </c>
      <c r="WJ117" s="140" t="str">
        <f t="shared" si="416"/>
        <v>N/A</v>
      </c>
      <c r="WK117" s="140"/>
      <c r="WL117" s="140"/>
      <c r="WM117" s="140"/>
      <c r="WN117" s="140"/>
      <c r="WO117" s="140">
        <f t="shared" si="417"/>
        <v>0</v>
      </c>
      <c r="WP117" s="140" t="str">
        <f t="shared" si="418"/>
        <v>N/A</v>
      </c>
      <c r="WQ117" s="140"/>
      <c r="WR117" s="140"/>
      <c r="WS117" s="140"/>
      <c r="WT117" s="140"/>
      <c r="WU117" s="140">
        <f t="shared" si="419"/>
        <v>0</v>
      </c>
      <c r="WV117" s="140" t="str">
        <f t="shared" si="420"/>
        <v>N/A</v>
      </c>
      <c r="WW117" s="140"/>
      <c r="WX117" s="140"/>
      <c r="WY117" s="140"/>
      <c r="WZ117" s="140"/>
      <c r="XA117" s="140">
        <f t="shared" si="421"/>
        <v>0</v>
      </c>
      <c r="XB117" s="140" t="str">
        <f t="shared" si="422"/>
        <v>N/A</v>
      </c>
      <c r="XC117" s="140"/>
      <c r="XD117" s="140"/>
      <c r="XE117" s="140"/>
      <c r="XF117" s="140"/>
      <c r="XG117" s="140">
        <f t="shared" si="423"/>
        <v>0</v>
      </c>
      <c r="XH117" s="140" t="str">
        <f t="shared" si="424"/>
        <v>N/A</v>
      </c>
      <c r="XI117" s="140"/>
      <c r="XJ117" s="140"/>
      <c r="XK117" s="140"/>
      <c r="XL117" s="140"/>
      <c r="XM117" s="140">
        <f t="shared" si="425"/>
        <v>0</v>
      </c>
      <c r="XN117" s="140" t="str">
        <f t="shared" si="426"/>
        <v>N/A</v>
      </c>
      <c r="XO117" s="140"/>
      <c r="XP117" s="140"/>
      <c r="XQ117" s="140"/>
      <c r="XR117" s="140"/>
      <c r="XS117" s="140">
        <f t="shared" si="427"/>
        <v>0</v>
      </c>
      <c r="XT117" s="140" t="str">
        <f t="shared" si="428"/>
        <v>N/A</v>
      </c>
      <c r="XU117" s="140"/>
      <c r="XV117" s="140"/>
      <c r="XW117" s="140"/>
      <c r="XX117" s="140"/>
      <c r="XY117" s="140">
        <f t="shared" si="429"/>
        <v>0</v>
      </c>
      <c r="XZ117" s="140" t="str">
        <f t="shared" si="430"/>
        <v>N/A</v>
      </c>
      <c r="YA117" s="140"/>
      <c r="YB117" s="140"/>
      <c r="YC117" s="140"/>
      <c r="YD117" s="140"/>
      <c r="YE117" s="140">
        <f t="shared" si="431"/>
        <v>0</v>
      </c>
      <c r="YF117" s="140" t="str">
        <f t="shared" si="432"/>
        <v>N/A</v>
      </c>
      <c r="YG117" s="140"/>
      <c r="YH117" s="140"/>
      <c r="YI117" s="140"/>
      <c r="YJ117" s="140"/>
      <c r="YK117" s="140">
        <f t="shared" si="433"/>
        <v>0</v>
      </c>
      <c r="YL117" s="140" t="str">
        <f t="shared" si="434"/>
        <v>N/A</v>
      </c>
      <c r="YM117" s="140"/>
      <c r="YN117" s="140"/>
      <c r="YO117" s="140"/>
      <c r="YP117" s="140"/>
      <c r="YQ117" s="140">
        <f t="shared" si="435"/>
        <v>0</v>
      </c>
      <c r="YR117" s="140" t="str">
        <f t="shared" si="436"/>
        <v>N/A</v>
      </c>
      <c r="YS117" s="140"/>
      <c r="YT117" s="140"/>
      <c r="YU117" s="140"/>
      <c r="YV117" s="140"/>
      <c r="YW117" s="140">
        <f t="shared" si="437"/>
        <v>0</v>
      </c>
      <c r="YX117" s="140" t="str">
        <f t="shared" si="438"/>
        <v>N/A</v>
      </c>
      <c r="YY117" s="140"/>
      <c r="YZ117" s="140"/>
      <c r="ZA117" s="140"/>
      <c r="ZB117" s="140"/>
      <c r="ZC117" s="140">
        <f t="shared" si="439"/>
        <v>0</v>
      </c>
      <c r="ZD117" s="140" t="str">
        <f t="shared" si="472"/>
        <v>N/A</v>
      </c>
      <c r="ZE117" s="140"/>
      <c r="ZF117" s="140"/>
      <c r="ZG117" s="140"/>
      <c r="ZH117" s="140"/>
      <c r="ZI117" s="140">
        <f t="shared" si="440"/>
        <v>0</v>
      </c>
      <c r="ZJ117" s="140" t="str">
        <f t="shared" si="441"/>
        <v>N/A</v>
      </c>
      <c r="ZK117" s="140"/>
      <c r="ZL117" s="140"/>
      <c r="ZM117" s="140"/>
      <c r="ZN117" s="140"/>
      <c r="ZO117" s="140">
        <f t="shared" si="442"/>
        <v>0</v>
      </c>
      <c r="ZP117" s="140" t="str">
        <f t="shared" si="473"/>
        <v>N/A</v>
      </c>
      <c r="ZQ117" s="140"/>
      <c r="ZR117" s="179">
        <f>SUM(G117,M117,S117,Y117,AQ117,BC117,BU117,AW117,BO117,CG117,EC117,KO117,CY117,FA117,FS117,HO117,FM117,DQ117,EO117,DW117,GE117,HC117,GK117,AK117,AE117,CS117,BI117,CM117,FG117,EI117,OM117,EU117,JK117,IG117,DK117,HI117,GW117,FY117,GQ117,HU117,LS117,KU117,JW117,JE117,IS117,LG117,IM117,KC117,OA117,OG117,IA117,LM117,IY117,JQ117,KI117,ME117,MK117,MQ117,LA117,MW117,CA117,NO117,NU117,OS117,OY117,NC117,NI117,LY117,DE117,PE117,PK117,PQ117,PW117,QC117,QI117,QO117,QU117,RA117,RG117,RM117,RS117,RY117,SE117,SK117,SQ117,SW117,TC117,TI117,TO117,TU117,UA117,UG117,UM117,US117,UY117,VE117,VK117,VQ117,VW117,WC117,WI117,WO117,WU117,XA117,XG117,XM117,XS117,XY117,YE117,YK117,YQ117,YW117,ZC117,ZI117,ZO117)/INDEX(FREQUENCY((DE117,G117,M117,S117,Y117,KO117,AQ117,BC117,BU117,AW117,BO117,CG117,EC117,CY117,HO117,FA117,LY117,FS117,FM117,DQ117,EO117,DW117,GE117,HC117,GK117,AK117,AE117,BI117,CM117,FG117,CS117,EI117,OM117,EU117,JK117,IG117,DK117,HI117,GW117,FY117,GQ117,HU117,LS117,KU117,JW117,JE117,IS117,LG117,IM117,KC117,OA117,OG117,IA117,LM117,IY117,JQ117,KI117,ME117,MK117,MQ117,LA117,MW117,CA117,NO117,NU117,OS117,OY117,NC117,NI117,PE117,PK117,PQ117,PW117,QC117,QI117,QO117,QU117,RA117,RG117,RM117,RS117,RY117,SE117,SK117,SQ117,SW117,TC117,TI117,TO117,TU117,UA117,UG117,UM117,US117,UY117,VE117,VK117,VQ117,VW117,WC117,WI117,WO117,WU117,XA117,XG117,XM117,XS117,XY117,YE117,YK117,YQ117,YW117,ZC117,ZI117,ZO117),0),2)</f>
        <v>1</v>
      </c>
      <c r="ZS117" s="139" t="str">
        <f t="shared" si="481"/>
        <v>G</v>
      </c>
      <c r="ZT117" s="86"/>
    </row>
    <row r="118" spans="1:696" s="41" customFormat="1" ht="93.75" hidden="1" customHeight="1" outlineLevel="1" x14ac:dyDescent="0.2">
      <c r="A118" s="100" t="s">
        <v>506</v>
      </c>
      <c r="B118" s="98" t="s">
        <v>733</v>
      </c>
      <c r="C118" s="91">
        <v>96</v>
      </c>
      <c r="D118" s="141"/>
      <c r="E118" s="140"/>
      <c r="F118" s="140"/>
      <c r="G118" s="140">
        <f t="shared" si="443"/>
        <v>0</v>
      </c>
      <c r="H118" s="140" t="str">
        <f t="shared" si="444"/>
        <v>N/A</v>
      </c>
      <c r="I118" s="140"/>
      <c r="J118" s="140"/>
      <c r="K118" s="140"/>
      <c r="L118" s="140"/>
      <c r="M118" s="140">
        <f t="shared" si="244"/>
        <v>0</v>
      </c>
      <c r="N118" s="140" t="str">
        <f t="shared" si="245"/>
        <v>N/A</v>
      </c>
      <c r="O118" s="140"/>
      <c r="P118" s="140"/>
      <c r="Q118" s="140"/>
      <c r="R118" s="140"/>
      <c r="S118" s="140">
        <f t="shared" si="246"/>
        <v>0</v>
      </c>
      <c r="T118" s="140" t="str">
        <f t="shared" si="247"/>
        <v>N/A</v>
      </c>
      <c r="U118" s="140"/>
      <c r="V118" s="140"/>
      <c r="W118" s="140"/>
      <c r="X118" s="140"/>
      <c r="Y118" s="140">
        <f t="shared" si="248"/>
        <v>0</v>
      </c>
      <c r="Z118" s="140" t="str">
        <f t="shared" si="249"/>
        <v>N/A</v>
      </c>
      <c r="AA118" s="140"/>
      <c r="AB118" s="140"/>
      <c r="AC118" s="140"/>
      <c r="AD118" s="140"/>
      <c r="AE118" s="140">
        <f t="shared" si="250"/>
        <v>0</v>
      </c>
      <c r="AF118" s="140" t="str">
        <f t="shared" si="251"/>
        <v>N/A</v>
      </c>
      <c r="AG118" s="140"/>
      <c r="AH118" s="140"/>
      <c r="AI118" s="140"/>
      <c r="AJ118" s="140"/>
      <c r="AK118" s="140">
        <f t="shared" si="445"/>
        <v>0</v>
      </c>
      <c r="AL118" s="140" t="str">
        <f t="shared" si="446"/>
        <v>N/A</v>
      </c>
      <c r="AM118" s="140"/>
      <c r="AN118" s="181"/>
      <c r="AO118" s="181"/>
      <c r="AP118" s="181"/>
      <c r="AQ118" s="193">
        <f t="shared" si="252"/>
        <v>0</v>
      </c>
      <c r="AR118" s="180" t="str">
        <f t="shared" si="253"/>
        <v>N/A</v>
      </c>
      <c r="AS118" s="186" t="s">
        <v>824</v>
      </c>
      <c r="AT118" s="180" t="s">
        <v>66</v>
      </c>
      <c r="AU118" s="180">
        <v>1</v>
      </c>
      <c r="AV118" s="180">
        <v>1</v>
      </c>
      <c r="AW118" s="193">
        <f t="shared" si="254"/>
        <v>1</v>
      </c>
      <c r="AX118" s="180" t="str">
        <f t="shared" si="255"/>
        <v>G</v>
      </c>
      <c r="AY118" s="181"/>
      <c r="AZ118" s="140"/>
      <c r="BA118" s="140"/>
      <c r="BB118" s="140"/>
      <c r="BC118" s="140">
        <f t="shared" si="256"/>
        <v>0</v>
      </c>
      <c r="BD118" s="140" t="str">
        <f t="shared" si="257"/>
        <v>N/A</v>
      </c>
      <c r="BE118" s="140"/>
      <c r="BF118" s="180" t="s">
        <v>66</v>
      </c>
      <c r="BG118" s="180">
        <v>1</v>
      </c>
      <c r="BH118" s="180">
        <v>1</v>
      </c>
      <c r="BI118" s="193">
        <f t="shared" si="258"/>
        <v>1</v>
      </c>
      <c r="BJ118" s="180" t="str">
        <f t="shared" si="259"/>
        <v>G</v>
      </c>
      <c r="BK118" s="202"/>
      <c r="BL118" s="180" t="s">
        <v>66</v>
      </c>
      <c r="BM118" s="180">
        <v>1</v>
      </c>
      <c r="BN118" s="180">
        <v>1</v>
      </c>
      <c r="BO118" s="193">
        <f t="shared" si="480"/>
        <v>1</v>
      </c>
      <c r="BP118" s="180" t="str">
        <f t="shared" si="260"/>
        <v>G</v>
      </c>
      <c r="BQ118" s="198"/>
      <c r="BR118" s="180" t="s">
        <v>66</v>
      </c>
      <c r="BS118" s="180">
        <v>1</v>
      </c>
      <c r="BT118" s="180">
        <v>2</v>
      </c>
      <c r="BU118" s="193">
        <f t="shared" si="261"/>
        <v>1</v>
      </c>
      <c r="BV118" s="180" t="str">
        <f t="shared" si="479"/>
        <v>G</v>
      </c>
      <c r="BW118" s="198" t="s">
        <v>841</v>
      </c>
      <c r="BX118" s="140"/>
      <c r="BY118" s="140"/>
      <c r="BZ118" s="140"/>
      <c r="CA118" s="140">
        <f t="shared" si="263"/>
        <v>0</v>
      </c>
      <c r="CB118" s="140" t="str">
        <f t="shared" si="264"/>
        <v>N/A</v>
      </c>
      <c r="CC118" s="201"/>
      <c r="CD118" s="140"/>
      <c r="CE118" s="140"/>
      <c r="CF118" s="140"/>
      <c r="CG118" s="140">
        <f t="shared" si="448"/>
        <v>0</v>
      </c>
      <c r="CH118" s="140" t="str">
        <f t="shared" si="265"/>
        <v>N/A</v>
      </c>
      <c r="CI118" s="201"/>
      <c r="CJ118" s="146" t="s">
        <v>66</v>
      </c>
      <c r="CK118" s="146">
        <v>1</v>
      </c>
      <c r="CL118" s="146">
        <v>2</v>
      </c>
      <c r="CM118" s="147">
        <f t="shared" si="266"/>
        <v>1</v>
      </c>
      <c r="CN118" s="146" t="str">
        <f t="shared" si="267"/>
        <v>G</v>
      </c>
      <c r="CO118" s="200" t="s">
        <v>841</v>
      </c>
      <c r="CP118" s="146" t="s">
        <v>66</v>
      </c>
      <c r="CQ118" s="146">
        <v>1</v>
      </c>
      <c r="CR118" s="146">
        <v>2</v>
      </c>
      <c r="CS118" s="147">
        <f t="shared" si="268"/>
        <v>1</v>
      </c>
      <c r="CT118" s="146" t="str">
        <f t="shared" si="269"/>
        <v>G</v>
      </c>
      <c r="CU118" s="200" t="s">
        <v>841</v>
      </c>
      <c r="CV118" s="180"/>
      <c r="CW118" s="180"/>
      <c r="CX118" s="180"/>
      <c r="CY118" s="193">
        <f t="shared" si="270"/>
        <v>0</v>
      </c>
      <c r="CZ118" s="180" t="str">
        <f t="shared" si="271"/>
        <v>N/A</v>
      </c>
      <c r="DA118" s="199" t="s">
        <v>837</v>
      </c>
      <c r="DB118" s="140"/>
      <c r="DC118" s="140"/>
      <c r="DD118" s="140"/>
      <c r="DE118" s="140">
        <f t="shared" si="272"/>
        <v>0</v>
      </c>
      <c r="DF118" s="140" t="str">
        <f t="shared" si="273"/>
        <v>N/A</v>
      </c>
      <c r="DG118" s="201"/>
      <c r="DH118" s="140"/>
      <c r="DI118" s="140"/>
      <c r="DJ118" s="140"/>
      <c r="DK118" s="140">
        <f t="shared" si="274"/>
        <v>0</v>
      </c>
      <c r="DL118" s="140" t="str">
        <f t="shared" si="275"/>
        <v>N/A</v>
      </c>
      <c r="DM118" s="201"/>
      <c r="DN118" s="180" t="s">
        <v>66</v>
      </c>
      <c r="DO118" s="180">
        <v>1</v>
      </c>
      <c r="DP118" s="180">
        <v>1</v>
      </c>
      <c r="DQ118" s="193">
        <f t="shared" si="276"/>
        <v>1</v>
      </c>
      <c r="DR118" s="180" t="str">
        <f t="shared" si="277"/>
        <v>G</v>
      </c>
      <c r="DS118" s="202"/>
      <c r="DT118" s="140"/>
      <c r="DU118" s="140"/>
      <c r="DV118" s="140"/>
      <c r="DW118" s="140">
        <f t="shared" si="278"/>
        <v>0</v>
      </c>
      <c r="DX118" s="140" t="str">
        <f t="shared" si="279"/>
        <v>N/A</v>
      </c>
      <c r="DY118" s="140"/>
      <c r="DZ118" s="140"/>
      <c r="EA118" s="140"/>
      <c r="EB118" s="140"/>
      <c r="EC118" s="140">
        <f t="shared" si="280"/>
        <v>0</v>
      </c>
      <c r="ED118" s="140" t="str">
        <f t="shared" si="281"/>
        <v>N/A</v>
      </c>
      <c r="EE118" s="140"/>
      <c r="EF118" s="140"/>
      <c r="EG118" s="140"/>
      <c r="EH118" s="140"/>
      <c r="EI118" s="140">
        <f t="shared" si="282"/>
        <v>0</v>
      </c>
      <c r="EJ118" s="140" t="str">
        <f t="shared" si="449"/>
        <v>N/A</v>
      </c>
      <c r="EK118" s="212"/>
      <c r="EL118" s="140"/>
      <c r="EM118" s="140"/>
      <c r="EN118" s="140"/>
      <c r="EO118" s="140">
        <f t="shared" si="283"/>
        <v>0</v>
      </c>
      <c r="EP118" s="140" t="str">
        <f t="shared" si="284"/>
        <v>N/A</v>
      </c>
      <c r="EQ118" s="201"/>
      <c r="ER118" s="140"/>
      <c r="ES118" s="140"/>
      <c r="ET118" s="140"/>
      <c r="EU118" s="140">
        <f t="shared" si="285"/>
        <v>0</v>
      </c>
      <c r="EV118" s="140" t="str">
        <f t="shared" si="450"/>
        <v>N/A</v>
      </c>
      <c r="EW118" s="140"/>
      <c r="EX118" s="180" t="s">
        <v>66</v>
      </c>
      <c r="EY118" s="180">
        <v>1</v>
      </c>
      <c r="EZ118" s="180">
        <v>1</v>
      </c>
      <c r="FA118" s="193">
        <f t="shared" si="286"/>
        <v>1</v>
      </c>
      <c r="FB118" s="180" t="str">
        <f t="shared" si="287"/>
        <v>G</v>
      </c>
      <c r="FC118" s="202"/>
      <c r="FD118" s="140"/>
      <c r="FE118" s="140"/>
      <c r="FF118" s="140"/>
      <c r="FG118" s="140">
        <f t="shared" si="451"/>
        <v>0</v>
      </c>
      <c r="FH118" s="140" t="str">
        <f t="shared" si="452"/>
        <v>N/A</v>
      </c>
      <c r="FI118" s="140"/>
      <c r="FJ118" s="140"/>
      <c r="FK118" s="140"/>
      <c r="FL118" s="140"/>
      <c r="FM118" s="140">
        <f t="shared" si="288"/>
        <v>0</v>
      </c>
      <c r="FN118" s="140" t="str">
        <f t="shared" si="289"/>
        <v>N/A</v>
      </c>
      <c r="FO118" s="140"/>
      <c r="FP118" s="140"/>
      <c r="FQ118" s="140"/>
      <c r="FR118" s="140"/>
      <c r="FS118" s="140">
        <f t="shared" si="290"/>
        <v>0</v>
      </c>
      <c r="FT118" s="140" t="str">
        <f t="shared" si="291"/>
        <v>N/A</v>
      </c>
      <c r="FU118" s="140"/>
      <c r="FV118" s="140"/>
      <c r="FW118" s="140"/>
      <c r="FX118" s="140"/>
      <c r="FY118" s="140">
        <f t="shared" si="292"/>
        <v>0</v>
      </c>
      <c r="FZ118" s="140" t="str">
        <f t="shared" si="293"/>
        <v>N/A</v>
      </c>
      <c r="GA118" s="140"/>
      <c r="GB118" s="140"/>
      <c r="GC118" s="140"/>
      <c r="GD118" s="140"/>
      <c r="GE118" s="140">
        <f t="shared" si="294"/>
        <v>0</v>
      </c>
      <c r="GF118" s="140" t="str">
        <f t="shared" si="453"/>
        <v>N/A</v>
      </c>
      <c r="GG118" s="140"/>
      <c r="GH118" s="140"/>
      <c r="GI118" s="140"/>
      <c r="GJ118" s="140"/>
      <c r="GK118" s="140">
        <f t="shared" si="295"/>
        <v>0</v>
      </c>
      <c r="GL118" s="140" t="str">
        <f t="shared" si="296"/>
        <v>N/A</v>
      </c>
      <c r="GM118" s="140"/>
      <c r="GN118" s="140"/>
      <c r="GO118" s="140"/>
      <c r="GP118" s="140"/>
      <c r="GQ118" s="140">
        <f t="shared" si="297"/>
        <v>0</v>
      </c>
      <c r="GR118" s="140" t="str">
        <f t="shared" si="298"/>
        <v>N/A</v>
      </c>
      <c r="GS118" s="140"/>
      <c r="GT118" s="140"/>
      <c r="GU118" s="140"/>
      <c r="GV118" s="140"/>
      <c r="GW118" s="140">
        <f t="shared" si="299"/>
        <v>0</v>
      </c>
      <c r="GX118" s="140" t="str">
        <f t="shared" si="300"/>
        <v>N/A</v>
      </c>
      <c r="GY118" s="140"/>
      <c r="GZ118" s="140"/>
      <c r="HA118" s="140"/>
      <c r="HB118" s="140"/>
      <c r="HC118" s="140">
        <f t="shared" si="301"/>
        <v>0</v>
      </c>
      <c r="HD118" s="140" t="str">
        <f t="shared" si="302"/>
        <v>N/A</v>
      </c>
      <c r="HE118" s="140"/>
      <c r="HF118" s="140"/>
      <c r="HG118" s="140"/>
      <c r="HH118" s="140"/>
      <c r="HI118" s="140">
        <f t="shared" si="303"/>
        <v>0</v>
      </c>
      <c r="HJ118" s="140" t="str">
        <f t="shared" si="304"/>
        <v>N/A</v>
      </c>
      <c r="HK118" s="140"/>
      <c r="HL118" s="140"/>
      <c r="HM118" s="140"/>
      <c r="HN118" s="140"/>
      <c r="HO118" s="140">
        <f t="shared" si="305"/>
        <v>0</v>
      </c>
      <c r="HP118" s="140" t="str">
        <f t="shared" si="306"/>
        <v>N/A</v>
      </c>
      <c r="HQ118" s="140"/>
      <c r="HR118" s="140"/>
      <c r="HS118" s="140"/>
      <c r="HT118" s="140"/>
      <c r="HU118" s="140">
        <f t="shared" si="307"/>
        <v>0</v>
      </c>
      <c r="HV118" s="140" t="str">
        <f t="shared" si="308"/>
        <v>N/A</v>
      </c>
      <c r="HW118" s="140"/>
      <c r="HX118" s="140"/>
      <c r="HY118" s="140"/>
      <c r="HZ118" s="140"/>
      <c r="IA118" s="140">
        <f t="shared" si="309"/>
        <v>0</v>
      </c>
      <c r="IB118" s="140" t="str">
        <f t="shared" si="310"/>
        <v>N/A</v>
      </c>
      <c r="IC118" s="140"/>
      <c r="ID118" s="140"/>
      <c r="IE118" s="140"/>
      <c r="IF118" s="140"/>
      <c r="IG118" s="140">
        <f t="shared" si="311"/>
        <v>0</v>
      </c>
      <c r="IH118" s="140" t="str">
        <f t="shared" si="312"/>
        <v>N/A</v>
      </c>
      <c r="II118" s="140"/>
      <c r="IJ118" s="140"/>
      <c r="IK118" s="140"/>
      <c r="IL118" s="140"/>
      <c r="IM118" s="140">
        <f t="shared" si="313"/>
        <v>0</v>
      </c>
      <c r="IN118" s="140" t="str">
        <f t="shared" si="454"/>
        <v>N/A</v>
      </c>
      <c r="IO118" s="140"/>
      <c r="IP118" s="140"/>
      <c r="IQ118" s="140"/>
      <c r="IR118" s="140"/>
      <c r="IS118" s="140">
        <f t="shared" si="314"/>
        <v>0</v>
      </c>
      <c r="IT118" s="140" t="str">
        <f t="shared" si="315"/>
        <v>N/A</v>
      </c>
      <c r="IU118" s="140"/>
      <c r="IV118" s="140"/>
      <c r="IW118" s="140"/>
      <c r="IX118" s="140"/>
      <c r="IY118" s="140">
        <f t="shared" si="316"/>
        <v>0</v>
      </c>
      <c r="IZ118" s="140" t="str">
        <f t="shared" si="317"/>
        <v>N/A</v>
      </c>
      <c r="JA118" s="140"/>
      <c r="JB118" s="140"/>
      <c r="JC118" s="140"/>
      <c r="JD118" s="140"/>
      <c r="JE118" s="140">
        <f t="shared" si="318"/>
        <v>0</v>
      </c>
      <c r="JF118" s="140" t="str">
        <f t="shared" si="319"/>
        <v>N/A</v>
      </c>
      <c r="JG118" s="140"/>
      <c r="JH118" s="140"/>
      <c r="JI118" s="140"/>
      <c r="JJ118" s="140"/>
      <c r="JK118" s="140">
        <f t="shared" si="320"/>
        <v>0</v>
      </c>
      <c r="JL118" s="140" t="str">
        <f t="shared" si="321"/>
        <v>N/A</v>
      </c>
      <c r="JM118" s="140"/>
      <c r="JN118" s="140"/>
      <c r="JO118" s="140"/>
      <c r="JP118" s="140"/>
      <c r="JQ118" s="140">
        <f t="shared" si="455"/>
        <v>0</v>
      </c>
      <c r="JR118" s="140" t="str">
        <f t="shared" si="456"/>
        <v>N/A</v>
      </c>
      <c r="JS118" s="140"/>
      <c r="JT118" s="140"/>
      <c r="JU118" s="140"/>
      <c r="JV118" s="140"/>
      <c r="JW118" s="140">
        <f t="shared" si="322"/>
        <v>0</v>
      </c>
      <c r="JX118" s="140" t="str">
        <f t="shared" si="457"/>
        <v>N/A</v>
      </c>
      <c r="JY118" s="140"/>
      <c r="JZ118" s="140"/>
      <c r="KA118" s="140"/>
      <c r="KB118" s="140"/>
      <c r="KC118" s="140">
        <f t="shared" si="323"/>
        <v>0</v>
      </c>
      <c r="KD118" s="140" t="str">
        <f t="shared" si="324"/>
        <v>N/A</v>
      </c>
      <c r="KE118" s="140"/>
      <c r="KF118" s="140"/>
      <c r="KG118" s="140"/>
      <c r="KH118" s="140"/>
      <c r="KI118" s="140">
        <f t="shared" si="325"/>
        <v>0</v>
      </c>
      <c r="KJ118" s="140" t="str">
        <f t="shared" si="326"/>
        <v>N/A</v>
      </c>
      <c r="KK118" s="140"/>
      <c r="KL118" s="140"/>
      <c r="KM118" s="140"/>
      <c r="KN118" s="140"/>
      <c r="KO118" s="140">
        <f t="shared" si="327"/>
        <v>0</v>
      </c>
      <c r="KP118" s="140" t="str">
        <f t="shared" si="328"/>
        <v>N/A</v>
      </c>
      <c r="KQ118" s="140"/>
      <c r="KR118" s="140"/>
      <c r="KS118" s="140"/>
      <c r="KT118" s="140"/>
      <c r="KU118" s="140">
        <f t="shared" si="329"/>
        <v>0</v>
      </c>
      <c r="KV118" s="140" t="str">
        <f t="shared" si="458"/>
        <v>N/A</v>
      </c>
      <c r="KW118" s="140"/>
      <c r="KX118" s="140"/>
      <c r="KY118" s="140"/>
      <c r="KZ118" s="140"/>
      <c r="LA118" s="140">
        <f t="shared" si="330"/>
        <v>0</v>
      </c>
      <c r="LB118" s="140" t="str">
        <f t="shared" si="459"/>
        <v>N/A</v>
      </c>
      <c r="LC118" s="140"/>
      <c r="LD118" s="140"/>
      <c r="LE118" s="140"/>
      <c r="LF118" s="140"/>
      <c r="LG118" s="140">
        <f t="shared" si="331"/>
        <v>0</v>
      </c>
      <c r="LH118" s="140" t="str">
        <f t="shared" si="460"/>
        <v>N/A</v>
      </c>
      <c r="LI118" s="140"/>
      <c r="LJ118" s="140"/>
      <c r="LK118" s="140"/>
      <c r="LL118" s="140"/>
      <c r="LM118" s="140">
        <f t="shared" si="332"/>
        <v>0</v>
      </c>
      <c r="LN118" s="140" t="str">
        <f t="shared" si="461"/>
        <v>N/A</v>
      </c>
      <c r="LO118" s="140"/>
      <c r="LP118" s="140"/>
      <c r="LQ118" s="140"/>
      <c r="LR118" s="140"/>
      <c r="LS118" s="140">
        <f t="shared" si="333"/>
        <v>0</v>
      </c>
      <c r="LT118" s="140" t="str">
        <f t="shared" si="462"/>
        <v>N/A</v>
      </c>
      <c r="LU118" s="140"/>
      <c r="LV118" s="140"/>
      <c r="LW118" s="140"/>
      <c r="LX118" s="140"/>
      <c r="LY118" s="140">
        <f t="shared" si="334"/>
        <v>0</v>
      </c>
      <c r="LZ118" s="140" t="str">
        <f t="shared" si="463"/>
        <v>N/A</v>
      </c>
      <c r="MA118" s="140"/>
      <c r="MB118" s="140"/>
      <c r="MC118" s="140"/>
      <c r="MD118" s="140"/>
      <c r="ME118" s="140">
        <f t="shared" si="335"/>
        <v>0</v>
      </c>
      <c r="MF118" s="140" t="str">
        <f t="shared" si="464"/>
        <v>N/A</v>
      </c>
      <c r="MG118" s="140"/>
      <c r="MH118" s="140"/>
      <c r="MI118" s="140"/>
      <c r="MJ118" s="140"/>
      <c r="MK118" s="140">
        <f t="shared" si="336"/>
        <v>0</v>
      </c>
      <c r="ML118" s="140" t="str">
        <f t="shared" si="337"/>
        <v>N/A</v>
      </c>
      <c r="MM118" s="140"/>
      <c r="MN118" s="140"/>
      <c r="MO118" s="140"/>
      <c r="MP118" s="140"/>
      <c r="MQ118" s="140">
        <f t="shared" si="338"/>
        <v>0</v>
      </c>
      <c r="MR118" s="140" t="str">
        <f t="shared" si="465"/>
        <v>N/A</v>
      </c>
      <c r="MS118" s="140"/>
      <c r="MT118" s="140"/>
      <c r="MU118" s="140"/>
      <c r="MV118" s="140"/>
      <c r="MW118" s="140">
        <f t="shared" si="339"/>
        <v>0</v>
      </c>
      <c r="MX118" s="140" t="str">
        <f t="shared" si="466"/>
        <v>N/A</v>
      </c>
      <c r="MY118" s="140"/>
      <c r="MZ118" s="140"/>
      <c r="NA118" s="140"/>
      <c r="NB118" s="140"/>
      <c r="NC118" s="140">
        <f t="shared" si="340"/>
        <v>0</v>
      </c>
      <c r="ND118" s="140" t="str">
        <f t="shared" si="467"/>
        <v>N/A</v>
      </c>
      <c r="NE118" s="140"/>
      <c r="NF118" s="140"/>
      <c r="NG118" s="140"/>
      <c r="NH118" s="140"/>
      <c r="NI118" s="140">
        <f t="shared" si="341"/>
        <v>0</v>
      </c>
      <c r="NJ118" s="140" t="str">
        <f t="shared" si="342"/>
        <v>N/A</v>
      </c>
      <c r="NK118" s="140"/>
      <c r="NL118" s="140"/>
      <c r="NM118" s="140"/>
      <c r="NN118" s="140"/>
      <c r="NO118" s="140">
        <f t="shared" si="343"/>
        <v>0</v>
      </c>
      <c r="NP118" s="140" t="str">
        <f t="shared" si="344"/>
        <v>N/A</v>
      </c>
      <c r="NQ118" s="140"/>
      <c r="NR118" s="140"/>
      <c r="NS118" s="140"/>
      <c r="NT118" s="140"/>
      <c r="NU118" s="140">
        <f t="shared" si="345"/>
        <v>0</v>
      </c>
      <c r="NV118" s="140" t="str">
        <f t="shared" si="346"/>
        <v>N/A</v>
      </c>
      <c r="NW118" s="140"/>
      <c r="NX118" s="140"/>
      <c r="NY118" s="140"/>
      <c r="NZ118" s="140"/>
      <c r="OA118" s="140">
        <f t="shared" si="468"/>
        <v>0</v>
      </c>
      <c r="OB118" s="140" t="str">
        <f t="shared" si="469"/>
        <v>N/A</v>
      </c>
      <c r="OC118" s="140"/>
      <c r="OD118" s="140"/>
      <c r="OE118" s="140"/>
      <c r="OF118" s="140"/>
      <c r="OG118" s="140">
        <f t="shared" si="347"/>
        <v>0</v>
      </c>
      <c r="OH118" s="140" t="str">
        <f t="shared" si="348"/>
        <v>N/A</v>
      </c>
      <c r="OI118" s="140"/>
      <c r="OJ118" s="140"/>
      <c r="OK118" s="140"/>
      <c r="OL118" s="140"/>
      <c r="OM118" s="140">
        <f t="shared" si="349"/>
        <v>0</v>
      </c>
      <c r="ON118" s="140" t="str">
        <f t="shared" si="350"/>
        <v>N/A</v>
      </c>
      <c r="OO118" s="140"/>
      <c r="OP118" s="140"/>
      <c r="OQ118" s="140"/>
      <c r="OR118" s="140"/>
      <c r="OS118" s="140">
        <f t="shared" si="351"/>
        <v>0</v>
      </c>
      <c r="OT118" s="140" t="str">
        <f t="shared" si="352"/>
        <v>N/A</v>
      </c>
      <c r="OU118" s="140"/>
      <c r="OV118" s="140"/>
      <c r="OW118" s="140"/>
      <c r="OX118" s="140"/>
      <c r="OY118" s="140">
        <f t="shared" si="353"/>
        <v>0</v>
      </c>
      <c r="OZ118" s="140" t="str">
        <f t="shared" si="354"/>
        <v>N/A</v>
      </c>
      <c r="PA118" s="140"/>
      <c r="PB118" s="140"/>
      <c r="PC118" s="140"/>
      <c r="PD118" s="140"/>
      <c r="PE118" s="140">
        <f t="shared" si="355"/>
        <v>0</v>
      </c>
      <c r="PF118" s="140" t="str">
        <f t="shared" si="356"/>
        <v>N/A</v>
      </c>
      <c r="PG118" s="140"/>
      <c r="PH118" s="140"/>
      <c r="PI118" s="140"/>
      <c r="PJ118" s="140"/>
      <c r="PK118" s="140">
        <f t="shared" si="357"/>
        <v>0</v>
      </c>
      <c r="PL118" s="140" t="str">
        <f t="shared" si="358"/>
        <v>N/A</v>
      </c>
      <c r="PM118" s="140"/>
      <c r="PN118" s="140"/>
      <c r="PO118" s="140"/>
      <c r="PP118" s="140"/>
      <c r="PQ118" s="140">
        <f t="shared" si="470"/>
        <v>0</v>
      </c>
      <c r="PR118" s="140" t="str">
        <f t="shared" si="471"/>
        <v>N/A</v>
      </c>
      <c r="PS118" s="140"/>
      <c r="PT118" s="140"/>
      <c r="PU118" s="140"/>
      <c r="PV118" s="140"/>
      <c r="PW118" s="140">
        <f t="shared" si="359"/>
        <v>0</v>
      </c>
      <c r="PX118" s="140" t="str">
        <f t="shared" si="360"/>
        <v>N/A</v>
      </c>
      <c r="PY118" s="140"/>
      <c r="PZ118" s="140"/>
      <c r="QA118" s="140"/>
      <c r="QB118" s="140"/>
      <c r="QC118" s="140">
        <f t="shared" si="361"/>
        <v>0</v>
      </c>
      <c r="QD118" s="140" t="str">
        <f t="shared" si="362"/>
        <v>N/A</v>
      </c>
      <c r="QE118" s="140"/>
      <c r="QF118" s="140"/>
      <c r="QG118" s="140"/>
      <c r="QH118" s="140"/>
      <c r="QI118" s="140">
        <f t="shared" si="363"/>
        <v>0</v>
      </c>
      <c r="QJ118" s="140" t="str">
        <f t="shared" si="364"/>
        <v>N/A</v>
      </c>
      <c r="QK118" s="140"/>
      <c r="QL118" s="140"/>
      <c r="QM118" s="140"/>
      <c r="QN118" s="140"/>
      <c r="QO118" s="140">
        <f t="shared" si="365"/>
        <v>0</v>
      </c>
      <c r="QP118" s="140" t="str">
        <f t="shared" si="366"/>
        <v>N/A</v>
      </c>
      <c r="QQ118" s="140"/>
      <c r="QR118" s="140"/>
      <c r="QS118" s="140"/>
      <c r="QT118" s="140"/>
      <c r="QU118" s="140">
        <f t="shared" si="367"/>
        <v>0</v>
      </c>
      <c r="QV118" s="140" t="str">
        <f t="shared" si="368"/>
        <v>N/A</v>
      </c>
      <c r="QW118" s="140"/>
      <c r="QX118" s="140"/>
      <c r="QY118" s="140"/>
      <c r="QZ118" s="140"/>
      <c r="RA118" s="140">
        <f t="shared" si="369"/>
        <v>0</v>
      </c>
      <c r="RB118" s="140" t="str">
        <f t="shared" si="370"/>
        <v>N/A</v>
      </c>
      <c r="RC118" s="140"/>
      <c r="RD118" s="140"/>
      <c r="RE118" s="140"/>
      <c r="RF118" s="140"/>
      <c r="RG118" s="140">
        <f t="shared" si="371"/>
        <v>0</v>
      </c>
      <c r="RH118" s="140" t="str">
        <f t="shared" si="372"/>
        <v>N/A</v>
      </c>
      <c r="RI118" s="140"/>
      <c r="RJ118" s="140"/>
      <c r="RK118" s="140"/>
      <c r="RL118" s="140"/>
      <c r="RM118" s="140">
        <f t="shared" si="373"/>
        <v>0</v>
      </c>
      <c r="RN118" s="140" t="str">
        <f t="shared" si="374"/>
        <v>N/A</v>
      </c>
      <c r="RO118" s="140"/>
      <c r="RP118" s="140"/>
      <c r="RQ118" s="140"/>
      <c r="RR118" s="140"/>
      <c r="RS118" s="140">
        <f t="shared" si="375"/>
        <v>0</v>
      </c>
      <c r="RT118" s="140" t="str">
        <f t="shared" si="376"/>
        <v>N/A</v>
      </c>
      <c r="RU118" s="140"/>
      <c r="RV118" s="140"/>
      <c r="RW118" s="140"/>
      <c r="RX118" s="140"/>
      <c r="RY118" s="140">
        <f t="shared" si="377"/>
        <v>0</v>
      </c>
      <c r="RZ118" s="140" t="str">
        <f t="shared" si="378"/>
        <v>N/A</v>
      </c>
      <c r="SA118" s="140"/>
      <c r="SB118" s="140"/>
      <c r="SC118" s="140"/>
      <c r="SD118" s="140"/>
      <c r="SE118" s="140">
        <f t="shared" si="379"/>
        <v>0</v>
      </c>
      <c r="SF118" s="140" t="str">
        <f t="shared" si="380"/>
        <v>N/A</v>
      </c>
      <c r="SG118" s="140"/>
      <c r="SH118" s="140"/>
      <c r="SI118" s="140"/>
      <c r="SJ118" s="140"/>
      <c r="SK118" s="140">
        <f t="shared" si="381"/>
        <v>0</v>
      </c>
      <c r="SL118" s="140" t="str">
        <f t="shared" si="382"/>
        <v>N/A</v>
      </c>
      <c r="SM118" s="140"/>
      <c r="SN118" s="140"/>
      <c r="SO118" s="140"/>
      <c r="SP118" s="140"/>
      <c r="SQ118" s="140">
        <f t="shared" si="383"/>
        <v>0</v>
      </c>
      <c r="SR118" s="140" t="str">
        <f t="shared" si="384"/>
        <v>N/A</v>
      </c>
      <c r="SS118" s="140"/>
      <c r="ST118" s="140"/>
      <c r="SU118" s="140"/>
      <c r="SV118" s="140"/>
      <c r="SW118" s="140">
        <f t="shared" si="385"/>
        <v>0</v>
      </c>
      <c r="SX118" s="140" t="str">
        <f t="shared" si="386"/>
        <v>N/A</v>
      </c>
      <c r="SY118" s="140"/>
      <c r="SZ118" s="140"/>
      <c r="TA118" s="140"/>
      <c r="TB118" s="140"/>
      <c r="TC118" s="140">
        <f t="shared" si="387"/>
        <v>0</v>
      </c>
      <c r="TD118" s="140" t="str">
        <f t="shared" si="388"/>
        <v>N/A</v>
      </c>
      <c r="TE118" s="140"/>
      <c r="TF118" s="140"/>
      <c r="TG118" s="140"/>
      <c r="TH118" s="140"/>
      <c r="TI118" s="140">
        <f t="shared" si="389"/>
        <v>0</v>
      </c>
      <c r="TJ118" s="140" t="str">
        <f t="shared" si="390"/>
        <v>N/A</v>
      </c>
      <c r="TK118" s="140"/>
      <c r="TL118" s="140"/>
      <c r="TM118" s="140"/>
      <c r="TN118" s="140"/>
      <c r="TO118" s="140">
        <f t="shared" si="391"/>
        <v>0</v>
      </c>
      <c r="TP118" s="140" t="str">
        <f t="shared" si="392"/>
        <v>N/A</v>
      </c>
      <c r="TQ118" s="140"/>
      <c r="TR118" s="140"/>
      <c r="TS118" s="140"/>
      <c r="TT118" s="140"/>
      <c r="TU118" s="140">
        <f t="shared" si="393"/>
        <v>0</v>
      </c>
      <c r="TV118" s="140" t="str">
        <f t="shared" si="394"/>
        <v>N/A</v>
      </c>
      <c r="TW118" s="140"/>
      <c r="TX118" s="140"/>
      <c r="TY118" s="140"/>
      <c r="TZ118" s="140"/>
      <c r="UA118" s="140">
        <f t="shared" si="395"/>
        <v>0</v>
      </c>
      <c r="UB118" s="140" t="str">
        <f t="shared" si="396"/>
        <v>N/A</v>
      </c>
      <c r="UC118" s="140"/>
      <c r="UD118" s="140"/>
      <c r="UE118" s="140"/>
      <c r="UF118" s="140"/>
      <c r="UG118" s="140">
        <f t="shared" si="397"/>
        <v>0</v>
      </c>
      <c r="UH118" s="140" t="str">
        <f t="shared" si="398"/>
        <v>N/A</v>
      </c>
      <c r="UI118" s="140"/>
      <c r="UJ118" s="140"/>
      <c r="UK118" s="140"/>
      <c r="UL118" s="140"/>
      <c r="UM118" s="140">
        <f t="shared" si="399"/>
        <v>0</v>
      </c>
      <c r="UN118" s="140" t="str">
        <f t="shared" si="400"/>
        <v>N/A</v>
      </c>
      <c r="UO118" s="140"/>
      <c r="UP118" s="140"/>
      <c r="UQ118" s="140"/>
      <c r="UR118" s="140"/>
      <c r="US118" s="140">
        <f t="shared" si="401"/>
        <v>0</v>
      </c>
      <c r="UT118" s="140" t="str">
        <f t="shared" si="402"/>
        <v>N/A</v>
      </c>
      <c r="UU118" s="140"/>
      <c r="UV118" s="140"/>
      <c r="UW118" s="140"/>
      <c r="UX118" s="140"/>
      <c r="UY118" s="140">
        <f t="shared" si="403"/>
        <v>0</v>
      </c>
      <c r="UZ118" s="140" t="str">
        <f t="shared" si="404"/>
        <v>N/A</v>
      </c>
      <c r="VA118" s="140"/>
      <c r="VB118" s="140"/>
      <c r="VC118" s="140"/>
      <c r="VD118" s="140"/>
      <c r="VE118" s="140">
        <f t="shared" si="405"/>
        <v>0</v>
      </c>
      <c r="VF118" s="140" t="str">
        <f t="shared" si="406"/>
        <v>N/A</v>
      </c>
      <c r="VG118" s="140"/>
      <c r="VH118" s="140"/>
      <c r="VI118" s="140"/>
      <c r="VJ118" s="140"/>
      <c r="VK118" s="140">
        <f t="shared" si="407"/>
        <v>0</v>
      </c>
      <c r="VL118" s="140" t="str">
        <f t="shared" si="408"/>
        <v>N/A</v>
      </c>
      <c r="VM118" s="140"/>
      <c r="VN118" s="140"/>
      <c r="VO118" s="140"/>
      <c r="VP118" s="140"/>
      <c r="VQ118" s="140">
        <f t="shared" si="409"/>
        <v>0</v>
      </c>
      <c r="VR118" s="140" t="str">
        <f t="shared" si="410"/>
        <v>N/A</v>
      </c>
      <c r="VS118" s="140"/>
      <c r="VT118" s="140"/>
      <c r="VU118" s="140"/>
      <c r="VV118" s="140"/>
      <c r="VW118" s="140">
        <f t="shared" si="411"/>
        <v>0</v>
      </c>
      <c r="VX118" s="140" t="str">
        <f t="shared" si="412"/>
        <v>N/A</v>
      </c>
      <c r="VY118" s="140"/>
      <c r="VZ118" s="140"/>
      <c r="WA118" s="140"/>
      <c r="WB118" s="140"/>
      <c r="WC118" s="140">
        <f t="shared" si="413"/>
        <v>0</v>
      </c>
      <c r="WD118" s="140" t="str">
        <f t="shared" si="414"/>
        <v>N/A</v>
      </c>
      <c r="WE118" s="140"/>
      <c r="WF118" s="140"/>
      <c r="WG118" s="140"/>
      <c r="WH118" s="140"/>
      <c r="WI118" s="140">
        <f t="shared" si="415"/>
        <v>0</v>
      </c>
      <c r="WJ118" s="140" t="str">
        <f t="shared" si="416"/>
        <v>N/A</v>
      </c>
      <c r="WK118" s="140"/>
      <c r="WL118" s="140"/>
      <c r="WM118" s="140"/>
      <c r="WN118" s="140"/>
      <c r="WO118" s="140">
        <f t="shared" si="417"/>
        <v>0</v>
      </c>
      <c r="WP118" s="140" t="str">
        <f t="shared" si="418"/>
        <v>N/A</v>
      </c>
      <c r="WQ118" s="140"/>
      <c r="WR118" s="140"/>
      <c r="WS118" s="140"/>
      <c r="WT118" s="140"/>
      <c r="WU118" s="140">
        <f t="shared" si="419"/>
        <v>0</v>
      </c>
      <c r="WV118" s="140" t="str">
        <f t="shared" si="420"/>
        <v>N/A</v>
      </c>
      <c r="WW118" s="140"/>
      <c r="WX118" s="140"/>
      <c r="WY118" s="140"/>
      <c r="WZ118" s="140"/>
      <c r="XA118" s="140">
        <f t="shared" si="421"/>
        <v>0</v>
      </c>
      <c r="XB118" s="140" t="str">
        <f t="shared" si="422"/>
        <v>N/A</v>
      </c>
      <c r="XC118" s="140"/>
      <c r="XD118" s="140"/>
      <c r="XE118" s="140"/>
      <c r="XF118" s="140"/>
      <c r="XG118" s="140">
        <f t="shared" si="423"/>
        <v>0</v>
      </c>
      <c r="XH118" s="140" t="str">
        <f t="shared" si="424"/>
        <v>N/A</v>
      </c>
      <c r="XI118" s="140"/>
      <c r="XJ118" s="140"/>
      <c r="XK118" s="140"/>
      <c r="XL118" s="140"/>
      <c r="XM118" s="140">
        <f t="shared" si="425"/>
        <v>0</v>
      </c>
      <c r="XN118" s="140" t="str">
        <f t="shared" si="426"/>
        <v>N/A</v>
      </c>
      <c r="XO118" s="140"/>
      <c r="XP118" s="140"/>
      <c r="XQ118" s="140"/>
      <c r="XR118" s="140"/>
      <c r="XS118" s="140">
        <f t="shared" si="427"/>
        <v>0</v>
      </c>
      <c r="XT118" s="140" t="str">
        <f t="shared" si="428"/>
        <v>N/A</v>
      </c>
      <c r="XU118" s="140"/>
      <c r="XV118" s="140"/>
      <c r="XW118" s="140"/>
      <c r="XX118" s="140"/>
      <c r="XY118" s="140">
        <f t="shared" si="429"/>
        <v>0</v>
      </c>
      <c r="XZ118" s="140" t="str">
        <f t="shared" si="430"/>
        <v>N/A</v>
      </c>
      <c r="YA118" s="140"/>
      <c r="YB118" s="140"/>
      <c r="YC118" s="140"/>
      <c r="YD118" s="140"/>
      <c r="YE118" s="140">
        <f t="shared" si="431"/>
        <v>0</v>
      </c>
      <c r="YF118" s="140" t="str">
        <f t="shared" si="432"/>
        <v>N/A</v>
      </c>
      <c r="YG118" s="140"/>
      <c r="YH118" s="140"/>
      <c r="YI118" s="140"/>
      <c r="YJ118" s="140"/>
      <c r="YK118" s="140">
        <f t="shared" si="433"/>
        <v>0</v>
      </c>
      <c r="YL118" s="140" t="str">
        <f t="shared" si="434"/>
        <v>N/A</v>
      </c>
      <c r="YM118" s="140"/>
      <c r="YN118" s="140"/>
      <c r="YO118" s="140"/>
      <c r="YP118" s="140"/>
      <c r="YQ118" s="140">
        <f t="shared" si="435"/>
        <v>0</v>
      </c>
      <c r="YR118" s="140" t="str">
        <f t="shared" si="436"/>
        <v>N/A</v>
      </c>
      <c r="YS118" s="140"/>
      <c r="YT118" s="140"/>
      <c r="YU118" s="140"/>
      <c r="YV118" s="140"/>
      <c r="YW118" s="140">
        <f t="shared" si="437"/>
        <v>0</v>
      </c>
      <c r="YX118" s="140" t="str">
        <f t="shared" si="438"/>
        <v>N/A</v>
      </c>
      <c r="YY118" s="140"/>
      <c r="YZ118" s="140"/>
      <c r="ZA118" s="140"/>
      <c r="ZB118" s="140"/>
      <c r="ZC118" s="140">
        <f t="shared" si="439"/>
        <v>0</v>
      </c>
      <c r="ZD118" s="140" t="str">
        <f t="shared" si="472"/>
        <v>N/A</v>
      </c>
      <c r="ZE118" s="140"/>
      <c r="ZF118" s="140"/>
      <c r="ZG118" s="140"/>
      <c r="ZH118" s="140"/>
      <c r="ZI118" s="140">
        <f t="shared" si="440"/>
        <v>0</v>
      </c>
      <c r="ZJ118" s="140" t="str">
        <f t="shared" si="441"/>
        <v>N/A</v>
      </c>
      <c r="ZK118" s="140"/>
      <c r="ZL118" s="140"/>
      <c r="ZM118" s="140"/>
      <c r="ZN118" s="140"/>
      <c r="ZO118" s="140">
        <f t="shared" si="442"/>
        <v>0</v>
      </c>
      <c r="ZP118" s="140" t="str">
        <f t="shared" si="473"/>
        <v>N/A</v>
      </c>
      <c r="ZQ118" s="140"/>
      <c r="ZR118" s="179">
        <f>SUM(G118,M118,S118,Y118,AQ118,BC118,BU118,AW118,BO118,CG118,EC118,KO118,CY118,FA118,FS118,HO118,FM118,DQ118,EO118,DW118,GE118,HC118,GK118,AK118,AE118,CS118,BI118,CM118,FG118,EI118,OM118,EU118,JK118,IG118,DK118,HI118,GW118,FY118,GQ118,HU118,LS118,KU118,JW118,JE118,IS118,LG118,IM118,KC118,OA118,OG118,IA118,LM118,IY118,JQ118,KI118,ME118,MK118,MQ118,LA118,MW118,CA118,NO118,NU118,OS118,OY118,NC118,NI118,LY118,DE118,PE118,PK118,PQ118,PW118,QC118,QI118,QO118,QU118,RA118,RG118,RM118,RS118,RY118,SE118,SK118,SQ118,SW118,TC118,TI118,TO118,TU118,UA118,UG118,UM118,US118,UY118,VE118,VK118,VQ118,VW118,WC118,WI118,WO118,WU118,XA118,XG118,XM118,XS118,XY118,YE118,YK118,YQ118,YW118,ZC118,ZI118,ZO118)/INDEX(FREQUENCY((DE118,G118,M118,S118,Y118,KO118,AQ118,BC118,BU118,AW118,BO118,CG118,EC118,CY118,HO118,FA118,LY118,FS118,FM118,DQ118,EO118,DW118,GE118,HC118,GK118,AK118,AE118,BI118,CM118,FG118,CS118,EI118,OM118,EU118,JK118,IG118,DK118,HI118,GW118,FY118,GQ118,HU118,LS118,KU118,JW118,JE118,IS118,LG118,IM118,KC118,OA118,OG118,IA118,LM118,IY118,JQ118,KI118,ME118,MK118,MQ118,LA118,MW118,CA118,NO118,NU118,OS118,OY118,NC118,NI118,PE118,PK118,PQ118,PW118,QC118,QI118,QO118,QU118,RA118,RG118,RM118,RS118,RY118,SE118,SK118,SQ118,SW118,TC118,TI118,TO118,TU118,UA118,UG118,UM118,US118,UY118,VE118,VK118,VQ118,VW118,WC118,WI118,WO118,WU118,XA118,XG118,XM118,XS118,XY118,YE118,YK118,YQ118,YW118,ZC118,ZI118,ZO118),0),2)</f>
        <v>1</v>
      </c>
      <c r="ZS118" s="139" t="str">
        <f t="shared" si="481"/>
        <v>G</v>
      </c>
      <c r="ZT118" s="86"/>
    </row>
    <row r="119" spans="1:696" s="41" customFormat="1" ht="93.75" hidden="1" customHeight="1" outlineLevel="1" x14ac:dyDescent="0.2">
      <c r="A119" s="100" t="s">
        <v>507</v>
      </c>
      <c r="B119" s="98" t="s">
        <v>733</v>
      </c>
      <c r="C119" s="91">
        <v>97</v>
      </c>
      <c r="D119" s="141"/>
      <c r="E119" s="140"/>
      <c r="F119" s="140"/>
      <c r="G119" s="140">
        <f t="shared" si="443"/>
        <v>0</v>
      </c>
      <c r="H119" s="140" t="str">
        <f t="shared" si="444"/>
        <v>N/A</v>
      </c>
      <c r="I119" s="140"/>
      <c r="J119" s="140"/>
      <c r="K119" s="140"/>
      <c r="L119" s="140"/>
      <c r="M119" s="140">
        <f t="shared" si="244"/>
        <v>0</v>
      </c>
      <c r="N119" s="140" t="str">
        <f t="shared" si="245"/>
        <v>N/A</v>
      </c>
      <c r="O119" s="140"/>
      <c r="P119" s="140"/>
      <c r="Q119" s="140"/>
      <c r="R119" s="140"/>
      <c r="S119" s="140">
        <f t="shared" si="246"/>
        <v>0</v>
      </c>
      <c r="T119" s="140" t="str">
        <f t="shared" si="247"/>
        <v>N/A</v>
      </c>
      <c r="U119" s="140"/>
      <c r="V119" s="140"/>
      <c r="W119" s="140"/>
      <c r="X119" s="140"/>
      <c r="Y119" s="140">
        <f t="shared" si="248"/>
        <v>0</v>
      </c>
      <c r="Z119" s="140" t="str">
        <f t="shared" si="249"/>
        <v>N/A</v>
      </c>
      <c r="AA119" s="140"/>
      <c r="AB119" s="140"/>
      <c r="AC119" s="140"/>
      <c r="AD119" s="140"/>
      <c r="AE119" s="140">
        <f t="shared" si="250"/>
        <v>0</v>
      </c>
      <c r="AF119" s="140" t="str">
        <f t="shared" si="251"/>
        <v>N/A</v>
      </c>
      <c r="AG119" s="140"/>
      <c r="AH119" s="140"/>
      <c r="AI119" s="140"/>
      <c r="AJ119" s="140"/>
      <c r="AK119" s="140">
        <f t="shared" si="445"/>
        <v>0</v>
      </c>
      <c r="AL119" s="140" t="str">
        <f t="shared" si="446"/>
        <v>N/A</v>
      </c>
      <c r="AM119" s="140"/>
      <c r="AN119" s="181"/>
      <c r="AO119" s="181"/>
      <c r="AP119" s="181"/>
      <c r="AQ119" s="193">
        <f t="shared" si="252"/>
        <v>0</v>
      </c>
      <c r="AR119" s="180" t="str">
        <f t="shared" si="253"/>
        <v>N/A</v>
      </c>
      <c r="AS119" s="186" t="s">
        <v>824</v>
      </c>
      <c r="AT119" s="180" t="s">
        <v>66</v>
      </c>
      <c r="AU119" s="180">
        <v>1</v>
      </c>
      <c r="AV119" s="180">
        <v>1</v>
      </c>
      <c r="AW119" s="193">
        <f t="shared" si="254"/>
        <v>1</v>
      </c>
      <c r="AX119" s="180" t="str">
        <f t="shared" si="255"/>
        <v>G</v>
      </c>
      <c r="AY119" s="181"/>
      <c r="AZ119" s="140"/>
      <c r="BA119" s="140"/>
      <c r="BB119" s="140"/>
      <c r="BC119" s="140">
        <f t="shared" si="256"/>
        <v>0</v>
      </c>
      <c r="BD119" s="140" t="str">
        <f t="shared" si="257"/>
        <v>N/A</v>
      </c>
      <c r="BE119" s="140"/>
      <c r="BF119" s="180" t="s">
        <v>66</v>
      </c>
      <c r="BG119" s="180">
        <v>1</v>
      </c>
      <c r="BH119" s="180">
        <v>1</v>
      </c>
      <c r="BI119" s="193">
        <f t="shared" si="258"/>
        <v>1</v>
      </c>
      <c r="BJ119" s="180" t="str">
        <f t="shared" si="259"/>
        <v>G</v>
      </c>
      <c r="BK119" s="202"/>
      <c r="BL119" s="180" t="s">
        <v>66</v>
      </c>
      <c r="BM119" s="180">
        <v>1</v>
      </c>
      <c r="BN119" s="180">
        <v>1</v>
      </c>
      <c r="BO119" s="193">
        <f t="shared" si="480"/>
        <v>1</v>
      </c>
      <c r="BP119" s="180" t="str">
        <f t="shared" si="260"/>
        <v>G</v>
      </c>
      <c r="BQ119" s="198"/>
      <c r="BR119" s="180" t="s">
        <v>66</v>
      </c>
      <c r="BS119" s="180">
        <v>1</v>
      </c>
      <c r="BT119" s="180">
        <v>2</v>
      </c>
      <c r="BU119" s="193">
        <f t="shared" si="261"/>
        <v>1</v>
      </c>
      <c r="BV119" s="180" t="str">
        <f t="shared" si="479"/>
        <v>G</v>
      </c>
      <c r="BW119" s="198" t="s">
        <v>841</v>
      </c>
      <c r="BX119" s="140"/>
      <c r="BY119" s="140"/>
      <c r="BZ119" s="140"/>
      <c r="CA119" s="140">
        <f t="shared" si="263"/>
        <v>0</v>
      </c>
      <c r="CB119" s="140" t="str">
        <f t="shared" si="264"/>
        <v>N/A</v>
      </c>
      <c r="CC119" s="201"/>
      <c r="CD119" s="140"/>
      <c r="CE119" s="140"/>
      <c r="CF119" s="140"/>
      <c r="CG119" s="140">
        <f t="shared" si="448"/>
        <v>0</v>
      </c>
      <c r="CH119" s="140" t="str">
        <f t="shared" si="265"/>
        <v>N/A</v>
      </c>
      <c r="CI119" s="201"/>
      <c r="CJ119" s="146" t="s">
        <v>66</v>
      </c>
      <c r="CK119" s="146">
        <v>1</v>
      </c>
      <c r="CL119" s="146">
        <v>2</v>
      </c>
      <c r="CM119" s="147">
        <f t="shared" si="266"/>
        <v>1</v>
      </c>
      <c r="CN119" s="146" t="str">
        <f t="shared" si="267"/>
        <v>G</v>
      </c>
      <c r="CO119" s="200" t="s">
        <v>841</v>
      </c>
      <c r="CP119" s="146" t="s">
        <v>66</v>
      </c>
      <c r="CQ119" s="146">
        <v>1</v>
      </c>
      <c r="CR119" s="146">
        <v>2</v>
      </c>
      <c r="CS119" s="147">
        <f t="shared" si="268"/>
        <v>1</v>
      </c>
      <c r="CT119" s="146" t="str">
        <f t="shared" si="269"/>
        <v>G</v>
      </c>
      <c r="CU119" s="200" t="s">
        <v>841</v>
      </c>
      <c r="CV119" s="180"/>
      <c r="CW119" s="180"/>
      <c r="CX119" s="180"/>
      <c r="CY119" s="193">
        <f t="shared" si="270"/>
        <v>0</v>
      </c>
      <c r="CZ119" s="180" t="str">
        <f t="shared" si="271"/>
        <v>N/A</v>
      </c>
      <c r="DA119" s="199" t="s">
        <v>837</v>
      </c>
      <c r="DB119" s="140"/>
      <c r="DC119" s="140"/>
      <c r="DD119" s="140"/>
      <c r="DE119" s="140">
        <f t="shared" si="272"/>
        <v>0</v>
      </c>
      <c r="DF119" s="140" t="str">
        <f t="shared" si="273"/>
        <v>N/A</v>
      </c>
      <c r="DG119" s="201"/>
      <c r="DH119" s="140"/>
      <c r="DI119" s="140"/>
      <c r="DJ119" s="140"/>
      <c r="DK119" s="140">
        <f t="shared" si="274"/>
        <v>0</v>
      </c>
      <c r="DL119" s="140" t="str">
        <f t="shared" si="275"/>
        <v>N/A</v>
      </c>
      <c r="DM119" s="201"/>
      <c r="DN119" s="180" t="s">
        <v>66</v>
      </c>
      <c r="DO119" s="180">
        <v>1</v>
      </c>
      <c r="DP119" s="180">
        <v>1</v>
      </c>
      <c r="DQ119" s="193">
        <f t="shared" si="276"/>
        <v>1</v>
      </c>
      <c r="DR119" s="180" t="str">
        <f t="shared" si="277"/>
        <v>G</v>
      </c>
      <c r="DS119" s="202"/>
      <c r="DT119" s="140"/>
      <c r="DU119" s="140"/>
      <c r="DV119" s="140"/>
      <c r="DW119" s="140">
        <f t="shared" si="278"/>
        <v>0</v>
      </c>
      <c r="DX119" s="140" t="str">
        <f t="shared" si="279"/>
        <v>N/A</v>
      </c>
      <c r="DY119" s="140"/>
      <c r="DZ119" s="140"/>
      <c r="EA119" s="140"/>
      <c r="EB119" s="140"/>
      <c r="EC119" s="140">
        <f t="shared" si="280"/>
        <v>0</v>
      </c>
      <c r="ED119" s="140" t="str">
        <f t="shared" si="281"/>
        <v>N/A</v>
      </c>
      <c r="EE119" s="140"/>
      <c r="EF119" s="140"/>
      <c r="EG119" s="140"/>
      <c r="EH119" s="140"/>
      <c r="EI119" s="140">
        <f t="shared" si="282"/>
        <v>0</v>
      </c>
      <c r="EJ119" s="140" t="str">
        <f t="shared" si="449"/>
        <v>N/A</v>
      </c>
      <c r="EK119" s="212"/>
      <c r="EL119" s="140"/>
      <c r="EM119" s="140"/>
      <c r="EN119" s="140"/>
      <c r="EO119" s="140">
        <f t="shared" si="283"/>
        <v>0</v>
      </c>
      <c r="EP119" s="140" t="str">
        <f t="shared" si="284"/>
        <v>N/A</v>
      </c>
      <c r="EQ119" s="201"/>
      <c r="ER119" s="140"/>
      <c r="ES119" s="140"/>
      <c r="ET119" s="140"/>
      <c r="EU119" s="140">
        <f t="shared" si="285"/>
        <v>0</v>
      </c>
      <c r="EV119" s="140" t="str">
        <f t="shared" si="450"/>
        <v>N/A</v>
      </c>
      <c r="EW119" s="140"/>
      <c r="EX119" s="180" t="s">
        <v>66</v>
      </c>
      <c r="EY119" s="180">
        <v>1</v>
      </c>
      <c r="EZ119" s="180">
        <v>1</v>
      </c>
      <c r="FA119" s="193">
        <f t="shared" ref="FA119" si="482">IF(FB119="G",1,IF(FB119="Y",2,IF(FB119="R",3,0)))</f>
        <v>1</v>
      </c>
      <c r="FB119" s="180" t="str">
        <f t="shared" ref="FB119" si="483">IF(EX119="","N/A",IF(EX119="N","R",IF(EY119=3,"R",IF(AND(EY119=2,EZ119=3),"R",IF(AND(EY119=1)*OR(EZ119=1,EZ119=2),"G","Y")))))</f>
        <v>G</v>
      </c>
      <c r="FC119" s="202"/>
      <c r="FD119" s="140"/>
      <c r="FE119" s="140"/>
      <c r="FF119" s="140"/>
      <c r="FG119" s="140">
        <f t="shared" si="451"/>
        <v>0</v>
      </c>
      <c r="FH119" s="140" t="str">
        <f t="shared" si="452"/>
        <v>N/A</v>
      </c>
      <c r="FI119" s="140"/>
      <c r="FJ119" s="140"/>
      <c r="FK119" s="140"/>
      <c r="FL119" s="140"/>
      <c r="FM119" s="140">
        <f t="shared" si="288"/>
        <v>0</v>
      </c>
      <c r="FN119" s="140" t="str">
        <f t="shared" si="289"/>
        <v>N/A</v>
      </c>
      <c r="FO119" s="140"/>
      <c r="FP119" s="140"/>
      <c r="FQ119" s="140"/>
      <c r="FR119" s="140"/>
      <c r="FS119" s="140">
        <f t="shared" si="290"/>
        <v>0</v>
      </c>
      <c r="FT119" s="140" t="str">
        <f t="shared" si="291"/>
        <v>N/A</v>
      </c>
      <c r="FU119" s="140"/>
      <c r="FV119" s="140"/>
      <c r="FW119" s="140"/>
      <c r="FX119" s="140"/>
      <c r="FY119" s="140">
        <f t="shared" si="292"/>
        <v>0</v>
      </c>
      <c r="FZ119" s="140" t="str">
        <f t="shared" si="293"/>
        <v>N/A</v>
      </c>
      <c r="GA119" s="140"/>
      <c r="GB119" s="140"/>
      <c r="GC119" s="140"/>
      <c r="GD119" s="140"/>
      <c r="GE119" s="140">
        <f t="shared" si="294"/>
        <v>0</v>
      </c>
      <c r="GF119" s="140" t="str">
        <f t="shared" si="453"/>
        <v>N/A</v>
      </c>
      <c r="GG119" s="140"/>
      <c r="GH119" s="140"/>
      <c r="GI119" s="140"/>
      <c r="GJ119" s="140"/>
      <c r="GK119" s="140">
        <f t="shared" si="295"/>
        <v>0</v>
      </c>
      <c r="GL119" s="140" t="str">
        <f t="shared" si="296"/>
        <v>N/A</v>
      </c>
      <c r="GM119" s="140"/>
      <c r="GN119" s="140"/>
      <c r="GO119" s="140"/>
      <c r="GP119" s="140"/>
      <c r="GQ119" s="140">
        <f t="shared" si="297"/>
        <v>0</v>
      </c>
      <c r="GR119" s="140" t="str">
        <f t="shared" si="298"/>
        <v>N/A</v>
      </c>
      <c r="GS119" s="140"/>
      <c r="GT119" s="140"/>
      <c r="GU119" s="140"/>
      <c r="GV119" s="140"/>
      <c r="GW119" s="140">
        <f t="shared" si="299"/>
        <v>0</v>
      </c>
      <c r="GX119" s="140" t="str">
        <f t="shared" si="300"/>
        <v>N/A</v>
      </c>
      <c r="GY119" s="140"/>
      <c r="GZ119" s="140"/>
      <c r="HA119" s="140"/>
      <c r="HB119" s="140"/>
      <c r="HC119" s="140">
        <f t="shared" si="301"/>
        <v>0</v>
      </c>
      <c r="HD119" s="140" t="str">
        <f t="shared" si="302"/>
        <v>N/A</v>
      </c>
      <c r="HE119" s="140"/>
      <c r="HF119" s="140"/>
      <c r="HG119" s="140"/>
      <c r="HH119" s="140"/>
      <c r="HI119" s="140">
        <f t="shared" si="303"/>
        <v>0</v>
      </c>
      <c r="HJ119" s="140" t="str">
        <f t="shared" si="304"/>
        <v>N/A</v>
      </c>
      <c r="HK119" s="140"/>
      <c r="HL119" s="140"/>
      <c r="HM119" s="140"/>
      <c r="HN119" s="140"/>
      <c r="HO119" s="140">
        <f t="shared" si="305"/>
        <v>0</v>
      </c>
      <c r="HP119" s="140" t="str">
        <f t="shared" si="306"/>
        <v>N/A</v>
      </c>
      <c r="HQ119" s="140"/>
      <c r="HR119" s="140"/>
      <c r="HS119" s="140"/>
      <c r="HT119" s="140"/>
      <c r="HU119" s="140">
        <f t="shared" si="307"/>
        <v>0</v>
      </c>
      <c r="HV119" s="140" t="str">
        <f t="shared" si="308"/>
        <v>N/A</v>
      </c>
      <c r="HW119" s="140"/>
      <c r="HX119" s="140"/>
      <c r="HY119" s="140"/>
      <c r="HZ119" s="140"/>
      <c r="IA119" s="140">
        <f t="shared" si="309"/>
        <v>0</v>
      </c>
      <c r="IB119" s="140" t="str">
        <f t="shared" si="310"/>
        <v>N/A</v>
      </c>
      <c r="IC119" s="140"/>
      <c r="ID119" s="140"/>
      <c r="IE119" s="140"/>
      <c r="IF119" s="140"/>
      <c r="IG119" s="140">
        <f t="shared" si="311"/>
        <v>0</v>
      </c>
      <c r="IH119" s="140" t="str">
        <f t="shared" si="312"/>
        <v>N/A</v>
      </c>
      <c r="II119" s="140"/>
      <c r="IJ119" s="140"/>
      <c r="IK119" s="140"/>
      <c r="IL119" s="140"/>
      <c r="IM119" s="140">
        <f t="shared" si="313"/>
        <v>0</v>
      </c>
      <c r="IN119" s="140" t="str">
        <f t="shared" si="454"/>
        <v>N/A</v>
      </c>
      <c r="IO119" s="140"/>
      <c r="IP119" s="140"/>
      <c r="IQ119" s="140"/>
      <c r="IR119" s="140"/>
      <c r="IS119" s="140">
        <f t="shared" si="314"/>
        <v>0</v>
      </c>
      <c r="IT119" s="140" t="str">
        <f t="shared" si="315"/>
        <v>N/A</v>
      </c>
      <c r="IU119" s="140"/>
      <c r="IV119" s="140"/>
      <c r="IW119" s="140"/>
      <c r="IX119" s="140"/>
      <c r="IY119" s="140">
        <f t="shared" si="316"/>
        <v>0</v>
      </c>
      <c r="IZ119" s="140" t="str">
        <f t="shared" si="317"/>
        <v>N/A</v>
      </c>
      <c r="JA119" s="140"/>
      <c r="JB119" s="140"/>
      <c r="JC119" s="140"/>
      <c r="JD119" s="140"/>
      <c r="JE119" s="140">
        <f t="shared" si="318"/>
        <v>0</v>
      </c>
      <c r="JF119" s="140" t="str">
        <f t="shared" si="319"/>
        <v>N/A</v>
      </c>
      <c r="JG119" s="140"/>
      <c r="JH119" s="140"/>
      <c r="JI119" s="140"/>
      <c r="JJ119" s="140"/>
      <c r="JK119" s="140">
        <f t="shared" si="320"/>
        <v>0</v>
      </c>
      <c r="JL119" s="140" t="str">
        <f t="shared" si="321"/>
        <v>N/A</v>
      </c>
      <c r="JM119" s="140"/>
      <c r="JN119" s="140"/>
      <c r="JO119" s="140"/>
      <c r="JP119" s="140"/>
      <c r="JQ119" s="140">
        <f t="shared" si="455"/>
        <v>0</v>
      </c>
      <c r="JR119" s="140" t="str">
        <f t="shared" si="456"/>
        <v>N/A</v>
      </c>
      <c r="JS119" s="140"/>
      <c r="JT119" s="140"/>
      <c r="JU119" s="140"/>
      <c r="JV119" s="140"/>
      <c r="JW119" s="140">
        <f t="shared" si="322"/>
        <v>0</v>
      </c>
      <c r="JX119" s="140" t="str">
        <f t="shared" si="457"/>
        <v>N/A</v>
      </c>
      <c r="JY119" s="140"/>
      <c r="JZ119" s="140"/>
      <c r="KA119" s="140"/>
      <c r="KB119" s="140"/>
      <c r="KC119" s="140">
        <f t="shared" si="323"/>
        <v>0</v>
      </c>
      <c r="KD119" s="140" t="str">
        <f t="shared" si="324"/>
        <v>N/A</v>
      </c>
      <c r="KE119" s="140"/>
      <c r="KF119" s="140"/>
      <c r="KG119" s="140"/>
      <c r="KH119" s="140"/>
      <c r="KI119" s="140">
        <f t="shared" si="325"/>
        <v>0</v>
      </c>
      <c r="KJ119" s="140" t="str">
        <f t="shared" si="326"/>
        <v>N/A</v>
      </c>
      <c r="KK119" s="140"/>
      <c r="KL119" s="140"/>
      <c r="KM119" s="140"/>
      <c r="KN119" s="140"/>
      <c r="KO119" s="140">
        <f t="shared" si="327"/>
        <v>0</v>
      </c>
      <c r="KP119" s="140" t="str">
        <f t="shared" si="328"/>
        <v>N/A</v>
      </c>
      <c r="KQ119" s="140"/>
      <c r="KR119" s="140"/>
      <c r="KS119" s="140"/>
      <c r="KT119" s="140"/>
      <c r="KU119" s="140">
        <f t="shared" si="329"/>
        <v>0</v>
      </c>
      <c r="KV119" s="140" t="str">
        <f t="shared" si="458"/>
        <v>N/A</v>
      </c>
      <c r="KW119" s="140"/>
      <c r="KX119" s="140"/>
      <c r="KY119" s="140"/>
      <c r="KZ119" s="140"/>
      <c r="LA119" s="140">
        <f t="shared" si="330"/>
        <v>0</v>
      </c>
      <c r="LB119" s="140" t="str">
        <f t="shared" si="459"/>
        <v>N/A</v>
      </c>
      <c r="LC119" s="140"/>
      <c r="LD119" s="140"/>
      <c r="LE119" s="140"/>
      <c r="LF119" s="140"/>
      <c r="LG119" s="140">
        <f t="shared" si="331"/>
        <v>0</v>
      </c>
      <c r="LH119" s="140" t="str">
        <f t="shared" si="460"/>
        <v>N/A</v>
      </c>
      <c r="LI119" s="140"/>
      <c r="LJ119" s="140"/>
      <c r="LK119" s="140"/>
      <c r="LL119" s="140"/>
      <c r="LM119" s="140">
        <f t="shared" si="332"/>
        <v>0</v>
      </c>
      <c r="LN119" s="140" t="str">
        <f t="shared" si="461"/>
        <v>N/A</v>
      </c>
      <c r="LO119" s="140"/>
      <c r="LP119" s="140"/>
      <c r="LQ119" s="140"/>
      <c r="LR119" s="140"/>
      <c r="LS119" s="140">
        <f t="shared" si="333"/>
        <v>0</v>
      </c>
      <c r="LT119" s="140" t="str">
        <f t="shared" si="462"/>
        <v>N/A</v>
      </c>
      <c r="LU119" s="140"/>
      <c r="LV119" s="140"/>
      <c r="LW119" s="140"/>
      <c r="LX119" s="140"/>
      <c r="LY119" s="140">
        <f t="shared" si="334"/>
        <v>0</v>
      </c>
      <c r="LZ119" s="140" t="str">
        <f t="shared" si="463"/>
        <v>N/A</v>
      </c>
      <c r="MA119" s="140"/>
      <c r="MB119" s="140"/>
      <c r="MC119" s="140"/>
      <c r="MD119" s="140"/>
      <c r="ME119" s="140">
        <f t="shared" si="335"/>
        <v>0</v>
      </c>
      <c r="MF119" s="140" t="str">
        <f t="shared" si="464"/>
        <v>N/A</v>
      </c>
      <c r="MG119" s="140"/>
      <c r="MH119" s="140"/>
      <c r="MI119" s="140"/>
      <c r="MJ119" s="140"/>
      <c r="MK119" s="140">
        <f t="shared" si="336"/>
        <v>0</v>
      </c>
      <c r="ML119" s="140" t="str">
        <f t="shared" si="337"/>
        <v>N/A</v>
      </c>
      <c r="MM119" s="140"/>
      <c r="MN119" s="140"/>
      <c r="MO119" s="140"/>
      <c r="MP119" s="140"/>
      <c r="MQ119" s="140">
        <f t="shared" si="338"/>
        <v>0</v>
      </c>
      <c r="MR119" s="140" t="str">
        <f t="shared" si="465"/>
        <v>N/A</v>
      </c>
      <c r="MS119" s="140"/>
      <c r="MT119" s="140"/>
      <c r="MU119" s="140"/>
      <c r="MV119" s="140"/>
      <c r="MW119" s="140">
        <f t="shared" si="339"/>
        <v>0</v>
      </c>
      <c r="MX119" s="140" t="str">
        <f t="shared" si="466"/>
        <v>N/A</v>
      </c>
      <c r="MY119" s="140"/>
      <c r="MZ119" s="140"/>
      <c r="NA119" s="140"/>
      <c r="NB119" s="140"/>
      <c r="NC119" s="140">
        <f t="shared" si="340"/>
        <v>0</v>
      </c>
      <c r="ND119" s="140" t="str">
        <f t="shared" si="467"/>
        <v>N/A</v>
      </c>
      <c r="NE119" s="140"/>
      <c r="NF119" s="140"/>
      <c r="NG119" s="140"/>
      <c r="NH119" s="140"/>
      <c r="NI119" s="140">
        <f t="shared" si="341"/>
        <v>0</v>
      </c>
      <c r="NJ119" s="140" t="str">
        <f t="shared" si="342"/>
        <v>N/A</v>
      </c>
      <c r="NK119" s="140"/>
      <c r="NL119" s="140"/>
      <c r="NM119" s="140"/>
      <c r="NN119" s="140"/>
      <c r="NO119" s="140">
        <f t="shared" si="343"/>
        <v>0</v>
      </c>
      <c r="NP119" s="140" t="str">
        <f t="shared" si="344"/>
        <v>N/A</v>
      </c>
      <c r="NQ119" s="140"/>
      <c r="NR119" s="140"/>
      <c r="NS119" s="140"/>
      <c r="NT119" s="140"/>
      <c r="NU119" s="140">
        <f t="shared" si="345"/>
        <v>0</v>
      </c>
      <c r="NV119" s="140" t="str">
        <f t="shared" si="346"/>
        <v>N/A</v>
      </c>
      <c r="NW119" s="140"/>
      <c r="NX119" s="140"/>
      <c r="NY119" s="140"/>
      <c r="NZ119" s="140"/>
      <c r="OA119" s="140">
        <f t="shared" si="468"/>
        <v>0</v>
      </c>
      <c r="OB119" s="140" t="str">
        <f t="shared" si="469"/>
        <v>N/A</v>
      </c>
      <c r="OC119" s="140"/>
      <c r="OD119" s="140"/>
      <c r="OE119" s="140"/>
      <c r="OF119" s="140"/>
      <c r="OG119" s="140">
        <f t="shared" si="347"/>
        <v>0</v>
      </c>
      <c r="OH119" s="140" t="str">
        <f t="shared" si="348"/>
        <v>N/A</v>
      </c>
      <c r="OI119" s="140"/>
      <c r="OJ119" s="140"/>
      <c r="OK119" s="140"/>
      <c r="OL119" s="140"/>
      <c r="OM119" s="140">
        <f t="shared" si="349"/>
        <v>0</v>
      </c>
      <c r="ON119" s="140" t="str">
        <f t="shared" si="350"/>
        <v>N/A</v>
      </c>
      <c r="OO119" s="140"/>
      <c r="OP119" s="140"/>
      <c r="OQ119" s="140"/>
      <c r="OR119" s="140"/>
      <c r="OS119" s="140">
        <f t="shared" si="351"/>
        <v>0</v>
      </c>
      <c r="OT119" s="140" t="str">
        <f t="shared" si="352"/>
        <v>N/A</v>
      </c>
      <c r="OU119" s="140"/>
      <c r="OV119" s="140"/>
      <c r="OW119" s="140"/>
      <c r="OX119" s="140"/>
      <c r="OY119" s="140">
        <f t="shared" si="353"/>
        <v>0</v>
      </c>
      <c r="OZ119" s="140" t="str">
        <f t="shared" si="354"/>
        <v>N/A</v>
      </c>
      <c r="PA119" s="140"/>
      <c r="PB119" s="140"/>
      <c r="PC119" s="140"/>
      <c r="PD119" s="140"/>
      <c r="PE119" s="140">
        <f t="shared" si="355"/>
        <v>0</v>
      </c>
      <c r="PF119" s="140" t="str">
        <f t="shared" si="356"/>
        <v>N/A</v>
      </c>
      <c r="PG119" s="140"/>
      <c r="PH119" s="140"/>
      <c r="PI119" s="140"/>
      <c r="PJ119" s="140"/>
      <c r="PK119" s="140">
        <f t="shared" si="357"/>
        <v>0</v>
      </c>
      <c r="PL119" s="140" t="str">
        <f t="shared" si="358"/>
        <v>N/A</v>
      </c>
      <c r="PM119" s="140"/>
      <c r="PN119" s="140"/>
      <c r="PO119" s="140"/>
      <c r="PP119" s="140"/>
      <c r="PQ119" s="140">
        <f t="shared" si="470"/>
        <v>0</v>
      </c>
      <c r="PR119" s="140" t="str">
        <f t="shared" si="471"/>
        <v>N/A</v>
      </c>
      <c r="PS119" s="140"/>
      <c r="PT119" s="140"/>
      <c r="PU119" s="140"/>
      <c r="PV119" s="140"/>
      <c r="PW119" s="140">
        <f t="shared" si="359"/>
        <v>0</v>
      </c>
      <c r="PX119" s="140" t="str">
        <f t="shared" si="360"/>
        <v>N/A</v>
      </c>
      <c r="PY119" s="140"/>
      <c r="PZ119" s="140"/>
      <c r="QA119" s="140"/>
      <c r="QB119" s="140"/>
      <c r="QC119" s="140">
        <f t="shared" si="361"/>
        <v>0</v>
      </c>
      <c r="QD119" s="140" t="str">
        <f t="shared" si="362"/>
        <v>N/A</v>
      </c>
      <c r="QE119" s="140"/>
      <c r="QF119" s="140"/>
      <c r="QG119" s="140"/>
      <c r="QH119" s="140"/>
      <c r="QI119" s="140">
        <f t="shared" si="363"/>
        <v>0</v>
      </c>
      <c r="QJ119" s="140" t="str">
        <f t="shared" si="364"/>
        <v>N/A</v>
      </c>
      <c r="QK119" s="140"/>
      <c r="QL119" s="140"/>
      <c r="QM119" s="140"/>
      <c r="QN119" s="140"/>
      <c r="QO119" s="140">
        <f t="shared" si="365"/>
        <v>0</v>
      </c>
      <c r="QP119" s="140" t="str">
        <f t="shared" si="366"/>
        <v>N/A</v>
      </c>
      <c r="QQ119" s="140"/>
      <c r="QR119" s="140"/>
      <c r="QS119" s="140"/>
      <c r="QT119" s="140"/>
      <c r="QU119" s="140">
        <f t="shared" si="367"/>
        <v>0</v>
      </c>
      <c r="QV119" s="140" t="str">
        <f t="shared" si="368"/>
        <v>N/A</v>
      </c>
      <c r="QW119" s="140"/>
      <c r="QX119" s="140"/>
      <c r="QY119" s="140"/>
      <c r="QZ119" s="140"/>
      <c r="RA119" s="140">
        <f t="shared" si="369"/>
        <v>0</v>
      </c>
      <c r="RB119" s="140" t="str">
        <f t="shared" si="370"/>
        <v>N/A</v>
      </c>
      <c r="RC119" s="140"/>
      <c r="RD119" s="140"/>
      <c r="RE119" s="140"/>
      <c r="RF119" s="140"/>
      <c r="RG119" s="140">
        <f t="shared" si="371"/>
        <v>0</v>
      </c>
      <c r="RH119" s="140" t="str">
        <f t="shared" si="372"/>
        <v>N/A</v>
      </c>
      <c r="RI119" s="140"/>
      <c r="RJ119" s="140"/>
      <c r="RK119" s="140"/>
      <c r="RL119" s="140"/>
      <c r="RM119" s="140">
        <f t="shared" si="373"/>
        <v>0</v>
      </c>
      <c r="RN119" s="140" t="str">
        <f t="shared" si="374"/>
        <v>N/A</v>
      </c>
      <c r="RO119" s="140"/>
      <c r="RP119" s="140"/>
      <c r="RQ119" s="140"/>
      <c r="RR119" s="140"/>
      <c r="RS119" s="140">
        <f t="shared" si="375"/>
        <v>0</v>
      </c>
      <c r="RT119" s="140" t="str">
        <f t="shared" si="376"/>
        <v>N/A</v>
      </c>
      <c r="RU119" s="140"/>
      <c r="RV119" s="140"/>
      <c r="RW119" s="140"/>
      <c r="RX119" s="140"/>
      <c r="RY119" s="140">
        <f t="shared" si="377"/>
        <v>0</v>
      </c>
      <c r="RZ119" s="140" t="str">
        <f t="shared" si="378"/>
        <v>N/A</v>
      </c>
      <c r="SA119" s="140"/>
      <c r="SB119" s="140"/>
      <c r="SC119" s="140"/>
      <c r="SD119" s="140"/>
      <c r="SE119" s="140">
        <f t="shared" si="379"/>
        <v>0</v>
      </c>
      <c r="SF119" s="140" t="str">
        <f t="shared" si="380"/>
        <v>N/A</v>
      </c>
      <c r="SG119" s="140"/>
      <c r="SH119" s="140"/>
      <c r="SI119" s="140"/>
      <c r="SJ119" s="140"/>
      <c r="SK119" s="140">
        <f t="shared" si="381"/>
        <v>0</v>
      </c>
      <c r="SL119" s="140" t="str">
        <f t="shared" si="382"/>
        <v>N/A</v>
      </c>
      <c r="SM119" s="140"/>
      <c r="SN119" s="140"/>
      <c r="SO119" s="140"/>
      <c r="SP119" s="140"/>
      <c r="SQ119" s="140">
        <f t="shared" si="383"/>
        <v>0</v>
      </c>
      <c r="SR119" s="140" t="str">
        <f t="shared" si="384"/>
        <v>N/A</v>
      </c>
      <c r="SS119" s="140"/>
      <c r="ST119" s="140"/>
      <c r="SU119" s="140"/>
      <c r="SV119" s="140"/>
      <c r="SW119" s="140">
        <f t="shared" si="385"/>
        <v>0</v>
      </c>
      <c r="SX119" s="140" t="str">
        <f t="shared" si="386"/>
        <v>N/A</v>
      </c>
      <c r="SY119" s="140"/>
      <c r="SZ119" s="140"/>
      <c r="TA119" s="140"/>
      <c r="TB119" s="140"/>
      <c r="TC119" s="140">
        <f t="shared" si="387"/>
        <v>0</v>
      </c>
      <c r="TD119" s="140" t="str">
        <f t="shared" si="388"/>
        <v>N/A</v>
      </c>
      <c r="TE119" s="140"/>
      <c r="TF119" s="140"/>
      <c r="TG119" s="140"/>
      <c r="TH119" s="140"/>
      <c r="TI119" s="140">
        <f t="shared" si="389"/>
        <v>0</v>
      </c>
      <c r="TJ119" s="140" t="str">
        <f t="shared" si="390"/>
        <v>N/A</v>
      </c>
      <c r="TK119" s="140"/>
      <c r="TL119" s="140"/>
      <c r="TM119" s="140"/>
      <c r="TN119" s="140"/>
      <c r="TO119" s="140">
        <f t="shared" si="391"/>
        <v>0</v>
      </c>
      <c r="TP119" s="140" t="str">
        <f t="shared" si="392"/>
        <v>N/A</v>
      </c>
      <c r="TQ119" s="140"/>
      <c r="TR119" s="140"/>
      <c r="TS119" s="140"/>
      <c r="TT119" s="140"/>
      <c r="TU119" s="140">
        <f t="shared" si="393"/>
        <v>0</v>
      </c>
      <c r="TV119" s="140" t="str">
        <f t="shared" si="394"/>
        <v>N/A</v>
      </c>
      <c r="TW119" s="140"/>
      <c r="TX119" s="140"/>
      <c r="TY119" s="140"/>
      <c r="TZ119" s="140"/>
      <c r="UA119" s="140">
        <f t="shared" si="395"/>
        <v>0</v>
      </c>
      <c r="UB119" s="140" t="str">
        <f t="shared" si="396"/>
        <v>N/A</v>
      </c>
      <c r="UC119" s="140"/>
      <c r="UD119" s="140"/>
      <c r="UE119" s="140"/>
      <c r="UF119" s="140"/>
      <c r="UG119" s="140">
        <f t="shared" si="397"/>
        <v>0</v>
      </c>
      <c r="UH119" s="140" t="str">
        <f t="shared" si="398"/>
        <v>N/A</v>
      </c>
      <c r="UI119" s="140"/>
      <c r="UJ119" s="140"/>
      <c r="UK119" s="140"/>
      <c r="UL119" s="140"/>
      <c r="UM119" s="140">
        <f t="shared" si="399"/>
        <v>0</v>
      </c>
      <c r="UN119" s="140" t="str">
        <f t="shared" si="400"/>
        <v>N/A</v>
      </c>
      <c r="UO119" s="140"/>
      <c r="UP119" s="140"/>
      <c r="UQ119" s="140"/>
      <c r="UR119" s="140"/>
      <c r="US119" s="140">
        <f t="shared" si="401"/>
        <v>0</v>
      </c>
      <c r="UT119" s="140" t="str">
        <f t="shared" si="402"/>
        <v>N/A</v>
      </c>
      <c r="UU119" s="140"/>
      <c r="UV119" s="140"/>
      <c r="UW119" s="140"/>
      <c r="UX119" s="140"/>
      <c r="UY119" s="140">
        <f t="shared" si="403"/>
        <v>0</v>
      </c>
      <c r="UZ119" s="140" t="str">
        <f t="shared" si="404"/>
        <v>N/A</v>
      </c>
      <c r="VA119" s="140"/>
      <c r="VB119" s="140"/>
      <c r="VC119" s="140"/>
      <c r="VD119" s="140"/>
      <c r="VE119" s="140">
        <f t="shared" si="405"/>
        <v>0</v>
      </c>
      <c r="VF119" s="140" t="str">
        <f t="shared" si="406"/>
        <v>N/A</v>
      </c>
      <c r="VG119" s="140"/>
      <c r="VH119" s="140"/>
      <c r="VI119" s="140"/>
      <c r="VJ119" s="140"/>
      <c r="VK119" s="140">
        <f t="shared" si="407"/>
        <v>0</v>
      </c>
      <c r="VL119" s="140" t="str">
        <f t="shared" si="408"/>
        <v>N/A</v>
      </c>
      <c r="VM119" s="140"/>
      <c r="VN119" s="140"/>
      <c r="VO119" s="140"/>
      <c r="VP119" s="140"/>
      <c r="VQ119" s="140">
        <f t="shared" si="409"/>
        <v>0</v>
      </c>
      <c r="VR119" s="140" t="str">
        <f t="shared" si="410"/>
        <v>N/A</v>
      </c>
      <c r="VS119" s="140"/>
      <c r="VT119" s="140"/>
      <c r="VU119" s="140"/>
      <c r="VV119" s="140"/>
      <c r="VW119" s="140">
        <f t="shared" si="411"/>
        <v>0</v>
      </c>
      <c r="VX119" s="140" t="str">
        <f t="shared" si="412"/>
        <v>N/A</v>
      </c>
      <c r="VY119" s="140"/>
      <c r="VZ119" s="140"/>
      <c r="WA119" s="140"/>
      <c r="WB119" s="140"/>
      <c r="WC119" s="140">
        <f t="shared" si="413"/>
        <v>0</v>
      </c>
      <c r="WD119" s="140" t="str">
        <f t="shared" si="414"/>
        <v>N/A</v>
      </c>
      <c r="WE119" s="140"/>
      <c r="WF119" s="140"/>
      <c r="WG119" s="140"/>
      <c r="WH119" s="140"/>
      <c r="WI119" s="140">
        <f t="shared" si="415"/>
        <v>0</v>
      </c>
      <c r="WJ119" s="140" t="str">
        <f t="shared" si="416"/>
        <v>N/A</v>
      </c>
      <c r="WK119" s="140"/>
      <c r="WL119" s="140"/>
      <c r="WM119" s="140"/>
      <c r="WN119" s="140"/>
      <c r="WO119" s="140">
        <f t="shared" si="417"/>
        <v>0</v>
      </c>
      <c r="WP119" s="140" t="str">
        <f t="shared" si="418"/>
        <v>N/A</v>
      </c>
      <c r="WQ119" s="140"/>
      <c r="WR119" s="140"/>
      <c r="WS119" s="140"/>
      <c r="WT119" s="140"/>
      <c r="WU119" s="140">
        <f t="shared" si="419"/>
        <v>0</v>
      </c>
      <c r="WV119" s="140" t="str">
        <f t="shared" si="420"/>
        <v>N/A</v>
      </c>
      <c r="WW119" s="140"/>
      <c r="WX119" s="140"/>
      <c r="WY119" s="140"/>
      <c r="WZ119" s="140"/>
      <c r="XA119" s="140">
        <f t="shared" si="421"/>
        <v>0</v>
      </c>
      <c r="XB119" s="140" t="str">
        <f t="shared" si="422"/>
        <v>N/A</v>
      </c>
      <c r="XC119" s="140"/>
      <c r="XD119" s="140"/>
      <c r="XE119" s="140"/>
      <c r="XF119" s="140"/>
      <c r="XG119" s="140">
        <f t="shared" si="423"/>
        <v>0</v>
      </c>
      <c r="XH119" s="140" t="str">
        <f t="shared" si="424"/>
        <v>N/A</v>
      </c>
      <c r="XI119" s="140"/>
      <c r="XJ119" s="140"/>
      <c r="XK119" s="140"/>
      <c r="XL119" s="140"/>
      <c r="XM119" s="140">
        <f t="shared" si="425"/>
        <v>0</v>
      </c>
      <c r="XN119" s="140" t="str">
        <f t="shared" si="426"/>
        <v>N/A</v>
      </c>
      <c r="XO119" s="140"/>
      <c r="XP119" s="140"/>
      <c r="XQ119" s="140"/>
      <c r="XR119" s="140"/>
      <c r="XS119" s="140">
        <f t="shared" si="427"/>
        <v>0</v>
      </c>
      <c r="XT119" s="140" t="str">
        <f t="shared" si="428"/>
        <v>N/A</v>
      </c>
      <c r="XU119" s="140"/>
      <c r="XV119" s="140"/>
      <c r="XW119" s="140"/>
      <c r="XX119" s="140"/>
      <c r="XY119" s="140">
        <f t="shared" si="429"/>
        <v>0</v>
      </c>
      <c r="XZ119" s="140" t="str">
        <f t="shared" si="430"/>
        <v>N/A</v>
      </c>
      <c r="YA119" s="140"/>
      <c r="YB119" s="140"/>
      <c r="YC119" s="140"/>
      <c r="YD119" s="140"/>
      <c r="YE119" s="140">
        <f t="shared" si="431"/>
        <v>0</v>
      </c>
      <c r="YF119" s="140" t="str">
        <f t="shared" si="432"/>
        <v>N/A</v>
      </c>
      <c r="YG119" s="140"/>
      <c r="YH119" s="140"/>
      <c r="YI119" s="140"/>
      <c r="YJ119" s="140"/>
      <c r="YK119" s="140">
        <f t="shared" si="433"/>
        <v>0</v>
      </c>
      <c r="YL119" s="140" t="str">
        <f t="shared" si="434"/>
        <v>N/A</v>
      </c>
      <c r="YM119" s="140"/>
      <c r="YN119" s="140"/>
      <c r="YO119" s="140"/>
      <c r="YP119" s="140"/>
      <c r="YQ119" s="140">
        <f t="shared" si="435"/>
        <v>0</v>
      </c>
      <c r="YR119" s="140" t="str">
        <f t="shared" si="436"/>
        <v>N/A</v>
      </c>
      <c r="YS119" s="140"/>
      <c r="YT119" s="140"/>
      <c r="YU119" s="140"/>
      <c r="YV119" s="140"/>
      <c r="YW119" s="140">
        <f t="shared" si="437"/>
        <v>0</v>
      </c>
      <c r="YX119" s="140" t="str">
        <f t="shared" si="438"/>
        <v>N/A</v>
      </c>
      <c r="YY119" s="140"/>
      <c r="YZ119" s="140"/>
      <c r="ZA119" s="140"/>
      <c r="ZB119" s="140"/>
      <c r="ZC119" s="140">
        <f t="shared" si="439"/>
        <v>0</v>
      </c>
      <c r="ZD119" s="140" t="str">
        <f t="shared" si="472"/>
        <v>N/A</v>
      </c>
      <c r="ZE119" s="140"/>
      <c r="ZF119" s="140"/>
      <c r="ZG119" s="140"/>
      <c r="ZH119" s="140"/>
      <c r="ZI119" s="140">
        <f t="shared" si="440"/>
        <v>0</v>
      </c>
      <c r="ZJ119" s="140" t="str">
        <f t="shared" si="441"/>
        <v>N/A</v>
      </c>
      <c r="ZK119" s="140"/>
      <c r="ZL119" s="140"/>
      <c r="ZM119" s="140"/>
      <c r="ZN119" s="140"/>
      <c r="ZO119" s="140">
        <f t="shared" si="442"/>
        <v>0</v>
      </c>
      <c r="ZP119" s="140" t="str">
        <f t="shared" si="473"/>
        <v>N/A</v>
      </c>
      <c r="ZQ119" s="140"/>
      <c r="ZR119" s="179">
        <f>SUM(G119,M119,S119,Y119,AQ119,BC119,BU119,AW119,BO119,CG119,EC119,KO119,CY119,FA119,FS119,HO119,FM119,DQ119,EO119,DW119,GE119,HC119,GK119,AK119,AE119,CS119,BI119,CM119,FG119,EI119,OM119,EU119,JK119,IG119,DK119,HI119,GW119,FY119,GQ119,HU119,LS119,KU119,JW119,JE119,IS119,LG119,IM119,KC119,OA119,OG119,IA119,LM119,IY119,JQ119,KI119,ME119,MK119,MQ119,LA119,MW119,CA119,NO119,NU119,OS119,OY119,NC119,NI119,LY119,DE119,PE119,PK119,PQ119,PW119,QC119,QI119,QO119,QU119,RA119,RG119,RM119,RS119,RY119,SE119,SK119,SQ119,SW119,TC119,TI119,TO119,TU119,UA119,UG119,UM119,US119,UY119,VE119,VK119,VQ119,VW119,WC119,WI119,WO119,WU119,XA119,XG119,XM119,XS119,XY119,YE119,YK119,YQ119,YW119,ZC119,ZI119,ZO119)/INDEX(FREQUENCY((DE119,G119,M119,S119,Y119,KO119,AQ119,BC119,BU119,AW119,BO119,CG119,EC119,CY119,HO119,FA119,LY119,FS119,FM119,DQ119,EO119,DW119,GE119,HC119,GK119,AK119,AE119,BI119,CM119,FG119,CS119,EI119,OM119,EU119,JK119,IG119,DK119,HI119,GW119,FY119,GQ119,HU119,LS119,KU119,JW119,JE119,IS119,LG119,IM119,KC119,OA119,OG119,IA119,LM119,IY119,JQ119,KI119,ME119,MK119,MQ119,LA119,MW119,CA119,NO119,NU119,OS119,OY119,NC119,NI119,PE119,PK119,PQ119,PW119,QC119,QI119,QO119,QU119,RA119,RG119,RM119,RS119,RY119,SE119,SK119,SQ119,SW119,TC119,TI119,TO119,TU119,UA119,UG119,UM119,US119,UY119,VE119,VK119,VQ119,VW119,WC119,WI119,WO119,WU119,XA119,XG119,XM119,XS119,XY119,YE119,YK119,YQ119,YW119,ZC119,ZI119,ZO119),0),2)</f>
        <v>1</v>
      </c>
      <c r="ZS119" s="139" t="str">
        <f t="shared" si="481"/>
        <v>G</v>
      </c>
      <c r="ZT119" s="86"/>
    </row>
    <row r="120" spans="1:696" s="41" customFormat="1" ht="93.75" hidden="1" customHeight="1" x14ac:dyDescent="0.2">
      <c r="A120" s="100" t="s">
        <v>537</v>
      </c>
      <c r="B120" s="101" t="s">
        <v>734</v>
      </c>
      <c r="C120" s="91">
        <v>98</v>
      </c>
      <c r="D120" s="134" t="s">
        <v>66</v>
      </c>
      <c r="E120" s="134">
        <v>1</v>
      </c>
      <c r="F120" s="134">
        <v>1</v>
      </c>
      <c r="G120" s="135">
        <f t="shared" si="443"/>
        <v>1</v>
      </c>
      <c r="H120" s="134" t="str">
        <f t="shared" si="444"/>
        <v>G</v>
      </c>
      <c r="I120" s="142"/>
      <c r="J120" s="134" t="s">
        <v>66</v>
      </c>
      <c r="K120" s="134">
        <v>1</v>
      </c>
      <c r="L120" s="134">
        <v>1</v>
      </c>
      <c r="M120" s="135">
        <f t="shared" si="244"/>
        <v>1</v>
      </c>
      <c r="N120" s="134" t="str">
        <f t="shared" si="245"/>
        <v>G</v>
      </c>
      <c r="O120" s="134"/>
      <c r="P120" s="134" t="s">
        <v>66</v>
      </c>
      <c r="Q120" s="134">
        <v>1</v>
      </c>
      <c r="R120" s="134">
        <v>1</v>
      </c>
      <c r="S120" s="135">
        <f t="shared" si="246"/>
        <v>1</v>
      </c>
      <c r="T120" s="134" t="str">
        <f t="shared" si="247"/>
        <v>G</v>
      </c>
      <c r="U120" s="134"/>
      <c r="V120" s="134" t="s">
        <v>66</v>
      </c>
      <c r="W120" s="134">
        <v>1</v>
      </c>
      <c r="X120" s="134">
        <v>1</v>
      </c>
      <c r="Y120" s="135">
        <f t="shared" si="248"/>
        <v>1</v>
      </c>
      <c r="Z120" s="134" t="str">
        <f t="shared" si="249"/>
        <v>G</v>
      </c>
      <c r="AA120" s="134"/>
      <c r="AB120" s="140"/>
      <c r="AC120" s="140"/>
      <c r="AD120" s="140"/>
      <c r="AE120" s="140">
        <f t="shared" si="250"/>
        <v>0</v>
      </c>
      <c r="AF120" s="140" t="str">
        <f t="shared" si="251"/>
        <v>N/A</v>
      </c>
      <c r="AG120" s="140"/>
      <c r="AH120" s="134" t="s">
        <v>66</v>
      </c>
      <c r="AI120" s="134">
        <v>1</v>
      </c>
      <c r="AJ120" s="134">
        <v>1</v>
      </c>
      <c r="AK120" s="135">
        <f t="shared" si="445"/>
        <v>1</v>
      </c>
      <c r="AL120" s="134" t="str">
        <f t="shared" si="446"/>
        <v>G</v>
      </c>
      <c r="AM120" s="187"/>
      <c r="AN120" s="134" t="s">
        <v>66</v>
      </c>
      <c r="AO120" s="134">
        <v>1</v>
      </c>
      <c r="AP120" s="134">
        <v>1</v>
      </c>
      <c r="AQ120" s="136">
        <f t="shared" si="252"/>
        <v>1</v>
      </c>
      <c r="AR120" s="93" t="str">
        <f t="shared" si="253"/>
        <v>G</v>
      </c>
      <c r="AS120" s="183"/>
      <c r="AT120" s="134" t="s">
        <v>66</v>
      </c>
      <c r="AU120" s="134">
        <v>1</v>
      </c>
      <c r="AV120" s="134">
        <v>1</v>
      </c>
      <c r="AW120" s="135">
        <f t="shared" si="254"/>
        <v>1</v>
      </c>
      <c r="AX120" s="134" t="str">
        <f t="shared" si="255"/>
        <v>G</v>
      </c>
      <c r="AY120" s="134"/>
      <c r="AZ120" s="134" t="s">
        <v>66</v>
      </c>
      <c r="BA120" s="134">
        <v>1</v>
      </c>
      <c r="BB120" s="134">
        <v>1</v>
      </c>
      <c r="BC120" s="135">
        <f t="shared" si="256"/>
        <v>1</v>
      </c>
      <c r="BD120" s="134" t="str">
        <f t="shared" si="257"/>
        <v>G</v>
      </c>
      <c r="BE120" s="134"/>
      <c r="BF120" s="134" t="s">
        <v>66</v>
      </c>
      <c r="BG120" s="134">
        <v>1</v>
      </c>
      <c r="BH120" s="134">
        <v>1</v>
      </c>
      <c r="BI120" s="136">
        <f t="shared" si="258"/>
        <v>1</v>
      </c>
      <c r="BJ120" s="93" t="str">
        <f t="shared" si="259"/>
        <v>G</v>
      </c>
      <c r="BK120" s="155"/>
      <c r="BL120" s="134" t="s">
        <v>66</v>
      </c>
      <c r="BM120" s="134">
        <v>1</v>
      </c>
      <c r="BN120" s="134">
        <v>2</v>
      </c>
      <c r="BO120" s="136">
        <f>IF(BP120="G",1,IF(BP120="Y",2,IF(BP120="R",3,0)))</f>
        <v>1</v>
      </c>
      <c r="BP120" s="93" t="str">
        <f t="shared" si="260"/>
        <v>G</v>
      </c>
      <c r="BQ120" s="188" t="s">
        <v>841</v>
      </c>
      <c r="BR120" s="134" t="s">
        <v>66</v>
      </c>
      <c r="BS120" s="134">
        <v>1</v>
      </c>
      <c r="BT120" s="134">
        <v>2</v>
      </c>
      <c r="BU120" s="136">
        <f t="shared" si="261"/>
        <v>1</v>
      </c>
      <c r="BV120" s="93" t="str">
        <f t="shared" ref="BV120:BV126" si="484">IF(BR120="","N/A",IF(BR120="N","R",IF(BS120=3,"R",IF(AND(BS120=2,BT120=3),"R",IF(AND(BS120=1)*OR(BT120=1,BT120=2),"G","Y")))))</f>
        <v>G</v>
      </c>
      <c r="BW120" s="197" t="s">
        <v>841</v>
      </c>
      <c r="BX120" s="140"/>
      <c r="BY120" s="140"/>
      <c r="BZ120" s="140"/>
      <c r="CA120" s="140">
        <f t="shared" si="263"/>
        <v>0</v>
      </c>
      <c r="CB120" s="140" t="str">
        <f t="shared" si="264"/>
        <v>N/A</v>
      </c>
      <c r="CC120" s="201"/>
      <c r="CD120" s="140"/>
      <c r="CE120" s="140"/>
      <c r="CF120" s="140"/>
      <c r="CG120" s="140">
        <f t="shared" si="448"/>
        <v>0</v>
      </c>
      <c r="CH120" s="140" t="str">
        <f t="shared" si="265"/>
        <v>N/A</v>
      </c>
      <c r="CI120" s="201"/>
      <c r="CJ120" s="140"/>
      <c r="CK120" s="140"/>
      <c r="CL120" s="140"/>
      <c r="CM120" s="140">
        <f t="shared" si="266"/>
        <v>0</v>
      </c>
      <c r="CN120" s="140" t="str">
        <f t="shared" si="267"/>
        <v>N/A</v>
      </c>
      <c r="CO120" s="140"/>
      <c r="CP120" s="140"/>
      <c r="CQ120" s="140"/>
      <c r="CR120" s="140"/>
      <c r="CS120" s="140">
        <f t="shared" si="268"/>
        <v>0</v>
      </c>
      <c r="CT120" s="140" t="str">
        <f t="shared" si="269"/>
        <v>N/A</v>
      </c>
      <c r="CU120" s="201"/>
      <c r="CV120" s="134"/>
      <c r="CW120" s="134"/>
      <c r="CX120" s="134"/>
      <c r="CY120" s="136">
        <f t="shared" si="270"/>
        <v>0</v>
      </c>
      <c r="CZ120" s="93" t="str">
        <f t="shared" si="271"/>
        <v>N/A</v>
      </c>
      <c r="DA120" s="188" t="s">
        <v>837</v>
      </c>
      <c r="DB120" s="134" t="s">
        <v>66</v>
      </c>
      <c r="DC120" s="134">
        <v>1</v>
      </c>
      <c r="DD120" s="134">
        <v>1</v>
      </c>
      <c r="DE120" s="136">
        <f t="shared" si="272"/>
        <v>1</v>
      </c>
      <c r="DF120" s="93" t="str">
        <f t="shared" si="273"/>
        <v>G</v>
      </c>
      <c r="DG120" s="187"/>
      <c r="DH120" s="134" t="s">
        <v>66</v>
      </c>
      <c r="DI120" s="134">
        <v>1</v>
      </c>
      <c r="DJ120" s="134">
        <v>1</v>
      </c>
      <c r="DK120" s="136">
        <f t="shared" si="274"/>
        <v>1</v>
      </c>
      <c r="DL120" s="93" t="str">
        <f t="shared" si="275"/>
        <v>G</v>
      </c>
      <c r="DM120" s="187"/>
      <c r="DN120" s="134" t="s">
        <v>66</v>
      </c>
      <c r="DO120" s="134">
        <v>1</v>
      </c>
      <c r="DP120" s="134">
        <v>1</v>
      </c>
      <c r="DQ120" s="135">
        <f t="shared" si="276"/>
        <v>1</v>
      </c>
      <c r="DR120" s="134" t="str">
        <f t="shared" si="277"/>
        <v>G</v>
      </c>
      <c r="DS120" s="183"/>
      <c r="DT120" s="134" t="s">
        <v>66</v>
      </c>
      <c r="DU120" s="134">
        <v>1</v>
      </c>
      <c r="DV120" s="134">
        <v>1</v>
      </c>
      <c r="DW120" s="136">
        <f t="shared" si="278"/>
        <v>1</v>
      </c>
      <c r="DX120" s="93" t="str">
        <f t="shared" si="279"/>
        <v>G</v>
      </c>
      <c r="DY120" s="134"/>
      <c r="DZ120" s="134" t="s">
        <v>66</v>
      </c>
      <c r="EA120" s="134">
        <v>1</v>
      </c>
      <c r="EB120" s="134">
        <v>1</v>
      </c>
      <c r="EC120" s="136">
        <f t="shared" si="280"/>
        <v>1</v>
      </c>
      <c r="ED120" s="93" t="str">
        <f t="shared" si="281"/>
        <v>G</v>
      </c>
      <c r="EE120" s="134"/>
      <c r="EF120" s="134" t="s">
        <v>66</v>
      </c>
      <c r="EG120" s="134">
        <v>1</v>
      </c>
      <c r="EH120" s="134">
        <v>1</v>
      </c>
      <c r="EI120" s="136">
        <f t="shared" si="282"/>
        <v>1</v>
      </c>
      <c r="EJ120" s="134" t="str">
        <f t="shared" si="449"/>
        <v>G</v>
      </c>
      <c r="EK120" s="183"/>
      <c r="EL120" s="134" t="s">
        <v>66</v>
      </c>
      <c r="EM120" s="134">
        <v>1</v>
      </c>
      <c r="EN120" s="134">
        <v>1</v>
      </c>
      <c r="EO120" s="136">
        <f t="shared" si="283"/>
        <v>1</v>
      </c>
      <c r="EP120" s="93" t="str">
        <f t="shared" si="284"/>
        <v>G</v>
      </c>
      <c r="EQ120" s="187"/>
      <c r="ER120" s="134" t="s">
        <v>66</v>
      </c>
      <c r="ES120" s="134">
        <v>1</v>
      </c>
      <c r="ET120" s="134">
        <v>1</v>
      </c>
      <c r="EU120" s="136">
        <f t="shared" si="285"/>
        <v>1</v>
      </c>
      <c r="EV120" s="134" t="str">
        <f t="shared" si="450"/>
        <v>G</v>
      </c>
      <c r="EW120" s="134"/>
      <c r="EX120" s="134" t="s">
        <v>66</v>
      </c>
      <c r="EY120" s="134">
        <v>1</v>
      </c>
      <c r="EZ120" s="134">
        <v>1</v>
      </c>
      <c r="FA120" s="136">
        <f t="shared" si="286"/>
        <v>1</v>
      </c>
      <c r="FB120" s="93" t="str">
        <f t="shared" si="287"/>
        <v>G</v>
      </c>
      <c r="FC120" s="134"/>
      <c r="FD120" s="134"/>
      <c r="FE120" s="134"/>
      <c r="FF120" s="134"/>
      <c r="FG120" s="136">
        <f t="shared" si="451"/>
        <v>0</v>
      </c>
      <c r="FH120" s="93" t="str">
        <f t="shared" si="452"/>
        <v>N/A</v>
      </c>
      <c r="FI120" s="134"/>
      <c r="FJ120" s="134"/>
      <c r="FK120" s="134"/>
      <c r="FL120" s="134"/>
      <c r="FM120" s="136">
        <f t="shared" si="288"/>
        <v>0</v>
      </c>
      <c r="FN120" s="93" t="str">
        <f t="shared" si="289"/>
        <v>N/A</v>
      </c>
      <c r="FO120" s="134"/>
      <c r="FP120" s="134"/>
      <c r="FQ120" s="134"/>
      <c r="FR120" s="134"/>
      <c r="FS120" s="136">
        <f t="shared" si="290"/>
        <v>0</v>
      </c>
      <c r="FT120" s="93" t="str">
        <f t="shared" si="291"/>
        <v>N/A</v>
      </c>
      <c r="FU120" s="134"/>
      <c r="FV120" s="134"/>
      <c r="FW120" s="134"/>
      <c r="FX120" s="134"/>
      <c r="FY120" s="136">
        <f t="shared" si="292"/>
        <v>0</v>
      </c>
      <c r="FZ120" s="93" t="str">
        <f t="shared" si="293"/>
        <v>N/A</v>
      </c>
      <c r="GA120" s="134"/>
      <c r="GB120" s="134"/>
      <c r="GC120" s="134"/>
      <c r="GD120" s="134"/>
      <c r="GE120" s="135">
        <f t="shared" si="294"/>
        <v>0</v>
      </c>
      <c r="GF120" s="134" t="str">
        <f t="shared" si="453"/>
        <v>N/A</v>
      </c>
      <c r="GG120" s="134"/>
      <c r="GH120" s="134"/>
      <c r="GI120" s="134"/>
      <c r="GJ120" s="134"/>
      <c r="GK120" s="136">
        <f t="shared" si="295"/>
        <v>0</v>
      </c>
      <c r="GL120" s="93" t="str">
        <f t="shared" si="296"/>
        <v>N/A</v>
      </c>
      <c r="GM120" s="134"/>
      <c r="GN120" s="134"/>
      <c r="GO120" s="134"/>
      <c r="GP120" s="134"/>
      <c r="GQ120" s="136">
        <f t="shared" si="297"/>
        <v>0</v>
      </c>
      <c r="GR120" s="93" t="str">
        <f t="shared" si="298"/>
        <v>N/A</v>
      </c>
      <c r="GS120" s="134"/>
      <c r="GT120" s="134"/>
      <c r="GU120" s="134"/>
      <c r="GV120" s="134"/>
      <c r="GW120" s="136">
        <f t="shared" si="299"/>
        <v>0</v>
      </c>
      <c r="GX120" s="134" t="str">
        <f t="shared" si="300"/>
        <v>N/A</v>
      </c>
      <c r="GY120" s="134"/>
      <c r="GZ120" s="134"/>
      <c r="HA120" s="134"/>
      <c r="HB120" s="134"/>
      <c r="HC120" s="136">
        <f t="shared" si="301"/>
        <v>0</v>
      </c>
      <c r="HD120" s="93" t="str">
        <f t="shared" si="302"/>
        <v>N/A</v>
      </c>
      <c r="HE120" s="134"/>
      <c r="HF120" s="134"/>
      <c r="HG120" s="134"/>
      <c r="HH120" s="134"/>
      <c r="HI120" s="135">
        <f t="shared" si="303"/>
        <v>0</v>
      </c>
      <c r="HJ120" s="93" t="str">
        <f t="shared" si="304"/>
        <v>N/A</v>
      </c>
      <c r="HK120" s="134"/>
      <c r="HL120" s="134"/>
      <c r="HM120" s="134"/>
      <c r="HN120" s="134"/>
      <c r="HO120" s="136">
        <f t="shared" si="305"/>
        <v>0</v>
      </c>
      <c r="HP120" s="93" t="str">
        <f t="shared" si="306"/>
        <v>N/A</v>
      </c>
      <c r="HQ120" s="134"/>
      <c r="HR120" s="134"/>
      <c r="HS120" s="134"/>
      <c r="HT120" s="134"/>
      <c r="HU120" s="136">
        <f t="shared" si="307"/>
        <v>0</v>
      </c>
      <c r="HV120" s="93" t="str">
        <f t="shared" si="308"/>
        <v>N/A</v>
      </c>
      <c r="HW120" s="134"/>
      <c r="HX120" s="134"/>
      <c r="HY120" s="134"/>
      <c r="HZ120" s="134"/>
      <c r="IA120" s="136">
        <f t="shared" si="309"/>
        <v>0</v>
      </c>
      <c r="IB120" s="93" t="str">
        <f t="shared" si="310"/>
        <v>N/A</v>
      </c>
      <c r="IC120" s="134"/>
      <c r="ID120" s="134"/>
      <c r="IE120" s="134"/>
      <c r="IF120" s="134"/>
      <c r="IG120" s="136">
        <f t="shared" si="311"/>
        <v>0</v>
      </c>
      <c r="IH120" s="93" t="str">
        <f t="shared" si="312"/>
        <v>N/A</v>
      </c>
      <c r="II120" s="134"/>
      <c r="IJ120" s="134"/>
      <c r="IK120" s="134"/>
      <c r="IL120" s="134"/>
      <c r="IM120" s="136">
        <f t="shared" si="313"/>
        <v>0</v>
      </c>
      <c r="IN120" s="93" t="str">
        <f t="shared" si="454"/>
        <v>N/A</v>
      </c>
      <c r="IO120" s="134"/>
      <c r="IP120" s="134"/>
      <c r="IQ120" s="134"/>
      <c r="IR120" s="134"/>
      <c r="IS120" s="136">
        <f t="shared" si="314"/>
        <v>0</v>
      </c>
      <c r="IT120" s="93" t="str">
        <f t="shared" si="315"/>
        <v>N/A</v>
      </c>
      <c r="IU120" s="134"/>
      <c r="IV120" s="134"/>
      <c r="IW120" s="134"/>
      <c r="IX120" s="134"/>
      <c r="IY120" s="136">
        <f t="shared" si="316"/>
        <v>0</v>
      </c>
      <c r="IZ120" s="93" t="str">
        <f t="shared" si="317"/>
        <v>N/A</v>
      </c>
      <c r="JA120" s="134"/>
      <c r="JB120" s="134"/>
      <c r="JC120" s="134"/>
      <c r="JD120" s="134"/>
      <c r="JE120" s="138">
        <f t="shared" si="318"/>
        <v>0</v>
      </c>
      <c r="JF120" s="95" t="str">
        <f t="shared" si="319"/>
        <v>N/A</v>
      </c>
      <c r="JG120" s="134"/>
      <c r="JH120" s="134"/>
      <c r="JI120" s="134"/>
      <c r="JJ120" s="134"/>
      <c r="JK120" s="136">
        <f t="shared" si="320"/>
        <v>0</v>
      </c>
      <c r="JL120" s="93" t="str">
        <f t="shared" si="321"/>
        <v>N/A</v>
      </c>
      <c r="JM120" s="134"/>
      <c r="JN120" s="134"/>
      <c r="JO120" s="134"/>
      <c r="JP120" s="134"/>
      <c r="JQ120" s="138">
        <f t="shared" si="455"/>
        <v>0</v>
      </c>
      <c r="JR120" s="95" t="str">
        <f t="shared" si="456"/>
        <v>N/A</v>
      </c>
      <c r="JS120" s="134"/>
      <c r="JT120" s="134"/>
      <c r="JU120" s="134"/>
      <c r="JV120" s="134"/>
      <c r="JW120" s="138">
        <f t="shared" si="322"/>
        <v>0</v>
      </c>
      <c r="JX120" s="134" t="str">
        <f t="shared" si="457"/>
        <v>N/A</v>
      </c>
      <c r="JY120" s="134"/>
      <c r="JZ120" s="134"/>
      <c r="KA120" s="134"/>
      <c r="KB120" s="134"/>
      <c r="KC120" s="138">
        <f t="shared" si="323"/>
        <v>0</v>
      </c>
      <c r="KD120" s="95" t="str">
        <f t="shared" si="324"/>
        <v>N/A</v>
      </c>
      <c r="KE120" s="134"/>
      <c r="KF120" s="134"/>
      <c r="KG120" s="134"/>
      <c r="KH120" s="134"/>
      <c r="KI120" s="138">
        <f t="shared" si="325"/>
        <v>0</v>
      </c>
      <c r="KJ120" s="95" t="str">
        <f t="shared" si="326"/>
        <v>N/A</v>
      </c>
      <c r="KK120" s="134"/>
      <c r="KL120" s="134"/>
      <c r="KM120" s="134"/>
      <c r="KN120" s="134"/>
      <c r="KO120" s="138">
        <f t="shared" si="327"/>
        <v>0</v>
      </c>
      <c r="KP120" s="95" t="str">
        <f t="shared" si="328"/>
        <v>N/A</v>
      </c>
      <c r="KQ120" s="134"/>
      <c r="KR120" s="134"/>
      <c r="KS120" s="134"/>
      <c r="KT120" s="134"/>
      <c r="KU120" s="139">
        <f t="shared" si="329"/>
        <v>0</v>
      </c>
      <c r="KV120" s="134" t="str">
        <f t="shared" si="458"/>
        <v>N/A</v>
      </c>
      <c r="KW120" s="134"/>
      <c r="KX120" s="134"/>
      <c r="KY120" s="134"/>
      <c r="KZ120" s="134"/>
      <c r="LA120" s="139">
        <f t="shared" si="330"/>
        <v>0</v>
      </c>
      <c r="LB120" s="134" t="str">
        <f t="shared" si="459"/>
        <v>N/A</v>
      </c>
      <c r="LC120" s="134"/>
      <c r="LD120" s="134"/>
      <c r="LE120" s="134"/>
      <c r="LF120" s="134"/>
      <c r="LG120" s="94">
        <f t="shared" si="331"/>
        <v>0</v>
      </c>
      <c r="LH120" s="94" t="str">
        <f t="shared" si="460"/>
        <v>N/A</v>
      </c>
      <c r="LI120" s="134"/>
      <c r="LJ120" s="134"/>
      <c r="LK120" s="134"/>
      <c r="LL120" s="134"/>
      <c r="LM120" s="94">
        <f t="shared" si="332"/>
        <v>0</v>
      </c>
      <c r="LN120" s="94" t="str">
        <f t="shared" si="461"/>
        <v>N/A</v>
      </c>
      <c r="LO120" s="134"/>
      <c r="LP120" s="134"/>
      <c r="LQ120" s="134"/>
      <c r="LR120" s="134"/>
      <c r="LS120" s="139">
        <f t="shared" si="333"/>
        <v>0</v>
      </c>
      <c r="LT120" s="134" t="str">
        <f t="shared" si="462"/>
        <v>N/A</v>
      </c>
      <c r="LU120" s="134"/>
      <c r="LV120" s="134"/>
      <c r="LW120" s="134"/>
      <c r="LX120" s="134"/>
      <c r="LY120" s="139">
        <f t="shared" si="334"/>
        <v>0</v>
      </c>
      <c r="LZ120" s="134" t="str">
        <f t="shared" si="463"/>
        <v>N/A</v>
      </c>
      <c r="MA120" s="134"/>
      <c r="MB120" s="134"/>
      <c r="MC120" s="134"/>
      <c r="MD120" s="134"/>
      <c r="ME120" s="139">
        <f t="shared" si="335"/>
        <v>0</v>
      </c>
      <c r="MF120" s="134" t="str">
        <f t="shared" si="464"/>
        <v>N/A</v>
      </c>
      <c r="MG120" s="134"/>
      <c r="MH120" s="134"/>
      <c r="MI120" s="134"/>
      <c r="MJ120" s="134"/>
      <c r="MK120" s="136">
        <f t="shared" si="336"/>
        <v>0</v>
      </c>
      <c r="ML120" s="93" t="str">
        <f t="shared" si="337"/>
        <v>N/A</v>
      </c>
      <c r="MM120" s="134"/>
      <c r="MN120" s="134"/>
      <c r="MO120" s="134"/>
      <c r="MP120" s="134"/>
      <c r="MQ120" s="139">
        <f t="shared" si="338"/>
        <v>0</v>
      </c>
      <c r="MR120" s="134" t="str">
        <f t="shared" si="465"/>
        <v>N/A</v>
      </c>
      <c r="MS120" s="134"/>
      <c r="MT120" s="134"/>
      <c r="MU120" s="134"/>
      <c r="MV120" s="134"/>
      <c r="MW120" s="139">
        <f t="shared" si="339"/>
        <v>0</v>
      </c>
      <c r="MX120" s="134" t="str">
        <f t="shared" si="466"/>
        <v>N/A</v>
      </c>
      <c r="MY120" s="134"/>
      <c r="MZ120" s="134"/>
      <c r="NA120" s="134"/>
      <c r="NB120" s="134"/>
      <c r="NC120" s="139">
        <f t="shared" si="340"/>
        <v>0</v>
      </c>
      <c r="ND120" s="134" t="str">
        <f t="shared" si="467"/>
        <v>N/A</v>
      </c>
      <c r="NE120" s="134"/>
      <c r="NF120" s="134"/>
      <c r="NG120" s="134"/>
      <c r="NH120" s="134"/>
      <c r="NI120" s="136">
        <f t="shared" si="341"/>
        <v>0</v>
      </c>
      <c r="NJ120" s="93" t="str">
        <f t="shared" si="342"/>
        <v>N/A</v>
      </c>
      <c r="NK120" s="134"/>
      <c r="NL120" s="134"/>
      <c r="NM120" s="134"/>
      <c r="NN120" s="134"/>
      <c r="NO120" s="139">
        <f t="shared" si="343"/>
        <v>0</v>
      </c>
      <c r="NP120" s="95" t="str">
        <f t="shared" si="344"/>
        <v>N/A</v>
      </c>
      <c r="NQ120" s="134"/>
      <c r="NR120" s="134"/>
      <c r="NS120" s="134"/>
      <c r="NT120" s="134"/>
      <c r="NU120" s="136">
        <f t="shared" si="345"/>
        <v>0</v>
      </c>
      <c r="NV120" s="93" t="str">
        <f t="shared" si="346"/>
        <v>N/A</v>
      </c>
      <c r="NW120" s="134"/>
      <c r="NX120" s="134"/>
      <c r="NY120" s="134"/>
      <c r="NZ120" s="134"/>
      <c r="OA120" s="139">
        <f t="shared" si="468"/>
        <v>0</v>
      </c>
      <c r="OB120" s="134" t="str">
        <f t="shared" si="469"/>
        <v>N/A</v>
      </c>
      <c r="OC120" s="134"/>
      <c r="OD120" s="134"/>
      <c r="OE120" s="134"/>
      <c r="OF120" s="134"/>
      <c r="OG120" s="138">
        <f t="shared" si="347"/>
        <v>0</v>
      </c>
      <c r="OH120" s="95" t="str">
        <f t="shared" si="348"/>
        <v>N/A</v>
      </c>
      <c r="OI120" s="134"/>
      <c r="OJ120" s="134"/>
      <c r="OK120" s="134"/>
      <c r="OL120" s="134"/>
      <c r="OM120" s="138">
        <f t="shared" si="349"/>
        <v>0</v>
      </c>
      <c r="ON120" s="95" t="str">
        <f t="shared" si="350"/>
        <v>N/A</v>
      </c>
      <c r="OO120" s="134"/>
      <c r="OP120" s="134"/>
      <c r="OQ120" s="134"/>
      <c r="OR120" s="134"/>
      <c r="OS120" s="138">
        <f t="shared" si="351"/>
        <v>0</v>
      </c>
      <c r="OT120" s="95" t="str">
        <f t="shared" si="352"/>
        <v>N/A</v>
      </c>
      <c r="OU120" s="134"/>
      <c r="OV120" s="134"/>
      <c r="OW120" s="134"/>
      <c r="OX120" s="134"/>
      <c r="OY120" s="138">
        <f t="shared" si="353"/>
        <v>0</v>
      </c>
      <c r="OZ120" s="95" t="str">
        <f t="shared" si="354"/>
        <v>N/A</v>
      </c>
      <c r="PA120" s="134"/>
      <c r="PB120" s="134"/>
      <c r="PC120" s="134"/>
      <c r="PD120" s="134"/>
      <c r="PE120" s="138">
        <f t="shared" si="355"/>
        <v>0</v>
      </c>
      <c r="PF120" s="95" t="str">
        <f t="shared" si="356"/>
        <v>N/A</v>
      </c>
      <c r="PG120" s="134"/>
      <c r="PH120" s="134"/>
      <c r="PI120" s="134"/>
      <c r="PJ120" s="134"/>
      <c r="PK120" s="138">
        <f t="shared" si="357"/>
        <v>0</v>
      </c>
      <c r="PL120" s="95" t="str">
        <f t="shared" si="358"/>
        <v>N/A</v>
      </c>
      <c r="PM120" s="134"/>
      <c r="PN120" s="134"/>
      <c r="PO120" s="134"/>
      <c r="PP120" s="134"/>
      <c r="PQ120" s="135">
        <f t="shared" si="470"/>
        <v>0</v>
      </c>
      <c r="PR120" s="134" t="str">
        <f t="shared" si="471"/>
        <v>N/A</v>
      </c>
      <c r="PS120" s="94"/>
      <c r="PT120" s="134"/>
      <c r="PU120" s="134"/>
      <c r="PV120" s="134"/>
      <c r="PW120" s="135">
        <f t="shared" si="359"/>
        <v>0</v>
      </c>
      <c r="PX120" s="134" t="str">
        <f t="shared" si="360"/>
        <v>N/A</v>
      </c>
      <c r="PY120" s="94"/>
      <c r="PZ120" s="134"/>
      <c r="QA120" s="134"/>
      <c r="QB120" s="134"/>
      <c r="QC120" s="135">
        <f t="shared" si="361"/>
        <v>0</v>
      </c>
      <c r="QD120" s="134" t="str">
        <f t="shared" si="362"/>
        <v>N/A</v>
      </c>
      <c r="QE120" s="94"/>
      <c r="QF120" s="134"/>
      <c r="QG120" s="134"/>
      <c r="QH120" s="134"/>
      <c r="QI120" s="135">
        <f t="shared" si="363"/>
        <v>0</v>
      </c>
      <c r="QJ120" s="134" t="str">
        <f t="shared" si="364"/>
        <v>N/A</v>
      </c>
      <c r="QK120" s="94"/>
      <c r="QL120" s="134"/>
      <c r="QM120" s="134"/>
      <c r="QN120" s="134"/>
      <c r="QO120" s="135">
        <f t="shared" si="365"/>
        <v>0</v>
      </c>
      <c r="QP120" s="134" t="str">
        <f t="shared" si="366"/>
        <v>N/A</v>
      </c>
      <c r="QQ120" s="94"/>
      <c r="QR120" s="134"/>
      <c r="QS120" s="134"/>
      <c r="QT120" s="134"/>
      <c r="QU120" s="135">
        <f t="shared" si="367"/>
        <v>0</v>
      </c>
      <c r="QV120" s="134" t="str">
        <f t="shared" si="368"/>
        <v>N/A</v>
      </c>
      <c r="QW120" s="94"/>
      <c r="QX120" s="134"/>
      <c r="QY120" s="134"/>
      <c r="QZ120" s="134"/>
      <c r="RA120" s="135">
        <f t="shared" si="369"/>
        <v>0</v>
      </c>
      <c r="RB120" s="134" t="str">
        <f t="shared" si="370"/>
        <v>N/A</v>
      </c>
      <c r="RC120" s="94"/>
      <c r="RD120" s="134"/>
      <c r="RE120" s="134"/>
      <c r="RF120" s="134"/>
      <c r="RG120" s="135">
        <f t="shared" si="371"/>
        <v>0</v>
      </c>
      <c r="RH120" s="134" t="str">
        <f t="shared" si="372"/>
        <v>N/A</v>
      </c>
      <c r="RI120" s="94"/>
      <c r="RJ120" s="134"/>
      <c r="RK120" s="134"/>
      <c r="RL120" s="134"/>
      <c r="RM120" s="135">
        <f t="shared" si="373"/>
        <v>0</v>
      </c>
      <c r="RN120" s="134" t="str">
        <f t="shared" si="374"/>
        <v>N/A</v>
      </c>
      <c r="RO120" s="94"/>
      <c r="RP120" s="134"/>
      <c r="RQ120" s="134"/>
      <c r="RR120" s="134"/>
      <c r="RS120" s="135">
        <f t="shared" si="375"/>
        <v>0</v>
      </c>
      <c r="RT120" s="134" t="str">
        <f t="shared" si="376"/>
        <v>N/A</v>
      </c>
      <c r="RU120" s="94"/>
      <c r="RV120" s="134"/>
      <c r="RW120" s="134"/>
      <c r="RX120" s="134"/>
      <c r="RY120" s="135">
        <f t="shared" si="377"/>
        <v>0</v>
      </c>
      <c r="RZ120" s="134" t="str">
        <f t="shared" si="378"/>
        <v>N/A</v>
      </c>
      <c r="SA120" s="94"/>
      <c r="SB120" s="134"/>
      <c r="SC120" s="134"/>
      <c r="SD120" s="134"/>
      <c r="SE120" s="135">
        <f t="shared" si="379"/>
        <v>0</v>
      </c>
      <c r="SF120" s="134" t="str">
        <f t="shared" si="380"/>
        <v>N/A</v>
      </c>
      <c r="SG120" s="94"/>
      <c r="SH120" s="134"/>
      <c r="SI120" s="134"/>
      <c r="SJ120" s="134"/>
      <c r="SK120" s="135">
        <f t="shared" si="381"/>
        <v>0</v>
      </c>
      <c r="SL120" s="134" t="str">
        <f t="shared" si="382"/>
        <v>N/A</v>
      </c>
      <c r="SM120" s="94"/>
      <c r="SN120" s="134"/>
      <c r="SO120" s="134"/>
      <c r="SP120" s="134"/>
      <c r="SQ120" s="135">
        <f t="shared" si="383"/>
        <v>0</v>
      </c>
      <c r="SR120" s="134" t="str">
        <f t="shared" si="384"/>
        <v>N/A</v>
      </c>
      <c r="SS120" s="94"/>
      <c r="ST120" s="134"/>
      <c r="SU120" s="134"/>
      <c r="SV120" s="134"/>
      <c r="SW120" s="135">
        <f t="shared" si="385"/>
        <v>0</v>
      </c>
      <c r="SX120" s="134" t="str">
        <f t="shared" si="386"/>
        <v>N/A</v>
      </c>
      <c r="SY120" s="94"/>
      <c r="SZ120" s="134"/>
      <c r="TA120" s="134"/>
      <c r="TB120" s="134"/>
      <c r="TC120" s="135">
        <f t="shared" si="387"/>
        <v>0</v>
      </c>
      <c r="TD120" s="134" t="str">
        <f t="shared" si="388"/>
        <v>N/A</v>
      </c>
      <c r="TE120" s="94"/>
      <c r="TF120" s="134"/>
      <c r="TG120" s="134"/>
      <c r="TH120" s="134"/>
      <c r="TI120" s="135">
        <f t="shared" si="389"/>
        <v>0</v>
      </c>
      <c r="TJ120" s="134" t="str">
        <f t="shared" si="390"/>
        <v>N/A</v>
      </c>
      <c r="TK120" s="94"/>
      <c r="TL120" s="134"/>
      <c r="TM120" s="134"/>
      <c r="TN120" s="134"/>
      <c r="TO120" s="135">
        <f t="shared" si="391"/>
        <v>0</v>
      </c>
      <c r="TP120" s="134" t="str">
        <f t="shared" si="392"/>
        <v>N/A</v>
      </c>
      <c r="TQ120" s="94"/>
      <c r="TR120" s="134"/>
      <c r="TS120" s="134"/>
      <c r="TT120" s="134"/>
      <c r="TU120" s="135">
        <f t="shared" si="393"/>
        <v>0</v>
      </c>
      <c r="TV120" s="134" t="str">
        <f t="shared" si="394"/>
        <v>N/A</v>
      </c>
      <c r="TW120" s="94"/>
      <c r="TX120" s="134"/>
      <c r="TY120" s="134"/>
      <c r="TZ120" s="134"/>
      <c r="UA120" s="135">
        <f t="shared" si="395"/>
        <v>0</v>
      </c>
      <c r="UB120" s="134" t="str">
        <f t="shared" si="396"/>
        <v>N/A</v>
      </c>
      <c r="UC120" s="94"/>
      <c r="UD120" s="134"/>
      <c r="UE120" s="134"/>
      <c r="UF120" s="134"/>
      <c r="UG120" s="135">
        <f t="shared" si="397"/>
        <v>0</v>
      </c>
      <c r="UH120" s="134" t="str">
        <f t="shared" si="398"/>
        <v>N/A</v>
      </c>
      <c r="UI120" s="94"/>
      <c r="UJ120" s="134"/>
      <c r="UK120" s="134"/>
      <c r="UL120" s="134"/>
      <c r="UM120" s="135">
        <f t="shared" si="399"/>
        <v>0</v>
      </c>
      <c r="UN120" s="134" t="str">
        <f t="shared" si="400"/>
        <v>N/A</v>
      </c>
      <c r="UO120" s="94"/>
      <c r="UP120" s="134"/>
      <c r="UQ120" s="134"/>
      <c r="UR120" s="134"/>
      <c r="US120" s="135">
        <f t="shared" si="401"/>
        <v>0</v>
      </c>
      <c r="UT120" s="134" t="str">
        <f t="shared" si="402"/>
        <v>N/A</v>
      </c>
      <c r="UU120" s="94"/>
      <c r="UV120" s="134"/>
      <c r="UW120" s="134"/>
      <c r="UX120" s="134"/>
      <c r="UY120" s="135">
        <f t="shared" si="403"/>
        <v>0</v>
      </c>
      <c r="UZ120" s="134" t="str">
        <f t="shared" si="404"/>
        <v>N/A</v>
      </c>
      <c r="VA120" s="94"/>
      <c r="VB120" s="134"/>
      <c r="VC120" s="134"/>
      <c r="VD120" s="134"/>
      <c r="VE120" s="135">
        <f t="shared" si="405"/>
        <v>0</v>
      </c>
      <c r="VF120" s="134" t="str">
        <f t="shared" si="406"/>
        <v>N/A</v>
      </c>
      <c r="VG120" s="94"/>
      <c r="VH120" s="134"/>
      <c r="VI120" s="134"/>
      <c r="VJ120" s="134"/>
      <c r="VK120" s="135">
        <f t="shared" si="407"/>
        <v>0</v>
      </c>
      <c r="VL120" s="134" t="str">
        <f t="shared" si="408"/>
        <v>N/A</v>
      </c>
      <c r="VM120" s="94"/>
      <c r="VN120" s="134"/>
      <c r="VO120" s="134"/>
      <c r="VP120" s="134"/>
      <c r="VQ120" s="135">
        <f t="shared" si="409"/>
        <v>0</v>
      </c>
      <c r="VR120" s="134" t="str">
        <f t="shared" si="410"/>
        <v>N/A</v>
      </c>
      <c r="VS120" s="94"/>
      <c r="VT120" s="134"/>
      <c r="VU120" s="134"/>
      <c r="VV120" s="134"/>
      <c r="VW120" s="135">
        <f t="shared" si="411"/>
        <v>0</v>
      </c>
      <c r="VX120" s="134" t="str">
        <f t="shared" si="412"/>
        <v>N/A</v>
      </c>
      <c r="VY120" s="94"/>
      <c r="VZ120" s="134"/>
      <c r="WA120" s="134"/>
      <c r="WB120" s="134"/>
      <c r="WC120" s="135">
        <f t="shared" si="413"/>
        <v>0</v>
      </c>
      <c r="WD120" s="134" t="str">
        <f t="shared" si="414"/>
        <v>N/A</v>
      </c>
      <c r="WE120" s="94"/>
      <c r="WF120" s="134"/>
      <c r="WG120" s="134"/>
      <c r="WH120" s="134"/>
      <c r="WI120" s="135">
        <f t="shared" si="415"/>
        <v>0</v>
      </c>
      <c r="WJ120" s="134" t="str">
        <f t="shared" si="416"/>
        <v>N/A</v>
      </c>
      <c r="WK120" s="94"/>
      <c r="WL120" s="134"/>
      <c r="WM120" s="134"/>
      <c r="WN120" s="134"/>
      <c r="WO120" s="135">
        <f t="shared" si="417"/>
        <v>0</v>
      </c>
      <c r="WP120" s="134" t="str">
        <f t="shared" si="418"/>
        <v>N/A</v>
      </c>
      <c r="WQ120" s="94"/>
      <c r="WR120" s="134"/>
      <c r="WS120" s="134"/>
      <c r="WT120" s="134"/>
      <c r="WU120" s="135">
        <f t="shared" si="419"/>
        <v>0</v>
      </c>
      <c r="WV120" s="134" t="str">
        <f t="shared" si="420"/>
        <v>N/A</v>
      </c>
      <c r="WW120" s="94"/>
      <c r="WX120" s="134"/>
      <c r="WY120" s="134"/>
      <c r="WZ120" s="134"/>
      <c r="XA120" s="135">
        <f t="shared" si="421"/>
        <v>0</v>
      </c>
      <c r="XB120" s="134" t="str">
        <f t="shared" si="422"/>
        <v>N/A</v>
      </c>
      <c r="XC120" s="94"/>
      <c r="XD120" s="134"/>
      <c r="XE120" s="134"/>
      <c r="XF120" s="134"/>
      <c r="XG120" s="135">
        <f t="shared" si="423"/>
        <v>0</v>
      </c>
      <c r="XH120" s="134" t="str">
        <f t="shared" si="424"/>
        <v>N/A</v>
      </c>
      <c r="XI120" s="94"/>
      <c r="XJ120" s="134"/>
      <c r="XK120" s="134"/>
      <c r="XL120" s="134"/>
      <c r="XM120" s="135">
        <f t="shared" si="425"/>
        <v>0</v>
      </c>
      <c r="XN120" s="134" t="str">
        <f t="shared" si="426"/>
        <v>N/A</v>
      </c>
      <c r="XO120" s="94"/>
      <c r="XP120" s="134"/>
      <c r="XQ120" s="134"/>
      <c r="XR120" s="134"/>
      <c r="XS120" s="135">
        <f t="shared" si="427"/>
        <v>0</v>
      </c>
      <c r="XT120" s="134" t="str">
        <f t="shared" si="428"/>
        <v>N/A</v>
      </c>
      <c r="XU120" s="94"/>
      <c r="XV120" s="134"/>
      <c r="XW120" s="134"/>
      <c r="XX120" s="134"/>
      <c r="XY120" s="135">
        <f t="shared" si="429"/>
        <v>0</v>
      </c>
      <c r="XZ120" s="134" t="str">
        <f t="shared" si="430"/>
        <v>N/A</v>
      </c>
      <c r="YA120" s="94"/>
      <c r="YB120" s="134"/>
      <c r="YC120" s="134"/>
      <c r="YD120" s="134"/>
      <c r="YE120" s="135">
        <f t="shared" si="431"/>
        <v>0</v>
      </c>
      <c r="YF120" s="134" t="str">
        <f t="shared" si="432"/>
        <v>N/A</v>
      </c>
      <c r="YG120" s="94"/>
      <c r="YH120" s="134"/>
      <c r="YI120" s="134"/>
      <c r="YJ120" s="134"/>
      <c r="YK120" s="135">
        <f t="shared" si="433"/>
        <v>0</v>
      </c>
      <c r="YL120" s="134" t="str">
        <f t="shared" si="434"/>
        <v>N/A</v>
      </c>
      <c r="YM120" s="94"/>
      <c r="YN120" s="134"/>
      <c r="YO120" s="134"/>
      <c r="YP120" s="134"/>
      <c r="YQ120" s="135">
        <f t="shared" si="435"/>
        <v>0</v>
      </c>
      <c r="YR120" s="134" t="str">
        <f t="shared" si="436"/>
        <v>N/A</v>
      </c>
      <c r="YS120" s="94"/>
      <c r="YT120" s="134"/>
      <c r="YU120" s="134"/>
      <c r="YV120" s="134"/>
      <c r="YW120" s="135">
        <f t="shared" si="437"/>
        <v>0</v>
      </c>
      <c r="YX120" s="134" t="str">
        <f t="shared" si="438"/>
        <v>N/A</v>
      </c>
      <c r="YY120" s="94"/>
      <c r="YZ120" s="134"/>
      <c r="ZA120" s="134"/>
      <c r="ZB120" s="134"/>
      <c r="ZC120" s="135">
        <f t="shared" si="439"/>
        <v>0</v>
      </c>
      <c r="ZD120" s="134" t="str">
        <f t="shared" si="472"/>
        <v>N/A</v>
      </c>
      <c r="ZE120" s="94"/>
      <c r="ZF120" s="134"/>
      <c r="ZG120" s="134"/>
      <c r="ZH120" s="134"/>
      <c r="ZI120" s="135">
        <f t="shared" si="440"/>
        <v>0</v>
      </c>
      <c r="ZJ120" s="134" t="str">
        <f t="shared" si="441"/>
        <v>N/A</v>
      </c>
      <c r="ZK120" s="94"/>
      <c r="ZL120" s="134"/>
      <c r="ZM120" s="134"/>
      <c r="ZN120" s="134"/>
      <c r="ZO120" s="135">
        <f t="shared" si="442"/>
        <v>0</v>
      </c>
      <c r="ZP120" s="134" t="str">
        <f t="shared" si="473"/>
        <v>N/A</v>
      </c>
      <c r="ZQ120" s="94"/>
      <c r="ZR120" s="179">
        <f>SUM(G120,M120,S120,Y120,AQ120,BC120,BU120,AW120,BO120,CG120,EC120,KO120,CY120,FA120,FS120,HO120,FM120,DQ120,EO120,DW120,GE120,HC120,GK120,AK120,AE120,CS120,BI120,CM120,FG120,EI120,OM120,EU120,JK120,IG120,DK120,HI120,GW120,FY120,GQ120,HU120,LS120,KU120,JW120,JE120,IS120,LG120,IM120,KC120,OA120,OG120,IA120,LM120,IY120,JQ120,KI120,ME120,MK120,MQ120,LA120,MW120,CA120,NO120,NU120,OS120,OY120,NC120,NI120,LY120,DE120,PE120,PK120,PQ120,PW120,QC120,QI120,QO120,QU120,RA120,RG120,RM120,RS120,RY120,SE120,SK120,SQ120,SW120,TC120,TI120,TO120,TU120,UA120,UG120,UM120,US120,UY120,VE120,VK120,VQ120,VW120,WC120,WI120,WO120,WU120,XA120,XG120,XM120,XS120,XY120,YE120,YK120,YQ120,YW120,ZC120,ZI120,ZO120)/INDEX(FREQUENCY((DE120,G120,M120,S120,Y120,KO120,AQ120,BC120,BU120,AW120,BO120,CG120,EC120,CY120,HO120,FA120,LY120,FS120,FM120,DQ120,EO120,DW120,GE120,HC120,GK120,AK120,AE120,BI120,CM120,FG120,CS120,EI120,OM120,EU120,JK120,IG120,DK120,HI120,GW120,FY120,GQ120,HU120,LS120,KU120,JW120,JE120,IS120,LG120,IM120,KC120,OA120,OG120,IA120,LM120,IY120,JQ120,KI120,ME120,MK120,MQ120,LA120,MW120,CA120,NO120,NU120,OS120,OY120,NC120,NI120,PE120,PK120,PQ120,PW120,QC120,QI120,QO120,QU120,RA120,RG120,RM120,RS120,RY120,SE120,SK120,SQ120,SW120,TC120,TI120,TO120,TU120,UA120,UG120,UM120,US120,UY120,VE120,VK120,VQ120,VW120,WC120,WI120,WO120,WU120,XA120,XG120,XM120,XS120,XY120,YE120,YK120,YQ120,YW120,ZC120,ZI120,ZO120),0),2)</f>
        <v>1</v>
      </c>
      <c r="ZS120" s="139" t="str">
        <f t="shared" si="481"/>
        <v>G</v>
      </c>
      <c r="ZT120" s="86"/>
    </row>
    <row r="121" spans="1:696" s="41" customFormat="1" ht="93.75" hidden="1" customHeight="1" outlineLevel="1" x14ac:dyDescent="0.2">
      <c r="A121" s="100" t="s">
        <v>508</v>
      </c>
      <c r="B121" s="101" t="s">
        <v>734</v>
      </c>
      <c r="C121" s="91">
        <v>99</v>
      </c>
      <c r="D121" s="140"/>
      <c r="E121" s="140"/>
      <c r="F121" s="140"/>
      <c r="G121" s="140">
        <f t="shared" si="443"/>
        <v>0</v>
      </c>
      <c r="H121" s="140" t="str">
        <f t="shared" si="444"/>
        <v>N/A</v>
      </c>
      <c r="I121" s="141"/>
      <c r="J121" s="140"/>
      <c r="K121" s="140"/>
      <c r="L121" s="140"/>
      <c r="M121" s="140">
        <f t="shared" si="244"/>
        <v>0</v>
      </c>
      <c r="N121" s="140" t="str">
        <f t="shared" si="245"/>
        <v>N/A</v>
      </c>
      <c r="O121" s="140"/>
      <c r="P121" s="140"/>
      <c r="Q121" s="140"/>
      <c r="R121" s="140"/>
      <c r="S121" s="140">
        <f t="shared" si="246"/>
        <v>0</v>
      </c>
      <c r="T121" s="140" t="str">
        <f t="shared" si="247"/>
        <v>N/A</v>
      </c>
      <c r="U121" s="140"/>
      <c r="V121" s="140"/>
      <c r="W121" s="140"/>
      <c r="X121" s="140"/>
      <c r="Y121" s="140">
        <f t="shared" si="248"/>
        <v>0</v>
      </c>
      <c r="Z121" s="140" t="str">
        <f t="shared" si="249"/>
        <v>N/A</v>
      </c>
      <c r="AA121" s="140"/>
      <c r="AB121" s="140"/>
      <c r="AC121" s="140"/>
      <c r="AD121" s="140"/>
      <c r="AE121" s="140">
        <f t="shared" si="250"/>
        <v>0</v>
      </c>
      <c r="AF121" s="140" t="str">
        <f t="shared" si="251"/>
        <v>N/A</v>
      </c>
      <c r="AG121" s="140"/>
      <c r="AH121" s="140"/>
      <c r="AI121" s="140"/>
      <c r="AJ121" s="140"/>
      <c r="AK121" s="140">
        <f t="shared" si="445"/>
        <v>0</v>
      </c>
      <c r="AL121" s="140" t="str">
        <f t="shared" si="446"/>
        <v>N/A</v>
      </c>
      <c r="AM121" s="140"/>
      <c r="AN121" s="180" t="s">
        <v>66</v>
      </c>
      <c r="AO121" s="180">
        <v>1</v>
      </c>
      <c r="AP121" s="180">
        <v>1</v>
      </c>
      <c r="AQ121" s="191">
        <f t="shared" ref="AQ121:AQ126" si="485">IF(AR121="G",1,IF(AR121="Y",2,IF(AR121="R",3,0)))</f>
        <v>1</v>
      </c>
      <c r="AR121" s="180" t="str">
        <f t="shared" si="253"/>
        <v>G</v>
      </c>
      <c r="AS121" s="182"/>
      <c r="AT121" s="180" t="s">
        <v>66</v>
      </c>
      <c r="AU121" s="180">
        <v>1</v>
      </c>
      <c r="AV121" s="180">
        <v>1</v>
      </c>
      <c r="AW121" s="191">
        <f t="shared" si="254"/>
        <v>1</v>
      </c>
      <c r="AX121" s="93" t="str">
        <f t="shared" si="255"/>
        <v>G</v>
      </c>
      <c r="AY121" s="180"/>
      <c r="AZ121" s="140"/>
      <c r="BA121" s="140"/>
      <c r="BB121" s="140"/>
      <c r="BC121" s="140">
        <f t="shared" si="256"/>
        <v>0</v>
      </c>
      <c r="BD121" s="140" t="str">
        <f t="shared" si="257"/>
        <v>N/A</v>
      </c>
      <c r="BE121" s="140"/>
      <c r="BF121" s="180" t="s">
        <v>66</v>
      </c>
      <c r="BG121" s="180">
        <v>1</v>
      </c>
      <c r="BH121" s="180">
        <v>1</v>
      </c>
      <c r="BI121" s="193">
        <f t="shared" si="258"/>
        <v>1</v>
      </c>
      <c r="BJ121" s="180" t="str">
        <f t="shared" si="259"/>
        <v>G</v>
      </c>
      <c r="BK121" s="202"/>
      <c r="BL121" s="180" t="s">
        <v>66</v>
      </c>
      <c r="BM121" s="180">
        <v>1</v>
      </c>
      <c r="BN121" s="180">
        <v>2</v>
      </c>
      <c r="BO121" s="193">
        <f t="shared" ref="BO121:BO126" si="486">IF(BP121="G",1,IF(BP121="Y",2,IF(BP121="R",3,0)))</f>
        <v>1</v>
      </c>
      <c r="BP121" s="180" t="str">
        <f t="shared" si="260"/>
        <v>G</v>
      </c>
      <c r="BQ121" s="199" t="s">
        <v>841</v>
      </c>
      <c r="BR121" s="180" t="s">
        <v>66</v>
      </c>
      <c r="BS121" s="180">
        <v>1</v>
      </c>
      <c r="BT121" s="180">
        <v>2</v>
      </c>
      <c r="BU121" s="193">
        <f t="shared" si="261"/>
        <v>1</v>
      </c>
      <c r="BV121" s="180" t="str">
        <f t="shared" si="484"/>
        <v>G</v>
      </c>
      <c r="BW121" s="211" t="s">
        <v>841</v>
      </c>
      <c r="BX121" s="140"/>
      <c r="BY121" s="140"/>
      <c r="BZ121" s="140"/>
      <c r="CA121" s="140">
        <f t="shared" si="263"/>
        <v>0</v>
      </c>
      <c r="CB121" s="140" t="str">
        <f t="shared" si="264"/>
        <v>N/A</v>
      </c>
      <c r="CC121" s="201"/>
      <c r="CD121" s="140"/>
      <c r="CE121" s="140"/>
      <c r="CF121" s="140"/>
      <c r="CG121" s="140">
        <f t="shared" si="448"/>
        <v>0</v>
      </c>
      <c r="CH121" s="140" t="str">
        <f t="shared" si="265"/>
        <v>N/A</v>
      </c>
      <c r="CI121" s="201"/>
      <c r="CJ121" s="140"/>
      <c r="CK121" s="140"/>
      <c r="CL121" s="140"/>
      <c r="CM121" s="140">
        <f t="shared" si="266"/>
        <v>0</v>
      </c>
      <c r="CN121" s="140" t="str">
        <f t="shared" si="267"/>
        <v>N/A</v>
      </c>
      <c r="CO121" s="140"/>
      <c r="CP121" s="140"/>
      <c r="CQ121" s="140"/>
      <c r="CR121" s="140"/>
      <c r="CS121" s="140">
        <f t="shared" si="268"/>
        <v>0</v>
      </c>
      <c r="CT121" s="140" t="str">
        <f t="shared" si="269"/>
        <v>N/A</v>
      </c>
      <c r="CU121" s="201"/>
      <c r="CV121" s="180"/>
      <c r="CW121" s="180"/>
      <c r="CX121" s="180"/>
      <c r="CY121" s="193">
        <f t="shared" si="270"/>
        <v>0</v>
      </c>
      <c r="CZ121" s="180" t="str">
        <f t="shared" si="271"/>
        <v>N/A</v>
      </c>
      <c r="DA121" s="199" t="s">
        <v>837</v>
      </c>
      <c r="DB121" s="140"/>
      <c r="DC121" s="140"/>
      <c r="DD121" s="140"/>
      <c r="DE121" s="140">
        <f t="shared" si="272"/>
        <v>0</v>
      </c>
      <c r="DF121" s="140" t="str">
        <f t="shared" si="273"/>
        <v>N/A</v>
      </c>
      <c r="DG121" s="201"/>
      <c r="DH121" s="140"/>
      <c r="DI121" s="140"/>
      <c r="DJ121" s="140"/>
      <c r="DK121" s="140">
        <f t="shared" si="274"/>
        <v>0</v>
      </c>
      <c r="DL121" s="140" t="str">
        <f t="shared" si="275"/>
        <v>N/A</v>
      </c>
      <c r="DM121" s="201"/>
      <c r="DN121" s="180" t="s">
        <v>66</v>
      </c>
      <c r="DO121" s="180">
        <v>1</v>
      </c>
      <c r="DP121" s="180">
        <v>1</v>
      </c>
      <c r="DQ121" s="193">
        <f t="shared" si="276"/>
        <v>1</v>
      </c>
      <c r="DR121" s="180" t="str">
        <f t="shared" si="277"/>
        <v>G</v>
      </c>
      <c r="DS121" s="202"/>
      <c r="DT121" s="140"/>
      <c r="DU121" s="140"/>
      <c r="DV121" s="140"/>
      <c r="DW121" s="140">
        <f t="shared" si="278"/>
        <v>0</v>
      </c>
      <c r="DX121" s="140" t="str">
        <f t="shared" si="279"/>
        <v>N/A</v>
      </c>
      <c r="DY121" s="140"/>
      <c r="DZ121" s="140"/>
      <c r="EA121" s="140"/>
      <c r="EB121" s="140"/>
      <c r="EC121" s="140">
        <f t="shared" si="280"/>
        <v>0</v>
      </c>
      <c r="ED121" s="140" t="str">
        <f t="shared" si="281"/>
        <v>N/A</v>
      </c>
      <c r="EE121" s="140"/>
      <c r="EF121" s="140"/>
      <c r="EG121" s="140"/>
      <c r="EH121" s="140"/>
      <c r="EI121" s="140">
        <f t="shared" si="282"/>
        <v>0</v>
      </c>
      <c r="EJ121" s="140" t="str">
        <f t="shared" si="449"/>
        <v>N/A</v>
      </c>
      <c r="EK121" s="212"/>
      <c r="EL121" s="140"/>
      <c r="EM121" s="140"/>
      <c r="EN121" s="140"/>
      <c r="EO121" s="140">
        <f t="shared" si="283"/>
        <v>0</v>
      </c>
      <c r="EP121" s="140" t="str">
        <f t="shared" si="284"/>
        <v>N/A</v>
      </c>
      <c r="EQ121" s="201"/>
      <c r="ER121" s="140"/>
      <c r="ES121" s="140"/>
      <c r="ET121" s="140"/>
      <c r="EU121" s="140">
        <f t="shared" si="285"/>
        <v>0</v>
      </c>
      <c r="EV121" s="140" t="str">
        <f t="shared" si="450"/>
        <v>N/A</v>
      </c>
      <c r="EW121" s="140"/>
      <c r="EX121" s="180" t="s">
        <v>66</v>
      </c>
      <c r="EY121" s="180">
        <v>1</v>
      </c>
      <c r="EZ121" s="180">
        <v>1</v>
      </c>
      <c r="FA121" s="193">
        <f t="shared" si="286"/>
        <v>1</v>
      </c>
      <c r="FB121" s="180" t="str">
        <f t="shared" si="287"/>
        <v>G</v>
      </c>
      <c r="FC121" s="202"/>
      <c r="FD121" s="140"/>
      <c r="FE121" s="140"/>
      <c r="FF121" s="140"/>
      <c r="FG121" s="140">
        <f t="shared" si="451"/>
        <v>0</v>
      </c>
      <c r="FH121" s="140" t="str">
        <f t="shared" si="452"/>
        <v>N/A</v>
      </c>
      <c r="FI121" s="140"/>
      <c r="FJ121" s="140"/>
      <c r="FK121" s="140"/>
      <c r="FL121" s="140"/>
      <c r="FM121" s="140">
        <f t="shared" si="288"/>
        <v>0</v>
      </c>
      <c r="FN121" s="140" t="str">
        <f t="shared" si="289"/>
        <v>N/A</v>
      </c>
      <c r="FO121" s="140"/>
      <c r="FP121" s="140"/>
      <c r="FQ121" s="140"/>
      <c r="FR121" s="140"/>
      <c r="FS121" s="140">
        <f t="shared" si="290"/>
        <v>0</v>
      </c>
      <c r="FT121" s="140" t="str">
        <f t="shared" si="291"/>
        <v>N/A</v>
      </c>
      <c r="FU121" s="140"/>
      <c r="FV121" s="140"/>
      <c r="FW121" s="140"/>
      <c r="FX121" s="140"/>
      <c r="FY121" s="140">
        <f t="shared" si="292"/>
        <v>0</v>
      </c>
      <c r="FZ121" s="140" t="str">
        <f t="shared" si="293"/>
        <v>N/A</v>
      </c>
      <c r="GA121" s="140"/>
      <c r="GB121" s="140"/>
      <c r="GC121" s="140"/>
      <c r="GD121" s="140"/>
      <c r="GE121" s="140">
        <f t="shared" si="294"/>
        <v>0</v>
      </c>
      <c r="GF121" s="140" t="str">
        <f t="shared" si="453"/>
        <v>N/A</v>
      </c>
      <c r="GG121" s="140"/>
      <c r="GH121" s="140"/>
      <c r="GI121" s="140"/>
      <c r="GJ121" s="140"/>
      <c r="GK121" s="140">
        <f t="shared" si="295"/>
        <v>0</v>
      </c>
      <c r="GL121" s="140" t="str">
        <f t="shared" si="296"/>
        <v>N/A</v>
      </c>
      <c r="GM121" s="140"/>
      <c r="GN121" s="140"/>
      <c r="GO121" s="140"/>
      <c r="GP121" s="140"/>
      <c r="GQ121" s="140">
        <f t="shared" si="297"/>
        <v>0</v>
      </c>
      <c r="GR121" s="140" t="str">
        <f t="shared" si="298"/>
        <v>N/A</v>
      </c>
      <c r="GS121" s="140"/>
      <c r="GT121" s="140"/>
      <c r="GU121" s="140"/>
      <c r="GV121" s="140"/>
      <c r="GW121" s="140">
        <f t="shared" si="299"/>
        <v>0</v>
      </c>
      <c r="GX121" s="140" t="str">
        <f t="shared" si="300"/>
        <v>N/A</v>
      </c>
      <c r="GY121" s="140"/>
      <c r="GZ121" s="140"/>
      <c r="HA121" s="140"/>
      <c r="HB121" s="140"/>
      <c r="HC121" s="140">
        <f t="shared" si="301"/>
        <v>0</v>
      </c>
      <c r="HD121" s="140" t="str">
        <f t="shared" si="302"/>
        <v>N/A</v>
      </c>
      <c r="HE121" s="140"/>
      <c r="HF121" s="140"/>
      <c r="HG121" s="140"/>
      <c r="HH121" s="140"/>
      <c r="HI121" s="140">
        <f t="shared" si="303"/>
        <v>0</v>
      </c>
      <c r="HJ121" s="140" t="str">
        <f t="shared" si="304"/>
        <v>N/A</v>
      </c>
      <c r="HK121" s="140"/>
      <c r="HL121" s="140"/>
      <c r="HM121" s="140"/>
      <c r="HN121" s="140"/>
      <c r="HO121" s="140">
        <f t="shared" si="305"/>
        <v>0</v>
      </c>
      <c r="HP121" s="140" t="str">
        <f t="shared" si="306"/>
        <v>N/A</v>
      </c>
      <c r="HQ121" s="140"/>
      <c r="HR121" s="140"/>
      <c r="HS121" s="140"/>
      <c r="HT121" s="140"/>
      <c r="HU121" s="140">
        <f t="shared" si="307"/>
        <v>0</v>
      </c>
      <c r="HV121" s="140" t="str">
        <f t="shared" si="308"/>
        <v>N/A</v>
      </c>
      <c r="HW121" s="140"/>
      <c r="HX121" s="140"/>
      <c r="HY121" s="140"/>
      <c r="HZ121" s="140"/>
      <c r="IA121" s="140">
        <f t="shared" si="309"/>
        <v>0</v>
      </c>
      <c r="IB121" s="140" t="str">
        <f t="shared" si="310"/>
        <v>N/A</v>
      </c>
      <c r="IC121" s="140"/>
      <c r="ID121" s="140"/>
      <c r="IE121" s="140"/>
      <c r="IF121" s="140"/>
      <c r="IG121" s="140">
        <f t="shared" si="311"/>
        <v>0</v>
      </c>
      <c r="IH121" s="140" t="str">
        <f t="shared" si="312"/>
        <v>N/A</v>
      </c>
      <c r="II121" s="140"/>
      <c r="IJ121" s="140"/>
      <c r="IK121" s="140"/>
      <c r="IL121" s="140"/>
      <c r="IM121" s="140">
        <f t="shared" si="313"/>
        <v>0</v>
      </c>
      <c r="IN121" s="140" t="str">
        <f t="shared" si="454"/>
        <v>N/A</v>
      </c>
      <c r="IO121" s="140"/>
      <c r="IP121" s="140"/>
      <c r="IQ121" s="140"/>
      <c r="IR121" s="140"/>
      <c r="IS121" s="140">
        <f t="shared" si="314"/>
        <v>0</v>
      </c>
      <c r="IT121" s="140" t="str">
        <f t="shared" si="315"/>
        <v>N/A</v>
      </c>
      <c r="IU121" s="140"/>
      <c r="IV121" s="140"/>
      <c r="IW121" s="140"/>
      <c r="IX121" s="140"/>
      <c r="IY121" s="140">
        <f t="shared" si="316"/>
        <v>0</v>
      </c>
      <c r="IZ121" s="140" t="str">
        <f t="shared" si="317"/>
        <v>N/A</v>
      </c>
      <c r="JA121" s="140"/>
      <c r="JB121" s="140"/>
      <c r="JC121" s="140"/>
      <c r="JD121" s="140"/>
      <c r="JE121" s="140">
        <f t="shared" si="318"/>
        <v>0</v>
      </c>
      <c r="JF121" s="140" t="str">
        <f t="shared" si="319"/>
        <v>N/A</v>
      </c>
      <c r="JG121" s="140"/>
      <c r="JH121" s="140"/>
      <c r="JI121" s="140"/>
      <c r="JJ121" s="140"/>
      <c r="JK121" s="140">
        <f t="shared" si="320"/>
        <v>0</v>
      </c>
      <c r="JL121" s="140" t="str">
        <f t="shared" si="321"/>
        <v>N/A</v>
      </c>
      <c r="JM121" s="140"/>
      <c r="JN121" s="140"/>
      <c r="JO121" s="140"/>
      <c r="JP121" s="140"/>
      <c r="JQ121" s="140">
        <f t="shared" si="455"/>
        <v>0</v>
      </c>
      <c r="JR121" s="140" t="str">
        <f t="shared" si="456"/>
        <v>N/A</v>
      </c>
      <c r="JS121" s="140"/>
      <c r="JT121" s="140"/>
      <c r="JU121" s="140"/>
      <c r="JV121" s="140"/>
      <c r="JW121" s="140">
        <f t="shared" si="322"/>
        <v>0</v>
      </c>
      <c r="JX121" s="140" t="str">
        <f t="shared" si="457"/>
        <v>N/A</v>
      </c>
      <c r="JY121" s="140"/>
      <c r="JZ121" s="140"/>
      <c r="KA121" s="140"/>
      <c r="KB121" s="140"/>
      <c r="KC121" s="140">
        <f t="shared" si="323"/>
        <v>0</v>
      </c>
      <c r="KD121" s="140" t="str">
        <f t="shared" si="324"/>
        <v>N/A</v>
      </c>
      <c r="KE121" s="140"/>
      <c r="KF121" s="140"/>
      <c r="KG121" s="140"/>
      <c r="KH121" s="140"/>
      <c r="KI121" s="140">
        <f t="shared" si="325"/>
        <v>0</v>
      </c>
      <c r="KJ121" s="140" t="str">
        <f t="shared" si="326"/>
        <v>N/A</v>
      </c>
      <c r="KK121" s="140"/>
      <c r="KL121" s="140"/>
      <c r="KM121" s="140"/>
      <c r="KN121" s="140"/>
      <c r="KO121" s="140">
        <f t="shared" si="327"/>
        <v>0</v>
      </c>
      <c r="KP121" s="140" t="str">
        <f t="shared" si="328"/>
        <v>N/A</v>
      </c>
      <c r="KQ121" s="140"/>
      <c r="KR121" s="140"/>
      <c r="KS121" s="140"/>
      <c r="KT121" s="140"/>
      <c r="KU121" s="140">
        <f t="shared" si="329"/>
        <v>0</v>
      </c>
      <c r="KV121" s="140" t="str">
        <f t="shared" si="458"/>
        <v>N/A</v>
      </c>
      <c r="KW121" s="140"/>
      <c r="KX121" s="140"/>
      <c r="KY121" s="140"/>
      <c r="KZ121" s="140"/>
      <c r="LA121" s="140">
        <f t="shared" si="330"/>
        <v>0</v>
      </c>
      <c r="LB121" s="140" t="str">
        <f t="shared" si="459"/>
        <v>N/A</v>
      </c>
      <c r="LC121" s="140"/>
      <c r="LD121" s="140"/>
      <c r="LE121" s="140"/>
      <c r="LF121" s="140"/>
      <c r="LG121" s="140">
        <f t="shared" si="331"/>
        <v>0</v>
      </c>
      <c r="LH121" s="140" t="str">
        <f t="shared" si="460"/>
        <v>N/A</v>
      </c>
      <c r="LI121" s="140"/>
      <c r="LJ121" s="140"/>
      <c r="LK121" s="140"/>
      <c r="LL121" s="140"/>
      <c r="LM121" s="140">
        <f t="shared" si="332"/>
        <v>0</v>
      </c>
      <c r="LN121" s="140" t="str">
        <f t="shared" si="461"/>
        <v>N/A</v>
      </c>
      <c r="LO121" s="140"/>
      <c r="LP121" s="140"/>
      <c r="LQ121" s="140"/>
      <c r="LR121" s="140"/>
      <c r="LS121" s="140">
        <f t="shared" si="333"/>
        <v>0</v>
      </c>
      <c r="LT121" s="140" t="str">
        <f t="shared" si="462"/>
        <v>N/A</v>
      </c>
      <c r="LU121" s="140"/>
      <c r="LV121" s="140"/>
      <c r="LW121" s="140"/>
      <c r="LX121" s="140"/>
      <c r="LY121" s="140">
        <f t="shared" si="334"/>
        <v>0</v>
      </c>
      <c r="LZ121" s="140" t="str">
        <f t="shared" si="463"/>
        <v>N/A</v>
      </c>
      <c r="MA121" s="140"/>
      <c r="MB121" s="140"/>
      <c r="MC121" s="140"/>
      <c r="MD121" s="140"/>
      <c r="ME121" s="140">
        <f t="shared" si="335"/>
        <v>0</v>
      </c>
      <c r="MF121" s="140" t="str">
        <f t="shared" si="464"/>
        <v>N/A</v>
      </c>
      <c r="MG121" s="140"/>
      <c r="MH121" s="140"/>
      <c r="MI121" s="140"/>
      <c r="MJ121" s="140"/>
      <c r="MK121" s="140">
        <f t="shared" si="336"/>
        <v>0</v>
      </c>
      <c r="ML121" s="140" t="str">
        <f t="shared" si="337"/>
        <v>N/A</v>
      </c>
      <c r="MM121" s="140"/>
      <c r="MN121" s="140"/>
      <c r="MO121" s="140"/>
      <c r="MP121" s="140"/>
      <c r="MQ121" s="140">
        <f t="shared" si="338"/>
        <v>0</v>
      </c>
      <c r="MR121" s="140" t="str">
        <f t="shared" si="465"/>
        <v>N/A</v>
      </c>
      <c r="MS121" s="140"/>
      <c r="MT121" s="140"/>
      <c r="MU121" s="140"/>
      <c r="MV121" s="140"/>
      <c r="MW121" s="140">
        <f t="shared" si="339"/>
        <v>0</v>
      </c>
      <c r="MX121" s="140" t="str">
        <f t="shared" si="466"/>
        <v>N/A</v>
      </c>
      <c r="MY121" s="140"/>
      <c r="MZ121" s="140"/>
      <c r="NA121" s="140"/>
      <c r="NB121" s="140"/>
      <c r="NC121" s="140">
        <f t="shared" si="340"/>
        <v>0</v>
      </c>
      <c r="ND121" s="140" t="str">
        <f t="shared" si="467"/>
        <v>N/A</v>
      </c>
      <c r="NE121" s="140"/>
      <c r="NF121" s="140"/>
      <c r="NG121" s="140"/>
      <c r="NH121" s="140"/>
      <c r="NI121" s="140">
        <f t="shared" si="341"/>
        <v>0</v>
      </c>
      <c r="NJ121" s="140" t="str">
        <f t="shared" si="342"/>
        <v>N/A</v>
      </c>
      <c r="NK121" s="140"/>
      <c r="NL121" s="140"/>
      <c r="NM121" s="140"/>
      <c r="NN121" s="140"/>
      <c r="NO121" s="140">
        <f t="shared" si="343"/>
        <v>0</v>
      </c>
      <c r="NP121" s="140" t="str">
        <f t="shared" si="344"/>
        <v>N/A</v>
      </c>
      <c r="NQ121" s="140"/>
      <c r="NR121" s="140"/>
      <c r="NS121" s="140"/>
      <c r="NT121" s="140"/>
      <c r="NU121" s="140">
        <f t="shared" si="345"/>
        <v>0</v>
      </c>
      <c r="NV121" s="140" t="str">
        <f t="shared" si="346"/>
        <v>N/A</v>
      </c>
      <c r="NW121" s="140"/>
      <c r="NX121" s="140"/>
      <c r="NY121" s="140"/>
      <c r="NZ121" s="140"/>
      <c r="OA121" s="140">
        <f t="shared" si="468"/>
        <v>0</v>
      </c>
      <c r="OB121" s="140" t="str">
        <f t="shared" si="469"/>
        <v>N/A</v>
      </c>
      <c r="OC121" s="140"/>
      <c r="OD121" s="140"/>
      <c r="OE121" s="140"/>
      <c r="OF121" s="140"/>
      <c r="OG121" s="140">
        <f t="shared" si="347"/>
        <v>0</v>
      </c>
      <c r="OH121" s="140" t="str">
        <f t="shared" si="348"/>
        <v>N/A</v>
      </c>
      <c r="OI121" s="140"/>
      <c r="OJ121" s="140"/>
      <c r="OK121" s="140"/>
      <c r="OL121" s="140"/>
      <c r="OM121" s="140">
        <f t="shared" si="349"/>
        <v>0</v>
      </c>
      <c r="ON121" s="140" t="str">
        <f t="shared" si="350"/>
        <v>N/A</v>
      </c>
      <c r="OO121" s="140"/>
      <c r="OP121" s="140"/>
      <c r="OQ121" s="140"/>
      <c r="OR121" s="140"/>
      <c r="OS121" s="140">
        <f t="shared" si="351"/>
        <v>0</v>
      </c>
      <c r="OT121" s="140" t="str">
        <f t="shared" si="352"/>
        <v>N/A</v>
      </c>
      <c r="OU121" s="140"/>
      <c r="OV121" s="140"/>
      <c r="OW121" s="140"/>
      <c r="OX121" s="140"/>
      <c r="OY121" s="140">
        <f t="shared" si="353"/>
        <v>0</v>
      </c>
      <c r="OZ121" s="140" t="str">
        <f t="shared" si="354"/>
        <v>N/A</v>
      </c>
      <c r="PA121" s="140"/>
      <c r="PB121" s="140"/>
      <c r="PC121" s="140"/>
      <c r="PD121" s="140"/>
      <c r="PE121" s="140">
        <f t="shared" si="355"/>
        <v>0</v>
      </c>
      <c r="PF121" s="140" t="str">
        <f t="shared" si="356"/>
        <v>N/A</v>
      </c>
      <c r="PG121" s="140"/>
      <c r="PH121" s="140"/>
      <c r="PI121" s="140"/>
      <c r="PJ121" s="140"/>
      <c r="PK121" s="140">
        <f t="shared" si="357"/>
        <v>0</v>
      </c>
      <c r="PL121" s="140" t="str">
        <f t="shared" si="358"/>
        <v>N/A</v>
      </c>
      <c r="PM121" s="140"/>
      <c r="PN121" s="140"/>
      <c r="PO121" s="140"/>
      <c r="PP121" s="140"/>
      <c r="PQ121" s="140">
        <f t="shared" si="470"/>
        <v>0</v>
      </c>
      <c r="PR121" s="140" t="str">
        <f t="shared" si="471"/>
        <v>N/A</v>
      </c>
      <c r="PS121" s="140"/>
      <c r="PT121" s="140"/>
      <c r="PU121" s="140"/>
      <c r="PV121" s="140"/>
      <c r="PW121" s="140">
        <f t="shared" si="359"/>
        <v>0</v>
      </c>
      <c r="PX121" s="140" t="str">
        <f t="shared" si="360"/>
        <v>N/A</v>
      </c>
      <c r="PY121" s="140"/>
      <c r="PZ121" s="140"/>
      <c r="QA121" s="140"/>
      <c r="QB121" s="140"/>
      <c r="QC121" s="140">
        <f t="shared" si="361"/>
        <v>0</v>
      </c>
      <c r="QD121" s="140" t="str">
        <f t="shared" si="362"/>
        <v>N/A</v>
      </c>
      <c r="QE121" s="140"/>
      <c r="QF121" s="140"/>
      <c r="QG121" s="140"/>
      <c r="QH121" s="140"/>
      <c r="QI121" s="140">
        <f t="shared" si="363"/>
        <v>0</v>
      </c>
      <c r="QJ121" s="140" t="str">
        <f t="shared" si="364"/>
        <v>N/A</v>
      </c>
      <c r="QK121" s="140"/>
      <c r="QL121" s="140"/>
      <c r="QM121" s="140"/>
      <c r="QN121" s="140"/>
      <c r="QO121" s="140">
        <f t="shared" si="365"/>
        <v>0</v>
      </c>
      <c r="QP121" s="140" t="str">
        <f t="shared" si="366"/>
        <v>N/A</v>
      </c>
      <c r="QQ121" s="140"/>
      <c r="QR121" s="140"/>
      <c r="QS121" s="140"/>
      <c r="QT121" s="140"/>
      <c r="QU121" s="140">
        <f t="shared" si="367"/>
        <v>0</v>
      </c>
      <c r="QV121" s="140" t="str">
        <f t="shared" si="368"/>
        <v>N/A</v>
      </c>
      <c r="QW121" s="140"/>
      <c r="QX121" s="140"/>
      <c r="QY121" s="140"/>
      <c r="QZ121" s="140"/>
      <c r="RA121" s="140">
        <f t="shared" si="369"/>
        <v>0</v>
      </c>
      <c r="RB121" s="140" t="str">
        <f t="shared" si="370"/>
        <v>N/A</v>
      </c>
      <c r="RC121" s="140"/>
      <c r="RD121" s="140"/>
      <c r="RE121" s="140"/>
      <c r="RF121" s="140"/>
      <c r="RG121" s="140">
        <f t="shared" si="371"/>
        <v>0</v>
      </c>
      <c r="RH121" s="140" t="str">
        <f t="shared" si="372"/>
        <v>N/A</v>
      </c>
      <c r="RI121" s="140"/>
      <c r="RJ121" s="140"/>
      <c r="RK121" s="140"/>
      <c r="RL121" s="140"/>
      <c r="RM121" s="140">
        <f t="shared" si="373"/>
        <v>0</v>
      </c>
      <c r="RN121" s="140" t="str">
        <f t="shared" si="374"/>
        <v>N/A</v>
      </c>
      <c r="RO121" s="140"/>
      <c r="RP121" s="140"/>
      <c r="RQ121" s="140"/>
      <c r="RR121" s="140"/>
      <c r="RS121" s="140">
        <f t="shared" si="375"/>
        <v>0</v>
      </c>
      <c r="RT121" s="140" t="str">
        <f t="shared" si="376"/>
        <v>N/A</v>
      </c>
      <c r="RU121" s="140"/>
      <c r="RV121" s="140"/>
      <c r="RW121" s="140"/>
      <c r="RX121" s="140"/>
      <c r="RY121" s="140">
        <f t="shared" si="377"/>
        <v>0</v>
      </c>
      <c r="RZ121" s="140" t="str">
        <f t="shared" si="378"/>
        <v>N/A</v>
      </c>
      <c r="SA121" s="140"/>
      <c r="SB121" s="140"/>
      <c r="SC121" s="140"/>
      <c r="SD121" s="140"/>
      <c r="SE121" s="140">
        <f t="shared" si="379"/>
        <v>0</v>
      </c>
      <c r="SF121" s="140" t="str">
        <f t="shared" si="380"/>
        <v>N/A</v>
      </c>
      <c r="SG121" s="140"/>
      <c r="SH121" s="140"/>
      <c r="SI121" s="140"/>
      <c r="SJ121" s="140"/>
      <c r="SK121" s="140">
        <f t="shared" si="381"/>
        <v>0</v>
      </c>
      <c r="SL121" s="140" t="str">
        <f t="shared" si="382"/>
        <v>N/A</v>
      </c>
      <c r="SM121" s="140"/>
      <c r="SN121" s="140"/>
      <c r="SO121" s="140"/>
      <c r="SP121" s="140"/>
      <c r="SQ121" s="140">
        <f t="shared" si="383"/>
        <v>0</v>
      </c>
      <c r="SR121" s="140" t="str">
        <f t="shared" si="384"/>
        <v>N/A</v>
      </c>
      <c r="SS121" s="140"/>
      <c r="ST121" s="140"/>
      <c r="SU121" s="140"/>
      <c r="SV121" s="140"/>
      <c r="SW121" s="140">
        <f t="shared" si="385"/>
        <v>0</v>
      </c>
      <c r="SX121" s="140" t="str">
        <f t="shared" si="386"/>
        <v>N/A</v>
      </c>
      <c r="SY121" s="140"/>
      <c r="SZ121" s="140"/>
      <c r="TA121" s="140"/>
      <c r="TB121" s="140"/>
      <c r="TC121" s="140">
        <f t="shared" si="387"/>
        <v>0</v>
      </c>
      <c r="TD121" s="140" t="str">
        <f t="shared" si="388"/>
        <v>N/A</v>
      </c>
      <c r="TE121" s="140"/>
      <c r="TF121" s="140"/>
      <c r="TG121" s="140"/>
      <c r="TH121" s="140"/>
      <c r="TI121" s="140">
        <f t="shared" si="389"/>
        <v>0</v>
      </c>
      <c r="TJ121" s="140" t="str">
        <f t="shared" si="390"/>
        <v>N/A</v>
      </c>
      <c r="TK121" s="140"/>
      <c r="TL121" s="140"/>
      <c r="TM121" s="140"/>
      <c r="TN121" s="140"/>
      <c r="TO121" s="140">
        <f t="shared" si="391"/>
        <v>0</v>
      </c>
      <c r="TP121" s="140" t="str">
        <f t="shared" si="392"/>
        <v>N/A</v>
      </c>
      <c r="TQ121" s="140"/>
      <c r="TR121" s="140"/>
      <c r="TS121" s="140"/>
      <c r="TT121" s="140"/>
      <c r="TU121" s="140">
        <f t="shared" si="393"/>
        <v>0</v>
      </c>
      <c r="TV121" s="140" t="str">
        <f t="shared" si="394"/>
        <v>N/A</v>
      </c>
      <c r="TW121" s="140"/>
      <c r="TX121" s="140"/>
      <c r="TY121" s="140"/>
      <c r="TZ121" s="140"/>
      <c r="UA121" s="140">
        <f t="shared" si="395"/>
        <v>0</v>
      </c>
      <c r="UB121" s="140" t="str">
        <f t="shared" si="396"/>
        <v>N/A</v>
      </c>
      <c r="UC121" s="140"/>
      <c r="UD121" s="140"/>
      <c r="UE121" s="140"/>
      <c r="UF121" s="140"/>
      <c r="UG121" s="140">
        <f t="shared" si="397"/>
        <v>0</v>
      </c>
      <c r="UH121" s="140" t="str">
        <f t="shared" si="398"/>
        <v>N/A</v>
      </c>
      <c r="UI121" s="140"/>
      <c r="UJ121" s="140"/>
      <c r="UK121" s="140"/>
      <c r="UL121" s="140"/>
      <c r="UM121" s="140">
        <f t="shared" si="399"/>
        <v>0</v>
      </c>
      <c r="UN121" s="140" t="str">
        <f t="shared" si="400"/>
        <v>N/A</v>
      </c>
      <c r="UO121" s="140"/>
      <c r="UP121" s="140"/>
      <c r="UQ121" s="140"/>
      <c r="UR121" s="140"/>
      <c r="US121" s="140">
        <f t="shared" si="401"/>
        <v>0</v>
      </c>
      <c r="UT121" s="140" t="str">
        <f t="shared" si="402"/>
        <v>N/A</v>
      </c>
      <c r="UU121" s="140"/>
      <c r="UV121" s="140"/>
      <c r="UW121" s="140"/>
      <c r="UX121" s="140"/>
      <c r="UY121" s="140">
        <f t="shared" si="403"/>
        <v>0</v>
      </c>
      <c r="UZ121" s="140" t="str">
        <f t="shared" si="404"/>
        <v>N/A</v>
      </c>
      <c r="VA121" s="140"/>
      <c r="VB121" s="140"/>
      <c r="VC121" s="140"/>
      <c r="VD121" s="140"/>
      <c r="VE121" s="140">
        <f t="shared" si="405"/>
        <v>0</v>
      </c>
      <c r="VF121" s="140" t="str">
        <f t="shared" si="406"/>
        <v>N/A</v>
      </c>
      <c r="VG121" s="140"/>
      <c r="VH121" s="140"/>
      <c r="VI121" s="140"/>
      <c r="VJ121" s="140"/>
      <c r="VK121" s="140">
        <f t="shared" si="407"/>
        <v>0</v>
      </c>
      <c r="VL121" s="140" t="str">
        <f t="shared" si="408"/>
        <v>N/A</v>
      </c>
      <c r="VM121" s="140"/>
      <c r="VN121" s="140"/>
      <c r="VO121" s="140"/>
      <c r="VP121" s="140"/>
      <c r="VQ121" s="140">
        <f t="shared" si="409"/>
        <v>0</v>
      </c>
      <c r="VR121" s="140" t="str">
        <f t="shared" si="410"/>
        <v>N/A</v>
      </c>
      <c r="VS121" s="140"/>
      <c r="VT121" s="140"/>
      <c r="VU121" s="140"/>
      <c r="VV121" s="140"/>
      <c r="VW121" s="140">
        <f t="shared" si="411"/>
        <v>0</v>
      </c>
      <c r="VX121" s="140" t="str">
        <f t="shared" si="412"/>
        <v>N/A</v>
      </c>
      <c r="VY121" s="140"/>
      <c r="VZ121" s="140"/>
      <c r="WA121" s="140"/>
      <c r="WB121" s="140"/>
      <c r="WC121" s="140">
        <f t="shared" si="413"/>
        <v>0</v>
      </c>
      <c r="WD121" s="140" t="str">
        <f t="shared" si="414"/>
        <v>N/A</v>
      </c>
      <c r="WE121" s="140"/>
      <c r="WF121" s="140"/>
      <c r="WG121" s="140"/>
      <c r="WH121" s="140"/>
      <c r="WI121" s="140">
        <f t="shared" si="415"/>
        <v>0</v>
      </c>
      <c r="WJ121" s="140" t="str">
        <f t="shared" si="416"/>
        <v>N/A</v>
      </c>
      <c r="WK121" s="140"/>
      <c r="WL121" s="140"/>
      <c r="WM121" s="140"/>
      <c r="WN121" s="140"/>
      <c r="WO121" s="140">
        <f t="shared" si="417"/>
        <v>0</v>
      </c>
      <c r="WP121" s="140" t="str">
        <f t="shared" si="418"/>
        <v>N/A</v>
      </c>
      <c r="WQ121" s="140"/>
      <c r="WR121" s="140"/>
      <c r="WS121" s="140"/>
      <c r="WT121" s="140"/>
      <c r="WU121" s="140">
        <f t="shared" si="419"/>
        <v>0</v>
      </c>
      <c r="WV121" s="140" t="str">
        <f t="shared" si="420"/>
        <v>N/A</v>
      </c>
      <c r="WW121" s="140"/>
      <c r="WX121" s="140"/>
      <c r="WY121" s="140"/>
      <c r="WZ121" s="140"/>
      <c r="XA121" s="140">
        <f t="shared" si="421"/>
        <v>0</v>
      </c>
      <c r="XB121" s="140" t="str">
        <f t="shared" si="422"/>
        <v>N/A</v>
      </c>
      <c r="XC121" s="140"/>
      <c r="XD121" s="140"/>
      <c r="XE121" s="140"/>
      <c r="XF121" s="140"/>
      <c r="XG121" s="140">
        <f t="shared" si="423"/>
        <v>0</v>
      </c>
      <c r="XH121" s="140" t="str">
        <f t="shared" si="424"/>
        <v>N/A</v>
      </c>
      <c r="XI121" s="140"/>
      <c r="XJ121" s="140"/>
      <c r="XK121" s="140"/>
      <c r="XL121" s="140"/>
      <c r="XM121" s="140">
        <f t="shared" si="425"/>
        <v>0</v>
      </c>
      <c r="XN121" s="140" t="str">
        <f t="shared" si="426"/>
        <v>N/A</v>
      </c>
      <c r="XO121" s="140"/>
      <c r="XP121" s="140"/>
      <c r="XQ121" s="140"/>
      <c r="XR121" s="140"/>
      <c r="XS121" s="140">
        <f t="shared" si="427"/>
        <v>0</v>
      </c>
      <c r="XT121" s="140" t="str">
        <f t="shared" si="428"/>
        <v>N/A</v>
      </c>
      <c r="XU121" s="140"/>
      <c r="XV121" s="140"/>
      <c r="XW121" s="140"/>
      <c r="XX121" s="140"/>
      <c r="XY121" s="140">
        <f t="shared" si="429"/>
        <v>0</v>
      </c>
      <c r="XZ121" s="140" t="str">
        <f t="shared" si="430"/>
        <v>N/A</v>
      </c>
      <c r="YA121" s="140"/>
      <c r="YB121" s="140"/>
      <c r="YC121" s="140"/>
      <c r="YD121" s="140"/>
      <c r="YE121" s="140">
        <f t="shared" si="431"/>
        <v>0</v>
      </c>
      <c r="YF121" s="140" t="str">
        <f t="shared" si="432"/>
        <v>N/A</v>
      </c>
      <c r="YG121" s="140"/>
      <c r="YH121" s="140"/>
      <c r="YI121" s="140"/>
      <c r="YJ121" s="140"/>
      <c r="YK121" s="140">
        <f t="shared" si="433"/>
        <v>0</v>
      </c>
      <c r="YL121" s="140" t="str">
        <f t="shared" si="434"/>
        <v>N/A</v>
      </c>
      <c r="YM121" s="140"/>
      <c r="YN121" s="140"/>
      <c r="YO121" s="140"/>
      <c r="YP121" s="140"/>
      <c r="YQ121" s="140">
        <f t="shared" si="435"/>
        <v>0</v>
      </c>
      <c r="YR121" s="140" t="str">
        <f t="shared" si="436"/>
        <v>N/A</v>
      </c>
      <c r="YS121" s="140"/>
      <c r="YT121" s="140"/>
      <c r="YU121" s="140"/>
      <c r="YV121" s="140"/>
      <c r="YW121" s="140">
        <f t="shared" si="437"/>
        <v>0</v>
      </c>
      <c r="YX121" s="140" t="str">
        <f t="shared" si="438"/>
        <v>N/A</v>
      </c>
      <c r="YY121" s="140"/>
      <c r="YZ121" s="140"/>
      <c r="ZA121" s="140"/>
      <c r="ZB121" s="140"/>
      <c r="ZC121" s="140">
        <f t="shared" si="439"/>
        <v>0</v>
      </c>
      <c r="ZD121" s="140" t="str">
        <f t="shared" si="472"/>
        <v>N/A</v>
      </c>
      <c r="ZE121" s="140"/>
      <c r="ZF121" s="140"/>
      <c r="ZG121" s="140"/>
      <c r="ZH121" s="140"/>
      <c r="ZI121" s="140">
        <f t="shared" si="440"/>
        <v>0</v>
      </c>
      <c r="ZJ121" s="140" t="str">
        <f t="shared" si="441"/>
        <v>N/A</v>
      </c>
      <c r="ZK121" s="140"/>
      <c r="ZL121" s="140"/>
      <c r="ZM121" s="140"/>
      <c r="ZN121" s="140"/>
      <c r="ZO121" s="140">
        <f t="shared" si="442"/>
        <v>0</v>
      </c>
      <c r="ZP121" s="140" t="str">
        <f t="shared" si="473"/>
        <v>N/A</v>
      </c>
      <c r="ZQ121" s="140"/>
      <c r="ZR121" s="179">
        <f>SUM(G121,M121,S121,Y121,AQ121,BC121,BU121,AW121,BO121,CG121,EC121,KO121,CY121,FA121,FS121,HO121,FM121,DQ121,EO121,DW121,GE121,HC121,GK121,AK121,AE121,CS121,BI121,CM121,FG121,EI121,OM121,EU121,JK121,IG121,DK121,HI121,GW121,FY121,GQ121,HU121,LS121,KU121,JW121,JE121,IS121,LG121,IM121,KC121,OA121,OG121,IA121,LM121,IY121,JQ121,KI121,ME121,MK121,MQ121,LA121,MW121,CA121,NO121,NU121,OS121,OY121,NC121,NI121,LY121,DE121,PE121,PK121,PQ121,PW121,QC121,QI121,QO121,QU121,RA121,RG121,RM121,RS121,RY121,SE121,SK121,SQ121,SW121,TC121,TI121,TO121,TU121,UA121,UG121,UM121,US121,UY121,VE121,VK121,VQ121,VW121,WC121,WI121,WO121,WU121,XA121,XG121,XM121,XS121,XY121,YE121,YK121,YQ121,YW121,ZC121,ZI121,ZO121)/INDEX(FREQUENCY((DE121,G121,M121,S121,Y121,KO121,AQ121,BC121,BU121,AW121,BO121,CG121,EC121,CY121,HO121,FA121,LY121,FS121,FM121,DQ121,EO121,DW121,GE121,HC121,GK121,AK121,AE121,BI121,CM121,FG121,CS121,EI121,OM121,EU121,JK121,IG121,DK121,HI121,GW121,FY121,GQ121,HU121,LS121,KU121,JW121,JE121,IS121,LG121,IM121,KC121,OA121,OG121,IA121,LM121,IY121,JQ121,KI121,ME121,MK121,MQ121,LA121,MW121,CA121,NO121,NU121,OS121,OY121,NC121,NI121,PE121,PK121,PQ121,PW121,QC121,QI121,QO121,QU121,RA121,RG121,RM121,RS121,RY121,SE121,SK121,SQ121,SW121,TC121,TI121,TO121,TU121,UA121,UG121,UM121,US121,UY121,VE121,VK121,VQ121,VW121,WC121,WI121,WO121,WU121,XA121,XG121,XM121,XS121,XY121,YE121,YK121,YQ121,YW121,ZC121,ZI121,ZO121),0),2)</f>
        <v>1</v>
      </c>
      <c r="ZS121" s="139" t="str">
        <f t="shared" si="481"/>
        <v>G</v>
      </c>
      <c r="ZT121" s="86"/>
    </row>
    <row r="122" spans="1:696" s="41" customFormat="1" ht="93.75" hidden="1" customHeight="1" outlineLevel="1" x14ac:dyDescent="0.2">
      <c r="A122" s="100" t="s">
        <v>509</v>
      </c>
      <c r="B122" s="101" t="s">
        <v>734</v>
      </c>
      <c r="C122" s="91">
        <v>100</v>
      </c>
      <c r="D122" s="140"/>
      <c r="E122" s="140"/>
      <c r="F122" s="140"/>
      <c r="G122" s="140">
        <f t="shared" si="443"/>
        <v>0</v>
      </c>
      <c r="H122" s="140" t="str">
        <f t="shared" si="444"/>
        <v>N/A</v>
      </c>
      <c r="I122" s="141"/>
      <c r="J122" s="140"/>
      <c r="K122" s="140"/>
      <c r="L122" s="140"/>
      <c r="M122" s="140">
        <f t="shared" si="244"/>
        <v>0</v>
      </c>
      <c r="N122" s="140" t="str">
        <f t="shared" si="245"/>
        <v>N/A</v>
      </c>
      <c r="O122" s="140"/>
      <c r="P122" s="140"/>
      <c r="Q122" s="140"/>
      <c r="R122" s="140"/>
      <c r="S122" s="140">
        <f t="shared" si="246"/>
        <v>0</v>
      </c>
      <c r="T122" s="140" t="str">
        <f t="shared" si="247"/>
        <v>N/A</v>
      </c>
      <c r="U122" s="140"/>
      <c r="V122" s="140"/>
      <c r="W122" s="140"/>
      <c r="X122" s="140"/>
      <c r="Y122" s="140">
        <f t="shared" si="248"/>
        <v>0</v>
      </c>
      <c r="Z122" s="140" t="str">
        <f t="shared" si="249"/>
        <v>N/A</v>
      </c>
      <c r="AA122" s="140"/>
      <c r="AB122" s="140"/>
      <c r="AC122" s="140"/>
      <c r="AD122" s="140"/>
      <c r="AE122" s="140">
        <f t="shared" si="250"/>
        <v>0</v>
      </c>
      <c r="AF122" s="140" t="str">
        <f t="shared" si="251"/>
        <v>N/A</v>
      </c>
      <c r="AG122" s="140"/>
      <c r="AH122" s="140"/>
      <c r="AI122" s="140"/>
      <c r="AJ122" s="140"/>
      <c r="AK122" s="140">
        <f t="shared" si="445"/>
        <v>0</v>
      </c>
      <c r="AL122" s="140" t="str">
        <f t="shared" si="446"/>
        <v>N/A</v>
      </c>
      <c r="AM122" s="140"/>
      <c r="AN122" s="180" t="s">
        <v>66</v>
      </c>
      <c r="AO122" s="180">
        <v>1</v>
      </c>
      <c r="AP122" s="180">
        <v>1</v>
      </c>
      <c r="AQ122" s="191">
        <f t="shared" si="485"/>
        <v>1</v>
      </c>
      <c r="AR122" s="180" t="str">
        <f t="shared" si="253"/>
        <v>G</v>
      </c>
      <c r="AS122" s="182"/>
      <c r="AT122" s="180" t="s">
        <v>66</v>
      </c>
      <c r="AU122" s="180">
        <v>1</v>
      </c>
      <c r="AV122" s="180">
        <v>1</v>
      </c>
      <c r="AW122" s="191">
        <f t="shared" si="254"/>
        <v>1</v>
      </c>
      <c r="AX122" s="93" t="str">
        <f t="shared" si="255"/>
        <v>G</v>
      </c>
      <c r="AY122" s="180"/>
      <c r="AZ122" s="180" t="s">
        <v>66</v>
      </c>
      <c r="BA122" s="180">
        <v>1</v>
      </c>
      <c r="BB122" s="180">
        <v>1</v>
      </c>
      <c r="BC122" s="193">
        <f t="shared" si="256"/>
        <v>1</v>
      </c>
      <c r="BD122" s="180" t="str">
        <f t="shared" si="257"/>
        <v>G</v>
      </c>
      <c r="BE122" s="180"/>
      <c r="BF122" s="180" t="s">
        <v>66</v>
      </c>
      <c r="BG122" s="180">
        <v>1</v>
      </c>
      <c r="BH122" s="180">
        <v>1</v>
      </c>
      <c r="BI122" s="193">
        <f t="shared" si="258"/>
        <v>1</v>
      </c>
      <c r="BJ122" s="180" t="str">
        <f t="shared" si="259"/>
        <v>G</v>
      </c>
      <c r="BK122" s="202"/>
      <c r="BL122" s="180" t="s">
        <v>66</v>
      </c>
      <c r="BM122" s="180">
        <v>1</v>
      </c>
      <c r="BN122" s="180">
        <v>2</v>
      </c>
      <c r="BO122" s="193">
        <f t="shared" si="486"/>
        <v>1</v>
      </c>
      <c r="BP122" s="180" t="str">
        <f t="shared" si="260"/>
        <v>G</v>
      </c>
      <c r="BQ122" s="199" t="s">
        <v>841</v>
      </c>
      <c r="BR122" s="180" t="s">
        <v>66</v>
      </c>
      <c r="BS122" s="180">
        <v>1</v>
      </c>
      <c r="BT122" s="180">
        <v>2</v>
      </c>
      <c r="BU122" s="193">
        <f t="shared" si="261"/>
        <v>1</v>
      </c>
      <c r="BV122" s="180" t="str">
        <f t="shared" si="484"/>
        <v>G</v>
      </c>
      <c r="BW122" s="211" t="s">
        <v>841</v>
      </c>
      <c r="BX122" s="140"/>
      <c r="BY122" s="140"/>
      <c r="BZ122" s="140"/>
      <c r="CA122" s="140">
        <f t="shared" si="263"/>
        <v>0</v>
      </c>
      <c r="CB122" s="140" t="str">
        <f t="shared" si="264"/>
        <v>N/A</v>
      </c>
      <c r="CC122" s="201"/>
      <c r="CD122" s="140"/>
      <c r="CE122" s="140"/>
      <c r="CF122" s="140"/>
      <c r="CG122" s="140">
        <f t="shared" si="448"/>
        <v>0</v>
      </c>
      <c r="CH122" s="140" t="str">
        <f t="shared" si="265"/>
        <v>N/A</v>
      </c>
      <c r="CI122" s="201"/>
      <c r="CJ122" s="140"/>
      <c r="CK122" s="140"/>
      <c r="CL122" s="140"/>
      <c r="CM122" s="140">
        <f t="shared" si="266"/>
        <v>0</v>
      </c>
      <c r="CN122" s="140" t="str">
        <f t="shared" si="267"/>
        <v>N/A</v>
      </c>
      <c r="CO122" s="140"/>
      <c r="CP122" s="140"/>
      <c r="CQ122" s="140"/>
      <c r="CR122" s="140"/>
      <c r="CS122" s="140">
        <f t="shared" si="268"/>
        <v>0</v>
      </c>
      <c r="CT122" s="140" t="str">
        <f t="shared" si="269"/>
        <v>N/A</v>
      </c>
      <c r="CU122" s="201"/>
      <c r="CV122" s="180"/>
      <c r="CW122" s="180"/>
      <c r="CX122" s="180"/>
      <c r="CY122" s="193">
        <f t="shared" si="270"/>
        <v>0</v>
      </c>
      <c r="CZ122" s="180" t="str">
        <f t="shared" si="271"/>
        <v>N/A</v>
      </c>
      <c r="DA122" s="199" t="s">
        <v>837</v>
      </c>
      <c r="DB122" s="180" t="s">
        <v>66</v>
      </c>
      <c r="DC122" s="180">
        <v>1</v>
      </c>
      <c r="DD122" s="180">
        <v>1</v>
      </c>
      <c r="DE122" s="193">
        <f t="shared" si="272"/>
        <v>1</v>
      </c>
      <c r="DF122" s="180" t="str">
        <f t="shared" si="273"/>
        <v>G</v>
      </c>
      <c r="DG122" s="199"/>
      <c r="DH122" s="180" t="s">
        <v>66</v>
      </c>
      <c r="DI122" s="180">
        <v>1</v>
      </c>
      <c r="DJ122" s="180">
        <v>1</v>
      </c>
      <c r="DK122" s="193">
        <f t="shared" si="274"/>
        <v>1</v>
      </c>
      <c r="DL122" s="180" t="str">
        <f t="shared" si="275"/>
        <v>G</v>
      </c>
      <c r="DM122" s="199"/>
      <c r="DN122" s="180" t="s">
        <v>66</v>
      </c>
      <c r="DO122" s="180">
        <v>1</v>
      </c>
      <c r="DP122" s="180">
        <v>1</v>
      </c>
      <c r="DQ122" s="193">
        <f t="shared" si="276"/>
        <v>1</v>
      </c>
      <c r="DR122" s="180" t="str">
        <f t="shared" si="277"/>
        <v>G</v>
      </c>
      <c r="DS122" s="202"/>
      <c r="DT122" s="140"/>
      <c r="DU122" s="140"/>
      <c r="DV122" s="140"/>
      <c r="DW122" s="140">
        <f t="shared" si="278"/>
        <v>0</v>
      </c>
      <c r="DX122" s="140" t="str">
        <f t="shared" si="279"/>
        <v>N/A</v>
      </c>
      <c r="DY122" s="140"/>
      <c r="DZ122" s="140"/>
      <c r="EA122" s="140"/>
      <c r="EB122" s="140"/>
      <c r="EC122" s="140">
        <f t="shared" si="280"/>
        <v>0</v>
      </c>
      <c r="ED122" s="140" t="str">
        <f t="shared" si="281"/>
        <v>N/A</v>
      </c>
      <c r="EE122" s="140"/>
      <c r="EF122" s="180" t="s">
        <v>66</v>
      </c>
      <c r="EG122" s="180">
        <v>1</v>
      </c>
      <c r="EH122" s="180">
        <v>1</v>
      </c>
      <c r="EI122" s="193">
        <f t="shared" si="282"/>
        <v>1</v>
      </c>
      <c r="EJ122" s="180" t="str">
        <f t="shared" si="449"/>
        <v>G</v>
      </c>
      <c r="EK122" s="202"/>
      <c r="EL122" s="180" t="s">
        <v>66</v>
      </c>
      <c r="EM122" s="180">
        <v>1</v>
      </c>
      <c r="EN122" s="180">
        <v>1</v>
      </c>
      <c r="EO122" s="193">
        <f t="shared" si="283"/>
        <v>1</v>
      </c>
      <c r="EP122" s="180" t="str">
        <f t="shared" si="284"/>
        <v>G</v>
      </c>
      <c r="EQ122" s="199"/>
      <c r="ER122" s="180" t="s">
        <v>66</v>
      </c>
      <c r="ES122" s="180">
        <v>1</v>
      </c>
      <c r="ET122" s="180">
        <v>1</v>
      </c>
      <c r="EU122" s="193">
        <f t="shared" si="285"/>
        <v>1</v>
      </c>
      <c r="EV122" s="180" t="str">
        <f t="shared" si="450"/>
        <v>G</v>
      </c>
      <c r="EW122" s="202"/>
      <c r="EX122" s="180" t="s">
        <v>66</v>
      </c>
      <c r="EY122" s="180">
        <v>1</v>
      </c>
      <c r="EZ122" s="180">
        <v>1</v>
      </c>
      <c r="FA122" s="193">
        <f t="shared" si="286"/>
        <v>1</v>
      </c>
      <c r="FB122" s="180" t="str">
        <f t="shared" si="287"/>
        <v>G</v>
      </c>
      <c r="FC122" s="202"/>
      <c r="FD122" s="140"/>
      <c r="FE122" s="140"/>
      <c r="FF122" s="140"/>
      <c r="FG122" s="140">
        <f t="shared" si="451"/>
        <v>0</v>
      </c>
      <c r="FH122" s="140" t="str">
        <f t="shared" si="452"/>
        <v>N/A</v>
      </c>
      <c r="FI122" s="140"/>
      <c r="FJ122" s="140"/>
      <c r="FK122" s="140"/>
      <c r="FL122" s="140"/>
      <c r="FM122" s="140">
        <f t="shared" si="288"/>
        <v>0</v>
      </c>
      <c r="FN122" s="140" t="str">
        <f t="shared" si="289"/>
        <v>N/A</v>
      </c>
      <c r="FO122" s="140"/>
      <c r="FP122" s="140"/>
      <c r="FQ122" s="140"/>
      <c r="FR122" s="140"/>
      <c r="FS122" s="140">
        <f t="shared" si="290"/>
        <v>0</v>
      </c>
      <c r="FT122" s="140" t="str">
        <f t="shared" si="291"/>
        <v>N/A</v>
      </c>
      <c r="FU122" s="140"/>
      <c r="FV122" s="140"/>
      <c r="FW122" s="140"/>
      <c r="FX122" s="140"/>
      <c r="FY122" s="140">
        <f t="shared" si="292"/>
        <v>0</v>
      </c>
      <c r="FZ122" s="140" t="str">
        <f t="shared" si="293"/>
        <v>N/A</v>
      </c>
      <c r="GA122" s="140"/>
      <c r="GB122" s="140"/>
      <c r="GC122" s="140"/>
      <c r="GD122" s="140"/>
      <c r="GE122" s="140">
        <f t="shared" si="294"/>
        <v>0</v>
      </c>
      <c r="GF122" s="140" t="str">
        <f t="shared" si="453"/>
        <v>N/A</v>
      </c>
      <c r="GG122" s="140"/>
      <c r="GH122" s="140"/>
      <c r="GI122" s="140"/>
      <c r="GJ122" s="140"/>
      <c r="GK122" s="140">
        <f t="shared" si="295"/>
        <v>0</v>
      </c>
      <c r="GL122" s="140" t="str">
        <f t="shared" si="296"/>
        <v>N/A</v>
      </c>
      <c r="GM122" s="140"/>
      <c r="GN122" s="140"/>
      <c r="GO122" s="140"/>
      <c r="GP122" s="140"/>
      <c r="GQ122" s="140">
        <f t="shared" si="297"/>
        <v>0</v>
      </c>
      <c r="GR122" s="140" t="str">
        <f t="shared" si="298"/>
        <v>N/A</v>
      </c>
      <c r="GS122" s="140"/>
      <c r="GT122" s="140"/>
      <c r="GU122" s="140"/>
      <c r="GV122" s="140"/>
      <c r="GW122" s="140">
        <f t="shared" si="299"/>
        <v>0</v>
      </c>
      <c r="GX122" s="140" t="str">
        <f t="shared" si="300"/>
        <v>N/A</v>
      </c>
      <c r="GY122" s="140"/>
      <c r="GZ122" s="140"/>
      <c r="HA122" s="140"/>
      <c r="HB122" s="140"/>
      <c r="HC122" s="140">
        <f t="shared" si="301"/>
        <v>0</v>
      </c>
      <c r="HD122" s="140" t="str">
        <f t="shared" si="302"/>
        <v>N/A</v>
      </c>
      <c r="HE122" s="140"/>
      <c r="HF122" s="140"/>
      <c r="HG122" s="140"/>
      <c r="HH122" s="140"/>
      <c r="HI122" s="140">
        <f t="shared" si="303"/>
        <v>0</v>
      </c>
      <c r="HJ122" s="140" t="str">
        <f t="shared" si="304"/>
        <v>N/A</v>
      </c>
      <c r="HK122" s="140"/>
      <c r="HL122" s="140"/>
      <c r="HM122" s="140"/>
      <c r="HN122" s="140"/>
      <c r="HO122" s="140">
        <f t="shared" si="305"/>
        <v>0</v>
      </c>
      <c r="HP122" s="140" t="str">
        <f t="shared" si="306"/>
        <v>N/A</v>
      </c>
      <c r="HQ122" s="140"/>
      <c r="HR122" s="140"/>
      <c r="HS122" s="140"/>
      <c r="HT122" s="140"/>
      <c r="HU122" s="140">
        <f t="shared" si="307"/>
        <v>0</v>
      </c>
      <c r="HV122" s="140" t="str">
        <f t="shared" si="308"/>
        <v>N/A</v>
      </c>
      <c r="HW122" s="140"/>
      <c r="HX122" s="140"/>
      <c r="HY122" s="140"/>
      <c r="HZ122" s="140"/>
      <c r="IA122" s="140">
        <f t="shared" si="309"/>
        <v>0</v>
      </c>
      <c r="IB122" s="140" t="str">
        <f t="shared" si="310"/>
        <v>N/A</v>
      </c>
      <c r="IC122" s="140"/>
      <c r="ID122" s="140"/>
      <c r="IE122" s="140"/>
      <c r="IF122" s="140"/>
      <c r="IG122" s="140">
        <f t="shared" si="311"/>
        <v>0</v>
      </c>
      <c r="IH122" s="140" t="str">
        <f t="shared" si="312"/>
        <v>N/A</v>
      </c>
      <c r="II122" s="140"/>
      <c r="IJ122" s="140"/>
      <c r="IK122" s="140"/>
      <c r="IL122" s="140"/>
      <c r="IM122" s="140">
        <f t="shared" si="313"/>
        <v>0</v>
      </c>
      <c r="IN122" s="140" t="str">
        <f t="shared" si="454"/>
        <v>N/A</v>
      </c>
      <c r="IO122" s="140"/>
      <c r="IP122" s="140"/>
      <c r="IQ122" s="140"/>
      <c r="IR122" s="140"/>
      <c r="IS122" s="140">
        <f t="shared" si="314"/>
        <v>0</v>
      </c>
      <c r="IT122" s="140" t="str">
        <f t="shared" si="315"/>
        <v>N/A</v>
      </c>
      <c r="IU122" s="140"/>
      <c r="IV122" s="140"/>
      <c r="IW122" s="140"/>
      <c r="IX122" s="140"/>
      <c r="IY122" s="140">
        <f t="shared" si="316"/>
        <v>0</v>
      </c>
      <c r="IZ122" s="140" t="str">
        <f t="shared" si="317"/>
        <v>N/A</v>
      </c>
      <c r="JA122" s="140"/>
      <c r="JB122" s="140"/>
      <c r="JC122" s="140"/>
      <c r="JD122" s="140"/>
      <c r="JE122" s="140">
        <f t="shared" si="318"/>
        <v>0</v>
      </c>
      <c r="JF122" s="140" t="str">
        <f t="shared" si="319"/>
        <v>N/A</v>
      </c>
      <c r="JG122" s="140"/>
      <c r="JH122" s="140"/>
      <c r="JI122" s="140"/>
      <c r="JJ122" s="140"/>
      <c r="JK122" s="140">
        <f t="shared" si="320"/>
        <v>0</v>
      </c>
      <c r="JL122" s="140" t="str">
        <f t="shared" si="321"/>
        <v>N/A</v>
      </c>
      <c r="JM122" s="140"/>
      <c r="JN122" s="140"/>
      <c r="JO122" s="140"/>
      <c r="JP122" s="140"/>
      <c r="JQ122" s="140">
        <f t="shared" si="455"/>
        <v>0</v>
      </c>
      <c r="JR122" s="140" t="str">
        <f t="shared" si="456"/>
        <v>N/A</v>
      </c>
      <c r="JS122" s="140"/>
      <c r="JT122" s="140"/>
      <c r="JU122" s="140"/>
      <c r="JV122" s="140"/>
      <c r="JW122" s="140">
        <f t="shared" si="322"/>
        <v>0</v>
      </c>
      <c r="JX122" s="140" t="str">
        <f t="shared" si="457"/>
        <v>N/A</v>
      </c>
      <c r="JY122" s="140"/>
      <c r="JZ122" s="140"/>
      <c r="KA122" s="140"/>
      <c r="KB122" s="140"/>
      <c r="KC122" s="140">
        <f t="shared" si="323"/>
        <v>0</v>
      </c>
      <c r="KD122" s="140" t="str">
        <f t="shared" si="324"/>
        <v>N/A</v>
      </c>
      <c r="KE122" s="140"/>
      <c r="KF122" s="140"/>
      <c r="KG122" s="140"/>
      <c r="KH122" s="140"/>
      <c r="KI122" s="140">
        <f t="shared" si="325"/>
        <v>0</v>
      </c>
      <c r="KJ122" s="140" t="str">
        <f t="shared" si="326"/>
        <v>N/A</v>
      </c>
      <c r="KK122" s="140"/>
      <c r="KL122" s="140"/>
      <c r="KM122" s="140"/>
      <c r="KN122" s="140"/>
      <c r="KO122" s="140">
        <f t="shared" si="327"/>
        <v>0</v>
      </c>
      <c r="KP122" s="140" t="str">
        <f t="shared" si="328"/>
        <v>N/A</v>
      </c>
      <c r="KQ122" s="140"/>
      <c r="KR122" s="140"/>
      <c r="KS122" s="140"/>
      <c r="KT122" s="140"/>
      <c r="KU122" s="140">
        <f t="shared" si="329"/>
        <v>0</v>
      </c>
      <c r="KV122" s="140" t="str">
        <f t="shared" si="458"/>
        <v>N/A</v>
      </c>
      <c r="KW122" s="140"/>
      <c r="KX122" s="140"/>
      <c r="KY122" s="140"/>
      <c r="KZ122" s="140"/>
      <c r="LA122" s="140">
        <f t="shared" si="330"/>
        <v>0</v>
      </c>
      <c r="LB122" s="140" t="str">
        <f t="shared" si="459"/>
        <v>N/A</v>
      </c>
      <c r="LC122" s="140"/>
      <c r="LD122" s="140"/>
      <c r="LE122" s="140"/>
      <c r="LF122" s="140"/>
      <c r="LG122" s="140">
        <f t="shared" si="331"/>
        <v>0</v>
      </c>
      <c r="LH122" s="140" t="str">
        <f t="shared" si="460"/>
        <v>N/A</v>
      </c>
      <c r="LI122" s="140"/>
      <c r="LJ122" s="140"/>
      <c r="LK122" s="140"/>
      <c r="LL122" s="140"/>
      <c r="LM122" s="140">
        <f t="shared" si="332"/>
        <v>0</v>
      </c>
      <c r="LN122" s="140" t="str">
        <f t="shared" si="461"/>
        <v>N/A</v>
      </c>
      <c r="LO122" s="140"/>
      <c r="LP122" s="140"/>
      <c r="LQ122" s="140"/>
      <c r="LR122" s="140"/>
      <c r="LS122" s="140">
        <f t="shared" si="333"/>
        <v>0</v>
      </c>
      <c r="LT122" s="140" t="str">
        <f t="shared" si="462"/>
        <v>N/A</v>
      </c>
      <c r="LU122" s="140"/>
      <c r="LV122" s="140"/>
      <c r="LW122" s="140"/>
      <c r="LX122" s="140"/>
      <c r="LY122" s="140">
        <f t="shared" si="334"/>
        <v>0</v>
      </c>
      <c r="LZ122" s="140" t="str">
        <f t="shared" si="463"/>
        <v>N/A</v>
      </c>
      <c r="MA122" s="140"/>
      <c r="MB122" s="140"/>
      <c r="MC122" s="140"/>
      <c r="MD122" s="140"/>
      <c r="ME122" s="140">
        <f t="shared" si="335"/>
        <v>0</v>
      </c>
      <c r="MF122" s="140" t="str">
        <f t="shared" si="464"/>
        <v>N/A</v>
      </c>
      <c r="MG122" s="140"/>
      <c r="MH122" s="140"/>
      <c r="MI122" s="140"/>
      <c r="MJ122" s="140"/>
      <c r="MK122" s="140">
        <f t="shared" si="336"/>
        <v>0</v>
      </c>
      <c r="ML122" s="140" t="str">
        <f t="shared" si="337"/>
        <v>N/A</v>
      </c>
      <c r="MM122" s="140"/>
      <c r="MN122" s="140"/>
      <c r="MO122" s="140"/>
      <c r="MP122" s="140"/>
      <c r="MQ122" s="140">
        <f t="shared" si="338"/>
        <v>0</v>
      </c>
      <c r="MR122" s="140" t="str">
        <f t="shared" si="465"/>
        <v>N/A</v>
      </c>
      <c r="MS122" s="140"/>
      <c r="MT122" s="140"/>
      <c r="MU122" s="140"/>
      <c r="MV122" s="140"/>
      <c r="MW122" s="140">
        <f t="shared" si="339"/>
        <v>0</v>
      </c>
      <c r="MX122" s="140" t="str">
        <f t="shared" si="466"/>
        <v>N/A</v>
      </c>
      <c r="MY122" s="140"/>
      <c r="MZ122" s="140"/>
      <c r="NA122" s="140"/>
      <c r="NB122" s="140"/>
      <c r="NC122" s="140">
        <f t="shared" si="340"/>
        <v>0</v>
      </c>
      <c r="ND122" s="140" t="str">
        <f t="shared" si="467"/>
        <v>N/A</v>
      </c>
      <c r="NE122" s="140"/>
      <c r="NF122" s="140"/>
      <c r="NG122" s="140"/>
      <c r="NH122" s="140"/>
      <c r="NI122" s="140">
        <f t="shared" si="341"/>
        <v>0</v>
      </c>
      <c r="NJ122" s="140" t="str">
        <f t="shared" si="342"/>
        <v>N/A</v>
      </c>
      <c r="NK122" s="140"/>
      <c r="NL122" s="140"/>
      <c r="NM122" s="140"/>
      <c r="NN122" s="140"/>
      <c r="NO122" s="140">
        <f t="shared" si="343"/>
        <v>0</v>
      </c>
      <c r="NP122" s="140" t="str">
        <f t="shared" si="344"/>
        <v>N/A</v>
      </c>
      <c r="NQ122" s="140"/>
      <c r="NR122" s="140"/>
      <c r="NS122" s="140"/>
      <c r="NT122" s="140"/>
      <c r="NU122" s="140">
        <f t="shared" si="345"/>
        <v>0</v>
      </c>
      <c r="NV122" s="140" t="str">
        <f t="shared" si="346"/>
        <v>N/A</v>
      </c>
      <c r="NW122" s="140"/>
      <c r="NX122" s="140"/>
      <c r="NY122" s="140"/>
      <c r="NZ122" s="140"/>
      <c r="OA122" s="140">
        <f t="shared" si="468"/>
        <v>0</v>
      </c>
      <c r="OB122" s="140" t="str">
        <f t="shared" si="469"/>
        <v>N/A</v>
      </c>
      <c r="OC122" s="140"/>
      <c r="OD122" s="140"/>
      <c r="OE122" s="140"/>
      <c r="OF122" s="140"/>
      <c r="OG122" s="140">
        <f t="shared" si="347"/>
        <v>0</v>
      </c>
      <c r="OH122" s="140" t="str">
        <f t="shared" si="348"/>
        <v>N/A</v>
      </c>
      <c r="OI122" s="140"/>
      <c r="OJ122" s="140"/>
      <c r="OK122" s="140"/>
      <c r="OL122" s="140"/>
      <c r="OM122" s="140">
        <f t="shared" si="349"/>
        <v>0</v>
      </c>
      <c r="ON122" s="140" t="str">
        <f t="shared" si="350"/>
        <v>N/A</v>
      </c>
      <c r="OO122" s="140"/>
      <c r="OP122" s="140"/>
      <c r="OQ122" s="140"/>
      <c r="OR122" s="140"/>
      <c r="OS122" s="140">
        <f t="shared" si="351"/>
        <v>0</v>
      </c>
      <c r="OT122" s="140" t="str">
        <f t="shared" si="352"/>
        <v>N/A</v>
      </c>
      <c r="OU122" s="140"/>
      <c r="OV122" s="140"/>
      <c r="OW122" s="140"/>
      <c r="OX122" s="140"/>
      <c r="OY122" s="140">
        <f t="shared" si="353"/>
        <v>0</v>
      </c>
      <c r="OZ122" s="140" t="str">
        <f t="shared" si="354"/>
        <v>N/A</v>
      </c>
      <c r="PA122" s="140"/>
      <c r="PB122" s="140"/>
      <c r="PC122" s="140"/>
      <c r="PD122" s="140"/>
      <c r="PE122" s="140">
        <f t="shared" si="355"/>
        <v>0</v>
      </c>
      <c r="PF122" s="140" t="str">
        <f t="shared" si="356"/>
        <v>N/A</v>
      </c>
      <c r="PG122" s="140"/>
      <c r="PH122" s="140"/>
      <c r="PI122" s="140"/>
      <c r="PJ122" s="140"/>
      <c r="PK122" s="140">
        <f t="shared" si="357"/>
        <v>0</v>
      </c>
      <c r="PL122" s="140" t="str">
        <f t="shared" si="358"/>
        <v>N/A</v>
      </c>
      <c r="PM122" s="140"/>
      <c r="PN122" s="140"/>
      <c r="PO122" s="140"/>
      <c r="PP122" s="140"/>
      <c r="PQ122" s="140">
        <f t="shared" si="470"/>
        <v>0</v>
      </c>
      <c r="PR122" s="140" t="str">
        <f t="shared" si="471"/>
        <v>N/A</v>
      </c>
      <c r="PS122" s="140"/>
      <c r="PT122" s="140"/>
      <c r="PU122" s="140"/>
      <c r="PV122" s="140"/>
      <c r="PW122" s="140">
        <f t="shared" si="359"/>
        <v>0</v>
      </c>
      <c r="PX122" s="140" t="str">
        <f t="shared" si="360"/>
        <v>N/A</v>
      </c>
      <c r="PY122" s="140"/>
      <c r="PZ122" s="140"/>
      <c r="QA122" s="140"/>
      <c r="QB122" s="140"/>
      <c r="QC122" s="140">
        <f t="shared" si="361"/>
        <v>0</v>
      </c>
      <c r="QD122" s="140" t="str">
        <f t="shared" si="362"/>
        <v>N/A</v>
      </c>
      <c r="QE122" s="140"/>
      <c r="QF122" s="140"/>
      <c r="QG122" s="140"/>
      <c r="QH122" s="140"/>
      <c r="QI122" s="140">
        <f t="shared" si="363"/>
        <v>0</v>
      </c>
      <c r="QJ122" s="140" t="str">
        <f t="shared" si="364"/>
        <v>N/A</v>
      </c>
      <c r="QK122" s="140"/>
      <c r="QL122" s="140"/>
      <c r="QM122" s="140"/>
      <c r="QN122" s="140"/>
      <c r="QO122" s="140">
        <f t="shared" si="365"/>
        <v>0</v>
      </c>
      <c r="QP122" s="140" t="str">
        <f t="shared" si="366"/>
        <v>N/A</v>
      </c>
      <c r="QQ122" s="140"/>
      <c r="QR122" s="140"/>
      <c r="QS122" s="140"/>
      <c r="QT122" s="140"/>
      <c r="QU122" s="140">
        <f t="shared" si="367"/>
        <v>0</v>
      </c>
      <c r="QV122" s="140" t="str">
        <f t="shared" si="368"/>
        <v>N/A</v>
      </c>
      <c r="QW122" s="140"/>
      <c r="QX122" s="140"/>
      <c r="QY122" s="140"/>
      <c r="QZ122" s="140"/>
      <c r="RA122" s="140">
        <f t="shared" si="369"/>
        <v>0</v>
      </c>
      <c r="RB122" s="140" t="str">
        <f t="shared" si="370"/>
        <v>N/A</v>
      </c>
      <c r="RC122" s="140"/>
      <c r="RD122" s="140"/>
      <c r="RE122" s="140"/>
      <c r="RF122" s="140"/>
      <c r="RG122" s="140">
        <f t="shared" si="371"/>
        <v>0</v>
      </c>
      <c r="RH122" s="140" t="str">
        <f t="shared" si="372"/>
        <v>N/A</v>
      </c>
      <c r="RI122" s="140"/>
      <c r="RJ122" s="140"/>
      <c r="RK122" s="140"/>
      <c r="RL122" s="140"/>
      <c r="RM122" s="140">
        <f t="shared" si="373"/>
        <v>0</v>
      </c>
      <c r="RN122" s="140" t="str">
        <f t="shared" si="374"/>
        <v>N/A</v>
      </c>
      <c r="RO122" s="140"/>
      <c r="RP122" s="140"/>
      <c r="RQ122" s="140"/>
      <c r="RR122" s="140"/>
      <c r="RS122" s="140">
        <f t="shared" si="375"/>
        <v>0</v>
      </c>
      <c r="RT122" s="140" t="str">
        <f t="shared" si="376"/>
        <v>N/A</v>
      </c>
      <c r="RU122" s="140"/>
      <c r="RV122" s="140"/>
      <c r="RW122" s="140"/>
      <c r="RX122" s="140"/>
      <c r="RY122" s="140">
        <f t="shared" si="377"/>
        <v>0</v>
      </c>
      <c r="RZ122" s="140" t="str">
        <f t="shared" si="378"/>
        <v>N/A</v>
      </c>
      <c r="SA122" s="140"/>
      <c r="SB122" s="140"/>
      <c r="SC122" s="140"/>
      <c r="SD122" s="140"/>
      <c r="SE122" s="140">
        <f t="shared" si="379"/>
        <v>0</v>
      </c>
      <c r="SF122" s="140" t="str">
        <f t="shared" si="380"/>
        <v>N/A</v>
      </c>
      <c r="SG122" s="140"/>
      <c r="SH122" s="140"/>
      <c r="SI122" s="140"/>
      <c r="SJ122" s="140"/>
      <c r="SK122" s="140">
        <f t="shared" si="381"/>
        <v>0</v>
      </c>
      <c r="SL122" s="140" t="str">
        <f t="shared" si="382"/>
        <v>N/A</v>
      </c>
      <c r="SM122" s="140"/>
      <c r="SN122" s="140"/>
      <c r="SO122" s="140"/>
      <c r="SP122" s="140"/>
      <c r="SQ122" s="140">
        <f t="shared" si="383"/>
        <v>0</v>
      </c>
      <c r="SR122" s="140" t="str">
        <f t="shared" si="384"/>
        <v>N/A</v>
      </c>
      <c r="SS122" s="140"/>
      <c r="ST122" s="140"/>
      <c r="SU122" s="140"/>
      <c r="SV122" s="140"/>
      <c r="SW122" s="140">
        <f t="shared" si="385"/>
        <v>0</v>
      </c>
      <c r="SX122" s="140" t="str">
        <f t="shared" si="386"/>
        <v>N/A</v>
      </c>
      <c r="SY122" s="140"/>
      <c r="SZ122" s="140"/>
      <c r="TA122" s="140"/>
      <c r="TB122" s="140"/>
      <c r="TC122" s="140">
        <f t="shared" si="387"/>
        <v>0</v>
      </c>
      <c r="TD122" s="140" t="str">
        <f t="shared" si="388"/>
        <v>N/A</v>
      </c>
      <c r="TE122" s="140"/>
      <c r="TF122" s="140"/>
      <c r="TG122" s="140"/>
      <c r="TH122" s="140"/>
      <c r="TI122" s="140">
        <f t="shared" si="389"/>
        <v>0</v>
      </c>
      <c r="TJ122" s="140" t="str">
        <f t="shared" si="390"/>
        <v>N/A</v>
      </c>
      <c r="TK122" s="140"/>
      <c r="TL122" s="140"/>
      <c r="TM122" s="140"/>
      <c r="TN122" s="140"/>
      <c r="TO122" s="140">
        <f t="shared" si="391"/>
        <v>0</v>
      </c>
      <c r="TP122" s="140" t="str">
        <f t="shared" si="392"/>
        <v>N/A</v>
      </c>
      <c r="TQ122" s="140"/>
      <c r="TR122" s="140"/>
      <c r="TS122" s="140"/>
      <c r="TT122" s="140"/>
      <c r="TU122" s="140">
        <f t="shared" si="393"/>
        <v>0</v>
      </c>
      <c r="TV122" s="140" t="str">
        <f t="shared" si="394"/>
        <v>N/A</v>
      </c>
      <c r="TW122" s="140"/>
      <c r="TX122" s="140"/>
      <c r="TY122" s="140"/>
      <c r="TZ122" s="140"/>
      <c r="UA122" s="140">
        <f t="shared" si="395"/>
        <v>0</v>
      </c>
      <c r="UB122" s="140" t="str">
        <f t="shared" si="396"/>
        <v>N/A</v>
      </c>
      <c r="UC122" s="140"/>
      <c r="UD122" s="140"/>
      <c r="UE122" s="140"/>
      <c r="UF122" s="140"/>
      <c r="UG122" s="140">
        <f t="shared" si="397"/>
        <v>0</v>
      </c>
      <c r="UH122" s="140" t="str">
        <f t="shared" si="398"/>
        <v>N/A</v>
      </c>
      <c r="UI122" s="140"/>
      <c r="UJ122" s="140"/>
      <c r="UK122" s="140"/>
      <c r="UL122" s="140"/>
      <c r="UM122" s="140">
        <f t="shared" si="399"/>
        <v>0</v>
      </c>
      <c r="UN122" s="140" t="str">
        <f t="shared" si="400"/>
        <v>N/A</v>
      </c>
      <c r="UO122" s="140"/>
      <c r="UP122" s="140"/>
      <c r="UQ122" s="140"/>
      <c r="UR122" s="140"/>
      <c r="US122" s="140">
        <f t="shared" si="401"/>
        <v>0</v>
      </c>
      <c r="UT122" s="140" t="str">
        <f t="shared" si="402"/>
        <v>N/A</v>
      </c>
      <c r="UU122" s="140"/>
      <c r="UV122" s="140"/>
      <c r="UW122" s="140"/>
      <c r="UX122" s="140"/>
      <c r="UY122" s="140">
        <f t="shared" si="403"/>
        <v>0</v>
      </c>
      <c r="UZ122" s="140" t="str">
        <f t="shared" si="404"/>
        <v>N/A</v>
      </c>
      <c r="VA122" s="140"/>
      <c r="VB122" s="140"/>
      <c r="VC122" s="140"/>
      <c r="VD122" s="140"/>
      <c r="VE122" s="140">
        <f t="shared" si="405"/>
        <v>0</v>
      </c>
      <c r="VF122" s="140" t="str">
        <f t="shared" si="406"/>
        <v>N/A</v>
      </c>
      <c r="VG122" s="140"/>
      <c r="VH122" s="140"/>
      <c r="VI122" s="140"/>
      <c r="VJ122" s="140"/>
      <c r="VK122" s="140">
        <f t="shared" si="407"/>
        <v>0</v>
      </c>
      <c r="VL122" s="140" t="str">
        <f t="shared" si="408"/>
        <v>N/A</v>
      </c>
      <c r="VM122" s="140"/>
      <c r="VN122" s="140"/>
      <c r="VO122" s="140"/>
      <c r="VP122" s="140"/>
      <c r="VQ122" s="140">
        <f t="shared" si="409"/>
        <v>0</v>
      </c>
      <c r="VR122" s="140" t="str">
        <f t="shared" si="410"/>
        <v>N/A</v>
      </c>
      <c r="VS122" s="140"/>
      <c r="VT122" s="140"/>
      <c r="VU122" s="140"/>
      <c r="VV122" s="140"/>
      <c r="VW122" s="140">
        <f t="shared" si="411"/>
        <v>0</v>
      </c>
      <c r="VX122" s="140" t="str">
        <f t="shared" si="412"/>
        <v>N/A</v>
      </c>
      <c r="VY122" s="140"/>
      <c r="VZ122" s="140"/>
      <c r="WA122" s="140"/>
      <c r="WB122" s="140"/>
      <c r="WC122" s="140">
        <f t="shared" si="413"/>
        <v>0</v>
      </c>
      <c r="WD122" s="140" t="str">
        <f t="shared" si="414"/>
        <v>N/A</v>
      </c>
      <c r="WE122" s="140"/>
      <c r="WF122" s="140"/>
      <c r="WG122" s="140"/>
      <c r="WH122" s="140"/>
      <c r="WI122" s="140">
        <f t="shared" si="415"/>
        <v>0</v>
      </c>
      <c r="WJ122" s="140" t="str">
        <f t="shared" si="416"/>
        <v>N/A</v>
      </c>
      <c r="WK122" s="140"/>
      <c r="WL122" s="140"/>
      <c r="WM122" s="140"/>
      <c r="WN122" s="140"/>
      <c r="WO122" s="140">
        <f t="shared" si="417"/>
        <v>0</v>
      </c>
      <c r="WP122" s="140" t="str">
        <f t="shared" si="418"/>
        <v>N/A</v>
      </c>
      <c r="WQ122" s="140"/>
      <c r="WR122" s="140"/>
      <c r="WS122" s="140"/>
      <c r="WT122" s="140"/>
      <c r="WU122" s="140">
        <f t="shared" si="419"/>
        <v>0</v>
      </c>
      <c r="WV122" s="140" t="str">
        <f t="shared" si="420"/>
        <v>N/A</v>
      </c>
      <c r="WW122" s="140"/>
      <c r="WX122" s="140"/>
      <c r="WY122" s="140"/>
      <c r="WZ122" s="140"/>
      <c r="XA122" s="140">
        <f t="shared" si="421"/>
        <v>0</v>
      </c>
      <c r="XB122" s="140" t="str">
        <f t="shared" si="422"/>
        <v>N/A</v>
      </c>
      <c r="XC122" s="140"/>
      <c r="XD122" s="140"/>
      <c r="XE122" s="140"/>
      <c r="XF122" s="140"/>
      <c r="XG122" s="140">
        <f t="shared" si="423"/>
        <v>0</v>
      </c>
      <c r="XH122" s="140" t="str">
        <f t="shared" si="424"/>
        <v>N/A</v>
      </c>
      <c r="XI122" s="140"/>
      <c r="XJ122" s="140"/>
      <c r="XK122" s="140"/>
      <c r="XL122" s="140"/>
      <c r="XM122" s="140">
        <f t="shared" si="425"/>
        <v>0</v>
      </c>
      <c r="XN122" s="140" t="str">
        <f t="shared" si="426"/>
        <v>N/A</v>
      </c>
      <c r="XO122" s="140"/>
      <c r="XP122" s="140"/>
      <c r="XQ122" s="140"/>
      <c r="XR122" s="140"/>
      <c r="XS122" s="140">
        <f t="shared" si="427"/>
        <v>0</v>
      </c>
      <c r="XT122" s="140" t="str">
        <f t="shared" si="428"/>
        <v>N/A</v>
      </c>
      <c r="XU122" s="140"/>
      <c r="XV122" s="140"/>
      <c r="XW122" s="140"/>
      <c r="XX122" s="140"/>
      <c r="XY122" s="140">
        <f t="shared" si="429"/>
        <v>0</v>
      </c>
      <c r="XZ122" s="140" t="str">
        <f t="shared" si="430"/>
        <v>N/A</v>
      </c>
      <c r="YA122" s="140"/>
      <c r="YB122" s="140"/>
      <c r="YC122" s="140"/>
      <c r="YD122" s="140"/>
      <c r="YE122" s="140">
        <f t="shared" si="431"/>
        <v>0</v>
      </c>
      <c r="YF122" s="140" t="str">
        <f t="shared" si="432"/>
        <v>N/A</v>
      </c>
      <c r="YG122" s="140"/>
      <c r="YH122" s="140"/>
      <c r="YI122" s="140"/>
      <c r="YJ122" s="140"/>
      <c r="YK122" s="140">
        <f t="shared" si="433"/>
        <v>0</v>
      </c>
      <c r="YL122" s="140" t="str">
        <f t="shared" si="434"/>
        <v>N/A</v>
      </c>
      <c r="YM122" s="140"/>
      <c r="YN122" s="140"/>
      <c r="YO122" s="140"/>
      <c r="YP122" s="140"/>
      <c r="YQ122" s="140">
        <f t="shared" si="435"/>
        <v>0</v>
      </c>
      <c r="YR122" s="140" t="str">
        <f t="shared" si="436"/>
        <v>N/A</v>
      </c>
      <c r="YS122" s="140"/>
      <c r="YT122" s="140"/>
      <c r="YU122" s="140"/>
      <c r="YV122" s="140"/>
      <c r="YW122" s="140">
        <f t="shared" si="437"/>
        <v>0</v>
      </c>
      <c r="YX122" s="140" t="str">
        <f t="shared" si="438"/>
        <v>N/A</v>
      </c>
      <c r="YY122" s="140"/>
      <c r="YZ122" s="140"/>
      <c r="ZA122" s="140"/>
      <c r="ZB122" s="140"/>
      <c r="ZC122" s="140">
        <f t="shared" si="439"/>
        <v>0</v>
      </c>
      <c r="ZD122" s="140" t="str">
        <f t="shared" si="472"/>
        <v>N/A</v>
      </c>
      <c r="ZE122" s="140"/>
      <c r="ZF122" s="140"/>
      <c r="ZG122" s="140"/>
      <c r="ZH122" s="140"/>
      <c r="ZI122" s="140">
        <f t="shared" si="440"/>
        <v>0</v>
      </c>
      <c r="ZJ122" s="140" t="str">
        <f t="shared" si="441"/>
        <v>N/A</v>
      </c>
      <c r="ZK122" s="140"/>
      <c r="ZL122" s="140"/>
      <c r="ZM122" s="140"/>
      <c r="ZN122" s="140"/>
      <c r="ZO122" s="140">
        <f t="shared" si="442"/>
        <v>0</v>
      </c>
      <c r="ZP122" s="140" t="str">
        <f t="shared" si="473"/>
        <v>N/A</v>
      </c>
      <c r="ZQ122" s="140"/>
      <c r="ZR122" s="179">
        <f>SUM(G122,M122,S122,Y122,AQ122,BC122,BU122,AW122,BO122,CG122,EC122,KO122,CY122,FA122,FS122,HO122,FM122,DQ122,EO122,DW122,GE122,HC122,GK122,AK122,AE122,CS122,BI122,CM122,FG122,EI122,OM122,EU122,JK122,IG122,DK122,HI122,GW122,FY122,GQ122,HU122,LS122,KU122,JW122,JE122,IS122,LG122,IM122,KC122,OA122,OG122,IA122,LM122,IY122,JQ122,KI122,ME122,MK122,MQ122,LA122,MW122,CA122,NO122,NU122,OS122,OY122,NC122,NI122,LY122,DE122,PE122,PK122,PQ122,PW122,QC122,QI122,QO122,QU122,RA122,RG122,RM122,RS122,RY122,SE122,SK122,SQ122,SW122,TC122,TI122,TO122,TU122,UA122,UG122,UM122,US122,UY122,VE122,VK122,VQ122,VW122,WC122,WI122,WO122,WU122,XA122,XG122,XM122,XS122,XY122,YE122,YK122,YQ122,YW122,ZC122,ZI122,ZO122)/INDEX(FREQUENCY((DE122,G122,M122,S122,Y122,KO122,AQ122,BC122,BU122,AW122,BO122,CG122,EC122,CY122,HO122,FA122,LY122,FS122,FM122,DQ122,EO122,DW122,GE122,HC122,GK122,AK122,AE122,BI122,CM122,FG122,CS122,EI122,OM122,EU122,JK122,IG122,DK122,HI122,GW122,FY122,GQ122,HU122,LS122,KU122,JW122,JE122,IS122,LG122,IM122,KC122,OA122,OG122,IA122,LM122,IY122,JQ122,KI122,ME122,MK122,MQ122,LA122,MW122,CA122,NO122,NU122,OS122,OY122,NC122,NI122,PE122,PK122,PQ122,PW122,QC122,QI122,QO122,QU122,RA122,RG122,RM122,RS122,RY122,SE122,SK122,SQ122,SW122,TC122,TI122,TO122,TU122,UA122,UG122,UM122,US122,UY122,VE122,VK122,VQ122,VW122,WC122,WI122,WO122,WU122,XA122,XG122,XM122,XS122,XY122,YE122,YK122,YQ122,YW122,ZC122,ZI122,ZO122),0),2)</f>
        <v>1</v>
      </c>
      <c r="ZS122" s="139" t="str">
        <f t="shared" si="481"/>
        <v>G</v>
      </c>
      <c r="ZT122" s="86"/>
    </row>
    <row r="123" spans="1:696" s="41" customFormat="1" ht="93.75" hidden="1" customHeight="1" outlineLevel="1" x14ac:dyDescent="0.2">
      <c r="A123" s="100" t="s">
        <v>510</v>
      </c>
      <c r="B123" s="101" t="s">
        <v>734</v>
      </c>
      <c r="C123" s="91">
        <v>101</v>
      </c>
      <c r="D123" s="140"/>
      <c r="E123" s="140"/>
      <c r="F123" s="140"/>
      <c r="G123" s="140">
        <f t="shared" si="443"/>
        <v>0</v>
      </c>
      <c r="H123" s="140" t="str">
        <f t="shared" si="444"/>
        <v>N/A</v>
      </c>
      <c r="I123" s="141"/>
      <c r="J123" s="140"/>
      <c r="K123" s="140"/>
      <c r="L123" s="140"/>
      <c r="M123" s="140">
        <f t="shared" si="244"/>
        <v>0</v>
      </c>
      <c r="N123" s="140" t="str">
        <f t="shared" si="245"/>
        <v>N/A</v>
      </c>
      <c r="O123" s="140"/>
      <c r="P123" s="140"/>
      <c r="Q123" s="140"/>
      <c r="R123" s="140"/>
      <c r="S123" s="140">
        <f t="shared" si="246"/>
        <v>0</v>
      </c>
      <c r="T123" s="140" t="str">
        <f t="shared" si="247"/>
        <v>N/A</v>
      </c>
      <c r="U123" s="140"/>
      <c r="V123" s="140"/>
      <c r="W123" s="140"/>
      <c r="X123" s="140"/>
      <c r="Y123" s="140">
        <f t="shared" si="248"/>
        <v>0</v>
      </c>
      <c r="Z123" s="140" t="str">
        <f t="shared" si="249"/>
        <v>N/A</v>
      </c>
      <c r="AA123" s="140"/>
      <c r="AB123" s="140"/>
      <c r="AC123" s="140"/>
      <c r="AD123" s="140"/>
      <c r="AE123" s="140">
        <f t="shared" si="250"/>
        <v>0</v>
      </c>
      <c r="AF123" s="140" t="str">
        <f t="shared" si="251"/>
        <v>N/A</v>
      </c>
      <c r="AG123" s="140"/>
      <c r="AH123" s="140"/>
      <c r="AI123" s="140"/>
      <c r="AJ123" s="140"/>
      <c r="AK123" s="140">
        <f t="shared" si="445"/>
        <v>0</v>
      </c>
      <c r="AL123" s="140" t="str">
        <f t="shared" si="446"/>
        <v>N/A</v>
      </c>
      <c r="AM123" s="140"/>
      <c r="AN123" s="180" t="s">
        <v>66</v>
      </c>
      <c r="AO123" s="180">
        <v>1</v>
      </c>
      <c r="AP123" s="180">
        <v>1</v>
      </c>
      <c r="AQ123" s="191">
        <f t="shared" si="485"/>
        <v>1</v>
      </c>
      <c r="AR123" s="180" t="str">
        <f t="shared" si="253"/>
        <v>G</v>
      </c>
      <c r="AS123" s="182"/>
      <c r="AT123" s="180" t="s">
        <v>66</v>
      </c>
      <c r="AU123" s="180">
        <v>1</v>
      </c>
      <c r="AV123" s="180">
        <v>1</v>
      </c>
      <c r="AW123" s="191">
        <f t="shared" si="254"/>
        <v>1</v>
      </c>
      <c r="AX123" s="93" t="str">
        <f t="shared" si="255"/>
        <v>G</v>
      </c>
      <c r="AY123" s="180"/>
      <c r="AZ123" s="140"/>
      <c r="BA123" s="140"/>
      <c r="BB123" s="140"/>
      <c r="BC123" s="140">
        <f t="shared" si="256"/>
        <v>0</v>
      </c>
      <c r="BD123" s="140" t="str">
        <f t="shared" si="257"/>
        <v>N/A</v>
      </c>
      <c r="BE123" s="140"/>
      <c r="BF123" s="180" t="s">
        <v>66</v>
      </c>
      <c r="BG123" s="180">
        <v>1</v>
      </c>
      <c r="BH123" s="180">
        <v>1</v>
      </c>
      <c r="BI123" s="193">
        <f t="shared" si="258"/>
        <v>1</v>
      </c>
      <c r="BJ123" s="180" t="str">
        <f t="shared" si="259"/>
        <v>G</v>
      </c>
      <c r="BK123" s="202"/>
      <c r="BL123" s="180" t="s">
        <v>66</v>
      </c>
      <c r="BM123" s="180">
        <v>1</v>
      </c>
      <c r="BN123" s="180">
        <v>2</v>
      </c>
      <c r="BO123" s="193">
        <f t="shared" si="486"/>
        <v>1</v>
      </c>
      <c r="BP123" s="180" t="str">
        <f t="shared" si="260"/>
        <v>G</v>
      </c>
      <c r="BQ123" s="199" t="s">
        <v>841</v>
      </c>
      <c r="BR123" s="180" t="s">
        <v>66</v>
      </c>
      <c r="BS123" s="180">
        <v>1</v>
      </c>
      <c r="BT123" s="180">
        <v>2</v>
      </c>
      <c r="BU123" s="193">
        <f t="shared" si="261"/>
        <v>1</v>
      </c>
      <c r="BV123" s="180" t="str">
        <f t="shared" si="484"/>
        <v>G</v>
      </c>
      <c r="BW123" s="211" t="s">
        <v>841</v>
      </c>
      <c r="BX123" s="140"/>
      <c r="BY123" s="140"/>
      <c r="BZ123" s="140"/>
      <c r="CA123" s="140">
        <f t="shared" si="263"/>
        <v>0</v>
      </c>
      <c r="CB123" s="140" t="str">
        <f t="shared" si="264"/>
        <v>N/A</v>
      </c>
      <c r="CC123" s="201"/>
      <c r="CD123" s="140"/>
      <c r="CE123" s="140"/>
      <c r="CF123" s="140"/>
      <c r="CG123" s="140">
        <f t="shared" si="448"/>
        <v>0</v>
      </c>
      <c r="CH123" s="140" t="str">
        <f t="shared" si="265"/>
        <v>N/A</v>
      </c>
      <c r="CI123" s="201"/>
      <c r="CJ123" s="140"/>
      <c r="CK123" s="140"/>
      <c r="CL123" s="140"/>
      <c r="CM123" s="140">
        <f t="shared" si="266"/>
        <v>0</v>
      </c>
      <c r="CN123" s="140" t="str">
        <f t="shared" si="267"/>
        <v>N/A</v>
      </c>
      <c r="CO123" s="140"/>
      <c r="CP123" s="140"/>
      <c r="CQ123" s="140"/>
      <c r="CR123" s="140"/>
      <c r="CS123" s="140">
        <f t="shared" si="268"/>
        <v>0</v>
      </c>
      <c r="CT123" s="140" t="str">
        <f t="shared" si="269"/>
        <v>N/A</v>
      </c>
      <c r="CU123" s="201"/>
      <c r="CV123" s="180"/>
      <c r="CW123" s="180"/>
      <c r="CX123" s="180"/>
      <c r="CY123" s="193">
        <f t="shared" si="270"/>
        <v>0</v>
      </c>
      <c r="CZ123" s="180" t="str">
        <f t="shared" si="271"/>
        <v>N/A</v>
      </c>
      <c r="DA123" s="199" t="s">
        <v>837</v>
      </c>
      <c r="DB123" s="140"/>
      <c r="DC123" s="140"/>
      <c r="DD123" s="140"/>
      <c r="DE123" s="140">
        <f t="shared" si="272"/>
        <v>0</v>
      </c>
      <c r="DF123" s="140" t="str">
        <f t="shared" si="273"/>
        <v>N/A</v>
      </c>
      <c r="DG123" s="201"/>
      <c r="DH123" s="140"/>
      <c r="DI123" s="140"/>
      <c r="DJ123" s="140"/>
      <c r="DK123" s="140">
        <f t="shared" si="274"/>
        <v>0</v>
      </c>
      <c r="DL123" s="140" t="str">
        <f t="shared" si="275"/>
        <v>N/A</v>
      </c>
      <c r="DM123" s="201"/>
      <c r="DN123" s="180" t="s">
        <v>66</v>
      </c>
      <c r="DO123" s="180">
        <v>1</v>
      </c>
      <c r="DP123" s="180">
        <v>1</v>
      </c>
      <c r="DQ123" s="193">
        <f t="shared" si="276"/>
        <v>1</v>
      </c>
      <c r="DR123" s="180" t="str">
        <f t="shared" si="277"/>
        <v>G</v>
      </c>
      <c r="DS123" s="202"/>
      <c r="DT123" s="140"/>
      <c r="DU123" s="140"/>
      <c r="DV123" s="140"/>
      <c r="DW123" s="140">
        <f t="shared" si="278"/>
        <v>0</v>
      </c>
      <c r="DX123" s="140" t="str">
        <f t="shared" si="279"/>
        <v>N/A</v>
      </c>
      <c r="DY123" s="140"/>
      <c r="DZ123" s="140"/>
      <c r="EA123" s="140"/>
      <c r="EB123" s="140"/>
      <c r="EC123" s="140">
        <f t="shared" si="280"/>
        <v>0</v>
      </c>
      <c r="ED123" s="140" t="str">
        <f t="shared" si="281"/>
        <v>N/A</v>
      </c>
      <c r="EE123" s="140"/>
      <c r="EF123" s="140"/>
      <c r="EG123" s="140"/>
      <c r="EH123" s="140"/>
      <c r="EI123" s="140">
        <f t="shared" si="282"/>
        <v>0</v>
      </c>
      <c r="EJ123" s="140" t="str">
        <f t="shared" si="449"/>
        <v>N/A</v>
      </c>
      <c r="EK123" s="212"/>
      <c r="EL123" s="140"/>
      <c r="EM123" s="140"/>
      <c r="EN123" s="140"/>
      <c r="EO123" s="140">
        <f t="shared" si="283"/>
        <v>0</v>
      </c>
      <c r="EP123" s="140" t="str">
        <f t="shared" si="284"/>
        <v>N/A</v>
      </c>
      <c r="EQ123" s="201"/>
      <c r="ER123" s="140"/>
      <c r="ES123" s="140"/>
      <c r="ET123" s="140"/>
      <c r="EU123" s="140">
        <f t="shared" si="285"/>
        <v>0</v>
      </c>
      <c r="EV123" s="140" t="str">
        <f t="shared" si="450"/>
        <v>N/A</v>
      </c>
      <c r="EW123" s="140"/>
      <c r="EX123" s="180" t="s">
        <v>66</v>
      </c>
      <c r="EY123" s="180">
        <v>1</v>
      </c>
      <c r="EZ123" s="180">
        <v>1</v>
      </c>
      <c r="FA123" s="193">
        <f t="shared" si="286"/>
        <v>1</v>
      </c>
      <c r="FB123" s="180" t="str">
        <f t="shared" si="287"/>
        <v>G</v>
      </c>
      <c r="FC123" s="202"/>
      <c r="FD123" s="140"/>
      <c r="FE123" s="140"/>
      <c r="FF123" s="140"/>
      <c r="FG123" s="140">
        <f t="shared" si="451"/>
        <v>0</v>
      </c>
      <c r="FH123" s="140" t="str">
        <f t="shared" si="452"/>
        <v>N/A</v>
      </c>
      <c r="FI123" s="140"/>
      <c r="FJ123" s="140"/>
      <c r="FK123" s="140"/>
      <c r="FL123" s="140"/>
      <c r="FM123" s="140">
        <f t="shared" si="288"/>
        <v>0</v>
      </c>
      <c r="FN123" s="140" t="str">
        <f t="shared" si="289"/>
        <v>N/A</v>
      </c>
      <c r="FO123" s="140"/>
      <c r="FP123" s="140"/>
      <c r="FQ123" s="140"/>
      <c r="FR123" s="140"/>
      <c r="FS123" s="140">
        <f t="shared" si="290"/>
        <v>0</v>
      </c>
      <c r="FT123" s="140" t="str">
        <f t="shared" si="291"/>
        <v>N/A</v>
      </c>
      <c r="FU123" s="140"/>
      <c r="FV123" s="140"/>
      <c r="FW123" s="140"/>
      <c r="FX123" s="140"/>
      <c r="FY123" s="140">
        <f t="shared" si="292"/>
        <v>0</v>
      </c>
      <c r="FZ123" s="140" t="str">
        <f t="shared" si="293"/>
        <v>N/A</v>
      </c>
      <c r="GA123" s="140"/>
      <c r="GB123" s="140"/>
      <c r="GC123" s="140"/>
      <c r="GD123" s="140"/>
      <c r="GE123" s="140">
        <f t="shared" si="294"/>
        <v>0</v>
      </c>
      <c r="GF123" s="140" t="str">
        <f t="shared" si="453"/>
        <v>N/A</v>
      </c>
      <c r="GG123" s="140"/>
      <c r="GH123" s="140"/>
      <c r="GI123" s="140"/>
      <c r="GJ123" s="140"/>
      <c r="GK123" s="140">
        <f t="shared" si="295"/>
        <v>0</v>
      </c>
      <c r="GL123" s="140" t="str">
        <f t="shared" si="296"/>
        <v>N/A</v>
      </c>
      <c r="GM123" s="140"/>
      <c r="GN123" s="140"/>
      <c r="GO123" s="140"/>
      <c r="GP123" s="140"/>
      <c r="GQ123" s="140">
        <f t="shared" si="297"/>
        <v>0</v>
      </c>
      <c r="GR123" s="140" t="str">
        <f t="shared" si="298"/>
        <v>N/A</v>
      </c>
      <c r="GS123" s="140"/>
      <c r="GT123" s="140"/>
      <c r="GU123" s="140"/>
      <c r="GV123" s="140"/>
      <c r="GW123" s="140">
        <f t="shared" si="299"/>
        <v>0</v>
      </c>
      <c r="GX123" s="140" t="str">
        <f t="shared" si="300"/>
        <v>N/A</v>
      </c>
      <c r="GY123" s="140"/>
      <c r="GZ123" s="140"/>
      <c r="HA123" s="140"/>
      <c r="HB123" s="140"/>
      <c r="HC123" s="140">
        <f t="shared" si="301"/>
        <v>0</v>
      </c>
      <c r="HD123" s="140" t="str">
        <f t="shared" si="302"/>
        <v>N/A</v>
      </c>
      <c r="HE123" s="140"/>
      <c r="HF123" s="140"/>
      <c r="HG123" s="140"/>
      <c r="HH123" s="140"/>
      <c r="HI123" s="140">
        <f t="shared" si="303"/>
        <v>0</v>
      </c>
      <c r="HJ123" s="140" t="str">
        <f t="shared" si="304"/>
        <v>N/A</v>
      </c>
      <c r="HK123" s="140"/>
      <c r="HL123" s="140"/>
      <c r="HM123" s="140"/>
      <c r="HN123" s="140"/>
      <c r="HO123" s="140">
        <f t="shared" si="305"/>
        <v>0</v>
      </c>
      <c r="HP123" s="140" t="str">
        <f t="shared" si="306"/>
        <v>N/A</v>
      </c>
      <c r="HQ123" s="140"/>
      <c r="HR123" s="140"/>
      <c r="HS123" s="140"/>
      <c r="HT123" s="140"/>
      <c r="HU123" s="140">
        <f t="shared" si="307"/>
        <v>0</v>
      </c>
      <c r="HV123" s="140" t="str">
        <f t="shared" si="308"/>
        <v>N/A</v>
      </c>
      <c r="HW123" s="140"/>
      <c r="HX123" s="140"/>
      <c r="HY123" s="140"/>
      <c r="HZ123" s="140"/>
      <c r="IA123" s="140">
        <f t="shared" si="309"/>
        <v>0</v>
      </c>
      <c r="IB123" s="140" t="str">
        <f t="shared" si="310"/>
        <v>N/A</v>
      </c>
      <c r="IC123" s="140"/>
      <c r="ID123" s="140"/>
      <c r="IE123" s="140"/>
      <c r="IF123" s="140"/>
      <c r="IG123" s="140">
        <f t="shared" si="311"/>
        <v>0</v>
      </c>
      <c r="IH123" s="140" t="str">
        <f t="shared" si="312"/>
        <v>N/A</v>
      </c>
      <c r="II123" s="140"/>
      <c r="IJ123" s="140"/>
      <c r="IK123" s="140"/>
      <c r="IL123" s="140"/>
      <c r="IM123" s="140">
        <f t="shared" si="313"/>
        <v>0</v>
      </c>
      <c r="IN123" s="140" t="str">
        <f t="shared" si="454"/>
        <v>N/A</v>
      </c>
      <c r="IO123" s="140"/>
      <c r="IP123" s="140"/>
      <c r="IQ123" s="140"/>
      <c r="IR123" s="140"/>
      <c r="IS123" s="140">
        <f t="shared" si="314"/>
        <v>0</v>
      </c>
      <c r="IT123" s="140" t="str">
        <f t="shared" si="315"/>
        <v>N/A</v>
      </c>
      <c r="IU123" s="140"/>
      <c r="IV123" s="140"/>
      <c r="IW123" s="140"/>
      <c r="IX123" s="140"/>
      <c r="IY123" s="140">
        <f t="shared" si="316"/>
        <v>0</v>
      </c>
      <c r="IZ123" s="140" t="str">
        <f t="shared" si="317"/>
        <v>N/A</v>
      </c>
      <c r="JA123" s="140"/>
      <c r="JB123" s="140"/>
      <c r="JC123" s="140"/>
      <c r="JD123" s="140"/>
      <c r="JE123" s="140">
        <f t="shared" si="318"/>
        <v>0</v>
      </c>
      <c r="JF123" s="140" t="str">
        <f t="shared" si="319"/>
        <v>N/A</v>
      </c>
      <c r="JG123" s="140"/>
      <c r="JH123" s="140"/>
      <c r="JI123" s="140"/>
      <c r="JJ123" s="140"/>
      <c r="JK123" s="140">
        <f t="shared" si="320"/>
        <v>0</v>
      </c>
      <c r="JL123" s="140" t="str">
        <f t="shared" si="321"/>
        <v>N/A</v>
      </c>
      <c r="JM123" s="140"/>
      <c r="JN123" s="140"/>
      <c r="JO123" s="140"/>
      <c r="JP123" s="140"/>
      <c r="JQ123" s="140">
        <f t="shared" si="455"/>
        <v>0</v>
      </c>
      <c r="JR123" s="140" t="str">
        <f t="shared" si="456"/>
        <v>N/A</v>
      </c>
      <c r="JS123" s="140"/>
      <c r="JT123" s="140"/>
      <c r="JU123" s="140"/>
      <c r="JV123" s="140"/>
      <c r="JW123" s="140">
        <f t="shared" si="322"/>
        <v>0</v>
      </c>
      <c r="JX123" s="140" t="str">
        <f t="shared" si="457"/>
        <v>N/A</v>
      </c>
      <c r="JY123" s="140"/>
      <c r="JZ123" s="140"/>
      <c r="KA123" s="140"/>
      <c r="KB123" s="140"/>
      <c r="KC123" s="140">
        <f t="shared" si="323"/>
        <v>0</v>
      </c>
      <c r="KD123" s="140" t="str">
        <f t="shared" si="324"/>
        <v>N/A</v>
      </c>
      <c r="KE123" s="140"/>
      <c r="KF123" s="140"/>
      <c r="KG123" s="140"/>
      <c r="KH123" s="140"/>
      <c r="KI123" s="140">
        <f t="shared" si="325"/>
        <v>0</v>
      </c>
      <c r="KJ123" s="140" t="str">
        <f t="shared" si="326"/>
        <v>N/A</v>
      </c>
      <c r="KK123" s="140"/>
      <c r="KL123" s="140"/>
      <c r="KM123" s="140"/>
      <c r="KN123" s="140"/>
      <c r="KO123" s="140">
        <f t="shared" si="327"/>
        <v>0</v>
      </c>
      <c r="KP123" s="140" t="str">
        <f t="shared" si="328"/>
        <v>N/A</v>
      </c>
      <c r="KQ123" s="140"/>
      <c r="KR123" s="140"/>
      <c r="KS123" s="140"/>
      <c r="KT123" s="140"/>
      <c r="KU123" s="140">
        <f t="shared" si="329"/>
        <v>0</v>
      </c>
      <c r="KV123" s="140" t="str">
        <f t="shared" si="458"/>
        <v>N/A</v>
      </c>
      <c r="KW123" s="140"/>
      <c r="KX123" s="140"/>
      <c r="KY123" s="140"/>
      <c r="KZ123" s="140"/>
      <c r="LA123" s="140">
        <f t="shared" si="330"/>
        <v>0</v>
      </c>
      <c r="LB123" s="140" t="str">
        <f t="shared" si="459"/>
        <v>N/A</v>
      </c>
      <c r="LC123" s="140"/>
      <c r="LD123" s="140"/>
      <c r="LE123" s="140"/>
      <c r="LF123" s="140"/>
      <c r="LG123" s="140">
        <f t="shared" si="331"/>
        <v>0</v>
      </c>
      <c r="LH123" s="140" t="str">
        <f t="shared" si="460"/>
        <v>N/A</v>
      </c>
      <c r="LI123" s="140"/>
      <c r="LJ123" s="140"/>
      <c r="LK123" s="140"/>
      <c r="LL123" s="140"/>
      <c r="LM123" s="140">
        <f t="shared" si="332"/>
        <v>0</v>
      </c>
      <c r="LN123" s="140" t="str">
        <f t="shared" si="461"/>
        <v>N/A</v>
      </c>
      <c r="LO123" s="140"/>
      <c r="LP123" s="140"/>
      <c r="LQ123" s="140"/>
      <c r="LR123" s="140"/>
      <c r="LS123" s="140">
        <f t="shared" si="333"/>
        <v>0</v>
      </c>
      <c r="LT123" s="140" t="str">
        <f t="shared" si="462"/>
        <v>N/A</v>
      </c>
      <c r="LU123" s="140"/>
      <c r="LV123" s="140"/>
      <c r="LW123" s="140"/>
      <c r="LX123" s="140"/>
      <c r="LY123" s="140">
        <f t="shared" si="334"/>
        <v>0</v>
      </c>
      <c r="LZ123" s="140" t="str">
        <f t="shared" si="463"/>
        <v>N/A</v>
      </c>
      <c r="MA123" s="140"/>
      <c r="MB123" s="140"/>
      <c r="MC123" s="140"/>
      <c r="MD123" s="140"/>
      <c r="ME123" s="140">
        <f t="shared" si="335"/>
        <v>0</v>
      </c>
      <c r="MF123" s="140" t="str">
        <f t="shared" si="464"/>
        <v>N/A</v>
      </c>
      <c r="MG123" s="140"/>
      <c r="MH123" s="140"/>
      <c r="MI123" s="140"/>
      <c r="MJ123" s="140"/>
      <c r="MK123" s="140">
        <f t="shared" si="336"/>
        <v>0</v>
      </c>
      <c r="ML123" s="140" t="str">
        <f t="shared" si="337"/>
        <v>N/A</v>
      </c>
      <c r="MM123" s="140"/>
      <c r="MN123" s="140"/>
      <c r="MO123" s="140"/>
      <c r="MP123" s="140"/>
      <c r="MQ123" s="140">
        <f t="shared" si="338"/>
        <v>0</v>
      </c>
      <c r="MR123" s="140" t="str">
        <f t="shared" si="465"/>
        <v>N/A</v>
      </c>
      <c r="MS123" s="140"/>
      <c r="MT123" s="140"/>
      <c r="MU123" s="140"/>
      <c r="MV123" s="140"/>
      <c r="MW123" s="140">
        <f t="shared" si="339"/>
        <v>0</v>
      </c>
      <c r="MX123" s="140" t="str">
        <f t="shared" si="466"/>
        <v>N/A</v>
      </c>
      <c r="MY123" s="140"/>
      <c r="MZ123" s="140"/>
      <c r="NA123" s="140"/>
      <c r="NB123" s="140"/>
      <c r="NC123" s="140">
        <f t="shared" si="340"/>
        <v>0</v>
      </c>
      <c r="ND123" s="140" t="str">
        <f t="shared" si="467"/>
        <v>N/A</v>
      </c>
      <c r="NE123" s="140"/>
      <c r="NF123" s="140"/>
      <c r="NG123" s="140"/>
      <c r="NH123" s="140"/>
      <c r="NI123" s="140">
        <f t="shared" si="341"/>
        <v>0</v>
      </c>
      <c r="NJ123" s="140" t="str">
        <f t="shared" si="342"/>
        <v>N/A</v>
      </c>
      <c r="NK123" s="140"/>
      <c r="NL123" s="140"/>
      <c r="NM123" s="140"/>
      <c r="NN123" s="140"/>
      <c r="NO123" s="140">
        <f t="shared" si="343"/>
        <v>0</v>
      </c>
      <c r="NP123" s="140" t="str">
        <f t="shared" si="344"/>
        <v>N/A</v>
      </c>
      <c r="NQ123" s="140"/>
      <c r="NR123" s="140"/>
      <c r="NS123" s="140"/>
      <c r="NT123" s="140"/>
      <c r="NU123" s="140">
        <f t="shared" si="345"/>
        <v>0</v>
      </c>
      <c r="NV123" s="140" t="str">
        <f t="shared" si="346"/>
        <v>N/A</v>
      </c>
      <c r="NW123" s="140"/>
      <c r="NX123" s="140"/>
      <c r="NY123" s="140"/>
      <c r="NZ123" s="140"/>
      <c r="OA123" s="140">
        <f t="shared" si="468"/>
        <v>0</v>
      </c>
      <c r="OB123" s="140" t="str">
        <f t="shared" si="469"/>
        <v>N/A</v>
      </c>
      <c r="OC123" s="140"/>
      <c r="OD123" s="140"/>
      <c r="OE123" s="140"/>
      <c r="OF123" s="140"/>
      <c r="OG123" s="140">
        <f t="shared" si="347"/>
        <v>0</v>
      </c>
      <c r="OH123" s="140" t="str">
        <f t="shared" si="348"/>
        <v>N/A</v>
      </c>
      <c r="OI123" s="140"/>
      <c r="OJ123" s="140"/>
      <c r="OK123" s="140"/>
      <c r="OL123" s="140"/>
      <c r="OM123" s="140">
        <f t="shared" si="349"/>
        <v>0</v>
      </c>
      <c r="ON123" s="140" t="str">
        <f t="shared" si="350"/>
        <v>N/A</v>
      </c>
      <c r="OO123" s="140"/>
      <c r="OP123" s="140"/>
      <c r="OQ123" s="140"/>
      <c r="OR123" s="140"/>
      <c r="OS123" s="140">
        <f t="shared" si="351"/>
        <v>0</v>
      </c>
      <c r="OT123" s="140" t="str">
        <f t="shared" si="352"/>
        <v>N/A</v>
      </c>
      <c r="OU123" s="140"/>
      <c r="OV123" s="140"/>
      <c r="OW123" s="140"/>
      <c r="OX123" s="140"/>
      <c r="OY123" s="140">
        <f t="shared" si="353"/>
        <v>0</v>
      </c>
      <c r="OZ123" s="140" t="str">
        <f t="shared" si="354"/>
        <v>N/A</v>
      </c>
      <c r="PA123" s="140"/>
      <c r="PB123" s="140"/>
      <c r="PC123" s="140"/>
      <c r="PD123" s="140"/>
      <c r="PE123" s="140">
        <f t="shared" si="355"/>
        <v>0</v>
      </c>
      <c r="PF123" s="140" t="str">
        <f t="shared" si="356"/>
        <v>N/A</v>
      </c>
      <c r="PG123" s="140"/>
      <c r="PH123" s="140"/>
      <c r="PI123" s="140"/>
      <c r="PJ123" s="140"/>
      <c r="PK123" s="140">
        <f t="shared" si="357"/>
        <v>0</v>
      </c>
      <c r="PL123" s="140" t="str">
        <f t="shared" si="358"/>
        <v>N/A</v>
      </c>
      <c r="PM123" s="140"/>
      <c r="PN123" s="140"/>
      <c r="PO123" s="140"/>
      <c r="PP123" s="140"/>
      <c r="PQ123" s="140">
        <f t="shared" si="470"/>
        <v>0</v>
      </c>
      <c r="PR123" s="140" t="str">
        <f t="shared" si="471"/>
        <v>N/A</v>
      </c>
      <c r="PS123" s="140"/>
      <c r="PT123" s="140"/>
      <c r="PU123" s="140"/>
      <c r="PV123" s="140"/>
      <c r="PW123" s="140">
        <f t="shared" si="359"/>
        <v>0</v>
      </c>
      <c r="PX123" s="140" t="str">
        <f t="shared" si="360"/>
        <v>N/A</v>
      </c>
      <c r="PY123" s="140"/>
      <c r="PZ123" s="140"/>
      <c r="QA123" s="140"/>
      <c r="QB123" s="140"/>
      <c r="QC123" s="140">
        <f t="shared" si="361"/>
        <v>0</v>
      </c>
      <c r="QD123" s="140" t="str">
        <f t="shared" si="362"/>
        <v>N/A</v>
      </c>
      <c r="QE123" s="140"/>
      <c r="QF123" s="140"/>
      <c r="QG123" s="140"/>
      <c r="QH123" s="140"/>
      <c r="QI123" s="140">
        <f t="shared" si="363"/>
        <v>0</v>
      </c>
      <c r="QJ123" s="140" t="str">
        <f t="shared" si="364"/>
        <v>N/A</v>
      </c>
      <c r="QK123" s="140"/>
      <c r="QL123" s="140"/>
      <c r="QM123" s="140"/>
      <c r="QN123" s="140"/>
      <c r="QO123" s="140">
        <f t="shared" si="365"/>
        <v>0</v>
      </c>
      <c r="QP123" s="140" t="str">
        <f t="shared" si="366"/>
        <v>N/A</v>
      </c>
      <c r="QQ123" s="140"/>
      <c r="QR123" s="140"/>
      <c r="QS123" s="140"/>
      <c r="QT123" s="140"/>
      <c r="QU123" s="140">
        <f t="shared" si="367"/>
        <v>0</v>
      </c>
      <c r="QV123" s="140" t="str">
        <f t="shared" si="368"/>
        <v>N/A</v>
      </c>
      <c r="QW123" s="140"/>
      <c r="QX123" s="140"/>
      <c r="QY123" s="140"/>
      <c r="QZ123" s="140"/>
      <c r="RA123" s="140">
        <f t="shared" si="369"/>
        <v>0</v>
      </c>
      <c r="RB123" s="140" t="str">
        <f t="shared" si="370"/>
        <v>N/A</v>
      </c>
      <c r="RC123" s="140"/>
      <c r="RD123" s="140"/>
      <c r="RE123" s="140"/>
      <c r="RF123" s="140"/>
      <c r="RG123" s="140">
        <f t="shared" si="371"/>
        <v>0</v>
      </c>
      <c r="RH123" s="140" t="str">
        <f t="shared" si="372"/>
        <v>N/A</v>
      </c>
      <c r="RI123" s="140"/>
      <c r="RJ123" s="140"/>
      <c r="RK123" s="140"/>
      <c r="RL123" s="140"/>
      <c r="RM123" s="140">
        <f t="shared" si="373"/>
        <v>0</v>
      </c>
      <c r="RN123" s="140" t="str">
        <f t="shared" si="374"/>
        <v>N/A</v>
      </c>
      <c r="RO123" s="140"/>
      <c r="RP123" s="140"/>
      <c r="RQ123" s="140"/>
      <c r="RR123" s="140"/>
      <c r="RS123" s="140">
        <f t="shared" si="375"/>
        <v>0</v>
      </c>
      <c r="RT123" s="140" t="str">
        <f t="shared" si="376"/>
        <v>N/A</v>
      </c>
      <c r="RU123" s="140"/>
      <c r="RV123" s="140"/>
      <c r="RW123" s="140"/>
      <c r="RX123" s="140"/>
      <c r="RY123" s="140">
        <f t="shared" si="377"/>
        <v>0</v>
      </c>
      <c r="RZ123" s="140" t="str">
        <f t="shared" si="378"/>
        <v>N/A</v>
      </c>
      <c r="SA123" s="140"/>
      <c r="SB123" s="140"/>
      <c r="SC123" s="140"/>
      <c r="SD123" s="140"/>
      <c r="SE123" s="140">
        <f t="shared" si="379"/>
        <v>0</v>
      </c>
      <c r="SF123" s="140" t="str">
        <f t="shared" si="380"/>
        <v>N/A</v>
      </c>
      <c r="SG123" s="140"/>
      <c r="SH123" s="140"/>
      <c r="SI123" s="140"/>
      <c r="SJ123" s="140"/>
      <c r="SK123" s="140">
        <f t="shared" si="381"/>
        <v>0</v>
      </c>
      <c r="SL123" s="140" t="str">
        <f t="shared" si="382"/>
        <v>N/A</v>
      </c>
      <c r="SM123" s="140"/>
      <c r="SN123" s="140"/>
      <c r="SO123" s="140"/>
      <c r="SP123" s="140"/>
      <c r="SQ123" s="140">
        <f t="shared" si="383"/>
        <v>0</v>
      </c>
      <c r="SR123" s="140" t="str">
        <f t="shared" si="384"/>
        <v>N/A</v>
      </c>
      <c r="SS123" s="140"/>
      <c r="ST123" s="140"/>
      <c r="SU123" s="140"/>
      <c r="SV123" s="140"/>
      <c r="SW123" s="140">
        <f t="shared" si="385"/>
        <v>0</v>
      </c>
      <c r="SX123" s="140" t="str">
        <f t="shared" si="386"/>
        <v>N/A</v>
      </c>
      <c r="SY123" s="140"/>
      <c r="SZ123" s="140"/>
      <c r="TA123" s="140"/>
      <c r="TB123" s="140"/>
      <c r="TC123" s="140">
        <f t="shared" si="387"/>
        <v>0</v>
      </c>
      <c r="TD123" s="140" t="str">
        <f t="shared" si="388"/>
        <v>N/A</v>
      </c>
      <c r="TE123" s="140"/>
      <c r="TF123" s="140"/>
      <c r="TG123" s="140"/>
      <c r="TH123" s="140"/>
      <c r="TI123" s="140">
        <f t="shared" si="389"/>
        <v>0</v>
      </c>
      <c r="TJ123" s="140" t="str">
        <f t="shared" si="390"/>
        <v>N/A</v>
      </c>
      <c r="TK123" s="140"/>
      <c r="TL123" s="140"/>
      <c r="TM123" s="140"/>
      <c r="TN123" s="140"/>
      <c r="TO123" s="140">
        <f t="shared" si="391"/>
        <v>0</v>
      </c>
      <c r="TP123" s="140" t="str">
        <f t="shared" si="392"/>
        <v>N/A</v>
      </c>
      <c r="TQ123" s="140"/>
      <c r="TR123" s="140"/>
      <c r="TS123" s="140"/>
      <c r="TT123" s="140"/>
      <c r="TU123" s="140">
        <f t="shared" si="393"/>
        <v>0</v>
      </c>
      <c r="TV123" s="140" t="str">
        <f t="shared" si="394"/>
        <v>N/A</v>
      </c>
      <c r="TW123" s="140"/>
      <c r="TX123" s="140"/>
      <c r="TY123" s="140"/>
      <c r="TZ123" s="140"/>
      <c r="UA123" s="140">
        <f t="shared" si="395"/>
        <v>0</v>
      </c>
      <c r="UB123" s="140" t="str">
        <f t="shared" si="396"/>
        <v>N/A</v>
      </c>
      <c r="UC123" s="140"/>
      <c r="UD123" s="140"/>
      <c r="UE123" s="140"/>
      <c r="UF123" s="140"/>
      <c r="UG123" s="140">
        <f t="shared" si="397"/>
        <v>0</v>
      </c>
      <c r="UH123" s="140" t="str">
        <f t="shared" si="398"/>
        <v>N/A</v>
      </c>
      <c r="UI123" s="140"/>
      <c r="UJ123" s="140"/>
      <c r="UK123" s="140"/>
      <c r="UL123" s="140"/>
      <c r="UM123" s="140">
        <f t="shared" si="399"/>
        <v>0</v>
      </c>
      <c r="UN123" s="140" t="str">
        <f t="shared" si="400"/>
        <v>N/A</v>
      </c>
      <c r="UO123" s="140"/>
      <c r="UP123" s="140"/>
      <c r="UQ123" s="140"/>
      <c r="UR123" s="140"/>
      <c r="US123" s="140">
        <f t="shared" si="401"/>
        <v>0</v>
      </c>
      <c r="UT123" s="140" t="str">
        <f t="shared" si="402"/>
        <v>N/A</v>
      </c>
      <c r="UU123" s="140"/>
      <c r="UV123" s="140"/>
      <c r="UW123" s="140"/>
      <c r="UX123" s="140"/>
      <c r="UY123" s="140">
        <f t="shared" si="403"/>
        <v>0</v>
      </c>
      <c r="UZ123" s="140" t="str">
        <f t="shared" si="404"/>
        <v>N/A</v>
      </c>
      <c r="VA123" s="140"/>
      <c r="VB123" s="140"/>
      <c r="VC123" s="140"/>
      <c r="VD123" s="140"/>
      <c r="VE123" s="140">
        <f t="shared" si="405"/>
        <v>0</v>
      </c>
      <c r="VF123" s="140" t="str">
        <f t="shared" si="406"/>
        <v>N/A</v>
      </c>
      <c r="VG123" s="140"/>
      <c r="VH123" s="140"/>
      <c r="VI123" s="140"/>
      <c r="VJ123" s="140"/>
      <c r="VK123" s="140">
        <f t="shared" si="407"/>
        <v>0</v>
      </c>
      <c r="VL123" s="140" t="str">
        <f t="shared" si="408"/>
        <v>N/A</v>
      </c>
      <c r="VM123" s="140"/>
      <c r="VN123" s="140"/>
      <c r="VO123" s="140"/>
      <c r="VP123" s="140"/>
      <c r="VQ123" s="140">
        <f t="shared" si="409"/>
        <v>0</v>
      </c>
      <c r="VR123" s="140" t="str">
        <f t="shared" si="410"/>
        <v>N/A</v>
      </c>
      <c r="VS123" s="140"/>
      <c r="VT123" s="140"/>
      <c r="VU123" s="140"/>
      <c r="VV123" s="140"/>
      <c r="VW123" s="140">
        <f t="shared" si="411"/>
        <v>0</v>
      </c>
      <c r="VX123" s="140" t="str">
        <f t="shared" si="412"/>
        <v>N/A</v>
      </c>
      <c r="VY123" s="140"/>
      <c r="VZ123" s="140"/>
      <c r="WA123" s="140"/>
      <c r="WB123" s="140"/>
      <c r="WC123" s="140">
        <f t="shared" si="413"/>
        <v>0</v>
      </c>
      <c r="WD123" s="140" t="str">
        <f t="shared" si="414"/>
        <v>N/A</v>
      </c>
      <c r="WE123" s="140"/>
      <c r="WF123" s="140"/>
      <c r="WG123" s="140"/>
      <c r="WH123" s="140"/>
      <c r="WI123" s="140">
        <f t="shared" si="415"/>
        <v>0</v>
      </c>
      <c r="WJ123" s="140" t="str">
        <f t="shared" si="416"/>
        <v>N/A</v>
      </c>
      <c r="WK123" s="140"/>
      <c r="WL123" s="140"/>
      <c r="WM123" s="140"/>
      <c r="WN123" s="140"/>
      <c r="WO123" s="140">
        <f t="shared" si="417"/>
        <v>0</v>
      </c>
      <c r="WP123" s="140" t="str">
        <f t="shared" si="418"/>
        <v>N/A</v>
      </c>
      <c r="WQ123" s="140"/>
      <c r="WR123" s="140"/>
      <c r="WS123" s="140"/>
      <c r="WT123" s="140"/>
      <c r="WU123" s="140">
        <f t="shared" si="419"/>
        <v>0</v>
      </c>
      <c r="WV123" s="140" t="str">
        <f t="shared" si="420"/>
        <v>N/A</v>
      </c>
      <c r="WW123" s="140"/>
      <c r="WX123" s="140"/>
      <c r="WY123" s="140"/>
      <c r="WZ123" s="140"/>
      <c r="XA123" s="140">
        <f t="shared" si="421"/>
        <v>0</v>
      </c>
      <c r="XB123" s="140" t="str">
        <f t="shared" si="422"/>
        <v>N/A</v>
      </c>
      <c r="XC123" s="140"/>
      <c r="XD123" s="140"/>
      <c r="XE123" s="140"/>
      <c r="XF123" s="140"/>
      <c r="XG123" s="140">
        <f t="shared" si="423"/>
        <v>0</v>
      </c>
      <c r="XH123" s="140" t="str">
        <f t="shared" si="424"/>
        <v>N/A</v>
      </c>
      <c r="XI123" s="140"/>
      <c r="XJ123" s="140"/>
      <c r="XK123" s="140"/>
      <c r="XL123" s="140"/>
      <c r="XM123" s="140">
        <f t="shared" si="425"/>
        <v>0</v>
      </c>
      <c r="XN123" s="140" t="str">
        <f t="shared" si="426"/>
        <v>N/A</v>
      </c>
      <c r="XO123" s="140"/>
      <c r="XP123" s="140"/>
      <c r="XQ123" s="140"/>
      <c r="XR123" s="140"/>
      <c r="XS123" s="140">
        <f t="shared" si="427"/>
        <v>0</v>
      </c>
      <c r="XT123" s="140" t="str">
        <f t="shared" si="428"/>
        <v>N/A</v>
      </c>
      <c r="XU123" s="140"/>
      <c r="XV123" s="140"/>
      <c r="XW123" s="140"/>
      <c r="XX123" s="140"/>
      <c r="XY123" s="140">
        <f t="shared" si="429"/>
        <v>0</v>
      </c>
      <c r="XZ123" s="140" t="str">
        <f t="shared" si="430"/>
        <v>N/A</v>
      </c>
      <c r="YA123" s="140"/>
      <c r="YB123" s="140"/>
      <c r="YC123" s="140"/>
      <c r="YD123" s="140"/>
      <c r="YE123" s="140">
        <f t="shared" si="431"/>
        <v>0</v>
      </c>
      <c r="YF123" s="140" t="str">
        <f t="shared" si="432"/>
        <v>N/A</v>
      </c>
      <c r="YG123" s="140"/>
      <c r="YH123" s="140"/>
      <c r="YI123" s="140"/>
      <c r="YJ123" s="140"/>
      <c r="YK123" s="140">
        <f t="shared" si="433"/>
        <v>0</v>
      </c>
      <c r="YL123" s="140" t="str">
        <f t="shared" si="434"/>
        <v>N/A</v>
      </c>
      <c r="YM123" s="140"/>
      <c r="YN123" s="140"/>
      <c r="YO123" s="140"/>
      <c r="YP123" s="140"/>
      <c r="YQ123" s="140">
        <f t="shared" si="435"/>
        <v>0</v>
      </c>
      <c r="YR123" s="140" t="str">
        <f t="shared" si="436"/>
        <v>N/A</v>
      </c>
      <c r="YS123" s="140"/>
      <c r="YT123" s="140"/>
      <c r="YU123" s="140"/>
      <c r="YV123" s="140"/>
      <c r="YW123" s="140">
        <f t="shared" si="437"/>
        <v>0</v>
      </c>
      <c r="YX123" s="140" t="str">
        <f t="shared" si="438"/>
        <v>N/A</v>
      </c>
      <c r="YY123" s="140"/>
      <c r="YZ123" s="140"/>
      <c r="ZA123" s="140"/>
      <c r="ZB123" s="140"/>
      <c r="ZC123" s="140">
        <f t="shared" si="439"/>
        <v>0</v>
      </c>
      <c r="ZD123" s="140" t="str">
        <f t="shared" si="472"/>
        <v>N/A</v>
      </c>
      <c r="ZE123" s="140"/>
      <c r="ZF123" s="140"/>
      <c r="ZG123" s="140"/>
      <c r="ZH123" s="140"/>
      <c r="ZI123" s="140">
        <f t="shared" si="440"/>
        <v>0</v>
      </c>
      <c r="ZJ123" s="140" t="str">
        <f t="shared" si="441"/>
        <v>N/A</v>
      </c>
      <c r="ZK123" s="140"/>
      <c r="ZL123" s="140"/>
      <c r="ZM123" s="140"/>
      <c r="ZN123" s="140"/>
      <c r="ZO123" s="140">
        <f t="shared" si="442"/>
        <v>0</v>
      </c>
      <c r="ZP123" s="140" t="str">
        <f t="shared" si="473"/>
        <v>N/A</v>
      </c>
      <c r="ZQ123" s="140"/>
      <c r="ZR123" s="179">
        <f>SUM(G123,M123,S123,Y123,AQ123,BC123,BU123,AW123,BO123,CG123,EC123,KO123,CY123,FA123,FS123,HO123,FM123,DQ123,EO123,DW123,GE123,HC123,GK123,AK123,AE123,CS123,BI123,CM123,FG123,EI123,OM123,EU123,JK123,IG123,DK123,HI123,GW123,FY123,GQ123,HU123,LS123,KU123,JW123,JE123,IS123,LG123,IM123,KC123,OA123,OG123,IA123,LM123,IY123,JQ123,KI123,ME123,MK123,MQ123,LA123,MW123,CA123,NO123,NU123,OS123,OY123,NC123,NI123,LY123,DE123,PE123,PK123,PQ123,PW123,QC123,QI123,QO123,QU123,RA123,RG123,RM123,RS123,RY123,SE123,SK123,SQ123,SW123,TC123,TI123,TO123,TU123,UA123,UG123,UM123,US123,UY123,VE123,VK123,VQ123,VW123,WC123,WI123,WO123,WU123,XA123,XG123,XM123,XS123,XY123,YE123,YK123,YQ123,YW123,ZC123,ZI123,ZO123)/INDEX(FREQUENCY((DE123,G123,M123,S123,Y123,KO123,AQ123,BC123,BU123,AW123,BO123,CG123,EC123,CY123,HO123,FA123,LY123,FS123,FM123,DQ123,EO123,DW123,GE123,HC123,GK123,AK123,AE123,BI123,CM123,FG123,CS123,EI123,OM123,EU123,JK123,IG123,DK123,HI123,GW123,FY123,GQ123,HU123,LS123,KU123,JW123,JE123,IS123,LG123,IM123,KC123,OA123,OG123,IA123,LM123,IY123,JQ123,KI123,ME123,MK123,MQ123,LA123,MW123,CA123,NO123,NU123,OS123,OY123,NC123,NI123,PE123,PK123,PQ123,PW123,QC123,QI123,QO123,QU123,RA123,RG123,RM123,RS123,RY123,SE123,SK123,SQ123,SW123,TC123,TI123,TO123,TU123,UA123,UG123,UM123,US123,UY123,VE123,VK123,VQ123,VW123,WC123,WI123,WO123,WU123,XA123,XG123,XM123,XS123,XY123,YE123,YK123,YQ123,YW123,ZC123,ZI123,ZO123),0),2)</f>
        <v>1</v>
      </c>
      <c r="ZS123" s="139" t="str">
        <f t="shared" si="481"/>
        <v>G</v>
      </c>
      <c r="ZT123" s="86"/>
    </row>
    <row r="124" spans="1:696" s="41" customFormat="1" ht="93.75" hidden="1" customHeight="1" outlineLevel="1" x14ac:dyDescent="0.2">
      <c r="A124" s="100" t="s">
        <v>511</v>
      </c>
      <c r="B124" s="101" t="s">
        <v>734</v>
      </c>
      <c r="C124" s="91">
        <v>102</v>
      </c>
      <c r="D124" s="140"/>
      <c r="E124" s="140"/>
      <c r="F124" s="140"/>
      <c r="G124" s="140">
        <f t="shared" si="443"/>
        <v>0</v>
      </c>
      <c r="H124" s="140" t="str">
        <f t="shared" si="444"/>
        <v>N/A</v>
      </c>
      <c r="I124" s="141"/>
      <c r="J124" s="140"/>
      <c r="K124" s="140"/>
      <c r="L124" s="140"/>
      <c r="M124" s="140">
        <f t="shared" si="244"/>
        <v>0</v>
      </c>
      <c r="N124" s="140" t="str">
        <f t="shared" si="245"/>
        <v>N/A</v>
      </c>
      <c r="O124" s="140"/>
      <c r="P124" s="140"/>
      <c r="Q124" s="140"/>
      <c r="R124" s="140"/>
      <c r="S124" s="140">
        <f t="shared" si="246"/>
        <v>0</v>
      </c>
      <c r="T124" s="140" t="str">
        <f t="shared" si="247"/>
        <v>N/A</v>
      </c>
      <c r="U124" s="140"/>
      <c r="V124" s="140"/>
      <c r="W124" s="140"/>
      <c r="X124" s="140"/>
      <c r="Y124" s="140">
        <f t="shared" si="248"/>
        <v>0</v>
      </c>
      <c r="Z124" s="140" t="str">
        <f t="shared" si="249"/>
        <v>N/A</v>
      </c>
      <c r="AA124" s="140"/>
      <c r="AB124" s="140"/>
      <c r="AC124" s="140"/>
      <c r="AD124" s="140"/>
      <c r="AE124" s="140">
        <f t="shared" si="250"/>
        <v>0</v>
      </c>
      <c r="AF124" s="140" t="str">
        <f t="shared" si="251"/>
        <v>N/A</v>
      </c>
      <c r="AG124" s="140"/>
      <c r="AH124" s="140"/>
      <c r="AI124" s="140"/>
      <c r="AJ124" s="140"/>
      <c r="AK124" s="140">
        <f t="shared" si="445"/>
        <v>0</v>
      </c>
      <c r="AL124" s="140" t="str">
        <f t="shared" si="446"/>
        <v>N/A</v>
      </c>
      <c r="AM124" s="140"/>
      <c r="AN124" s="180" t="s">
        <v>66</v>
      </c>
      <c r="AO124" s="180">
        <v>1</v>
      </c>
      <c r="AP124" s="180">
        <v>1</v>
      </c>
      <c r="AQ124" s="191">
        <f t="shared" si="485"/>
        <v>1</v>
      </c>
      <c r="AR124" s="180" t="str">
        <f t="shared" si="253"/>
        <v>G</v>
      </c>
      <c r="AS124" s="182"/>
      <c r="AT124" s="180" t="s">
        <v>66</v>
      </c>
      <c r="AU124" s="180">
        <v>1</v>
      </c>
      <c r="AV124" s="180">
        <v>1</v>
      </c>
      <c r="AW124" s="191">
        <f t="shared" si="254"/>
        <v>1</v>
      </c>
      <c r="AX124" s="93" t="str">
        <f t="shared" si="255"/>
        <v>G</v>
      </c>
      <c r="AY124" s="180"/>
      <c r="AZ124" s="140"/>
      <c r="BA124" s="140"/>
      <c r="BB124" s="140"/>
      <c r="BC124" s="140">
        <f t="shared" si="256"/>
        <v>0</v>
      </c>
      <c r="BD124" s="140" t="str">
        <f t="shared" si="257"/>
        <v>N/A</v>
      </c>
      <c r="BE124" s="140"/>
      <c r="BF124" s="180" t="s">
        <v>66</v>
      </c>
      <c r="BG124" s="180">
        <v>1</v>
      </c>
      <c r="BH124" s="180">
        <v>1</v>
      </c>
      <c r="BI124" s="193">
        <f t="shared" si="258"/>
        <v>1</v>
      </c>
      <c r="BJ124" s="180" t="str">
        <f t="shared" si="259"/>
        <v>G</v>
      </c>
      <c r="BK124" s="202"/>
      <c r="BL124" s="180" t="s">
        <v>66</v>
      </c>
      <c r="BM124" s="180">
        <v>1</v>
      </c>
      <c r="BN124" s="180">
        <v>2</v>
      </c>
      <c r="BO124" s="193">
        <f t="shared" si="486"/>
        <v>1</v>
      </c>
      <c r="BP124" s="180" t="str">
        <f t="shared" si="260"/>
        <v>G</v>
      </c>
      <c r="BQ124" s="199" t="s">
        <v>841</v>
      </c>
      <c r="BR124" s="180" t="s">
        <v>66</v>
      </c>
      <c r="BS124" s="180">
        <v>1</v>
      </c>
      <c r="BT124" s="180">
        <v>2</v>
      </c>
      <c r="BU124" s="193">
        <f t="shared" si="261"/>
        <v>1</v>
      </c>
      <c r="BV124" s="180" t="str">
        <f t="shared" si="484"/>
        <v>G</v>
      </c>
      <c r="BW124" s="211" t="s">
        <v>841</v>
      </c>
      <c r="BX124" s="140"/>
      <c r="BY124" s="140"/>
      <c r="BZ124" s="140"/>
      <c r="CA124" s="140">
        <f t="shared" si="263"/>
        <v>0</v>
      </c>
      <c r="CB124" s="140" t="str">
        <f t="shared" si="264"/>
        <v>N/A</v>
      </c>
      <c r="CC124" s="201"/>
      <c r="CD124" s="140"/>
      <c r="CE124" s="140"/>
      <c r="CF124" s="140"/>
      <c r="CG124" s="140">
        <f t="shared" si="448"/>
        <v>0</v>
      </c>
      <c r="CH124" s="140" t="str">
        <f t="shared" si="265"/>
        <v>N/A</v>
      </c>
      <c r="CI124" s="201"/>
      <c r="CJ124" s="140"/>
      <c r="CK124" s="140"/>
      <c r="CL124" s="140"/>
      <c r="CM124" s="140">
        <f t="shared" si="266"/>
        <v>0</v>
      </c>
      <c r="CN124" s="140" t="str">
        <f t="shared" si="267"/>
        <v>N/A</v>
      </c>
      <c r="CO124" s="140"/>
      <c r="CP124" s="140"/>
      <c r="CQ124" s="140"/>
      <c r="CR124" s="140"/>
      <c r="CS124" s="140">
        <f t="shared" si="268"/>
        <v>0</v>
      </c>
      <c r="CT124" s="140" t="str">
        <f t="shared" si="269"/>
        <v>N/A</v>
      </c>
      <c r="CU124" s="201"/>
      <c r="CV124" s="180"/>
      <c r="CW124" s="180"/>
      <c r="CX124" s="180"/>
      <c r="CY124" s="193">
        <f t="shared" si="270"/>
        <v>0</v>
      </c>
      <c r="CZ124" s="180" t="str">
        <f t="shared" si="271"/>
        <v>N/A</v>
      </c>
      <c r="DA124" s="199" t="s">
        <v>837</v>
      </c>
      <c r="DB124" s="140"/>
      <c r="DC124" s="140"/>
      <c r="DD124" s="140"/>
      <c r="DE124" s="140">
        <f t="shared" si="272"/>
        <v>0</v>
      </c>
      <c r="DF124" s="140" t="str">
        <f t="shared" si="273"/>
        <v>N/A</v>
      </c>
      <c r="DG124" s="201"/>
      <c r="DH124" s="140"/>
      <c r="DI124" s="140"/>
      <c r="DJ124" s="140"/>
      <c r="DK124" s="140">
        <f t="shared" si="274"/>
        <v>0</v>
      </c>
      <c r="DL124" s="140" t="str">
        <f t="shared" si="275"/>
        <v>N/A</v>
      </c>
      <c r="DM124" s="201"/>
      <c r="DN124" s="180" t="s">
        <v>66</v>
      </c>
      <c r="DO124" s="180">
        <v>1</v>
      </c>
      <c r="DP124" s="180">
        <v>1</v>
      </c>
      <c r="DQ124" s="193">
        <f t="shared" si="276"/>
        <v>1</v>
      </c>
      <c r="DR124" s="180" t="str">
        <f t="shared" si="277"/>
        <v>G</v>
      </c>
      <c r="DS124" s="202"/>
      <c r="DT124" s="140"/>
      <c r="DU124" s="140"/>
      <c r="DV124" s="140"/>
      <c r="DW124" s="140">
        <f t="shared" si="278"/>
        <v>0</v>
      </c>
      <c r="DX124" s="140" t="str">
        <f t="shared" si="279"/>
        <v>N/A</v>
      </c>
      <c r="DY124" s="140"/>
      <c r="DZ124" s="140"/>
      <c r="EA124" s="140"/>
      <c r="EB124" s="140"/>
      <c r="EC124" s="140">
        <f t="shared" si="280"/>
        <v>0</v>
      </c>
      <c r="ED124" s="140" t="str">
        <f t="shared" si="281"/>
        <v>N/A</v>
      </c>
      <c r="EE124" s="140"/>
      <c r="EF124" s="140"/>
      <c r="EG124" s="140"/>
      <c r="EH124" s="140"/>
      <c r="EI124" s="140">
        <f t="shared" si="282"/>
        <v>0</v>
      </c>
      <c r="EJ124" s="140" t="str">
        <f t="shared" si="449"/>
        <v>N/A</v>
      </c>
      <c r="EK124" s="212"/>
      <c r="EL124" s="140"/>
      <c r="EM124" s="140"/>
      <c r="EN124" s="140"/>
      <c r="EO124" s="140">
        <f t="shared" si="283"/>
        <v>0</v>
      </c>
      <c r="EP124" s="140" t="str">
        <f t="shared" si="284"/>
        <v>N/A</v>
      </c>
      <c r="EQ124" s="201"/>
      <c r="ER124" s="140"/>
      <c r="ES124" s="140"/>
      <c r="ET124" s="140"/>
      <c r="EU124" s="140">
        <f t="shared" si="285"/>
        <v>0</v>
      </c>
      <c r="EV124" s="140" t="str">
        <f t="shared" si="450"/>
        <v>N/A</v>
      </c>
      <c r="EW124" s="140"/>
      <c r="EX124" s="180" t="s">
        <v>66</v>
      </c>
      <c r="EY124" s="180">
        <v>1</v>
      </c>
      <c r="EZ124" s="180">
        <v>1</v>
      </c>
      <c r="FA124" s="193">
        <f t="shared" si="286"/>
        <v>1</v>
      </c>
      <c r="FB124" s="180" t="str">
        <f t="shared" si="287"/>
        <v>G</v>
      </c>
      <c r="FC124" s="202"/>
      <c r="FD124" s="140"/>
      <c r="FE124" s="140"/>
      <c r="FF124" s="140"/>
      <c r="FG124" s="140">
        <f t="shared" si="451"/>
        <v>0</v>
      </c>
      <c r="FH124" s="140" t="str">
        <f t="shared" si="452"/>
        <v>N/A</v>
      </c>
      <c r="FI124" s="140"/>
      <c r="FJ124" s="140"/>
      <c r="FK124" s="140"/>
      <c r="FL124" s="140"/>
      <c r="FM124" s="140">
        <f t="shared" si="288"/>
        <v>0</v>
      </c>
      <c r="FN124" s="140" t="str">
        <f t="shared" si="289"/>
        <v>N/A</v>
      </c>
      <c r="FO124" s="140"/>
      <c r="FP124" s="140"/>
      <c r="FQ124" s="140"/>
      <c r="FR124" s="140"/>
      <c r="FS124" s="140">
        <f t="shared" si="290"/>
        <v>0</v>
      </c>
      <c r="FT124" s="140" t="str">
        <f t="shared" si="291"/>
        <v>N/A</v>
      </c>
      <c r="FU124" s="140"/>
      <c r="FV124" s="140"/>
      <c r="FW124" s="140"/>
      <c r="FX124" s="140"/>
      <c r="FY124" s="140">
        <f t="shared" si="292"/>
        <v>0</v>
      </c>
      <c r="FZ124" s="140" t="str">
        <f t="shared" si="293"/>
        <v>N/A</v>
      </c>
      <c r="GA124" s="140"/>
      <c r="GB124" s="140"/>
      <c r="GC124" s="140"/>
      <c r="GD124" s="140"/>
      <c r="GE124" s="140">
        <f t="shared" si="294"/>
        <v>0</v>
      </c>
      <c r="GF124" s="140" t="str">
        <f t="shared" si="453"/>
        <v>N/A</v>
      </c>
      <c r="GG124" s="140"/>
      <c r="GH124" s="140"/>
      <c r="GI124" s="140"/>
      <c r="GJ124" s="140"/>
      <c r="GK124" s="140">
        <f t="shared" si="295"/>
        <v>0</v>
      </c>
      <c r="GL124" s="140" t="str">
        <f t="shared" si="296"/>
        <v>N/A</v>
      </c>
      <c r="GM124" s="140"/>
      <c r="GN124" s="140"/>
      <c r="GO124" s="140"/>
      <c r="GP124" s="140"/>
      <c r="GQ124" s="140">
        <f t="shared" si="297"/>
        <v>0</v>
      </c>
      <c r="GR124" s="140" t="str">
        <f t="shared" si="298"/>
        <v>N/A</v>
      </c>
      <c r="GS124" s="140"/>
      <c r="GT124" s="140"/>
      <c r="GU124" s="140"/>
      <c r="GV124" s="140"/>
      <c r="GW124" s="140">
        <f t="shared" si="299"/>
        <v>0</v>
      </c>
      <c r="GX124" s="140" t="str">
        <f t="shared" si="300"/>
        <v>N/A</v>
      </c>
      <c r="GY124" s="140"/>
      <c r="GZ124" s="140"/>
      <c r="HA124" s="140"/>
      <c r="HB124" s="140"/>
      <c r="HC124" s="140">
        <f t="shared" si="301"/>
        <v>0</v>
      </c>
      <c r="HD124" s="140" t="str">
        <f t="shared" si="302"/>
        <v>N/A</v>
      </c>
      <c r="HE124" s="140"/>
      <c r="HF124" s="140"/>
      <c r="HG124" s="140"/>
      <c r="HH124" s="140"/>
      <c r="HI124" s="140">
        <f t="shared" si="303"/>
        <v>0</v>
      </c>
      <c r="HJ124" s="140" t="str">
        <f t="shared" si="304"/>
        <v>N/A</v>
      </c>
      <c r="HK124" s="140"/>
      <c r="HL124" s="140"/>
      <c r="HM124" s="140"/>
      <c r="HN124" s="140"/>
      <c r="HO124" s="140">
        <f t="shared" si="305"/>
        <v>0</v>
      </c>
      <c r="HP124" s="140" t="str">
        <f t="shared" si="306"/>
        <v>N/A</v>
      </c>
      <c r="HQ124" s="140"/>
      <c r="HR124" s="140"/>
      <c r="HS124" s="140"/>
      <c r="HT124" s="140"/>
      <c r="HU124" s="140">
        <f t="shared" si="307"/>
        <v>0</v>
      </c>
      <c r="HV124" s="140" t="str">
        <f t="shared" si="308"/>
        <v>N/A</v>
      </c>
      <c r="HW124" s="140"/>
      <c r="HX124" s="140"/>
      <c r="HY124" s="140"/>
      <c r="HZ124" s="140"/>
      <c r="IA124" s="140">
        <f t="shared" si="309"/>
        <v>0</v>
      </c>
      <c r="IB124" s="140" t="str">
        <f t="shared" si="310"/>
        <v>N/A</v>
      </c>
      <c r="IC124" s="140"/>
      <c r="ID124" s="140"/>
      <c r="IE124" s="140"/>
      <c r="IF124" s="140"/>
      <c r="IG124" s="140">
        <f t="shared" si="311"/>
        <v>0</v>
      </c>
      <c r="IH124" s="140" t="str">
        <f t="shared" si="312"/>
        <v>N/A</v>
      </c>
      <c r="II124" s="140"/>
      <c r="IJ124" s="140"/>
      <c r="IK124" s="140"/>
      <c r="IL124" s="140"/>
      <c r="IM124" s="140">
        <f t="shared" si="313"/>
        <v>0</v>
      </c>
      <c r="IN124" s="140" t="str">
        <f t="shared" si="454"/>
        <v>N/A</v>
      </c>
      <c r="IO124" s="140"/>
      <c r="IP124" s="140"/>
      <c r="IQ124" s="140"/>
      <c r="IR124" s="140"/>
      <c r="IS124" s="140">
        <f t="shared" si="314"/>
        <v>0</v>
      </c>
      <c r="IT124" s="140" t="str">
        <f t="shared" si="315"/>
        <v>N/A</v>
      </c>
      <c r="IU124" s="140"/>
      <c r="IV124" s="140"/>
      <c r="IW124" s="140"/>
      <c r="IX124" s="140"/>
      <c r="IY124" s="140">
        <f t="shared" si="316"/>
        <v>0</v>
      </c>
      <c r="IZ124" s="140" t="str">
        <f t="shared" si="317"/>
        <v>N/A</v>
      </c>
      <c r="JA124" s="140"/>
      <c r="JB124" s="140"/>
      <c r="JC124" s="140"/>
      <c r="JD124" s="140"/>
      <c r="JE124" s="140">
        <f t="shared" si="318"/>
        <v>0</v>
      </c>
      <c r="JF124" s="140" t="str">
        <f t="shared" si="319"/>
        <v>N/A</v>
      </c>
      <c r="JG124" s="140"/>
      <c r="JH124" s="140"/>
      <c r="JI124" s="140"/>
      <c r="JJ124" s="140"/>
      <c r="JK124" s="140">
        <f t="shared" si="320"/>
        <v>0</v>
      </c>
      <c r="JL124" s="140" t="str">
        <f t="shared" si="321"/>
        <v>N/A</v>
      </c>
      <c r="JM124" s="140"/>
      <c r="JN124" s="140"/>
      <c r="JO124" s="140"/>
      <c r="JP124" s="140"/>
      <c r="JQ124" s="140">
        <f t="shared" si="455"/>
        <v>0</v>
      </c>
      <c r="JR124" s="140" t="str">
        <f t="shared" si="456"/>
        <v>N/A</v>
      </c>
      <c r="JS124" s="140"/>
      <c r="JT124" s="140"/>
      <c r="JU124" s="140"/>
      <c r="JV124" s="140"/>
      <c r="JW124" s="140">
        <f t="shared" si="322"/>
        <v>0</v>
      </c>
      <c r="JX124" s="140" t="str">
        <f t="shared" si="457"/>
        <v>N/A</v>
      </c>
      <c r="JY124" s="140"/>
      <c r="JZ124" s="140"/>
      <c r="KA124" s="140"/>
      <c r="KB124" s="140"/>
      <c r="KC124" s="140">
        <f t="shared" si="323"/>
        <v>0</v>
      </c>
      <c r="KD124" s="140" t="str">
        <f t="shared" si="324"/>
        <v>N/A</v>
      </c>
      <c r="KE124" s="140"/>
      <c r="KF124" s="140"/>
      <c r="KG124" s="140"/>
      <c r="KH124" s="140"/>
      <c r="KI124" s="140">
        <f t="shared" si="325"/>
        <v>0</v>
      </c>
      <c r="KJ124" s="140" t="str">
        <f t="shared" si="326"/>
        <v>N/A</v>
      </c>
      <c r="KK124" s="140"/>
      <c r="KL124" s="140"/>
      <c r="KM124" s="140"/>
      <c r="KN124" s="140"/>
      <c r="KO124" s="140">
        <f t="shared" si="327"/>
        <v>0</v>
      </c>
      <c r="KP124" s="140" t="str">
        <f t="shared" si="328"/>
        <v>N/A</v>
      </c>
      <c r="KQ124" s="140"/>
      <c r="KR124" s="140"/>
      <c r="KS124" s="140"/>
      <c r="KT124" s="140"/>
      <c r="KU124" s="140">
        <f t="shared" si="329"/>
        <v>0</v>
      </c>
      <c r="KV124" s="140" t="str">
        <f t="shared" si="458"/>
        <v>N/A</v>
      </c>
      <c r="KW124" s="140"/>
      <c r="KX124" s="140"/>
      <c r="KY124" s="140"/>
      <c r="KZ124" s="140"/>
      <c r="LA124" s="140">
        <f t="shared" si="330"/>
        <v>0</v>
      </c>
      <c r="LB124" s="140" t="str">
        <f t="shared" si="459"/>
        <v>N/A</v>
      </c>
      <c r="LC124" s="140"/>
      <c r="LD124" s="140"/>
      <c r="LE124" s="140"/>
      <c r="LF124" s="140"/>
      <c r="LG124" s="140">
        <f t="shared" si="331"/>
        <v>0</v>
      </c>
      <c r="LH124" s="140" t="str">
        <f t="shared" si="460"/>
        <v>N/A</v>
      </c>
      <c r="LI124" s="140"/>
      <c r="LJ124" s="140"/>
      <c r="LK124" s="140"/>
      <c r="LL124" s="140"/>
      <c r="LM124" s="140">
        <f t="shared" si="332"/>
        <v>0</v>
      </c>
      <c r="LN124" s="140" t="str">
        <f t="shared" si="461"/>
        <v>N/A</v>
      </c>
      <c r="LO124" s="140"/>
      <c r="LP124" s="140"/>
      <c r="LQ124" s="140"/>
      <c r="LR124" s="140"/>
      <c r="LS124" s="140">
        <f t="shared" si="333"/>
        <v>0</v>
      </c>
      <c r="LT124" s="140" t="str">
        <f t="shared" si="462"/>
        <v>N/A</v>
      </c>
      <c r="LU124" s="140"/>
      <c r="LV124" s="140"/>
      <c r="LW124" s="140"/>
      <c r="LX124" s="140"/>
      <c r="LY124" s="140">
        <f t="shared" si="334"/>
        <v>0</v>
      </c>
      <c r="LZ124" s="140" t="str">
        <f t="shared" si="463"/>
        <v>N/A</v>
      </c>
      <c r="MA124" s="140"/>
      <c r="MB124" s="140"/>
      <c r="MC124" s="140"/>
      <c r="MD124" s="140"/>
      <c r="ME124" s="140">
        <f t="shared" si="335"/>
        <v>0</v>
      </c>
      <c r="MF124" s="140" t="str">
        <f t="shared" si="464"/>
        <v>N/A</v>
      </c>
      <c r="MG124" s="140"/>
      <c r="MH124" s="140"/>
      <c r="MI124" s="140"/>
      <c r="MJ124" s="140"/>
      <c r="MK124" s="140">
        <f t="shared" si="336"/>
        <v>0</v>
      </c>
      <c r="ML124" s="140" t="str">
        <f t="shared" si="337"/>
        <v>N/A</v>
      </c>
      <c r="MM124" s="140"/>
      <c r="MN124" s="140"/>
      <c r="MO124" s="140"/>
      <c r="MP124" s="140"/>
      <c r="MQ124" s="140">
        <f t="shared" si="338"/>
        <v>0</v>
      </c>
      <c r="MR124" s="140" t="str">
        <f t="shared" si="465"/>
        <v>N/A</v>
      </c>
      <c r="MS124" s="140"/>
      <c r="MT124" s="140"/>
      <c r="MU124" s="140"/>
      <c r="MV124" s="140"/>
      <c r="MW124" s="140">
        <f t="shared" si="339"/>
        <v>0</v>
      </c>
      <c r="MX124" s="140" t="str">
        <f t="shared" si="466"/>
        <v>N/A</v>
      </c>
      <c r="MY124" s="140"/>
      <c r="MZ124" s="140"/>
      <c r="NA124" s="140"/>
      <c r="NB124" s="140"/>
      <c r="NC124" s="140">
        <f t="shared" si="340"/>
        <v>0</v>
      </c>
      <c r="ND124" s="140" t="str">
        <f t="shared" si="467"/>
        <v>N/A</v>
      </c>
      <c r="NE124" s="140"/>
      <c r="NF124" s="140"/>
      <c r="NG124" s="140"/>
      <c r="NH124" s="140"/>
      <c r="NI124" s="140">
        <f t="shared" si="341"/>
        <v>0</v>
      </c>
      <c r="NJ124" s="140" t="str">
        <f t="shared" si="342"/>
        <v>N/A</v>
      </c>
      <c r="NK124" s="140"/>
      <c r="NL124" s="140"/>
      <c r="NM124" s="140"/>
      <c r="NN124" s="140"/>
      <c r="NO124" s="140">
        <f t="shared" si="343"/>
        <v>0</v>
      </c>
      <c r="NP124" s="140" t="str">
        <f t="shared" si="344"/>
        <v>N/A</v>
      </c>
      <c r="NQ124" s="140"/>
      <c r="NR124" s="140"/>
      <c r="NS124" s="140"/>
      <c r="NT124" s="140"/>
      <c r="NU124" s="140">
        <f t="shared" si="345"/>
        <v>0</v>
      </c>
      <c r="NV124" s="140" t="str">
        <f t="shared" si="346"/>
        <v>N/A</v>
      </c>
      <c r="NW124" s="140"/>
      <c r="NX124" s="140"/>
      <c r="NY124" s="140"/>
      <c r="NZ124" s="140"/>
      <c r="OA124" s="140">
        <f t="shared" si="468"/>
        <v>0</v>
      </c>
      <c r="OB124" s="140" t="str">
        <f t="shared" si="469"/>
        <v>N/A</v>
      </c>
      <c r="OC124" s="140"/>
      <c r="OD124" s="140"/>
      <c r="OE124" s="140"/>
      <c r="OF124" s="140"/>
      <c r="OG124" s="140">
        <f t="shared" si="347"/>
        <v>0</v>
      </c>
      <c r="OH124" s="140" t="str">
        <f t="shared" si="348"/>
        <v>N/A</v>
      </c>
      <c r="OI124" s="140"/>
      <c r="OJ124" s="140"/>
      <c r="OK124" s="140"/>
      <c r="OL124" s="140"/>
      <c r="OM124" s="140">
        <f t="shared" si="349"/>
        <v>0</v>
      </c>
      <c r="ON124" s="140" t="str">
        <f t="shared" si="350"/>
        <v>N/A</v>
      </c>
      <c r="OO124" s="140"/>
      <c r="OP124" s="140"/>
      <c r="OQ124" s="140"/>
      <c r="OR124" s="140"/>
      <c r="OS124" s="140">
        <f t="shared" si="351"/>
        <v>0</v>
      </c>
      <c r="OT124" s="140" t="str">
        <f t="shared" si="352"/>
        <v>N/A</v>
      </c>
      <c r="OU124" s="140"/>
      <c r="OV124" s="140"/>
      <c r="OW124" s="140"/>
      <c r="OX124" s="140"/>
      <c r="OY124" s="140">
        <f t="shared" si="353"/>
        <v>0</v>
      </c>
      <c r="OZ124" s="140" t="str">
        <f t="shared" si="354"/>
        <v>N/A</v>
      </c>
      <c r="PA124" s="140"/>
      <c r="PB124" s="140"/>
      <c r="PC124" s="140"/>
      <c r="PD124" s="140"/>
      <c r="PE124" s="140">
        <f t="shared" si="355"/>
        <v>0</v>
      </c>
      <c r="PF124" s="140" t="str">
        <f t="shared" si="356"/>
        <v>N/A</v>
      </c>
      <c r="PG124" s="140"/>
      <c r="PH124" s="140"/>
      <c r="PI124" s="140"/>
      <c r="PJ124" s="140"/>
      <c r="PK124" s="140">
        <f t="shared" si="357"/>
        <v>0</v>
      </c>
      <c r="PL124" s="140" t="str">
        <f t="shared" si="358"/>
        <v>N/A</v>
      </c>
      <c r="PM124" s="140"/>
      <c r="PN124" s="140"/>
      <c r="PO124" s="140"/>
      <c r="PP124" s="140"/>
      <c r="PQ124" s="140">
        <f t="shared" si="470"/>
        <v>0</v>
      </c>
      <c r="PR124" s="140" t="str">
        <f t="shared" si="471"/>
        <v>N/A</v>
      </c>
      <c r="PS124" s="140"/>
      <c r="PT124" s="140"/>
      <c r="PU124" s="140"/>
      <c r="PV124" s="140"/>
      <c r="PW124" s="140">
        <f t="shared" si="359"/>
        <v>0</v>
      </c>
      <c r="PX124" s="140" t="str">
        <f t="shared" si="360"/>
        <v>N/A</v>
      </c>
      <c r="PY124" s="140"/>
      <c r="PZ124" s="140"/>
      <c r="QA124" s="140"/>
      <c r="QB124" s="140"/>
      <c r="QC124" s="140">
        <f t="shared" si="361"/>
        <v>0</v>
      </c>
      <c r="QD124" s="140" t="str">
        <f t="shared" si="362"/>
        <v>N/A</v>
      </c>
      <c r="QE124" s="140"/>
      <c r="QF124" s="140"/>
      <c r="QG124" s="140"/>
      <c r="QH124" s="140"/>
      <c r="QI124" s="140">
        <f t="shared" si="363"/>
        <v>0</v>
      </c>
      <c r="QJ124" s="140" t="str">
        <f t="shared" si="364"/>
        <v>N/A</v>
      </c>
      <c r="QK124" s="140"/>
      <c r="QL124" s="140"/>
      <c r="QM124" s="140"/>
      <c r="QN124" s="140"/>
      <c r="QO124" s="140">
        <f t="shared" si="365"/>
        <v>0</v>
      </c>
      <c r="QP124" s="140" t="str">
        <f t="shared" si="366"/>
        <v>N/A</v>
      </c>
      <c r="QQ124" s="140"/>
      <c r="QR124" s="140"/>
      <c r="QS124" s="140"/>
      <c r="QT124" s="140"/>
      <c r="QU124" s="140">
        <f t="shared" si="367"/>
        <v>0</v>
      </c>
      <c r="QV124" s="140" t="str">
        <f t="shared" si="368"/>
        <v>N/A</v>
      </c>
      <c r="QW124" s="140"/>
      <c r="QX124" s="140"/>
      <c r="QY124" s="140"/>
      <c r="QZ124" s="140"/>
      <c r="RA124" s="140">
        <f t="shared" si="369"/>
        <v>0</v>
      </c>
      <c r="RB124" s="140" t="str">
        <f t="shared" si="370"/>
        <v>N/A</v>
      </c>
      <c r="RC124" s="140"/>
      <c r="RD124" s="140"/>
      <c r="RE124" s="140"/>
      <c r="RF124" s="140"/>
      <c r="RG124" s="140">
        <f t="shared" si="371"/>
        <v>0</v>
      </c>
      <c r="RH124" s="140" t="str">
        <f t="shared" si="372"/>
        <v>N/A</v>
      </c>
      <c r="RI124" s="140"/>
      <c r="RJ124" s="140"/>
      <c r="RK124" s="140"/>
      <c r="RL124" s="140"/>
      <c r="RM124" s="140">
        <f t="shared" si="373"/>
        <v>0</v>
      </c>
      <c r="RN124" s="140" t="str">
        <f t="shared" si="374"/>
        <v>N/A</v>
      </c>
      <c r="RO124" s="140"/>
      <c r="RP124" s="140"/>
      <c r="RQ124" s="140"/>
      <c r="RR124" s="140"/>
      <c r="RS124" s="140">
        <f t="shared" si="375"/>
        <v>0</v>
      </c>
      <c r="RT124" s="140" t="str">
        <f t="shared" si="376"/>
        <v>N/A</v>
      </c>
      <c r="RU124" s="140"/>
      <c r="RV124" s="140"/>
      <c r="RW124" s="140"/>
      <c r="RX124" s="140"/>
      <c r="RY124" s="140">
        <f t="shared" si="377"/>
        <v>0</v>
      </c>
      <c r="RZ124" s="140" t="str">
        <f t="shared" si="378"/>
        <v>N/A</v>
      </c>
      <c r="SA124" s="140"/>
      <c r="SB124" s="140"/>
      <c r="SC124" s="140"/>
      <c r="SD124" s="140"/>
      <c r="SE124" s="140">
        <f t="shared" si="379"/>
        <v>0</v>
      </c>
      <c r="SF124" s="140" t="str">
        <f t="shared" si="380"/>
        <v>N/A</v>
      </c>
      <c r="SG124" s="140"/>
      <c r="SH124" s="140"/>
      <c r="SI124" s="140"/>
      <c r="SJ124" s="140"/>
      <c r="SK124" s="140">
        <f t="shared" si="381"/>
        <v>0</v>
      </c>
      <c r="SL124" s="140" t="str">
        <f t="shared" si="382"/>
        <v>N/A</v>
      </c>
      <c r="SM124" s="140"/>
      <c r="SN124" s="140"/>
      <c r="SO124" s="140"/>
      <c r="SP124" s="140"/>
      <c r="SQ124" s="140">
        <f t="shared" si="383"/>
        <v>0</v>
      </c>
      <c r="SR124" s="140" t="str">
        <f t="shared" si="384"/>
        <v>N/A</v>
      </c>
      <c r="SS124" s="140"/>
      <c r="ST124" s="140"/>
      <c r="SU124" s="140"/>
      <c r="SV124" s="140"/>
      <c r="SW124" s="140">
        <f t="shared" si="385"/>
        <v>0</v>
      </c>
      <c r="SX124" s="140" t="str">
        <f t="shared" si="386"/>
        <v>N/A</v>
      </c>
      <c r="SY124" s="140"/>
      <c r="SZ124" s="140"/>
      <c r="TA124" s="140"/>
      <c r="TB124" s="140"/>
      <c r="TC124" s="140">
        <f t="shared" si="387"/>
        <v>0</v>
      </c>
      <c r="TD124" s="140" t="str">
        <f t="shared" si="388"/>
        <v>N/A</v>
      </c>
      <c r="TE124" s="140"/>
      <c r="TF124" s="140"/>
      <c r="TG124" s="140"/>
      <c r="TH124" s="140"/>
      <c r="TI124" s="140">
        <f t="shared" si="389"/>
        <v>0</v>
      </c>
      <c r="TJ124" s="140" t="str">
        <f t="shared" si="390"/>
        <v>N/A</v>
      </c>
      <c r="TK124" s="140"/>
      <c r="TL124" s="140"/>
      <c r="TM124" s="140"/>
      <c r="TN124" s="140"/>
      <c r="TO124" s="140">
        <f t="shared" si="391"/>
        <v>0</v>
      </c>
      <c r="TP124" s="140" t="str">
        <f t="shared" si="392"/>
        <v>N/A</v>
      </c>
      <c r="TQ124" s="140"/>
      <c r="TR124" s="140"/>
      <c r="TS124" s="140"/>
      <c r="TT124" s="140"/>
      <c r="TU124" s="140">
        <f t="shared" si="393"/>
        <v>0</v>
      </c>
      <c r="TV124" s="140" t="str">
        <f t="shared" si="394"/>
        <v>N/A</v>
      </c>
      <c r="TW124" s="140"/>
      <c r="TX124" s="140"/>
      <c r="TY124" s="140"/>
      <c r="TZ124" s="140"/>
      <c r="UA124" s="140">
        <f t="shared" si="395"/>
        <v>0</v>
      </c>
      <c r="UB124" s="140" t="str">
        <f t="shared" si="396"/>
        <v>N/A</v>
      </c>
      <c r="UC124" s="140"/>
      <c r="UD124" s="140"/>
      <c r="UE124" s="140"/>
      <c r="UF124" s="140"/>
      <c r="UG124" s="140">
        <f t="shared" si="397"/>
        <v>0</v>
      </c>
      <c r="UH124" s="140" t="str">
        <f t="shared" si="398"/>
        <v>N/A</v>
      </c>
      <c r="UI124" s="140"/>
      <c r="UJ124" s="140"/>
      <c r="UK124" s="140"/>
      <c r="UL124" s="140"/>
      <c r="UM124" s="140">
        <f t="shared" si="399"/>
        <v>0</v>
      </c>
      <c r="UN124" s="140" t="str">
        <f t="shared" si="400"/>
        <v>N/A</v>
      </c>
      <c r="UO124" s="140"/>
      <c r="UP124" s="140"/>
      <c r="UQ124" s="140"/>
      <c r="UR124" s="140"/>
      <c r="US124" s="140">
        <f t="shared" si="401"/>
        <v>0</v>
      </c>
      <c r="UT124" s="140" t="str">
        <f t="shared" si="402"/>
        <v>N/A</v>
      </c>
      <c r="UU124" s="140"/>
      <c r="UV124" s="140"/>
      <c r="UW124" s="140"/>
      <c r="UX124" s="140"/>
      <c r="UY124" s="140">
        <f t="shared" si="403"/>
        <v>0</v>
      </c>
      <c r="UZ124" s="140" t="str">
        <f t="shared" si="404"/>
        <v>N/A</v>
      </c>
      <c r="VA124" s="140"/>
      <c r="VB124" s="140"/>
      <c r="VC124" s="140"/>
      <c r="VD124" s="140"/>
      <c r="VE124" s="140">
        <f t="shared" si="405"/>
        <v>0</v>
      </c>
      <c r="VF124" s="140" t="str">
        <f t="shared" si="406"/>
        <v>N/A</v>
      </c>
      <c r="VG124" s="140"/>
      <c r="VH124" s="140"/>
      <c r="VI124" s="140"/>
      <c r="VJ124" s="140"/>
      <c r="VK124" s="140">
        <f t="shared" si="407"/>
        <v>0</v>
      </c>
      <c r="VL124" s="140" t="str">
        <f t="shared" si="408"/>
        <v>N/A</v>
      </c>
      <c r="VM124" s="140"/>
      <c r="VN124" s="140"/>
      <c r="VO124" s="140"/>
      <c r="VP124" s="140"/>
      <c r="VQ124" s="140">
        <f t="shared" si="409"/>
        <v>0</v>
      </c>
      <c r="VR124" s="140" t="str">
        <f t="shared" si="410"/>
        <v>N/A</v>
      </c>
      <c r="VS124" s="140"/>
      <c r="VT124" s="140"/>
      <c r="VU124" s="140"/>
      <c r="VV124" s="140"/>
      <c r="VW124" s="140">
        <f t="shared" si="411"/>
        <v>0</v>
      </c>
      <c r="VX124" s="140" t="str">
        <f t="shared" si="412"/>
        <v>N/A</v>
      </c>
      <c r="VY124" s="140"/>
      <c r="VZ124" s="140"/>
      <c r="WA124" s="140"/>
      <c r="WB124" s="140"/>
      <c r="WC124" s="140">
        <f t="shared" si="413"/>
        <v>0</v>
      </c>
      <c r="WD124" s="140" t="str">
        <f t="shared" si="414"/>
        <v>N/A</v>
      </c>
      <c r="WE124" s="140"/>
      <c r="WF124" s="140"/>
      <c r="WG124" s="140"/>
      <c r="WH124" s="140"/>
      <c r="WI124" s="140">
        <f t="shared" si="415"/>
        <v>0</v>
      </c>
      <c r="WJ124" s="140" t="str">
        <f t="shared" si="416"/>
        <v>N/A</v>
      </c>
      <c r="WK124" s="140"/>
      <c r="WL124" s="140"/>
      <c r="WM124" s="140"/>
      <c r="WN124" s="140"/>
      <c r="WO124" s="140">
        <f t="shared" si="417"/>
        <v>0</v>
      </c>
      <c r="WP124" s="140" t="str">
        <f t="shared" si="418"/>
        <v>N/A</v>
      </c>
      <c r="WQ124" s="140"/>
      <c r="WR124" s="140"/>
      <c r="WS124" s="140"/>
      <c r="WT124" s="140"/>
      <c r="WU124" s="140">
        <f t="shared" si="419"/>
        <v>0</v>
      </c>
      <c r="WV124" s="140" t="str">
        <f t="shared" si="420"/>
        <v>N/A</v>
      </c>
      <c r="WW124" s="140"/>
      <c r="WX124" s="140"/>
      <c r="WY124" s="140"/>
      <c r="WZ124" s="140"/>
      <c r="XA124" s="140">
        <f t="shared" si="421"/>
        <v>0</v>
      </c>
      <c r="XB124" s="140" t="str">
        <f t="shared" si="422"/>
        <v>N/A</v>
      </c>
      <c r="XC124" s="140"/>
      <c r="XD124" s="140"/>
      <c r="XE124" s="140"/>
      <c r="XF124" s="140"/>
      <c r="XG124" s="140">
        <f t="shared" si="423"/>
        <v>0</v>
      </c>
      <c r="XH124" s="140" t="str">
        <f t="shared" si="424"/>
        <v>N/A</v>
      </c>
      <c r="XI124" s="140"/>
      <c r="XJ124" s="140"/>
      <c r="XK124" s="140"/>
      <c r="XL124" s="140"/>
      <c r="XM124" s="140">
        <f t="shared" si="425"/>
        <v>0</v>
      </c>
      <c r="XN124" s="140" t="str">
        <f t="shared" si="426"/>
        <v>N/A</v>
      </c>
      <c r="XO124" s="140"/>
      <c r="XP124" s="140"/>
      <c r="XQ124" s="140"/>
      <c r="XR124" s="140"/>
      <c r="XS124" s="140">
        <f t="shared" si="427"/>
        <v>0</v>
      </c>
      <c r="XT124" s="140" t="str">
        <f t="shared" si="428"/>
        <v>N/A</v>
      </c>
      <c r="XU124" s="140"/>
      <c r="XV124" s="140"/>
      <c r="XW124" s="140"/>
      <c r="XX124" s="140"/>
      <c r="XY124" s="140">
        <f t="shared" si="429"/>
        <v>0</v>
      </c>
      <c r="XZ124" s="140" t="str">
        <f t="shared" si="430"/>
        <v>N/A</v>
      </c>
      <c r="YA124" s="140"/>
      <c r="YB124" s="140"/>
      <c r="YC124" s="140"/>
      <c r="YD124" s="140"/>
      <c r="YE124" s="140">
        <f t="shared" si="431"/>
        <v>0</v>
      </c>
      <c r="YF124" s="140" t="str">
        <f t="shared" si="432"/>
        <v>N/A</v>
      </c>
      <c r="YG124" s="140"/>
      <c r="YH124" s="140"/>
      <c r="YI124" s="140"/>
      <c r="YJ124" s="140"/>
      <c r="YK124" s="140">
        <f t="shared" si="433"/>
        <v>0</v>
      </c>
      <c r="YL124" s="140" t="str">
        <f t="shared" si="434"/>
        <v>N/A</v>
      </c>
      <c r="YM124" s="140"/>
      <c r="YN124" s="140"/>
      <c r="YO124" s="140"/>
      <c r="YP124" s="140"/>
      <c r="YQ124" s="140">
        <f t="shared" si="435"/>
        <v>0</v>
      </c>
      <c r="YR124" s="140" t="str">
        <f t="shared" si="436"/>
        <v>N/A</v>
      </c>
      <c r="YS124" s="140"/>
      <c r="YT124" s="140"/>
      <c r="YU124" s="140"/>
      <c r="YV124" s="140"/>
      <c r="YW124" s="140">
        <f t="shared" si="437"/>
        <v>0</v>
      </c>
      <c r="YX124" s="140" t="str">
        <f t="shared" si="438"/>
        <v>N/A</v>
      </c>
      <c r="YY124" s="140"/>
      <c r="YZ124" s="140"/>
      <c r="ZA124" s="140"/>
      <c r="ZB124" s="140"/>
      <c r="ZC124" s="140">
        <f t="shared" si="439"/>
        <v>0</v>
      </c>
      <c r="ZD124" s="140" t="str">
        <f t="shared" si="472"/>
        <v>N/A</v>
      </c>
      <c r="ZE124" s="140"/>
      <c r="ZF124" s="140"/>
      <c r="ZG124" s="140"/>
      <c r="ZH124" s="140"/>
      <c r="ZI124" s="140">
        <f t="shared" si="440"/>
        <v>0</v>
      </c>
      <c r="ZJ124" s="140" t="str">
        <f t="shared" si="441"/>
        <v>N/A</v>
      </c>
      <c r="ZK124" s="140"/>
      <c r="ZL124" s="140"/>
      <c r="ZM124" s="140"/>
      <c r="ZN124" s="140"/>
      <c r="ZO124" s="140">
        <f t="shared" si="442"/>
        <v>0</v>
      </c>
      <c r="ZP124" s="140" t="str">
        <f t="shared" si="473"/>
        <v>N/A</v>
      </c>
      <c r="ZQ124" s="140"/>
      <c r="ZR124" s="179">
        <f>SUM(G124,M124,S124,Y124,AQ124,BC124,BU124,AW124,BO124,CG124,EC124,KO124,CY124,FA124,FS124,HO124,FM124,DQ124,EO124,DW124,GE124,HC124,GK124,AK124,AE124,CS124,BI124,CM124,FG124,EI124,OM124,EU124,JK124,IG124,DK124,HI124,GW124,FY124,GQ124,HU124,LS124,KU124,JW124,JE124,IS124,LG124,IM124,KC124,OA124,OG124,IA124,LM124,IY124,JQ124,KI124,ME124,MK124,MQ124,LA124,MW124,CA124,NO124,NU124,OS124,OY124,NC124,NI124,LY124,DE124,PE124,PK124,PQ124,PW124,QC124,QI124,QO124,QU124,RA124,RG124,RM124,RS124,RY124,SE124,SK124,SQ124,SW124,TC124,TI124,TO124,TU124,UA124,UG124,UM124,US124,UY124,VE124,VK124,VQ124,VW124,WC124,WI124,WO124,WU124,XA124,XG124,XM124,XS124,XY124,YE124,YK124,YQ124,YW124,ZC124,ZI124,ZO124)/INDEX(FREQUENCY((DE124,G124,M124,S124,Y124,KO124,AQ124,BC124,BU124,AW124,BO124,CG124,EC124,CY124,HO124,FA124,LY124,FS124,FM124,DQ124,EO124,DW124,GE124,HC124,GK124,AK124,AE124,BI124,CM124,FG124,CS124,EI124,OM124,EU124,JK124,IG124,DK124,HI124,GW124,FY124,GQ124,HU124,LS124,KU124,JW124,JE124,IS124,LG124,IM124,KC124,OA124,OG124,IA124,LM124,IY124,JQ124,KI124,ME124,MK124,MQ124,LA124,MW124,CA124,NO124,NU124,OS124,OY124,NC124,NI124,PE124,PK124,PQ124,PW124,QC124,QI124,QO124,QU124,RA124,RG124,RM124,RS124,RY124,SE124,SK124,SQ124,SW124,TC124,TI124,TO124,TU124,UA124,UG124,UM124,US124,UY124,VE124,VK124,VQ124,VW124,WC124,WI124,WO124,WU124,XA124,XG124,XM124,XS124,XY124,YE124,YK124,YQ124,YW124,ZC124,ZI124,ZO124),0),2)</f>
        <v>1</v>
      </c>
      <c r="ZS124" s="139" t="str">
        <f t="shared" si="481"/>
        <v>G</v>
      </c>
      <c r="ZT124" s="86"/>
    </row>
    <row r="125" spans="1:696" s="41" customFormat="1" ht="93.75" hidden="1" customHeight="1" outlineLevel="1" x14ac:dyDescent="0.2">
      <c r="A125" s="100" t="s">
        <v>512</v>
      </c>
      <c r="B125" s="101" t="s">
        <v>734</v>
      </c>
      <c r="C125" s="91">
        <v>103</v>
      </c>
      <c r="D125" s="140"/>
      <c r="E125" s="140"/>
      <c r="F125" s="140"/>
      <c r="G125" s="140">
        <f t="shared" si="443"/>
        <v>0</v>
      </c>
      <c r="H125" s="140" t="str">
        <f t="shared" si="444"/>
        <v>N/A</v>
      </c>
      <c r="I125" s="141"/>
      <c r="J125" s="140"/>
      <c r="K125" s="140"/>
      <c r="L125" s="140"/>
      <c r="M125" s="140">
        <f t="shared" si="244"/>
        <v>0</v>
      </c>
      <c r="N125" s="140" t="str">
        <f t="shared" si="245"/>
        <v>N/A</v>
      </c>
      <c r="O125" s="140"/>
      <c r="P125" s="140"/>
      <c r="Q125" s="140"/>
      <c r="R125" s="140"/>
      <c r="S125" s="140">
        <f t="shared" si="246"/>
        <v>0</v>
      </c>
      <c r="T125" s="140" t="str">
        <f t="shared" si="247"/>
        <v>N/A</v>
      </c>
      <c r="U125" s="140"/>
      <c r="V125" s="140"/>
      <c r="W125" s="140"/>
      <c r="X125" s="140"/>
      <c r="Y125" s="140">
        <f t="shared" si="248"/>
        <v>0</v>
      </c>
      <c r="Z125" s="140" t="str">
        <f t="shared" si="249"/>
        <v>N/A</v>
      </c>
      <c r="AA125" s="140"/>
      <c r="AB125" s="140"/>
      <c r="AC125" s="140"/>
      <c r="AD125" s="140"/>
      <c r="AE125" s="140">
        <f t="shared" si="250"/>
        <v>0</v>
      </c>
      <c r="AF125" s="140" t="str">
        <f t="shared" si="251"/>
        <v>N/A</v>
      </c>
      <c r="AG125" s="140"/>
      <c r="AH125" s="140"/>
      <c r="AI125" s="140"/>
      <c r="AJ125" s="140"/>
      <c r="AK125" s="140">
        <f t="shared" si="445"/>
        <v>0</v>
      </c>
      <c r="AL125" s="140" t="str">
        <f t="shared" si="446"/>
        <v>N/A</v>
      </c>
      <c r="AM125" s="140"/>
      <c r="AN125" s="180" t="s">
        <v>66</v>
      </c>
      <c r="AO125" s="180">
        <v>1</v>
      </c>
      <c r="AP125" s="180">
        <v>1</v>
      </c>
      <c r="AQ125" s="191">
        <f t="shared" si="485"/>
        <v>1</v>
      </c>
      <c r="AR125" s="180" t="str">
        <f t="shared" si="253"/>
        <v>G</v>
      </c>
      <c r="AS125" s="182"/>
      <c r="AT125" s="180" t="s">
        <v>66</v>
      </c>
      <c r="AU125" s="180">
        <v>1</v>
      </c>
      <c r="AV125" s="180">
        <v>1</v>
      </c>
      <c r="AW125" s="191">
        <f t="shared" si="254"/>
        <v>1</v>
      </c>
      <c r="AX125" s="93" t="str">
        <f t="shared" si="255"/>
        <v>G</v>
      </c>
      <c r="AY125" s="180"/>
      <c r="AZ125" s="140"/>
      <c r="BA125" s="140"/>
      <c r="BB125" s="140"/>
      <c r="BC125" s="140">
        <f t="shared" si="256"/>
        <v>0</v>
      </c>
      <c r="BD125" s="140" t="str">
        <f t="shared" si="257"/>
        <v>N/A</v>
      </c>
      <c r="BE125" s="140"/>
      <c r="BF125" s="180" t="s">
        <v>66</v>
      </c>
      <c r="BG125" s="180">
        <v>1</v>
      </c>
      <c r="BH125" s="180">
        <v>1</v>
      </c>
      <c r="BI125" s="193">
        <f t="shared" si="258"/>
        <v>1</v>
      </c>
      <c r="BJ125" s="180" t="str">
        <f t="shared" si="259"/>
        <v>G</v>
      </c>
      <c r="BK125" s="202"/>
      <c r="BL125" s="180" t="s">
        <v>66</v>
      </c>
      <c r="BM125" s="180">
        <v>1</v>
      </c>
      <c r="BN125" s="180">
        <v>2</v>
      </c>
      <c r="BO125" s="193">
        <f t="shared" si="486"/>
        <v>1</v>
      </c>
      <c r="BP125" s="180" t="str">
        <f t="shared" si="260"/>
        <v>G</v>
      </c>
      <c r="BQ125" s="199" t="s">
        <v>841</v>
      </c>
      <c r="BR125" s="180" t="s">
        <v>66</v>
      </c>
      <c r="BS125" s="180">
        <v>1</v>
      </c>
      <c r="BT125" s="180">
        <v>2</v>
      </c>
      <c r="BU125" s="193">
        <f t="shared" si="261"/>
        <v>1</v>
      </c>
      <c r="BV125" s="180" t="str">
        <f t="shared" si="484"/>
        <v>G</v>
      </c>
      <c r="BW125" s="211" t="s">
        <v>841</v>
      </c>
      <c r="BX125" s="140"/>
      <c r="BY125" s="140"/>
      <c r="BZ125" s="140"/>
      <c r="CA125" s="140">
        <f t="shared" si="263"/>
        <v>0</v>
      </c>
      <c r="CB125" s="140" t="str">
        <f t="shared" si="264"/>
        <v>N/A</v>
      </c>
      <c r="CC125" s="201"/>
      <c r="CD125" s="140"/>
      <c r="CE125" s="140"/>
      <c r="CF125" s="140"/>
      <c r="CG125" s="140">
        <f t="shared" si="448"/>
        <v>0</v>
      </c>
      <c r="CH125" s="140" t="str">
        <f t="shared" si="265"/>
        <v>N/A</v>
      </c>
      <c r="CI125" s="201"/>
      <c r="CJ125" s="140"/>
      <c r="CK125" s="140"/>
      <c r="CL125" s="140"/>
      <c r="CM125" s="140">
        <f t="shared" si="266"/>
        <v>0</v>
      </c>
      <c r="CN125" s="140" t="str">
        <f t="shared" si="267"/>
        <v>N/A</v>
      </c>
      <c r="CO125" s="140"/>
      <c r="CP125" s="140"/>
      <c r="CQ125" s="140"/>
      <c r="CR125" s="140"/>
      <c r="CS125" s="140">
        <f t="shared" si="268"/>
        <v>0</v>
      </c>
      <c r="CT125" s="140" t="str">
        <f t="shared" si="269"/>
        <v>N/A</v>
      </c>
      <c r="CU125" s="201"/>
      <c r="CV125" s="180"/>
      <c r="CW125" s="180"/>
      <c r="CX125" s="180"/>
      <c r="CY125" s="193">
        <f t="shared" si="270"/>
        <v>0</v>
      </c>
      <c r="CZ125" s="180" t="str">
        <f t="shared" si="271"/>
        <v>N/A</v>
      </c>
      <c r="DA125" s="199" t="s">
        <v>837</v>
      </c>
      <c r="DB125" s="140"/>
      <c r="DC125" s="140"/>
      <c r="DD125" s="140"/>
      <c r="DE125" s="140">
        <f t="shared" si="272"/>
        <v>0</v>
      </c>
      <c r="DF125" s="140" t="str">
        <f t="shared" si="273"/>
        <v>N/A</v>
      </c>
      <c r="DG125" s="201"/>
      <c r="DH125" s="140"/>
      <c r="DI125" s="140"/>
      <c r="DJ125" s="140"/>
      <c r="DK125" s="140">
        <f t="shared" si="274"/>
        <v>0</v>
      </c>
      <c r="DL125" s="140" t="str">
        <f t="shared" si="275"/>
        <v>N/A</v>
      </c>
      <c r="DM125" s="201"/>
      <c r="DN125" s="180" t="s">
        <v>66</v>
      </c>
      <c r="DO125" s="180">
        <v>1</v>
      </c>
      <c r="DP125" s="180">
        <v>1</v>
      </c>
      <c r="DQ125" s="193">
        <f t="shared" si="276"/>
        <v>1</v>
      </c>
      <c r="DR125" s="180" t="str">
        <f t="shared" si="277"/>
        <v>G</v>
      </c>
      <c r="DS125" s="202"/>
      <c r="DT125" s="140"/>
      <c r="DU125" s="140"/>
      <c r="DV125" s="140"/>
      <c r="DW125" s="140">
        <f t="shared" si="278"/>
        <v>0</v>
      </c>
      <c r="DX125" s="140" t="str">
        <f t="shared" si="279"/>
        <v>N/A</v>
      </c>
      <c r="DY125" s="140"/>
      <c r="DZ125" s="140"/>
      <c r="EA125" s="140"/>
      <c r="EB125" s="140"/>
      <c r="EC125" s="140">
        <f t="shared" si="280"/>
        <v>0</v>
      </c>
      <c r="ED125" s="140" t="str">
        <f t="shared" si="281"/>
        <v>N/A</v>
      </c>
      <c r="EE125" s="140"/>
      <c r="EF125" s="140"/>
      <c r="EG125" s="140"/>
      <c r="EH125" s="140"/>
      <c r="EI125" s="140">
        <f t="shared" si="282"/>
        <v>0</v>
      </c>
      <c r="EJ125" s="140" t="str">
        <f t="shared" si="449"/>
        <v>N/A</v>
      </c>
      <c r="EK125" s="212"/>
      <c r="EL125" s="140"/>
      <c r="EM125" s="140"/>
      <c r="EN125" s="140"/>
      <c r="EO125" s="140">
        <f t="shared" si="283"/>
        <v>0</v>
      </c>
      <c r="EP125" s="140" t="str">
        <f t="shared" si="284"/>
        <v>N/A</v>
      </c>
      <c r="EQ125" s="201"/>
      <c r="ER125" s="140"/>
      <c r="ES125" s="140"/>
      <c r="ET125" s="140"/>
      <c r="EU125" s="140">
        <f t="shared" si="285"/>
        <v>0</v>
      </c>
      <c r="EV125" s="140" t="str">
        <f t="shared" si="450"/>
        <v>N/A</v>
      </c>
      <c r="EW125" s="140"/>
      <c r="EX125" s="180" t="s">
        <v>66</v>
      </c>
      <c r="EY125" s="180">
        <v>1</v>
      </c>
      <c r="EZ125" s="180">
        <v>1</v>
      </c>
      <c r="FA125" s="193">
        <f t="shared" si="286"/>
        <v>1</v>
      </c>
      <c r="FB125" s="180" t="str">
        <f t="shared" si="287"/>
        <v>G</v>
      </c>
      <c r="FC125" s="202"/>
      <c r="FD125" s="140"/>
      <c r="FE125" s="140"/>
      <c r="FF125" s="140"/>
      <c r="FG125" s="140">
        <f t="shared" si="451"/>
        <v>0</v>
      </c>
      <c r="FH125" s="140" t="str">
        <f t="shared" si="452"/>
        <v>N/A</v>
      </c>
      <c r="FI125" s="140"/>
      <c r="FJ125" s="140"/>
      <c r="FK125" s="140"/>
      <c r="FL125" s="140"/>
      <c r="FM125" s="140">
        <f t="shared" si="288"/>
        <v>0</v>
      </c>
      <c r="FN125" s="140" t="str">
        <f t="shared" si="289"/>
        <v>N/A</v>
      </c>
      <c r="FO125" s="140"/>
      <c r="FP125" s="140"/>
      <c r="FQ125" s="140"/>
      <c r="FR125" s="140"/>
      <c r="FS125" s="140">
        <f t="shared" si="290"/>
        <v>0</v>
      </c>
      <c r="FT125" s="140" t="str">
        <f t="shared" si="291"/>
        <v>N/A</v>
      </c>
      <c r="FU125" s="140"/>
      <c r="FV125" s="140"/>
      <c r="FW125" s="140"/>
      <c r="FX125" s="140"/>
      <c r="FY125" s="140">
        <f t="shared" si="292"/>
        <v>0</v>
      </c>
      <c r="FZ125" s="140" t="str">
        <f t="shared" si="293"/>
        <v>N/A</v>
      </c>
      <c r="GA125" s="140"/>
      <c r="GB125" s="140"/>
      <c r="GC125" s="140"/>
      <c r="GD125" s="140"/>
      <c r="GE125" s="140">
        <f t="shared" si="294"/>
        <v>0</v>
      </c>
      <c r="GF125" s="140" t="str">
        <f t="shared" si="453"/>
        <v>N/A</v>
      </c>
      <c r="GG125" s="140"/>
      <c r="GH125" s="140"/>
      <c r="GI125" s="140"/>
      <c r="GJ125" s="140"/>
      <c r="GK125" s="140">
        <f t="shared" si="295"/>
        <v>0</v>
      </c>
      <c r="GL125" s="140" t="str">
        <f t="shared" si="296"/>
        <v>N/A</v>
      </c>
      <c r="GM125" s="140"/>
      <c r="GN125" s="140"/>
      <c r="GO125" s="140"/>
      <c r="GP125" s="140"/>
      <c r="GQ125" s="140">
        <f t="shared" si="297"/>
        <v>0</v>
      </c>
      <c r="GR125" s="140" t="str">
        <f t="shared" si="298"/>
        <v>N/A</v>
      </c>
      <c r="GS125" s="140"/>
      <c r="GT125" s="140"/>
      <c r="GU125" s="140"/>
      <c r="GV125" s="140"/>
      <c r="GW125" s="140">
        <f t="shared" si="299"/>
        <v>0</v>
      </c>
      <c r="GX125" s="140" t="str">
        <f t="shared" si="300"/>
        <v>N/A</v>
      </c>
      <c r="GY125" s="140"/>
      <c r="GZ125" s="140"/>
      <c r="HA125" s="140"/>
      <c r="HB125" s="140"/>
      <c r="HC125" s="140">
        <f t="shared" si="301"/>
        <v>0</v>
      </c>
      <c r="HD125" s="140" t="str">
        <f t="shared" si="302"/>
        <v>N/A</v>
      </c>
      <c r="HE125" s="140"/>
      <c r="HF125" s="140"/>
      <c r="HG125" s="140"/>
      <c r="HH125" s="140"/>
      <c r="HI125" s="140">
        <f t="shared" si="303"/>
        <v>0</v>
      </c>
      <c r="HJ125" s="140" t="str">
        <f t="shared" si="304"/>
        <v>N/A</v>
      </c>
      <c r="HK125" s="140"/>
      <c r="HL125" s="140"/>
      <c r="HM125" s="140"/>
      <c r="HN125" s="140"/>
      <c r="HO125" s="140">
        <f t="shared" si="305"/>
        <v>0</v>
      </c>
      <c r="HP125" s="140" t="str">
        <f t="shared" si="306"/>
        <v>N/A</v>
      </c>
      <c r="HQ125" s="140"/>
      <c r="HR125" s="140"/>
      <c r="HS125" s="140"/>
      <c r="HT125" s="140"/>
      <c r="HU125" s="140">
        <f t="shared" si="307"/>
        <v>0</v>
      </c>
      <c r="HV125" s="140" t="str">
        <f t="shared" si="308"/>
        <v>N/A</v>
      </c>
      <c r="HW125" s="140"/>
      <c r="HX125" s="140"/>
      <c r="HY125" s="140"/>
      <c r="HZ125" s="140"/>
      <c r="IA125" s="140">
        <f t="shared" si="309"/>
        <v>0</v>
      </c>
      <c r="IB125" s="140" t="str">
        <f t="shared" si="310"/>
        <v>N/A</v>
      </c>
      <c r="IC125" s="140"/>
      <c r="ID125" s="140"/>
      <c r="IE125" s="140"/>
      <c r="IF125" s="140"/>
      <c r="IG125" s="140">
        <f t="shared" si="311"/>
        <v>0</v>
      </c>
      <c r="IH125" s="140" t="str">
        <f t="shared" si="312"/>
        <v>N/A</v>
      </c>
      <c r="II125" s="140"/>
      <c r="IJ125" s="140"/>
      <c r="IK125" s="140"/>
      <c r="IL125" s="140"/>
      <c r="IM125" s="140">
        <f t="shared" si="313"/>
        <v>0</v>
      </c>
      <c r="IN125" s="140" t="str">
        <f t="shared" si="454"/>
        <v>N/A</v>
      </c>
      <c r="IO125" s="140"/>
      <c r="IP125" s="140"/>
      <c r="IQ125" s="140"/>
      <c r="IR125" s="140"/>
      <c r="IS125" s="140">
        <f t="shared" si="314"/>
        <v>0</v>
      </c>
      <c r="IT125" s="140" t="str">
        <f t="shared" si="315"/>
        <v>N/A</v>
      </c>
      <c r="IU125" s="140"/>
      <c r="IV125" s="140"/>
      <c r="IW125" s="140"/>
      <c r="IX125" s="140"/>
      <c r="IY125" s="140">
        <f t="shared" si="316"/>
        <v>0</v>
      </c>
      <c r="IZ125" s="140" t="str">
        <f t="shared" si="317"/>
        <v>N/A</v>
      </c>
      <c r="JA125" s="140"/>
      <c r="JB125" s="140"/>
      <c r="JC125" s="140"/>
      <c r="JD125" s="140"/>
      <c r="JE125" s="140">
        <f t="shared" si="318"/>
        <v>0</v>
      </c>
      <c r="JF125" s="140" t="str">
        <f t="shared" si="319"/>
        <v>N/A</v>
      </c>
      <c r="JG125" s="140"/>
      <c r="JH125" s="140"/>
      <c r="JI125" s="140"/>
      <c r="JJ125" s="140"/>
      <c r="JK125" s="140">
        <f t="shared" si="320"/>
        <v>0</v>
      </c>
      <c r="JL125" s="140" t="str">
        <f t="shared" si="321"/>
        <v>N/A</v>
      </c>
      <c r="JM125" s="140"/>
      <c r="JN125" s="140"/>
      <c r="JO125" s="140"/>
      <c r="JP125" s="140"/>
      <c r="JQ125" s="140">
        <f t="shared" si="455"/>
        <v>0</v>
      </c>
      <c r="JR125" s="140" t="str">
        <f t="shared" si="456"/>
        <v>N/A</v>
      </c>
      <c r="JS125" s="140"/>
      <c r="JT125" s="140"/>
      <c r="JU125" s="140"/>
      <c r="JV125" s="140"/>
      <c r="JW125" s="140">
        <f t="shared" si="322"/>
        <v>0</v>
      </c>
      <c r="JX125" s="140" t="str">
        <f t="shared" si="457"/>
        <v>N/A</v>
      </c>
      <c r="JY125" s="140"/>
      <c r="JZ125" s="140"/>
      <c r="KA125" s="140"/>
      <c r="KB125" s="140"/>
      <c r="KC125" s="140">
        <f t="shared" si="323"/>
        <v>0</v>
      </c>
      <c r="KD125" s="140" t="str">
        <f t="shared" si="324"/>
        <v>N/A</v>
      </c>
      <c r="KE125" s="140"/>
      <c r="KF125" s="140"/>
      <c r="KG125" s="140"/>
      <c r="KH125" s="140"/>
      <c r="KI125" s="140">
        <f t="shared" si="325"/>
        <v>0</v>
      </c>
      <c r="KJ125" s="140" t="str">
        <f t="shared" si="326"/>
        <v>N/A</v>
      </c>
      <c r="KK125" s="140"/>
      <c r="KL125" s="140"/>
      <c r="KM125" s="140"/>
      <c r="KN125" s="140"/>
      <c r="KO125" s="140">
        <f t="shared" si="327"/>
        <v>0</v>
      </c>
      <c r="KP125" s="140" t="str">
        <f t="shared" si="328"/>
        <v>N/A</v>
      </c>
      <c r="KQ125" s="140"/>
      <c r="KR125" s="140"/>
      <c r="KS125" s="140"/>
      <c r="KT125" s="140"/>
      <c r="KU125" s="140">
        <f t="shared" si="329"/>
        <v>0</v>
      </c>
      <c r="KV125" s="140" t="str">
        <f t="shared" si="458"/>
        <v>N/A</v>
      </c>
      <c r="KW125" s="140"/>
      <c r="KX125" s="140"/>
      <c r="KY125" s="140"/>
      <c r="KZ125" s="140"/>
      <c r="LA125" s="140">
        <f t="shared" si="330"/>
        <v>0</v>
      </c>
      <c r="LB125" s="140" t="str">
        <f t="shared" si="459"/>
        <v>N/A</v>
      </c>
      <c r="LC125" s="140"/>
      <c r="LD125" s="140"/>
      <c r="LE125" s="140"/>
      <c r="LF125" s="140"/>
      <c r="LG125" s="140">
        <f t="shared" si="331"/>
        <v>0</v>
      </c>
      <c r="LH125" s="140" t="str">
        <f t="shared" si="460"/>
        <v>N/A</v>
      </c>
      <c r="LI125" s="140"/>
      <c r="LJ125" s="140"/>
      <c r="LK125" s="140"/>
      <c r="LL125" s="140"/>
      <c r="LM125" s="140">
        <f t="shared" si="332"/>
        <v>0</v>
      </c>
      <c r="LN125" s="140" t="str">
        <f t="shared" si="461"/>
        <v>N/A</v>
      </c>
      <c r="LO125" s="140"/>
      <c r="LP125" s="140"/>
      <c r="LQ125" s="140"/>
      <c r="LR125" s="140"/>
      <c r="LS125" s="140">
        <f t="shared" si="333"/>
        <v>0</v>
      </c>
      <c r="LT125" s="140" t="str">
        <f t="shared" si="462"/>
        <v>N/A</v>
      </c>
      <c r="LU125" s="140"/>
      <c r="LV125" s="140"/>
      <c r="LW125" s="140"/>
      <c r="LX125" s="140"/>
      <c r="LY125" s="140">
        <f t="shared" si="334"/>
        <v>0</v>
      </c>
      <c r="LZ125" s="140" t="str">
        <f t="shared" si="463"/>
        <v>N/A</v>
      </c>
      <c r="MA125" s="140"/>
      <c r="MB125" s="140"/>
      <c r="MC125" s="140"/>
      <c r="MD125" s="140"/>
      <c r="ME125" s="140">
        <f t="shared" si="335"/>
        <v>0</v>
      </c>
      <c r="MF125" s="140" t="str">
        <f t="shared" si="464"/>
        <v>N/A</v>
      </c>
      <c r="MG125" s="140"/>
      <c r="MH125" s="140"/>
      <c r="MI125" s="140"/>
      <c r="MJ125" s="140"/>
      <c r="MK125" s="140">
        <f t="shared" si="336"/>
        <v>0</v>
      </c>
      <c r="ML125" s="140" t="str">
        <f t="shared" si="337"/>
        <v>N/A</v>
      </c>
      <c r="MM125" s="140"/>
      <c r="MN125" s="140"/>
      <c r="MO125" s="140"/>
      <c r="MP125" s="140"/>
      <c r="MQ125" s="140">
        <f t="shared" si="338"/>
        <v>0</v>
      </c>
      <c r="MR125" s="140" t="str">
        <f t="shared" si="465"/>
        <v>N/A</v>
      </c>
      <c r="MS125" s="140"/>
      <c r="MT125" s="140"/>
      <c r="MU125" s="140"/>
      <c r="MV125" s="140"/>
      <c r="MW125" s="140">
        <f t="shared" si="339"/>
        <v>0</v>
      </c>
      <c r="MX125" s="140" t="str">
        <f t="shared" si="466"/>
        <v>N/A</v>
      </c>
      <c r="MY125" s="140"/>
      <c r="MZ125" s="140"/>
      <c r="NA125" s="140"/>
      <c r="NB125" s="140"/>
      <c r="NC125" s="140">
        <f t="shared" si="340"/>
        <v>0</v>
      </c>
      <c r="ND125" s="140" t="str">
        <f t="shared" si="467"/>
        <v>N/A</v>
      </c>
      <c r="NE125" s="140"/>
      <c r="NF125" s="140"/>
      <c r="NG125" s="140"/>
      <c r="NH125" s="140"/>
      <c r="NI125" s="140">
        <f t="shared" si="341"/>
        <v>0</v>
      </c>
      <c r="NJ125" s="140" t="str">
        <f t="shared" si="342"/>
        <v>N/A</v>
      </c>
      <c r="NK125" s="140"/>
      <c r="NL125" s="140"/>
      <c r="NM125" s="140"/>
      <c r="NN125" s="140"/>
      <c r="NO125" s="140">
        <f t="shared" si="343"/>
        <v>0</v>
      </c>
      <c r="NP125" s="140" t="str">
        <f t="shared" si="344"/>
        <v>N/A</v>
      </c>
      <c r="NQ125" s="140"/>
      <c r="NR125" s="140"/>
      <c r="NS125" s="140"/>
      <c r="NT125" s="140"/>
      <c r="NU125" s="140">
        <f t="shared" si="345"/>
        <v>0</v>
      </c>
      <c r="NV125" s="140" t="str">
        <f t="shared" si="346"/>
        <v>N/A</v>
      </c>
      <c r="NW125" s="140"/>
      <c r="NX125" s="140"/>
      <c r="NY125" s="140"/>
      <c r="NZ125" s="140"/>
      <c r="OA125" s="140">
        <f t="shared" si="468"/>
        <v>0</v>
      </c>
      <c r="OB125" s="140" t="str">
        <f t="shared" si="469"/>
        <v>N/A</v>
      </c>
      <c r="OC125" s="140"/>
      <c r="OD125" s="140"/>
      <c r="OE125" s="140"/>
      <c r="OF125" s="140"/>
      <c r="OG125" s="140">
        <f t="shared" si="347"/>
        <v>0</v>
      </c>
      <c r="OH125" s="140" t="str">
        <f t="shared" si="348"/>
        <v>N/A</v>
      </c>
      <c r="OI125" s="140"/>
      <c r="OJ125" s="140"/>
      <c r="OK125" s="140"/>
      <c r="OL125" s="140"/>
      <c r="OM125" s="140">
        <f t="shared" si="349"/>
        <v>0</v>
      </c>
      <c r="ON125" s="140" t="str">
        <f t="shared" si="350"/>
        <v>N/A</v>
      </c>
      <c r="OO125" s="140"/>
      <c r="OP125" s="140"/>
      <c r="OQ125" s="140"/>
      <c r="OR125" s="140"/>
      <c r="OS125" s="140">
        <f t="shared" si="351"/>
        <v>0</v>
      </c>
      <c r="OT125" s="140" t="str">
        <f t="shared" si="352"/>
        <v>N/A</v>
      </c>
      <c r="OU125" s="140"/>
      <c r="OV125" s="140"/>
      <c r="OW125" s="140"/>
      <c r="OX125" s="140"/>
      <c r="OY125" s="140">
        <f t="shared" si="353"/>
        <v>0</v>
      </c>
      <c r="OZ125" s="140" t="str">
        <f t="shared" si="354"/>
        <v>N/A</v>
      </c>
      <c r="PA125" s="140"/>
      <c r="PB125" s="140"/>
      <c r="PC125" s="140"/>
      <c r="PD125" s="140"/>
      <c r="PE125" s="140">
        <f t="shared" si="355"/>
        <v>0</v>
      </c>
      <c r="PF125" s="140" t="str">
        <f t="shared" si="356"/>
        <v>N/A</v>
      </c>
      <c r="PG125" s="140"/>
      <c r="PH125" s="140"/>
      <c r="PI125" s="140"/>
      <c r="PJ125" s="140"/>
      <c r="PK125" s="140">
        <f t="shared" si="357"/>
        <v>0</v>
      </c>
      <c r="PL125" s="140" t="str">
        <f t="shared" si="358"/>
        <v>N/A</v>
      </c>
      <c r="PM125" s="140"/>
      <c r="PN125" s="140"/>
      <c r="PO125" s="140"/>
      <c r="PP125" s="140"/>
      <c r="PQ125" s="140">
        <f t="shared" si="470"/>
        <v>0</v>
      </c>
      <c r="PR125" s="140" t="str">
        <f t="shared" si="471"/>
        <v>N/A</v>
      </c>
      <c r="PS125" s="140"/>
      <c r="PT125" s="140"/>
      <c r="PU125" s="140"/>
      <c r="PV125" s="140"/>
      <c r="PW125" s="140">
        <f t="shared" si="359"/>
        <v>0</v>
      </c>
      <c r="PX125" s="140" t="str">
        <f t="shared" si="360"/>
        <v>N/A</v>
      </c>
      <c r="PY125" s="140"/>
      <c r="PZ125" s="140"/>
      <c r="QA125" s="140"/>
      <c r="QB125" s="140"/>
      <c r="QC125" s="140">
        <f t="shared" si="361"/>
        <v>0</v>
      </c>
      <c r="QD125" s="140" t="str">
        <f t="shared" si="362"/>
        <v>N/A</v>
      </c>
      <c r="QE125" s="140"/>
      <c r="QF125" s="140"/>
      <c r="QG125" s="140"/>
      <c r="QH125" s="140"/>
      <c r="QI125" s="140">
        <f t="shared" si="363"/>
        <v>0</v>
      </c>
      <c r="QJ125" s="140" t="str">
        <f t="shared" si="364"/>
        <v>N/A</v>
      </c>
      <c r="QK125" s="140"/>
      <c r="QL125" s="140"/>
      <c r="QM125" s="140"/>
      <c r="QN125" s="140"/>
      <c r="QO125" s="140">
        <f t="shared" si="365"/>
        <v>0</v>
      </c>
      <c r="QP125" s="140" t="str">
        <f t="shared" si="366"/>
        <v>N/A</v>
      </c>
      <c r="QQ125" s="140"/>
      <c r="QR125" s="140"/>
      <c r="QS125" s="140"/>
      <c r="QT125" s="140"/>
      <c r="QU125" s="140">
        <f t="shared" si="367"/>
        <v>0</v>
      </c>
      <c r="QV125" s="140" t="str">
        <f t="shared" si="368"/>
        <v>N/A</v>
      </c>
      <c r="QW125" s="140"/>
      <c r="QX125" s="140"/>
      <c r="QY125" s="140"/>
      <c r="QZ125" s="140"/>
      <c r="RA125" s="140">
        <f t="shared" si="369"/>
        <v>0</v>
      </c>
      <c r="RB125" s="140" t="str">
        <f t="shared" si="370"/>
        <v>N/A</v>
      </c>
      <c r="RC125" s="140"/>
      <c r="RD125" s="140"/>
      <c r="RE125" s="140"/>
      <c r="RF125" s="140"/>
      <c r="RG125" s="140">
        <f t="shared" si="371"/>
        <v>0</v>
      </c>
      <c r="RH125" s="140" t="str">
        <f t="shared" si="372"/>
        <v>N/A</v>
      </c>
      <c r="RI125" s="140"/>
      <c r="RJ125" s="140"/>
      <c r="RK125" s="140"/>
      <c r="RL125" s="140"/>
      <c r="RM125" s="140">
        <f t="shared" si="373"/>
        <v>0</v>
      </c>
      <c r="RN125" s="140" t="str">
        <f t="shared" si="374"/>
        <v>N/A</v>
      </c>
      <c r="RO125" s="140"/>
      <c r="RP125" s="140"/>
      <c r="RQ125" s="140"/>
      <c r="RR125" s="140"/>
      <c r="RS125" s="140">
        <f t="shared" si="375"/>
        <v>0</v>
      </c>
      <c r="RT125" s="140" t="str">
        <f t="shared" si="376"/>
        <v>N/A</v>
      </c>
      <c r="RU125" s="140"/>
      <c r="RV125" s="140"/>
      <c r="RW125" s="140"/>
      <c r="RX125" s="140"/>
      <c r="RY125" s="140">
        <f t="shared" si="377"/>
        <v>0</v>
      </c>
      <c r="RZ125" s="140" t="str">
        <f t="shared" si="378"/>
        <v>N/A</v>
      </c>
      <c r="SA125" s="140"/>
      <c r="SB125" s="140"/>
      <c r="SC125" s="140"/>
      <c r="SD125" s="140"/>
      <c r="SE125" s="140">
        <f t="shared" si="379"/>
        <v>0</v>
      </c>
      <c r="SF125" s="140" t="str">
        <f t="shared" si="380"/>
        <v>N/A</v>
      </c>
      <c r="SG125" s="140"/>
      <c r="SH125" s="140"/>
      <c r="SI125" s="140"/>
      <c r="SJ125" s="140"/>
      <c r="SK125" s="140">
        <f t="shared" si="381"/>
        <v>0</v>
      </c>
      <c r="SL125" s="140" t="str">
        <f t="shared" si="382"/>
        <v>N/A</v>
      </c>
      <c r="SM125" s="140"/>
      <c r="SN125" s="140"/>
      <c r="SO125" s="140"/>
      <c r="SP125" s="140"/>
      <c r="SQ125" s="140">
        <f t="shared" si="383"/>
        <v>0</v>
      </c>
      <c r="SR125" s="140" t="str">
        <f t="shared" si="384"/>
        <v>N/A</v>
      </c>
      <c r="SS125" s="140"/>
      <c r="ST125" s="140"/>
      <c r="SU125" s="140"/>
      <c r="SV125" s="140"/>
      <c r="SW125" s="140">
        <f t="shared" si="385"/>
        <v>0</v>
      </c>
      <c r="SX125" s="140" t="str">
        <f t="shared" si="386"/>
        <v>N/A</v>
      </c>
      <c r="SY125" s="140"/>
      <c r="SZ125" s="140"/>
      <c r="TA125" s="140"/>
      <c r="TB125" s="140"/>
      <c r="TC125" s="140">
        <f t="shared" si="387"/>
        <v>0</v>
      </c>
      <c r="TD125" s="140" t="str">
        <f t="shared" si="388"/>
        <v>N/A</v>
      </c>
      <c r="TE125" s="140"/>
      <c r="TF125" s="140"/>
      <c r="TG125" s="140"/>
      <c r="TH125" s="140"/>
      <c r="TI125" s="140">
        <f t="shared" si="389"/>
        <v>0</v>
      </c>
      <c r="TJ125" s="140" t="str">
        <f t="shared" si="390"/>
        <v>N/A</v>
      </c>
      <c r="TK125" s="140"/>
      <c r="TL125" s="140"/>
      <c r="TM125" s="140"/>
      <c r="TN125" s="140"/>
      <c r="TO125" s="140">
        <f t="shared" si="391"/>
        <v>0</v>
      </c>
      <c r="TP125" s="140" t="str">
        <f t="shared" si="392"/>
        <v>N/A</v>
      </c>
      <c r="TQ125" s="140"/>
      <c r="TR125" s="140"/>
      <c r="TS125" s="140"/>
      <c r="TT125" s="140"/>
      <c r="TU125" s="140">
        <f t="shared" si="393"/>
        <v>0</v>
      </c>
      <c r="TV125" s="140" t="str">
        <f t="shared" si="394"/>
        <v>N/A</v>
      </c>
      <c r="TW125" s="140"/>
      <c r="TX125" s="140"/>
      <c r="TY125" s="140"/>
      <c r="TZ125" s="140"/>
      <c r="UA125" s="140">
        <f t="shared" si="395"/>
        <v>0</v>
      </c>
      <c r="UB125" s="140" t="str">
        <f t="shared" si="396"/>
        <v>N/A</v>
      </c>
      <c r="UC125" s="140"/>
      <c r="UD125" s="140"/>
      <c r="UE125" s="140"/>
      <c r="UF125" s="140"/>
      <c r="UG125" s="140">
        <f t="shared" si="397"/>
        <v>0</v>
      </c>
      <c r="UH125" s="140" t="str">
        <f t="shared" si="398"/>
        <v>N/A</v>
      </c>
      <c r="UI125" s="140"/>
      <c r="UJ125" s="140"/>
      <c r="UK125" s="140"/>
      <c r="UL125" s="140"/>
      <c r="UM125" s="140">
        <f t="shared" si="399"/>
        <v>0</v>
      </c>
      <c r="UN125" s="140" t="str">
        <f t="shared" si="400"/>
        <v>N/A</v>
      </c>
      <c r="UO125" s="140"/>
      <c r="UP125" s="140"/>
      <c r="UQ125" s="140"/>
      <c r="UR125" s="140"/>
      <c r="US125" s="140">
        <f t="shared" si="401"/>
        <v>0</v>
      </c>
      <c r="UT125" s="140" t="str">
        <f t="shared" si="402"/>
        <v>N/A</v>
      </c>
      <c r="UU125" s="140"/>
      <c r="UV125" s="140"/>
      <c r="UW125" s="140"/>
      <c r="UX125" s="140"/>
      <c r="UY125" s="140">
        <f t="shared" si="403"/>
        <v>0</v>
      </c>
      <c r="UZ125" s="140" t="str">
        <f t="shared" si="404"/>
        <v>N/A</v>
      </c>
      <c r="VA125" s="140"/>
      <c r="VB125" s="140"/>
      <c r="VC125" s="140"/>
      <c r="VD125" s="140"/>
      <c r="VE125" s="140">
        <f t="shared" si="405"/>
        <v>0</v>
      </c>
      <c r="VF125" s="140" t="str">
        <f t="shared" si="406"/>
        <v>N/A</v>
      </c>
      <c r="VG125" s="140"/>
      <c r="VH125" s="140"/>
      <c r="VI125" s="140"/>
      <c r="VJ125" s="140"/>
      <c r="VK125" s="140">
        <f t="shared" si="407"/>
        <v>0</v>
      </c>
      <c r="VL125" s="140" t="str">
        <f t="shared" si="408"/>
        <v>N/A</v>
      </c>
      <c r="VM125" s="140"/>
      <c r="VN125" s="140"/>
      <c r="VO125" s="140"/>
      <c r="VP125" s="140"/>
      <c r="VQ125" s="140">
        <f t="shared" si="409"/>
        <v>0</v>
      </c>
      <c r="VR125" s="140" t="str">
        <f t="shared" si="410"/>
        <v>N/A</v>
      </c>
      <c r="VS125" s="140"/>
      <c r="VT125" s="140"/>
      <c r="VU125" s="140"/>
      <c r="VV125" s="140"/>
      <c r="VW125" s="140">
        <f t="shared" si="411"/>
        <v>0</v>
      </c>
      <c r="VX125" s="140" t="str">
        <f t="shared" si="412"/>
        <v>N/A</v>
      </c>
      <c r="VY125" s="140"/>
      <c r="VZ125" s="140"/>
      <c r="WA125" s="140"/>
      <c r="WB125" s="140"/>
      <c r="WC125" s="140">
        <f t="shared" si="413"/>
        <v>0</v>
      </c>
      <c r="WD125" s="140" t="str">
        <f t="shared" si="414"/>
        <v>N/A</v>
      </c>
      <c r="WE125" s="140"/>
      <c r="WF125" s="140"/>
      <c r="WG125" s="140"/>
      <c r="WH125" s="140"/>
      <c r="WI125" s="140">
        <f t="shared" si="415"/>
        <v>0</v>
      </c>
      <c r="WJ125" s="140" t="str">
        <f t="shared" si="416"/>
        <v>N/A</v>
      </c>
      <c r="WK125" s="140"/>
      <c r="WL125" s="140"/>
      <c r="WM125" s="140"/>
      <c r="WN125" s="140"/>
      <c r="WO125" s="140">
        <f t="shared" si="417"/>
        <v>0</v>
      </c>
      <c r="WP125" s="140" t="str">
        <f t="shared" si="418"/>
        <v>N/A</v>
      </c>
      <c r="WQ125" s="140"/>
      <c r="WR125" s="140"/>
      <c r="WS125" s="140"/>
      <c r="WT125" s="140"/>
      <c r="WU125" s="140">
        <f t="shared" si="419"/>
        <v>0</v>
      </c>
      <c r="WV125" s="140" t="str">
        <f t="shared" si="420"/>
        <v>N/A</v>
      </c>
      <c r="WW125" s="140"/>
      <c r="WX125" s="140"/>
      <c r="WY125" s="140"/>
      <c r="WZ125" s="140"/>
      <c r="XA125" s="140">
        <f t="shared" si="421"/>
        <v>0</v>
      </c>
      <c r="XB125" s="140" t="str">
        <f t="shared" si="422"/>
        <v>N/A</v>
      </c>
      <c r="XC125" s="140"/>
      <c r="XD125" s="140"/>
      <c r="XE125" s="140"/>
      <c r="XF125" s="140"/>
      <c r="XG125" s="140">
        <f t="shared" si="423"/>
        <v>0</v>
      </c>
      <c r="XH125" s="140" t="str">
        <f t="shared" si="424"/>
        <v>N/A</v>
      </c>
      <c r="XI125" s="140"/>
      <c r="XJ125" s="140"/>
      <c r="XK125" s="140"/>
      <c r="XL125" s="140"/>
      <c r="XM125" s="140">
        <f t="shared" si="425"/>
        <v>0</v>
      </c>
      <c r="XN125" s="140" t="str">
        <f t="shared" si="426"/>
        <v>N/A</v>
      </c>
      <c r="XO125" s="140"/>
      <c r="XP125" s="140"/>
      <c r="XQ125" s="140"/>
      <c r="XR125" s="140"/>
      <c r="XS125" s="140">
        <f t="shared" si="427"/>
        <v>0</v>
      </c>
      <c r="XT125" s="140" t="str">
        <f t="shared" si="428"/>
        <v>N/A</v>
      </c>
      <c r="XU125" s="140"/>
      <c r="XV125" s="140"/>
      <c r="XW125" s="140"/>
      <c r="XX125" s="140"/>
      <c r="XY125" s="140">
        <f t="shared" si="429"/>
        <v>0</v>
      </c>
      <c r="XZ125" s="140" t="str">
        <f t="shared" si="430"/>
        <v>N/A</v>
      </c>
      <c r="YA125" s="140"/>
      <c r="YB125" s="140"/>
      <c r="YC125" s="140"/>
      <c r="YD125" s="140"/>
      <c r="YE125" s="140">
        <f t="shared" si="431"/>
        <v>0</v>
      </c>
      <c r="YF125" s="140" t="str">
        <f t="shared" si="432"/>
        <v>N/A</v>
      </c>
      <c r="YG125" s="140"/>
      <c r="YH125" s="140"/>
      <c r="YI125" s="140"/>
      <c r="YJ125" s="140"/>
      <c r="YK125" s="140">
        <f t="shared" si="433"/>
        <v>0</v>
      </c>
      <c r="YL125" s="140" t="str">
        <f t="shared" si="434"/>
        <v>N/A</v>
      </c>
      <c r="YM125" s="140"/>
      <c r="YN125" s="140"/>
      <c r="YO125" s="140"/>
      <c r="YP125" s="140"/>
      <c r="YQ125" s="140">
        <f t="shared" si="435"/>
        <v>0</v>
      </c>
      <c r="YR125" s="140" t="str">
        <f t="shared" si="436"/>
        <v>N/A</v>
      </c>
      <c r="YS125" s="140"/>
      <c r="YT125" s="140"/>
      <c r="YU125" s="140"/>
      <c r="YV125" s="140"/>
      <c r="YW125" s="140">
        <f t="shared" si="437"/>
        <v>0</v>
      </c>
      <c r="YX125" s="140" t="str">
        <f t="shared" si="438"/>
        <v>N/A</v>
      </c>
      <c r="YY125" s="140"/>
      <c r="YZ125" s="140"/>
      <c r="ZA125" s="140"/>
      <c r="ZB125" s="140"/>
      <c r="ZC125" s="140">
        <f t="shared" si="439"/>
        <v>0</v>
      </c>
      <c r="ZD125" s="140" t="str">
        <f t="shared" si="472"/>
        <v>N/A</v>
      </c>
      <c r="ZE125" s="140"/>
      <c r="ZF125" s="140"/>
      <c r="ZG125" s="140"/>
      <c r="ZH125" s="140"/>
      <c r="ZI125" s="140">
        <f t="shared" si="440"/>
        <v>0</v>
      </c>
      <c r="ZJ125" s="140" t="str">
        <f t="shared" si="441"/>
        <v>N/A</v>
      </c>
      <c r="ZK125" s="140"/>
      <c r="ZL125" s="140"/>
      <c r="ZM125" s="140"/>
      <c r="ZN125" s="140"/>
      <c r="ZO125" s="140">
        <f t="shared" si="442"/>
        <v>0</v>
      </c>
      <c r="ZP125" s="140" t="str">
        <f t="shared" si="473"/>
        <v>N/A</v>
      </c>
      <c r="ZQ125" s="140"/>
      <c r="ZR125" s="179">
        <f>SUM(G125,M125,S125,Y125,AQ125,BC125,BU125,AW125,BO125,CG125,EC125,KO125,CY125,FA125,FS125,HO125,FM125,DQ125,EO125,DW125,GE125,HC125,GK125,AK125,AE125,CS125,BI125,CM125,FG125,EI125,OM125,EU125,JK125,IG125,DK125,HI125,GW125,FY125,GQ125,HU125,LS125,KU125,JW125,JE125,IS125,LG125,IM125,KC125,OA125,OG125,IA125,LM125,IY125,JQ125,KI125,ME125,MK125,MQ125,LA125,MW125,CA125,NO125,NU125,OS125,OY125,NC125,NI125,LY125,DE125,PE125,PK125,PQ125,PW125,QC125,QI125,QO125,QU125,RA125,RG125,RM125,RS125,RY125,SE125,SK125,SQ125,SW125,TC125,TI125,TO125,TU125,UA125,UG125,UM125,US125,UY125,VE125,VK125,VQ125,VW125,WC125,WI125,WO125,WU125,XA125,XG125,XM125,XS125,XY125,YE125,YK125,YQ125,YW125,ZC125,ZI125,ZO125)/INDEX(FREQUENCY((DE125,G125,M125,S125,Y125,KO125,AQ125,BC125,BU125,AW125,BO125,CG125,EC125,CY125,HO125,FA125,LY125,FS125,FM125,DQ125,EO125,DW125,GE125,HC125,GK125,AK125,AE125,BI125,CM125,FG125,CS125,EI125,OM125,EU125,JK125,IG125,DK125,HI125,GW125,FY125,GQ125,HU125,LS125,KU125,JW125,JE125,IS125,LG125,IM125,KC125,OA125,OG125,IA125,LM125,IY125,JQ125,KI125,ME125,MK125,MQ125,LA125,MW125,CA125,NO125,NU125,OS125,OY125,NC125,NI125,PE125,PK125,PQ125,PW125,QC125,QI125,QO125,QU125,RA125,RG125,RM125,RS125,RY125,SE125,SK125,SQ125,SW125,TC125,TI125,TO125,TU125,UA125,UG125,UM125,US125,UY125,VE125,VK125,VQ125,VW125,WC125,WI125,WO125,WU125,XA125,XG125,XM125,XS125,XY125,YE125,YK125,YQ125,YW125,ZC125,ZI125,ZO125),0),2)</f>
        <v>1</v>
      </c>
      <c r="ZS125" s="139" t="str">
        <f t="shared" si="481"/>
        <v>G</v>
      </c>
      <c r="ZT125" s="86"/>
    </row>
    <row r="126" spans="1:696" s="41" customFormat="1" ht="93.75" hidden="1" customHeight="1" outlineLevel="1" x14ac:dyDescent="0.2">
      <c r="A126" s="100" t="s">
        <v>513</v>
      </c>
      <c r="B126" s="101" t="s">
        <v>734</v>
      </c>
      <c r="C126" s="91">
        <v>104</v>
      </c>
      <c r="D126" s="140"/>
      <c r="E126" s="140"/>
      <c r="F126" s="140"/>
      <c r="G126" s="140">
        <f t="shared" si="443"/>
        <v>0</v>
      </c>
      <c r="H126" s="140" t="str">
        <f t="shared" si="444"/>
        <v>N/A</v>
      </c>
      <c r="I126" s="141"/>
      <c r="J126" s="140"/>
      <c r="K126" s="140"/>
      <c r="L126" s="140"/>
      <c r="M126" s="140">
        <f t="shared" si="244"/>
        <v>0</v>
      </c>
      <c r="N126" s="140" t="str">
        <f t="shared" si="245"/>
        <v>N/A</v>
      </c>
      <c r="O126" s="140"/>
      <c r="P126" s="140"/>
      <c r="Q126" s="140"/>
      <c r="R126" s="140"/>
      <c r="S126" s="140">
        <f t="shared" si="246"/>
        <v>0</v>
      </c>
      <c r="T126" s="140" t="str">
        <f t="shared" si="247"/>
        <v>N/A</v>
      </c>
      <c r="U126" s="140"/>
      <c r="V126" s="140"/>
      <c r="W126" s="140"/>
      <c r="X126" s="140"/>
      <c r="Y126" s="140">
        <f t="shared" si="248"/>
        <v>0</v>
      </c>
      <c r="Z126" s="140" t="str">
        <f t="shared" si="249"/>
        <v>N/A</v>
      </c>
      <c r="AA126" s="140"/>
      <c r="AB126" s="140"/>
      <c r="AC126" s="140"/>
      <c r="AD126" s="140"/>
      <c r="AE126" s="140">
        <f t="shared" si="250"/>
        <v>0</v>
      </c>
      <c r="AF126" s="140" t="str">
        <f t="shared" si="251"/>
        <v>N/A</v>
      </c>
      <c r="AG126" s="140"/>
      <c r="AH126" s="140"/>
      <c r="AI126" s="140"/>
      <c r="AJ126" s="140"/>
      <c r="AK126" s="140">
        <f t="shared" si="445"/>
        <v>0</v>
      </c>
      <c r="AL126" s="140" t="str">
        <f t="shared" si="446"/>
        <v>N/A</v>
      </c>
      <c r="AM126" s="140"/>
      <c r="AN126" s="180" t="s">
        <v>66</v>
      </c>
      <c r="AO126" s="180">
        <v>1</v>
      </c>
      <c r="AP126" s="180">
        <v>1</v>
      </c>
      <c r="AQ126" s="191">
        <f t="shared" si="485"/>
        <v>1</v>
      </c>
      <c r="AR126" s="180" t="str">
        <f t="shared" si="253"/>
        <v>G</v>
      </c>
      <c r="AS126" s="182"/>
      <c r="AT126" s="180" t="s">
        <v>66</v>
      </c>
      <c r="AU126" s="180">
        <v>1</v>
      </c>
      <c r="AV126" s="180">
        <v>1</v>
      </c>
      <c r="AW126" s="191">
        <f t="shared" si="254"/>
        <v>1</v>
      </c>
      <c r="AX126" s="93" t="str">
        <f t="shared" si="255"/>
        <v>G</v>
      </c>
      <c r="AY126" s="180"/>
      <c r="AZ126" s="140"/>
      <c r="BA126" s="140"/>
      <c r="BB126" s="140"/>
      <c r="BC126" s="140">
        <f t="shared" si="256"/>
        <v>0</v>
      </c>
      <c r="BD126" s="140" t="str">
        <f t="shared" si="257"/>
        <v>N/A</v>
      </c>
      <c r="BE126" s="140"/>
      <c r="BF126" s="180" t="s">
        <v>66</v>
      </c>
      <c r="BG126" s="180">
        <v>1</v>
      </c>
      <c r="BH126" s="180">
        <v>1</v>
      </c>
      <c r="BI126" s="193">
        <f t="shared" si="258"/>
        <v>1</v>
      </c>
      <c r="BJ126" s="180" t="str">
        <f t="shared" si="259"/>
        <v>G</v>
      </c>
      <c r="BK126" s="202"/>
      <c r="BL126" s="180" t="s">
        <v>66</v>
      </c>
      <c r="BM126" s="180">
        <v>1</v>
      </c>
      <c r="BN126" s="180">
        <v>2</v>
      </c>
      <c r="BO126" s="193">
        <f t="shared" si="486"/>
        <v>1</v>
      </c>
      <c r="BP126" s="180" t="str">
        <f t="shared" si="260"/>
        <v>G</v>
      </c>
      <c r="BQ126" s="199" t="s">
        <v>841</v>
      </c>
      <c r="BR126" s="180" t="s">
        <v>66</v>
      </c>
      <c r="BS126" s="180">
        <v>1</v>
      </c>
      <c r="BT126" s="180">
        <v>2</v>
      </c>
      <c r="BU126" s="193">
        <f t="shared" si="261"/>
        <v>1</v>
      </c>
      <c r="BV126" s="180" t="str">
        <f t="shared" si="484"/>
        <v>G</v>
      </c>
      <c r="BW126" s="211" t="s">
        <v>841</v>
      </c>
      <c r="BX126" s="140"/>
      <c r="BY126" s="140"/>
      <c r="BZ126" s="140"/>
      <c r="CA126" s="140">
        <f t="shared" si="263"/>
        <v>0</v>
      </c>
      <c r="CB126" s="140" t="str">
        <f t="shared" si="264"/>
        <v>N/A</v>
      </c>
      <c r="CC126" s="201"/>
      <c r="CD126" s="140"/>
      <c r="CE126" s="140"/>
      <c r="CF126" s="140"/>
      <c r="CG126" s="140">
        <f t="shared" si="448"/>
        <v>0</v>
      </c>
      <c r="CH126" s="140" t="str">
        <f t="shared" si="265"/>
        <v>N/A</v>
      </c>
      <c r="CI126" s="201"/>
      <c r="CJ126" s="140"/>
      <c r="CK126" s="140"/>
      <c r="CL126" s="140"/>
      <c r="CM126" s="140">
        <f t="shared" si="266"/>
        <v>0</v>
      </c>
      <c r="CN126" s="140" t="str">
        <f t="shared" si="267"/>
        <v>N/A</v>
      </c>
      <c r="CO126" s="140"/>
      <c r="CP126" s="140"/>
      <c r="CQ126" s="140"/>
      <c r="CR126" s="140"/>
      <c r="CS126" s="140">
        <f t="shared" si="268"/>
        <v>0</v>
      </c>
      <c r="CT126" s="140" t="str">
        <f t="shared" si="269"/>
        <v>N/A</v>
      </c>
      <c r="CU126" s="201"/>
      <c r="CV126" s="180"/>
      <c r="CW126" s="180"/>
      <c r="CX126" s="180"/>
      <c r="CY126" s="193">
        <f t="shared" si="270"/>
        <v>0</v>
      </c>
      <c r="CZ126" s="180" t="str">
        <f t="shared" si="271"/>
        <v>N/A</v>
      </c>
      <c r="DA126" s="199" t="s">
        <v>837</v>
      </c>
      <c r="DB126" s="140"/>
      <c r="DC126" s="140"/>
      <c r="DD126" s="140"/>
      <c r="DE126" s="140">
        <f t="shared" si="272"/>
        <v>0</v>
      </c>
      <c r="DF126" s="140" t="str">
        <f t="shared" si="273"/>
        <v>N/A</v>
      </c>
      <c r="DG126" s="201"/>
      <c r="DH126" s="140"/>
      <c r="DI126" s="140"/>
      <c r="DJ126" s="140"/>
      <c r="DK126" s="140">
        <f t="shared" si="274"/>
        <v>0</v>
      </c>
      <c r="DL126" s="140" t="str">
        <f t="shared" si="275"/>
        <v>N/A</v>
      </c>
      <c r="DM126" s="201"/>
      <c r="DN126" s="180" t="s">
        <v>66</v>
      </c>
      <c r="DO126" s="180">
        <v>1</v>
      </c>
      <c r="DP126" s="180">
        <v>1</v>
      </c>
      <c r="DQ126" s="193">
        <f t="shared" si="276"/>
        <v>1</v>
      </c>
      <c r="DR126" s="180" t="str">
        <f t="shared" si="277"/>
        <v>G</v>
      </c>
      <c r="DS126" s="202"/>
      <c r="DT126" s="140"/>
      <c r="DU126" s="140"/>
      <c r="DV126" s="140"/>
      <c r="DW126" s="140">
        <f t="shared" si="278"/>
        <v>0</v>
      </c>
      <c r="DX126" s="140" t="str">
        <f t="shared" si="279"/>
        <v>N/A</v>
      </c>
      <c r="DY126" s="140"/>
      <c r="DZ126" s="140"/>
      <c r="EA126" s="140"/>
      <c r="EB126" s="140"/>
      <c r="EC126" s="140">
        <f t="shared" si="280"/>
        <v>0</v>
      </c>
      <c r="ED126" s="140" t="str">
        <f t="shared" si="281"/>
        <v>N/A</v>
      </c>
      <c r="EE126" s="140"/>
      <c r="EF126" s="140"/>
      <c r="EG126" s="140"/>
      <c r="EH126" s="140"/>
      <c r="EI126" s="140">
        <f t="shared" si="282"/>
        <v>0</v>
      </c>
      <c r="EJ126" s="140" t="str">
        <f t="shared" si="449"/>
        <v>N/A</v>
      </c>
      <c r="EK126" s="212"/>
      <c r="EL126" s="140"/>
      <c r="EM126" s="140"/>
      <c r="EN126" s="140"/>
      <c r="EO126" s="140">
        <f t="shared" si="283"/>
        <v>0</v>
      </c>
      <c r="EP126" s="140" t="str">
        <f t="shared" si="284"/>
        <v>N/A</v>
      </c>
      <c r="EQ126" s="201"/>
      <c r="ER126" s="140"/>
      <c r="ES126" s="140"/>
      <c r="ET126" s="140"/>
      <c r="EU126" s="140">
        <f t="shared" si="285"/>
        <v>0</v>
      </c>
      <c r="EV126" s="140" t="str">
        <f t="shared" si="450"/>
        <v>N/A</v>
      </c>
      <c r="EW126" s="140"/>
      <c r="EX126" s="180" t="s">
        <v>66</v>
      </c>
      <c r="EY126" s="180">
        <v>1</v>
      </c>
      <c r="EZ126" s="180">
        <v>1</v>
      </c>
      <c r="FA126" s="193">
        <f t="shared" si="286"/>
        <v>1</v>
      </c>
      <c r="FB126" s="180" t="str">
        <f t="shared" si="287"/>
        <v>G</v>
      </c>
      <c r="FC126" s="202"/>
      <c r="FD126" s="140"/>
      <c r="FE126" s="140"/>
      <c r="FF126" s="140"/>
      <c r="FG126" s="140">
        <f t="shared" si="451"/>
        <v>0</v>
      </c>
      <c r="FH126" s="140" t="str">
        <f t="shared" si="452"/>
        <v>N/A</v>
      </c>
      <c r="FI126" s="140"/>
      <c r="FJ126" s="140"/>
      <c r="FK126" s="140"/>
      <c r="FL126" s="140"/>
      <c r="FM126" s="140">
        <f t="shared" si="288"/>
        <v>0</v>
      </c>
      <c r="FN126" s="140" t="str">
        <f t="shared" si="289"/>
        <v>N/A</v>
      </c>
      <c r="FO126" s="140"/>
      <c r="FP126" s="140"/>
      <c r="FQ126" s="140"/>
      <c r="FR126" s="140"/>
      <c r="FS126" s="140">
        <f t="shared" si="290"/>
        <v>0</v>
      </c>
      <c r="FT126" s="140" t="str">
        <f t="shared" si="291"/>
        <v>N/A</v>
      </c>
      <c r="FU126" s="140"/>
      <c r="FV126" s="140"/>
      <c r="FW126" s="140"/>
      <c r="FX126" s="140"/>
      <c r="FY126" s="140">
        <f t="shared" si="292"/>
        <v>0</v>
      </c>
      <c r="FZ126" s="140" t="str">
        <f t="shared" si="293"/>
        <v>N/A</v>
      </c>
      <c r="GA126" s="140"/>
      <c r="GB126" s="140"/>
      <c r="GC126" s="140"/>
      <c r="GD126" s="140"/>
      <c r="GE126" s="140">
        <f t="shared" si="294"/>
        <v>0</v>
      </c>
      <c r="GF126" s="140" t="str">
        <f t="shared" si="453"/>
        <v>N/A</v>
      </c>
      <c r="GG126" s="140"/>
      <c r="GH126" s="140"/>
      <c r="GI126" s="140"/>
      <c r="GJ126" s="140"/>
      <c r="GK126" s="140">
        <f t="shared" si="295"/>
        <v>0</v>
      </c>
      <c r="GL126" s="140" t="str">
        <f t="shared" si="296"/>
        <v>N/A</v>
      </c>
      <c r="GM126" s="140"/>
      <c r="GN126" s="140"/>
      <c r="GO126" s="140"/>
      <c r="GP126" s="140"/>
      <c r="GQ126" s="140">
        <f t="shared" si="297"/>
        <v>0</v>
      </c>
      <c r="GR126" s="140" t="str">
        <f t="shared" si="298"/>
        <v>N/A</v>
      </c>
      <c r="GS126" s="140"/>
      <c r="GT126" s="140"/>
      <c r="GU126" s="140"/>
      <c r="GV126" s="140"/>
      <c r="GW126" s="140">
        <f t="shared" si="299"/>
        <v>0</v>
      </c>
      <c r="GX126" s="140" t="str">
        <f t="shared" si="300"/>
        <v>N/A</v>
      </c>
      <c r="GY126" s="140"/>
      <c r="GZ126" s="140"/>
      <c r="HA126" s="140"/>
      <c r="HB126" s="140"/>
      <c r="HC126" s="140">
        <f t="shared" si="301"/>
        <v>0</v>
      </c>
      <c r="HD126" s="140" t="str">
        <f t="shared" si="302"/>
        <v>N/A</v>
      </c>
      <c r="HE126" s="140"/>
      <c r="HF126" s="140"/>
      <c r="HG126" s="140"/>
      <c r="HH126" s="140"/>
      <c r="HI126" s="140">
        <f t="shared" si="303"/>
        <v>0</v>
      </c>
      <c r="HJ126" s="140" t="str">
        <f t="shared" si="304"/>
        <v>N/A</v>
      </c>
      <c r="HK126" s="140"/>
      <c r="HL126" s="140"/>
      <c r="HM126" s="140"/>
      <c r="HN126" s="140"/>
      <c r="HO126" s="140">
        <f t="shared" si="305"/>
        <v>0</v>
      </c>
      <c r="HP126" s="140" t="str">
        <f t="shared" si="306"/>
        <v>N/A</v>
      </c>
      <c r="HQ126" s="140"/>
      <c r="HR126" s="140"/>
      <c r="HS126" s="140"/>
      <c r="HT126" s="140"/>
      <c r="HU126" s="140">
        <f t="shared" si="307"/>
        <v>0</v>
      </c>
      <c r="HV126" s="140" t="str">
        <f t="shared" si="308"/>
        <v>N/A</v>
      </c>
      <c r="HW126" s="140"/>
      <c r="HX126" s="140"/>
      <c r="HY126" s="140"/>
      <c r="HZ126" s="140"/>
      <c r="IA126" s="140">
        <f t="shared" si="309"/>
        <v>0</v>
      </c>
      <c r="IB126" s="140" t="str">
        <f t="shared" si="310"/>
        <v>N/A</v>
      </c>
      <c r="IC126" s="140"/>
      <c r="ID126" s="140"/>
      <c r="IE126" s="140"/>
      <c r="IF126" s="140"/>
      <c r="IG126" s="140">
        <f t="shared" si="311"/>
        <v>0</v>
      </c>
      <c r="IH126" s="140" t="str">
        <f t="shared" si="312"/>
        <v>N/A</v>
      </c>
      <c r="II126" s="140"/>
      <c r="IJ126" s="140"/>
      <c r="IK126" s="140"/>
      <c r="IL126" s="140"/>
      <c r="IM126" s="140">
        <f t="shared" si="313"/>
        <v>0</v>
      </c>
      <c r="IN126" s="140" t="str">
        <f t="shared" si="454"/>
        <v>N/A</v>
      </c>
      <c r="IO126" s="140"/>
      <c r="IP126" s="140"/>
      <c r="IQ126" s="140"/>
      <c r="IR126" s="140"/>
      <c r="IS126" s="140">
        <f t="shared" si="314"/>
        <v>0</v>
      </c>
      <c r="IT126" s="140" t="str">
        <f t="shared" si="315"/>
        <v>N/A</v>
      </c>
      <c r="IU126" s="140"/>
      <c r="IV126" s="140"/>
      <c r="IW126" s="140"/>
      <c r="IX126" s="140"/>
      <c r="IY126" s="140">
        <f t="shared" si="316"/>
        <v>0</v>
      </c>
      <c r="IZ126" s="140" t="str">
        <f t="shared" si="317"/>
        <v>N/A</v>
      </c>
      <c r="JA126" s="140"/>
      <c r="JB126" s="140"/>
      <c r="JC126" s="140"/>
      <c r="JD126" s="140"/>
      <c r="JE126" s="140">
        <f t="shared" si="318"/>
        <v>0</v>
      </c>
      <c r="JF126" s="140" t="str">
        <f t="shared" si="319"/>
        <v>N/A</v>
      </c>
      <c r="JG126" s="140"/>
      <c r="JH126" s="140"/>
      <c r="JI126" s="140"/>
      <c r="JJ126" s="140"/>
      <c r="JK126" s="140">
        <f t="shared" si="320"/>
        <v>0</v>
      </c>
      <c r="JL126" s="140" t="str">
        <f t="shared" si="321"/>
        <v>N/A</v>
      </c>
      <c r="JM126" s="140"/>
      <c r="JN126" s="140"/>
      <c r="JO126" s="140"/>
      <c r="JP126" s="140"/>
      <c r="JQ126" s="140">
        <f t="shared" si="455"/>
        <v>0</v>
      </c>
      <c r="JR126" s="140" t="str">
        <f t="shared" si="456"/>
        <v>N/A</v>
      </c>
      <c r="JS126" s="140"/>
      <c r="JT126" s="140"/>
      <c r="JU126" s="140"/>
      <c r="JV126" s="140"/>
      <c r="JW126" s="140">
        <f t="shared" si="322"/>
        <v>0</v>
      </c>
      <c r="JX126" s="140" t="str">
        <f t="shared" si="457"/>
        <v>N/A</v>
      </c>
      <c r="JY126" s="140"/>
      <c r="JZ126" s="140"/>
      <c r="KA126" s="140"/>
      <c r="KB126" s="140"/>
      <c r="KC126" s="140">
        <f t="shared" si="323"/>
        <v>0</v>
      </c>
      <c r="KD126" s="140" t="str">
        <f t="shared" si="324"/>
        <v>N/A</v>
      </c>
      <c r="KE126" s="140"/>
      <c r="KF126" s="140"/>
      <c r="KG126" s="140"/>
      <c r="KH126" s="140"/>
      <c r="KI126" s="140">
        <f t="shared" si="325"/>
        <v>0</v>
      </c>
      <c r="KJ126" s="140" t="str">
        <f t="shared" si="326"/>
        <v>N/A</v>
      </c>
      <c r="KK126" s="140"/>
      <c r="KL126" s="140"/>
      <c r="KM126" s="140"/>
      <c r="KN126" s="140"/>
      <c r="KO126" s="140">
        <f t="shared" si="327"/>
        <v>0</v>
      </c>
      <c r="KP126" s="140" t="str">
        <f t="shared" si="328"/>
        <v>N/A</v>
      </c>
      <c r="KQ126" s="140"/>
      <c r="KR126" s="140"/>
      <c r="KS126" s="140"/>
      <c r="KT126" s="140"/>
      <c r="KU126" s="140">
        <f t="shared" si="329"/>
        <v>0</v>
      </c>
      <c r="KV126" s="140" t="str">
        <f t="shared" si="458"/>
        <v>N/A</v>
      </c>
      <c r="KW126" s="140"/>
      <c r="KX126" s="140"/>
      <c r="KY126" s="140"/>
      <c r="KZ126" s="140"/>
      <c r="LA126" s="140">
        <f t="shared" si="330"/>
        <v>0</v>
      </c>
      <c r="LB126" s="140" t="str">
        <f t="shared" si="459"/>
        <v>N/A</v>
      </c>
      <c r="LC126" s="140"/>
      <c r="LD126" s="140"/>
      <c r="LE126" s="140"/>
      <c r="LF126" s="140"/>
      <c r="LG126" s="140">
        <f t="shared" si="331"/>
        <v>0</v>
      </c>
      <c r="LH126" s="140" t="str">
        <f t="shared" si="460"/>
        <v>N/A</v>
      </c>
      <c r="LI126" s="140"/>
      <c r="LJ126" s="140"/>
      <c r="LK126" s="140"/>
      <c r="LL126" s="140"/>
      <c r="LM126" s="140">
        <f t="shared" si="332"/>
        <v>0</v>
      </c>
      <c r="LN126" s="140" t="str">
        <f t="shared" si="461"/>
        <v>N/A</v>
      </c>
      <c r="LO126" s="140"/>
      <c r="LP126" s="140"/>
      <c r="LQ126" s="140"/>
      <c r="LR126" s="140"/>
      <c r="LS126" s="140">
        <f t="shared" si="333"/>
        <v>0</v>
      </c>
      <c r="LT126" s="140" t="str">
        <f t="shared" si="462"/>
        <v>N/A</v>
      </c>
      <c r="LU126" s="140"/>
      <c r="LV126" s="140"/>
      <c r="LW126" s="140"/>
      <c r="LX126" s="140"/>
      <c r="LY126" s="140">
        <f t="shared" si="334"/>
        <v>0</v>
      </c>
      <c r="LZ126" s="140" t="str">
        <f t="shared" si="463"/>
        <v>N/A</v>
      </c>
      <c r="MA126" s="140"/>
      <c r="MB126" s="140"/>
      <c r="MC126" s="140"/>
      <c r="MD126" s="140"/>
      <c r="ME126" s="140">
        <f t="shared" si="335"/>
        <v>0</v>
      </c>
      <c r="MF126" s="140" t="str">
        <f t="shared" si="464"/>
        <v>N/A</v>
      </c>
      <c r="MG126" s="140"/>
      <c r="MH126" s="140"/>
      <c r="MI126" s="140"/>
      <c r="MJ126" s="140"/>
      <c r="MK126" s="140">
        <f t="shared" si="336"/>
        <v>0</v>
      </c>
      <c r="ML126" s="140" t="str">
        <f t="shared" si="337"/>
        <v>N/A</v>
      </c>
      <c r="MM126" s="140"/>
      <c r="MN126" s="140"/>
      <c r="MO126" s="140"/>
      <c r="MP126" s="140"/>
      <c r="MQ126" s="140">
        <f t="shared" si="338"/>
        <v>0</v>
      </c>
      <c r="MR126" s="140" t="str">
        <f t="shared" si="465"/>
        <v>N/A</v>
      </c>
      <c r="MS126" s="140"/>
      <c r="MT126" s="140"/>
      <c r="MU126" s="140"/>
      <c r="MV126" s="140"/>
      <c r="MW126" s="140">
        <f t="shared" si="339"/>
        <v>0</v>
      </c>
      <c r="MX126" s="140" t="str">
        <f t="shared" si="466"/>
        <v>N/A</v>
      </c>
      <c r="MY126" s="140"/>
      <c r="MZ126" s="140"/>
      <c r="NA126" s="140"/>
      <c r="NB126" s="140"/>
      <c r="NC126" s="140">
        <f t="shared" si="340"/>
        <v>0</v>
      </c>
      <c r="ND126" s="140" t="str">
        <f t="shared" si="467"/>
        <v>N/A</v>
      </c>
      <c r="NE126" s="140"/>
      <c r="NF126" s="140"/>
      <c r="NG126" s="140"/>
      <c r="NH126" s="140"/>
      <c r="NI126" s="140">
        <f t="shared" si="341"/>
        <v>0</v>
      </c>
      <c r="NJ126" s="140" t="str">
        <f t="shared" si="342"/>
        <v>N/A</v>
      </c>
      <c r="NK126" s="140"/>
      <c r="NL126" s="140"/>
      <c r="NM126" s="140"/>
      <c r="NN126" s="140"/>
      <c r="NO126" s="140">
        <f t="shared" si="343"/>
        <v>0</v>
      </c>
      <c r="NP126" s="140" t="str">
        <f t="shared" si="344"/>
        <v>N/A</v>
      </c>
      <c r="NQ126" s="140"/>
      <c r="NR126" s="140"/>
      <c r="NS126" s="140"/>
      <c r="NT126" s="140"/>
      <c r="NU126" s="140">
        <f t="shared" si="345"/>
        <v>0</v>
      </c>
      <c r="NV126" s="140" t="str">
        <f t="shared" si="346"/>
        <v>N/A</v>
      </c>
      <c r="NW126" s="140"/>
      <c r="NX126" s="140"/>
      <c r="NY126" s="140"/>
      <c r="NZ126" s="140"/>
      <c r="OA126" s="140">
        <f t="shared" si="468"/>
        <v>0</v>
      </c>
      <c r="OB126" s="140" t="str">
        <f t="shared" si="469"/>
        <v>N/A</v>
      </c>
      <c r="OC126" s="140"/>
      <c r="OD126" s="140"/>
      <c r="OE126" s="140"/>
      <c r="OF126" s="140"/>
      <c r="OG126" s="140">
        <f t="shared" si="347"/>
        <v>0</v>
      </c>
      <c r="OH126" s="140" t="str">
        <f t="shared" si="348"/>
        <v>N/A</v>
      </c>
      <c r="OI126" s="140"/>
      <c r="OJ126" s="140"/>
      <c r="OK126" s="140"/>
      <c r="OL126" s="140"/>
      <c r="OM126" s="140">
        <f t="shared" si="349"/>
        <v>0</v>
      </c>
      <c r="ON126" s="140" t="str">
        <f t="shared" si="350"/>
        <v>N/A</v>
      </c>
      <c r="OO126" s="140"/>
      <c r="OP126" s="140"/>
      <c r="OQ126" s="140"/>
      <c r="OR126" s="140"/>
      <c r="OS126" s="140">
        <f t="shared" si="351"/>
        <v>0</v>
      </c>
      <c r="OT126" s="140" t="str">
        <f t="shared" si="352"/>
        <v>N/A</v>
      </c>
      <c r="OU126" s="140"/>
      <c r="OV126" s="140"/>
      <c r="OW126" s="140"/>
      <c r="OX126" s="140"/>
      <c r="OY126" s="140">
        <f t="shared" si="353"/>
        <v>0</v>
      </c>
      <c r="OZ126" s="140" t="str">
        <f t="shared" si="354"/>
        <v>N/A</v>
      </c>
      <c r="PA126" s="140"/>
      <c r="PB126" s="140"/>
      <c r="PC126" s="140"/>
      <c r="PD126" s="140"/>
      <c r="PE126" s="140">
        <f t="shared" si="355"/>
        <v>0</v>
      </c>
      <c r="PF126" s="140" t="str">
        <f t="shared" si="356"/>
        <v>N/A</v>
      </c>
      <c r="PG126" s="140"/>
      <c r="PH126" s="140"/>
      <c r="PI126" s="140"/>
      <c r="PJ126" s="140"/>
      <c r="PK126" s="140">
        <f t="shared" si="357"/>
        <v>0</v>
      </c>
      <c r="PL126" s="140" t="str">
        <f t="shared" si="358"/>
        <v>N/A</v>
      </c>
      <c r="PM126" s="140"/>
      <c r="PN126" s="140"/>
      <c r="PO126" s="140"/>
      <c r="PP126" s="140"/>
      <c r="PQ126" s="140">
        <f t="shared" si="470"/>
        <v>0</v>
      </c>
      <c r="PR126" s="140" t="str">
        <f t="shared" si="471"/>
        <v>N/A</v>
      </c>
      <c r="PS126" s="140"/>
      <c r="PT126" s="140"/>
      <c r="PU126" s="140"/>
      <c r="PV126" s="140"/>
      <c r="PW126" s="140">
        <f t="shared" si="359"/>
        <v>0</v>
      </c>
      <c r="PX126" s="140" t="str">
        <f t="shared" si="360"/>
        <v>N/A</v>
      </c>
      <c r="PY126" s="140"/>
      <c r="PZ126" s="140"/>
      <c r="QA126" s="140"/>
      <c r="QB126" s="140"/>
      <c r="QC126" s="140">
        <f t="shared" si="361"/>
        <v>0</v>
      </c>
      <c r="QD126" s="140" t="str">
        <f t="shared" si="362"/>
        <v>N/A</v>
      </c>
      <c r="QE126" s="140"/>
      <c r="QF126" s="140"/>
      <c r="QG126" s="140"/>
      <c r="QH126" s="140"/>
      <c r="QI126" s="140">
        <f t="shared" si="363"/>
        <v>0</v>
      </c>
      <c r="QJ126" s="140" t="str">
        <f t="shared" si="364"/>
        <v>N/A</v>
      </c>
      <c r="QK126" s="140"/>
      <c r="QL126" s="140"/>
      <c r="QM126" s="140"/>
      <c r="QN126" s="140"/>
      <c r="QO126" s="140">
        <f t="shared" si="365"/>
        <v>0</v>
      </c>
      <c r="QP126" s="140" t="str">
        <f t="shared" si="366"/>
        <v>N/A</v>
      </c>
      <c r="QQ126" s="140"/>
      <c r="QR126" s="140"/>
      <c r="QS126" s="140"/>
      <c r="QT126" s="140"/>
      <c r="QU126" s="140">
        <f t="shared" si="367"/>
        <v>0</v>
      </c>
      <c r="QV126" s="140" t="str">
        <f t="shared" si="368"/>
        <v>N/A</v>
      </c>
      <c r="QW126" s="140"/>
      <c r="QX126" s="140"/>
      <c r="QY126" s="140"/>
      <c r="QZ126" s="140"/>
      <c r="RA126" s="140">
        <f t="shared" si="369"/>
        <v>0</v>
      </c>
      <c r="RB126" s="140" t="str">
        <f t="shared" si="370"/>
        <v>N/A</v>
      </c>
      <c r="RC126" s="140"/>
      <c r="RD126" s="140"/>
      <c r="RE126" s="140"/>
      <c r="RF126" s="140"/>
      <c r="RG126" s="140">
        <f t="shared" si="371"/>
        <v>0</v>
      </c>
      <c r="RH126" s="140" t="str">
        <f t="shared" si="372"/>
        <v>N/A</v>
      </c>
      <c r="RI126" s="140"/>
      <c r="RJ126" s="140"/>
      <c r="RK126" s="140"/>
      <c r="RL126" s="140"/>
      <c r="RM126" s="140">
        <f t="shared" si="373"/>
        <v>0</v>
      </c>
      <c r="RN126" s="140" t="str">
        <f t="shared" si="374"/>
        <v>N/A</v>
      </c>
      <c r="RO126" s="140"/>
      <c r="RP126" s="140"/>
      <c r="RQ126" s="140"/>
      <c r="RR126" s="140"/>
      <c r="RS126" s="140">
        <f t="shared" si="375"/>
        <v>0</v>
      </c>
      <c r="RT126" s="140" t="str">
        <f t="shared" si="376"/>
        <v>N/A</v>
      </c>
      <c r="RU126" s="140"/>
      <c r="RV126" s="140"/>
      <c r="RW126" s="140"/>
      <c r="RX126" s="140"/>
      <c r="RY126" s="140">
        <f t="shared" si="377"/>
        <v>0</v>
      </c>
      <c r="RZ126" s="140" t="str">
        <f t="shared" si="378"/>
        <v>N/A</v>
      </c>
      <c r="SA126" s="140"/>
      <c r="SB126" s="140"/>
      <c r="SC126" s="140"/>
      <c r="SD126" s="140"/>
      <c r="SE126" s="140">
        <f t="shared" si="379"/>
        <v>0</v>
      </c>
      <c r="SF126" s="140" t="str">
        <f t="shared" si="380"/>
        <v>N/A</v>
      </c>
      <c r="SG126" s="140"/>
      <c r="SH126" s="140"/>
      <c r="SI126" s="140"/>
      <c r="SJ126" s="140"/>
      <c r="SK126" s="140">
        <f t="shared" si="381"/>
        <v>0</v>
      </c>
      <c r="SL126" s="140" t="str">
        <f t="shared" si="382"/>
        <v>N/A</v>
      </c>
      <c r="SM126" s="140"/>
      <c r="SN126" s="140"/>
      <c r="SO126" s="140"/>
      <c r="SP126" s="140"/>
      <c r="SQ126" s="140">
        <f t="shared" si="383"/>
        <v>0</v>
      </c>
      <c r="SR126" s="140" t="str">
        <f t="shared" si="384"/>
        <v>N/A</v>
      </c>
      <c r="SS126" s="140"/>
      <c r="ST126" s="140"/>
      <c r="SU126" s="140"/>
      <c r="SV126" s="140"/>
      <c r="SW126" s="140">
        <f t="shared" si="385"/>
        <v>0</v>
      </c>
      <c r="SX126" s="140" t="str">
        <f t="shared" si="386"/>
        <v>N/A</v>
      </c>
      <c r="SY126" s="140"/>
      <c r="SZ126" s="140"/>
      <c r="TA126" s="140"/>
      <c r="TB126" s="140"/>
      <c r="TC126" s="140">
        <f t="shared" si="387"/>
        <v>0</v>
      </c>
      <c r="TD126" s="140" t="str">
        <f t="shared" si="388"/>
        <v>N/A</v>
      </c>
      <c r="TE126" s="140"/>
      <c r="TF126" s="140"/>
      <c r="TG126" s="140"/>
      <c r="TH126" s="140"/>
      <c r="TI126" s="140">
        <f t="shared" si="389"/>
        <v>0</v>
      </c>
      <c r="TJ126" s="140" t="str">
        <f t="shared" si="390"/>
        <v>N/A</v>
      </c>
      <c r="TK126" s="140"/>
      <c r="TL126" s="140"/>
      <c r="TM126" s="140"/>
      <c r="TN126" s="140"/>
      <c r="TO126" s="140">
        <f t="shared" si="391"/>
        <v>0</v>
      </c>
      <c r="TP126" s="140" t="str">
        <f t="shared" si="392"/>
        <v>N/A</v>
      </c>
      <c r="TQ126" s="140"/>
      <c r="TR126" s="140"/>
      <c r="TS126" s="140"/>
      <c r="TT126" s="140"/>
      <c r="TU126" s="140">
        <f t="shared" si="393"/>
        <v>0</v>
      </c>
      <c r="TV126" s="140" t="str">
        <f t="shared" si="394"/>
        <v>N/A</v>
      </c>
      <c r="TW126" s="140"/>
      <c r="TX126" s="140"/>
      <c r="TY126" s="140"/>
      <c r="TZ126" s="140"/>
      <c r="UA126" s="140">
        <f t="shared" si="395"/>
        <v>0</v>
      </c>
      <c r="UB126" s="140" t="str">
        <f t="shared" si="396"/>
        <v>N/A</v>
      </c>
      <c r="UC126" s="140"/>
      <c r="UD126" s="140"/>
      <c r="UE126" s="140"/>
      <c r="UF126" s="140"/>
      <c r="UG126" s="140">
        <f t="shared" si="397"/>
        <v>0</v>
      </c>
      <c r="UH126" s="140" t="str">
        <f t="shared" si="398"/>
        <v>N/A</v>
      </c>
      <c r="UI126" s="140"/>
      <c r="UJ126" s="140"/>
      <c r="UK126" s="140"/>
      <c r="UL126" s="140"/>
      <c r="UM126" s="140">
        <f t="shared" si="399"/>
        <v>0</v>
      </c>
      <c r="UN126" s="140" t="str">
        <f t="shared" si="400"/>
        <v>N/A</v>
      </c>
      <c r="UO126" s="140"/>
      <c r="UP126" s="140"/>
      <c r="UQ126" s="140"/>
      <c r="UR126" s="140"/>
      <c r="US126" s="140">
        <f t="shared" si="401"/>
        <v>0</v>
      </c>
      <c r="UT126" s="140" t="str">
        <f t="shared" si="402"/>
        <v>N/A</v>
      </c>
      <c r="UU126" s="140"/>
      <c r="UV126" s="140"/>
      <c r="UW126" s="140"/>
      <c r="UX126" s="140"/>
      <c r="UY126" s="140">
        <f t="shared" si="403"/>
        <v>0</v>
      </c>
      <c r="UZ126" s="140" t="str">
        <f t="shared" si="404"/>
        <v>N/A</v>
      </c>
      <c r="VA126" s="140"/>
      <c r="VB126" s="140"/>
      <c r="VC126" s="140"/>
      <c r="VD126" s="140"/>
      <c r="VE126" s="140">
        <f t="shared" si="405"/>
        <v>0</v>
      </c>
      <c r="VF126" s="140" t="str">
        <f t="shared" si="406"/>
        <v>N/A</v>
      </c>
      <c r="VG126" s="140"/>
      <c r="VH126" s="140"/>
      <c r="VI126" s="140"/>
      <c r="VJ126" s="140"/>
      <c r="VK126" s="140">
        <f t="shared" si="407"/>
        <v>0</v>
      </c>
      <c r="VL126" s="140" t="str">
        <f t="shared" si="408"/>
        <v>N/A</v>
      </c>
      <c r="VM126" s="140"/>
      <c r="VN126" s="140"/>
      <c r="VO126" s="140"/>
      <c r="VP126" s="140"/>
      <c r="VQ126" s="140">
        <f t="shared" si="409"/>
        <v>0</v>
      </c>
      <c r="VR126" s="140" t="str">
        <f t="shared" si="410"/>
        <v>N/A</v>
      </c>
      <c r="VS126" s="140"/>
      <c r="VT126" s="140"/>
      <c r="VU126" s="140"/>
      <c r="VV126" s="140"/>
      <c r="VW126" s="140">
        <f t="shared" si="411"/>
        <v>0</v>
      </c>
      <c r="VX126" s="140" t="str">
        <f t="shared" si="412"/>
        <v>N/A</v>
      </c>
      <c r="VY126" s="140"/>
      <c r="VZ126" s="140"/>
      <c r="WA126" s="140"/>
      <c r="WB126" s="140"/>
      <c r="WC126" s="140">
        <f t="shared" si="413"/>
        <v>0</v>
      </c>
      <c r="WD126" s="140" t="str">
        <f t="shared" si="414"/>
        <v>N/A</v>
      </c>
      <c r="WE126" s="140"/>
      <c r="WF126" s="140"/>
      <c r="WG126" s="140"/>
      <c r="WH126" s="140"/>
      <c r="WI126" s="140">
        <f t="shared" si="415"/>
        <v>0</v>
      </c>
      <c r="WJ126" s="140" t="str">
        <f t="shared" si="416"/>
        <v>N/A</v>
      </c>
      <c r="WK126" s="140"/>
      <c r="WL126" s="140"/>
      <c r="WM126" s="140"/>
      <c r="WN126" s="140"/>
      <c r="WO126" s="140">
        <f t="shared" si="417"/>
        <v>0</v>
      </c>
      <c r="WP126" s="140" t="str">
        <f t="shared" si="418"/>
        <v>N/A</v>
      </c>
      <c r="WQ126" s="140"/>
      <c r="WR126" s="140"/>
      <c r="WS126" s="140"/>
      <c r="WT126" s="140"/>
      <c r="WU126" s="140">
        <f t="shared" si="419"/>
        <v>0</v>
      </c>
      <c r="WV126" s="140" t="str">
        <f t="shared" si="420"/>
        <v>N/A</v>
      </c>
      <c r="WW126" s="140"/>
      <c r="WX126" s="140"/>
      <c r="WY126" s="140"/>
      <c r="WZ126" s="140"/>
      <c r="XA126" s="140">
        <f t="shared" si="421"/>
        <v>0</v>
      </c>
      <c r="XB126" s="140" t="str">
        <f t="shared" si="422"/>
        <v>N/A</v>
      </c>
      <c r="XC126" s="140"/>
      <c r="XD126" s="140"/>
      <c r="XE126" s="140"/>
      <c r="XF126" s="140"/>
      <c r="XG126" s="140">
        <f t="shared" si="423"/>
        <v>0</v>
      </c>
      <c r="XH126" s="140" t="str">
        <f t="shared" si="424"/>
        <v>N/A</v>
      </c>
      <c r="XI126" s="140"/>
      <c r="XJ126" s="140"/>
      <c r="XK126" s="140"/>
      <c r="XL126" s="140"/>
      <c r="XM126" s="140">
        <f t="shared" si="425"/>
        <v>0</v>
      </c>
      <c r="XN126" s="140" t="str">
        <f t="shared" si="426"/>
        <v>N/A</v>
      </c>
      <c r="XO126" s="140"/>
      <c r="XP126" s="140"/>
      <c r="XQ126" s="140"/>
      <c r="XR126" s="140"/>
      <c r="XS126" s="140">
        <f t="shared" si="427"/>
        <v>0</v>
      </c>
      <c r="XT126" s="140" t="str">
        <f t="shared" si="428"/>
        <v>N/A</v>
      </c>
      <c r="XU126" s="140"/>
      <c r="XV126" s="140"/>
      <c r="XW126" s="140"/>
      <c r="XX126" s="140"/>
      <c r="XY126" s="140">
        <f t="shared" si="429"/>
        <v>0</v>
      </c>
      <c r="XZ126" s="140" t="str">
        <f t="shared" si="430"/>
        <v>N/A</v>
      </c>
      <c r="YA126" s="140"/>
      <c r="YB126" s="140"/>
      <c r="YC126" s="140"/>
      <c r="YD126" s="140"/>
      <c r="YE126" s="140">
        <f t="shared" si="431"/>
        <v>0</v>
      </c>
      <c r="YF126" s="140" t="str">
        <f t="shared" si="432"/>
        <v>N/A</v>
      </c>
      <c r="YG126" s="140"/>
      <c r="YH126" s="140"/>
      <c r="YI126" s="140"/>
      <c r="YJ126" s="140"/>
      <c r="YK126" s="140">
        <f t="shared" si="433"/>
        <v>0</v>
      </c>
      <c r="YL126" s="140" t="str">
        <f t="shared" si="434"/>
        <v>N/A</v>
      </c>
      <c r="YM126" s="140"/>
      <c r="YN126" s="140"/>
      <c r="YO126" s="140"/>
      <c r="YP126" s="140"/>
      <c r="YQ126" s="140">
        <f t="shared" si="435"/>
        <v>0</v>
      </c>
      <c r="YR126" s="140" t="str">
        <f t="shared" si="436"/>
        <v>N/A</v>
      </c>
      <c r="YS126" s="140"/>
      <c r="YT126" s="140"/>
      <c r="YU126" s="140"/>
      <c r="YV126" s="140"/>
      <c r="YW126" s="140">
        <f t="shared" si="437"/>
        <v>0</v>
      </c>
      <c r="YX126" s="140" t="str">
        <f t="shared" si="438"/>
        <v>N/A</v>
      </c>
      <c r="YY126" s="140"/>
      <c r="YZ126" s="140"/>
      <c r="ZA126" s="140"/>
      <c r="ZB126" s="140"/>
      <c r="ZC126" s="140">
        <f t="shared" si="439"/>
        <v>0</v>
      </c>
      <c r="ZD126" s="140" t="str">
        <f t="shared" si="472"/>
        <v>N/A</v>
      </c>
      <c r="ZE126" s="140"/>
      <c r="ZF126" s="140"/>
      <c r="ZG126" s="140"/>
      <c r="ZH126" s="140"/>
      <c r="ZI126" s="140">
        <f t="shared" si="440"/>
        <v>0</v>
      </c>
      <c r="ZJ126" s="140" t="str">
        <f t="shared" si="441"/>
        <v>N/A</v>
      </c>
      <c r="ZK126" s="140"/>
      <c r="ZL126" s="140"/>
      <c r="ZM126" s="140"/>
      <c r="ZN126" s="140"/>
      <c r="ZO126" s="140">
        <f t="shared" si="442"/>
        <v>0</v>
      </c>
      <c r="ZP126" s="140" t="str">
        <f t="shared" si="473"/>
        <v>N/A</v>
      </c>
      <c r="ZQ126" s="140"/>
      <c r="ZR126" s="179">
        <f>SUM(G126,M126,S126,Y126,AQ126,BC126,BU126,AW126,BO126,CG126,EC126,KO126,CY126,FA126,FS126,HO126,FM126,DQ126,EO126,DW126,GE126,HC126,GK126,AK126,AE126,CS126,BI126,CM126,FG126,EI126,OM126,EU126,JK126,IG126,DK126,HI126,GW126,FY126,GQ126,HU126,LS126,KU126,JW126,JE126,IS126,LG126,IM126,KC126,OA126,OG126,IA126,LM126,IY126,JQ126,KI126,ME126,MK126,MQ126,LA126,MW126,CA126,NO126,NU126,OS126,OY126,NC126,NI126,LY126,DE126,PE126,PK126,PQ126,PW126,QC126,QI126,QO126,QU126,RA126,RG126,RM126,RS126,RY126,SE126,SK126,SQ126,SW126,TC126,TI126,TO126,TU126,UA126,UG126,UM126,US126,UY126,VE126,VK126,VQ126,VW126,WC126,WI126,WO126,WU126,XA126,XG126,XM126,XS126,XY126,YE126,YK126,YQ126,YW126,ZC126,ZI126,ZO126)/INDEX(FREQUENCY((DE126,G126,M126,S126,Y126,KO126,AQ126,BC126,BU126,AW126,BO126,CG126,EC126,CY126,HO126,FA126,LY126,FS126,FM126,DQ126,EO126,DW126,GE126,HC126,GK126,AK126,AE126,BI126,CM126,FG126,CS126,EI126,OM126,EU126,JK126,IG126,DK126,HI126,GW126,FY126,GQ126,HU126,LS126,KU126,JW126,JE126,IS126,LG126,IM126,KC126,OA126,OG126,IA126,LM126,IY126,JQ126,KI126,ME126,MK126,MQ126,LA126,MW126,CA126,NO126,NU126,OS126,OY126,NC126,NI126,PE126,PK126,PQ126,PW126,QC126,QI126,QO126,QU126,RA126,RG126,RM126,RS126,RY126,SE126,SK126,SQ126,SW126,TC126,TI126,TO126,TU126,UA126,UG126,UM126,US126,UY126,VE126,VK126,VQ126,VW126,WC126,WI126,WO126,WU126,XA126,XG126,XM126,XS126,XY126,YE126,YK126,YQ126,YW126,ZC126,ZI126,ZO126),0),2)</f>
        <v>1</v>
      </c>
      <c r="ZS126" s="139" t="str">
        <f t="shared" si="481"/>
        <v>G</v>
      </c>
      <c r="ZT126" s="86"/>
    </row>
    <row r="127" spans="1:696" s="41" customFormat="1" ht="93.75" hidden="1" customHeight="1" x14ac:dyDescent="0.2">
      <c r="A127" s="100" t="s">
        <v>538</v>
      </c>
      <c r="B127" s="101" t="s">
        <v>734</v>
      </c>
      <c r="C127" s="91">
        <v>105</v>
      </c>
      <c r="D127" s="134" t="s">
        <v>66</v>
      </c>
      <c r="E127" s="134">
        <v>1</v>
      </c>
      <c r="F127" s="134">
        <v>1</v>
      </c>
      <c r="G127" s="135">
        <f t="shared" si="443"/>
        <v>1</v>
      </c>
      <c r="H127" s="134" t="str">
        <f t="shared" si="444"/>
        <v>G</v>
      </c>
      <c r="I127" s="142"/>
      <c r="J127" s="134" t="s">
        <v>66</v>
      </c>
      <c r="K127" s="134">
        <v>1</v>
      </c>
      <c r="L127" s="134">
        <v>1</v>
      </c>
      <c r="M127" s="135">
        <f t="shared" si="244"/>
        <v>1</v>
      </c>
      <c r="N127" s="134" t="str">
        <f t="shared" si="245"/>
        <v>G</v>
      </c>
      <c r="O127" s="134"/>
      <c r="P127" s="134" t="s">
        <v>66</v>
      </c>
      <c r="Q127" s="134">
        <v>1</v>
      </c>
      <c r="R127" s="134">
        <v>1</v>
      </c>
      <c r="S127" s="135">
        <f t="shared" si="246"/>
        <v>1</v>
      </c>
      <c r="T127" s="134" t="str">
        <f t="shared" si="247"/>
        <v>G</v>
      </c>
      <c r="U127" s="134"/>
      <c r="V127" s="134" t="s">
        <v>66</v>
      </c>
      <c r="W127" s="134">
        <v>1</v>
      </c>
      <c r="X127" s="134">
        <v>2</v>
      </c>
      <c r="Y127" s="135">
        <f t="shared" si="248"/>
        <v>1</v>
      </c>
      <c r="Z127" s="134" t="str">
        <f t="shared" si="249"/>
        <v>G</v>
      </c>
      <c r="AA127" s="183" t="s">
        <v>831</v>
      </c>
      <c r="AB127" s="140"/>
      <c r="AC127" s="140"/>
      <c r="AD127" s="140"/>
      <c r="AE127" s="140">
        <f t="shared" si="250"/>
        <v>0</v>
      </c>
      <c r="AF127" s="140" t="str">
        <f t="shared" si="251"/>
        <v>N/A</v>
      </c>
      <c r="AG127" s="140"/>
      <c r="AH127" s="134" t="s">
        <v>66</v>
      </c>
      <c r="AI127" s="134">
        <v>2</v>
      </c>
      <c r="AJ127" s="134">
        <v>2</v>
      </c>
      <c r="AK127" s="135">
        <f t="shared" si="445"/>
        <v>2</v>
      </c>
      <c r="AL127" s="134" t="str">
        <f t="shared" si="446"/>
        <v>Y</v>
      </c>
      <c r="AM127" s="188" t="s">
        <v>840</v>
      </c>
      <c r="AN127" s="134" t="s">
        <v>66</v>
      </c>
      <c r="AO127" s="134">
        <v>1</v>
      </c>
      <c r="AP127" s="134">
        <v>1</v>
      </c>
      <c r="AQ127" s="136">
        <f t="shared" si="252"/>
        <v>1</v>
      </c>
      <c r="AR127" s="93" t="str">
        <f t="shared" si="253"/>
        <v>G</v>
      </c>
      <c r="AS127" s="183"/>
      <c r="AT127" s="134" t="s">
        <v>66</v>
      </c>
      <c r="AU127" s="134">
        <v>1</v>
      </c>
      <c r="AV127" s="134">
        <v>1</v>
      </c>
      <c r="AW127" s="135">
        <f t="shared" si="254"/>
        <v>1</v>
      </c>
      <c r="AX127" s="134" t="str">
        <f t="shared" si="255"/>
        <v>G</v>
      </c>
      <c r="AY127" s="134"/>
      <c r="AZ127" s="134" t="s">
        <v>66</v>
      </c>
      <c r="BA127" s="134">
        <v>1</v>
      </c>
      <c r="BB127" s="134">
        <v>1</v>
      </c>
      <c r="BC127" s="135">
        <f t="shared" si="256"/>
        <v>1</v>
      </c>
      <c r="BD127" s="180" t="str">
        <f t="shared" si="257"/>
        <v>G</v>
      </c>
      <c r="BE127" s="134"/>
      <c r="BF127" s="134" t="s">
        <v>66</v>
      </c>
      <c r="BG127" s="134">
        <v>1</v>
      </c>
      <c r="BH127" s="134">
        <v>1</v>
      </c>
      <c r="BI127" s="136">
        <f t="shared" si="258"/>
        <v>1</v>
      </c>
      <c r="BJ127" s="93" t="str">
        <f t="shared" si="259"/>
        <v>G</v>
      </c>
      <c r="BK127" s="155"/>
      <c r="BL127" s="134" t="s">
        <v>66</v>
      </c>
      <c r="BM127" s="134">
        <v>1</v>
      </c>
      <c r="BN127" s="134">
        <v>2</v>
      </c>
      <c r="BO127" s="136">
        <f>IF(BP127="G",1,IF(BP127="Y",2,IF(BP127="R",3,0)))</f>
        <v>1</v>
      </c>
      <c r="BP127" s="93" t="str">
        <f t="shared" si="260"/>
        <v>G</v>
      </c>
      <c r="BQ127" s="188" t="s">
        <v>841</v>
      </c>
      <c r="BR127" s="134" t="s">
        <v>826</v>
      </c>
      <c r="BS127" s="134">
        <v>1</v>
      </c>
      <c r="BT127" s="134">
        <v>2</v>
      </c>
      <c r="BU127" s="136">
        <f t="shared" si="261"/>
        <v>1</v>
      </c>
      <c r="BV127" s="93" t="str">
        <f t="shared" ref="BV127:BV148" si="487">IF(BR127="","N/A",IF(BR127="N","R",IF(BS127=3,"R",IF(AND(BS127=2,BT127=3),"R",IF(AND(BS127=1)*OR(BT127=1,BT127=2),"G","Y")))))</f>
        <v>G</v>
      </c>
      <c r="BW127" s="188" t="s">
        <v>841</v>
      </c>
      <c r="BX127" s="140"/>
      <c r="BY127" s="140"/>
      <c r="BZ127" s="140"/>
      <c r="CA127" s="140">
        <f t="shared" si="263"/>
        <v>0</v>
      </c>
      <c r="CB127" s="140" t="str">
        <f t="shared" si="264"/>
        <v>N/A</v>
      </c>
      <c r="CC127" s="201"/>
      <c r="CD127" s="140"/>
      <c r="CE127" s="140"/>
      <c r="CF127" s="140"/>
      <c r="CG127" s="140">
        <f t="shared" si="448"/>
        <v>0</v>
      </c>
      <c r="CH127" s="140" t="str">
        <f t="shared" si="265"/>
        <v>N/A</v>
      </c>
      <c r="CI127" s="201"/>
      <c r="CJ127" s="140"/>
      <c r="CK127" s="140"/>
      <c r="CL127" s="140"/>
      <c r="CM127" s="140">
        <f t="shared" si="266"/>
        <v>0</v>
      </c>
      <c r="CN127" s="140" t="str">
        <f t="shared" si="267"/>
        <v>N/A</v>
      </c>
      <c r="CO127" s="140"/>
      <c r="CP127" s="140"/>
      <c r="CQ127" s="140"/>
      <c r="CR127" s="140"/>
      <c r="CS127" s="140">
        <f t="shared" si="268"/>
        <v>0</v>
      </c>
      <c r="CT127" s="140" t="str">
        <f t="shared" si="269"/>
        <v>N/A</v>
      </c>
      <c r="CU127" s="201"/>
      <c r="CV127" s="134"/>
      <c r="CW127" s="134"/>
      <c r="CX127" s="134"/>
      <c r="CY127" s="136">
        <f t="shared" si="270"/>
        <v>0</v>
      </c>
      <c r="CZ127" s="93" t="str">
        <f t="shared" si="271"/>
        <v>N/A</v>
      </c>
      <c r="DA127" s="188" t="s">
        <v>837</v>
      </c>
      <c r="DB127" s="134" t="s">
        <v>66</v>
      </c>
      <c r="DC127" s="134">
        <v>1</v>
      </c>
      <c r="DD127" s="134">
        <v>1</v>
      </c>
      <c r="DE127" s="136">
        <f t="shared" si="272"/>
        <v>1</v>
      </c>
      <c r="DF127" s="93" t="str">
        <f t="shared" si="273"/>
        <v>G</v>
      </c>
      <c r="DG127" s="187"/>
      <c r="DH127" s="134" t="s">
        <v>66</v>
      </c>
      <c r="DI127" s="134">
        <v>2</v>
      </c>
      <c r="DJ127" s="134">
        <v>2</v>
      </c>
      <c r="DK127" s="136">
        <f t="shared" si="274"/>
        <v>2</v>
      </c>
      <c r="DL127" s="93" t="str">
        <f t="shared" si="275"/>
        <v>Y</v>
      </c>
      <c r="DM127" s="155" t="s">
        <v>902</v>
      </c>
      <c r="DN127" s="134" t="s">
        <v>66</v>
      </c>
      <c r="DO127" s="134">
        <v>1</v>
      </c>
      <c r="DP127" s="134">
        <v>1</v>
      </c>
      <c r="DQ127" s="135">
        <f t="shared" si="276"/>
        <v>1</v>
      </c>
      <c r="DR127" s="134" t="str">
        <f t="shared" si="277"/>
        <v>G</v>
      </c>
      <c r="DS127" s="183"/>
      <c r="DT127" s="134" t="s">
        <v>66</v>
      </c>
      <c r="DU127" s="134">
        <v>1</v>
      </c>
      <c r="DV127" s="134">
        <v>1</v>
      </c>
      <c r="DW127" s="136">
        <f t="shared" si="278"/>
        <v>1</v>
      </c>
      <c r="DX127" s="93" t="str">
        <f t="shared" si="279"/>
        <v>G</v>
      </c>
      <c r="DY127" s="134"/>
      <c r="DZ127" s="134" t="s">
        <v>66</v>
      </c>
      <c r="EA127" s="134">
        <v>1</v>
      </c>
      <c r="EB127" s="134">
        <v>1</v>
      </c>
      <c r="EC127" s="136">
        <f t="shared" si="280"/>
        <v>1</v>
      </c>
      <c r="ED127" s="93" t="str">
        <f t="shared" si="281"/>
        <v>G</v>
      </c>
      <c r="EE127" s="134"/>
      <c r="EF127" s="134" t="s">
        <v>66</v>
      </c>
      <c r="EG127" s="134">
        <v>1</v>
      </c>
      <c r="EH127" s="134">
        <v>1</v>
      </c>
      <c r="EI127" s="136">
        <f t="shared" si="282"/>
        <v>1</v>
      </c>
      <c r="EJ127" s="134" t="str">
        <f t="shared" si="449"/>
        <v>G</v>
      </c>
      <c r="EK127" s="183"/>
      <c r="EL127" s="134" t="s">
        <v>66</v>
      </c>
      <c r="EM127" s="134">
        <v>1</v>
      </c>
      <c r="EN127" s="134">
        <v>2</v>
      </c>
      <c r="EO127" s="136">
        <f t="shared" si="283"/>
        <v>1</v>
      </c>
      <c r="EP127" s="93" t="str">
        <f t="shared" si="284"/>
        <v>G</v>
      </c>
      <c r="EQ127" s="187" t="s">
        <v>841</v>
      </c>
      <c r="ER127" s="134" t="s">
        <v>66</v>
      </c>
      <c r="ES127" s="134">
        <v>1</v>
      </c>
      <c r="ET127" s="134">
        <v>1</v>
      </c>
      <c r="EU127" s="136">
        <f t="shared" si="285"/>
        <v>1</v>
      </c>
      <c r="EV127" s="134" t="str">
        <f t="shared" si="450"/>
        <v>G</v>
      </c>
      <c r="EW127" s="134"/>
      <c r="EX127" s="134" t="s">
        <v>66</v>
      </c>
      <c r="EY127" s="134">
        <v>1</v>
      </c>
      <c r="EZ127" s="134">
        <v>1</v>
      </c>
      <c r="FA127" s="136">
        <f t="shared" si="286"/>
        <v>1</v>
      </c>
      <c r="FB127" s="93" t="str">
        <f t="shared" si="287"/>
        <v>G</v>
      </c>
      <c r="FC127" s="134"/>
      <c r="FD127" s="134"/>
      <c r="FE127" s="134"/>
      <c r="FF127" s="134"/>
      <c r="FG127" s="136">
        <f t="shared" si="451"/>
        <v>0</v>
      </c>
      <c r="FH127" s="93" t="str">
        <f t="shared" si="452"/>
        <v>N/A</v>
      </c>
      <c r="FI127" s="134"/>
      <c r="FJ127" s="134"/>
      <c r="FK127" s="134"/>
      <c r="FL127" s="134"/>
      <c r="FM127" s="136">
        <f t="shared" si="288"/>
        <v>0</v>
      </c>
      <c r="FN127" s="93" t="str">
        <f t="shared" si="289"/>
        <v>N/A</v>
      </c>
      <c r="FO127" s="134"/>
      <c r="FP127" s="134"/>
      <c r="FQ127" s="134"/>
      <c r="FR127" s="134"/>
      <c r="FS127" s="136">
        <f t="shared" si="290"/>
        <v>0</v>
      </c>
      <c r="FT127" s="93" t="str">
        <f t="shared" si="291"/>
        <v>N/A</v>
      </c>
      <c r="FU127" s="134"/>
      <c r="FV127" s="134"/>
      <c r="FW127" s="134"/>
      <c r="FX127" s="134"/>
      <c r="FY127" s="136">
        <f t="shared" si="292"/>
        <v>0</v>
      </c>
      <c r="FZ127" s="93" t="str">
        <f t="shared" si="293"/>
        <v>N/A</v>
      </c>
      <c r="GA127" s="134"/>
      <c r="GB127" s="134"/>
      <c r="GC127" s="134"/>
      <c r="GD127" s="134"/>
      <c r="GE127" s="135">
        <f t="shared" si="294"/>
        <v>0</v>
      </c>
      <c r="GF127" s="134" t="str">
        <f t="shared" si="453"/>
        <v>N/A</v>
      </c>
      <c r="GG127" s="134"/>
      <c r="GH127" s="134"/>
      <c r="GI127" s="134"/>
      <c r="GJ127" s="134"/>
      <c r="GK127" s="136">
        <f t="shared" si="295"/>
        <v>0</v>
      </c>
      <c r="GL127" s="93" t="str">
        <f t="shared" si="296"/>
        <v>N/A</v>
      </c>
      <c r="GM127" s="134"/>
      <c r="GN127" s="134"/>
      <c r="GO127" s="134"/>
      <c r="GP127" s="134"/>
      <c r="GQ127" s="136">
        <f t="shared" si="297"/>
        <v>0</v>
      </c>
      <c r="GR127" s="93" t="str">
        <f t="shared" si="298"/>
        <v>N/A</v>
      </c>
      <c r="GS127" s="134"/>
      <c r="GT127" s="134"/>
      <c r="GU127" s="134"/>
      <c r="GV127" s="134"/>
      <c r="GW127" s="136">
        <f t="shared" si="299"/>
        <v>0</v>
      </c>
      <c r="GX127" s="134" t="str">
        <f t="shared" si="300"/>
        <v>N/A</v>
      </c>
      <c r="GY127" s="134"/>
      <c r="GZ127" s="134"/>
      <c r="HA127" s="134"/>
      <c r="HB127" s="134"/>
      <c r="HC127" s="136">
        <f t="shared" si="301"/>
        <v>0</v>
      </c>
      <c r="HD127" s="93" t="str">
        <f t="shared" si="302"/>
        <v>N/A</v>
      </c>
      <c r="HE127" s="134"/>
      <c r="HF127" s="134"/>
      <c r="HG127" s="134"/>
      <c r="HH127" s="134"/>
      <c r="HI127" s="135">
        <f t="shared" si="303"/>
        <v>0</v>
      </c>
      <c r="HJ127" s="93" t="str">
        <f t="shared" si="304"/>
        <v>N/A</v>
      </c>
      <c r="HK127" s="134"/>
      <c r="HL127" s="134"/>
      <c r="HM127" s="134"/>
      <c r="HN127" s="134"/>
      <c r="HO127" s="136">
        <f t="shared" si="305"/>
        <v>0</v>
      </c>
      <c r="HP127" s="93" t="str">
        <f t="shared" si="306"/>
        <v>N/A</v>
      </c>
      <c r="HQ127" s="134"/>
      <c r="HR127" s="134"/>
      <c r="HS127" s="134"/>
      <c r="HT127" s="134"/>
      <c r="HU127" s="136">
        <f t="shared" si="307"/>
        <v>0</v>
      </c>
      <c r="HV127" s="93" t="str">
        <f t="shared" si="308"/>
        <v>N/A</v>
      </c>
      <c r="HW127" s="134"/>
      <c r="HX127" s="134"/>
      <c r="HY127" s="134"/>
      <c r="HZ127" s="134"/>
      <c r="IA127" s="136">
        <f t="shared" si="309"/>
        <v>0</v>
      </c>
      <c r="IB127" s="93" t="str">
        <f t="shared" si="310"/>
        <v>N/A</v>
      </c>
      <c r="IC127" s="134"/>
      <c r="ID127" s="134"/>
      <c r="IE127" s="134"/>
      <c r="IF127" s="134"/>
      <c r="IG127" s="136">
        <f t="shared" si="311"/>
        <v>0</v>
      </c>
      <c r="IH127" s="93" t="str">
        <f t="shared" si="312"/>
        <v>N/A</v>
      </c>
      <c r="II127" s="134"/>
      <c r="IJ127" s="134"/>
      <c r="IK127" s="134"/>
      <c r="IL127" s="134"/>
      <c r="IM127" s="136">
        <f t="shared" si="313"/>
        <v>0</v>
      </c>
      <c r="IN127" s="93" t="str">
        <f t="shared" si="454"/>
        <v>N/A</v>
      </c>
      <c r="IO127" s="134"/>
      <c r="IP127" s="134"/>
      <c r="IQ127" s="134"/>
      <c r="IR127" s="134"/>
      <c r="IS127" s="136">
        <f t="shared" si="314"/>
        <v>0</v>
      </c>
      <c r="IT127" s="93" t="str">
        <f t="shared" si="315"/>
        <v>N/A</v>
      </c>
      <c r="IU127" s="134"/>
      <c r="IV127" s="134"/>
      <c r="IW127" s="134"/>
      <c r="IX127" s="134"/>
      <c r="IY127" s="136">
        <f t="shared" si="316"/>
        <v>0</v>
      </c>
      <c r="IZ127" s="93" t="str">
        <f t="shared" si="317"/>
        <v>N/A</v>
      </c>
      <c r="JA127" s="134"/>
      <c r="JB127" s="134"/>
      <c r="JC127" s="134"/>
      <c r="JD127" s="134"/>
      <c r="JE127" s="138">
        <f t="shared" si="318"/>
        <v>0</v>
      </c>
      <c r="JF127" s="95" t="str">
        <f t="shared" si="319"/>
        <v>N/A</v>
      </c>
      <c r="JG127" s="134"/>
      <c r="JH127" s="134"/>
      <c r="JI127" s="134"/>
      <c r="JJ127" s="134"/>
      <c r="JK127" s="136">
        <f t="shared" si="320"/>
        <v>0</v>
      </c>
      <c r="JL127" s="93" t="str">
        <f t="shared" si="321"/>
        <v>N/A</v>
      </c>
      <c r="JM127" s="134"/>
      <c r="JN127" s="134"/>
      <c r="JO127" s="134"/>
      <c r="JP127" s="134"/>
      <c r="JQ127" s="138">
        <f t="shared" si="455"/>
        <v>0</v>
      </c>
      <c r="JR127" s="95" t="str">
        <f t="shared" si="456"/>
        <v>N/A</v>
      </c>
      <c r="JS127" s="134"/>
      <c r="JT127" s="134"/>
      <c r="JU127" s="134"/>
      <c r="JV127" s="134"/>
      <c r="JW127" s="138">
        <f t="shared" si="322"/>
        <v>0</v>
      </c>
      <c r="JX127" s="134" t="str">
        <f t="shared" si="457"/>
        <v>N/A</v>
      </c>
      <c r="JY127" s="134"/>
      <c r="JZ127" s="134"/>
      <c r="KA127" s="134"/>
      <c r="KB127" s="134"/>
      <c r="KC127" s="138">
        <f t="shared" si="323"/>
        <v>0</v>
      </c>
      <c r="KD127" s="95" t="str">
        <f t="shared" si="324"/>
        <v>N/A</v>
      </c>
      <c r="KE127" s="134"/>
      <c r="KF127" s="134"/>
      <c r="KG127" s="134"/>
      <c r="KH127" s="134"/>
      <c r="KI127" s="138">
        <f t="shared" si="325"/>
        <v>0</v>
      </c>
      <c r="KJ127" s="95" t="str">
        <f t="shared" si="326"/>
        <v>N/A</v>
      </c>
      <c r="KK127" s="134"/>
      <c r="KL127" s="134"/>
      <c r="KM127" s="134"/>
      <c r="KN127" s="134"/>
      <c r="KO127" s="138">
        <f t="shared" si="327"/>
        <v>0</v>
      </c>
      <c r="KP127" s="95" t="str">
        <f t="shared" si="328"/>
        <v>N/A</v>
      </c>
      <c r="KQ127" s="134"/>
      <c r="KR127" s="134"/>
      <c r="KS127" s="134"/>
      <c r="KT127" s="134"/>
      <c r="KU127" s="139">
        <f t="shared" si="329"/>
        <v>0</v>
      </c>
      <c r="KV127" s="134" t="str">
        <f t="shared" si="458"/>
        <v>N/A</v>
      </c>
      <c r="KW127" s="134"/>
      <c r="KX127" s="134"/>
      <c r="KY127" s="134"/>
      <c r="KZ127" s="134"/>
      <c r="LA127" s="139">
        <f t="shared" si="330"/>
        <v>0</v>
      </c>
      <c r="LB127" s="134" t="str">
        <f t="shared" si="459"/>
        <v>N/A</v>
      </c>
      <c r="LC127" s="134"/>
      <c r="LD127" s="134"/>
      <c r="LE127" s="134"/>
      <c r="LF127" s="134"/>
      <c r="LG127" s="94">
        <f t="shared" si="331"/>
        <v>0</v>
      </c>
      <c r="LH127" s="94" t="str">
        <f t="shared" si="460"/>
        <v>N/A</v>
      </c>
      <c r="LI127" s="134"/>
      <c r="LJ127" s="134"/>
      <c r="LK127" s="134"/>
      <c r="LL127" s="134"/>
      <c r="LM127" s="94">
        <f t="shared" si="332"/>
        <v>0</v>
      </c>
      <c r="LN127" s="94" t="str">
        <f t="shared" si="461"/>
        <v>N/A</v>
      </c>
      <c r="LO127" s="134"/>
      <c r="LP127" s="134"/>
      <c r="LQ127" s="134"/>
      <c r="LR127" s="134"/>
      <c r="LS127" s="139">
        <f t="shared" si="333"/>
        <v>0</v>
      </c>
      <c r="LT127" s="134" t="str">
        <f t="shared" si="462"/>
        <v>N/A</v>
      </c>
      <c r="LU127" s="134"/>
      <c r="LV127" s="134"/>
      <c r="LW127" s="134"/>
      <c r="LX127" s="134"/>
      <c r="LY127" s="139">
        <f t="shared" si="334"/>
        <v>0</v>
      </c>
      <c r="LZ127" s="134" t="str">
        <f t="shared" si="463"/>
        <v>N/A</v>
      </c>
      <c r="MA127" s="134"/>
      <c r="MB127" s="134"/>
      <c r="MC127" s="134"/>
      <c r="MD127" s="134"/>
      <c r="ME127" s="139">
        <f t="shared" si="335"/>
        <v>0</v>
      </c>
      <c r="MF127" s="134" t="str">
        <f t="shared" si="464"/>
        <v>N/A</v>
      </c>
      <c r="MG127" s="134"/>
      <c r="MH127" s="134"/>
      <c r="MI127" s="134"/>
      <c r="MJ127" s="134"/>
      <c r="MK127" s="136">
        <f t="shared" si="336"/>
        <v>0</v>
      </c>
      <c r="ML127" s="93" t="str">
        <f t="shared" si="337"/>
        <v>N/A</v>
      </c>
      <c r="MM127" s="134"/>
      <c r="MN127" s="134"/>
      <c r="MO127" s="134"/>
      <c r="MP127" s="134"/>
      <c r="MQ127" s="139">
        <f t="shared" si="338"/>
        <v>0</v>
      </c>
      <c r="MR127" s="134" t="str">
        <f t="shared" si="465"/>
        <v>N/A</v>
      </c>
      <c r="MS127" s="134"/>
      <c r="MT127" s="134"/>
      <c r="MU127" s="134"/>
      <c r="MV127" s="134"/>
      <c r="MW127" s="139">
        <f t="shared" si="339"/>
        <v>0</v>
      </c>
      <c r="MX127" s="134" t="str">
        <f t="shared" si="466"/>
        <v>N/A</v>
      </c>
      <c r="MY127" s="134"/>
      <c r="MZ127" s="134"/>
      <c r="NA127" s="134"/>
      <c r="NB127" s="134"/>
      <c r="NC127" s="139">
        <f t="shared" si="340"/>
        <v>0</v>
      </c>
      <c r="ND127" s="134" t="str">
        <f t="shared" si="467"/>
        <v>N/A</v>
      </c>
      <c r="NE127" s="134"/>
      <c r="NF127" s="134"/>
      <c r="NG127" s="134"/>
      <c r="NH127" s="134"/>
      <c r="NI127" s="136">
        <f t="shared" si="341"/>
        <v>0</v>
      </c>
      <c r="NJ127" s="93" t="str">
        <f t="shared" si="342"/>
        <v>N/A</v>
      </c>
      <c r="NK127" s="134"/>
      <c r="NL127" s="134"/>
      <c r="NM127" s="134"/>
      <c r="NN127" s="134"/>
      <c r="NO127" s="139">
        <f t="shared" si="343"/>
        <v>0</v>
      </c>
      <c r="NP127" s="95" t="str">
        <f t="shared" si="344"/>
        <v>N/A</v>
      </c>
      <c r="NQ127" s="134"/>
      <c r="NR127" s="134"/>
      <c r="NS127" s="134"/>
      <c r="NT127" s="134"/>
      <c r="NU127" s="136">
        <f t="shared" si="345"/>
        <v>0</v>
      </c>
      <c r="NV127" s="93" t="str">
        <f t="shared" si="346"/>
        <v>N/A</v>
      </c>
      <c r="NW127" s="134"/>
      <c r="NX127" s="134"/>
      <c r="NY127" s="134"/>
      <c r="NZ127" s="134"/>
      <c r="OA127" s="139">
        <f t="shared" si="468"/>
        <v>0</v>
      </c>
      <c r="OB127" s="134" t="str">
        <f t="shared" si="469"/>
        <v>N/A</v>
      </c>
      <c r="OC127" s="134"/>
      <c r="OD127" s="134"/>
      <c r="OE127" s="134"/>
      <c r="OF127" s="134"/>
      <c r="OG127" s="138">
        <f t="shared" si="347"/>
        <v>0</v>
      </c>
      <c r="OH127" s="95" t="str">
        <f t="shared" si="348"/>
        <v>N/A</v>
      </c>
      <c r="OI127" s="134"/>
      <c r="OJ127" s="134"/>
      <c r="OK127" s="134"/>
      <c r="OL127" s="134"/>
      <c r="OM127" s="138">
        <f t="shared" si="349"/>
        <v>0</v>
      </c>
      <c r="ON127" s="95" t="str">
        <f t="shared" si="350"/>
        <v>N/A</v>
      </c>
      <c r="OO127" s="134"/>
      <c r="OP127" s="134"/>
      <c r="OQ127" s="134"/>
      <c r="OR127" s="134"/>
      <c r="OS127" s="138">
        <f t="shared" si="351"/>
        <v>0</v>
      </c>
      <c r="OT127" s="95" t="str">
        <f t="shared" si="352"/>
        <v>N/A</v>
      </c>
      <c r="OU127" s="134"/>
      <c r="OV127" s="134"/>
      <c r="OW127" s="134"/>
      <c r="OX127" s="134"/>
      <c r="OY127" s="138">
        <f t="shared" si="353"/>
        <v>0</v>
      </c>
      <c r="OZ127" s="95" t="str">
        <f t="shared" si="354"/>
        <v>N/A</v>
      </c>
      <c r="PA127" s="134"/>
      <c r="PB127" s="134"/>
      <c r="PC127" s="134"/>
      <c r="PD127" s="134"/>
      <c r="PE127" s="138">
        <f t="shared" si="355"/>
        <v>0</v>
      </c>
      <c r="PF127" s="95" t="str">
        <f t="shared" si="356"/>
        <v>N/A</v>
      </c>
      <c r="PG127" s="134"/>
      <c r="PH127" s="134"/>
      <c r="PI127" s="134"/>
      <c r="PJ127" s="134"/>
      <c r="PK127" s="138">
        <f t="shared" si="357"/>
        <v>0</v>
      </c>
      <c r="PL127" s="95" t="str">
        <f t="shared" si="358"/>
        <v>N/A</v>
      </c>
      <c r="PM127" s="134"/>
      <c r="PN127" s="134"/>
      <c r="PO127" s="134"/>
      <c r="PP127" s="134"/>
      <c r="PQ127" s="135">
        <f t="shared" si="470"/>
        <v>0</v>
      </c>
      <c r="PR127" s="134" t="str">
        <f t="shared" si="471"/>
        <v>N/A</v>
      </c>
      <c r="PS127" s="94"/>
      <c r="PT127" s="134"/>
      <c r="PU127" s="134"/>
      <c r="PV127" s="134"/>
      <c r="PW127" s="135">
        <f t="shared" si="359"/>
        <v>0</v>
      </c>
      <c r="PX127" s="134" t="str">
        <f t="shared" si="360"/>
        <v>N/A</v>
      </c>
      <c r="PY127" s="94"/>
      <c r="PZ127" s="134"/>
      <c r="QA127" s="134"/>
      <c r="QB127" s="134"/>
      <c r="QC127" s="135">
        <f t="shared" si="361"/>
        <v>0</v>
      </c>
      <c r="QD127" s="134" t="str">
        <f t="shared" si="362"/>
        <v>N/A</v>
      </c>
      <c r="QE127" s="94"/>
      <c r="QF127" s="134"/>
      <c r="QG127" s="134"/>
      <c r="QH127" s="134"/>
      <c r="QI127" s="135">
        <f t="shared" si="363"/>
        <v>0</v>
      </c>
      <c r="QJ127" s="134" t="str">
        <f t="shared" si="364"/>
        <v>N/A</v>
      </c>
      <c r="QK127" s="94"/>
      <c r="QL127" s="134"/>
      <c r="QM127" s="134"/>
      <c r="QN127" s="134"/>
      <c r="QO127" s="135">
        <f t="shared" si="365"/>
        <v>0</v>
      </c>
      <c r="QP127" s="134" t="str">
        <f t="shared" si="366"/>
        <v>N/A</v>
      </c>
      <c r="QQ127" s="94"/>
      <c r="QR127" s="134"/>
      <c r="QS127" s="134"/>
      <c r="QT127" s="134"/>
      <c r="QU127" s="135">
        <f t="shared" si="367"/>
        <v>0</v>
      </c>
      <c r="QV127" s="134" t="str">
        <f t="shared" si="368"/>
        <v>N/A</v>
      </c>
      <c r="QW127" s="94"/>
      <c r="QX127" s="134"/>
      <c r="QY127" s="134"/>
      <c r="QZ127" s="134"/>
      <c r="RA127" s="135">
        <f t="shared" si="369"/>
        <v>0</v>
      </c>
      <c r="RB127" s="134" t="str">
        <f t="shared" si="370"/>
        <v>N/A</v>
      </c>
      <c r="RC127" s="94"/>
      <c r="RD127" s="134"/>
      <c r="RE127" s="134"/>
      <c r="RF127" s="134"/>
      <c r="RG127" s="135">
        <f t="shared" si="371"/>
        <v>0</v>
      </c>
      <c r="RH127" s="134" t="str">
        <f t="shared" si="372"/>
        <v>N/A</v>
      </c>
      <c r="RI127" s="94"/>
      <c r="RJ127" s="134"/>
      <c r="RK127" s="134"/>
      <c r="RL127" s="134"/>
      <c r="RM127" s="135">
        <f t="shared" si="373"/>
        <v>0</v>
      </c>
      <c r="RN127" s="134" t="str">
        <f t="shared" si="374"/>
        <v>N/A</v>
      </c>
      <c r="RO127" s="94"/>
      <c r="RP127" s="134"/>
      <c r="RQ127" s="134"/>
      <c r="RR127" s="134"/>
      <c r="RS127" s="135">
        <f t="shared" si="375"/>
        <v>0</v>
      </c>
      <c r="RT127" s="134" t="str">
        <f t="shared" si="376"/>
        <v>N/A</v>
      </c>
      <c r="RU127" s="94"/>
      <c r="RV127" s="134"/>
      <c r="RW127" s="134"/>
      <c r="RX127" s="134"/>
      <c r="RY127" s="135">
        <f t="shared" si="377"/>
        <v>0</v>
      </c>
      <c r="RZ127" s="134" t="str">
        <f t="shared" si="378"/>
        <v>N/A</v>
      </c>
      <c r="SA127" s="94"/>
      <c r="SB127" s="134"/>
      <c r="SC127" s="134"/>
      <c r="SD127" s="134"/>
      <c r="SE127" s="135">
        <f t="shared" si="379"/>
        <v>0</v>
      </c>
      <c r="SF127" s="134" t="str">
        <f t="shared" si="380"/>
        <v>N/A</v>
      </c>
      <c r="SG127" s="94"/>
      <c r="SH127" s="134"/>
      <c r="SI127" s="134"/>
      <c r="SJ127" s="134"/>
      <c r="SK127" s="135">
        <f t="shared" si="381"/>
        <v>0</v>
      </c>
      <c r="SL127" s="134" t="str">
        <f t="shared" si="382"/>
        <v>N/A</v>
      </c>
      <c r="SM127" s="94"/>
      <c r="SN127" s="134"/>
      <c r="SO127" s="134"/>
      <c r="SP127" s="134"/>
      <c r="SQ127" s="135">
        <f t="shared" si="383"/>
        <v>0</v>
      </c>
      <c r="SR127" s="134" t="str">
        <f t="shared" si="384"/>
        <v>N/A</v>
      </c>
      <c r="SS127" s="94"/>
      <c r="ST127" s="134"/>
      <c r="SU127" s="134"/>
      <c r="SV127" s="134"/>
      <c r="SW127" s="135">
        <f t="shared" si="385"/>
        <v>0</v>
      </c>
      <c r="SX127" s="134" t="str">
        <f t="shared" si="386"/>
        <v>N/A</v>
      </c>
      <c r="SY127" s="94"/>
      <c r="SZ127" s="134"/>
      <c r="TA127" s="134"/>
      <c r="TB127" s="134"/>
      <c r="TC127" s="135">
        <f t="shared" si="387"/>
        <v>0</v>
      </c>
      <c r="TD127" s="134" t="str">
        <f t="shared" si="388"/>
        <v>N/A</v>
      </c>
      <c r="TE127" s="94"/>
      <c r="TF127" s="134"/>
      <c r="TG127" s="134"/>
      <c r="TH127" s="134"/>
      <c r="TI127" s="135">
        <f t="shared" si="389"/>
        <v>0</v>
      </c>
      <c r="TJ127" s="134" t="str">
        <f t="shared" si="390"/>
        <v>N/A</v>
      </c>
      <c r="TK127" s="94"/>
      <c r="TL127" s="134"/>
      <c r="TM127" s="134"/>
      <c r="TN127" s="134"/>
      <c r="TO127" s="135">
        <f t="shared" si="391"/>
        <v>0</v>
      </c>
      <c r="TP127" s="134" t="str">
        <f t="shared" si="392"/>
        <v>N/A</v>
      </c>
      <c r="TQ127" s="94"/>
      <c r="TR127" s="134"/>
      <c r="TS127" s="134"/>
      <c r="TT127" s="134"/>
      <c r="TU127" s="135">
        <f t="shared" si="393"/>
        <v>0</v>
      </c>
      <c r="TV127" s="134" t="str">
        <f t="shared" si="394"/>
        <v>N/A</v>
      </c>
      <c r="TW127" s="94"/>
      <c r="TX127" s="134"/>
      <c r="TY127" s="134"/>
      <c r="TZ127" s="134"/>
      <c r="UA127" s="135">
        <f t="shared" si="395"/>
        <v>0</v>
      </c>
      <c r="UB127" s="134" t="str">
        <f t="shared" si="396"/>
        <v>N/A</v>
      </c>
      <c r="UC127" s="94"/>
      <c r="UD127" s="134"/>
      <c r="UE127" s="134"/>
      <c r="UF127" s="134"/>
      <c r="UG127" s="135">
        <f t="shared" si="397"/>
        <v>0</v>
      </c>
      <c r="UH127" s="134" t="str">
        <f t="shared" si="398"/>
        <v>N/A</v>
      </c>
      <c r="UI127" s="94"/>
      <c r="UJ127" s="134"/>
      <c r="UK127" s="134"/>
      <c r="UL127" s="134"/>
      <c r="UM127" s="135">
        <f t="shared" si="399"/>
        <v>0</v>
      </c>
      <c r="UN127" s="134" t="str">
        <f t="shared" si="400"/>
        <v>N/A</v>
      </c>
      <c r="UO127" s="94"/>
      <c r="UP127" s="134"/>
      <c r="UQ127" s="134"/>
      <c r="UR127" s="134"/>
      <c r="US127" s="135">
        <f t="shared" si="401"/>
        <v>0</v>
      </c>
      <c r="UT127" s="134" t="str">
        <f t="shared" si="402"/>
        <v>N/A</v>
      </c>
      <c r="UU127" s="94"/>
      <c r="UV127" s="134"/>
      <c r="UW127" s="134"/>
      <c r="UX127" s="134"/>
      <c r="UY127" s="135">
        <f t="shared" si="403"/>
        <v>0</v>
      </c>
      <c r="UZ127" s="134" t="str">
        <f t="shared" si="404"/>
        <v>N/A</v>
      </c>
      <c r="VA127" s="94"/>
      <c r="VB127" s="134"/>
      <c r="VC127" s="134"/>
      <c r="VD127" s="134"/>
      <c r="VE127" s="135">
        <f t="shared" si="405"/>
        <v>0</v>
      </c>
      <c r="VF127" s="134" t="str">
        <f t="shared" si="406"/>
        <v>N/A</v>
      </c>
      <c r="VG127" s="94"/>
      <c r="VH127" s="134"/>
      <c r="VI127" s="134"/>
      <c r="VJ127" s="134"/>
      <c r="VK127" s="135">
        <f t="shared" si="407"/>
        <v>0</v>
      </c>
      <c r="VL127" s="134" t="str">
        <f t="shared" si="408"/>
        <v>N/A</v>
      </c>
      <c r="VM127" s="94"/>
      <c r="VN127" s="134"/>
      <c r="VO127" s="134"/>
      <c r="VP127" s="134"/>
      <c r="VQ127" s="135">
        <f t="shared" si="409"/>
        <v>0</v>
      </c>
      <c r="VR127" s="134" t="str">
        <f t="shared" si="410"/>
        <v>N/A</v>
      </c>
      <c r="VS127" s="94"/>
      <c r="VT127" s="134"/>
      <c r="VU127" s="134"/>
      <c r="VV127" s="134"/>
      <c r="VW127" s="135">
        <f t="shared" si="411"/>
        <v>0</v>
      </c>
      <c r="VX127" s="134" t="str">
        <f t="shared" si="412"/>
        <v>N/A</v>
      </c>
      <c r="VY127" s="94"/>
      <c r="VZ127" s="134"/>
      <c r="WA127" s="134"/>
      <c r="WB127" s="134"/>
      <c r="WC127" s="135">
        <f t="shared" si="413"/>
        <v>0</v>
      </c>
      <c r="WD127" s="134" t="str">
        <f t="shared" si="414"/>
        <v>N/A</v>
      </c>
      <c r="WE127" s="94"/>
      <c r="WF127" s="134"/>
      <c r="WG127" s="134"/>
      <c r="WH127" s="134"/>
      <c r="WI127" s="135">
        <f t="shared" si="415"/>
        <v>0</v>
      </c>
      <c r="WJ127" s="134" t="str">
        <f t="shared" si="416"/>
        <v>N/A</v>
      </c>
      <c r="WK127" s="94"/>
      <c r="WL127" s="134"/>
      <c r="WM127" s="134"/>
      <c r="WN127" s="134"/>
      <c r="WO127" s="135">
        <f t="shared" si="417"/>
        <v>0</v>
      </c>
      <c r="WP127" s="134" t="str">
        <f t="shared" si="418"/>
        <v>N/A</v>
      </c>
      <c r="WQ127" s="94"/>
      <c r="WR127" s="134"/>
      <c r="WS127" s="134"/>
      <c r="WT127" s="134"/>
      <c r="WU127" s="135">
        <f t="shared" si="419"/>
        <v>0</v>
      </c>
      <c r="WV127" s="134" t="str">
        <f t="shared" si="420"/>
        <v>N/A</v>
      </c>
      <c r="WW127" s="94"/>
      <c r="WX127" s="134"/>
      <c r="WY127" s="134"/>
      <c r="WZ127" s="134"/>
      <c r="XA127" s="135">
        <f t="shared" si="421"/>
        <v>0</v>
      </c>
      <c r="XB127" s="134" t="str">
        <f t="shared" si="422"/>
        <v>N/A</v>
      </c>
      <c r="XC127" s="94"/>
      <c r="XD127" s="134"/>
      <c r="XE127" s="134"/>
      <c r="XF127" s="134"/>
      <c r="XG127" s="135">
        <f t="shared" si="423"/>
        <v>0</v>
      </c>
      <c r="XH127" s="134" t="str">
        <f t="shared" si="424"/>
        <v>N/A</v>
      </c>
      <c r="XI127" s="94"/>
      <c r="XJ127" s="134"/>
      <c r="XK127" s="134"/>
      <c r="XL127" s="134"/>
      <c r="XM127" s="135">
        <f t="shared" si="425"/>
        <v>0</v>
      </c>
      <c r="XN127" s="134" t="str">
        <f t="shared" si="426"/>
        <v>N/A</v>
      </c>
      <c r="XO127" s="94"/>
      <c r="XP127" s="134"/>
      <c r="XQ127" s="134"/>
      <c r="XR127" s="134"/>
      <c r="XS127" s="135">
        <f t="shared" si="427"/>
        <v>0</v>
      </c>
      <c r="XT127" s="134" t="str">
        <f t="shared" si="428"/>
        <v>N/A</v>
      </c>
      <c r="XU127" s="94"/>
      <c r="XV127" s="134"/>
      <c r="XW127" s="134"/>
      <c r="XX127" s="134"/>
      <c r="XY127" s="135">
        <f t="shared" si="429"/>
        <v>0</v>
      </c>
      <c r="XZ127" s="134" t="str">
        <f t="shared" si="430"/>
        <v>N/A</v>
      </c>
      <c r="YA127" s="94"/>
      <c r="YB127" s="134"/>
      <c r="YC127" s="134"/>
      <c r="YD127" s="134"/>
      <c r="YE127" s="135">
        <f t="shared" si="431"/>
        <v>0</v>
      </c>
      <c r="YF127" s="134" t="str">
        <f t="shared" si="432"/>
        <v>N/A</v>
      </c>
      <c r="YG127" s="94"/>
      <c r="YH127" s="134"/>
      <c r="YI127" s="134"/>
      <c r="YJ127" s="134"/>
      <c r="YK127" s="135">
        <f t="shared" si="433"/>
        <v>0</v>
      </c>
      <c r="YL127" s="134" t="str">
        <f t="shared" si="434"/>
        <v>N/A</v>
      </c>
      <c r="YM127" s="94"/>
      <c r="YN127" s="134"/>
      <c r="YO127" s="134"/>
      <c r="YP127" s="134"/>
      <c r="YQ127" s="135">
        <f t="shared" si="435"/>
        <v>0</v>
      </c>
      <c r="YR127" s="134" t="str">
        <f t="shared" si="436"/>
        <v>N/A</v>
      </c>
      <c r="YS127" s="94"/>
      <c r="YT127" s="134"/>
      <c r="YU127" s="134"/>
      <c r="YV127" s="134"/>
      <c r="YW127" s="135">
        <f t="shared" si="437"/>
        <v>0</v>
      </c>
      <c r="YX127" s="134" t="str">
        <f t="shared" si="438"/>
        <v>N/A</v>
      </c>
      <c r="YY127" s="94"/>
      <c r="YZ127" s="134"/>
      <c r="ZA127" s="134"/>
      <c r="ZB127" s="134"/>
      <c r="ZC127" s="135">
        <f t="shared" si="439"/>
        <v>0</v>
      </c>
      <c r="ZD127" s="134" t="str">
        <f t="shared" si="472"/>
        <v>N/A</v>
      </c>
      <c r="ZE127" s="94"/>
      <c r="ZF127" s="134"/>
      <c r="ZG127" s="134"/>
      <c r="ZH127" s="134"/>
      <c r="ZI127" s="135">
        <f t="shared" si="440"/>
        <v>0</v>
      </c>
      <c r="ZJ127" s="134" t="str">
        <f t="shared" si="441"/>
        <v>N/A</v>
      </c>
      <c r="ZK127" s="94"/>
      <c r="ZL127" s="134"/>
      <c r="ZM127" s="134"/>
      <c r="ZN127" s="134"/>
      <c r="ZO127" s="135">
        <f t="shared" si="442"/>
        <v>0</v>
      </c>
      <c r="ZP127" s="134" t="str">
        <f t="shared" si="473"/>
        <v>N/A</v>
      </c>
      <c r="ZQ127" s="94"/>
      <c r="ZR127" s="179">
        <f>SUM(G127,M127,S127,Y127,AQ127,BC127,BU127,AW127,BO127,CG127,EC127,KO127,CY127,FA127,FS127,HO127,FM127,DQ127,EO127,DW127,GE127,HC127,GK127,AK127,AE127,CS127,BI127,CM127,FG127,EI127,OM127,EU127,JK127,IG127,DK127,HI127,GW127,FY127,GQ127,HU127,LS127,KU127,JW127,JE127,IS127,LG127,IM127,KC127,OA127,OG127,IA127,LM127,IY127,JQ127,KI127,ME127,MK127,MQ127,LA127,MW127,CA127,NO127,NU127,OS127,OY127,NC127,NI127,LY127,DE127,PE127,PK127,PQ127,PW127,QC127,QI127,QO127,QU127,RA127,RG127,RM127,RS127,RY127,SE127,SK127,SQ127,SW127,TC127,TI127,TO127,TU127,UA127,UG127,UM127,US127,UY127,VE127,VK127,VQ127,VW127,WC127,WI127,WO127,WU127,XA127,XG127,XM127,XS127,XY127,YE127,YK127,YQ127,YW127,ZC127,ZI127,ZO127)/INDEX(FREQUENCY((DE127,G127,M127,S127,Y127,KO127,AQ127,BC127,BU127,AW127,BO127,CG127,EC127,CY127,HO127,FA127,LY127,FS127,FM127,DQ127,EO127,DW127,GE127,HC127,GK127,AK127,AE127,BI127,CM127,FG127,CS127,EI127,OM127,EU127,JK127,IG127,DK127,HI127,GW127,FY127,GQ127,HU127,LS127,KU127,JW127,JE127,IS127,LG127,IM127,KC127,OA127,OG127,IA127,LM127,IY127,JQ127,KI127,ME127,MK127,MQ127,LA127,MW127,CA127,NO127,NU127,OS127,OY127,NC127,NI127,PE127,PK127,PQ127,PW127,QC127,QI127,QO127,QU127,RA127,RG127,RM127,RS127,RY127,SE127,SK127,SQ127,SW127,TC127,TI127,TO127,TU127,UA127,UG127,UM127,US127,UY127,VE127,VK127,VQ127,VW127,WC127,WI127,WO127,WU127,XA127,XG127,XM127,XS127,XY127,YE127,YK127,YQ127,YW127,ZC127,ZI127,ZO127),0),2)</f>
        <v>1.1000000000000001</v>
      </c>
      <c r="ZS127" s="139" t="str">
        <f t="shared" si="481"/>
        <v>G</v>
      </c>
      <c r="ZT127" s="86"/>
    </row>
    <row r="128" spans="1:696" s="41" customFormat="1" ht="93.75" hidden="1" customHeight="1" outlineLevel="1" x14ac:dyDescent="0.2">
      <c r="A128" s="100" t="s">
        <v>514</v>
      </c>
      <c r="B128" s="101" t="s">
        <v>734</v>
      </c>
      <c r="C128" s="91">
        <v>106</v>
      </c>
      <c r="D128" s="140"/>
      <c r="E128" s="140"/>
      <c r="F128" s="140"/>
      <c r="G128" s="140">
        <f t="shared" si="443"/>
        <v>0</v>
      </c>
      <c r="H128" s="140" t="str">
        <f t="shared" si="444"/>
        <v>N/A</v>
      </c>
      <c r="I128" s="141"/>
      <c r="J128" s="140"/>
      <c r="K128" s="140"/>
      <c r="L128" s="140"/>
      <c r="M128" s="140">
        <f t="shared" si="244"/>
        <v>0</v>
      </c>
      <c r="N128" s="140" t="str">
        <f t="shared" si="245"/>
        <v>N/A</v>
      </c>
      <c r="O128" s="140"/>
      <c r="P128" s="140"/>
      <c r="Q128" s="140"/>
      <c r="R128" s="140"/>
      <c r="S128" s="140">
        <f t="shared" si="246"/>
        <v>0</v>
      </c>
      <c r="T128" s="140" t="str">
        <f t="shared" si="247"/>
        <v>N/A</v>
      </c>
      <c r="U128" s="140"/>
      <c r="V128" s="140"/>
      <c r="W128" s="140"/>
      <c r="X128" s="140"/>
      <c r="Y128" s="140">
        <f t="shared" si="248"/>
        <v>0</v>
      </c>
      <c r="Z128" s="140" t="str">
        <f t="shared" si="249"/>
        <v>N/A</v>
      </c>
      <c r="AA128" s="178"/>
      <c r="AB128" s="140"/>
      <c r="AC128" s="140"/>
      <c r="AD128" s="140"/>
      <c r="AE128" s="140">
        <f t="shared" si="250"/>
        <v>0</v>
      </c>
      <c r="AF128" s="140" t="str">
        <f t="shared" si="251"/>
        <v>N/A</v>
      </c>
      <c r="AG128" s="140"/>
      <c r="AH128" s="140"/>
      <c r="AI128" s="140"/>
      <c r="AJ128" s="140"/>
      <c r="AK128" s="140">
        <f t="shared" si="445"/>
        <v>0</v>
      </c>
      <c r="AL128" s="140" t="str">
        <f t="shared" si="446"/>
        <v>N/A</v>
      </c>
      <c r="AM128" s="140"/>
      <c r="AN128" s="180" t="s">
        <v>66</v>
      </c>
      <c r="AO128" s="180">
        <v>1</v>
      </c>
      <c r="AP128" s="180">
        <v>1</v>
      </c>
      <c r="AQ128" s="193">
        <v>1</v>
      </c>
      <c r="AR128" s="180" t="str">
        <f t="shared" si="253"/>
        <v>G</v>
      </c>
      <c r="AS128" s="182"/>
      <c r="AT128" s="180" t="s">
        <v>66</v>
      </c>
      <c r="AU128" s="180">
        <v>1</v>
      </c>
      <c r="AV128" s="180">
        <v>1</v>
      </c>
      <c r="AW128" s="191">
        <f t="shared" si="254"/>
        <v>1</v>
      </c>
      <c r="AX128" s="93" t="str">
        <f t="shared" si="255"/>
        <v>G</v>
      </c>
      <c r="AY128" s="180"/>
      <c r="AZ128" s="180" t="s">
        <v>66</v>
      </c>
      <c r="BA128" s="180">
        <v>1</v>
      </c>
      <c r="BB128" s="180">
        <v>1</v>
      </c>
      <c r="BC128" s="193">
        <f t="shared" si="256"/>
        <v>1</v>
      </c>
      <c r="BD128" s="180" t="str">
        <f t="shared" si="257"/>
        <v>G</v>
      </c>
      <c r="BE128" s="180"/>
      <c r="BF128" s="180" t="s">
        <v>66</v>
      </c>
      <c r="BG128" s="180">
        <v>1</v>
      </c>
      <c r="BH128" s="180">
        <v>1</v>
      </c>
      <c r="BI128" s="193">
        <f t="shared" si="258"/>
        <v>1</v>
      </c>
      <c r="BJ128" s="180" t="str">
        <f t="shared" si="259"/>
        <v>G</v>
      </c>
      <c r="BK128" s="202"/>
      <c r="BL128" s="180" t="s">
        <v>66</v>
      </c>
      <c r="BM128" s="180">
        <v>1</v>
      </c>
      <c r="BN128" s="180">
        <v>1</v>
      </c>
      <c r="BO128" s="193">
        <f t="shared" ref="BO128:BO148" si="488">IF(BP128="G",1,IF(BP128="Y",2,IF(BP128="R",3,0)))</f>
        <v>1</v>
      </c>
      <c r="BP128" s="180" t="str">
        <f t="shared" si="260"/>
        <v>G</v>
      </c>
      <c r="BQ128" s="198"/>
      <c r="BR128" s="180" t="s">
        <v>66</v>
      </c>
      <c r="BS128" s="180">
        <v>1</v>
      </c>
      <c r="BT128" s="180">
        <v>1</v>
      </c>
      <c r="BU128" s="193">
        <f t="shared" si="261"/>
        <v>1</v>
      </c>
      <c r="BV128" s="180" t="str">
        <f t="shared" si="487"/>
        <v>G</v>
      </c>
      <c r="BW128" s="199"/>
      <c r="BX128" s="140"/>
      <c r="BY128" s="140"/>
      <c r="BZ128" s="140"/>
      <c r="CA128" s="140">
        <f t="shared" si="263"/>
        <v>0</v>
      </c>
      <c r="CB128" s="140" t="str">
        <f t="shared" si="264"/>
        <v>N/A</v>
      </c>
      <c r="CC128" s="201"/>
      <c r="CD128" s="140"/>
      <c r="CE128" s="140"/>
      <c r="CF128" s="140"/>
      <c r="CG128" s="140">
        <f t="shared" si="448"/>
        <v>0</v>
      </c>
      <c r="CH128" s="140" t="str">
        <f t="shared" si="265"/>
        <v>N/A</v>
      </c>
      <c r="CI128" s="201"/>
      <c r="CJ128" s="140"/>
      <c r="CK128" s="140"/>
      <c r="CL128" s="140"/>
      <c r="CM128" s="140">
        <f t="shared" si="266"/>
        <v>0</v>
      </c>
      <c r="CN128" s="140" t="str">
        <f t="shared" si="267"/>
        <v>N/A</v>
      </c>
      <c r="CO128" s="140"/>
      <c r="CP128" s="140"/>
      <c r="CQ128" s="140"/>
      <c r="CR128" s="140"/>
      <c r="CS128" s="140">
        <f t="shared" si="268"/>
        <v>0</v>
      </c>
      <c r="CT128" s="140" t="str">
        <f t="shared" si="269"/>
        <v>N/A</v>
      </c>
      <c r="CU128" s="201"/>
      <c r="CV128" s="180"/>
      <c r="CW128" s="180"/>
      <c r="CX128" s="180"/>
      <c r="CY128" s="193">
        <f t="shared" si="270"/>
        <v>0</v>
      </c>
      <c r="CZ128" s="180" t="str">
        <f t="shared" si="271"/>
        <v>N/A</v>
      </c>
      <c r="DA128" s="199" t="s">
        <v>837</v>
      </c>
      <c r="DB128" s="180" t="s">
        <v>66</v>
      </c>
      <c r="DC128" s="180">
        <v>1</v>
      </c>
      <c r="DD128" s="180">
        <v>1</v>
      </c>
      <c r="DE128" s="193">
        <f t="shared" si="272"/>
        <v>1</v>
      </c>
      <c r="DF128" s="180" t="str">
        <f t="shared" si="273"/>
        <v>G</v>
      </c>
      <c r="DG128" s="199"/>
      <c r="DH128" s="180" t="s">
        <v>66</v>
      </c>
      <c r="DI128" s="180">
        <v>2</v>
      </c>
      <c r="DJ128" s="180">
        <v>2</v>
      </c>
      <c r="DK128" s="193">
        <f t="shared" si="274"/>
        <v>2</v>
      </c>
      <c r="DL128" s="180" t="str">
        <f t="shared" si="275"/>
        <v>Y</v>
      </c>
      <c r="DM128" s="156" t="s">
        <v>902</v>
      </c>
      <c r="DN128" s="180" t="s">
        <v>66</v>
      </c>
      <c r="DO128" s="180">
        <v>1</v>
      </c>
      <c r="DP128" s="180">
        <v>1</v>
      </c>
      <c r="DQ128" s="193">
        <f t="shared" si="276"/>
        <v>1</v>
      </c>
      <c r="DR128" s="180" t="str">
        <f t="shared" si="277"/>
        <v>G</v>
      </c>
      <c r="DS128" s="202"/>
      <c r="DT128" s="140"/>
      <c r="DU128" s="140"/>
      <c r="DV128" s="140"/>
      <c r="DW128" s="140">
        <f t="shared" si="278"/>
        <v>0</v>
      </c>
      <c r="DX128" s="140" t="str">
        <f t="shared" si="279"/>
        <v>N/A</v>
      </c>
      <c r="DY128" s="140"/>
      <c r="DZ128" s="140"/>
      <c r="EA128" s="140"/>
      <c r="EB128" s="140"/>
      <c r="EC128" s="140">
        <f t="shared" si="280"/>
        <v>0</v>
      </c>
      <c r="ED128" s="140" t="str">
        <f t="shared" si="281"/>
        <v>N/A</v>
      </c>
      <c r="EE128" s="140"/>
      <c r="EF128" s="180" t="s">
        <v>66</v>
      </c>
      <c r="EG128" s="180">
        <v>1</v>
      </c>
      <c r="EH128" s="180">
        <v>1</v>
      </c>
      <c r="EI128" s="193">
        <f t="shared" si="282"/>
        <v>1</v>
      </c>
      <c r="EJ128" s="180" t="str">
        <f t="shared" si="449"/>
        <v>G</v>
      </c>
      <c r="EK128" s="202"/>
      <c r="EL128" s="180" t="s">
        <v>66</v>
      </c>
      <c r="EM128" s="180">
        <v>1</v>
      </c>
      <c r="EN128" s="180">
        <v>2</v>
      </c>
      <c r="EO128" s="193">
        <f t="shared" si="283"/>
        <v>1</v>
      </c>
      <c r="EP128" s="180" t="str">
        <f t="shared" si="284"/>
        <v>G</v>
      </c>
      <c r="EQ128" s="199" t="s">
        <v>841</v>
      </c>
      <c r="ER128" s="180" t="s">
        <v>66</v>
      </c>
      <c r="ES128" s="180">
        <v>1</v>
      </c>
      <c r="ET128" s="180">
        <v>1</v>
      </c>
      <c r="EU128" s="193">
        <f t="shared" si="285"/>
        <v>1</v>
      </c>
      <c r="EV128" s="180" t="str">
        <f t="shared" si="450"/>
        <v>G</v>
      </c>
      <c r="EW128" s="202"/>
      <c r="EX128" s="180" t="s">
        <v>66</v>
      </c>
      <c r="EY128" s="180">
        <v>1</v>
      </c>
      <c r="EZ128" s="180">
        <v>1</v>
      </c>
      <c r="FA128" s="193">
        <f t="shared" si="286"/>
        <v>1</v>
      </c>
      <c r="FB128" s="180" t="str">
        <f t="shared" si="287"/>
        <v>G</v>
      </c>
      <c r="FC128" s="202"/>
      <c r="FD128" s="140"/>
      <c r="FE128" s="140"/>
      <c r="FF128" s="140"/>
      <c r="FG128" s="140">
        <f t="shared" si="451"/>
        <v>0</v>
      </c>
      <c r="FH128" s="140" t="str">
        <f t="shared" si="452"/>
        <v>N/A</v>
      </c>
      <c r="FI128" s="140"/>
      <c r="FJ128" s="140"/>
      <c r="FK128" s="140"/>
      <c r="FL128" s="140"/>
      <c r="FM128" s="140">
        <f t="shared" si="288"/>
        <v>0</v>
      </c>
      <c r="FN128" s="140" t="str">
        <f t="shared" si="289"/>
        <v>N/A</v>
      </c>
      <c r="FO128" s="140"/>
      <c r="FP128" s="140"/>
      <c r="FQ128" s="140"/>
      <c r="FR128" s="140"/>
      <c r="FS128" s="140">
        <f t="shared" si="290"/>
        <v>0</v>
      </c>
      <c r="FT128" s="140" t="str">
        <f t="shared" si="291"/>
        <v>N/A</v>
      </c>
      <c r="FU128" s="140"/>
      <c r="FV128" s="140"/>
      <c r="FW128" s="140"/>
      <c r="FX128" s="140"/>
      <c r="FY128" s="140">
        <f t="shared" si="292"/>
        <v>0</v>
      </c>
      <c r="FZ128" s="140" t="str">
        <f t="shared" si="293"/>
        <v>N/A</v>
      </c>
      <c r="GA128" s="140"/>
      <c r="GB128" s="140"/>
      <c r="GC128" s="140"/>
      <c r="GD128" s="140"/>
      <c r="GE128" s="140">
        <f t="shared" si="294"/>
        <v>0</v>
      </c>
      <c r="GF128" s="140" t="str">
        <f t="shared" si="453"/>
        <v>N/A</v>
      </c>
      <c r="GG128" s="140"/>
      <c r="GH128" s="140"/>
      <c r="GI128" s="140"/>
      <c r="GJ128" s="140"/>
      <c r="GK128" s="140">
        <f t="shared" si="295"/>
        <v>0</v>
      </c>
      <c r="GL128" s="140" t="str">
        <f t="shared" si="296"/>
        <v>N/A</v>
      </c>
      <c r="GM128" s="140"/>
      <c r="GN128" s="140"/>
      <c r="GO128" s="140"/>
      <c r="GP128" s="140"/>
      <c r="GQ128" s="140">
        <f t="shared" si="297"/>
        <v>0</v>
      </c>
      <c r="GR128" s="140" t="str">
        <f t="shared" si="298"/>
        <v>N/A</v>
      </c>
      <c r="GS128" s="140"/>
      <c r="GT128" s="140"/>
      <c r="GU128" s="140"/>
      <c r="GV128" s="140"/>
      <c r="GW128" s="140">
        <f t="shared" si="299"/>
        <v>0</v>
      </c>
      <c r="GX128" s="140" t="str">
        <f t="shared" si="300"/>
        <v>N/A</v>
      </c>
      <c r="GY128" s="140"/>
      <c r="GZ128" s="140"/>
      <c r="HA128" s="140"/>
      <c r="HB128" s="140"/>
      <c r="HC128" s="140">
        <f t="shared" si="301"/>
        <v>0</v>
      </c>
      <c r="HD128" s="140" t="str">
        <f t="shared" si="302"/>
        <v>N/A</v>
      </c>
      <c r="HE128" s="140"/>
      <c r="HF128" s="140"/>
      <c r="HG128" s="140"/>
      <c r="HH128" s="140"/>
      <c r="HI128" s="140">
        <f t="shared" si="303"/>
        <v>0</v>
      </c>
      <c r="HJ128" s="140" t="str">
        <f t="shared" si="304"/>
        <v>N/A</v>
      </c>
      <c r="HK128" s="140"/>
      <c r="HL128" s="140"/>
      <c r="HM128" s="140"/>
      <c r="HN128" s="140"/>
      <c r="HO128" s="140">
        <f t="shared" si="305"/>
        <v>0</v>
      </c>
      <c r="HP128" s="140" t="str">
        <f t="shared" si="306"/>
        <v>N/A</v>
      </c>
      <c r="HQ128" s="140"/>
      <c r="HR128" s="140"/>
      <c r="HS128" s="140"/>
      <c r="HT128" s="140"/>
      <c r="HU128" s="140">
        <f t="shared" si="307"/>
        <v>0</v>
      </c>
      <c r="HV128" s="140" t="str">
        <f t="shared" si="308"/>
        <v>N/A</v>
      </c>
      <c r="HW128" s="140"/>
      <c r="HX128" s="140"/>
      <c r="HY128" s="140"/>
      <c r="HZ128" s="140"/>
      <c r="IA128" s="140">
        <f t="shared" si="309"/>
        <v>0</v>
      </c>
      <c r="IB128" s="140" t="str">
        <f t="shared" si="310"/>
        <v>N/A</v>
      </c>
      <c r="IC128" s="140"/>
      <c r="ID128" s="140"/>
      <c r="IE128" s="140"/>
      <c r="IF128" s="140"/>
      <c r="IG128" s="140">
        <f t="shared" si="311"/>
        <v>0</v>
      </c>
      <c r="IH128" s="140" t="str">
        <f t="shared" si="312"/>
        <v>N/A</v>
      </c>
      <c r="II128" s="140"/>
      <c r="IJ128" s="140"/>
      <c r="IK128" s="140"/>
      <c r="IL128" s="140"/>
      <c r="IM128" s="140">
        <f t="shared" si="313"/>
        <v>0</v>
      </c>
      <c r="IN128" s="140" t="str">
        <f t="shared" si="454"/>
        <v>N/A</v>
      </c>
      <c r="IO128" s="140"/>
      <c r="IP128" s="140"/>
      <c r="IQ128" s="140"/>
      <c r="IR128" s="140"/>
      <c r="IS128" s="140">
        <f t="shared" si="314"/>
        <v>0</v>
      </c>
      <c r="IT128" s="140" t="str">
        <f t="shared" si="315"/>
        <v>N/A</v>
      </c>
      <c r="IU128" s="140"/>
      <c r="IV128" s="140"/>
      <c r="IW128" s="140"/>
      <c r="IX128" s="140"/>
      <c r="IY128" s="140">
        <f t="shared" si="316"/>
        <v>0</v>
      </c>
      <c r="IZ128" s="140" t="str">
        <f t="shared" si="317"/>
        <v>N/A</v>
      </c>
      <c r="JA128" s="140"/>
      <c r="JB128" s="140"/>
      <c r="JC128" s="140"/>
      <c r="JD128" s="140"/>
      <c r="JE128" s="140">
        <f t="shared" si="318"/>
        <v>0</v>
      </c>
      <c r="JF128" s="140" t="str">
        <f t="shared" si="319"/>
        <v>N/A</v>
      </c>
      <c r="JG128" s="140"/>
      <c r="JH128" s="140"/>
      <c r="JI128" s="140"/>
      <c r="JJ128" s="140"/>
      <c r="JK128" s="140">
        <f t="shared" si="320"/>
        <v>0</v>
      </c>
      <c r="JL128" s="140" t="str">
        <f t="shared" si="321"/>
        <v>N/A</v>
      </c>
      <c r="JM128" s="140"/>
      <c r="JN128" s="140"/>
      <c r="JO128" s="140"/>
      <c r="JP128" s="140"/>
      <c r="JQ128" s="140">
        <f t="shared" si="455"/>
        <v>0</v>
      </c>
      <c r="JR128" s="140" t="str">
        <f t="shared" si="456"/>
        <v>N/A</v>
      </c>
      <c r="JS128" s="140"/>
      <c r="JT128" s="140"/>
      <c r="JU128" s="140"/>
      <c r="JV128" s="140"/>
      <c r="JW128" s="140">
        <f t="shared" si="322"/>
        <v>0</v>
      </c>
      <c r="JX128" s="140" t="str">
        <f t="shared" si="457"/>
        <v>N/A</v>
      </c>
      <c r="JY128" s="140"/>
      <c r="JZ128" s="140"/>
      <c r="KA128" s="140"/>
      <c r="KB128" s="140"/>
      <c r="KC128" s="140">
        <f t="shared" si="323"/>
        <v>0</v>
      </c>
      <c r="KD128" s="140" t="str">
        <f t="shared" si="324"/>
        <v>N/A</v>
      </c>
      <c r="KE128" s="140"/>
      <c r="KF128" s="140"/>
      <c r="KG128" s="140"/>
      <c r="KH128" s="140"/>
      <c r="KI128" s="140">
        <f t="shared" si="325"/>
        <v>0</v>
      </c>
      <c r="KJ128" s="140" t="str">
        <f t="shared" si="326"/>
        <v>N/A</v>
      </c>
      <c r="KK128" s="140"/>
      <c r="KL128" s="140"/>
      <c r="KM128" s="140"/>
      <c r="KN128" s="140"/>
      <c r="KO128" s="140">
        <f t="shared" si="327"/>
        <v>0</v>
      </c>
      <c r="KP128" s="140" t="str">
        <f t="shared" si="328"/>
        <v>N/A</v>
      </c>
      <c r="KQ128" s="140"/>
      <c r="KR128" s="140"/>
      <c r="KS128" s="140"/>
      <c r="KT128" s="140"/>
      <c r="KU128" s="140">
        <f t="shared" si="329"/>
        <v>0</v>
      </c>
      <c r="KV128" s="140" t="str">
        <f t="shared" si="458"/>
        <v>N/A</v>
      </c>
      <c r="KW128" s="140"/>
      <c r="KX128" s="140"/>
      <c r="KY128" s="140"/>
      <c r="KZ128" s="140"/>
      <c r="LA128" s="140">
        <f t="shared" si="330"/>
        <v>0</v>
      </c>
      <c r="LB128" s="140" t="str">
        <f t="shared" si="459"/>
        <v>N/A</v>
      </c>
      <c r="LC128" s="140"/>
      <c r="LD128" s="140"/>
      <c r="LE128" s="140"/>
      <c r="LF128" s="140"/>
      <c r="LG128" s="140">
        <f t="shared" si="331"/>
        <v>0</v>
      </c>
      <c r="LH128" s="140" t="str">
        <f t="shared" si="460"/>
        <v>N/A</v>
      </c>
      <c r="LI128" s="140"/>
      <c r="LJ128" s="140"/>
      <c r="LK128" s="140"/>
      <c r="LL128" s="140"/>
      <c r="LM128" s="140">
        <f t="shared" si="332"/>
        <v>0</v>
      </c>
      <c r="LN128" s="140" t="str">
        <f t="shared" si="461"/>
        <v>N/A</v>
      </c>
      <c r="LO128" s="140"/>
      <c r="LP128" s="140"/>
      <c r="LQ128" s="140"/>
      <c r="LR128" s="140"/>
      <c r="LS128" s="140">
        <f t="shared" si="333"/>
        <v>0</v>
      </c>
      <c r="LT128" s="140" t="str">
        <f t="shared" si="462"/>
        <v>N/A</v>
      </c>
      <c r="LU128" s="140"/>
      <c r="LV128" s="140"/>
      <c r="LW128" s="140"/>
      <c r="LX128" s="140"/>
      <c r="LY128" s="140">
        <f t="shared" si="334"/>
        <v>0</v>
      </c>
      <c r="LZ128" s="140" t="str">
        <f t="shared" si="463"/>
        <v>N/A</v>
      </c>
      <c r="MA128" s="140"/>
      <c r="MB128" s="140"/>
      <c r="MC128" s="140"/>
      <c r="MD128" s="140"/>
      <c r="ME128" s="140">
        <f t="shared" si="335"/>
        <v>0</v>
      </c>
      <c r="MF128" s="140" t="str">
        <f t="shared" si="464"/>
        <v>N/A</v>
      </c>
      <c r="MG128" s="140"/>
      <c r="MH128" s="140"/>
      <c r="MI128" s="140"/>
      <c r="MJ128" s="140"/>
      <c r="MK128" s="140">
        <f t="shared" si="336"/>
        <v>0</v>
      </c>
      <c r="ML128" s="140" t="str">
        <f t="shared" si="337"/>
        <v>N/A</v>
      </c>
      <c r="MM128" s="140"/>
      <c r="MN128" s="140"/>
      <c r="MO128" s="140"/>
      <c r="MP128" s="140"/>
      <c r="MQ128" s="140">
        <f t="shared" si="338"/>
        <v>0</v>
      </c>
      <c r="MR128" s="140" t="str">
        <f t="shared" si="465"/>
        <v>N/A</v>
      </c>
      <c r="MS128" s="140"/>
      <c r="MT128" s="140"/>
      <c r="MU128" s="140"/>
      <c r="MV128" s="140"/>
      <c r="MW128" s="140">
        <f t="shared" si="339"/>
        <v>0</v>
      </c>
      <c r="MX128" s="140" t="str">
        <f t="shared" si="466"/>
        <v>N/A</v>
      </c>
      <c r="MY128" s="140"/>
      <c r="MZ128" s="140"/>
      <c r="NA128" s="140"/>
      <c r="NB128" s="140"/>
      <c r="NC128" s="140">
        <f t="shared" si="340"/>
        <v>0</v>
      </c>
      <c r="ND128" s="140" t="str">
        <f t="shared" si="467"/>
        <v>N/A</v>
      </c>
      <c r="NE128" s="140"/>
      <c r="NF128" s="140"/>
      <c r="NG128" s="140"/>
      <c r="NH128" s="140"/>
      <c r="NI128" s="140">
        <f t="shared" si="341"/>
        <v>0</v>
      </c>
      <c r="NJ128" s="140" t="str">
        <f t="shared" si="342"/>
        <v>N/A</v>
      </c>
      <c r="NK128" s="140"/>
      <c r="NL128" s="140"/>
      <c r="NM128" s="140"/>
      <c r="NN128" s="140"/>
      <c r="NO128" s="140">
        <f t="shared" si="343"/>
        <v>0</v>
      </c>
      <c r="NP128" s="140" t="str">
        <f t="shared" si="344"/>
        <v>N/A</v>
      </c>
      <c r="NQ128" s="140"/>
      <c r="NR128" s="140"/>
      <c r="NS128" s="140"/>
      <c r="NT128" s="140"/>
      <c r="NU128" s="140">
        <f t="shared" si="345"/>
        <v>0</v>
      </c>
      <c r="NV128" s="140" t="str">
        <f t="shared" si="346"/>
        <v>N/A</v>
      </c>
      <c r="NW128" s="140"/>
      <c r="NX128" s="140"/>
      <c r="NY128" s="140"/>
      <c r="NZ128" s="140"/>
      <c r="OA128" s="140">
        <f t="shared" si="468"/>
        <v>0</v>
      </c>
      <c r="OB128" s="140" t="str">
        <f t="shared" si="469"/>
        <v>N/A</v>
      </c>
      <c r="OC128" s="140"/>
      <c r="OD128" s="140"/>
      <c r="OE128" s="140"/>
      <c r="OF128" s="140"/>
      <c r="OG128" s="140">
        <f t="shared" si="347"/>
        <v>0</v>
      </c>
      <c r="OH128" s="140" t="str">
        <f t="shared" si="348"/>
        <v>N/A</v>
      </c>
      <c r="OI128" s="140"/>
      <c r="OJ128" s="140"/>
      <c r="OK128" s="140"/>
      <c r="OL128" s="140"/>
      <c r="OM128" s="140">
        <f t="shared" si="349"/>
        <v>0</v>
      </c>
      <c r="ON128" s="140" t="str">
        <f t="shared" si="350"/>
        <v>N/A</v>
      </c>
      <c r="OO128" s="140"/>
      <c r="OP128" s="140"/>
      <c r="OQ128" s="140"/>
      <c r="OR128" s="140"/>
      <c r="OS128" s="140">
        <f t="shared" si="351"/>
        <v>0</v>
      </c>
      <c r="OT128" s="140" t="str">
        <f t="shared" si="352"/>
        <v>N/A</v>
      </c>
      <c r="OU128" s="140"/>
      <c r="OV128" s="140"/>
      <c r="OW128" s="140"/>
      <c r="OX128" s="140"/>
      <c r="OY128" s="140">
        <f t="shared" si="353"/>
        <v>0</v>
      </c>
      <c r="OZ128" s="140" t="str">
        <f t="shared" si="354"/>
        <v>N/A</v>
      </c>
      <c r="PA128" s="140"/>
      <c r="PB128" s="140"/>
      <c r="PC128" s="140"/>
      <c r="PD128" s="140"/>
      <c r="PE128" s="140">
        <f t="shared" si="355"/>
        <v>0</v>
      </c>
      <c r="PF128" s="140" t="str">
        <f t="shared" si="356"/>
        <v>N/A</v>
      </c>
      <c r="PG128" s="140"/>
      <c r="PH128" s="140"/>
      <c r="PI128" s="140"/>
      <c r="PJ128" s="140"/>
      <c r="PK128" s="140">
        <f t="shared" si="357"/>
        <v>0</v>
      </c>
      <c r="PL128" s="140" t="str">
        <f t="shared" si="358"/>
        <v>N/A</v>
      </c>
      <c r="PM128" s="140"/>
      <c r="PN128" s="140"/>
      <c r="PO128" s="140"/>
      <c r="PP128" s="140"/>
      <c r="PQ128" s="140">
        <f t="shared" si="470"/>
        <v>0</v>
      </c>
      <c r="PR128" s="140" t="str">
        <f t="shared" si="471"/>
        <v>N/A</v>
      </c>
      <c r="PS128" s="140"/>
      <c r="PT128" s="140"/>
      <c r="PU128" s="140"/>
      <c r="PV128" s="140"/>
      <c r="PW128" s="140">
        <f t="shared" si="359"/>
        <v>0</v>
      </c>
      <c r="PX128" s="140" t="str">
        <f t="shared" si="360"/>
        <v>N/A</v>
      </c>
      <c r="PY128" s="140"/>
      <c r="PZ128" s="140"/>
      <c r="QA128" s="140"/>
      <c r="QB128" s="140"/>
      <c r="QC128" s="140">
        <f t="shared" si="361"/>
        <v>0</v>
      </c>
      <c r="QD128" s="140" t="str">
        <f t="shared" si="362"/>
        <v>N/A</v>
      </c>
      <c r="QE128" s="140"/>
      <c r="QF128" s="140"/>
      <c r="QG128" s="140"/>
      <c r="QH128" s="140"/>
      <c r="QI128" s="140">
        <f t="shared" si="363"/>
        <v>0</v>
      </c>
      <c r="QJ128" s="140" t="str">
        <f t="shared" si="364"/>
        <v>N/A</v>
      </c>
      <c r="QK128" s="140"/>
      <c r="QL128" s="140"/>
      <c r="QM128" s="140"/>
      <c r="QN128" s="140"/>
      <c r="QO128" s="140">
        <f t="shared" si="365"/>
        <v>0</v>
      </c>
      <c r="QP128" s="140" t="str">
        <f t="shared" si="366"/>
        <v>N/A</v>
      </c>
      <c r="QQ128" s="140"/>
      <c r="QR128" s="140"/>
      <c r="QS128" s="140"/>
      <c r="QT128" s="140"/>
      <c r="QU128" s="140">
        <f t="shared" si="367"/>
        <v>0</v>
      </c>
      <c r="QV128" s="140" t="str">
        <f t="shared" si="368"/>
        <v>N/A</v>
      </c>
      <c r="QW128" s="140"/>
      <c r="QX128" s="140"/>
      <c r="QY128" s="140"/>
      <c r="QZ128" s="140"/>
      <c r="RA128" s="140">
        <f t="shared" si="369"/>
        <v>0</v>
      </c>
      <c r="RB128" s="140" t="str">
        <f t="shared" si="370"/>
        <v>N/A</v>
      </c>
      <c r="RC128" s="140"/>
      <c r="RD128" s="140"/>
      <c r="RE128" s="140"/>
      <c r="RF128" s="140"/>
      <c r="RG128" s="140">
        <f t="shared" si="371"/>
        <v>0</v>
      </c>
      <c r="RH128" s="140" t="str">
        <f t="shared" si="372"/>
        <v>N/A</v>
      </c>
      <c r="RI128" s="140"/>
      <c r="RJ128" s="140"/>
      <c r="RK128" s="140"/>
      <c r="RL128" s="140"/>
      <c r="RM128" s="140">
        <f t="shared" si="373"/>
        <v>0</v>
      </c>
      <c r="RN128" s="140" t="str">
        <f t="shared" si="374"/>
        <v>N/A</v>
      </c>
      <c r="RO128" s="140"/>
      <c r="RP128" s="140"/>
      <c r="RQ128" s="140"/>
      <c r="RR128" s="140"/>
      <c r="RS128" s="140">
        <f t="shared" si="375"/>
        <v>0</v>
      </c>
      <c r="RT128" s="140" t="str">
        <f t="shared" si="376"/>
        <v>N/A</v>
      </c>
      <c r="RU128" s="140"/>
      <c r="RV128" s="140"/>
      <c r="RW128" s="140"/>
      <c r="RX128" s="140"/>
      <c r="RY128" s="140">
        <f t="shared" si="377"/>
        <v>0</v>
      </c>
      <c r="RZ128" s="140" t="str">
        <f t="shared" si="378"/>
        <v>N/A</v>
      </c>
      <c r="SA128" s="140"/>
      <c r="SB128" s="140"/>
      <c r="SC128" s="140"/>
      <c r="SD128" s="140"/>
      <c r="SE128" s="140">
        <f t="shared" si="379"/>
        <v>0</v>
      </c>
      <c r="SF128" s="140" t="str">
        <f t="shared" si="380"/>
        <v>N/A</v>
      </c>
      <c r="SG128" s="140"/>
      <c r="SH128" s="140"/>
      <c r="SI128" s="140"/>
      <c r="SJ128" s="140"/>
      <c r="SK128" s="140">
        <f t="shared" si="381"/>
        <v>0</v>
      </c>
      <c r="SL128" s="140" t="str">
        <f t="shared" si="382"/>
        <v>N/A</v>
      </c>
      <c r="SM128" s="140"/>
      <c r="SN128" s="140"/>
      <c r="SO128" s="140"/>
      <c r="SP128" s="140"/>
      <c r="SQ128" s="140">
        <f t="shared" si="383"/>
        <v>0</v>
      </c>
      <c r="SR128" s="140" t="str">
        <f t="shared" si="384"/>
        <v>N/A</v>
      </c>
      <c r="SS128" s="140"/>
      <c r="ST128" s="140"/>
      <c r="SU128" s="140"/>
      <c r="SV128" s="140"/>
      <c r="SW128" s="140">
        <f t="shared" si="385"/>
        <v>0</v>
      </c>
      <c r="SX128" s="140" t="str">
        <f t="shared" si="386"/>
        <v>N/A</v>
      </c>
      <c r="SY128" s="140"/>
      <c r="SZ128" s="140"/>
      <c r="TA128" s="140"/>
      <c r="TB128" s="140"/>
      <c r="TC128" s="140">
        <f t="shared" si="387"/>
        <v>0</v>
      </c>
      <c r="TD128" s="140" t="str">
        <f t="shared" si="388"/>
        <v>N/A</v>
      </c>
      <c r="TE128" s="140"/>
      <c r="TF128" s="140"/>
      <c r="TG128" s="140"/>
      <c r="TH128" s="140"/>
      <c r="TI128" s="140">
        <f t="shared" si="389"/>
        <v>0</v>
      </c>
      <c r="TJ128" s="140" t="str">
        <f t="shared" si="390"/>
        <v>N/A</v>
      </c>
      <c r="TK128" s="140"/>
      <c r="TL128" s="140"/>
      <c r="TM128" s="140"/>
      <c r="TN128" s="140"/>
      <c r="TO128" s="140">
        <f t="shared" si="391"/>
        <v>0</v>
      </c>
      <c r="TP128" s="140" t="str">
        <f t="shared" si="392"/>
        <v>N/A</v>
      </c>
      <c r="TQ128" s="140"/>
      <c r="TR128" s="140"/>
      <c r="TS128" s="140"/>
      <c r="TT128" s="140"/>
      <c r="TU128" s="140">
        <f t="shared" si="393"/>
        <v>0</v>
      </c>
      <c r="TV128" s="140" t="str">
        <f t="shared" si="394"/>
        <v>N/A</v>
      </c>
      <c r="TW128" s="140"/>
      <c r="TX128" s="140"/>
      <c r="TY128" s="140"/>
      <c r="TZ128" s="140"/>
      <c r="UA128" s="140">
        <f t="shared" si="395"/>
        <v>0</v>
      </c>
      <c r="UB128" s="140" t="str">
        <f t="shared" si="396"/>
        <v>N/A</v>
      </c>
      <c r="UC128" s="140"/>
      <c r="UD128" s="140"/>
      <c r="UE128" s="140"/>
      <c r="UF128" s="140"/>
      <c r="UG128" s="140">
        <f t="shared" si="397"/>
        <v>0</v>
      </c>
      <c r="UH128" s="140" t="str">
        <f t="shared" si="398"/>
        <v>N/A</v>
      </c>
      <c r="UI128" s="140"/>
      <c r="UJ128" s="140"/>
      <c r="UK128" s="140"/>
      <c r="UL128" s="140"/>
      <c r="UM128" s="140">
        <f t="shared" si="399"/>
        <v>0</v>
      </c>
      <c r="UN128" s="140" t="str">
        <f t="shared" si="400"/>
        <v>N/A</v>
      </c>
      <c r="UO128" s="140"/>
      <c r="UP128" s="140"/>
      <c r="UQ128" s="140"/>
      <c r="UR128" s="140"/>
      <c r="US128" s="140">
        <f t="shared" si="401"/>
        <v>0</v>
      </c>
      <c r="UT128" s="140" t="str">
        <f t="shared" si="402"/>
        <v>N/A</v>
      </c>
      <c r="UU128" s="140"/>
      <c r="UV128" s="140"/>
      <c r="UW128" s="140"/>
      <c r="UX128" s="140"/>
      <c r="UY128" s="140">
        <f t="shared" si="403"/>
        <v>0</v>
      </c>
      <c r="UZ128" s="140" t="str">
        <f t="shared" si="404"/>
        <v>N/A</v>
      </c>
      <c r="VA128" s="140"/>
      <c r="VB128" s="140"/>
      <c r="VC128" s="140"/>
      <c r="VD128" s="140"/>
      <c r="VE128" s="140">
        <f t="shared" si="405"/>
        <v>0</v>
      </c>
      <c r="VF128" s="140" t="str">
        <f t="shared" si="406"/>
        <v>N/A</v>
      </c>
      <c r="VG128" s="140"/>
      <c r="VH128" s="140"/>
      <c r="VI128" s="140"/>
      <c r="VJ128" s="140"/>
      <c r="VK128" s="140">
        <f t="shared" si="407"/>
        <v>0</v>
      </c>
      <c r="VL128" s="140" t="str">
        <f t="shared" si="408"/>
        <v>N/A</v>
      </c>
      <c r="VM128" s="140"/>
      <c r="VN128" s="140"/>
      <c r="VO128" s="140"/>
      <c r="VP128" s="140"/>
      <c r="VQ128" s="140">
        <f t="shared" si="409"/>
        <v>0</v>
      </c>
      <c r="VR128" s="140" t="str">
        <f t="shared" si="410"/>
        <v>N/A</v>
      </c>
      <c r="VS128" s="140"/>
      <c r="VT128" s="140"/>
      <c r="VU128" s="140"/>
      <c r="VV128" s="140"/>
      <c r="VW128" s="140">
        <f t="shared" si="411"/>
        <v>0</v>
      </c>
      <c r="VX128" s="140" t="str">
        <f t="shared" si="412"/>
        <v>N/A</v>
      </c>
      <c r="VY128" s="140"/>
      <c r="VZ128" s="140"/>
      <c r="WA128" s="140"/>
      <c r="WB128" s="140"/>
      <c r="WC128" s="140">
        <f t="shared" si="413"/>
        <v>0</v>
      </c>
      <c r="WD128" s="140" t="str">
        <f t="shared" si="414"/>
        <v>N/A</v>
      </c>
      <c r="WE128" s="140"/>
      <c r="WF128" s="140"/>
      <c r="WG128" s="140"/>
      <c r="WH128" s="140"/>
      <c r="WI128" s="140">
        <f t="shared" si="415"/>
        <v>0</v>
      </c>
      <c r="WJ128" s="140" t="str">
        <f t="shared" si="416"/>
        <v>N/A</v>
      </c>
      <c r="WK128" s="140"/>
      <c r="WL128" s="140"/>
      <c r="WM128" s="140"/>
      <c r="WN128" s="140"/>
      <c r="WO128" s="140">
        <f t="shared" si="417"/>
        <v>0</v>
      </c>
      <c r="WP128" s="140" t="str">
        <f t="shared" si="418"/>
        <v>N/A</v>
      </c>
      <c r="WQ128" s="140"/>
      <c r="WR128" s="140"/>
      <c r="WS128" s="140"/>
      <c r="WT128" s="140"/>
      <c r="WU128" s="140">
        <f t="shared" si="419"/>
        <v>0</v>
      </c>
      <c r="WV128" s="140" t="str">
        <f t="shared" si="420"/>
        <v>N/A</v>
      </c>
      <c r="WW128" s="140"/>
      <c r="WX128" s="140"/>
      <c r="WY128" s="140"/>
      <c r="WZ128" s="140"/>
      <c r="XA128" s="140">
        <f t="shared" si="421"/>
        <v>0</v>
      </c>
      <c r="XB128" s="140" t="str">
        <f t="shared" si="422"/>
        <v>N/A</v>
      </c>
      <c r="XC128" s="140"/>
      <c r="XD128" s="140"/>
      <c r="XE128" s="140"/>
      <c r="XF128" s="140"/>
      <c r="XG128" s="140">
        <f t="shared" si="423"/>
        <v>0</v>
      </c>
      <c r="XH128" s="140" t="str">
        <f t="shared" si="424"/>
        <v>N/A</v>
      </c>
      <c r="XI128" s="140"/>
      <c r="XJ128" s="140"/>
      <c r="XK128" s="140"/>
      <c r="XL128" s="140"/>
      <c r="XM128" s="140">
        <f t="shared" si="425"/>
        <v>0</v>
      </c>
      <c r="XN128" s="140" t="str">
        <f t="shared" si="426"/>
        <v>N/A</v>
      </c>
      <c r="XO128" s="140"/>
      <c r="XP128" s="140"/>
      <c r="XQ128" s="140"/>
      <c r="XR128" s="140"/>
      <c r="XS128" s="140">
        <f t="shared" si="427"/>
        <v>0</v>
      </c>
      <c r="XT128" s="140" t="str">
        <f t="shared" si="428"/>
        <v>N/A</v>
      </c>
      <c r="XU128" s="140"/>
      <c r="XV128" s="140"/>
      <c r="XW128" s="140"/>
      <c r="XX128" s="140"/>
      <c r="XY128" s="140">
        <f t="shared" si="429"/>
        <v>0</v>
      </c>
      <c r="XZ128" s="140" t="str">
        <f t="shared" si="430"/>
        <v>N/A</v>
      </c>
      <c r="YA128" s="140"/>
      <c r="YB128" s="140"/>
      <c r="YC128" s="140"/>
      <c r="YD128" s="140"/>
      <c r="YE128" s="140">
        <f t="shared" si="431"/>
        <v>0</v>
      </c>
      <c r="YF128" s="140" t="str">
        <f t="shared" si="432"/>
        <v>N/A</v>
      </c>
      <c r="YG128" s="140"/>
      <c r="YH128" s="140"/>
      <c r="YI128" s="140"/>
      <c r="YJ128" s="140"/>
      <c r="YK128" s="140">
        <f t="shared" si="433"/>
        <v>0</v>
      </c>
      <c r="YL128" s="140" t="str">
        <f t="shared" si="434"/>
        <v>N/A</v>
      </c>
      <c r="YM128" s="140"/>
      <c r="YN128" s="140"/>
      <c r="YO128" s="140"/>
      <c r="YP128" s="140"/>
      <c r="YQ128" s="140">
        <f t="shared" si="435"/>
        <v>0</v>
      </c>
      <c r="YR128" s="140" t="str">
        <f t="shared" si="436"/>
        <v>N/A</v>
      </c>
      <c r="YS128" s="140"/>
      <c r="YT128" s="140"/>
      <c r="YU128" s="140"/>
      <c r="YV128" s="140"/>
      <c r="YW128" s="140">
        <f t="shared" si="437"/>
        <v>0</v>
      </c>
      <c r="YX128" s="140" t="str">
        <f t="shared" si="438"/>
        <v>N/A</v>
      </c>
      <c r="YY128" s="140"/>
      <c r="YZ128" s="140"/>
      <c r="ZA128" s="140"/>
      <c r="ZB128" s="140"/>
      <c r="ZC128" s="140">
        <f t="shared" si="439"/>
        <v>0</v>
      </c>
      <c r="ZD128" s="140" t="str">
        <f t="shared" si="472"/>
        <v>N/A</v>
      </c>
      <c r="ZE128" s="140"/>
      <c r="ZF128" s="140"/>
      <c r="ZG128" s="140"/>
      <c r="ZH128" s="140"/>
      <c r="ZI128" s="140">
        <f t="shared" si="440"/>
        <v>0</v>
      </c>
      <c r="ZJ128" s="140" t="str">
        <f t="shared" si="441"/>
        <v>N/A</v>
      </c>
      <c r="ZK128" s="140"/>
      <c r="ZL128" s="140"/>
      <c r="ZM128" s="140"/>
      <c r="ZN128" s="140"/>
      <c r="ZO128" s="140">
        <f t="shared" si="442"/>
        <v>0</v>
      </c>
      <c r="ZP128" s="140" t="str">
        <f t="shared" si="473"/>
        <v>N/A</v>
      </c>
      <c r="ZQ128" s="140"/>
      <c r="ZR128" s="179">
        <f>SUM(G128,M128,S128,Y128,AQ128,BC128,BU128,AW128,BO128,CG128,EC128,KO128,CY128,FA128,FS128,HO128,FM128,DQ128,EO128,DW128,GE128,HC128,GK128,AK128,AE128,CS128,BI128,CM128,FG128,EI128,OM128,EU128,JK128,IG128,DK128,HI128,GW128,FY128,GQ128,HU128,LS128,KU128,JW128,JE128,IS128,LG128,IM128,KC128,OA128,OG128,IA128,LM128,IY128,JQ128,KI128,ME128,MK128,MQ128,LA128,MW128,CA128,NO128,NU128,OS128,OY128,NC128,NI128,LY128,DE128,PE128,PK128,PQ128,PW128,QC128,QI128,QO128,QU128,RA128,RG128,RM128,RS128,RY128,SE128,SK128,SQ128,SW128,TC128,TI128,TO128,TU128,UA128,UG128,UM128,US128,UY128,VE128,VK128,VQ128,VW128,WC128,WI128,WO128,WU128,XA128,XG128,XM128,XS128,XY128,YE128,YK128,YQ128,YW128,ZC128,ZI128,ZO128)/INDEX(FREQUENCY((DE128,G128,M128,S128,Y128,KO128,AQ128,BC128,BU128,AW128,BO128,CG128,EC128,CY128,HO128,FA128,LY128,FS128,FM128,DQ128,EO128,DW128,GE128,HC128,GK128,AK128,AE128,BI128,CM128,FG128,CS128,EI128,OM128,EU128,JK128,IG128,DK128,HI128,GW128,FY128,GQ128,HU128,LS128,KU128,JW128,JE128,IS128,LG128,IM128,KC128,OA128,OG128,IA128,LM128,IY128,JQ128,KI128,ME128,MK128,MQ128,LA128,MW128,CA128,NO128,NU128,OS128,OY128,NC128,NI128,PE128,PK128,PQ128,PW128,QC128,QI128,QO128,QU128,RA128,RG128,RM128,RS128,RY128,SE128,SK128,SQ128,SW128,TC128,TI128,TO128,TU128,UA128,UG128,UM128,US128,UY128,VE128,VK128,VQ128,VW128,WC128,WI128,WO128,WU128,XA128,XG128,XM128,XS128,XY128,YE128,YK128,YQ128,YW128,ZC128,ZI128,ZO128),0),2)</f>
        <v>1.0769230769230769</v>
      </c>
      <c r="ZS128" s="139" t="str">
        <f t="shared" si="481"/>
        <v>G</v>
      </c>
      <c r="ZT128" s="86"/>
    </row>
    <row r="129" spans="1:696" s="41" customFormat="1" ht="93.75" hidden="1" customHeight="1" outlineLevel="1" x14ac:dyDescent="0.2">
      <c r="A129" s="100" t="s">
        <v>515</v>
      </c>
      <c r="B129" s="101" t="s">
        <v>734</v>
      </c>
      <c r="C129" s="91">
        <v>107</v>
      </c>
      <c r="D129" s="140"/>
      <c r="E129" s="140"/>
      <c r="F129" s="140"/>
      <c r="G129" s="140">
        <f t="shared" si="443"/>
        <v>0</v>
      </c>
      <c r="H129" s="140" t="str">
        <f t="shared" si="444"/>
        <v>N/A</v>
      </c>
      <c r="I129" s="141"/>
      <c r="J129" s="140"/>
      <c r="K129" s="140"/>
      <c r="L129" s="140"/>
      <c r="M129" s="140">
        <f t="shared" si="244"/>
        <v>0</v>
      </c>
      <c r="N129" s="140" t="str">
        <f t="shared" si="245"/>
        <v>N/A</v>
      </c>
      <c r="O129" s="140"/>
      <c r="P129" s="140"/>
      <c r="Q129" s="140"/>
      <c r="R129" s="140"/>
      <c r="S129" s="140">
        <f t="shared" si="246"/>
        <v>0</v>
      </c>
      <c r="T129" s="140" t="str">
        <f t="shared" si="247"/>
        <v>N/A</v>
      </c>
      <c r="U129" s="140"/>
      <c r="V129" s="140"/>
      <c r="W129" s="140"/>
      <c r="X129" s="140"/>
      <c r="Y129" s="140">
        <f t="shared" si="248"/>
        <v>0</v>
      </c>
      <c r="Z129" s="140" t="str">
        <f t="shared" si="249"/>
        <v>N/A</v>
      </c>
      <c r="AA129" s="140"/>
      <c r="AB129" s="140"/>
      <c r="AC129" s="140"/>
      <c r="AD129" s="140"/>
      <c r="AE129" s="140">
        <f t="shared" si="250"/>
        <v>0</v>
      </c>
      <c r="AF129" s="140" t="str">
        <f t="shared" si="251"/>
        <v>N/A</v>
      </c>
      <c r="AG129" s="140"/>
      <c r="AH129" s="140"/>
      <c r="AI129" s="140"/>
      <c r="AJ129" s="140"/>
      <c r="AK129" s="140">
        <f t="shared" si="445"/>
        <v>0</v>
      </c>
      <c r="AL129" s="140" t="str">
        <f t="shared" si="446"/>
        <v>N/A</v>
      </c>
      <c r="AM129" s="140"/>
      <c r="AN129" s="180" t="s">
        <v>66</v>
      </c>
      <c r="AO129" s="180">
        <v>1</v>
      </c>
      <c r="AP129" s="180">
        <v>1</v>
      </c>
      <c r="AQ129" s="193">
        <v>1</v>
      </c>
      <c r="AR129" s="180" t="str">
        <f t="shared" si="253"/>
        <v>G</v>
      </c>
      <c r="AS129" s="182"/>
      <c r="AT129" s="180" t="s">
        <v>66</v>
      </c>
      <c r="AU129" s="180">
        <v>1</v>
      </c>
      <c r="AV129" s="180">
        <v>1</v>
      </c>
      <c r="AW129" s="191">
        <f t="shared" si="254"/>
        <v>1</v>
      </c>
      <c r="AX129" s="93" t="str">
        <f t="shared" si="255"/>
        <v>G</v>
      </c>
      <c r="AY129" s="180"/>
      <c r="AZ129" s="140"/>
      <c r="BA129" s="140"/>
      <c r="BB129" s="140"/>
      <c r="BC129" s="143">
        <f t="shared" si="256"/>
        <v>0</v>
      </c>
      <c r="BD129" s="140" t="str">
        <f t="shared" si="257"/>
        <v>N/A</v>
      </c>
      <c r="BE129" s="140"/>
      <c r="BF129" s="180" t="s">
        <v>66</v>
      </c>
      <c r="BG129" s="180">
        <v>1</v>
      </c>
      <c r="BH129" s="180">
        <v>1</v>
      </c>
      <c r="BI129" s="193">
        <f t="shared" si="258"/>
        <v>1</v>
      </c>
      <c r="BJ129" s="180" t="str">
        <f t="shared" si="259"/>
        <v>G</v>
      </c>
      <c r="BK129" s="202"/>
      <c r="BL129" s="180" t="s">
        <v>66</v>
      </c>
      <c r="BM129" s="180">
        <v>1</v>
      </c>
      <c r="BN129" s="180">
        <v>2</v>
      </c>
      <c r="BO129" s="193">
        <f t="shared" si="488"/>
        <v>1</v>
      </c>
      <c r="BP129" s="180" t="str">
        <f t="shared" si="260"/>
        <v>G</v>
      </c>
      <c r="BQ129" s="199" t="s">
        <v>841</v>
      </c>
      <c r="BR129" s="180" t="s">
        <v>66</v>
      </c>
      <c r="BS129" s="180">
        <v>1</v>
      </c>
      <c r="BT129" s="180">
        <v>2</v>
      </c>
      <c r="BU129" s="193">
        <f t="shared" si="261"/>
        <v>1</v>
      </c>
      <c r="BV129" s="180" t="str">
        <f t="shared" si="487"/>
        <v>G</v>
      </c>
      <c r="BW129" s="199" t="s">
        <v>841</v>
      </c>
      <c r="BX129" s="140"/>
      <c r="BY129" s="140"/>
      <c r="BZ129" s="140"/>
      <c r="CA129" s="140">
        <f t="shared" si="263"/>
        <v>0</v>
      </c>
      <c r="CB129" s="140" t="str">
        <f t="shared" si="264"/>
        <v>N/A</v>
      </c>
      <c r="CC129" s="201"/>
      <c r="CD129" s="140"/>
      <c r="CE129" s="140"/>
      <c r="CF129" s="140"/>
      <c r="CG129" s="140">
        <f t="shared" si="448"/>
        <v>0</v>
      </c>
      <c r="CH129" s="140" t="str">
        <f t="shared" si="265"/>
        <v>N/A</v>
      </c>
      <c r="CI129" s="201"/>
      <c r="CJ129" s="140"/>
      <c r="CK129" s="140"/>
      <c r="CL129" s="140"/>
      <c r="CM129" s="140">
        <f t="shared" si="266"/>
        <v>0</v>
      </c>
      <c r="CN129" s="140" t="str">
        <f t="shared" si="267"/>
        <v>N/A</v>
      </c>
      <c r="CO129" s="140"/>
      <c r="CP129" s="140"/>
      <c r="CQ129" s="140"/>
      <c r="CR129" s="140"/>
      <c r="CS129" s="140">
        <f t="shared" si="268"/>
        <v>0</v>
      </c>
      <c r="CT129" s="140" t="str">
        <f t="shared" si="269"/>
        <v>N/A</v>
      </c>
      <c r="CU129" s="201"/>
      <c r="CV129" s="180"/>
      <c r="CW129" s="180"/>
      <c r="CX129" s="180"/>
      <c r="CY129" s="193">
        <f t="shared" si="270"/>
        <v>0</v>
      </c>
      <c r="CZ129" s="180" t="str">
        <f t="shared" si="271"/>
        <v>N/A</v>
      </c>
      <c r="DA129" s="199" t="s">
        <v>837</v>
      </c>
      <c r="DB129" s="140"/>
      <c r="DC129" s="140"/>
      <c r="DD129" s="140"/>
      <c r="DE129" s="140">
        <f t="shared" si="272"/>
        <v>0</v>
      </c>
      <c r="DF129" s="140" t="str">
        <f t="shared" si="273"/>
        <v>N/A</v>
      </c>
      <c r="DG129" s="201"/>
      <c r="DH129" s="140"/>
      <c r="DI129" s="140"/>
      <c r="DJ129" s="140"/>
      <c r="DK129" s="140">
        <f t="shared" si="274"/>
        <v>0</v>
      </c>
      <c r="DL129" s="140" t="str">
        <f t="shared" si="275"/>
        <v>N/A</v>
      </c>
      <c r="DM129" s="201"/>
      <c r="DN129" s="180" t="s">
        <v>66</v>
      </c>
      <c r="DO129" s="180">
        <v>1</v>
      </c>
      <c r="DP129" s="180">
        <v>1</v>
      </c>
      <c r="DQ129" s="193">
        <f t="shared" si="276"/>
        <v>1</v>
      </c>
      <c r="DR129" s="180" t="str">
        <f t="shared" si="277"/>
        <v>G</v>
      </c>
      <c r="DS129" s="202"/>
      <c r="DT129" s="140"/>
      <c r="DU129" s="140"/>
      <c r="DV129" s="140"/>
      <c r="DW129" s="140">
        <f t="shared" si="278"/>
        <v>0</v>
      </c>
      <c r="DX129" s="140" t="str">
        <f t="shared" si="279"/>
        <v>N/A</v>
      </c>
      <c r="DY129" s="140"/>
      <c r="DZ129" s="140"/>
      <c r="EA129" s="140"/>
      <c r="EB129" s="140"/>
      <c r="EC129" s="140">
        <f t="shared" si="280"/>
        <v>0</v>
      </c>
      <c r="ED129" s="140" t="str">
        <f t="shared" si="281"/>
        <v>N/A</v>
      </c>
      <c r="EE129" s="140"/>
      <c r="EF129" s="140"/>
      <c r="EG129" s="140"/>
      <c r="EH129" s="140"/>
      <c r="EI129" s="140">
        <f t="shared" si="282"/>
        <v>0</v>
      </c>
      <c r="EJ129" s="140" t="str">
        <f t="shared" si="449"/>
        <v>N/A</v>
      </c>
      <c r="EK129" s="212"/>
      <c r="EL129" s="140"/>
      <c r="EM129" s="140"/>
      <c r="EN129" s="140"/>
      <c r="EO129" s="140">
        <f t="shared" si="283"/>
        <v>0</v>
      </c>
      <c r="EP129" s="140" t="str">
        <f t="shared" si="284"/>
        <v>N/A</v>
      </c>
      <c r="EQ129" s="201"/>
      <c r="ER129" s="140"/>
      <c r="ES129" s="140"/>
      <c r="ET129" s="140"/>
      <c r="EU129" s="140">
        <f t="shared" si="285"/>
        <v>0</v>
      </c>
      <c r="EV129" s="140" t="str">
        <f t="shared" si="450"/>
        <v>N/A</v>
      </c>
      <c r="EW129" s="140"/>
      <c r="EX129" s="180" t="s">
        <v>66</v>
      </c>
      <c r="EY129" s="180">
        <v>1</v>
      </c>
      <c r="EZ129" s="180">
        <v>1</v>
      </c>
      <c r="FA129" s="193">
        <f t="shared" si="286"/>
        <v>1</v>
      </c>
      <c r="FB129" s="180" t="str">
        <f t="shared" si="287"/>
        <v>G</v>
      </c>
      <c r="FC129" s="202"/>
      <c r="FD129" s="140"/>
      <c r="FE129" s="140"/>
      <c r="FF129" s="140"/>
      <c r="FG129" s="140">
        <f t="shared" si="451"/>
        <v>0</v>
      </c>
      <c r="FH129" s="140" t="str">
        <f t="shared" si="452"/>
        <v>N/A</v>
      </c>
      <c r="FI129" s="140"/>
      <c r="FJ129" s="140"/>
      <c r="FK129" s="140"/>
      <c r="FL129" s="140"/>
      <c r="FM129" s="140">
        <f t="shared" si="288"/>
        <v>0</v>
      </c>
      <c r="FN129" s="140" t="str">
        <f t="shared" si="289"/>
        <v>N/A</v>
      </c>
      <c r="FO129" s="140"/>
      <c r="FP129" s="140"/>
      <c r="FQ129" s="140"/>
      <c r="FR129" s="140"/>
      <c r="FS129" s="140">
        <f t="shared" si="290"/>
        <v>0</v>
      </c>
      <c r="FT129" s="140" t="str">
        <f t="shared" si="291"/>
        <v>N/A</v>
      </c>
      <c r="FU129" s="140"/>
      <c r="FV129" s="140"/>
      <c r="FW129" s="140"/>
      <c r="FX129" s="140"/>
      <c r="FY129" s="140">
        <f t="shared" si="292"/>
        <v>0</v>
      </c>
      <c r="FZ129" s="140" t="str">
        <f t="shared" si="293"/>
        <v>N/A</v>
      </c>
      <c r="GA129" s="140"/>
      <c r="GB129" s="140"/>
      <c r="GC129" s="140"/>
      <c r="GD129" s="140"/>
      <c r="GE129" s="140">
        <f t="shared" si="294"/>
        <v>0</v>
      </c>
      <c r="GF129" s="140" t="str">
        <f t="shared" si="453"/>
        <v>N/A</v>
      </c>
      <c r="GG129" s="140"/>
      <c r="GH129" s="140"/>
      <c r="GI129" s="140"/>
      <c r="GJ129" s="140"/>
      <c r="GK129" s="140">
        <f t="shared" si="295"/>
        <v>0</v>
      </c>
      <c r="GL129" s="140" t="str">
        <f t="shared" si="296"/>
        <v>N/A</v>
      </c>
      <c r="GM129" s="140"/>
      <c r="GN129" s="140"/>
      <c r="GO129" s="140"/>
      <c r="GP129" s="140"/>
      <c r="GQ129" s="140">
        <f t="shared" si="297"/>
        <v>0</v>
      </c>
      <c r="GR129" s="140" t="str">
        <f t="shared" si="298"/>
        <v>N/A</v>
      </c>
      <c r="GS129" s="140"/>
      <c r="GT129" s="140"/>
      <c r="GU129" s="140"/>
      <c r="GV129" s="140"/>
      <c r="GW129" s="140">
        <f t="shared" si="299"/>
        <v>0</v>
      </c>
      <c r="GX129" s="140" t="str">
        <f t="shared" si="300"/>
        <v>N/A</v>
      </c>
      <c r="GY129" s="140"/>
      <c r="GZ129" s="140"/>
      <c r="HA129" s="140"/>
      <c r="HB129" s="140"/>
      <c r="HC129" s="140">
        <f t="shared" si="301"/>
        <v>0</v>
      </c>
      <c r="HD129" s="140" t="str">
        <f t="shared" si="302"/>
        <v>N/A</v>
      </c>
      <c r="HE129" s="140"/>
      <c r="HF129" s="140"/>
      <c r="HG129" s="140"/>
      <c r="HH129" s="140"/>
      <c r="HI129" s="140">
        <f t="shared" si="303"/>
        <v>0</v>
      </c>
      <c r="HJ129" s="140" t="str">
        <f t="shared" si="304"/>
        <v>N/A</v>
      </c>
      <c r="HK129" s="140"/>
      <c r="HL129" s="140"/>
      <c r="HM129" s="140"/>
      <c r="HN129" s="140"/>
      <c r="HO129" s="140">
        <f t="shared" si="305"/>
        <v>0</v>
      </c>
      <c r="HP129" s="140" t="str">
        <f t="shared" si="306"/>
        <v>N/A</v>
      </c>
      <c r="HQ129" s="140"/>
      <c r="HR129" s="140"/>
      <c r="HS129" s="140"/>
      <c r="HT129" s="140"/>
      <c r="HU129" s="140">
        <f t="shared" si="307"/>
        <v>0</v>
      </c>
      <c r="HV129" s="140" t="str">
        <f t="shared" si="308"/>
        <v>N/A</v>
      </c>
      <c r="HW129" s="140"/>
      <c r="HX129" s="140"/>
      <c r="HY129" s="140"/>
      <c r="HZ129" s="140"/>
      <c r="IA129" s="140">
        <f t="shared" si="309"/>
        <v>0</v>
      </c>
      <c r="IB129" s="140" t="str">
        <f t="shared" si="310"/>
        <v>N/A</v>
      </c>
      <c r="IC129" s="140"/>
      <c r="ID129" s="140"/>
      <c r="IE129" s="140"/>
      <c r="IF129" s="140"/>
      <c r="IG129" s="140">
        <f t="shared" si="311"/>
        <v>0</v>
      </c>
      <c r="IH129" s="140" t="str">
        <f t="shared" si="312"/>
        <v>N/A</v>
      </c>
      <c r="II129" s="140"/>
      <c r="IJ129" s="140"/>
      <c r="IK129" s="140"/>
      <c r="IL129" s="140"/>
      <c r="IM129" s="140">
        <f t="shared" si="313"/>
        <v>0</v>
      </c>
      <c r="IN129" s="140" t="str">
        <f t="shared" si="454"/>
        <v>N/A</v>
      </c>
      <c r="IO129" s="140"/>
      <c r="IP129" s="140"/>
      <c r="IQ129" s="140"/>
      <c r="IR129" s="140"/>
      <c r="IS129" s="140">
        <f t="shared" si="314"/>
        <v>0</v>
      </c>
      <c r="IT129" s="140" t="str">
        <f t="shared" si="315"/>
        <v>N/A</v>
      </c>
      <c r="IU129" s="140"/>
      <c r="IV129" s="140"/>
      <c r="IW129" s="140"/>
      <c r="IX129" s="140"/>
      <c r="IY129" s="140">
        <f t="shared" si="316"/>
        <v>0</v>
      </c>
      <c r="IZ129" s="140" t="str">
        <f t="shared" si="317"/>
        <v>N/A</v>
      </c>
      <c r="JA129" s="140"/>
      <c r="JB129" s="140"/>
      <c r="JC129" s="140"/>
      <c r="JD129" s="140"/>
      <c r="JE129" s="140">
        <f t="shared" si="318"/>
        <v>0</v>
      </c>
      <c r="JF129" s="140" t="str">
        <f t="shared" si="319"/>
        <v>N/A</v>
      </c>
      <c r="JG129" s="140"/>
      <c r="JH129" s="140"/>
      <c r="JI129" s="140"/>
      <c r="JJ129" s="140"/>
      <c r="JK129" s="140">
        <f t="shared" si="320"/>
        <v>0</v>
      </c>
      <c r="JL129" s="140" t="str">
        <f t="shared" si="321"/>
        <v>N/A</v>
      </c>
      <c r="JM129" s="140"/>
      <c r="JN129" s="140"/>
      <c r="JO129" s="140"/>
      <c r="JP129" s="140"/>
      <c r="JQ129" s="140">
        <f t="shared" si="455"/>
        <v>0</v>
      </c>
      <c r="JR129" s="140" t="str">
        <f t="shared" si="456"/>
        <v>N/A</v>
      </c>
      <c r="JS129" s="140"/>
      <c r="JT129" s="140"/>
      <c r="JU129" s="140"/>
      <c r="JV129" s="140"/>
      <c r="JW129" s="140">
        <f t="shared" si="322"/>
        <v>0</v>
      </c>
      <c r="JX129" s="140" t="str">
        <f t="shared" si="457"/>
        <v>N/A</v>
      </c>
      <c r="JY129" s="140"/>
      <c r="JZ129" s="140"/>
      <c r="KA129" s="140"/>
      <c r="KB129" s="140"/>
      <c r="KC129" s="140">
        <f t="shared" si="323"/>
        <v>0</v>
      </c>
      <c r="KD129" s="140" t="str">
        <f t="shared" si="324"/>
        <v>N/A</v>
      </c>
      <c r="KE129" s="140"/>
      <c r="KF129" s="140"/>
      <c r="KG129" s="140"/>
      <c r="KH129" s="140"/>
      <c r="KI129" s="140">
        <f t="shared" si="325"/>
        <v>0</v>
      </c>
      <c r="KJ129" s="140" t="str">
        <f t="shared" si="326"/>
        <v>N/A</v>
      </c>
      <c r="KK129" s="140"/>
      <c r="KL129" s="140"/>
      <c r="KM129" s="140"/>
      <c r="KN129" s="140"/>
      <c r="KO129" s="140">
        <f t="shared" si="327"/>
        <v>0</v>
      </c>
      <c r="KP129" s="140" t="str">
        <f t="shared" si="328"/>
        <v>N/A</v>
      </c>
      <c r="KQ129" s="140"/>
      <c r="KR129" s="140"/>
      <c r="KS129" s="140"/>
      <c r="KT129" s="140"/>
      <c r="KU129" s="140">
        <f t="shared" si="329"/>
        <v>0</v>
      </c>
      <c r="KV129" s="140" t="str">
        <f t="shared" si="458"/>
        <v>N/A</v>
      </c>
      <c r="KW129" s="140"/>
      <c r="KX129" s="140"/>
      <c r="KY129" s="140"/>
      <c r="KZ129" s="140"/>
      <c r="LA129" s="140">
        <f t="shared" si="330"/>
        <v>0</v>
      </c>
      <c r="LB129" s="140" t="str">
        <f t="shared" si="459"/>
        <v>N/A</v>
      </c>
      <c r="LC129" s="140"/>
      <c r="LD129" s="140"/>
      <c r="LE129" s="140"/>
      <c r="LF129" s="140"/>
      <c r="LG129" s="140">
        <f t="shared" si="331"/>
        <v>0</v>
      </c>
      <c r="LH129" s="140" t="str">
        <f t="shared" si="460"/>
        <v>N/A</v>
      </c>
      <c r="LI129" s="140"/>
      <c r="LJ129" s="140"/>
      <c r="LK129" s="140"/>
      <c r="LL129" s="140"/>
      <c r="LM129" s="140">
        <f t="shared" si="332"/>
        <v>0</v>
      </c>
      <c r="LN129" s="140" t="str">
        <f t="shared" si="461"/>
        <v>N/A</v>
      </c>
      <c r="LO129" s="140"/>
      <c r="LP129" s="140"/>
      <c r="LQ129" s="140"/>
      <c r="LR129" s="140"/>
      <c r="LS129" s="140">
        <f t="shared" si="333"/>
        <v>0</v>
      </c>
      <c r="LT129" s="140" t="str">
        <f t="shared" si="462"/>
        <v>N/A</v>
      </c>
      <c r="LU129" s="140"/>
      <c r="LV129" s="140"/>
      <c r="LW129" s="140"/>
      <c r="LX129" s="140"/>
      <c r="LY129" s="140">
        <f t="shared" si="334"/>
        <v>0</v>
      </c>
      <c r="LZ129" s="140" t="str">
        <f t="shared" si="463"/>
        <v>N/A</v>
      </c>
      <c r="MA129" s="140"/>
      <c r="MB129" s="140"/>
      <c r="MC129" s="140"/>
      <c r="MD129" s="140"/>
      <c r="ME129" s="140">
        <f t="shared" si="335"/>
        <v>0</v>
      </c>
      <c r="MF129" s="140" t="str">
        <f t="shared" si="464"/>
        <v>N/A</v>
      </c>
      <c r="MG129" s="140"/>
      <c r="MH129" s="140"/>
      <c r="MI129" s="140"/>
      <c r="MJ129" s="140"/>
      <c r="MK129" s="140">
        <f t="shared" si="336"/>
        <v>0</v>
      </c>
      <c r="ML129" s="140" t="str">
        <f t="shared" si="337"/>
        <v>N/A</v>
      </c>
      <c r="MM129" s="140"/>
      <c r="MN129" s="140"/>
      <c r="MO129" s="140"/>
      <c r="MP129" s="140"/>
      <c r="MQ129" s="140">
        <f t="shared" si="338"/>
        <v>0</v>
      </c>
      <c r="MR129" s="140" t="str">
        <f t="shared" si="465"/>
        <v>N/A</v>
      </c>
      <c r="MS129" s="140"/>
      <c r="MT129" s="140"/>
      <c r="MU129" s="140"/>
      <c r="MV129" s="140"/>
      <c r="MW129" s="140">
        <f t="shared" si="339"/>
        <v>0</v>
      </c>
      <c r="MX129" s="140" t="str">
        <f t="shared" si="466"/>
        <v>N/A</v>
      </c>
      <c r="MY129" s="140"/>
      <c r="MZ129" s="140"/>
      <c r="NA129" s="140"/>
      <c r="NB129" s="140"/>
      <c r="NC129" s="140">
        <f t="shared" si="340"/>
        <v>0</v>
      </c>
      <c r="ND129" s="140" t="str">
        <f t="shared" si="467"/>
        <v>N/A</v>
      </c>
      <c r="NE129" s="140"/>
      <c r="NF129" s="140"/>
      <c r="NG129" s="140"/>
      <c r="NH129" s="140"/>
      <c r="NI129" s="140">
        <f t="shared" si="341"/>
        <v>0</v>
      </c>
      <c r="NJ129" s="140" t="str">
        <f t="shared" si="342"/>
        <v>N/A</v>
      </c>
      <c r="NK129" s="140"/>
      <c r="NL129" s="140"/>
      <c r="NM129" s="140"/>
      <c r="NN129" s="140"/>
      <c r="NO129" s="140">
        <f t="shared" si="343"/>
        <v>0</v>
      </c>
      <c r="NP129" s="140" t="str">
        <f t="shared" si="344"/>
        <v>N/A</v>
      </c>
      <c r="NQ129" s="140"/>
      <c r="NR129" s="140"/>
      <c r="NS129" s="140"/>
      <c r="NT129" s="140"/>
      <c r="NU129" s="140">
        <f t="shared" si="345"/>
        <v>0</v>
      </c>
      <c r="NV129" s="140" t="str">
        <f t="shared" si="346"/>
        <v>N/A</v>
      </c>
      <c r="NW129" s="140"/>
      <c r="NX129" s="140"/>
      <c r="NY129" s="140"/>
      <c r="NZ129" s="140"/>
      <c r="OA129" s="140">
        <f t="shared" si="468"/>
        <v>0</v>
      </c>
      <c r="OB129" s="140" t="str">
        <f t="shared" si="469"/>
        <v>N/A</v>
      </c>
      <c r="OC129" s="140"/>
      <c r="OD129" s="140"/>
      <c r="OE129" s="140"/>
      <c r="OF129" s="140"/>
      <c r="OG129" s="140">
        <f t="shared" si="347"/>
        <v>0</v>
      </c>
      <c r="OH129" s="140" t="str">
        <f t="shared" si="348"/>
        <v>N/A</v>
      </c>
      <c r="OI129" s="140"/>
      <c r="OJ129" s="140"/>
      <c r="OK129" s="140"/>
      <c r="OL129" s="140"/>
      <c r="OM129" s="140">
        <f t="shared" si="349"/>
        <v>0</v>
      </c>
      <c r="ON129" s="140" t="str">
        <f t="shared" si="350"/>
        <v>N/A</v>
      </c>
      <c r="OO129" s="140"/>
      <c r="OP129" s="140"/>
      <c r="OQ129" s="140"/>
      <c r="OR129" s="140"/>
      <c r="OS129" s="140">
        <f t="shared" si="351"/>
        <v>0</v>
      </c>
      <c r="OT129" s="140" t="str">
        <f t="shared" si="352"/>
        <v>N/A</v>
      </c>
      <c r="OU129" s="140"/>
      <c r="OV129" s="140"/>
      <c r="OW129" s="140"/>
      <c r="OX129" s="140"/>
      <c r="OY129" s="140">
        <f t="shared" si="353"/>
        <v>0</v>
      </c>
      <c r="OZ129" s="140" t="str">
        <f t="shared" si="354"/>
        <v>N/A</v>
      </c>
      <c r="PA129" s="140"/>
      <c r="PB129" s="140"/>
      <c r="PC129" s="140"/>
      <c r="PD129" s="140"/>
      <c r="PE129" s="140">
        <f t="shared" si="355"/>
        <v>0</v>
      </c>
      <c r="PF129" s="140" t="str">
        <f t="shared" si="356"/>
        <v>N/A</v>
      </c>
      <c r="PG129" s="140"/>
      <c r="PH129" s="140"/>
      <c r="PI129" s="140"/>
      <c r="PJ129" s="140"/>
      <c r="PK129" s="140">
        <f t="shared" si="357"/>
        <v>0</v>
      </c>
      <c r="PL129" s="140" t="str">
        <f t="shared" si="358"/>
        <v>N/A</v>
      </c>
      <c r="PM129" s="140"/>
      <c r="PN129" s="140"/>
      <c r="PO129" s="140"/>
      <c r="PP129" s="140"/>
      <c r="PQ129" s="140">
        <f t="shared" si="470"/>
        <v>0</v>
      </c>
      <c r="PR129" s="140" t="str">
        <f t="shared" si="471"/>
        <v>N/A</v>
      </c>
      <c r="PS129" s="140"/>
      <c r="PT129" s="140"/>
      <c r="PU129" s="140"/>
      <c r="PV129" s="140"/>
      <c r="PW129" s="140">
        <f t="shared" si="359"/>
        <v>0</v>
      </c>
      <c r="PX129" s="140" t="str">
        <f t="shared" si="360"/>
        <v>N/A</v>
      </c>
      <c r="PY129" s="140"/>
      <c r="PZ129" s="140"/>
      <c r="QA129" s="140"/>
      <c r="QB129" s="140"/>
      <c r="QC129" s="140">
        <f t="shared" si="361"/>
        <v>0</v>
      </c>
      <c r="QD129" s="140" t="str">
        <f t="shared" si="362"/>
        <v>N/A</v>
      </c>
      <c r="QE129" s="140"/>
      <c r="QF129" s="140"/>
      <c r="QG129" s="140"/>
      <c r="QH129" s="140"/>
      <c r="QI129" s="140">
        <f t="shared" si="363"/>
        <v>0</v>
      </c>
      <c r="QJ129" s="140" t="str">
        <f t="shared" si="364"/>
        <v>N/A</v>
      </c>
      <c r="QK129" s="140"/>
      <c r="QL129" s="140"/>
      <c r="QM129" s="140"/>
      <c r="QN129" s="140"/>
      <c r="QO129" s="140">
        <f t="shared" si="365"/>
        <v>0</v>
      </c>
      <c r="QP129" s="140" t="str">
        <f t="shared" si="366"/>
        <v>N/A</v>
      </c>
      <c r="QQ129" s="140"/>
      <c r="QR129" s="140"/>
      <c r="QS129" s="140"/>
      <c r="QT129" s="140"/>
      <c r="QU129" s="140">
        <f t="shared" si="367"/>
        <v>0</v>
      </c>
      <c r="QV129" s="140" t="str">
        <f t="shared" si="368"/>
        <v>N/A</v>
      </c>
      <c r="QW129" s="140"/>
      <c r="QX129" s="140"/>
      <c r="QY129" s="140"/>
      <c r="QZ129" s="140"/>
      <c r="RA129" s="140">
        <f t="shared" si="369"/>
        <v>0</v>
      </c>
      <c r="RB129" s="140" t="str">
        <f t="shared" si="370"/>
        <v>N/A</v>
      </c>
      <c r="RC129" s="140"/>
      <c r="RD129" s="140"/>
      <c r="RE129" s="140"/>
      <c r="RF129" s="140"/>
      <c r="RG129" s="140">
        <f t="shared" si="371"/>
        <v>0</v>
      </c>
      <c r="RH129" s="140" t="str">
        <f t="shared" si="372"/>
        <v>N/A</v>
      </c>
      <c r="RI129" s="140"/>
      <c r="RJ129" s="140"/>
      <c r="RK129" s="140"/>
      <c r="RL129" s="140"/>
      <c r="RM129" s="140">
        <f t="shared" si="373"/>
        <v>0</v>
      </c>
      <c r="RN129" s="140" t="str">
        <f t="shared" si="374"/>
        <v>N/A</v>
      </c>
      <c r="RO129" s="140"/>
      <c r="RP129" s="140"/>
      <c r="RQ129" s="140"/>
      <c r="RR129" s="140"/>
      <c r="RS129" s="140">
        <f t="shared" si="375"/>
        <v>0</v>
      </c>
      <c r="RT129" s="140" t="str">
        <f t="shared" si="376"/>
        <v>N/A</v>
      </c>
      <c r="RU129" s="140"/>
      <c r="RV129" s="140"/>
      <c r="RW129" s="140"/>
      <c r="RX129" s="140"/>
      <c r="RY129" s="140">
        <f t="shared" si="377"/>
        <v>0</v>
      </c>
      <c r="RZ129" s="140" t="str">
        <f t="shared" si="378"/>
        <v>N/A</v>
      </c>
      <c r="SA129" s="140"/>
      <c r="SB129" s="140"/>
      <c r="SC129" s="140"/>
      <c r="SD129" s="140"/>
      <c r="SE129" s="140">
        <f t="shared" si="379"/>
        <v>0</v>
      </c>
      <c r="SF129" s="140" t="str">
        <f t="shared" si="380"/>
        <v>N/A</v>
      </c>
      <c r="SG129" s="140"/>
      <c r="SH129" s="140"/>
      <c r="SI129" s="140"/>
      <c r="SJ129" s="140"/>
      <c r="SK129" s="140">
        <f t="shared" si="381"/>
        <v>0</v>
      </c>
      <c r="SL129" s="140" t="str">
        <f t="shared" si="382"/>
        <v>N/A</v>
      </c>
      <c r="SM129" s="140"/>
      <c r="SN129" s="140"/>
      <c r="SO129" s="140"/>
      <c r="SP129" s="140"/>
      <c r="SQ129" s="140">
        <f t="shared" si="383"/>
        <v>0</v>
      </c>
      <c r="SR129" s="140" t="str">
        <f t="shared" si="384"/>
        <v>N/A</v>
      </c>
      <c r="SS129" s="140"/>
      <c r="ST129" s="140"/>
      <c r="SU129" s="140"/>
      <c r="SV129" s="140"/>
      <c r="SW129" s="140">
        <f t="shared" si="385"/>
        <v>0</v>
      </c>
      <c r="SX129" s="140" t="str">
        <f t="shared" si="386"/>
        <v>N/A</v>
      </c>
      <c r="SY129" s="140"/>
      <c r="SZ129" s="140"/>
      <c r="TA129" s="140"/>
      <c r="TB129" s="140"/>
      <c r="TC129" s="140">
        <f t="shared" si="387"/>
        <v>0</v>
      </c>
      <c r="TD129" s="140" t="str">
        <f t="shared" si="388"/>
        <v>N/A</v>
      </c>
      <c r="TE129" s="140"/>
      <c r="TF129" s="140"/>
      <c r="TG129" s="140"/>
      <c r="TH129" s="140"/>
      <c r="TI129" s="140">
        <f t="shared" si="389"/>
        <v>0</v>
      </c>
      <c r="TJ129" s="140" t="str">
        <f t="shared" si="390"/>
        <v>N/A</v>
      </c>
      <c r="TK129" s="140"/>
      <c r="TL129" s="140"/>
      <c r="TM129" s="140"/>
      <c r="TN129" s="140"/>
      <c r="TO129" s="140">
        <f t="shared" si="391"/>
        <v>0</v>
      </c>
      <c r="TP129" s="140" t="str">
        <f t="shared" si="392"/>
        <v>N/A</v>
      </c>
      <c r="TQ129" s="140"/>
      <c r="TR129" s="140"/>
      <c r="TS129" s="140"/>
      <c r="TT129" s="140"/>
      <c r="TU129" s="140">
        <f t="shared" si="393"/>
        <v>0</v>
      </c>
      <c r="TV129" s="140" t="str">
        <f t="shared" si="394"/>
        <v>N/A</v>
      </c>
      <c r="TW129" s="140"/>
      <c r="TX129" s="140"/>
      <c r="TY129" s="140"/>
      <c r="TZ129" s="140"/>
      <c r="UA129" s="140">
        <f t="shared" si="395"/>
        <v>0</v>
      </c>
      <c r="UB129" s="140" t="str">
        <f t="shared" si="396"/>
        <v>N/A</v>
      </c>
      <c r="UC129" s="140"/>
      <c r="UD129" s="140"/>
      <c r="UE129" s="140"/>
      <c r="UF129" s="140"/>
      <c r="UG129" s="140">
        <f t="shared" si="397"/>
        <v>0</v>
      </c>
      <c r="UH129" s="140" t="str">
        <f t="shared" si="398"/>
        <v>N/A</v>
      </c>
      <c r="UI129" s="140"/>
      <c r="UJ129" s="140"/>
      <c r="UK129" s="140"/>
      <c r="UL129" s="140"/>
      <c r="UM129" s="140">
        <f t="shared" si="399"/>
        <v>0</v>
      </c>
      <c r="UN129" s="140" t="str">
        <f t="shared" si="400"/>
        <v>N/A</v>
      </c>
      <c r="UO129" s="140"/>
      <c r="UP129" s="140"/>
      <c r="UQ129" s="140"/>
      <c r="UR129" s="140"/>
      <c r="US129" s="140">
        <f t="shared" si="401"/>
        <v>0</v>
      </c>
      <c r="UT129" s="140" t="str">
        <f t="shared" si="402"/>
        <v>N/A</v>
      </c>
      <c r="UU129" s="140"/>
      <c r="UV129" s="140"/>
      <c r="UW129" s="140"/>
      <c r="UX129" s="140"/>
      <c r="UY129" s="140">
        <f t="shared" si="403"/>
        <v>0</v>
      </c>
      <c r="UZ129" s="140" t="str">
        <f t="shared" si="404"/>
        <v>N/A</v>
      </c>
      <c r="VA129" s="140"/>
      <c r="VB129" s="140"/>
      <c r="VC129" s="140"/>
      <c r="VD129" s="140"/>
      <c r="VE129" s="140">
        <f t="shared" si="405"/>
        <v>0</v>
      </c>
      <c r="VF129" s="140" t="str">
        <f t="shared" si="406"/>
        <v>N/A</v>
      </c>
      <c r="VG129" s="140"/>
      <c r="VH129" s="140"/>
      <c r="VI129" s="140"/>
      <c r="VJ129" s="140"/>
      <c r="VK129" s="140">
        <f t="shared" si="407"/>
        <v>0</v>
      </c>
      <c r="VL129" s="140" t="str">
        <f t="shared" si="408"/>
        <v>N/A</v>
      </c>
      <c r="VM129" s="140"/>
      <c r="VN129" s="140"/>
      <c r="VO129" s="140"/>
      <c r="VP129" s="140"/>
      <c r="VQ129" s="140">
        <f t="shared" si="409"/>
        <v>0</v>
      </c>
      <c r="VR129" s="140" t="str">
        <f t="shared" si="410"/>
        <v>N/A</v>
      </c>
      <c r="VS129" s="140"/>
      <c r="VT129" s="140"/>
      <c r="VU129" s="140"/>
      <c r="VV129" s="140"/>
      <c r="VW129" s="140">
        <f t="shared" si="411"/>
        <v>0</v>
      </c>
      <c r="VX129" s="140" t="str">
        <f t="shared" si="412"/>
        <v>N/A</v>
      </c>
      <c r="VY129" s="140"/>
      <c r="VZ129" s="140"/>
      <c r="WA129" s="140"/>
      <c r="WB129" s="140"/>
      <c r="WC129" s="140">
        <f t="shared" si="413"/>
        <v>0</v>
      </c>
      <c r="WD129" s="140" t="str">
        <f t="shared" si="414"/>
        <v>N/A</v>
      </c>
      <c r="WE129" s="140"/>
      <c r="WF129" s="140"/>
      <c r="WG129" s="140"/>
      <c r="WH129" s="140"/>
      <c r="WI129" s="140">
        <f t="shared" si="415"/>
        <v>0</v>
      </c>
      <c r="WJ129" s="140" t="str">
        <f t="shared" si="416"/>
        <v>N/A</v>
      </c>
      <c r="WK129" s="140"/>
      <c r="WL129" s="140"/>
      <c r="WM129" s="140"/>
      <c r="WN129" s="140"/>
      <c r="WO129" s="140">
        <f t="shared" si="417"/>
        <v>0</v>
      </c>
      <c r="WP129" s="140" t="str">
        <f t="shared" si="418"/>
        <v>N/A</v>
      </c>
      <c r="WQ129" s="140"/>
      <c r="WR129" s="140"/>
      <c r="WS129" s="140"/>
      <c r="WT129" s="140"/>
      <c r="WU129" s="140">
        <f t="shared" si="419"/>
        <v>0</v>
      </c>
      <c r="WV129" s="140" t="str">
        <f t="shared" si="420"/>
        <v>N/A</v>
      </c>
      <c r="WW129" s="140"/>
      <c r="WX129" s="140"/>
      <c r="WY129" s="140"/>
      <c r="WZ129" s="140"/>
      <c r="XA129" s="140">
        <f t="shared" si="421"/>
        <v>0</v>
      </c>
      <c r="XB129" s="140" t="str">
        <f t="shared" si="422"/>
        <v>N/A</v>
      </c>
      <c r="XC129" s="140"/>
      <c r="XD129" s="140"/>
      <c r="XE129" s="140"/>
      <c r="XF129" s="140"/>
      <c r="XG129" s="140">
        <f t="shared" si="423"/>
        <v>0</v>
      </c>
      <c r="XH129" s="140" t="str">
        <f t="shared" si="424"/>
        <v>N/A</v>
      </c>
      <c r="XI129" s="140"/>
      <c r="XJ129" s="140"/>
      <c r="XK129" s="140"/>
      <c r="XL129" s="140"/>
      <c r="XM129" s="140">
        <f t="shared" si="425"/>
        <v>0</v>
      </c>
      <c r="XN129" s="140" t="str">
        <f t="shared" si="426"/>
        <v>N/A</v>
      </c>
      <c r="XO129" s="140"/>
      <c r="XP129" s="140"/>
      <c r="XQ129" s="140"/>
      <c r="XR129" s="140"/>
      <c r="XS129" s="140">
        <f t="shared" si="427"/>
        <v>0</v>
      </c>
      <c r="XT129" s="140" t="str">
        <f t="shared" si="428"/>
        <v>N/A</v>
      </c>
      <c r="XU129" s="140"/>
      <c r="XV129" s="140"/>
      <c r="XW129" s="140"/>
      <c r="XX129" s="140"/>
      <c r="XY129" s="140">
        <f t="shared" si="429"/>
        <v>0</v>
      </c>
      <c r="XZ129" s="140" t="str">
        <f t="shared" si="430"/>
        <v>N/A</v>
      </c>
      <c r="YA129" s="140"/>
      <c r="YB129" s="140"/>
      <c r="YC129" s="140"/>
      <c r="YD129" s="140"/>
      <c r="YE129" s="140">
        <f t="shared" si="431"/>
        <v>0</v>
      </c>
      <c r="YF129" s="140" t="str">
        <f t="shared" si="432"/>
        <v>N/A</v>
      </c>
      <c r="YG129" s="140"/>
      <c r="YH129" s="140"/>
      <c r="YI129" s="140"/>
      <c r="YJ129" s="140"/>
      <c r="YK129" s="140">
        <f t="shared" si="433"/>
        <v>0</v>
      </c>
      <c r="YL129" s="140" t="str">
        <f t="shared" si="434"/>
        <v>N/A</v>
      </c>
      <c r="YM129" s="140"/>
      <c r="YN129" s="140"/>
      <c r="YO129" s="140"/>
      <c r="YP129" s="140"/>
      <c r="YQ129" s="140">
        <f t="shared" si="435"/>
        <v>0</v>
      </c>
      <c r="YR129" s="140" t="str">
        <f t="shared" si="436"/>
        <v>N/A</v>
      </c>
      <c r="YS129" s="140"/>
      <c r="YT129" s="140"/>
      <c r="YU129" s="140"/>
      <c r="YV129" s="140"/>
      <c r="YW129" s="140">
        <f t="shared" si="437"/>
        <v>0</v>
      </c>
      <c r="YX129" s="140" t="str">
        <f t="shared" si="438"/>
        <v>N/A</v>
      </c>
      <c r="YY129" s="140"/>
      <c r="YZ129" s="140"/>
      <c r="ZA129" s="140"/>
      <c r="ZB129" s="140"/>
      <c r="ZC129" s="140">
        <f t="shared" si="439"/>
        <v>0</v>
      </c>
      <c r="ZD129" s="140" t="str">
        <f t="shared" si="472"/>
        <v>N/A</v>
      </c>
      <c r="ZE129" s="140"/>
      <c r="ZF129" s="140"/>
      <c r="ZG129" s="140"/>
      <c r="ZH129" s="140"/>
      <c r="ZI129" s="140">
        <f t="shared" si="440"/>
        <v>0</v>
      </c>
      <c r="ZJ129" s="140" t="str">
        <f t="shared" si="441"/>
        <v>N/A</v>
      </c>
      <c r="ZK129" s="140"/>
      <c r="ZL129" s="140"/>
      <c r="ZM129" s="140"/>
      <c r="ZN129" s="140"/>
      <c r="ZO129" s="140">
        <f t="shared" si="442"/>
        <v>0</v>
      </c>
      <c r="ZP129" s="140" t="str">
        <f t="shared" si="473"/>
        <v>N/A</v>
      </c>
      <c r="ZQ129" s="140"/>
      <c r="ZR129" s="179">
        <f>SUM(G129,M129,S129,Y129,AQ129,BC129,BU129,AW129,BO129,CG129,EC129,KO129,CY129,FA129,FS129,HO129,FM129,DQ129,EO129,DW129,GE129,HC129,GK129,AK129,AE129,CS129,BI129,CM129,FG129,EI129,OM129,EU129,JK129,IG129,DK129,HI129,GW129,FY129,GQ129,HU129,LS129,KU129,JW129,JE129,IS129,LG129,IM129,KC129,OA129,OG129,IA129,LM129,IY129,JQ129,KI129,ME129,MK129,MQ129,LA129,MW129,CA129,NO129,NU129,OS129,OY129,NC129,NI129,LY129,DE129,PE129,PK129,PQ129,PW129,QC129,QI129,QO129,QU129,RA129,RG129,RM129,RS129,RY129,SE129,SK129,SQ129,SW129,TC129,TI129,TO129,TU129,UA129,UG129,UM129,US129,UY129,VE129,VK129,VQ129,VW129,WC129,WI129,WO129,WU129,XA129,XG129,XM129,XS129,XY129,YE129,YK129,YQ129,YW129,ZC129,ZI129,ZO129)/INDEX(FREQUENCY((DE129,G129,M129,S129,Y129,KO129,AQ129,BC129,BU129,AW129,BO129,CG129,EC129,CY129,HO129,FA129,LY129,FS129,FM129,DQ129,EO129,DW129,GE129,HC129,GK129,AK129,AE129,BI129,CM129,FG129,CS129,EI129,OM129,EU129,JK129,IG129,DK129,HI129,GW129,FY129,GQ129,HU129,LS129,KU129,JW129,JE129,IS129,LG129,IM129,KC129,OA129,OG129,IA129,LM129,IY129,JQ129,KI129,ME129,MK129,MQ129,LA129,MW129,CA129,NO129,NU129,OS129,OY129,NC129,NI129,PE129,PK129,PQ129,PW129,QC129,QI129,QO129,QU129,RA129,RG129,RM129,RS129,RY129,SE129,SK129,SQ129,SW129,TC129,TI129,TO129,TU129,UA129,UG129,UM129,US129,UY129,VE129,VK129,VQ129,VW129,WC129,WI129,WO129,WU129,XA129,XG129,XM129,XS129,XY129,YE129,YK129,YQ129,YW129,ZC129,ZI129,ZO129),0),2)</f>
        <v>1</v>
      </c>
      <c r="ZS129" s="139" t="str">
        <f t="shared" si="481"/>
        <v>G</v>
      </c>
      <c r="ZT129" s="86"/>
    </row>
    <row r="130" spans="1:696" s="41" customFormat="1" ht="93.75" hidden="1" customHeight="1" outlineLevel="1" x14ac:dyDescent="0.2">
      <c r="A130" s="100" t="s">
        <v>516</v>
      </c>
      <c r="B130" s="101" t="s">
        <v>734</v>
      </c>
      <c r="C130" s="91">
        <v>108</v>
      </c>
      <c r="D130" s="140"/>
      <c r="E130" s="140"/>
      <c r="F130" s="140"/>
      <c r="G130" s="140">
        <f t="shared" si="443"/>
        <v>0</v>
      </c>
      <c r="H130" s="140" t="str">
        <f t="shared" si="444"/>
        <v>N/A</v>
      </c>
      <c r="I130" s="141"/>
      <c r="J130" s="140"/>
      <c r="K130" s="140"/>
      <c r="L130" s="140"/>
      <c r="M130" s="140">
        <f t="shared" si="244"/>
        <v>0</v>
      </c>
      <c r="N130" s="140" t="str">
        <f t="shared" si="245"/>
        <v>N/A</v>
      </c>
      <c r="O130" s="140"/>
      <c r="P130" s="140"/>
      <c r="Q130" s="140"/>
      <c r="R130" s="140"/>
      <c r="S130" s="140">
        <f t="shared" si="246"/>
        <v>0</v>
      </c>
      <c r="T130" s="140" t="str">
        <f t="shared" si="247"/>
        <v>N/A</v>
      </c>
      <c r="U130" s="140"/>
      <c r="V130" s="140"/>
      <c r="W130" s="140"/>
      <c r="X130" s="140"/>
      <c r="Y130" s="140">
        <f t="shared" si="248"/>
        <v>0</v>
      </c>
      <c r="Z130" s="140" t="str">
        <f t="shared" si="249"/>
        <v>N/A</v>
      </c>
      <c r="AA130" s="140"/>
      <c r="AB130" s="140"/>
      <c r="AC130" s="140"/>
      <c r="AD130" s="140"/>
      <c r="AE130" s="140">
        <f t="shared" si="250"/>
        <v>0</v>
      </c>
      <c r="AF130" s="140" t="str">
        <f t="shared" si="251"/>
        <v>N/A</v>
      </c>
      <c r="AG130" s="140"/>
      <c r="AH130" s="140"/>
      <c r="AI130" s="140"/>
      <c r="AJ130" s="140"/>
      <c r="AK130" s="140">
        <f t="shared" si="445"/>
        <v>0</v>
      </c>
      <c r="AL130" s="140" t="str">
        <f t="shared" si="446"/>
        <v>N/A</v>
      </c>
      <c r="AM130" s="140"/>
      <c r="AN130" s="180" t="s">
        <v>66</v>
      </c>
      <c r="AO130" s="180">
        <v>1</v>
      </c>
      <c r="AP130" s="180">
        <v>1</v>
      </c>
      <c r="AQ130" s="193">
        <v>1</v>
      </c>
      <c r="AR130" s="180" t="str">
        <f t="shared" si="253"/>
        <v>G</v>
      </c>
      <c r="AS130" s="182"/>
      <c r="AT130" s="180" t="s">
        <v>66</v>
      </c>
      <c r="AU130" s="180">
        <v>1</v>
      </c>
      <c r="AV130" s="180">
        <v>1</v>
      </c>
      <c r="AW130" s="191">
        <f t="shared" si="254"/>
        <v>1</v>
      </c>
      <c r="AX130" s="93" t="str">
        <f t="shared" si="255"/>
        <v>G</v>
      </c>
      <c r="AY130" s="180"/>
      <c r="AZ130" s="180" t="s">
        <v>66</v>
      </c>
      <c r="BA130" s="180">
        <v>1</v>
      </c>
      <c r="BB130" s="180">
        <v>1</v>
      </c>
      <c r="BC130" s="193">
        <f t="shared" si="256"/>
        <v>1</v>
      </c>
      <c r="BD130" s="180" t="str">
        <f t="shared" si="257"/>
        <v>G</v>
      </c>
      <c r="BE130" s="180"/>
      <c r="BF130" s="180" t="s">
        <v>66</v>
      </c>
      <c r="BG130" s="180">
        <v>1</v>
      </c>
      <c r="BH130" s="180">
        <v>1</v>
      </c>
      <c r="BI130" s="193">
        <f t="shared" si="258"/>
        <v>1</v>
      </c>
      <c r="BJ130" s="180" t="str">
        <f t="shared" si="259"/>
        <v>G</v>
      </c>
      <c r="BK130" s="202"/>
      <c r="BL130" s="180" t="s">
        <v>66</v>
      </c>
      <c r="BM130" s="180">
        <v>1</v>
      </c>
      <c r="BN130" s="180">
        <v>1</v>
      </c>
      <c r="BO130" s="193">
        <f t="shared" si="488"/>
        <v>1</v>
      </c>
      <c r="BP130" s="180" t="str">
        <f t="shared" si="260"/>
        <v>G</v>
      </c>
      <c r="BQ130" s="198"/>
      <c r="BR130" s="180" t="s">
        <v>66</v>
      </c>
      <c r="BS130" s="180">
        <v>1</v>
      </c>
      <c r="BT130" s="180">
        <v>2</v>
      </c>
      <c r="BU130" s="193">
        <f t="shared" si="261"/>
        <v>1</v>
      </c>
      <c r="BV130" s="180" t="str">
        <f t="shared" si="487"/>
        <v>G</v>
      </c>
      <c r="BW130" s="199" t="s">
        <v>841</v>
      </c>
      <c r="BX130" s="140"/>
      <c r="BY130" s="140"/>
      <c r="BZ130" s="140"/>
      <c r="CA130" s="140">
        <f t="shared" si="263"/>
        <v>0</v>
      </c>
      <c r="CB130" s="140" t="str">
        <f t="shared" si="264"/>
        <v>N/A</v>
      </c>
      <c r="CC130" s="201"/>
      <c r="CD130" s="140"/>
      <c r="CE130" s="140"/>
      <c r="CF130" s="140"/>
      <c r="CG130" s="140">
        <f t="shared" si="448"/>
        <v>0</v>
      </c>
      <c r="CH130" s="140" t="str">
        <f t="shared" si="265"/>
        <v>N/A</v>
      </c>
      <c r="CI130" s="201"/>
      <c r="CJ130" s="140"/>
      <c r="CK130" s="140"/>
      <c r="CL130" s="140"/>
      <c r="CM130" s="140">
        <f t="shared" si="266"/>
        <v>0</v>
      </c>
      <c r="CN130" s="140" t="str">
        <f t="shared" si="267"/>
        <v>N/A</v>
      </c>
      <c r="CO130" s="140"/>
      <c r="CP130" s="140"/>
      <c r="CQ130" s="140"/>
      <c r="CR130" s="140"/>
      <c r="CS130" s="140">
        <f t="shared" si="268"/>
        <v>0</v>
      </c>
      <c r="CT130" s="140" t="str">
        <f t="shared" si="269"/>
        <v>N/A</v>
      </c>
      <c r="CU130" s="201"/>
      <c r="CV130" s="180"/>
      <c r="CW130" s="180"/>
      <c r="CX130" s="180"/>
      <c r="CY130" s="193">
        <f t="shared" si="270"/>
        <v>0</v>
      </c>
      <c r="CZ130" s="180" t="str">
        <f t="shared" si="271"/>
        <v>N/A</v>
      </c>
      <c r="DA130" s="199" t="s">
        <v>837</v>
      </c>
      <c r="DB130" s="180" t="s">
        <v>66</v>
      </c>
      <c r="DC130" s="180">
        <v>1</v>
      </c>
      <c r="DD130" s="180">
        <v>1</v>
      </c>
      <c r="DE130" s="193">
        <f t="shared" si="272"/>
        <v>1</v>
      </c>
      <c r="DF130" s="180" t="str">
        <f t="shared" si="273"/>
        <v>G</v>
      </c>
      <c r="DG130" s="199"/>
      <c r="DH130" s="180" t="s">
        <v>66</v>
      </c>
      <c r="DI130" s="180">
        <v>2</v>
      </c>
      <c r="DJ130" s="180">
        <v>2</v>
      </c>
      <c r="DK130" s="193">
        <f t="shared" si="274"/>
        <v>2</v>
      </c>
      <c r="DL130" s="180" t="str">
        <f t="shared" si="275"/>
        <v>Y</v>
      </c>
      <c r="DM130" s="156" t="s">
        <v>902</v>
      </c>
      <c r="DN130" s="180" t="s">
        <v>66</v>
      </c>
      <c r="DO130" s="180">
        <v>1</v>
      </c>
      <c r="DP130" s="180">
        <v>1</v>
      </c>
      <c r="DQ130" s="193">
        <f t="shared" si="276"/>
        <v>1</v>
      </c>
      <c r="DR130" s="180" t="str">
        <f t="shared" si="277"/>
        <v>G</v>
      </c>
      <c r="DS130" s="202"/>
      <c r="DT130" s="140"/>
      <c r="DU130" s="140"/>
      <c r="DV130" s="140"/>
      <c r="DW130" s="140">
        <f t="shared" si="278"/>
        <v>0</v>
      </c>
      <c r="DX130" s="140" t="str">
        <f t="shared" si="279"/>
        <v>N/A</v>
      </c>
      <c r="DY130" s="140"/>
      <c r="DZ130" s="140"/>
      <c r="EA130" s="140"/>
      <c r="EB130" s="140"/>
      <c r="EC130" s="140">
        <f t="shared" si="280"/>
        <v>0</v>
      </c>
      <c r="ED130" s="140" t="str">
        <f t="shared" si="281"/>
        <v>N/A</v>
      </c>
      <c r="EE130" s="140"/>
      <c r="EF130" s="180" t="s">
        <v>66</v>
      </c>
      <c r="EG130" s="180">
        <v>1</v>
      </c>
      <c r="EH130" s="180">
        <v>1</v>
      </c>
      <c r="EI130" s="193">
        <f t="shared" si="282"/>
        <v>1</v>
      </c>
      <c r="EJ130" s="180" t="str">
        <f t="shared" si="449"/>
        <v>G</v>
      </c>
      <c r="EK130" s="202"/>
      <c r="EL130" s="180" t="s">
        <v>66</v>
      </c>
      <c r="EM130" s="180">
        <v>1</v>
      </c>
      <c r="EN130" s="180">
        <v>2</v>
      </c>
      <c r="EO130" s="193">
        <f t="shared" si="283"/>
        <v>1</v>
      </c>
      <c r="EP130" s="180" t="str">
        <f t="shared" si="284"/>
        <v>G</v>
      </c>
      <c r="EQ130" s="199" t="s">
        <v>841</v>
      </c>
      <c r="ER130" s="180" t="s">
        <v>66</v>
      </c>
      <c r="ES130" s="180">
        <v>1</v>
      </c>
      <c r="ET130" s="180">
        <v>1</v>
      </c>
      <c r="EU130" s="193">
        <f t="shared" si="285"/>
        <v>1</v>
      </c>
      <c r="EV130" s="180" t="str">
        <f t="shared" si="450"/>
        <v>G</v>
      </c>
      <c r="EW130" s="202"/>
      <c r="EX130" s="180" t="s">
        <v>66</v>
      </c>
      <c r="EY130" s="180">
        <v>1</v>
      </c>
      <c r="EZ130" s="180">
        <v>1</v>
      </c>
      <c r="FA130" s="193">
        <f t="shared" si="286"/>
        <v>1</v>
      </c>
      <c r="FB130" s="180" t="str">
        <f t="shared" si="287"/>
        <v>G</v>
      </c>
      <c r="FC130" s="202"/>
      <c r="FD130" s="140"/>
      <c r="FE130" s="140"/>
      <c r="FF130" s="140"/>
      <c r="FG130" s="140">
        <f t="shared" si="451"/>
        <v>0</v>
      </c>
      <c r="FH130" s="140" t="str">
        <f t="shared" si="452"/>
        <v>N/A</v>
      </c>
      <c r="FI130" s="140"/>
      <c r="FJ130" s="140"/>
      <c r="FK130" s="140"/>
      <c r="FL130" s="140"/>
      <c r="FM130" s="140">
        <f t="shared" si="288"/>
        <v>0</v>
      </c>
      <c r="FN130" s="140" t="str">
        <f t="shared" si="289"/>
        <v>N/A</v>
      </c>
      <c r="FO130" s="140"/>
      <c r="FP130" s="140"/>
      <c r="FQ130" s="140"/>
      <c r="FR130" s="140"/>
      <c r="FS130" s="140">
        <f t="shared" si="290"/>
        <v>0</v>
      </c>
      <c r="FT130" s="140" t="str">
        <f t="shared" si="291"/>
        <v>N/A</v>
      </c>
      <c r="FU130" s="140"/>
      <c r="FV130" s="140"/>
      <c r="FW130" s="140"/>
      <c r="FX130" s="140"/>
      <c r="FY130" s="140">
        <f t="shared" si="292"/>
        <v>0</v>
      </c>
      <c r="FZ130" s="140" t="str">
        <f t="shared" si="293"/>
        <v>N/A</v>
      </c>
      <c r="GA130" s="140"/>
      <c r="GB130" s="140"/>
      <c r="GC130" s="140"/>
      <c r="GD130" s="140"/>
      <c r="GE130" s="140">
        <f t="shared" si="294"/>
        <v>0</v>
      </c>
      <c r="GF130" s="140" t="str">
        <f t="shared" si="453"/>
        <v>N/A</v>
      </c>
      <c r="GG130" s="140"/>
      <c r="GH130" s="140"/>
      <c r="GI130" s="140"/>
      <c r="GJ130" s="140"/>
      <c r="GK130" s="140">
        <f t="shared" si="295"/>
        <v>0</v>
      </c>
      <c r="GL130" s="140" t="str">
        <f t="shared" si="296"/>
        <v>N/A</v>
      </c>
      <c r="GM130" s="140"/>
      <c r="GN130" s="140"/>
      <c r="GO130" s="140"/>
      <c r="GP130" s="140"/>
      <c r="GQ130" s="140">
        <f t="shared" si="297"/>
        <v>0</v>
      </c>
      <c r="GR130" s="140" t="str">
        <f t="shared" si="298"/>
        <v>N/A</v>
      </c>
      <c r="GS130" s="140"/>
      <c r="GT130" s="140"/>
      <c r="GU130" s="140"/>
      <c r="GV130" s="140"/>
      <c r="GW130" s="140">
        <f t="shared" si="299"/>
        <v>0</v>
      </c>
      <c r="GX130" s="140" t="str">
        <f t="shared" si="300"/>
        <v>N/A</v>
      </c>
      <c r="GY130" s="140"/>
      <c r="GZ130" s="140"/>
      <c r="HA130" s="140"/>
      <c r="HB130" s="140"/>
      <c r="HC130" s="140">
        <f t="shared" si="301"/>
        <v>0</v>
      </c>
      <c r="HD130" s="140" t="str">
        <f t="shared" si="302"/>
        <v>N/A</v>
      </c>
      <c r="HE130" s="140"/>
      <c r="HF130" s="140"/>
      <c r="HG130" s="140"/>
      <c r="HH130" s="140"/>
      <c r="HI130" s="140">
        <f t="shared" si="303"/>
        <v>0</v>
      </c>
      <c r="HJ130" s="140" t="str">
        <f t="shared" si="304"/>
        <v>N/A</v>
      </c>
      <c r="HK130" s="140"/>
      <c r="HL130" s="140"/>
      <c r="HM130" s="140"/>
      <c r="HN130" s="140"/>
      <c r="HO130" s="140">
        <f t="shared" si="305"/>
        <v>0</v>
      </c>
      <c r="HP130" s="140" t="str">
        <f t="shared" si="306"/>
        <v>N/A</v>
      </c>
      <c r="HQ130" s="140"/>
      <c r="HR130" s="140"/>
      <c r="HS130" s="140"/>
      <c r="HT130" s="140"/>
      <c r="HU130" s="140">
        <f t="shared" si="307"/>
        <v>0</v>
      </c>
      <c r="HV130" s="140" t="str">
        <f t="shared" si="308"/>
        <v>N/A</v>
      </c>
      <c r="HW130" s="140"/>
      <c r="HX130" s="140"/>
      <c r="HY130" s="140"/>
      <c r="HZ130" s="140"/>
      <c r="IA130" s="140">
        <f t="shared" si="309"/>
        <v>0</v>
      </c>
      <c r="IB130" s="140" t="str">
        <f t="shared" si="310"/>
        <v>N/A</v>
      </c>
      <c r="IC130" s="140"/>
      <c r="ID130" s="140"/>
      <c r="IE130" s="140"/>
      <c r="IF130" s="140"/>
      <c r="IG130" s="140">
        <f t="shared" si="311"/>
        <v>0</v>
      </c>
      <c r="IH130" s="140" t="str">
        <f t="shared" si="312"/>
        <v>N/A</v>
      </c>
      <c r="II130" s="140"/>
      <c r="IJ130" s="140"/>
      <c r="IK130" s="140"/>
      <c r="IL130" s="140"/>
      <c r="IM130" s="140">
        <f t="shared" si="313"/>
        <v>0</v>
      </c>
      <c r="IN130" s="140" t="str">
        <f t="shared" si="454"/>
        <v>N/A</v>
      </c>
      <c r="IO130" s="140"/>
      <c r="IP130" s="140"/>
      <c r="IQ130" s="140"/>
      <c r="IR130" s="140"/>
      <c r="IS130" s="140">
        <f t="shared" si="314"/>
        <v>0</v>
      </c>
      <c r="IT130" s="140" t="str">
        <f t="shared" si="315"/>
        <v>N/A</v>
      </c>
      <c r="IU130" s="140"/>
      <c r="IV130" s="140"/>
      <c r="IW130" s="140"/>
      <c r="IX130" s="140"/>
      <c r="IY130" s="140">
        <f t="shared" si="316"/>
        <v>0</v>
      </c>
      <c r="IZ130" s="140" t="str">
        <f t="shared" si="317"/>
        <v>N/A</v>
      </c>
      <c r="JA130" s="140"/>
      <c r="JB130" s="140"/>
      <c r="JC130" s="140"/>
      <c r="JD130" s="140"/>
      <c r="JE130" s="140">
        <f t="shared" si="318"/>
        <v>0</v>
      </c>
      <c r="JF130" s="140" t="str">
        <f t="shared" si="319"/>
        <v>N/A</v>
      </c>
      <c r="JG130" s="140"/>
      <c r="JH130" s="140"/>
      <c r="JI130" s="140"/>
      <c r="JJ130" s="140"/>
      <c r="JK130" s="140">
        <f t="shared" si="320"/>
        <v>0</v>
      </c>
      <c r="JL130" s="140" t="str">
        <f t="shared" si="321"/>
        <v>N/A</v>
      </c>
      <c r="JM130" s="140"/>
      <c r="JN130" s="140"/>
      <c r="JO130" s="140"/>
      <c r="JP130" s="140"/>
      <c r="JQ130" s="140">
        <f t="shared" si="455"/>
        <v>0</v>
      </c>
      <c r="JR130" s="140" t="str">
        <f t="shared" si="456"/>
        <v>N/A</v>
      </c>
      <c r="JS130" s="140"/>
      <c r="JT130" s="140"/>
      <c r="JU130" s="140"/>
      <c r="JV130" s="140"/>
      <c r="JW130" s="140">
        <f t="shared" si="322"/>
        <v>0</v>
      </c>
      <c r="JX130" s="140" t="str">
        <f t="shared" si="457"/>
        <v>N/A</v>
      </c>
      <c r="JY130" s="140"/>
      <c r="JZ130" s="140"/>
      <c r="KA130" s="140"/>
      <c r="KB130" s="140"/>
      <c r="KC130" s="140">
        <f t="shared" si="323"/>
        <v>0</v>
      </c>
      <c r="KD130" s="140" t="str">
        <f t="shared" si="324"/>
        <v>N/A</v>
      </c>
      <c r="KE130" s="140"/>
      <c r="KF130" s="140"/>
      <c r="KG130" s="140"/>
      <c r="KH130" s="140"/>
      <c r="KI130" s="140">
        <f t="shared" si="325"/>
        <v>0</v>
      </c>
      <c r="KJ130" s="140" t="str">
        <f t="shared" si="326"/>
        <v>N/A</v>
      </c>
      <c r="KK130" s="140"/>
      <c r="KL130" s="140"/>
      <c r="KM130" s="140"/>
      <c r="KN130" s="140"/>
      <c r="KO130" s="140">
        <f t="shared" si="327"/>
        <v>0</v>
      </c>
      <c r="KP130" s="140" t="str">
        <f t="shared" si="328"/>
        <v>N/A</v>
      </c>
      <c r="KQ130" s="140"/>
      <c r="KR130" s="140"/>
      <c r="KS130" s="140"/>
      <c r="KT130" s="140"/>
      <c r="KU130" s="140">
        <f t="shared" si="329"/>
        <v>0</v>
      </c>
      <c r="KV130" s="140" t="str">
        <f t="shared" si="458"/>
        <v>N/A</v>
      </c>
      <c r="KW130" s="140"/>
      <c r="KX130" s="140"/>
      <c r="KY130" s="140"/>
      <c r="KZ130" s="140"/>
      <c r="LA130" s="140">
        <f t="shared" si="330"/>
        <v>0</v>
      </c>
      <c r="LB130" s="140" t="str">
        <f t="shared" si="459"/>
        <v>N/A</v>
      </c>
      <c r="LC130" s="140"/>
      <c r="LD130" s="140"/>
      <c r="LE130" s="140"/>
      <c r="LF130" s="140"/>
      <c r="LG130" s="140">
        <f t="shared" si="331"/>
        <v>0</v>
      </c>
      <c r="LH130" s="140" t="str">
        <f t="shared" si="460"/>
        <v>N/A</v>
      </c>
      <c r="LI130" s="140"/>
      <c r="LJ130" s="140"/>
      <c r="LK130" s="140"/>
      <c r="LL130" s="140"/>
      <c r="LM130" s="140">
        <f t="shared" si="332"/>
        <v>0</v>
      </c>
      <c r="LN130" s="140" t="str">
        <f t="shared" si="461"/>
        <v>N/A</v>
      </c>
      <c r="LO130" s="140"/>
      <c r="LP130" s="140"/>
      <c r="LQ130" s="140"/>
      <c r="LR130" s="140"/>
      <c r="LS130" s="140">
        <f t="shared" si="333"/>
        <v>0</v>
      </c>
      <c r="LT130" s="140" t="str">
        <f t="shared" si="462"/>
        <v>N/A</v>
      </c>
      <c r="LU130" s="140"/>
      <c r="LV130" s="140"/>
      <c r="LW130" s="140"/>
      <c r="LX130" s="140"/>
      <c r="LY130" s="140">
        <f t="shared" si="334"/>
        <v>0</v>
      </c>
      <c r="LZ130" s="140" t="str">
        <f t="shared" si="463"/>
        <v>N/A</v>
      </c>
      <c r="MA130" s="140"/>
      <c r="MB130" s="140"/>
      <c r="MC130" s="140"/>
      <c r="MD130" s="140"/>
      <c r="ME130" s="140">
        <f t="shared" si="335"/>
        <v>0</v>
      </c>
      <c r="MF130" s="140" t="str">
        <f t="shared" si="464"/>
        <v>N/A</v>
      </c>
      <c r="MG130" s="140"/>
      <c r="MH130" s="140"/>
      <c r="MI130" s="140"/>
      <c r="MJ130" s="140"/>
      <c r="MK130" s="140">
        <f t="shared" si="336"/>
        <v>0</v>
      </c>
      <c r="ML130" s="140" t="str">
        <f t="shared" si="337"/>
        <v>N/A</v>
      </c>
      <c r="MM130" s="140"/>
      <c r="MN130" s="140"/>
      <c r="MO130" s="140"/>
      <c r="MP130" s="140"/>
      <c r="MQ130" s="140">
        <f t="shared" si="338"/>
        <v>0</v>
      </c>
      <c r="MR130" s="140" t="str">
        <f t="shared" si="465"/>
        <v>N/A</v>
      </c>
      <c r="MS130" s="140"/>
      <c r="MT130" s="140"/>
      <c r="MU130" s="140"/>
      <c r="MV130" s="140"/>
      <c r="MW130" s="140">
        <f t="shared" si="339"/>
        <v>0</v>
      </c>
      <c r="MX130" s="140" t="str">
        <f t="shared" si="466"/>
        <v>N/A</v>
      </c>
      <c r="MY130" s="140"/>
      <c r="MZ130" s="140"/>
      <c r="NA130" s="140"/>
      <c r="NB130" s="140"/>
      <c r="NC130" s="140">
        <f t="shared" si="340"/>
        <v>0</v>
      </c>
      <c r="ND130" s="140" t="str">
        <f t="shared" si="467"/>
        <v>N/A</v>
      </c>
      <c r="NE130" s="140"/>
      <c r="NF130" s="140"/>
      <c r="NG130" s="140"/>
      <c r="NH130" s="140"/>
      <c r="NI130" s="140">
        <f t="shared" si="341"/>
        <v>0</v>
      </c>
      <c r="NJ130" s="140" t="str">
        <f t="shared" si="342"/>
        <v>N/A</v>
      </c>
      <c r="NK130" s="140"/>
      <c r="NL130" s="140"/>
      <c r="NM130" s="140"/>
      <c r="NN130" s="140"/>
      <c r="NO130" s="140">
        <f t="shared" si="343"/>
        <v>0</v>
      </c>
      <c r="NP130" s="140" t="str">
        <f t="shared" si="344"/>
        <v>N/A</v>
      </c>
      <c r="NQ130" s="140"/>
      <c r="NR130" s="140"/>
      <c r="NS130" s="140"/>
      <c r="NT130" s="140"/>
      <c r="NU130" s="140">
        <f t="shared" si="345"/>
        <v>0</v>
      </c>
      <c r="NV130" s="140" t="str">
        <f t="shared" si="346"/>
        <v>N/A</v>
      </c>
      <c r="NW130" s="140"/>
      <c r="NX130" s="140"/>
      <c r="NY130" s="140"/>
      <c r="NZ130" s="140"/>
      <c r="OA130" s="140">
        <f t="shared" si="468"/>
        <v>0</v>
      </c>
      <c r="OB130" s="140" t="str">
        <f t="shared" si="469"/>
        <v>N/A</v>
      </c>
      <c r="OC130" s="140"/>
      <c r="OD130" s="140"/>
      <c r="OE130" s="140"/>
      <c r="OF130" s="140"/>
      <c r="OG130" s="140">
        <f t="shared" si="347"/>
        <v>0</v>
      </c>
      <c r="OH130" s="140" t="str">
        <f t="shared" si="348"/>
        <v>N/A</v>
      </c>
      <c r="OI130" s="140"/>
      <c r="OJ130" s="140"/>
      <c r="OK130" s="140"/>
      <c r="OL130" s="140"/>
      <c r="OM130" s="140">
        <f t="shared" si="349"/>
        <v>0</v>
      </c>
      <c r="ON130" s="140" t="str">
        <f t="shared" si="350"/>
        <v>N/A</v>
      </c>
      <c r="OO130" s="140"/>
      <c r="OP130" s="140"/>
      <c r="OQ130" s="140"/>
      <c r="OR130" s="140"/>
      <c r="OS130" s="140">
        <f t="shared" si="351"/>
        <v>0</v>
      </c>
      <c r="OT130" s="140" t="str">
        <f t="shared" si="352"/>
        <v>N/A</v>
      </c>
      <c r="OU130" s="140"/>
      <c r="OV130" s="140"/>
      <c r="OW130" s="140"/>
      <c r="OX130" s="140"/>
      <c r="OY130" s="140">
        <f t="shared" si="353"/>
        <v>0</v>
      </c>
      <c r="OZ130" s="140" t="str">
        <f t="shared" si="354"/>
        <v>N/A</v>
      </c>
      <c r="PA130" s="140"/>
      <c r="PB130" s="140"/>
      <c r="PC130" s="140"/>
      <c r="PD130" s="140"/>
      <c r="PE130" s="140">
        <f t="shared" si="355"/>
        <v>0</v>
      </c>
      <c r="PF130" s="140" t="str">
        <f t="shared" si="356"/>
        <v>N/A</v>
      </c>
      <c r="PG130" s="140"/>
      <c r="PH130" s="140"/>
      <c r="PI130" s="140"/>
      <c r="PJ130" s="140"/>
      <c r="PK130" s="140">
        <f t="shared" si="357"/>
        <v>0</v>
      </c>
      <c r="PL130" s="140" t="str">
        <f t="shared" si="358"/>
        <v>N/A</v>
      </c>
      <c r="PM130" s="140"/>
      <c r="PN130" s="140"/>
      <c r="PO130" s="140"/>
      <c r="PP130" s="140"/>
      <c r="PQ130" s="140">
        <f t="shared" si="470"/>
        <v>0</v>
      </c>
      <c r="PR130" s="140" t="str">
        <f t="shared" si="471"/>
        <v>N/A</v>
      </c>
      <c r="PS130" s="140"/>
      <c r="PT130" s="140"/>
      <c r="PU130" s="140"/>
      <c r="PV130" s="140"/>
      <c r="PW130" s="140">
        <f t="shared" si="359"/>
        <v>0</v>
      </c>
      <c r="PX130" s="140" t="str">
        <f t="shared" si="360"/>
        <v>N/A</v>
      </c>
      <c r="PY130" s="140"/>
      <c r="PZ130" s="140"/>
      <c r="QA130" s="140"/>
      <c r="QB130" s="140"/>
      <c r="QC130" s="140">
        <f t="shared" si="361"/>
        <v>0</v>
      </c>
      <c r="QD130" s="140" t="str">
        <f t="shared" si="362"/>
        <v>N/A</v>
      </c>
      <c r="QE130" s="140"/>
      <c r="QF130" s="140"/>
      <c r="QG130" s="140"/>
      <c r="QH130" s="140"/>
      <c r="QI130" s="140">
        <f t="shared" si="363"/>
        <v>0</v>
      </c>
      <c r="QJ130" s="140" t="str">
        <f t="shared" si="364"/>
        <v>N/A</v>
      </c>
      <c r="QK130" s="140"/>
      <c r="QL130" s="140"/>
      <c r="QM130" s="140"/>
      <c r="QN130" s="140"/>
      <c r="QO130" s="140">
        <f t="shared" si="365"/>
        <v>0</v>
      </c>
      <c r="QP130" s="140" t="str">
        <f t="shared" si="366"/>
        <v>N/A</v>
      </c>
      <c r="QQ130" s="140"/>
      <c r="QR130" s="140"/>
      <c r="QS130" s="140"/>
      <c r="QT130" s="140"/>
      <c r="QU130" s="140">
        <f t="shared" si="367"/>
        <v>0</v>
      </c>
      <c r="QV130" s="140" t="str">
        <f t="shared" si="368"/>
        <v>N/A</v>
      </c>
      <c r="QW130" s="140"/>
      <c r="QX130" s="140"/>
      <c r="QY130" s="140"/>
      <c r="QZ130" s="140"/>
      <c r="RA130" s="140">
        <f t="shared" si="369"/>
        <v>0</v>
      </c>
      <c r="RB130" s="140" t="str">
        <f t="shared" si="370"/>
        <v>N/A</v>
      </c>
      <c r="RC130" s="140"/>
      <c r="RD130" s="140"/>
      <c r="RE130" s="140"/>
      <c r="RF130" s="140"/>
      <c r="RG130" s="140">
        <f t="shared" si="371"/>
        <v>0</v>
      </c>
      <c r="RH130" s="140" t="str">
        <f t="shared" si="372"/>
        <v>N/A</v>
      </c>
      <c r="RI130" s="140"/>
      <c r="RJ130" s="140"/>
      <c r="RK130" s="140"/>
      <c r="RL130" s="140"/>
      <c r="RM130" s="140">
        <f t="shared" si="373"/>
        <v>0</v>
      </c>
      <c r="RN130" s="140" t="str">
        <f t="shared" si="374"/>
        <v>N/A</v>
      </c>
      <c r="RO130" s="140"/>
      <c r="RP130" s="140"/>
      <c r="RQ130" s="140"/>
      <c r="RR130" s="140"/>
      <c r="RS130" s="140">
        <f t="shared" si="375"/>
        <v>0</v>
      </c>
      <c r="RT130" s="140" t="str">
        <f t="shared" si="376"/>
        <v>N/A</v>
      </c>
      <c r="RU130" s="140"/>
      <c r="RV130" s="140"/>
      <c r="RW130" s="140"/>
      <c r="RX130" s="140"/>
      <c r="RY130" s="140">
        <f t="shared" si="377"/>
        <v>0</v>
      </c>
      <c r="RZ130" s="140" t="str">
        <f t="shared" si="378"/>
        <v>N/A</v>
      </c>
      <c r="SA130" s="140"/>
      <c r="SB130" s="140"/>
      <c r="SC130" s="140"/>
      <c r="SD130" s="140"/>
      <c r="SE130" s="140">
        <f t="shared" si="379"/>
        <v>0</v>
      </c>
      <c r="SF130" s="140" t="str">
        <f t="shared" si="380"/>
        <v>N/A</v>
      </c>
      <c r="SG130" s="140"/>
      <c r="SH130" s="140"/>
      <c r="SI130" s="140"/>
      <c r="SJ130" s="140"/>
      <c r="SK130" s="140">
        <f t="shared" si="381"/>
        <v>0</v>
      </c>
      <c r="SL130" s="140" t="str">
        <f t="shared" si="382"/>
        <v>N/A</v>
      </c>
      <c r="SM130" s="140"/>
      <c r="SN130" s="140"/>
      <c r="SO130" s="140"/>
      <c r="SP130" s="140"/>
      <c r="SQ130" s="140">
        <f t="shared" si="383"/>
        <v>0</v>
      </c>
      <c r="SR130" s="140" t="str">
        <f t="shared" si="384"/>
        <v>N/A</v>
      </c>
      <c r="SS130" s="140"/>
      <c r="ST130" s="140"/>
      <c r="SU130" s="140"/>
      <c r="SV130" s="140"/>
      <c r="SW130" s="140">
        <f t="shared" si="385"/>
        <v>0</v>
      </c>
      <c r="SX130" s="140" t="str">
        <f t="shared" si="386"/>
        <v>N/A</v>
      </c>
      <c r="SY130" s="140"/>
      <c r="SZ130" s="140"/>
      <c r="TA130" s="140"/>
      <c r="TB130" s="140"/>
      <c r="TC130" s="140">
        <f t="shared" si="387"/>
        <v>0</v>
      </c>
      <c r="TD130" s="140" t="str">
        <f t="shared" si="388"/>
        <v>N/A</v>
      </c>
      <c r="TE130" s="140"/>
      <c r="TF130" s="140"/>
      <c r="TG130" s="140"/>
      <c r="TH130" s="140"/>
      <c r="TI130" s="140">
        <f t="shared" si="389"/>
        <v>0</v>
      </c>
      <c r="TJ130" s="140" t="str">
        <f t="shared" si="390"/>
        <v>N/A</v>
      </c>
      <c r="TK130" s="140"/>
      <c r="TL130" s="140"/>
      <c r="TM130" s="140"/>
      <c r="TN130" s="140"/>
      <c r="TO130" s="140">
        <f t="shared" si="391"/>
        <v>0</v>
      </c>
      <c r="TP130" s="140" t="str">
        <f t="shared" si="392"/>
        <v>N/A</v>
      </c>
      <c r="TQ130" s="140"/>
      <c r="TR130" s="140"/>
      <c r="TS130" s="140"/>
      <c r="TT130" s="140"/>
      <c r="TU130" s="140">
        <f t="shared" si="393"/>
        <v>0</v>
      </c>
      <c r="TV130" s="140" t="str">
        <f t="shared" si="394"/>
        <v>N/A</v>
      </c>
      <c r="TW130" s="140"/>
      <c r="TX130" s="140"/>
      <c r="TY130" s="140"/>
      <c r="TZ130" s="140"/>
      <c r="UA130" s="140">
        <f t="shared" si="395"/>
        <v>0</v>
      </c>
      <c r="UB130" s="140" t="str">
        <f t="shared" si="396"/>
        <v>N/A</v>
      </c>
      <c r="UC130" s="140"/>
      <c r="UD130" s="140"/>
      <c r="UE130" s="140"/>
      <c r="UF130" s="140"/>
      <c r="UG130" s="140">
        <f t="shared" si="397"/>
        <v>0</v>
      </c>
      <c r="UH130" s="140" t="str">
        <f t="shared" si="398"/>
        <v>N/A</v>
      </c>
      <c r="UI130" s="140"/>
      <c r="UJ130" s="140"/>
      <c r="UK130" s="140"/>
      <c r="UL130" s="140"/>
      <c r="UM130" s="140">
        <f t="shared" si="399"/>
        <v>0</v>
      </c>
      <c r="UN130" s="140" t="str">
        <f t="shared" si="400"/>
        <v>N/A</v>
      </c>
      <c r="UO130" s="140"/>
      <c r="UP130" s="140"/>
      <c r="UQ130" s="140"/>
      <c r="UR130" s="140"/>
      <c r="US130" s="140">
        <f t="shared" si="401"/>
        <v>0</v>
      </c>
      <c r="UT130" s="140" t="str">
        <f t="shared" si="402"/>
        <v>N/A</v>
      </c>
      <c r="UU130" s="140"/>
      <c r="UV130" s="140"/>
      <c r="UW130" s="140"/>
      <c r="UX130" s="140"/>
      <c r="UY130" s="140">
        <f t="shared" si="403"/>
        <v>0</v>
      </c>
      <c r="UZ130" s="140" t="str">
        <f t="shared" si="404"/>
        <v>N/A</v>
      </c>
      <c r="VA130" s="140"/>
      <c r="VB130" s="140"/>
      <c r="VC130" s="140"/>
      <c r="VD130" s="140"/>
      <c r="VE130" s="140">
        <f t="shared" si="405"/>
        <v>0</v>
      </c>
      <c r="VF130" s="140" t="str">
        <f t="shared" si="406"/>
        <v>N/A</v>
      </c>
      <c r="VG130" s="140"/>
      <c r="VH130" s="140"/>
      <c r="VI130" s="140"/>
      <c r="VJ130" s="140"/>
      <c r="VK130" s="140">
        <f t="shared" si="407"/>
        <v>0</v>
      </c>
      <c r="VL130" s="140" t="str">
        <f t="shared" si="408"/>
        <v>N/A</v>
      </c>
      <c r="VM130" s="140"/>
      <c r="VN130" s="140"/>
      <c r="VO130" s="140"/>
      <c r="VP130" s="140"/>
      <c r="VQ130" s="140">
        <f t="shared" si="409"/>
        <v>0</v>
      </c>
      <c r="VR130" s="140" t="str">
        <f t="shared" si="410"/>
        <v>N/A</v>
      </c>
      <c r="VS130" s="140"/>
      <c r="VT130" s="140"/>
      <c r="VU130" s="140"/>
      <c r="VV130" s="140"/>
      <c r="VW130" s="140">
        <f t="shared" si="411"/>
        <v>0</v>
      </c>
      <c r="VX130" s="140" t="str">
        <f t="shared" si="412"/>
        <v>N/A</v>
      </c>
      <c r="VY130" s="140"/>
      <c r="VZ130" s="140"/>
      <c r="WA130" s="140"/>
      <c r="WB130" s="140"/>
      <c r="WC130" s="140">
        <f t="shared" si="413"/>
        <v>0</v>
      </c>
      <c r="WD130" s="140" t="str">
        <f t="shared" si="414"/>
        <v>N/A</v>
      </c>
      <c r="WE130" s="140"/>
      <c r="WF130" s="140"/>
      <c r="WG130" s="140"/>
      <c r="WH130" s="140"/>
      <c r="WI130" s="140">
        <f t="shared" si="415"/>
        <v>0</v>
      </c>
      <c r="WJ130" s="140" t="str">
        <f t="shared" si="416"/>
        <v>N/A</v>
      </c>
      <c r="WK130" s="140"/>
      <c r="WL130" s="140"/>
      <c r="WM130" s="140"/>
      <c r="WN130" s="140"/>
      <c r="WO130" s="140">
        <f t="shared" si="417"/>
        <v>0</v>
      </c>
      <c r="WP130" s="140" t="str">
        <f t="shared" si="418"/>
        <v>N/A</v>
      </c>
      <c r="WQ130" s="140"/>
      <c r="WR130" s="140"/>
      <c r="WS130" s="140"/>
      <c r="WT130" s="140"/>
      <c r="WU130" s="140">
        <f t="shared" si="419"/>
        <v>0</v>
      </c>
      <c r="WV130" s="140" t="str">
        <f t="shared" si="420"/>
        <v>N/A</v>
      </c>
      <c r="WW130" s="140"/>
      <c r="WX130" s="140"/>
      <c r="WY130" s="140"/>
      <c r="WZ130" s="140"/>
      <c r="XA130" s="140">
        <f t="shared" si="421"/>
        <v>0</v>
      </c>
      <c r="XB130" s="140" t="str">
        <f t="shared" si="422"/>
        <v>N/A</v>
      </c>
      <c r="XC130" s="140"/>
      <c r="XD130" s="140"/>
      <c r="XE130" s="140"/>
      <c r="XF130" s="140"/>
      <c r="XG130" s="140">
        <f t="shared" si="423"/>
        <v>0</v>
      </c>
      <c r="XH130" s="140" t="str">
        <f t="shared" si="424"/>
        <v>N/A</v>
      </c>
      <c r="XI130" s="140"/>
      <c r="XJ130" s="140"/>
      <c r="XK130" s="140"/>
      <c r="XL130" s="140"/>
      <c r="XM130" s="140">
        <f t="shared" si="425"/>
        <v>0</v>
      </c>
      <c r="XN130" s="140" t="str">
        <f t="shared" si="426"/>
        <v>N/A</v>
      </c>
      <c r="XO130" s="140"/>
      <c r="XP130" s="140"/>
      <c r="XQ130" s="140"/>
      <c r="XR130" s="140"/>
      <c r="XS130" s="140">
        <f t="shared" si="427"/>
        <v>0</v>
      </c>
      <c r="XT130" s="140" t="str">
        <f t="shared" si="428"/>
        <v>N/A</v>
      </c>
      <c r="XU130" s="140"/>
      <c r="XV130" s="140"/>
      <c r="XW130" s="140"/>
      <c r="XX130" s="140"/>
      <c r="XY130" s="140">
        <f t="shared" si="429"/>
        <v>0</v>
      </c>
      <c r="XZ130" s="140" t="str">
        <f t="shared" si="430"/>
        <v>N/A</v>
      </c>
      <c r="YA130" s="140"/>
      <c r="YB130" s="140"/>
      <c r="YC130" s="140"/>
      <c r="YD130" s="140"/>
      <c r="YE130" s="140">
        <f t="shared" si="431"/>
        <v>0</v>
      </c>
      <c r="YF130" s="140" t="str">
        <f t="shared" si="432"/>
        <v>N/A</v>
      </c>
      <c r="YG130" s="140"/>
      <c r="YH130" s="140"/>
      <c r="YI130" s="140"/>
      <c r="YJ130" s="140"/>
      <c r="YK130" s="140">
        <f t="shared" si="433"/>
        <v>0</v>
      </c>
      <c r="YL130" s="140" t="str">
        <f t="shared" si="434"/>
        <v>N/A</v>
      </c>
      <c r="YM130" s="140"/>
      <c r="YN130" s="140"/>
      <c r="YO130" s="140"/>
      <c r="YP130" s="140"/>
      <c r="YQ130" s="140">
        <f t="shared" si="435"/>
        <v>0</v>
      </c>
      <c r="YR130" s="140" t="str">
        <f t="shared" si="436"/>
        <v>N/A</v>
      </c>
      <c r="YS130" s="140"/>
      <c r="YT130" s="140"/>
      <c r="YU130" s="140"/>
      <c r="YV130" s="140"/>
      <c r="YW130" s="140">
        <f t="shared" si="437"/>
        <v>0</v>
      </c>
      <c r="YX130" s="140" t="str">
        <f t="shared" si="438"/>
        <v>N/A</v>
      </c>
      <c r="YY130" s="140"/>
      <c r="YZ130" s="140"/>
      <c r="ZA130" s="140"/>
      <c r="ZB130" s="140"/>
      <c r="ZC130" s="140">
        <f t="shared" si="439"/>
        <v>0</v>
      </c>
      <c r="ZD130" s="140" t="str">
        <f t="shared" si="472"/>
        <v>N/A</v>
      </c>
      <c r="ZE130" s="140"/>
      <c r="ZF130" s="140"/>
      <c r="ZG130" s="140"/>
      <c r="ZH130" s="140"/>
      <c r="ZI130" s="140">
        <f t="shared" si="440"/>
        <v>0</v>
      </c>
      <c r="ZJ130" s="140" t="str">
        <f t="shared" si="441"/>
        <v>N/A</v>
      </c>
      <c r="ZK130" s="140"/>
      <c r="ZL130" s="140"/>
      <c r="ZM130" s="140"/>
      <c r="ZN130" s="140"/>
      <c r="ZO130" s="140">
        <f t="shared" si="442"/>
        <v>0</v>
      </c>
      <c r="ZP130" s="140" t="str">
        <f t="shared" si="473"/>
        <v>N/A</v>
      </c>
      <c r="ZQ130" s="140"/>
      <c r="ZR130" s="179">
        <f>SUM(G130,M130,S130,Y130,AQ130,BC130,BU130,AW130,BO130,CG130,EC130,KO130,CY130,FA130,FS130,HO130,FM130,DQ130,EO130,DW130,GE130,HC130,GK130,AK130,AE130,CS130,BI130,CM130,FG130,EI130,OM130,EU130,JK130,IG130,DK130,HI130,GW130,FY130,GQ130,HU130,LS130,KU130,JW130,JE130,IS130,LG130,IM130,KC130,OA130,OG130,IA130,LM130,IY130,JQ130,KI130,ME130,MK130,MQ130,LA130,MW130,CA130,NO130,NU130,OS130,OY130,NC130,NI130,LY130,DE130,PE130,PK130,PQ130,PW130,QC130,QI130,QO130,QU130,RA130,RG130,RM130,RS130,RY130,SE130,SK130,SQ130,SW130,TC130,TI130,TO130,TU130,UA130,UG130,UM130,US130,UY130,VE130,VK130,VQ130,VW130,WC130,WI130,WO130,WU130,XA130,XG130,XM130,XS130,XY130,YE130,YK130,YQ130,YW130,ZC130,ZI130,ZO130)/INDEX(FREQUENCY((DE130,G130,M130,S130,Y130,KO130,AQ130,BC130,BU130,AW130,BO130,CG130,EC130,CY130,HO130,FA130,LY130,FS130,FM130,DQ130,EO130,DW130,GE130,HC130,GK130,AK130,AE130,BI130,CM130,FG130,CS130,EI130,OM130,EU130,JK130,IG130,DK130,HI130,GW130,FY130,GQ130,HU130,LS130,KU130,JW130,JE130,IS130,LG130,IM130,KC130,OA130,OG130,IA130,LM130,IY130,JQ130,KI130,ME130,MK130,MQ130,LA130,MW130,CA130,NO130,NU130,OS130,OY130,NC130,NI130,PE130,PK130,PQ130,PW130,QC130,QI130,QO130,QU130,RA130,RG130,RM130,RS130,RY130,SE130,SK130,SQ130,SW130,TC130,TI130,TO130,TU130,UA130,UG130,UM130,US130,UY130,VE130,VK130,VQ130,VW130,WC130,WI130,WO130,WU130,XA130,XG130,XM130,XS130,XY130,YE130,YK130,YQ130,YW130,ZC130,ZI130,ZO130),0),2)</f>
        <v>1.0769230769230769</v>
      </c>
      <c r="ZS130" s="139" t="str">
        <f t="shared" si="481"/>
        <v>G</v>
      </c>
      <c r="ZT130" s="86"/>
    </row>
    <row r="131" spans="1:696" s="41" customFormat="1" ht="93.75" hidden="1" customHeight="1" x14ac:dyDescent="0.2">
      <c r="A131" s="100" t="s">
        <v>539</v>
      </c>
      <c r="B131" s="101" t="s">
        <v>733</v>
      </c>
      <c r="C131" s="91">
        <v>109</v>
      </c>
      <c r="D131" s="134" t="s">
        <v>66</v>
      </c>
      <c r="E131" s="134">
        <v>1</v>
      </c>
      <c r="F131" s="134">
        <v>1</v>
      </c>
      <c r="G131" s="135">
        <f t="shared" si="443"/>
        <v>1</v>
      </c>
      <c r="H131" s="134" t="str">
        <f t="shared" si="444"/>
        <v>G</v>
      </c>
      <c r="I131" s="142"/>
      <c r="J131" s="134" t="s">
        <v>66</v>
      </c>
      <c r="K131" s="134">
        <v>1</v>
      </c>
      <c r="L131" s="134">
        <v>1</v>
      </c>
      <c r="M131" s="135">
        <f t="shared" si="244"/>
        <v>1</v>
      </c>
      <c r="N131" s="134" t="str">
        <f t="shared" si="245"/>
        <v>G</v>
      </c>
      <c r="O131" s="134"/>
      <c r="P131" s="134" t="s">
        <v>66</v>
      </c>
      <c r="Q131" s="134">
        <v>1</v>
      </c>
      <c r="R131" s="134">
        <v>1</v>
      </c>
      <c r="S131" s="135">
        <f t="shared" si="246"/>
        <v>1</v>
      </c>
      <c r="T131" s="134" t="str">
        <f t="shared" si="247"/>
        <v>G</v>
      </c>
      <c r="U131" s="134"/>
      <c r="V131" s="140"/>
      <c r="W131" s="140"/>
      <c r="X131" s="140"/>
      <c r="Y131" s="140">
        <f t="shared" si="248"/>
        <v>0</v>
      </c>
      <c r="Z131" s="140" t="str">
        <f t="shared" si="249"/>
        <v>N/A</v>
      </c>
      <c r="AA131" s="140"/>
      <c r="AB131" s="140"/>
      <c r="AC131" s="140"/>
      <c r="AD131" s="140"/>
      <c r="AE131" s="140">
        <f t="shared" si="250"/>
        <v>0</v>
      </c>
      <c r="AF131" s="140" t="str">
        <f t="shared" si="251"/>
        <v>N/A</v>
      </c>
      <c r="AG131" s="140"/>
      <c r="AH131" s="140"/>
      <c r="AI131" s="140"/>
      <c r="AJ131" s="140"/>
      <c r="AK131" s="140">
        <f t="shared" si="445"/>
        <v>0</v>
      </c>
      <c r="AL131" s="140" t="str">
        <f t="shared" si="446"/>
        <v>N/A</v>
      </c>
      <c r="AM131" s="140"/>
      <c r="AN131" s="134" t="s">
        <v>66</v>
      </c>
      <c r="AO131" s="134">
        <v>1</v>
      </c>
      <c r="AP131" s="134">
        <v>1</v>
      </c>
      <c r="AQ131" s="136">
        <f t="shared" si="252"/>
        <v>1</v>
      </c>
      <c r="AR131" s="93" t="str">
        <f t="shared" si="253"/>
        <v>G</v>
      </c>
      <c r="AS131" s="183"/>
      <c r="AT131" s="134" t="s">
        <v>66</v>
      </c>
      <c r="AU131" s="134">
        <v>1</v>
      </c>
      <c r="AV131" s="134">
        <v>1</v>
      </c>
      <c r="AW131" s="136">
        <f t="shared" si="254"/>
        <v>1</v>
      </c>
      <c r="AX131" s="93" t="str">
        <f t="shared" si="255"/>
        <v>G</v>
      </c>
      <c r="AY131" s="134"/>
      <c r="AZ131" s="140"/>
      <c r="BA131" s="140"/>
      <c r="BB131" s="140"/>
      <c r="BC131" s="140">
        <f t="shared" si="256"/>
        <v>0</v>
      </c>
      <c r="BD131" s="140" t="str">
        <f t="shared" si="257"/>
        <v>N/A</v>
      </c>
      <c r="BE131" s="140"/>
      <c r="BF131" s="134" t="s">
        <v>66</v>
      </c>
      <c r="BG131" s="134">
        <v>1</v>
      </c>
      <c r="BH131" s="134">
        <v>2</v>
      </c>
      <c r="BI131" s="136">
        <f t="shared" si="258"/>
        <v>1</v>
      </c>
      <c r="BJ131" s="93" t="str">
        <f t="shared" si="259"/>
        <v>G</v>
      </c>
      <c r="BK131" s="188" t="s">
        <v>841</v>
      </c>
      <c r="BL131" s="134" t="s">
        <v>66</v>
      </c>
      <c r="BM131" s="134">
        <v>1</v>
      </c>
      <c r="BN131" s="134">
        <v>1</v>
      </c>
      <c r="BO131" s="136">
        <f t="shared" si="488"/>
        <v>1</v>
      </c>
      <c r="BP131" s="93" t="str">
        <f t="shared" si="260"/>
        <v>G</v>
      </c>
      <c r="BQ131" s="188"/>
      <c r="BR131" s="134" t="s">
        <v>66</v>
      </c>
      <c r="BS131" s="134">
        <v>1</v>
      </c>
      <c r="BT131" s="134">
        <v>2</v>
      </c>
      <c r="BU131" s="135">
        <f t="shared" si="261"/>
        <v>1</v>
      </c>
      <c r="BV131" s="93" t="str">
        <f t="shared" si="487"/>
        <v>G</v>
      </c>
      <c r="BW131" s="188" t="s">
        <v>841</v>
      </c>
      <c r="BX131" s="140"/>
      <c r="BY131" s="140"/>
      <c r="BZ131" s="140"/>
      <c r="CA131" s="140">
        <f t="shared" si="263"/>
        <v>0</v>
      </c>
      <c r="CB131" s="140" t="str">
        <f t="shared" si="264"/>
        <v>N/A</v>
      </c>
      <c r="CC131" s="201"/>
      <c r="CD131" s="140"/>
      <c r="CE131" s="140"/>
      <c r="CF131" s="140"/>
      <c r="CG131" s="140">
        <f t="shared" si="448"/>
        <v>0</v>
      </c>
      <c r="CH131" s="140" t="str">
        <f t="shared" si="265"/>
        <v>N/A</v>
      </c>
      <c r="CI131" s="201"/>
      <c r="CJ131" s="140"/>
      <c r="CK131" s="140"/>
      <c r="CL131" s="140"/>
      <c r="CM131" s="140">
        <f t="shared" si="266"/>
        <v>0</v>
      </c>
      <c r="CN131" s="140" t="str">
        <f t="shared" si="267"/>
        <v>N/A</v>
      </c>
      <c r="CO131" s="140"/>
      <c r="CP131" s="140"/>
      <c r="CQ131" s="140"/>
      <c r="CR131" s="140"/>
      <c r="CS131" s="140">
        <f t="shared" si="268"/>
        <v>0</v>
      </c>
      <c r="CT131" s="140" t="str">
        <f t="shared" si="269"/>
        <v>N/A</v>
      </c>
      <c r="CU131" s="201"/>
      <c r="CV131" s="134"/>
      <c r="CW131" s="134"/>
      <c r="CX131" s="134"/>
      <c r="CY131" s="136">
        <f t="shared" si="270"/>
        <v>0</v>
      </c>
      <c r="CZ131" s="93" t="str">
        <f t="shared" si="271"/>
        <v>N/A</v>
      </c>
      <c r="DA131" s="188" t="s">
        <v>837</v>
      </c>
      <c r="DB131" s="140"/>
      <c r="DC131" s="140"/>
      <c r="DD131" s="140"/>
      <c r="DE131" s="140">
        <f t="shared" si="272"/>
        <v>0</v>
      </c>
      <c r="DF131" s="140" t="str">
        <f t="shared" si="273"/>
        <v>N/A</v>
      </c>
      <c r="DG131" s="201"/>
      <c r="DH131" s="140"/>
      <c r="DI131" s="140"/>
      <c r="DJ131" s="140"/>
      <c r="DK131" s="140">
        <f t="shared" si="274"/>
        <v>0</v>
      </c>
      <c r="DL131" s="140" t="str">
        <f t="shared" si="275"/>
        <v>N/A</v>
      </c>
      <c r="DM131" s="201"/>
      <c r="DN131" s="134" t="s">
        <v>66</v>
      </c>
      <c r="DO131" s="134">
        <v>1</v>
      </c>
      <c r="DP131" s="134">
        <v>1</v>
      </c>
      <c r="DQ131" s="135">
        <f t="shared" si="276"/>
        <v>1</v>
      </c>
      <c r="DR131" s="134" t="str">
        <f t="shared" si="277"/>
        <v>G</v>
      </c>
      <c r="DS131" s="183"/>
      <c r="DT131" s="134" t="s">
        <v>66</v>
      </c>
      <c r="DU131" s="134">
        <v>1</v>
      </c>
      <c r="DV131" s="134">
        <v>1</v>
      </c>
      <c r="DW131" s="136">
        <f t="shared" si="278"/>
        <v>1</v>
      </c>
      <c r="DX131" s="93" t="str">
        <f t="shared" si="279"/>
        <v>G</v>
      </c>
      <c r="DY131" s="134"/>
      <c r="DZ131" s="140"/>
      <c r="EA131" s="140"/>
      <c r="EB131" s="140"/>
      <c r="EC131" s="140">
        <f t="shared" si="280"/>
        <v>0</v>
      </c>
      <c r="ED131" s="140" t="str">
        <f t="shared" si="281"/>
        <v>N/A</v>
      </c>
      <c r="EE131" s="140"/>
      <c r="EF131" s="140"/>
      <c r="EG131" s="140"/>
      <c r="EH131" s="140"/>
      <c r="EI131" s="140">
        <f t="shared" si="282"/>
        <v>0</v>
      </c>
      <c r="EJ131" s="140" t="str">
        <f t="shared" si="449"/>
        <v>N/A</v>
      </c>
      <c r="EK131" s="212"/>
      <c r="EL131" s="134"/>
      <c r="EM131" s="134"/>
      <c r="EN131" s="134"/>
      <c r="EO131" s="136">
        <f t="shared" si="283"/>
        <v>0</v>
      </c>
      <c r="EP131" s="93" t="str">
        <f t="shared" si="284"/>
        <v>N/A</v>
      </c>
      <c r="EQ131" s="187"/>
      <c r="ER131" s="140"/>
      <c r="ES131" s="140"/>
      <c r="ET131" s="140"/>
      <c r="EU131" s="140">
        <f t="shared" si="285"/>
        <v>0</v>
      </c>
      <c r="EV131" s="140" t="str">
        <f t="shared" si="450"/>
        <v>N/A</v>
      </c>
      <c r="EW131" s="140"/>
      <c r="EX131" s="134" t="s">
        <v>66</v>
      </c>
      <c r="EY131" s="134">
        <v>1</v>
      </c>
      <c r="EZ131" s="134">
        <v>1</v>
      </c>
      <c r="FA131" s="136">
        <f t="shared" si="286"/>
        <v>1</v>
      </c>
      <c r="FB131" s="93" t="str">
        <f t="shared" si="287"/>
        <v>G</v>
      </c>
      <c r="FC131" s="134"/>
      <c r="FD131" s="134"/>
      <c r="FE131" s="134"/>
      <c r="FF131" s="134"/>
      <c r="FG131" s="136">
        <f t="shared" si="451"/>
        <v>0</v>
      </c>
      <c r="FH131" s="93" t="str">
        <f t="shared" si="452"/>
        <v>N/A</v>
      </c>
      <c r="FI131" s="134"/>
      <c r="FJ131" s="134"/>
      <c r="FK131" s="134"/>
      <c r="FL131" s="134"/>
      <c r="FM131" s="136">
        <f t="shared" si="288"/>
        <v>0</v>
      </c>
      <c r="FN131" s="93" t="str">
        <f t="shared" si="289"/>
        <v>N/A</v>
      </c>
      <c r="FO131" s="134"/>
      <c r="FP131" s="134"/>
      <c r="FQ131" s="134"/>
      <c r="FR131" s="134"/>
      <c r="FS131" s="136">
        <f t="shared" si="290"/>
        <v>0</v>
      </c>
      <c r="FT131" s="93" t="str">
        <f t="shared" si="291"/>
        <v>N/A</v>
      </c>
      <c r="FU131" s="134"/>
      <c r="FV131" s="134"/>
      <c r="FW131" s="134"/>
      <c r="FX131" s="134"/>
      <c r="FY131" s="136">
        <f t="shared" si="292"/>
        <v>0</v>
      </c>
      <c r="FZ131" s="93" t="str">
        <f t="shared" si="293"/>
        <v>N/A</v>
      </c>
      <c r="GA131" s="134"/>
      <c r="GB131" s="134"/>
      <c r="GC131" s="134"/>
      <c r="GD131" s="134"/>
      <c r="GE131" s="135">
        <f t="shared" si="294"/>
        <v>0</v>
      </c>
      <c r="GF131" s="134" t="str">
        <f t="shared" si="453"/>
        <v>N/A</v>
      </c>
      <c r="GG131" s="134"/>
      <c r="GH131" s="134"/>
      <c r="GI131" s="134"/>
      <c r="GJ131" s="134"/>
      <c r="GK131" s="136">
        <f t="shared" si="295"/>
        <v>0</v>
      </c>
      <c r="GL131" s="93" t="str">
        <f t="shared" si="296"/>
        <v>N/A</v>
      </c>
      <c r="GM131" s="134"/>
      <c r="GN131" s="134"/>
      <c r="GO131" s="134"/>
      <c r="GP131" s="134"/>
      <c r="GQ131" s="136">
        <f t="shared" si="297"/>
        <v>0</v>
      </c>
      <c r="GR131" s="93" t="str">
        <f t="shared" si="298"/>
        <v>N/A</v>
      </c>
      <c r="GS131" s="134"/>
      <c r="GT131" s="134"/>
      <c r="GU131" s="134"/>
      <c r="GV131" s="134"/>
      <c r="GW131" s="136">
        <f t="shared" si="299"/>
        <v>0</v>
      </c>
      <c r="GX131" s="134" t="str">
        <f t="shared" si="300"/>
        <v>N/A</v>
      </c>
      <c r="GY131" s="134"/>
      <c r="GZ131" s="134"/>
      <c r="HA131" s="134"/>
      <c r="HB131" s="134"/>
      <c r="HC131" s="136">
        <f t="shared" si="301"/>
        <v>0</v>
      </c>
      <c r="HD131" s="93" t="str">
        <f t="shared" si="302"/>
        <v>N/A</v>
      </c>
      <c r="HE131" s="134"/>
      <c r="HF131" s="134"/>
      <c r="HG131" s="134"/>
      <c r="HH131" s="134"/>
      <c r="HI131" s="135">
        <f t="shared" si="303"/>
        <v>0</v>
      </c>
      <c r="HJ131" s="93" t="str">
        <f t="shared" si="304"/>
        <v>N/A</v>
      </c>
      <c r="HK131" s="134"/>
      <c r="HL131" s="134"/>
      <c r="HM131" s="134"/>
      <c r="HN131" s="134"/>
      <c r="HO131" s="136">
        <f t="shared" si="305"/>
        <v>0</v>
      </c>
      <c r="HP131" s="93" t="str">
        <f t="shared" si="306"/>
        <v>N/A</v>
      </c>
      <c r="HQ131" s="134"/>
      <c r="HR131" s="134"/>
      <c r="HS131" s="134"/>
      <c r="HT131" s="134"/>
      <c r="HU131" s="136">
        <f t="shared" si="307"/>
        <v>0</v>
      </c>
      <c r="HV131" s="93" t="str">
        <f t="shared" si="308"/>
        <v>N/A</v>
      </c>
      <c r="HW131" s="134"/>
      <c r="HX131" s="134"/>
      <c r="HY131" s="134"/>
      <c r="HZ131" s="134"/>
      <c r="IA131" s="136">
        <f t="shared" si="309"/>
        <v>0</v>
      </c>
      <c r="IB131" s="93" t="str">
        <f t="shared" si="310"/>
        <v>N/A</v>
      </c>
      <c r="IC131" s="134"/>
      <c r="ID131" s="134"/>
      <c r="IE131" s="134"/>
      <c r="IF131" s="134"/>
      <c r="IG131" s="136">
        <f t="shared" si="311"/>
        <v>0</v>
      </c>
      <c r="IH131" s="93" t="str">
        <f t="shared" si="312"/>
        <v>N/A</v>
      </c>
      <c r="II131" s="134"/>
      <c r="IJ131" s="134"/>
      <c r="IK131" s="134"/>
      <c r="IL131" s="134"/>
      <c r="IM131" s="136">
        <f t="shared" si="313"/>
        <v>0</v>
      </c>
      <c r="IN131" s="93" t="str">
        <f t="shared" si="454"/>
        <v>N/A</v>
      </c>
      <c r="IO131" s="134"/>
      <c r="IP131" s="134"/>
      <c r="IQ131" s="134"/>
      <c r="IR131" s="134"/>
      <c r="IS131" s="136">
        <f t="shared" si="314"/>
        <v>0</v>
      </c>
      <c r="IT131" s="93" t="str">
        <f t="shared" si="315"/>
        <v>N/A</v>
      </c>
      <c r="IU131" s="134"/>
      <c r="IV131" s="134"/>
      <c r="IW131" s="134"/>
      <c r="IX131" s="134"/>
      <c r="IY131" s="136">
        <f t="shared" si="316"/>
        <v>0</v>
      </c>
      <c r="IZ131" s="93" t="str">
        <f t="shared" si="317"/>
        <v>N/A</v>
      </c>
      <c r="JA131" s="134"/>
      <c r="JB131" s="134"/>
      <c r="JC131" s="134"/>
      <c r="JD131" s="134"/>
      <c r="JE131" s="138">
        <f t="shared" si="318"/>
        <v>0</v>
      </c>
      <c r="JF131" s="95" t="str">
        <f t="shared" si="319"/>
        <v>N/A</v>
      </c>
      <c r="JG131" s="134"/>
      <c r="JH131" s="134"/>
      <c r="JI131" s="134"/>
      <c r="JJ131" s="134"/>
      <c r="JK131" s="136">
        <f t="shared" si="320"/>
        <v>0</v>
      </c>
      <c r="JL131" s="93" t="str">
        <f t="shared" si="321"/>
        <v>N/A</v>
      </c>
      <c r="JM131" s="134"/>
      <c r="JN131" s="134"/>
      <c r="JO131" s="134"/>
      <c r="JP131" s="134"/>
      <c r="JQ131" s="138">
        <f t="shared" si="455"/>
        <v>0</v>
      </c>
      <c r="JR131" s="95" t="str">
        <f t="shared" si="456"/>
        <v>N/A</v>
      </c>
      <c r="JS131" s="134"/>
      <c r="JT131" s="134"/>
      <c r="JU131" s="134"/>
      <c r="JV131" s="134"/>
      <c r="JW131" s="138">
        <f t="shared" si="322"/>
        <v>0</v>
      </c>
      <c r="JX131" s="134" t="str">
        <f t="shared" si="457"/>
        <v>N/A</v>
      </c>
      <c r="JY131" s="134"/>
      <c r="JZ131" s="134"/>
      <c r="KA131" s="134"/>
      <c r="KB131" s="134"/>
      <c r="KC131" s="138">
        <f t="shared" si="323"/>
        <v>0</v>
      </c>
      <c r="KD131" s="95" t="str">
        <f t="shared" si="324"/>
        <v>N/A</v>
      </c>
      <c r="KE131" s="134"/>
      <c r="KF131" s="134"/>
      <c r="KG131" s="134"/>
      <c r="KH131" s="134"/>
      <c r="KI131" s="138">
        <f t="shared" si="325"/>
        <v>0</v>
      </c>
      <c r="KJ131" s="95" t="str">
        <f t="shared" si="326"/>
        <v>N/A</v>
      </c>
      <c r="KK131" s="134"/>
      <c r="KL131" s="134"/>
      <c r="KM131" s="134"/>
      <c r="KN131" s="134"/>
      <c r="KO131" s="138">
        <f t="shared" si="327"/>
        <v>0</v>
      </c>
      <c r="KP131" s="95" t="str">
        <f t="shared" si="328"/>
        <v>N/A</v>
      </c>
      <c r="KQ131" s="134"/>
      <c r="KR131" s="134"/>
      <c r="KS131" s="134"/>
      <c r="KT131" s="134"/>
      <c r="KU131" s="139">
        <f t="shared" si="329"/>
        <v>0</v>
      </c>
      <c r="KV131" s="134" t="str">
        <f t="shared" si="458"/>
        <v>N/A</v>
      </c>
      <c r="KW131" s="134"/>
      <c r="KX131" s="134"/>
      <c r="KY131" s="134"/>
      <c r="KZ131" s="134"/>
      <c r="LA131" s="139">
        <f t="shared" si="330"/>
        <v>0</v>
      </c>
      <c r="LB131" s="134" t="str">
        <f t="shared" si="459"/>
        <v>N/A</v>
      </c>
      <c r="LC131" s="134"/>
      <c r="LD131" s="134"/>
      <c r="LE131" s="134"/>
      <c r="LF131" s="134"/>
      <c r="LG131" s="94">
        <f t="shared" si="331"/>
        <v>0</v>
      </c>
      <c r="LH131" s="94" t="str">
        <f t="shared" si="460"/>
        <v>N/A</v>
      </c>
      <c r="LI131" s="134"/>
      <c r="LJ131" s="134"/>
      <c r="LK131" s="134"/>
      <c r="LL131" s="134"/>
      <c r="LM131" s="94">
        <f t="shared" si="332"/>
        <v>0</v>
      </c>
      <c r="LN131" s="94" t="str">
        <f t="shared" si="461"/>
        <v>N/A</v>
      </c>
      <c r="LO131" s="134"/>
      <c r="LP131" s="134"/>
      <c r="LQ131" s="134"/>
      <c r="LR131" s="134"/>
      <c r="LS131" s="139">
        <f t="shared" si="333"/>
        <v>0</v>
      </c>
      <c r="LT131" s="134" t="str">
        <f t="shared" si="462"/>
        <v>N/A</v>
      </c>
      <c r="LU131" s="134"/>
      <c r="LV131" s="134"/>
      <c r="LW131" s="134"/>
      <c r="LX131" s="134"/>
      <c r="LY131" s="139">
        <f t="shared" si="334"/>
        <v>0</v>
      </c>
      <c r="LZ131" s="134" t="str">
        <f t="shared" si="463"/>
        <v>N/A</v>
      </c>
      <c r="MA131" s="134"/>
      <c r="MB131" s="134"/>
      <c r="MC131" s="134"/>
      <c r="MD131" s="134"/>
      <c r="ME131" s="139">
        <f t="shared" si="335"/>
        <v>0</v>
      </c>
      <c r="MF131" s="134" t="str">
        <f t="shared" si="464"/>
        <v>N/A</v>
      </c>
      <c r="MG131" s="134"/>
      <c r="MH131" s="134"/>
      <c r="MI131" s="134"/>
      <c r="MJ131" s="134"/>
      <c r="MK131" s="136">
        <f t="shared" si="336"/>
        <v>0</v>
      </c>
      <c r="ML131" s="93" t="str">
        <f t="shared" si="337"/>
        <v>N/A</v>
      </c>
      <c r="MM131" s="134"/>
      <c r="MN131" s="134"/>
      <c r="MO131" s="134"/>
      <c r="MP131" s="134"/>
      <c r="MQ131" s="139">
        <f t="shared" si="338"/>
        <v>0</v>
      </c>
      <c r="MR131" s="134" t="str">
        <f t="shared" si="465"/>
        <v>N/A</v>
      </c>
      <c r="MS131" s="134"/>
      <c r="MT131" s="134"/>
      <c r="MU131" s="134"/>
      <c r="MV131" s="134"/>
      <c r="MW131" s="139">
        <f t="shared" si="339"/>
        <v>0</v>
      </c>
      <c r="MX131" s="134" t="str">
        <f t="shared" si="466"/>
        <v>N/A</v>
      </c>
      <c r="MY131" s="134"/>
      <c r="MZ131" s="134"/>
      <c r="NA131" s="134"/>
      <c r="NB131" s="134"/>
      <c r="NC131" s="139">
        <f t="shared" si="340"/>
        <v>0</v>
      </c>
      <c r="ND131" s="134" t="str">
        <f t="shared" si="467"/>
        <v>N/A</v>
      </c>
      <c r="NE131" s="134"/>
      <c r="NF131" s="134"/>
      <c r="NG131" s="134"/>
      <c r="NH131" s="134"/>
      <c r="NI131" s="136">
        <f t="shared" si="341"/>
        <v>0</v>
      </c>
      <c r="NJ131" s="93" t="str">
        <f t="shared" si="342"/>
        <v>N/A</v>
      </c>
      <c r="NK131" s="134"/>
      <c r="NL131" s="134"/>
      <c r="NM131" s="134"/>
      <c r="NN131" s="134"/>
      <c r="NO131" s="139">
        <f t="shared" si="343"/>
        <v>0</v>
      </c>
      <c r="NP131" s="95" t="str">
        <f t="shared" si="344"/>
        <v>N/A</v>
      </c>
      <c r="NQ131" s="134"/>
      <c r="NR131" s="134"/>
      <c r="NS131" s="134"/>
      <c r="NT131" s="134"/>
      <c r="NU131" s="136">
        <f t="shared" si="345"/>
        <v>0</v>
      </c>
      <c r="NV131" s="93" t="str">
        <f t="shared" si="346"/>
        <v>N/A</v>
      </c>
      <c r="NW131" s="134"/>
      <c r="NX131" s="134"/>
      <c r="NY131" s="134"/>
      <c r="NZ131" s="134"/>
      <c r="OA131" s="139">
        <f t="shared" si="468"/>
        <v>0</v>
      </c>
      <c r="OB131" s="134" t="str">
        <f t="shared" si="469"/>
        <v>N/A</v>
      </c>
      <c r="OC131" s="134"/>
      <c r="OD131" s="134"/>
      <c r="OE131" s="134"/>
      <c r="OF131" s="134"/>
      <c r="OG131" s="138">
        <f t="shared" si="347"/>
        <v>0</v>
      </c>
      <c r="OH131" s="95" t="str">
        <f t="shared" si="348"/>
        <v>N/A</v>
      </c>
      <c r="OI131" s="134"/>
      <c r="OJ131" s="134"/>
      <c r="OK131" s="134"/>
      <c r="OL131" s="134"/>
      <c r="OM131" s="138">
        <f t="shared" si="349"/>
        <v>0</v>
      </c>
      <c r="ON131" s="95" t="str">
        <f t="shared" si="350"/>
        <v>N/A</v>
      </c>
      <c r="OO131" s="134"/>
      <c r="OP131" s="134"/>
      <c r="OQ131" s="134"/>
      <c r="OR131" s="134"/>
      <c r="OS131" s="138">
        <f t="shared" si="351"/>
        <v>0</v>
      </c>
      <c r="OT131" s="95" t="str">
        <f t="shared" si="352"/>
        <v>N/A</v>
      </c>
      <c r="OU131" s="134"/>
      <c r="OV131" s="134"/>
      <c r="OW131" s="134"/>
      <c r="OX131" s="134"/>
      <c r="OY131" s="138">
        <f t="shared" si="353"/>
        <v>0</v>
      </c>
      <c r="OZ131" s="95" t="str">
        <f t="shared" si="354"/>
        <v>N/A</v>
      </c>
      <c r="PA131" s="134"/>
      <c r="PB131" s="134"/>
      <c r="PC131" s="134"/>
      <c r="PD131" s="134"/>
      <c r="PE131" s="138">
        <f t="shared" si="355"/>
        <v>0</v>
      </c>
      <c r="PF131" s="95" t="str">
        <f t="shared" si="356"/>
        <v>N/A</v>
      </c>
      <c r="PG131" s="134"/>
      <c r="PH131" s="134"/>
      <c r="PI131" s="134"/>
      <c r="PJ131" s="134"/>
      <c r="PK131" s="138">
        <f t="shared" si="357"/>
        <v>0</v>
      </c>
      <c r="PL131" s="95" t="str">
        <f t="shared" si="358"/>
        <v>N/A</v>
      </c>
      <c r="PM131" s="134"/>
      <c r="PN131" s="134"/>
      <c r="PO131" s="134"/>
      <c r="PP131" s="134"/>
      <c r="PQ131" s="135">
        <f t="shared" si="470"/>
        <v>0</v>
      </c>
      <c r="PR131" s="134" t="str">
        <f t="shared" si="471"/>
        <v>N/A</v>
      </c>
      <c r="PS131" s="94"/>
      <c r="PT131" s="134"/>
      <c r="PU131" s="134"/>
      <c r="PV131" s="134"/>
      <c r="PW131" s="135">
        <f t="shared" si="359"/>
        <v>0</v>
      </c>
      <c r="PX131" s="134" t="str">
        <f t="shared" si="360"/>
        <v>N/A</v>
      </c>
      <c r="PY131" s="94"/>
      <c r="PZ131" s="134"/>
      <c r="QA131" s="134"/>
      <c r="QB131" s="134"/>
      <c r="QC131" s="135">
        <f t="shared" si="361"/>
        <v>0</v>
      </c>
      <c r="QD131" s="134" t="str">
        <f t="shared" si="362"/>
        <v>N/A</v>
      </c>
      <c r="QE131" s="94"/>
      <c r="QF131" s="134"/>
      <c r="QG131" s="134"/>
      <c r="QH131" s="134"/>
      <c r="QI131" s="135">
        <f t="shared" si="363"/>
        <v>0</v>
      </c>
      <c r="QJ131" s="134" t="str">
        <f t="shared" si="364"/>
        <v>N/A</v>
      </c>
      <c r="QK131" s="94"/>
      <c r="QL131" s="134"/>
      <c r="QM131" s="134"/>
      <c r="QN131" s="134"/>
      <c r="QO131" s="135">
        <f t="shared" si="365"/>
        <v>0</v>
      </c>
      <c r="QP131" s="134" t="str">
        <f t="shared" si="366"/>
        <v>N/A</v>
      </c>
      <c r="QQ131" s="94"/>
      <c r="QR131" s="134"/>
      <c r="QS131" s="134"/>
      <c r="QT131" s="134"/>
      <c r="QU131" s="135">
        <f t="shared" si="367"/>
        <v>0</v>
      </c>
      <c r="QV131" s="134" t="str">
        <f t="shared" si="368"/>
        <v>N/A</v>
      </c>
      <c r="QW131" s="94"/>
      <c r="QX131" s="134"/>
      <c r="QY131" s="134"/>
      <c r="QZ131" s="134"/>
      <c r="RA131" s="135">
        <f t="shared" si="369"/>
        <v>0</v>
      </c>
      <c r="RB131" s="134" t="str">
        <f t="shared" si="370"/>
        <v>N/A</v>
      </c>
      <c r="RC131" s="94"/>
      <c r="RD131" s="134"/>
      <c r="RE131" s="134"/>
      <c r="RF131" s="134"/>
      <c r="RG131" s="135">
        <f t="shared" si="371"/>
        <v>0</v>
      </c>
      <c r="RH131" s="134" t="str">
        <f t="shared" si="372"/>
        <v>N/A</v>
      </c>
      <c r="RI131" s="94"/>
      <c r="RJ131" s="134"/>
      <c r="RK131" s="134"/>
      <c r="RL131" s="134"/>
      <c r="RM131" s="135">
        <f t="shared" si="373"/>
        <v>0</v>
      </c>
      <c r="RN131" s="134" t="str">
        <f t="shared" si="374"/>
        <v>N/A</v>
      </c>
      <c r="RO131" s="94"/>
      <c r="RP131" s="134"/>
      <c r="RQ131" s="134"/>
      <c r="RR131" s="134"/>
      <c r="RS131" s="135">
        <f t="shared" si="375"/>
        <v>0</v>
      </c>
      <c r="RT131" s="134" t="str">
        <f t="shared" si="376"/>
        <v>N/A</v>
      </c>
      <c r="RU131" s="94"/>
      <c r="RV131" s="134"/>
      <c r="RW131" s="134"/>
      <c r="RX131" s="134"/>
      <c r="RY131" s="135">
        <f t="shared" si="377"/>
        <v>0</v>
      </c>
      <c r="RZ131" s="134" t="str">
        <f t="shared" si="378"/>
        <v>N/A</v>
      </c>
      <c r="SA131" s="94"/>
      <c r="SB131" s="134"/>
      <c r="SC131" s="134"/>
      <c r="SD131" s="134"/>
      <c r="SE131" s="135">
        <f t="shared" si="379"/>
        <v>0</v>
      </c>
      <c r="SF131" s="134" t="str">
        <f t="shared" si="380"/>
        <v>N/A</v>
      </c>
      <c r="SG131" s="94"/>
      <c r="SH131" s="134"/>
      <c r="SI131" s="134"/>
      <c r="SJ131" s="134"/>
      <c r="SK131" s="135">
        <f t="shared" si="381"/>
        <v>0</v>
      </c>
      <c r="SL131" s="134" t="str">
        <f t="shared" si="382"/>
        <v>N/A</v>
      </c>
      <c r="SM131" s="94"/>
      <c r="SN131" s="134"/>
      <c r="SO131" s="134"/>
      <c r="SP131" s="134"/>
      <c r="SQ131" s="135">
        <f t="shared" si="383"/>
        <v>0</v>
      </c>
      <c r="SR131" s="134" t="str">
        <f t="shared" si="384"/>
        <v>N/A</v>
      </c>
      <c r="SS131" s="94"/>
      <c r="ST131" s="134"/>
      <c r="SU131" s="134"/>
      <c r="SV131" s="134"/>
      <c r="SW131" s="135">
        <f t="shared" si="385"/>
        <v>0</v>
      </c>
      <c r="SX131" s="134" t="str">
        <f t="shared" si="386"/>
        <v>N/A</v>
      </c>
      <c r="SY131" s="94"/>
      <c r="SZ131" s="134"/>
      <c r="TA131" s="134"/>
      <c r="TB131" s="134"/>
      <c r="TC131" s="135">
        <f t="shared" si="387"/>
        <v>0</v>
      </c>
      <c r="TD131" s="134" t="str">
        <f t="shared" si="388"/>
        <v>N/A</v>
      </c>
      <c r="TE131" s="94"/>
      <c r="TF131" s="134"/>
      <c r="TG131" s="134"/>
      <c r="TH131" s="134"/>
      <c r="TI131" s="135">
        <f t="shared" si="389"/>
        <v>0</v>
      </c>
      <c r="TJ131" s="134" t="str">
        <f t="shared" si="390"/>
        <v>N/A</v>
      </c>
      <c r="TK131" s="94"/>
      <c r="TL131" s="134"/>
      <c r="TM131" s="134"/>
      <c r="TN131" s="134"/>
      <c r="TO131" s="135">
        <f t="shared" si="391"/>
        <v>0</v>
      </c>
      <c r="TP131" s="134" t="str">
        <f t="shared" si="392"/>
        <v>N/A</v>
      </c>
      <c r="TQ131" s="94"/>
      <c r="TR131" s="134"/>
      <c r="TS131" s="134"/>
      <c r="TT131" s="134"/>
      <c r="TU131" s="135">
        <f t="shared" si="393"/>
        <v>0</v>
      </c>
      <c r="TV131" s="134" t="str">
        <f t="shared" si="394"/>
        <v>N/A</v>
      </c>
      <c r="TW131" s="94"/>
      <c r="TX131" s="134"/>
      <c r="TY131" s="134"/>
      <c r="TZ131" s="134"/>
      <c r="UA131" s="135">
        <f t="shared" si="395"/>
        <v>0</v>
      </c>
      <c r="UB131" s="134" t="str">
        <f t="shared" si="396"/>
        <v>N/A</v>
      </c>
      <c r="UC131" s="94"/>
      <c r="UD131" s="134"/>
      <c r="UE131" s="134"/>
      <c r="UF131" s="134"/>
      <c r="UG131" s="135">
        <f t="shared" si="397"/>
        <v>0</v>
      </c>
      <c r="UH131" s="134" t="str">
        <f t="shared" si="398"/>
        <v>N/A</v>
      </c>
      <c r="UI131" s="94"/>
      <c r="UJ131" s="134"/>
      <c r="UK131" s="134"/>
      <c r="UL131" s="134"/>
      <c r="UM131" s="135">
        <f t="shared" si="399"/>
        <v>0</v>
      </c>
      <c r="UN131" s="134" t="str">
        <f t="shared" si="400"/>
        <v>N/A</v>
      </c>
      <c r="UO131" s="94"/>
      <c r="UP131" s="134"/>
      <c r="UQ131" s="134"/>
      <c r="UR131" s="134"/>
      <c r="US131" s="135">
        <f t="shared" si="401"/>
        <v>0</v>
      </c>
      <c r="UT131" s="134" t="str">
        <f t="shared" si="402"/>
        <v>N/A</v>
      </c>
      <c r="UU131" s="94"/>
      <c r="UV131" s="134"/>
      <c r="UW131" s="134"/>
      <c r="UX131" s="134"/>
      <c r="UY131" s="135">
        <f t="shared" si="403"/>
        <v>0</v>
      </c>
      <c r="UZ131" s="134" t="str">
        <f t="shared" si="404"/>
        <v>N/A</v>
      </c>
      <c r="VA131" s="94"/>
      <c r="VB131" s="134"/>
      <c r="VC131" s="134"/>
      <c r="VD131" s="134"/>
      <c r="VE131" s="135">
        <f t="shared" si="405"/>
        <v>0</v>
      </c>
      <c r="VF131" s="134" t="str">
        <f t="shared" si="406"/>
        <v>N/A</v>
      </c>
      <c r="VG131" s="94"/>
      <c r="VH131" s="134"/>
      <c r="VI131" s="134"/>
      <c r="VJ131" s="134"/>
      <c r="VK131" s="135">
        <f t="shared" si="407"/>
        <v>0</v>
      </c>
      <c r="VL131" s="134" t="str">
        <f t="shared" si="408"/>
        <v>N/A</v>
      </c>
      <c r="VM131" s="94"/>
      <c r="VN131" s="134"/>
      <c r="VO131" s="134"/>
      <c r="VP131" s="134"/>
      <c r="VQ131" s="135">
        <f t="shared" si="409"/>
        <v>0</v>
      </c>
      <c r="VR131" s="134" t="str">
        <f t="shared" si="410"/>
        <v>N/A</v>
      </c>
      <c r="VS131" s="94"/>
      <c r="VT131" s="134"/>
      <c r="VU131" s="134"/>
      <c r="VV131" s="134"/>
      <c r="VW131" s="135">
        <f t="shared" si="411"/>
        <v>0</v>
      </c>
      <c r="VX131" s="134" t="str">
        <f t="shared" si="412"/>
        <v>N/A</v>
      </c>
      <c r="VY131" s="94"/>
      <c r="VZ131" s="134"/>
      <c r="WA131" s="134"/>
      <c r="WB131" s="134"/>
      <c r="WC131" s="135">
        <f t="shared" si="413"/>
        <v>0</v>
      </c>
      <c r="WD131" s="134" t="str">
        <f t="shared" si="414"/>
        <v>N/A</v>
      </c>
      <c r="WE131" s="94"/>
      <c r="WF131" s="134"/>
      <c r="WG131" s="134"/>
      <c r="WH131" s="134"/>
      <c r="WI131" s="135">
        <f t="shared" si="415"/>
        <v>0</v>
      </c>
      <c r="WJ131" s="134" t="str">
        <f t="shared" si="416"/>
        <v>N/A</v>
      </c>
      <c r="WK131" s="94"/>
      <c r="WL131" s="134"/>
      <c r="WM131" s="134"/>
      <c r="WN131" s="134"/>
      <c r="WO131" s="135">
        <f t="shared" si="417"/>
        <v>0</v>
      </c>
      <c r="WP131" s="134" t="str">
        <f t="shared" si="418"/>
        <v>N/A</v>
      </c>
      <c r="WQ131" s="94"/>
      <c r="WR131" s="134"/>
      <c r="WS131" s="134"/>
      <c r="WT131" s="134"/>
      <c r="WU131" s="135">
        <f t="shared" si="419"/>
        <v>0</v>
      </c>
      <c r="WV131" s="134" t="str">
        <f t="shared" si="420"/>
        <v>N/A</v>
      </c>
      <c r="WW131" s="94"/>
      <c r="WX131" s="134"/>
      <c r="WY131" s="134"/>
      <c r="WZ131" s="134"/>
      <c r="XA131" s="135">
        <f t="shared" si="421"/>
        <v>0</v>
      </c>
      <c r="XB131" s="134" t="str">
        <f t="shared" si="422"/>
        <v>N/A</v>
      </c>
      <c r="XC131" s="94"/>
      <c r="XD131" s="134"/>
      <c r="XE131" s="134"/>
      <c r="XF131" s="134"/>
      <c r="XG131" s="135">
        <f t="shared" si="423"/>
        <v>0</v>
      </c>
      <c r="XH131" s="134" t="str">
        <f t="shared" si="424"/>
        <v>N/A</v>
      </c>
      <c r="XI131" s="94"/>
      <c r="XJ131" s="134"/>
      <c r="XK131" s="134"/>
      <c r="XL131" s="134"/>
      <c r="XM131" s="135">
        <f t="shared" si="425"/>
        <v>0</v>
      </c>
      <c r="XN131" s="134" t="str">
        <f t="shared" si="426"/>
        <v>N/A</v>
      </c>
      <c r="XO131" s="94"/>
      <c r="XP131" s="134"/>
      <c r="XQ131" s="134"/>
      <c r="XR131" s="134"/>
      <c r="XS131" s="135">
        <f t="shared" si="427"/>
        <v>0</v>
      </c>
      <c r="XT131" s="134" t="str">
        <f t="shared" si="428"/>
        <v>N/A</v>
      </c>
      <c r="XU131" s="94"/>
      <c r="XV131" s="134"/>
      <c r="XW131" s="134"/>
      <c r="XX131" s="134"/>
      <c r="XY131" s="135">
        <f t="shared" si="429"/>
        <v>0</v>
      </c>
      <c r="XZ131" s="134" t="str">
        <f t="shared" si="430"/>
        <v>N/A</v>
      </c>
      <c r="YA131" s="94"/>
      <c r="YB131" s="134"/>
      <c r="YC131" s="134"/>
      <c r="YD131" s="134"/>
      <c r="YE131" s="135">
        <f t="shared" si="431"/>
        <v>0</v>
      </c>
      <c r="YF131" s="134" t="str">
        <f t="shared" si="432"/>
        <v>N/A</v>
      </c>
      <c r="YG131" s="94"/>
      <c r="YH131" s="134"/>
      <c r="YI131" s="134"/>
      <c r="YJ131" s="134"/>
      <c r="YK131" s="135">
        <f t="shared" si="433"/>
        <v>0</v>
      </c>
      <c r="YL131" s="134" t="str">
        <f t="shared" si="434"/>
        <v>N/A</v>
      </c>
      <c r="YM131" s="94"/>
      <c r="YN131" s="134"/>
      <c r="YO131" s="134"/>
      <c r="YP131" s="134"/>
      <c r="YQ131" s="135">
        <f t="shared" si="435"/>
        <v>0</v>
      </c>
      <c r="YR131" s="134" t="str">
        <f t="shared" si="436"/>
        <v>N/A</v>
      </c>
      <c r="YS131" s="94"/>
      <c r="YT131" s="134"/>
      <c r="YU131" s="134"/>
      <c r="YV131" s="134"/>
      <c r="YW131" s="135">
        <f t="shared" si="437"/>
        <v>0</v>
      </c>
      <c r="YX131" s="134" t="str">
        <f t="shared" si="438"/>
        <v>N/A</v>
      </c>
      <c r="YY131" s="94"/>
      <c r="YZ131" s="134"/>
      <c r="ZA131" s="134"/>
      <c r="ZB131" s="134"/>
      <c r="ZC131" s="135">
        <f t="shared" si="439"/>
        <v>0</v>
      </c>
      <c r="ZD131" s="134" t="str">
        <f t="shared" si="472"/>
        <v>N/A</v>
      </c>
      <c r="ZE131" s="94"/>
      <c r="ZF131" s="134"/>
      <c r="ZG131" s="134"/>
      <c r="ZH131" s="134"/>
      <c r="ZI131" s="135">
        <f t="shared" si="440"/>
        <v>0</v>
      </c>
      <c r="ZJ131" s="134" t="str">
        <f t="shared" si="441"/>
        <v>N/A</v>
      </c>
      <c r="ZK131" s="94"/>
      <c r="ZL131" s="134"/>
      <c r="ZM131" s="134"/>
      <c r="ZN131" s="134"/>
      <c r="ZO131" s="135">
        <f t="shared" si="442"/>
        <v>0</v>
      </c>
      <c r="ZP131" s="134" t="str">
        <f t="shared" si="473"/>
        <v>N/A</v>
      </c>
      <c r="ZQ131" s="94"/>
      <c r="ZR131" s="179">
        <f>SUM(G131,M131,S131,Y131,AQ131,BC131,BU131,AW131,BO131,CG131,EC131,KO131,CY131,FA131,FS131,HO131,FM131,DQ131,EO131,DW131,GE131,HC131,GK131,AK131,AE131,CS131,BI131,CM131,FG131,EI131,OM131,EU131,JK131,IG131,DK131,HI131,GW131,FY131,GQ131,HU131,LS131,KU131,JW131,JE131,IS131,LG131,IM131,KC131,OA131,OG131,IA131,LM131,IY131,JQ131,KI131,ME131,MK131,MQ131,LA131,MW131,CA131,NO131,NU131,OS131,OY131,NC131,NI131,LY131,DE131,PE131,PK131,PQ131,PW131,QC131,QI131,QO131,QU131,RA131,RG131,RM131,RS131,RY131,SE131,SK131,SQ131,SW131,TC131,TI131,TO131,TU131,UA131,UG131,UM131,US131,UY131,VE131,VK131,VQ131,VW131,WC131,WI131,WO131,WU131,XA131,XG131,XM131,XS131,XY131,YE131,YK131,YQ131,YW131,ZC131,ZI131,ZO131)/INDEX(FREQUENCY((DE131,G131,M131,S131,Y131,KO131,AQ131,BC131,BU131,AW131,BO131,CG131,EC131,CY131,HO131,FA131,LY131,FS131,FM131,DQ131,EO131,DW131,GE131,HC131,GK131,AK131,AE131,BI131,CM131,FG131,CS131,EI131,OM131,EU131,JK131,IG131,DK131,HI131,GW131,FY131,GQ131,HU131,LS131,KU131,JW131,JE131,IS131,LG131,IM131,KC131,OA131,OG131,IA131,LM131,IY131,JQ131,KI131,ME131,MK131,MQ131,LA131,MW131,CA131,NO131,NU131,OS131,OY131,NC131,NI131,PE131,PK131,PQ131,PW131,QC131,QI131,QO131,QU131,RA131,RG131,RM131,RS131,RY131,SE131,SK131,SQ131,SW131,TC131,TI131,TO131,TU131,UA131,UG131,UM131,US131,UY131,VE131,VK131,VQ131,VW131,WC131,WI131,WO131,WU131,XA131,XG131,XM131,XS131,XY131,YE131,YK131,YQ131,YW131,ZC131,ZI131,ZO131),0),2)</f>
        <v>1</v>
      </c>
      <c r="ZS131" s="139" t="str">
        <f t="shared" si="481"/>
        <v>G</v>
      </c>
      <c r="ZT131" s="86"/>
    </row>
    <row r="132" spans="1:696" s="41" customFormat="1" ht="93.75" hidden="1" customHeight="1" outlineLevel="1" x14ac:dyDescent="0.2">
      <c r="A132" s="100" t="s">
        <v>517</v>
      </c>
      <c r="B132" s="101" t="s">
        <v>733</v>
      </c>
      <c r="C132" s="91">
        <v>110</v>
      </c>
      <c r="D132" s="140"/>
      <c r="E132" s="140"/>
      <c r="F132" s="140"/>
      <c r="G132" s="140">
        <f t="shared" si="443"/>
        <v>0</v>
      </c>
      <c r="H132" s="140" t="str">
        <f t="shared" si="444"/>
        <v>N/A</v>
      </c>
      <c r="I132" s="141"/>
      <c r="J132" s="140"/>
      <c r="K132" s="140"/>
      <c r="L132" s="140"/>
      <c r="M132" s="140">
        <f t="shared" si="244"/>
        <v>0</v>
      </c>
      <c r="N132" s="140" t="str">
        <f t="shared" si="245"/>
        <v>N/A</v>
      </c>
      <c r="O132" s="140"/>
      <c r="P132" s="140"/>
      <c r="Q132" s="140"/>
      <c r="R132" s="140"/>
      <c r="S132" s="140">
        <f t="shared" si="246"/>
        <v>0</v>
      </c>
      <c r="T132" s="140" t="str">
        <f t="shared" si="247"/>
        <v>N/A</v>
      </c>
      <c r="U132" s="140"/>
      <c r="V132" s="140"/>
      <c r="W132" s="140"/>
      <c r="X132" s="140"/>
      <c r="Y132" s="140">
        <f t="shared" si="248"/>
        <v>0</v>
      </c>
      <c r="Z132" s="140" t="str">
        <f t="shared" si="249"/>
        <v>N/A</v>
      </c>
      <c r="AA132" s="140"/>
      <c r="AB132" s="140"/>
      <c r="AC132" s="140"/>
      <c r="AD132" s="140"/>
      <c r="AE132" s="140">
        <f t="shared" si="250"/>
        <v>0</v>
      </c>
      <c r="AF132" s="140" t="str">
        <f t="shared" si="251"/>
        <v>N/A</v>
      </c>
      <c r="AG132" s="140"/>
      <c r="AH132" s="140"/>
      <c r="AI132" s="140"/>
      <c r="AJ132" s="140"/>
      <c r="AK132" s="140">
        <f t="shared" si="445"/>
        <v>0</v>
      </c>
      <c r="AL132" s="140" t="str">
        <f t="shared" si="446"/>
        <v>N/A</v>
      </c>
      <c r="AM132" s="140"/>
      <c r="AN132" s="180"/>
      <c r="AO132" s="180"/>
      <c r="AP132" s="180"/>
      <c r="AQ132" s="193">
        <f t="shared" si="252"/>
        <v>0</v>
      </c>
      <c r="AR132" s="180" t="str">
        <f t="shared" si="253"/>
        <v>N/A</v>
      </c>
      <c r="AS132" s="182" t="s">
        <v>824</v>
      </c>
      <c r="AT132" s="180" t="s">
        <v>66</v>
      </c>
      <c r="AU132" s="180">
        <v>1</v>
      </c>
      <c r="AV132" s="180">
        <v>1</v>
      </c>
      <c r="AW132" s="193">
        <f t="shared" si="254"/>
        <v>1</v>
      </c>
      <c r="AX132" s="180" t="str">
        <f t="shared" si="255"/>
        <v>G</v>
      </c>
      <c r="AY132" s="180"/>
      <c r="AZ132" s="140"/>
      <c r="BA132" s="140"/>
      <c r="BB132" s="140"/>
      <c r="BC132" s="140">
        <f t="shared" si="256"/>
        <v>0</v>
      </c>
      <c r="BD132" s="140" t="str">
        <f t="shared" si="257"/>
        <v>N/A</v>
      </c>
      <c r="BE132" s="140"/>
      <c r="BF132" s="180" t="s">
        <v>66</v>
      </c>
      <c r="BG132" s="180">
        <v>1</v>
      </c>
      <c r="BH132" s="180">
        <v>2</v>
      </c>
      <c r="BI132" s="193">
        <f t="shared" si="258"/>
        <v>1</v>
      </c>
      <c r="BJ132" s="180" t="str">
        <f t="shared" si="259"/>
        <v>G</v>
      </c>
      <c r="BK132" s="198" t="s">
        <v>841</v>
      </c>
      <c r="BL132" s="180" t="s">
        <v>66</v>
      </c>
      <c r="BM132" s="180">
        <v>1</v>
      </c>
      <c r="BN132" s="180">
        <v>1</v>
      </c>
      <c r="BO132" s="193">
        <f t="shared" si="488"/>
        <v>1</v>
      </c>
      <c r="BP132" s="180" t="str">
        <f t="shared" si="260"/>
        <v>G</v>
      </c>
      <c r="BQ132" s="198"/>
      <c r="BR132" s="180" t="s">
        <v>66</v>
      </c>
      <c r="BS132" s="180">
        <v>1</v>
      </c>
      <c r="BT132" s="180">
        <v>2</v>
      </c>
      <c r="BU132" s="193">
        <f t="shared" si="261"/>
        <v>1</v>
      </c>
      <c r="BV132" s="180" t="str">
        <f t="shared" si="487"/>
        <v>G</v>
      </c>
      <c r="BW132" s="198" t="s">
        <v>841</v>
      </c>
      <c r="BX132" s="140"/>
      <c r="BY132" s="140"/>
      <c r="BZ132" s="140"/>
      <c r="CA132" s="140">
        <f t="shared" si="263"/>
        <v>0</v>
      </c>
      <c r="CB132" s="140" t="str">
        <f t="shared" si="264"/>
        <v>N/A</v>
      </c>
      <c r="CC132" s="201"/>
      <c r="CD132" s="140"/>
      <c r="CE132" s="140"/>
      <c r="CF132" s="140"/>
      <c r="CG132" s="140">
        <f t="shared" si="448"/>
        <v>0</v>
      </c>
      <c r="CH132" s="140" t="str">
        <f t="shared" si="265"/>
        <v>N/A</v>
      </c>
      <c r="CI132" s="201"/>
      <c r="CJ132" s="140"/>
      <c r="CK132" s="140"/>
      <c r="CL132" s="140"/>
      <c r="CM132" s="140">
        <f t="shared" si="266"/>
        <v>0</v>
      </c>
      <c r="CN132" s="140" t="str">
        <f t="shared" si="267"/>
        <v>N/A</v>
      </c>
      <c r="CO132" s="140"/>
      <c r="CP132" s="140"/>
      <c r="CQ132" s="140"/>
      <c r="CR132" s="140"/>
      <c r="CS132" s="140">
        <f t="shared" si="268"/>
        <v>0</v>
      </c>
      <c r="CT132" s="140" t="str">
        <f t="shared" si="269"/>
        <v>N/A</v>
      </c>
      <c r="CU132" s="201"/>
      <c r="CV132" s="180"/>
      <c r="CW132" s="180"/>
      <c r="CX132" s="180"/>
      <c r="CY132" s="193">
        <f t="shared" si="270"/>
        <v>0</v>
      </c>
      <c r="CZ132" s="180" t="str">
        <f t="shared" si="271"/>
        <v>N/A</v>
      </c>
      <c r="DA132" s="199" t="s">
        <v>837</v>
      </c>
      <c r="DB132" s="140"/>
      <c r="DC132" s="140"/>
      <c r="DD132" s="140"/>
      <c r="DE132" s="140">
        <f t="shared" si="272"/>
        <v>0</v>
      </c>
      <c r="DF132" s="140" t="str">
        <f t="shared" si="273"/>
        <v>N/A</v>
      </c>
      <c r="DG132" s="201"/>
      <c r="DH132" s="140"/>
      <c r="DI132" s="140"/>
      <c r="DJ132" s="140"/>
      <c r="DK132" s="140">
        <f t="shared" si="274"/>
        <v>0</v>
      </c>
      <c r="DL132" s="140" t="str">
        <f t="shared" si="275"/>
        <v>N/A</v>
      </c>
      <c r="DM132" s="201"/>
      <c r="DN132" s="180" t="s">
        <v>66</v>
      </c>
      <c r="DO132" s="180">
        <v>1</v>
      </c>
      <c r="DP132" s="180">
        <v>1</v>
      </c>
      <c r="DQ132" s="193">
        <f t="shared" si="276"/>
        <v>1</v>
      </c>
      <c r="DR132" s="180" t="str">
        <f t="shared" si="277"/>
        <v>G</v>
      </c>
      <c r="DS132" s="202"/>
      <c r="DT132" s="140"/>
      <c r="DU132" s="140"/>
      <c r="DV132" s="140"/>
      <c r="DW132" s="140">
        <f t="shared" si="278"/>
        <v>0</v>
      </c>
      <c r="DX132" s="140" t="str">
        <f t="shared" si="279"/>
        <v>N/A</v>
      </c>
      <c r="DY132" s="140"/>
      <c r="DZ132" s="140"/>
      <c r="EA132" s="140"/>
      <c r="EB132" s="140"/>
      <c r="EC132" s="140">
        <f t="shared" si="280"/>
        <v>0</v>
      </c>
      <c r="ED132" s="140" t="str">
        <f t="shared" si="281"/>
        <v>N/A</v>
      </c>
      <c r="EE132" s="140"/>
      <c r="EF132" s="140"/>
      <c r="EG132" s="140"/>
      <c r="EH132" s="140"/>
      <c r="EI132" s="140">
        <f t="shared" si="282"/>
        <v>0</v>
      </c>
      <c r="EJ132" s="140" t="str">
        <f t="shared" si="449"/>
        <v>N/A</v>
      </c>
      <c r="EK132" s="212"/>
      <c r="EL132" s="140"/>
      <c r="EM132" s="140"/>
      <c r="EN132" s="140"/>
      <c r="EO132" s="140">
        <f t="shared" si="283"/>
        <v>0</v>
      </c>
      <c r="EP132" s="140" t="str">
        <f t="shared" si="284"/>
        <v>N/A</v>
      </c>
      <c r="EQ132" s="201"/>
      <c r="ER132" s="140"/>
      <c r="ES132" s="140"/>
      <c r="ET132" s="140"/>
      <c r="EU132" s="140">
        <f t="shared" si="285"/>
        <v>0</v>
      </c>
      <c r="EV132" s="140" t="str">
        <f t="shared" si="450"/>
        <v>N/A</v>
      </c>
      <c r="EW132" s="140"/>
      <c r="EX132" s="180" t="s">
        <v>66</v>
      </c>
      <c r="EY132" s="180">
        <v>1</v>
      </c>
      <c r="EZ132" s="180">
        <v>1</v>
      </c>
      <c r="FA132" s="193">
        <f t="shared" si="286"/>
        <v>1</v>
      </c>
      <c r="FB132" s="180" t="str">
        <f t="shared" si="287"/>
        <v>G</v>
      </c>
      <c r="FC132" s="202"/>
      <c r="FD132" s="140"/>
      <c r="FE132" s="140"/>
      <c r="FF132" s="140"/>
      <c r="FG132" s="140">
        <f t="shared" si="451"/>
        <v>0</v>
      </c>
      <c r="FH132" s="140" t="str">
        <f t="shared" si="452"/>
        <v>N/A</v>
      </c>
      <c r="FI132" s="140"/>
      <c r="FJ132" s="140"/>
      <c r="FK132" s="140"/>
      <c r="FL132" s="140"/>
      <c r="FM132" s="140">
        <f t="shared" si="288"/>
        <v>0</v>
      </c>
      <c r="FN132" s="140" t="str">
        <f t="shared" si="289"/>
        <v>N/A</v>
      </c>
      <c r="FO132" s="140"/>
      <c r="FP132" s="140"/>
      <c r="FQ132" s="140"/>
      <c r="FR132" s="140"/>
      <c r="FS132" s="140">
        <f t="shared" si="290"/>
        <v>0</v>
      </c>
      <c r="FT132" s="140" t="str">
        <f t="shared" si="291"/>
        <v>N/A</v>
      </c>
      <c r="FU132" s="140"/>
      <c r="FV132" s="140"/>
      <c r="FW132" s="140"/>
      <c r="FX132" s="140"/>
      <c r="FY132" s="140">
        <f t="shared" si="292"/>
        <v>0</v>
      </c>
      <c r="FZ132" s="140" t="str">
        <f t="shared" si="293"/>
        <v>N/A</v>
      </c>
      <c r="GA132" s="140"/>
      <c r="GB132" s="140"/>
      <c r="GC132" s="140"/>
      <c r="GD132" s="140"/>
      <c r="GE132" s="140">
        <f t="shared" si="294"/>
        <v>0</v>
      </c>
      <c r="GF132" s="140" t="str">
        <f t="shared" si="453"/>
        <v>N/A</v>
      </c>
      <c r="GG132" s="140"/>
      <c r="GH132" s="140"/>
      <c r="GI132" s="140"/>
      <c r="GJ132" s="140"/>
      <c r="GK132" s="140">
        <f t="shared" si="295"/>
        <v>0</v>
      </c>
      <c r="GL132" s="140" t="str">
        <f t="shared" si="296"/>
        <v>N/A</v>
      </c>
      <c r="GM132" s="140"/>
      <c r="GN132" s="140"/>
      <c r="GO132" s="140"/>
      <c r="GP132" s="140"/>
      <c r="GQ132" s="140">
        <f t="shared" si="297"/>
        <v>0</v>
      </c>
      <c r="GR132" s="140" t="str">
        <f t="shared" si="298"/>
        <v>N/A</v>
      </c>
      <c r="GS132" s="140"/>
      <c r="GT132" s="140"/>
      <c r="GU132" s="140"/>
      <c r="GV132" s="140"/>
      <c r="GW132" s="140">
        <f t="shared" si="299"/>
        <v>0</v>
      </c>
      <c r="GX132" s="140" t="str">
        <f t="shared" si="300"/>
        <v>N/A</v>
      </c>
      <c r="GY132" s="140"/>
      <c r="GZ132" s="140"/>
      <c r="HA132" s="140"/>
      <c r="HB132" s="140"/>
      <c r="HC132" s="140">
        <f t="shared" si="301"/>
        <v>0</v>
      </c>
      <c r="HD132" s="140" t="str">
        <f t="shared" si="302"/>
        <v>N/A</v>
      </c>
      <c r="HE132" s="140"/>
      <c r="HF132" s="140"/>
      <c r="HG132" s="140"/>
      <c r="HH132" s="140"/>
      <c r="HI132" s="140">
        <f t="shared" si="303"/>
        <v>0</v>
      </c>
      <c r="HJ132" s="140" t="str">
        <f t="shared" si="304"/>
        <v>N/A</v>
      </c>
      <c r="HK132" s="140"/>
      <c r="HL132" s="140"/>
      <c r="HM132" s="140"/>
      <c r="HN132" s="140"/>
      <c r="HO132" s="140">
        <f t="shared" si="305"/>
        <v>0</v>
      </c>
      <c r="HP132" s="140" t="str">
        <f t="shared" si="306"/>
        <v>N/A</v>
      </c>
      <c r="HQ132" s="140"/>
      <c r="HR132" s="140"/>
      <c r="HS132" s="140"/>
      <c r="HT132" s="140"/>
      <c r="HU132" s="140">
        <f t="shared" si="307"/>
        <v>0</v>
      </c>
      <c r="HV132" s="140" t="str">
        <f t="shared" si="308"/>
        <v>N/A</v>
      </c>
      <c r="HW132" s="140"/>
      <c r="HX132" s="140"/>
      <c r="HY132" s="140"/>
      <c r="HZ132" s="140"/>
      <c r="IA132" s="140">
        <f t="shared" si="309"/>
        <v>0</v>
      </c>
      <c r="IB132" s="140" t="str">
        <f t="shared" si="310"/>
        <v>N/A</v>
      </c>
      <c r="IC132" s="140"/>
      <c r="ID132" s="140"/>
      <c r="IE132" s="140"/>
      <c r="IF132" s="140"/>
      <c r="IG132" s="140">
        <f t="shared" si="311"/>
        <v>0</v>
      </c>
      <c r="IH132" s="140" t="str">
        <f t="shared" si="312"/>
        <v>N/A</v>
      </c>
      <c r="II132" s="140"/>
      <c r="IJ132" s="140"/>
      <c r="IK132" s="140"/>
      <c r="IL132" s="140"/>
      <c r="IM132" s="140">
        <f t="shared" si="313"/>
        <v>0</v>
      </c>
      <c r="IN132" s="140" t="str">
        <f t="shared" si="454"/>
        <v>N/A</v>
      </c>
      <c r="IO132" s="140"/>
      <c r="IP132" s="140"/>
      <c r="IQ132" s="140"/>
      <c r="IR132" s="140"/>
      <c r="IS132" s="140">
        <f t="shared" si="314"/>
        <v>0</v>
      </c>
      <c r="IT132" s="140" t="str">
        <f t="shared" si="315"/>
        <v>N/A</v>
      </c>
      <c r="IU132" s="140"/>
      <c r="IV132" s="140"/>
      <c r="IW132" s="140"/>
      <c r="IX132" s="140"/>
      <c r="IY132" s="140">
        <f t="shared" si="316"/>
        <v>0</v>
      </c>
      <c r="IZ132" s="140" t="str">
        <f t="shared" si="317"/>
        <v>N/A</v>
      </c>
      <c r="JA132" s="140"/>
      <c r="JB132" s="140"/>
      <c r="JC132" s="140"/>
      <c r="JD132" s="140"/>
      <c r="JE132" s="140">
        <f t="shared" si="318"/>
        <v>0</v>
      </c>
      <c r="JF132" s="140" t="str">
        <f t="shared" si="319"/>
        <v>N/A</v>
      </c>
      <c r="JG132" s="140"/>
      <c r="JH132" s="140"/>
      <c r="JI132" s="140"/>
      <c r="JJ132" s="140"/>
      <c r="JK132" s="140">
        <f t="shared" si="320"/>
        <v>0</v>
      </c>
      <c r="JL132" s="140" t="str">
        <f t="shared" si="321"/>
        <v>N/A</v>
      </c>
      <c r="JM132" s="140"/>
      <c r="JN132" s="140"/>
      <c r="JO132" s="140"/>
      <c r="JP132" s="140"/>
      <c r="JQ132" s="140">
        <f t="shared" si="455"/>
        <v>0</v>
      </c>
      <c r="JR132" s="140" t="str">
        <f t="shared" si="456"/>
        <v>N/A</v>
      </c>
      <c r="JS132" s="140"/>
      <c r="JT132" s="140"/>
      <c r="JU132" s="140"/>
      <c r="JV132" s="140"/>
      <c r="JW132" s="140">
        <f t="shared" si="322"/>
        <v>0</v>
      </c>
      <c r="JX132" s="140" t="str">
        <f t="shared" si="457"/>
        <v>N/A</v>
      </c>
      <c r="JY132" s="140"/>
      <c r="JZ132" s="140"/>
      <c r="KA132" s="140"/>
      <c r="KB132" s="140"/>
      <c r="KC132" s="140">
        <f t="shared" si="323"/>
        <v>0</v>
      </c>
      <c r="KD132" s="140" t="str">
        <f t="shared" si="324"/>
        <v>N/A</v>
      </c>
      <c r="KE132" s="140"/>
      <c r="KF132" s="140"/>
      <c r="KG132" s="140"/>
      <c r="KH132" s="140"/>
      <c r="KI132" s="140">
        <f t="shared" si="325"/>
        <v>0</v>
      </c>
      <c r="KJ132" s="140" t="str">
        <f t="shared" si="326"/>
        <v>N/A</v>
      </c>
      <c r="KK132" s="140"/>
      <c r="KL132" s="140"/>
      <c r="KM132" s="140"/>
      <c r="KN132" s="140"/>
      <c r="KO132" s="140">
        <f t="shared" si="327"/>
        <v>0</v>
      </c>
      <c r="KP132" s="140" t="str">
        <f t="shared" si="328"/>
        <v>N/A</v>
      </c>
      <c r="KQ132" s="140"/>
      <c r="KR132" s="140"/>
      <c r="KS132" s="140"/>
      <c r="KT132" s="140"/>
      <c r="KU132" s="140">
        <f t="shared" si="329"/>
        <v>0</v>
      </c>
      <c r="KV132" s="140" t="str">
        <f t="shared" si="458"/>
        <v>N/A</v>
      </c>
      <c r="KW132" s="140"/>
      <c r="KX132" s="140"/>
      <c r="KY132" s="140"/>
      <c r="KZ132" s="140"/>
      <c r="LA132" s="140">
        <f t="shared" si="330"/>
        <v>0</v>
      </c>
      <c r="LB132" s="140" t="str">
        <f t="shared" si="459"/>
        <v>N/A</v>
      </c>
      <c r="LC132" s="140"/>
      <c r="LD132" s="140"/>
      <c r="LE132" s="140"/>
      <c r="LF132" s="140"/>
      <c r="LG132" s="140">
        <f t="shared" si="331"/>
        <v>0</v>
      </c>
      <c r="LH132" s="140" t="str">
        <f t="shared" si="460"/>
        <v>N/A</v>
      </c>
      <c r="LI132" s="140"/>
      <c r="LJ132" s="140"/>
      <c r="LK132" s="140"/>
      <c r="LL132" s="140"/>
      <c r="LM132" s="140">
        <f t="shared" si="332"/>
        <v>0</v>
      </c>
      <c r="LN132" s="140" t="str">
        <f t="shared" si="461"/>
        <v>N/A</v>
      </c>
      <c r="LO132" s="140"/>
      <c r="LP132" s="140"/>
      <c r="LQ132" s="140"/>
      <c r="LR132" s="140"/>
      <c r="LS132" s="140">
        <f t="shared" si="333"/>
        <v>0</v>
      </c>
      <c r="LT132" s="140" t="str">
        <f t="shared" si="462"/>
        <v>N/A</v>
      </c>
      <c r="LU132" s="140"/>
      <c r="LV132" s="140"/>
      <c r="LW132" s="140"/>
      <c r="LX132" s="140"/>
      <c r="LY132" s="140">
        <f t="shared" si="334"/>
        <v>0</v>
      </c>
      <c r="LZ132" s="140" t="str">
        <f t="shared" si="463"/>
        <v>N/A</v>
      </c>
      <c r="MA132" s="140"/>
      <c r="MB132" s="140"/>
      <c r="MC132" s="140"/>
      <c r="MD132" s="140"/>
      <c r="ME132" s="140">
        <f t="shared" si="335"/>
        <v>0</v>
      </c>
      <c r="MF132" s="140" t="str">
        <f t="shared" si="464"/>
        <v>N/A</v>
      </c>
      <c r="MG132" s="140"/>
      <c r="MH132" s="140"/>
      <c r="MI132" s="140"/>
      <c r="MJ132" s="140"/>
      <c r="MK132" s="140">
        <f t="shared" si="336"/>
        <v>0</v>
      </c>
      <c r="ML132" s="140" t="str">
        <f t="shared" si="337"/>
        <v>N/A</v>
      </c>
      <c r="MM132" s="140"/>
      <c r="MN132" s="140"/>
      <c r="MO132" s="140"/>
      <c r="MP132" s="140"/>
      <c r="MQ132" s="140">
        <f t="shared" si="338"/>
        <v>0</v>
      </c>
      <c r="MR132" s="140" t="str">
        <f t="shared" si="465"/>
        <v>N/A</v>
      </c>
      <c r="MS132" s="140"/>
      <c r="MT132" s="140"/>
      <c r="MU132" s="140"/>
      <c r="MV132" s="140"/>
      <c r="MW132" s="140">
        <f t="shared" si="339"/>
        <v>0</v>
      </c>
      <c r="MX132" s="140" t="str">
        <f t="shared" si="466"/>
        <v>N/A</v>
      </c>
      <c r="MY132" s="140"/>
      <c r="MZ132" s="140"/>
      <c r="NA132" s="140"/>
      <c r="NB132" s="140"/>
      <c r="NC132" s="140">
        <f t="shared" si="340"/>
        <v>0</v>
      </c>
      <c r="ND132" s="140" t="str">
        <f t="shared" si="467"/>
        <v>N/A</v>
      </c>
      <c r="NE132" s="140"/>
      <c r="NF132" s="140"/>
      <c r="NG132" s="140"/>
      <c r="NH132" s="140"/>
      <c r="NI132" s="140">
        <f t="shared" si="341"/>
        <v>0</v>
      </c>
      <c r="NJ132" s="140" t="str">
        <f t="shared" si="342"/>
        <v>N/A</v>
      </c>
      <c r="NK132" s="140"/>
      <c r="NL132" s="140"/>
      <c r="NM132" s="140"/>
      <c r="NN132" s="140"/>
      <c r="NO132" s="140">
        <f t="shared" si="343"/>
        <v>0</v>
      </c>
      <c r="NP132" s="140" t="str">
        <f t="shared" si="344"/>
        <v>N/A</v>
      </c>
      <c r="NQ132" s="140"/>
      <c r="NR132" s="140"/>
      <c r="NS132" s="140"/>
      <c r="NT132" s="140"/>
      <c r="NU132" s="140">
        <f t="shared" si="345"/>
        <v>0</v>
      </c>
      <c r="NV132" s="140" t="str">
        <f t="shared" si="346"/>
        <v>N/A</v>
      </c>
      <c r="NW132" s="140"/>
      <c r="NX132" s="140"/>
      <c r="NY132" s="140"/>
      <c r="NZ132" s="140"/>
      <c r="OA132" s="140">
        <f t="shared" si="468"/>
        <v>0</v>
      </c>
      <c r="OB132" s="140" t="str">
        <f t="shared" si="469"/>
        <v>N/A</v>
      </c>
      <c r="OC132" s="140"/>
      <c r="OD132" s="140"/>
      <c r="OE132" s="140"/>
      <c r="OF132" s="140"/>
      <c r="OG132" s="140">
        <f t="shared" si="347"/>
        <v>0</v>
      </c>
      <c r="OH132" s="140" t="str">
        <f t="shared" si="348"/>
        <v>N/A</v>
      </c>
      <c r="OI132" s="140"/>
      <c r="OJ132" s="140"/>
      <c r="OK132" s="140"/>
      <c r="OL132" s="140"/>
      <c r="OM132" s="140">
        <f t="shared" si="349"/>
        <v>0</v>
      </c>
      <c r="ON132" s="140" t="str">
        <f t="shared" si="350"/>
        <v>N/A</v>
      </c>
      <c r="OO132" s="140"/>
      <c r="OP132" s="140"/>
      <c r="OQ132" s="140"/>
      <c r="OR132" s="140"/>
      <c r="OS132" s="140">
        <f t="shared" si="351"/>
        <v>0</v>
      </c>
      <c r="OT132" s="140" t="str">
        <f t="shared" si="352"/>
        <v>N/A</v>
      </c>
      <c r="OU132" s="140"/>
      <c r="OV132" s="140"/>
      <c r="OW132" s="140"/>
      <c r="OX132" s="140"/>
      <c r="OY132" s="140">
        <f t="shared" si="353"/>
        <v>0</v>
      </c>
      <c r="OZ132" s="140" t="str">
        <f t="shared" si="354"/>
        <v>N/A</v>
      </c>
      <c r="PA132" s="140"/>
      <c r="PB132" s="140"/>
      <c r="PC132" s="140"/>
      <c r="PD132" s="140"/>
      <c r="PE132" s="140">
        <f t="shared" si="355"/>
        <v>0</v>
      </c>
      <c r="PF132" s="140" t="str">
        <f t="shared" si="356"/>
        <v>N/A</v>
      </c>
      <c r="PG132" s="140"/>
      <c r="PH132" s="140"/>
      <c r="PI132" s="140"/>
      <c r="PJ132" s="140"/>
      <c r="PK132" s="140">
        <f t="shared" si="357"/>
        <v>0</v>
      </c>
      <c r="PL132" s="140" t="str">
        <f t="shared" si="358"/>
        <v>N/A</v>
      </c>
      <c r="PM132" s="140"/>
      <c r="PN132" s="140"/>
      <c r="PO132" s="140"/>
      <c r="PP132" s="140"/>
      <c r="PQ132" s="140">
        <f t="shared" si="470"/>
        <v>0</v>
      </c>
      <c r="PR132" s="140" t="str">
        <f t="shared" si="471"/>
        <v>N/A</v>
      </c>
      <c r="PS132" s="140"/>
      <c r="PT132" s="140"/>
      <c r="PU132" s="140"/>
      <c r="PV132" s="140"/>
      <c r="PW132" s="140">
        <f t="shared" si="359"/>
        <v>0</v>
      </c>
      <c r="PX132" s="140" t="str">
        <f t="shared" si="360"/>
        <v>N/A</v>
      </c>
      <c r="PY132" s="140"/>
      <c r="PZ132" s="140"/>
      <c r="QA132" s="140"/>
      <c r="QB132" s="140"/>
      <c r="QC132" s="140">
        <f t="shared" si="361"/>
        <v>0</v>
      </c>
      <c r="QD132" s="140" t="str">
        <f t="shared" si="362"/>
        <v>N/A</v>
      </c>
      <c r="QE132" s="140"/>
      <c r="QF132" s="140"/>
      <c r="QG132" s="140"/>
      <c r="QH132" s="140"/>
      <c r="QI132" s="140">
        <f t="shared" si="363"/>
        <v>0</v>
      </c>
      <c r="QJ132" s="140" t="str">
        <f t="shared" si="364"/>
        <v>N/A</v>
      </c>
      <c r="QK132" s="140"/>
      <c r="QL132" s="140"/>
      <c r="QM132" s="140"/>
      <c r="QN132" s="140"/>
      <c r="QO132" s="140">
        <f t="shared" si="365"/>
        <v>0</v>
      </c>
      <c r="QP132" s="140" t="str">
        <f t="shared" si="366"/>
        <v>N/A</v>
      </c>
      <c r="QQ132" s="140"/>
      <c r="QR132" s="140"/>
      <c r="QS132" s="140"/>
      <c r="QT132" s="140"/>
      <c r="QU132" s="140">
        <f t="shared" si="367"/>
        <v>0</v>
      </c>
      <c r="QV132" s="140" t="str">
        <f t="shared" si="368"/>
        <v>N/A</v>
      </c>
      <c r="QW132" s="140"/>
      <c r="QX132" s="140"/>
      <c r="QY132" s="140"/>
      <c r="QZ132" s="140"/>
      <c r="RA132" s="140">
        <f t="shared" si="369"/>
        <v>0</v>
      </c>
      <c r="RB132" s="140" t="str">
        <f t="shared" si="370"/>
        <v>N/A</v>
      </c>
      <c r="RC132" s="140"/>
      <c r="RD132" s="140"/>
      <c r="RE132" s="140"/>
      <c r="RF132" s="140"/>
      <c r="RG132" s="140">
        <f t="shared" si="371"/>
        <v>0</v>
      </c>
      <c r="RH132" s="140" t="str">
        <f t="shared" si="372"/>
        <v>N/A</v>
      </c>
      <c r="RI132" s="140"/>
      <c r="RJ132" s="140"/>
      <c r="RK132" s="140"/>
      <c r="RL132" s="140"/>
      <c r="RM132" s="140">
        <f t="shared" si="373"/>
        <v>0</v>
      </c>
      <c r="RN132" s="140" t="str">
        <f t="shared" si="374"/>
        <v>N/A</v>
      </c>
      <c r="RO132" s="140"/>
      <c r="RP132" s="140"/>
      <c r="RQ132" s="140"/>
      <c r="RR132" s="140"/>
      <c r="RS132" s="140">
        <f t="shared" si="375"/>
        <v>0</v>
      </c>
      <c r="RT132" s="140" t="str">
        <f t="shared" si="376"/>
        <v>N/A</v>
      </c>
      <c r="RU132" s="140"/>
      <c r="RV132" s="140"/>
      <c r="RW132" s="140"/>
      <c r="RX132" s="140"/>
      <c r="RY132" s="140">
        <f t="shared" si="377"/>
        <v>0</v>
      </c>
      <c r="RZ132" s="140" t="str">
        <f t="shared" si="378"/>
        <v>N/A</v>
      </c>
      <c r="SA132" s="140"/>
      <c r="SB132" s="140"/>
      <c r="SC132" s="140"/>
      <c r="SD132" s="140"/>
      <c r="SE132" s="140">
        <f t="shared" si="379"/>
        <v>0</v>
      </c>
      <c r="SF132" s="140" t="str">
        <f t="shared" si="380"/>
        <v>N/A</v>
      </c>
      <c r="SG132" s="140"/>
      <c r="SH132" s="140"/>
      <c r="SI132" s="140"/>
      <c r="SJ132" s="140"/>
      <c r="SK132" s="140">
        <f t="shared" si="381"/>
        <v>0</v>
      </c>
      <c r="SL132" s="140" t="str">
        <f t="shared" si="382"/>
        <v>N/A</v>
      </c>
      <c r="SM132" s="140"/>
      <c r="SN132" s="140"/>
      <c r="SO132" s="140"/>
      <c r="SP132" s="140"/>
      <c r="SQ132" s="140">
        <f t="shared" si="383"/>
        <v>0</v>
      </c>
      <c r="SR132" s="140" t="str">
        <f t="shared" si="384"/>
        <v>N/A</v>
      </c>
      <c r="SS132" s="140"/>
      <c r="ST132" s="140"/>
      <c r="SU132" s="140"/>
      <c r="SV132" s="140"/>
      <c r="SW132" s="140">
        <f t="shared" si="385"/>
        <v>0</v>
      </c>
      <c r="SX132" s="140" t="str">
        <f t="shared" si="386"/>
        <v>N/A</v>
      </c>
      <c r="SY132" s="140"/>
      <c r="SZ132" s="140"/>
      <c r="TA132" s="140"/>
      <c r="TB132" s="140"/>
      <c r="TC132" s="140">
        <f t="shared" si="387"/>
        <v>0</v>
      </c>
      <c r="TD132" s="140" t="str">
        <f t="shared" si="388"/>
        <v>N/A</v>
      </c>
      <c r="TE132" s="140"/>
      <c r="TF132" s="140"/>
      <c r="TG132" s="140"/>
      <c r="TH132" s="140"/>
      <c r="TI132" s="140">
        <f t="shared" si="389"/>
        <v>0</v>
      </c>
      <c r="TJ132" s="140" t="str">
        <f t="shared" si="390"/>
        <v>N/A</v>
      </c>
      <c r="TK132" s="140"/>
      <c r="TL132" s="140"/>
      <c r="TM132" s="140"/>
      <c r="TN132" s="140"/>
      <c r="TO132" s="140">
        <f t="shared" si="391"/>
        <v>0</v>
      </c>
      <c r="TP132" s="140" t="str">
        <f t="shared" si="392"/>
        <v>N/A</v>
      </c>
      <c r="TQ132" s="140"/>
      <c r="TR132" s="140"/>
      <c r="TS132" s="140"/>
      <c r="TT132" s="140"/>
      <c r="TU132" s="140">
        <f t="shared" si="393"/>
        <v>0</v>
      </c>
      <c r="TV132" s="140" t="str">
        <f t="shared" si="394"/>
        <v>N/A</v>
      </c>
      <c r="TW132" s="140"/>
      <c r="TX132" s="140"/>
      <c r="TY132" s="140"/>
      <c r="TZ132" s="140"/>
      <c r="UA132" s="140">
        <f t="shared" si="395"/>
        <v>0</v>
      </c>
      <c r="UB132" s="140" t="str">
        <f t="shared" si="396"/>
        <v>N/A</v>
      </c>
      <c r="UC132" s="140"/>
      <c r="UD132" s="140"/>
      <c r="UE132" s="140"/>
      <c r="UF132" s="140"/>
      <c r="UG132" s="140">
        <f t="shared" si="397"/>
        <v>0</v>
      </c>
      <c r="UH132" s="140" t="str">
        <f t="shared" si="398"/>
        <v>N/A</v>
      </c>
      <c r="UI132" s="140"/>
      <c r="UJ132" s="140"/>
      <c r="UK132" s="140"/>
      <c r="UL132" s="140"/>
      <c r="UM132" s="140">
        <f t="shared" si="399"/>
        <v>0</v>
      </c>
      <c r="UN132" s="140" t="str">
        <f t="shared" si="400"/>
        <v>N/A</v>
      </c>
      <c r="UO132" s="140"/>
      <c r="UP132" s="140"/>
      <c r="UQ132" s="140"/>
      <c r="UR132" s="140"/>
      <c r="US132" s="140">
        <f t="shared" si="401"/>
        <v>0</v>
      </c>
      <c r="UT132" s="140" t="str">
        <f t="shared" si="402"/>
        <v>N/A</v>
      </c>
      <c r="UU132" s="140"/>
      <c r="UV132" s="140"/>
      <c r="UW132" s="140"/>
      <c r="UX132" s="140"/>
      <c r="UY132" s="140">
        <f t="shared" si="403"/>
        <v>0</v>
      </c>
      <c r="UZ132" s="140" t="str">
        <f t="shared" si="404"/>
        <v>N/A</v>
      </c>
      <c r="VA132" s="140"/>
      <c r="VB132" s="140"/>
      <c r="VC132" s="140"/>
      <c r="VD132" s="140"/>
      <c r="VE132" s="140">
        <f t="shared" si="405"/>
        <v>0</v>
      </c>
      <c r="VF132" s="140" t="str">
        <f t="shared" si="406"/>
        <v>N/A</v>
      </c>
      <c r="VG132" s="140"/>
      <c r="VH132" s="140"/>
      <c r="VI132" s="140"/>
      <c r="VJ132" s="140"/>
      <c r="VK132" s="140">
        <f t="shared" si="407"/>
        <v>0</v>
      </c>
      <c r="VL132" s="140" t="str">
        <f t="shared" si="408"/>
        <v>N/A</v>
      </c>
      <c r="VM132" s="140"/>
      <c r="VN132" s="140"/>
      <c r="VO132" s="140"/>
      <c r="VP132" s="140"/>
      <c r="VQ132" s="140">
        <f t="shared" si="409"/>
        <v>0</v>
      </c>
      <c r="VR132" s="140" t="str">
        <f t="shared" si="410"/>
        <v>N/A</v>
      </c>
      <c r="VS132" s="140"/>
      <c r="VT132" s="140"/>
      <c r="VU132" s="140"/>
      <c r="VV132" s="140"/>
      <c r="VW132" s="140">
        <f t="shared" si="411"/>
        <v>0</v>
      </c>
      <c r="VX132" s="140" t="str">
        <f t="shared" si="412"/>
        <v>N/A</v>
      </c>
      <c r="VY132" s="140"/>
      <c r="VZ132" s="140"/>
      <c r="WA132" s="140"/>
      <c r="WB132" s="140"/>
      <c r="WC132" s="140">
        <f t="shared" si="413"/>
        <v>0</v>
      </c>
      <c r="WD132" s="140" t="str">
        <f t="shared" si="414"/>
        <v>N/A</v>
      </c>
      <c r="WE132" s="140"/>
      <c r="WF132" s="140"/>
      <c r="WG132" s="140"/>
      <c r="WH132" s="140"/>
      <c r="WI132" s="140">
        <f t="shared" si="415"/>
        <v>0</v>
      </c>
      <c r="WJ132" s="140" t="str">
        <f t="shared" si="416"/>
        <v>N/A</v>
      </c>
      <c r="WK132" s="140"/>
      <c r="WL132" s="140"/>
      <c r="WM132" s="140"/>
      <c r="WN132" s="140"/>
      <c r="WO132" s="140">
        <f t="shared" si="417"/>
        <v>0</v>
      </c>
      <c r="WP132" s="140" t="str">
        <f t="shared" si="418"/>
        <v>N/A</v>
      </c>
      <c r="WQ132" s="140"/>
      <c r="WR132" s="140"/>
      <c r="WS132" s="140"/>
      <c r="WT132" s="140"/>
      <c r="WU132" s="140">
        <f t="shared" si="419"/>
        <v>0</v>
      </c>
      <c r="WV132" s="140" t="str">
        <f t="shared" si="420"/>
        <v>N/A</v>
      </c>
      <c r="WW132" s="140"/>
      <c r="WX132" s="140"/>
      <c r="WY132" s="140"/>
      <c r="WZ132" s="140"/>
      <c r="XA132" s="140">
        <f t="shared" si="421"/>
        <v>0</v>
      </c>
      <c r="XB132" s="140" t="str">
        <f t="shared" si="422"/>
        <v>N/A</v>
      </c>
      <c r="XC132" s="140"/>
      <c r="XD132" s="140"/>
      <c r="XE132" s="140"/>
      <c r="XF132" s="140"/>
      <c r="XG132" s="140">
        <f t="shared" si="423"/>
        <v>0</v>
      </c>
      <c r="XH132" s="140" t="str">
        <f t="shared" si="424"/>
        <v>N/A</v>
      </c>
      <c r="XI132" s="140"/>
      <c r="XJ132" s="140"/>
      <c r="XK132" s="140"/>
      <c r="XL132" s="140"/>
      <c r="XM132" s="140">
        <f t="shared" si="425"/>
        <v>0</v>
      </c>
      <c r="XN132" s="140" t="str">
        <f t="shared" si="426"/>
        <v>N/A</v>
      </c>
      <c r="XO132" s="140"/>
      <c r="XP132" s="140"/>
      <c r="XQ132" s="140"/>
      <c r="XR132" s="140"/>
      <c r="XS132" s="140">
        <f t="shared" si="427"/>
        <v>0</v>
      </c>
      <c r="XT132" s="140" t="str">
        <f t="shared" si="428"/>
        <v>N/A</v>
      </c>
      <c r="XU132" s="140"/>
      <c r="XV132" s="140"/>
      <c r="XW132" s="140"/>
      <c r="XX132" s="140"/>
      <c r="XY132" s="140">
        <f t="shared" si="429"/>
        <v>0</v>
      </c>
      <c r="XZ132" s="140" t="str">
        <f t="shared" si="430"/>
        <v>N/A</v>
      </c>
      <c r="YA132" s="140"/>
      <c r="YB132" s="140"/>
      <c r="YC132" s="140"/>
      <c r="YD132" s="140"/>
      <c r="YE132" s="140">
        <f t="shared" si="431"/>
        <v>0</v>
      </c>
      <c r="YF132" s="140" t="str">
        <f t="shared" si="432"/>
        <v>N/A</v>
      </c>
      <c r="YG132" s="140"/>
      <c r="YH132" s="140"/>
      <c r="YI132" s="140"/>
      <c r="YJ132" s="140"/>
      <c r="YK132" s="140">
        <f t="shared" si="433"/>
        <v>0</v>
      </c>
      <c r="YL132" s="140" t="str">
        <f t="shared" si="434"/>
        <v>N/A</v>
      </c>
      <c r="YM132" s="140"/>
      <c r="YN132" s="140"/>
      <c r="YO132" s="140"/>
      <c r="YP132" s="140"/>
      <c r="YQ132" s="140">
        <f t="shared" si="435"/>
        <v>0</v>
      </c>
      <c r="YR132" s="140" t="str">
        <f t="shared" si="436"/>
        <v>N/A</v>
      </c>
      <c r="YS132" s="140"/>
      <c r="YT132" s="140"/>
      <c r="YU132" s="140"/>
      <c r="YV132" s="140"/>
      <c r="YW132" s="140">
        <f t="shared" si="437"/>
        <v>0</v>
      </c>
      <c r="YX132" s="140" t="str">
        <f t="shared" si="438"/>
        <v>N/A</v>
      </c>
      <c r="YY132" s="140"/>
      <c r="YZ132" s="140"/>
      <c r="ZA132" s="140"/>
      <c r="ZB132" s="140"/>
      <c r="ZC132" s="140">
        <f t="shared" si="439"/>
        <v>0</v>
      </c>
      <c r="ZD132" s="140" t="str">
        <f t="shared" si="472"/>
        <v>N/A</v>
      </c>
      <c r="ZE132" s="140"/>
      <c r="ZF132" s="140"/>
      <c r="ZG132" s="140"/>
      <c r="ZH132" s="140"/>
      <c r="ZI132" s="140">
        <f t="shared" si="440"/>
        <v>0</v>
      </c>
      <c r="ZJ132" s="140" t="str">
        <f t="shared" si="441"/>
        <v>N/A</v>
      </c>
      <c r="ZK132" s="140"/>
      <c r="ZL132" s="140"/>
      <c r="ZM132" s="140"/>
      <c r="ZN132" s="140"/>
      <c r="ZO132" s="140">
        <f t="shared" si="442"/>
        <v>0</v>
      </c>
      <c r="ZP132" s="140" t="str">
        <f t="shared" si="473"/>
        <v>N/A</v>
      </c>
      <c r="ZQ132" s="140"/>
      <c r="ZR132" s="179">
        <f>SUM(G132,M132,S132,Y132,AQ132,BC132,BU132,AW132,BO132,CG132,EC132,KO132,CY132,FA132,FS132,HO132,FM132,DQ132,EO132,DW132,GE132,HC132,GK132,AK132,AE132,CS132,BI132,CM132,FG132,EI132,OM132,EU132,JK132,IG132,DK132,HI132,GW132,FY132,GQ132,HU132,LS132,KU132,JW132,JE132,IS132,LG132,IM132,KC132,OA132,OG132,IA132,LM132,IY132,JQ132,KI132,ME132,MK132,MQ132,LA132,MW132,CA132,NO132,NU132,OS132,OY132,NC132,NI132,LY132,DE132,PE132,PK132,PQ132,PW132,QC132,QI132,QO132,QU132,RA132,RG132,RM132,RS132,RY132,SE132,SK132,SQ132,SW132,TC132,TI132,TO132,TU132,UA132,UG132,UM132,US132,UY132,VE132,VK132,VQ132,VW132,WC132,WI132,WO132,WU132,XA132,XG132,XM132,XS132,XY132,YE132,YK132,YQ132,YW132,ZC132,ZI132,ZO132)/INDEX(FREQUENCY((DE132,G132,M132,S132,Y132,KO132,AQ132,BC132,BU132,AW132,BO132,CG132,EC132,CY132,HO132,FA132,LY132,FS132,FM132,DQ132,EO132,DW132,GE132,HC132,GK132,AK132,AE132,BI132,CM132,FG132,CS132,EI132,OM132,EU132,JK132,IG132,DK132,HI132,GW132,FY132,GQ132,HU132,LS132,KU132,JW132,JE132,IS132,LG132,IM132,KC132,OA132,OG132,IA132,LM132,IY132,JQ132,KI132,ME132,MK132,MQ132,LA132,MW132,CA132,NO132,NU132,OS132,OY132,NC132,NI132,PE132,PK132,PQ132,PW132,QC132,QI132,QO132,QU132,RA132,RG132,RM132,RS132,RY132,SE132,SK132,SQ132,SW132,TC132,TI132,TO132,TU132,UA132,UG132,UM132,US132,UY132,VE132,VK132,VQ132,VW132,WC132,WI132,WO132,WU132,XA132,XG132,XM132,XS132,XY132,YE132,YK132,YQ132,YW132,ZC132,ZI132,ZO132),0),2)</f>
        <v>1</v>
      </c>
      <c r="ZS132" s="139" t="str">
        <f t="shared" si="481"/>
        <v>G</v>
      </c>
      <c r="ZT132" s="86"/>
    </row>
    <row r="133" spans="1:696" s="41" customFormat="1" ht="93.75" hidden="1" customHeight="1" outlineLevel="1" x14ac:dyDescent="0.2">
      <c r="A133" s="100" t="s">
        <v>518</v>
      </c>
      <c r="B133" s="101" t="s">
        <v>733</v>
      </c>
      <c r="C133" s="91">
        <v>111</v>
      </c>
      <c r="D133" s="140"/>
      <c r="E133" s="140"/>
      <c r="F133" s="140"/>
      <c r="G133" s="140">
        <f t="shared" si="443"/>
        <v>0</v>
      </c>
      <c r="H133" s="140" t="str">
        <f t="shared" si="444"/>
        <v>N/A</v>
      </c>
      <c r="I133" s="141"/>
      <c r="J133" s="140"/>
      <c r="K133" s="140"/>
      <c r="L133" s="140"/>
      <c r="M133" s="140">
        <f t="shared" si="244"/>
        <v>0</v>
      </c>
      <c r="N133" s="140" t="str">
        <f t="shared" si="245"/>
        <v>N/A</v>
      </c>
      <c r="O133" s="140"/>
      <c r="P133" s="140"/>
      <c r="Q133" s="140"/>
      <c r="R133" s="140"/>
      <c r="S133" s="140">
        <f t="shared" si="246"/>
        <v>0</v>
      </c>
      <c r="T133" s="140" t="str">
        <f t="shared" si="247"/>
        <v>N/A</v>
      </c>
      <c r="U133" s="140"/>
      <c r="V133" s="140"/>
      <c r="W133" s="140"/>
      <c r="X133" s="140"/>
      <c r="Y133" s="140">
        <f t="shared" si="248"/>
        <v>0</v>
      </c>
      <c r="Z133" s="140" t="str">
        <f t="shared" si="249"/>
        <v>N/A</v>
      </c>
      <c r="AA133" s="140"/>
      <c r="AB133" s="140"/>
      <c r="AC133" s="140"/>
      <c r="AD133" s="140"/>
      <c r="AE133" s="140">
        <f t="shared" si="250"/>
        <v>0</v>
      </c>
      <c r="AF133" s="140" t="str">
        <f t="shared" si="251"/>
        <v>N/A</v>
      </c>
      <c r="AG133" s="140"/>
      <c r="AH133" s="140"/>
      <c r="AI133" s="140"/>
      <c r="AJ133" s="140"/>
      <c r="AK133" s="140">
        <f t="shared" si="445"/>
        <v>0</v>
      </c>
      <c r="AL133" s="140" t="str">
        <f t="shared" si="446"/>
        <v>N/A</v>
      </c>
      <c r="AM133" s="140"/>
      <c r="AN133" s="180"/>
      <c r="AO133" s="180"/>
      <c r="AP133" s="180"/>
      <c r="AQ133" s="193">
        <f t="shared" si="252"/>
        <v>0</v>
      </c>
      <c r="AR133" s="180" t="str">
        <f t="shared" si="253"/>
        <v>N/A</v>
      </c>
      <c r="AS133" s="182" t="s">
        <v>824</v>
      </c>
      <c r="AT133" s="180" t="s">
        <v>66</v>
      </c>
      <c r="AU133" s="180">
        <v>1</v>
      </c>
      <c r="AV133" s="180">
        <v>1</v>
      </c>
      <c r="AW133" s="193">
        <f t="shared" si="254"/>
        <v>1</v>
      </c>
      <c r="AX133" s="180" t="str">
        <f t="shared" si="255"/>
        <v>G</v>
      </c>
      <c r="AY133" s="180"/>
      <c r="AZ133" s="140"/>
      <c r="BA133" s="140"/>
      <c r="BB133" s="140"/>
      <c r="BC133" s="140">
        <f t="shared" si="256"/>
        <v>0</v>
      </c>
      <c r="BD133" s="140" t="str">
        <f t="shared" si="257"/>
        <v>N/A</v>
      </c>
      <c r="BE133" s="140"/>
      <c r="BF133" s="180" t="s">
        <v>66</v>
      </c>
      <c r="BG133" s="180">
        <v>1</v>
      </c>
      <c r="BH133" s="180">
        <v>2</v>
      </c>
      <c r="BI133" s="193">
        <f t="shared" si="258"/>
        <v>1</v>
      </c>
      <c r="BJ133" s="180" t="str">
        <f t="shared" si="259"/>
        <v>G</v>
      </c>
      <c r="BK133" s="198" t="s">
        <v>841</v>
      </c>
      <c r="BL133" s="180" t="s">
        <v>66</v>
      </c>
      <c r="BM133" s="180">
        <v>1</v>
      </c>
      <c r="BN133" s="180">
        <v>1</v>
      </c>
      <c r="BO133" s="193">
        <f t="shared" si="488"/>
        <v>1</v>
      </c>
      <c r="BP133" s="180" t="str">
        <f t="shared" si="260"/>
        <v>G</v>
      </c>
      <c r="BQ133" s="198"/>
      <c r="BR133" s="180" t="s">
        <v>66</v>
      </c>
      <c r="BS133" s="180">
        <v>1</v>
      </c>
      <c r="BT133" s="180">
        <v>2</v>
      </c>
      <c r="BU133" s="193">
        <f t="shared" si="261"/>
        <v>1</v>
      </c>
      <c r="BV133" s="180" t="str">
        <f t="shared" si="487"/>
        <v>G</v>
      </c>
      <c r="BW133" s="198" t="s">
        <v>841</v>
      </c>
      <c r="BX133" s="140"/>
      <c r="BY133" s="140"/>
      <c r="BZ133" s="140"/>
      <c r="CA133" s="140">
        <f t="shared" si="263"/>
        <v>0</v>
      </c>
      <c r="CB133" s="140" t="str">
        <f t="shared" si="264"/>
        <v>N/A</v>
      </c>
      <c r="CC133" s="201"/>
      <c r="CD133" s="140"/>
      <c r="CE133" s="140"/>
      <c r="CF133" s="140"/>
      <c r="CG133" s="140">
        <f t="shared" si="448"/>
        <v>0</v>
      </c>
      <c r="CH133" s="140" t="str">
        <f t="shared" si="265"/>
        <v>N/A</v>
      </c>
      <c r="CI133" s="201"/>
      <c r="CJ133" s="140"/>
      <c r="CK133" s="140"/>
      <c r="CL133" s="140"/>
      <c r="CM133" s="140">
        <f t="shared" si="266"/>
        <v>0</v>
      </c>
      <c r="CN133" s="140" t="str">
        <f t="shared" si="267"/>
        <v>N/A</v>
      </c>
      <c r="CO133" s="140"/>
      <c r="CP133" s="140"/>
      <c r="CQ133" s="140"/>
      <c r="CR133" s="140"/>
      <c r="CS133" s="140">
        <f t="shared" si="268"/>
        <v>0</v>
      </c>
      <c r="CT133" s="140" t="str">
        <f t="shared" si="269"/>
        <v>N/A</v>
      </c>
      <c r="CU133" s="201"/>
      <c r="CV133" s="180"/>
      <c r="CW133" s="180"/>
      <c r="CX133" s="180"/>
      <c r="CY133" s="193">
        <f t="shared" si="270"/>
        <v>0</v>
      </c>
      <c r="CZ133" s="180" t="str">
        <f t="shared" si="271"/>
        <v>N/A</v>
      </c>
      <c r="DA133" s="199" t="s">
        <v>837</v>
      </c>
      <c r="DB133" s="140"/>
      <c r="DC133" s="140"/>
      <c r="DD133" s="140"/>
      <c r="DE133" s="140">
        <f t="shared" si="272"/>
        <v>0</v>
      </c>
      <c r="DF133" s="140" t="str">
        <f t="shared" si="273"/>
        <v>N/A</v>
      </c>
      <c r="DG133" s="201"/>
      <c r="DH133" s="140"/>
      <c r="DI133" s="140"/>
      <c r="DJ133" s="140"/>
      <c r="DK133" s="140">
        <f t="shared" si="274"/>
        <v>0</v>
      </c>
      <c r="DL133" s="140" t="str">
        <f t="shared" si="275"/>
        <v>N/A</v>
      </c>
      <c r="DM133" s="201"/>
      <c r="DN133" s="180" t="s">
        <v>66</v>
      </c>
      <c r="DO133" s="180">
        <v>1</v>
      </c>
      <c r="DP133" s="180">
        <v>1</v>
      </c>
      <c r="DQ133" s="193">
        <f t="shared" si="276"/>
        <v>1</v>
      </c>
      <c r="DR133" s="180" t="str">
        <f t="shared" si="277"/>
        <v>G</v>
      </c>
      <c r="DS133" s="202"/>
      <c r="DT133" s="140"/>
      <c r="DU133" s="140"/>
      <c r="DV133" s="140"/>
      <c r="DW133" s="140">
        <f t="shared" si="278"/>
        <v>0</v>
      </c>
      <c r="DX133" s="140" t="str">
        <f t="shared" si="279"/>
        <v>N/A</v>
      </c>
      <c r="DY133" s="140"/>
      <c r="DZ133" s="140"/>
      <c r="EA133" s="140"/>
      <c r="EB133" s="140"/>
      <c r="EC133" s="140">
        <f t="shared" si="280"/>
        <v>0</v>
      </c>
      <c r="ED133" s="140" t="str">
        <f t="shared" si="281"/>
        <v>N/A</v>
      </c>
      <c r="EE133" s="140"/>
      <c r="EF133" s="140"/>
      <c r="EG133" s="140"/>
      <c r="EH133" s="140"/>
      <c r="EI133" s="140">
        <f t="shared" si="282"/>
        <v>0</v>
      </c>
      <c r="EJ133" s="140" t="str">
        <f t="shared" si="449"/>
        <v>N/A</v>
      </c>
      <c r="EK133" s="212"/>
      <c r="EL133" s="140"/>
      <c r="EM133" s="140"/>
      <c r="EN133" s="140"/>
      <c r="EO133" s="140">
        <f t="shared" si="283"/>
        <v>0</v>
      </c>
      <c r="EP133" s="140" t="str">
        <f t="shared" si="284"/>
        <v>N/A</v>
      </c>
      <c r="EQ133" s="201"/>
      <c r="ER133" s="140"/>
      <c r="ES133" s="140"/>
      <c r="ET133" s="140"/>
      <c r="EU133" s="140">
        <f t="shared" si="285"/>
        <v>0</v>
      </c>
      <c r="EV133" s="140" t="str">
        <f t="shared" si="450"/>
        <v>N/A</v>
      </c>
      <c r="EW133" s="140"/>
      <c r="EX133" s="180" t="s">
        <v>66</v>
      </c>
      <c r="EY133" s="180">
        <v>1</v>
      </c>
      <c r="EZ133" s="180">
        <v>1</v>
      </c>
      <c r="FA133" s="193">
        <f t="shared" si="286"/>
        <v>1</v>
      </c>
      <c r="FB133" s="180" t="str">
        <f t="shared" si="287"/>
        <v>G</v>
      </c>
      <c r="FC133" s="202"/>
      <c r="FD133" s="140"/>
      <c r="FE133" s="140"/>
      <c r="FF133" s="140"/>
      <c r="FG133" s="140">
        <f t="shared" si="451"/>
        <v>0</v>
      </c>
      <c r="FH133" s="140" t="str">
        <f t="shared" si="452"/>
        <v>N/A</v>
      </c>
      <c r="FI133" s="140"/>
      <c r="FJ133" s="140"/>
      <c r="FK133" s="140"/>
      <c r="FL133" s="140"/>
      <c r="FM133" s="140">
        <f t="shared" si="288"/>
        <v>0</v>
      </c>
      <c r="FN133" s="140" t="str">
        <f t="shared" si="289"/>
        <v>N/A</v>
      </c>
      <c r="FO133" s="140"/>
      <c r="FP133" s="140"/>
      <c r="FQ133" s="140"/>
      <c r="FR133" s="140"/>
      <c r="FS133" s="140">
        <f t="shared" si="290"/>
        <v>0</v>
      </c>
      <c r="FT133" s="140" t="str">
        <f t="shared" si="291"/>
        <v>N/A</v>
      </c>
      <c r="FU133" s="140"/>
      <c r="FV133" s="140"/>
      <c r="FW133" s="140"/>
      <c r="FX133" s="140"/>
      <c r="FY133" s="140">
        <f t="shared" si="292"/>
        <v>0</v>
      </c>
      <c r="FZ133" s="140" t="str">
        <f t="shared" si="293"/>
        <v>N/A</v>
      </c>
      <c r="GA133" s="140"/>
      <c r="GB133" s="140"/>
      <c r="GC133" s="140"/>
      <c r="GD133" s="140"/>
      <c r="GE133" s="140">
        <f t="shared" si="294"/>
        <v>0</v>
      </c>
      <c r="GF133" s="140" t="str">
        <f t="shared" si="453"/>
        <v>N/A</v>
      </c>
      <c r="GG133" s="140"/>
      <c r="GH133" s="140"/>
      <c r="GI133" s="140"/>
      <c r="GJ133" s="140"/>
      <c r="GK133" s="140">
        <f t="shared" si="295"/>
        <v>0</v>
      </c>
      <c r="GL133" s="140" t="str">
        <f t="shared" si="296"/>
        <v>N/A</v>
      </c>
      <c r="GM133" s="140"/>
      <c r="GN133" s="140"/>
      <c r="GO133" s="140"/>
      <c r="GP133" s="140"/>
      <c r="GQ133" s="140">
        <f t="shared" si="297"/>
        <v>0</v>
      </c>
      <c r="GR133" s="140" t="str">
        <f t="shared" si="298"/>
        <v>N/A</v>
      </c>
      <c r="GS133" s="140"/>
      <c r="GT133" s="140"/>
      <c r="GU133" s="140"/>
      <c r="GV133" s="140"/>
      <c r="GW133" s="140">
        <f t="shared" si="299"/>
        <v>0</v>
      </c>
      <c r="GX133" s="140" t="str">
        <f t="shared" si="300"/>
        <v>N/A</v>
      </c>
      <c r="GY133" s="140"/>
      <c r="GZ133" s="140"/>
      <c r="HA133" s="140"/>
      <c r="HB133" s="140"/>
      <c r="HC133" s="140">
        <f t="shared" si="301"/>
        <v>0</v>
      </c>
      <c r="HD133" s="140" t="str">
        <f t="shared" si="302"/>
        <v>N/A</v>
      </c>
      <c r="HE133" s="140"/>
      <c r="HF133" s="140"/>
      <c r="HG133" s="140"/>
      <c r="HH133" s="140"/>
      <c r="HI133" s="140">
        <f t="shared" si="303"/>
        <v>0</v>
      </c>
      <c r="HJ133" s="140" t="str">
        <f t="shared" si="304"/>
        <v>N/A</v>
      </c>
      <c r="HK133" s="140"/>
      <c r="HL133" s="140"/>
      <c r="HM133" s="140"/>
      <c r="HN133" s="140"/>
      <c r="HO133" s="140">
        <f t="shared" si="305"/>
        <v>0</v>
      </c>
      <c r="HP133" s="140" t="str">
        <f t="shared" si="306"/>
        <v>N/A</v>
      </c>
      <c r="HQ133" s="140"/>
      <c r="HR133" s="140"/>
      <c r="HS133" s="140"/>
      <c r="HT133" s="140"/>
      <c r="HU133" s="140">
        <f t="shared" si="307"/>
        <v>0</v>
      </c>
      <c r="HV133" s="140" t="str">
        <f t="shared" si="308"/>
        <v>N/A</v>
      </c>
      <c r="HW133" s="140"/>
      <c r="HX133" s="140"/>
      <c r="HY133" s="140"/>
      <c r="HZ133" s="140"/>
      <c r="IA133" s="140">
        <f t="shared" si="309"/>
        <v>0</v>
      </c>
      <c r="IB133" s="140" t="str">
        <f t="shared" si="310"/>
        <v>N/A</v>
      </c>
      <c r="IC133" s="140"/>
      <c r="ID133" s="140"/>
      <c r="IE133" s="140"/>
      <c r="IF133" s="140"/>
      <c r="IG133" s="140">
        <f t="shared" si="311"/>
        <v>0</v>
      </c>
      <c r="IH133" s="140" t="str">
        <f t="shared" si="312"/>
        <v>N/A</v>
      </c>
      <c r="II133" s="140"/>
      <c r="IJ133" s="140"/>
      <c r="IK133" s="140"/>
      <c r="IL133" s="140"/>
      <c r="IM133" s="140">
        <f t="shared" si="313"/>
        <v>0</v>
      </c>
      <c r="IN133" s="140" t="str">
        <f t="shared" si="454"/>
        <v>N/A</v>
      </c>
      <c r="IO133" s="140"/>
      <c r="IP133" s="140"/>
      <c r="IQ133" s="140"/>
      <c r="IR133" s="140"/>
      <c r="IS133" s="140">
        <f t="shared" si="314"/>
        <v>0</v>
      </c>
      <c r="IT133" s="140" t="str">
        <f t="shared" si="315"/>
        <v>N/A</v>
      </c>
      <c r="IU133" s="140"/>
      <c r="IV133" s="140"/>
      <c r="IW133" s="140"/>
      <c r="IX133" s="140"/>
      <c r="IY133" s="140">
        <f t="shared" si="316"/>
        <v>0</v>
      </c>
      <c r="IZ133" s="140" t="str">
        <f t="shared" si="317"/>
        <v>N/A</v>
      </c>
      <c r="JA133" s="140"/>
      <c r="JB133" s="140"/>
      <c r="JC133" s="140"/>
      <c r="JD133" s="140"/>
      <c r="JE133" s="140">
        <f t="shared" si="318"/>
        <v>0</v>
      </c>
      <c r="JF133" s="140" t="str">
        <f t="shared" si="319"/>
        <v>N/A</v>
      </c>
      <c r="JG133" s="140"/>
      <c r="JH133" s="140"/>
      <c r="JI133" s="140"/>
      <c r="JJ133" s="140"/>
      <c r="JK133" s="140">
        <f t="shared" si="320"/>
        <v>0</v>
      </c>
      <c r="JL133" s="140" t="str">
        <f t="shared" si="321"/>
        <v>N/A</v>
      </c>
      <c r="JM133" s="140"/>
      <c r="JN133" s="140"/>
      <c r="JO133" s="140"/>
      <c r="JP133" s="140"/>
      <c r="JQ133" s="140">
        <f t="shared" si="455"/>
        <v>0</v>
      </c>
      <c r="JR133" s="140" t="str">
        <f t="shared" si="456"/>
        <v>N/A</v>
      </c>
      <c r="JS133" s="140"/>
      <c r="JT133" s="140"/>
      <c r="JU133" s="140"/>
      <c r="JV133" s="140"/>
      <c r="JW133" s="140">
        <f t="shared" si="322"/>
        <v>0</v>
      </c>
      <c r="JX133" s="140" t="str">
        <f t="shared" si="457"/>
        <v>N/A</v>
      </c>
      <c r="JY133" s="140"/>
      <c r="JZ133" s="140"/>
      <c r="KA133" s="140"/>
      <c r="KB133" s="140"/>
      <c r="KC133" s="140">
        <f t="shared" si="323"/>
        <v>0</v>
      </c>
      <c r="KD133" s="140" t="str">
        <f t="shared" si="324"/>
        <v>N/A</v>
      </c>
      <c r="KE133" s="140"/>
      <c r="KF133" s="140"/>
      <c r="KG133" s="140"/>
      <c r="KH133" s="140"/>
      <c r="KI133" s="140">
        <f t="shared" si="325"/>
        <v>0</v>
      </c>
      <c r="KJ133" s="140" t="str">
        <f t="shared" si="326"/>
        <v>N/A</v>
      </c>
      <c r="KK133" s="140"/>
      <c r="KL133" s="140"/>
      <c r="KM133" s="140"/>
      <c r="KN133" s="140"/>
      <c r="KO133" s="140">
        <f t="shared" si="327"/>
        <v>0</v>
      </c>
      <c r="KP133" s="140" t="str">
        <f t="shared" si="328"/>
        <v>N/A</v>
      </c>
      <c r="KQ133" s="140"/>
      <c r="KR133" s="140"/>
      <c r="KS133" s="140"/>
      <c r="KT133" s="140"/>
      <c r="KU133" s="140">
        <f t="shared" si="329"/>
        <v>0</v>
      </c>
      <c r="KV133" s="140" t="str">
        <f t="shared" si="458"/>
        <v>N/A</v>
      </c>
      <c r="KW133" s="140"/>
      <c r="KX133" s="140"/>
      <c r="KY133" s="140"/>
      <c r="KZ133" s="140"/>
      <c r="LA133" s="140">
        <f t="shared" si="330"/>
        <v>0</v>
      </c>
      <c r="LB133" s="140" t="str">
        <f t="shared" si="459"/>
        <v>N/A</v>
      </c>
      <c r="LC133" s="140"/>
      <c r="LD133" s="140"/>
      <c r="LE133" s="140"/>
      <c r="LF133" s="140"/>
      <c r="LG133" s="140">
        <f t="shared" si="331"/>
        <v>0</v>
      </c>
      <c r="LH133" s="140" t="str">
        <f t="shared" si="460"/>
        <v>N/A</v>
      </c>
      <c r="LI133" s="140"/>
      <c r="LJ133" s="140"/>
      <c r="LK133" s="140"/>
      <c r="LL133" s="140"/>
      <c r="LM133" s="140">
        <f t="shared" si="332"/>
        <v>0</v>
      </c>
      <c r="LN133" s="140" t="str">
        <f t="shared" si="461"/>
        <v>N/A</v>
      </c>
      <c r="LO133" s="140"/>
      <c r="LP133" s="140"/>
      <c r="LQ133" s="140"/>
      <c r="LR133" s="140"/>
      <c r="LS133" s="140">
        <f t="shared" si="333"/>
        <v>0</v>
      </c>
      <c r="LT133" s="140" t="str">
        <f t="shared" si="462"/>
        <v>N/A</v>
      </c>
      <c r="LU133" s="140"/>
      <c r="LV133" s="140"/>
      <c r="LW133" s="140"/>
      <c r="LX133" s="140"/>
      <c r="LY133" s="140">
        <f t="shared" si="334"/>
        <v>0</v>
      </c>
      <c r="LZ133" s="140" t="str">
        <f t="shared" si="463"/>
        <v>N/A</v>
      </c>
      <c r="MA133" s="140"/>
      <c r="MB133" s="140"/>
      <c r="MC133" s="140"/>
      <c r="MD133" s="140"/>
      <c r="ME133" s="140">
        <f t="shared" si="335"/>
        <v>0</v>
      </c>
      <c r="MF133" s="140" t="str">
        <f t="shared" si="464"/>
        <v>N/A</v>
      </c>
      <c r="MG133" s="140"/>
      <c r="MH133" s="140"/>
      <c r="MI133" s="140"/>
      <c r="MJ133" s="140"/>
      <c r="MK133" s="140">
        <f t="shared" si="336"/>
        <v>0</v>
      </c>
      <c r="ML133" s="140" t="str">
        <f t="shared" si="337"/>
        <v>N/A</v>
      </c>
      <c r="MM133" s="140"/>
      <c r="MN133" s="140"/>
      <c r="MO133" s="140"/>
      <c r="MP133" s="140"/>
      <c r="MQ133" s="140">
        <f t="shared" si="338"/>
        <v>0</v>
      </c>
      <c r="MR133" s="140" t="str">
        <f t="shared" si="465"/>
        <v>N/A</v>
      </c>
      <c r="MS133" s="140"/>
      <c r="MT133" s="140"/>
      <c r="MU133" s="140"/>
      <c r="MV133" s="140"/>
      <c r="MW133" s="140">
        <f t="shared" si="339"/>
        <v>0</v>
      </c>
      <c r="MX133" s="140" t="str">
        <f t="shared" si="466"/>
        <v>N/A</v>
      </c>
      <c r="MY133" s="140"/>
      <c r="MZ133" s="140"/>
      <c r="NA133" s="140"/>
      <c r="NB133" s="140"/>
      <c r="NC133" s="140">
        <f t="shared" si="340"/>
        <v>0</v>
      </c>
      <c r="ND133" s="140" t="str">
        <f t="shared" si="467"/>
        <v>N/A</v>
      </c>
      <c r="NE133" s="140"/>
      <c r="NF133" s="140"/>
      <c r="NG133" s="140"/>
      <c r="NH133" s="140"/>
      <c r="NI133" s="140">
        <f t="shared" si="341"/>
        <v>0</v>
      </c>
      <c r="NJ133" s="140" t="str">
        <f t="shared" si="342"/>
        <v>N/A</v>
      </c>
      <c r="NK133" s="140"/>
      <c r="NL133" s="140"/>
      <c r="NM133" s="140"/>
      <c r="NN133" s="140"/>
      <c r="NO133" s="140">
        <f t="shared" si="343"/>
        <v>0</v>
      </c>
      <c r="NP133" s="140" t="str">
        <f t="shared" si="344"/>
        <v>N/A</v>
      </c>
      <c r="NQ133" s="140"/>
      <c r="NR133" s="140"/>
      <c r="NS133" s="140"/>
      <c r="NT133" s="140"/>
      <c r="NU133" s="140">
        <f t="shared" si="345"/>
        <v>0</v>
      </c>
      <c r="NV133" s="140" t="str">
        <f t="shared" si="346"/>
        <v>N/A</v>
      </c>
      <c r="NW133" s="140"/>
      <c r="NX133" s="140"/>
      <c r="NY133" s="140"/>
      <c r="NZ133" s="140"/>
      <c r="OA133" s="140">
        <f t="shared" si="468"/>
        <v>0</v>
      </c>
      <c r="OB133" s="140" t="str">
        <f t="shared" si="469"/>
        <v>N/A</v>
      </c>
      <c r="OC133" s="140"/>
      <c r="OD133" s="140"/>
      <c r="OE133" s="140"/>
      <c r="OF133" s="140"/>
      <c r="OG133" s="140">
        <f t="shared" si="347"/>
        <v>0</v>
      </c>
      <c r="OH133" s="140" t="str">
        <f t="shared" si="348"/>
        <v>N/A</v>
      </c>
      <c r="OI133" s="140"/>
      <c r="OJ133" s="140"/>
      <c r="OK133" s="140"/>
      <c r="OL133" s="140"/>
      <c r="OM133" s="140">
        <f t="shared" si="349"/>
        <v>0</v>
      </c>
      <c r="ON133" s="140" t="str">
        <f t="shared" si="350"/>
        <v>N/A</v>
      </c>
      <c r="OO133" s="140"/>
      <c r="OP133" s="140"/>
      <c r="OQ133" s="140"/>
      <c r="OR133" s="140"/>
      <c r="OS133" s="140">
        <f t="shared" si="351"/>
        <v>0</v>
      </c>
      <c r="OT133" s="140" t="str">
        <f t="shared" si="352"/>
        <v>N/A</v>
      </c>
      <c r="OU133" s="140"/>
      <c r="OV133" s="140"/>
      <c r="OW133" s="140"/>
      <c r="OX133" s="140"/>
      <c r="OY133" s="140">
        <f t="shared" si="353"/>
        <v>0</v>
      </c>
      <c r="OZ133" s="140" t="str">
        <f t="shared" si="354"/>
        <v>N/A</v>
      </c>
      <c r="PA133" s="140"/>
      <c r="PB133" s="140"/>
      <c r="PC133" s="140"/>
      <c r="PD133" s="140"/>
      <c r="PE133" s="140">
        <f t="shared" si="355"/>
        <v>0</v>
      </c>
      <c r="PF133" s="140" t="str">
        <f t="shared" si="356"/>
        <v>N/A</v>
      </c>
      <c r="PG133" s="140"/>
      <c r="PH133" s="140"/>
      <c r="PI133" s="140"/>
      <c r="PJ133" s="140"/>
      <c r="PK133" s="140">
        <f t="shared" si="357"/>
        <v>0</v>
      </c>
      <c r="PL133" s="140" t="str">
        <f t="shared" si="358"/>
        <v>N/A</v>
      </c>
      <c r="PM133" s="140"/>
      <c r="PN133" s="140"/>
      <c r="PO133" s="140"/>
      <c r="PP133" s="140"/>
      <c r="PQ133" s="140">
        <f t="shared" si="470"/>
        <v>0</v>
      </c>
      <c r="PR133" s="140" t="str">
        <f t="shared" si="471"/>
        <v>N/A</v>
      </c>
      <c r="PS133" s="140"/>
      <c r="PT133" s="140"/>
      <c r="PU133" s="140"/>
      <c r="PV133" s="140"/>
      <c r="PW133" s="140">
        <f t="shared" si="359"/>
        <v>0</v>
      </c>
      <c r="PX133" s="140" t="str">
        <f t="shared" si="360"/>
        <v>N/A</v>
      </c>
      <c r="PY133" s="140"/>
      <c r="PZ133" s="140"/>
      <c r="QA133" s="140"/>
      <c r="QB133" s="140"/>
      <c r="QC133" s="140">
        <f t="shared" si="361"/>
        <v>0</v>
      </c>
      <c r="QD133" s="140" t="str">
        <f t="shared" si="362"/>
        <v>N/A</v>
      </c>
      <c r="QE133" s="140"/>
      <c r="QF133" s="140"/>
      <c r="QG133" s="140"/>
      <c r="QH133" s="140"/>
      <c r="QI133" s="140">
        <f t="shared" si="363"/>
        <v>0</v>
      </c>
      <c r="QJ133" s="140" t="str">
        <f t="shared" si="364"/>
        <v>N/A</v>
      </c>
      <c r="QK133" s="140"/>
      <c r="QL133" s="140"/>
      <c r="QM133" s="140"/>
      <c r="QN133" s="140"/>
      <c r="QO133" s="140">
        <f t="shared" si="365"/>
        <v>0</v>
      </c>
      <c r="QP133" s="140" t="str">
        <f t="shared" si="366"/>
        <v>N/A</v>
      </c>
      <c r="QQ133" s="140"/>
      <c r="QR133" s="140"/>
      <c r="QS133" s="140"/>
      <c r="QT133" s="140"/>
      <c r="QU133" s="140">
        <f t="shared" si="367"/>
        <v>0</v>
      </c>
      <c r="QV133" s="140" t="str">
        <f t="shared" si="368"/>
        <v>N/A</v>
      </c>
      <c r="QW133" s="140"/>
      <c r="QX133" s="140"/>
      <c r="QY133" s="140"/>
      <c r="QZ133" s="140"/>
      <c r="RA133" s="140">
        <f t="shared" si="369"/>
        <v>0</v>
      </c>
      <c r="RB133" s="140" t="str">
        <f t="shared" si="370"/>
        <v>N/A</v>
      </c>
      <c r="RC133" s="140"/>
      <c r="RD133" s="140"/>
      <c r="RE133" s="140"/>
      <c r="RF133" s="140"/>
      <c r="RG133" s="140">
        <f t="shared" si="371"/>
        <v>0</v>
      </c>
      <c r="RH133" s="140" t="str">
        <f t="shared" si="372"/>
        <v>N/A</v>
      </c>
      <c r="RI133" s="140"/>
      <c r="RJ133" s="140"/>
      <c r="RK133" s="140"/>
      <c r="RL133" s="140"/>
      <c r="RM133" s="140">
        <f t="shared" si="373"/>
        <v>0</v>
      </c>
      <c r="RN133" s="140" t="str">
        <f t="shared" si="374"/>
        <v>N/A</v>
      </c>
      <c r="RO133" s="140"/>
      <c r="RP133" s="140"/>
      <c r="RQ133" s="140"/>
      <c r="RR133" s="140"/>
      <c r="RS133" s="140">
        <f t="shared" si="375"/>
        <v>0</v>
      </c>
      <c r="RT133" s="140" t="str">
        <f t="shared" si="376"/>
        <v>N/A</v>
      </c>
      <c r="RU133" s="140"/>
      <c r="RV133" s="140"/>
      <c r="RW133" s="140"/>
      <c r="RX133" s="140"/>
      <c r="RY133" s="140">
        <f t="shared" si="377"/>
        <v>0</v>
      </c>
      <c r="RZ133" s="140" t="str">
        <f t="shared" si="378"/>
        <v>N/A</v>
      </c>
      <c r="SA133" s="140"/>
      <c r="SB133" s="140"/>
      <c r="SC133" s="140"/>
      <c r="SD133" s="140"/>
      <c r="SE133" s="140">
        <f t="shared" si="379"/>
        <v>0</v>
      </c>
      <c r="SF133" s="140" t="str">
        <f t="shared" si="380"/>
        <v>N/A</v>
      </c>
      <c r="SG133" s="140"/>
      <c r="SH133" s="140"/>
      <c r="SI133" s="140"/>
      <c r="SJ133" s="140"/>
      <c r="SK133" s="140">
        <f t="shared" si="381"/>
        <v>0</v>
      </c>
      <c r="SL133" s="140" t="str">
        <f t="shared" si="382"/>
        <v>N/A</v>
      </c>
      <c r="SM133" s="140"/>
      <c r="SN133" s="140"/>
      <c r="SO133" s="140"/>
      <c r="SP133" s="140"/>
      <c r="SQ133" s="140">
        <f t="shared" si="383"/>
        <v>0</v>
      </c>
      <c r="SR133" s="140" t="str">
        <f t="shared" si="384"/>
        <v>N/A</v>
      </c>
      <c r="SS133" s="140"/>
      <c r="ST133" s="140"/>
      <c r="SU133" s="140"/>
      <c r="SV133" s="140"/>
      <c r="SW133" s="140">
        <f t="shared" si="385"/>
        <v>0</v>
      </c>
      <c r="SX133" s="140" t="str">
        <f t="shared" si="386"/>
        <v>N/A</v>
      </c>
      <c r="SY133" s="140"/>
      <c r="SZ133" s="140"/>
      <c r="TA133" s="140"/>
      <c r="TB133" s="140"/>
      <c r="TC133" s="140">
        <f t="shared" si="387"/>
        <v>0</v>
      </c>
      <c r="TD133" s="140" t="str">
        <f t="shared" si="388"/>
        <v>N/A</v>
      </c>
      <c r="TE133" s="140"/>
      <c r="TF133" s="140"/>
      <c r="TG133" s="140"/>
      <c r="TH133" s="140"/>
      <c r="TI133" s="140">
        <f t="shared" si="389"/>
        <v>0</v>
      </c>
      <c r="TJ133" s="140" t="str">
        <f t="shared" si="390"/>
        <v>N/A</v>
      </c>
      <c r="TK133" s="140"/>
      <c r="TL133" s="140"/>
      <c r="TM133" s="140"/>
      <c r="TN133" s="140"/>
      <c r="TO133" s="140">
        <f t="shared" si="391"/>
        <v>0</v>
      </c>
      <c r="TP133" s="140" t="str">
        <f t="shared" si="392"/>
        <v>N/A</v>
      </c>
      <c r="TQ133" s="140"/>
      <c r="TR133" s="140"/>
      <c r="TS133" s="140"/>
      <c r="TT133" s="140"/>
      <c r="TU133" s="140">
        <f t="shared" si="393"/>
        <v>0</v>
      </c>
      <c r="TV133" s="140" t="str">
        <f t="shared" si="394"/>
        <v>N/A</v>
      </c>
      <c r="TW133" s="140"/>
      <c r="TX133" s="140"/>
      <c r="TY133" s="140"/>
      <c r="TZ133" s="140"/>
      <c r="UA133" s="140">
        <f t="shared" si="395"/>
        <v>0</v>
      </c>
      <c r="UB133" s="140" t="str">
        <f t="shared" si="396"/>
        <v>N/A</v>
      </c>
      <c r="UC133" s="140"/>
      <c r="UD133" s="140"/>
      <c r="UE133" s="140"/>
      <c r="UF133" s="140"/>
      <c r="UG133" s="140">
        <f t="shared" si="397"/>
        <v>0</v>
      </c>
      <c r="UH133" s="140" t="str">
        <f t="shared" si="398"/>
        <v>N/A</v>
      </c>
      <c r="UI133" s="140"/>
      <c r="UJ133" s="140"/>
      <c r="UK133" s="140"/>
      <c r="UL133" s="140"/>
      <c r="UM133" s="140">
        <f t="shared" si="399"/>
        <v>0</v>
      </c>
      <c r="UN133" s="140" t="str">
        <f t="shared" si="400"/>
        <v>N/A</v>
      </c>
      <c r="UO133" s="140"/>
      <c r="UP133" s="140"/>
      <c r="UQ133" s="140"/>
      <c r="UR133" s="140"/>
      <c r="US133" s="140">
        <f t="shared" si="401"/>
        <v>0</v>
      </c>
      <c r="UT133" s="140" t="str">
        <f t="shared" si="402"/>
        <v>N/A</v>
      </c>
      <c r="UU133" s="140"/>
      <c r="UV133" s="140"/>
      <c r="UW133" s="140"/>
      <c r="UX133" s="140"/>
      <c r="UY133" s="140">
        <f t="shared" si="403"/>
        <v>0</v>
      </c>
      <c r="UZ133" s="140" t="str">
        <f t="shared" si="404"/>
        <v>N/A</v>
      </c>
      <c r="VA133" s="140"/>
      <c r="VB133" s="140"/>
      <c r="VC133" s="140"/>
      <c r="VD133" s="140"/>
      <c r="VE133" s="140">
        <f t="shared" si="405"/>
        <v>0</v>
      </c>
      <c r="VF133" s="140" t="str">
        <f t="shared" si="406"/>
        <v>N/A</v>
      </c>
      <c r="VG133" s="140"/>
      <c r="VH133" s="140"/>
      <c r="VI133" s="140"/>
      <c r="VJ133" s="140"/>
      <c r="VK133" s="140">
        <f t="shared" si="407"/>
        <v>0</v>
      </c>
      <c r="VL133" s="140" t="str">
        <f t="shared" si="408"/>
        <v>N/A</v>
      </c>
      <c r="VM133" s="140"/>
      <c r="VN133" s="140"/>
      <c r="VO133" s="140"/>
      <c r="VP133" s="140"/>
      <c r="VQ133" s="140">
        <f t="shared" si="409"/>
        <v>0</v>
      </c>
      <c r="VR133" s="140" t="str">
        <f t="shared" si="410"/>
        <v>N/A</v>
      </c>
      <c r="VS133" s="140"/>
      <c r="VT133" s="140"/>
      <c r="VU133" s="140"/>
      <c r="VV133" s="140"/>
      <c r="VW133" s="140">
        <f t="shared" si="411"/>
        <v>0</v>
      </c>
      <c r="VX133" s="140" t="str">
        <f t="shared" si="412"/>
        <v>N/A</v>
      </c>
      <c r="VY133" s="140"/>
      <c r="VZ133" s="140"/>
      <c r="WA133" s="140"/>
      <c r="WB133" s="140"/>
      <c r="WC133" s="140">
        <f t="shared" si="413"/>
        <v>0</v>
      </c>
      <c r="WD133" s="140" t="str">
        <f t="shared" si="414"/>
        <v>N/A</v>
      </c>
      <c r="WE133" s="140"/>
      <c r="WF133" s="140"/>
      <c r="WG133" s="140"/>
      <c r="WH133" s="140"/>
      <c r="WI133" s="140">
        <f t="shared" si="415"/>
        <v>0</v>
      </c>
      <c r="WJ133" s="140" t="str">
        <f t="shared" si="416"/>
        <v>N/A</v>
      </c>
      <c r="WK133" s="140"/>
      <c r="WL133" s="140"/>
      <c r="WM133" s="140"/>
      <c r="WN133" s="140"/>
      <c r="WO133" s="140">
        <f t="shared" si="417"/>
        <v>0</v>
      </c>
      <c r="WP133" s="140" t="str">
        <f t="shared" si="418"/>
        <v>N/A</v>
      </c>
      <c r="WQ133" s="140"/>
      <c r="WR133" s="140"/>
      <c r="WS133" s="140"/>
      <c r="WT133" s="140"/>
      <c r="WU133" s="140">
        <f t="shared" si="419"/>
        <v>0</v>
      </c>
      <c r="WV133" s="140" t="str">
        <f t="shared" si="420"/>
        <v>N/A</v>
      </c>
      <c r="WW133" s="140"/>
      <c r="WX133" s="140"/>
      <c r="WY133" s="140"/>
      <c r="WZ133" s="140"/>
      <c r="XA133" s="140">
        <f t="shared" si="421"/>
        <v>0</v>
      </c>
      <c r="XB133" s="140" t="str">
        <f t="shared" si="422"/>
        <v>N/A</v>
      </c>
      <c r="XC133" s="140"/>
      <c r="XD133" s="140"/>
      <c r="XE133" s="140"/>
      <c r="XF133" s="140"/>
      <c r="XG133" s="140">
        <f t="shared" si="423"/>
        <v>0</v>
      </c>
      <c r="XH133" s="140" t="str">
        <f t="shared" si="424"/>
        <v>N/A</v>
      </c>
      <c r="XI133" s="140"/>
      <c r="XJ133" s="140"/>
      <c r="XK133" s="140"/>
      <c r="XL133" s="140"/>
      <c r="XM133" s="140">
        <f t="shared" si="425"/>
        <v>0</v>
      </c>
      <c r="XN133" s="140" t="str">
        <f t="shared" si="426"/>
        <v>N/A</v>
      </c>
      <c r="XO133" s="140"/>
      <c r="XP133" s="140"/>
      <c r="XQ133" s="140"/>
      <c r="XR133" s="140"/>
      <c r="XS133" s="140">
        <f t="shared" si="427"/>
        <v>0</v>
      </c>
      <c r="XT133" s="140" t="str">
        <f t="shared" si="428"/>
        <v>N/A</v>
      </c>
      <c r="XU133" s="140"/>
      <c r="XV133" s="140"/>
      <c r="XW133" s="140"/>
      <c r="XX133" s="140"/>
      <c r="XY133" s="140">
        <f t="shared" si="429"/>
        <v>0</v>
      </c>
      <c r="XZ133" s="140" t="str">
        <f t="shared" si="430"/>
        <v>N/A</v>
      </c>
      <c r="YA133" s="140"/>
      <c r="YB133" s="140"/>
      <c r="YC133" s="140"/>
      <c r="YD133" s="140"/>
      <c r="YE133" s="140">
        <f t="shared" si="431"/>
        <v>0</v>
      </c>
      <c r="YF133" s="140" t="str">
        <f t="shared" si="432"/>
        <v>N/A</v>
      </c>
      <c r="YG133" s="140"/>
      <c r="YH133" s="140"/>
      <c r="YI133" s="140"/>
      <c r="YJ133" s="140"/>
      <c r="YK133" s="140">
        <f t="shared" si="433"/>
        <v>0</v>
      </c>
      <c r="YL133" s="140" t="str">
        <f t="shared" si="434"/>
        <v>N/A</v>
      </c>
      <c r="YM133" s="140"/>
      <c r="YN133" s="140"/>
      <c r="YO133" s="140"/>
      <c r="YP133" s="140"/>
      <c r="YQ133" s="140">
        <f t="shared" si="435"/>
        <v>0</v>
      </c>
      <c r="YR133" s="140" t="str">
        <f t="shared" si="436"/>
        <v>N/A</v>
      </c>
      <c r="YS133" s="140"/>
      <c r="YT133" s="140"/>
      <c r="YU133" s="140"/>
      <c r="YV133" s="140"/>
      <c r="YW133" s="140">
        <f t="shared" si="437"/>
        <v>0</v>
      </c>
      <c r="YX133" s="140" t="str">
        <f t="shared" si="438"/>
        <v>N/A</v>
      </c>
      <c r="YY133" s="140"/>
      <c r="YZ133" s="140"/>
      <c r="ZA133" s="140"/>
      <c r="ZB133" s="140"/>
      <c r="ZC133" s="140">
        <f t="shared" si="439"/>
        <v>0</v>
      </c>
      <c r="ZD133" s="140" t="str">
        <f t="shared" si="472"/>
        <v>N/A</v>
      </c>
      <c r="ZE133" s="140"/>
      <c r="ZF133" s="140"/>
      <c r="ZG133" s="140"/>
      <c r="ZH133" s="140"/>
      <c r="ZI133" s="140">
        <f t="shared" si="440"/>
        <v>0</v>
      </c>
      <c r="ZJ133" s="140" t="str">
        <f t="shared" si="441"/>
        <v>N/A</v>
      </c>
      <c r="ZK133" s="140"/>
      <c r="ZL133" s="140"/>
      <c r="ZM133" s="140"/>
      <c r="ZN133" s="140"/>
      <c r="ZO133" s="140">
        <f t="shared" si="442"/>
        <v>0</v>
      </c>
      <c r="ZP133" s="140" t="str">
        <f t="shared" si="473"/>
        <v>N/A</v>
      </c>
      <c r="ZQ133" s="140"/>
      <c r="ZR133" s="179">
        <f>SUM(G133,M133,S133,Y133,AQ133,BC133,BU133,AW133,BO133,CG133,EC133,KO133,CY133,FA133,FS133,HO133,FM133,DQ133,EO133,DW133,GE133,HC133,GK133,AK133,AE133,CS133,BI133,CM133,FG133,EI133,OM133,EU133,JK133,IG133,DK133,HI133,GW133,FY133,GQ133,HU133,LS133,KU133,JW133,JE133,IS133,LG133,IM133,KC133,OA133,OG133,IA133,LM133,IY133,JQ133,KI133,ME133,MK133,MQ133,LA133,MW133,CA133,NO133,NU133,OS133,OY133,NC133,NI133,LY133,DE133,PE133,PK133,PQ133,PW133,QC133,QI133,QO133,QU133,RA133,RG133,RM133,RS133,RY133,SE133,SK133,SQ133,SW133,TC133,TI133,TO133,TU133,UA133,UG133,UM133,US133,UY133,VE133,VK133,VQ133,VW133,WC133,WI133,WO133,WU133,XA133,XG133,XM133,XS133,XY133,YE133,YK133,YQ133,YW133,ZC133,ZI133,ZO133)/INDEX(FREQUENCY((DE133,G133,M133,S133,Y133,KO133,AQ133,BC133,BU133,AW133,BO133,CG133,EC133,CY133,HO133,FA133,LY133,FS133,FM133,DQ133,EO133,DW133,GE133,HC133,GK133,AK133,AE133,BI133,CM133,FG133,CS133,EI133,OM133,EU133,JK133,IG133,DK133,HI133,GW133,FY133,GQ133,HU133,LS133,KU133,JW133,JE133,IS133,LG133,IM133,KC133,OA133,OG133,IA133,LM133,IY133,JQ133,KI133,ME133,MK133,MQ133,LA133,MW133,CA133,NO133,NU133,OS133,OY133,NC133,NI133,PE133,PK133,PQ133,PW133,QC133,QI133,QO133,QU133,RA133,RG133,RM133,RS133,RY133,SE133,SK133,SQ133,SW133,TC133,TI133,TO133,TU133,UA133,UG133,UM133,US133,UY133,VE133,VK133,VQ133,VW133,WC133,WI133,WO133,WU133,XA133,XG133,XM133,XS133,XY133,YE133,YK133,YQ133,YW133,ZC133,ZI133,ZO133),0),2)</f>
        <v>1</v>
      </c>
      <c r="ZS133" s="139" t="str">
        <f t="shared" si="481"/>
        <v>G</v>
      </c>
      <c r="ZT133" s="86"/>
    </row>
    <row r="134" spans="1:696" s="41" customFormat="1" ht="93.75" hidden="1" customHeight="1" x14ac:dyDescent="0.2">
      <c r="A134" s="100" t="s">
        <v>540</v>
      </c>
      <c r="B134" s="101" t="s">
        <v>731</v>
      </c>
      <c r="C134" s="91">
        <v>112</v>
      </c>
      <c r="D134" s="134" t="s">
        <v>66</v>
      </c>
      <c r="E134" s="134">
        <v>1</v>
      </c>
      <c r="F134" s="134">
        <v>1</v>
      </c>
      <c r="G134" s="135">
        <f t="shared" si="443"/>
        <v>1</v>
      </c>
      <c r="H134" s="134" t="str">
        <f t="shared" si="444"/>
        <v>G</v>
      </c>
      <c r="I134" s="142"/>
      <c r="J134" s="134" t="s">
        <v>66</v>
      </c>
      <c r="K134" s="134">
        <v>1</v>
      </c>
      <c r="L134" s="134">
        <v>1</v>
      </c>
      <c r="M134" s="135">
        <f t="shared" si="244"/>
        <v>1</v>
      </c>
      <c r="N134" s="134" t="str">
        <f t="shared" si="245"/>
        <v>G</v>
      </c>
      <c r="O134" s="134"/>
      <c r="P134" s="134" t="s">
        <v>66</v>
      </c>
      <c r="Q134" s="134">
        <v>1</v>
      </c>
      <c r="R134" s="134">
        <v>1</v>
      </c>
      <c r="S134" s="135">
        <f t="shared" si="246"/>
        <v>1</v>
      </c>
      <c r="T134" s="134" t="str">
        <f t="shared" si="247"/>
        <v>G</v>
      </c>
      <c r="U134" s="134"/>
      <c r="V134" s="140"/>
      <c r="W134" s="140"/>
      <c r="X134" s="140"/>
      <c r="Y134" s="140">
        <f t="shared" si="248"/>
        <v>0</v>
      </c>
      <c r="Z134" s="140" t="str">
        <f t="shared" si="249"/>
        <v>N/A</v>
      </c>
      <c r="AA134" s="140"/>
      <c r="AB134" s="140"/>
      <c r="AC134" s="140"/>
      <c r="AD134" s="140"/>
      <c r="AE134" s="140">
        <f t="shared" si="250"/>
        <v>0</v>
      </c>
      <c r="AF134" s="140" t="str">
        <f t="shared" si="251"/>
        <v>N/A</v>
      </c>
      <c r="AG134" s="140"/>
      <c r="AH134" s="140"/>
      <c r="AI134" s="140"/>
      <c r="AJ134" s="140"/>
      <c r="AK134" s="140">
        <f t="shared" si="445"/>
        <v>0</v>
      </c>
      <c r="AL134" s="140" t="str">
        <f t="shared" si="446"/>
        <v>N/A</v>
      </c>
      <c r="AM134" s="140"/>
      <c r="AN134" s="134" t="s">
        <v>66</v>
      </c>
      <c r="AO134" s="134">
        <v>1</v>
      </c>
      <c r="AP134" s="134">
        <v>1</v>
      </c>
      <c r="AQ134" s="136">
        <f t="shared" si="252"/>
        <v>1</v>
      </c>
      <c r="AR134" s="93" t="str">
        <f t="shared" si="253"/>
        <v>G</v>
      </c>
      <c r="AS134" s="183"/>
      <c r="AT134" s="134" t="s">
        <v>66</v>
      </c>
      <c r="AU134" s="134">
        <v>1</v>
      </c>
      <c r="AV134" s="134">
        <v>1</v>
      </c>
      <c r="AW134" s="136">
        <f t="shared" si="254"/>
        <v>1</v>
      </c>
      <c r="AX134" s="93" t="str">
        <f t="shared" si="255"/>
        <v>G</v>
      </c>
      <c r="AY134" s="134"/>
      <c r="AZ134" s="140"/>
      <c r="BA134" s="140"/>
      <c r="BB134" s="140"/>
      <c r="BC134" s="140">
        <f t="shared" si="256"/>
        <v>0</v>
      </c>
      <c r="BD134" s="140" t="str">
        <f t="shared" si="257"/>
        <v>N/A</v>
      </c>
      <c r="BE134" s="140"/>
      <c r="BF134" s="134" t="s">
        <v>66</v>
      </c>
      <c r="BG134" s="134">
        <v>1</v>
      </c>
      <c r="BH134" s="134">
        <v>2</v>
      </c>
      <c r="BI134" s="136">
        <f t="shared" si="258"/>
        <v>1</v>
      </c>
      <c r="BJ134" s="93" t="str">
        <f t="shared" si="259"/>
        <v>G</v>
      </c>
      <c r="BK134" s="188" t="s">
        <v>841</v>
      </c>
      <c r="BL134" s="134" t="s">
        <v>66</v>
      </c>
      <c r="BM134" s="134">
        <v>1</v>
      </c>
      <c r="BN134" s="134">
        <v>2</v>
      </c>
      <c r="BO134" s="136">
        <f t="shared" si="488"/>
        <v>1</v>
      </c>
      <c r="BP134" s="93" t="str">
        <f t="shared" si="260"/>
        <v>G</v>
      </c>
      <c r="BQ134" s="188" t="s">
        <v>841</v>
      </c>
      <c r="BR134" s="134" t="s">
        <v>66</v>
      </c>
      <c r="BS134" s="134">
        <v>1</v>
      </c>
      <c r="BT134" s="134">
        <v>1</v>
      </c>
      <c r="BU134" s="135">
        <f t="shared" si="261"/>
        <v>1</v>
      </c>
      <c r="BV134" s="93" t="str">
        <f t="shared" si="487"/>
        <v>G</v>
      </c>
      <c r="BW134" s="188"/>
      <c r="BX134" s="140"/>
      <c r="BY134" s="140"/>
      <c r="BZ134" s="140"/>
      <c r="CA134" s="140">
        <f t="shared" si="263"/>
        <v>0</v>
      </c>
      <c r="CB134" s="140" t="str">
        <f t="shared" si="264"/>
        <v>N/A</v>
      </c>
      <c r="CC134" s="201"/>
      <c r="CD134" s="140"/>
      <c r="CE134" s="140"/>
      <c r="CF134" s="140"/>
      <c r="CG134" s="140">
        <f t="shared" si="448"/>
        <v>0</v>
      </c>
      <c r="CH134" s="140" t="str">
        <f t="shared" si="265"/>
        <v>N/A</v>
      </c>
      <c r="CI134" s="201"/>
      <c r="CJ134" s="140"/>
      <c r="CK134" s="140"/>
      <c r="CL134" s="140"/>
      <c r="CM134" s="140">
        <f t="shared" si="266"/>
        <v>0</v>
      </c>
      <c r="CN134" s="140" t="str">
        <f t="shared" si="267"/>
        <v>N/A</v>
      </c>
      <c r="CO134" s="140"/>
      <c r="CP134" s="140"/>
      <c r="CQ134" s="140"/>
      <c r="CR134" s="140"/>
      <c r="CS134" s="140">
        <f t="shared" si="268"/>
        <v>0</v>
      </c>
      <c r="CT134" s="140" t="str">
        <f t="shared" si="269"/>
        <v>N/A</v>
      </c>
      <c r="CU134" s="201"/>
      <c r="CV134" s="134"/>
      <c r="CW134" s="134"/>
      <c r="CX134" s="134"/>
      <c r="CY134" s="136">
        <f t="shared" si="270"/>
        <v>0</v>
      </c>
      <c r="CZ134" s="93" t="str">
        <f t="shared" si="271"/>
        <v>N/A</v>
      </c>
      <c r="DA134" s="188" t="s">
        <v>837</v>
      </c>
      <c r="DB134" s="140"/>
      <c r="DC134" s="140"/>
      <c r="DD134" s="140"/>
      <c r="DE134" s="140">
        <f t="shared" si="272"/>
        <v>0</v>
      </c>
      <c r="DF134" s="140" t="str">
        <f t="shared" si="273"/>
        <v>N/A</v>
      </c>
      <c r="DG134" s="201"/>
      <c r="DH134" s="140"/>
      <c r="DI134" s="140"/>
      <c r="DJ134" s="140"/>
      <c r="DK134" s="140">
        <f t="shared" si="274"/>
        <v>0</v>
      </c>
      <c r="DL134" s="140" t="str">
        <f t="shared" si="275"/>
        <v>N/A</v>
      </c>
      <c r="DM134" s="201"/>
      <c r="DN134" s="134" t="s">
        <v>66</v>
      </c>
      <c r="DO134" s="134">
        <v>1</v>
      </c>
      <c r="DP134" s="134">
        <v>1</v>
      </c>
      <c r="DQ134" s="135">
        <f t="shared" si="276"/>
        <v>1</v>
      </c>
      <c r="DR134" s="134" t="str">
        <f t="shared" si="277"/>
        <v>G</v>
      </c>
      <c r="DS134" s="183"/>
      <c r="DT134" s="134" t="s">
        <v>66</v>
      </c>
      <c r="DU134" s="134">
        <v>1</v>
      </c>
      <c r="DV134" s="134">
        <v>1</v>
      </c>
      <c r="DW134" s="136">
        <f t="shared" si="278"/>
        <v>1</v>
      </c>
      <c r="DX134" s="93" t="str">
        <f t="shared" si="279"/>
        <v>G</v>
      </c>
      <c r="DY134" s="134"/>
      <c r="DZ134" s="140"/>
      <c r="EA134" s="140"/>
      <c r="EB134" s="140"/>
      <c r="EC134" s="140">
        <f t="shared" si="280"/>
        <v>0</v>
      </c>
      <c r="ED134" s="140" t="str">
        <f t="shared" si="281"/>
        <v>N/A</v>
      </c>
      <c r="EE134" s="140"/>
      <c r="EF134" s="140"/>
      <c r="EG134" s="140"/>
      <c r="EH134" s="140"/>
      <c r="EI134" s="140">
        <f t="shared" si="282"/>
        <v>0</v>
      </c>
      <c r="EJ134" s="140" t="str">
        <f t="shared" si="449"/>
        <v>N/A</v>
      </c>
      <c r="EK134" s="212"/>
      <c r="EL134" s="134"/>
      <c r="EM134" s="134"/>
      <c r="EN134" s="134"/>
      <c r="EO134" s="136">
        <f t="shared" si="283"/>
        <v>0</v>
      </c>
      <c r="EP134" s="93" t="str">
        <f t="shared" si="284"/>
        <v>N/A</v>
      </c>
      <c r="EQ134" s="187"/>
      <c r="ER134" s="134"/>
      <c r="ES134" s="134"/>
      <c r="ET134" s="134"/>
      <c r="EU134" s="136">
        <f t="shared" si="285"/>
        <v>0</v>
      </c>
      <c r="EV134" s="134" t="str">
        <f t="shared" si="450"/>
        <v>N/A</v>
      </c>
      <c r="EW134" s="134"/>
      <c r="EX134" s="134" t="s">
        <v>66</v>
      </c>
      <c r="EY134" s="134">
        <v>1</v>
      </c>
      <c r="EZ134" s="134">
        <v>1</v>
      </c>
      <c r="FA134" s="136">
        <f t="shared" si="286"/>
        <v>1</v>
      </c>
      <c r="FB134" s="93" t="str">
        <f t="shared" si="287"/>
        <v>G</v>
      </c>
      <c r="FC134" s="134"/>
      <c r="FD134" s="134"/>
      <c r="FE134" s="134"/>
      <c r="FF134" s="134"/>
      <c r="FG134" s="136">
        <f t="shared" si="451"/>
        <v>0</v>
      </c>
      <c r="FH134" s="93" t="str">
        <f t="shared" si="452"/>
        <v>N/A</v>
      </c>
      <c r="FI134" s="134"/>
      <c r="FJ134" s="134"/>
      <c r="FK134" s="134"/>
      <c r="FL134" s="134"/>
      <c r="FM134" s="136">
        <f t="shared" si="288"/>
        <v>0</v>
      </c>
      <c r="FN134" s="93" t="str">
        <f t="shared" si="289"/>
        <v>N/A</v>
      </c>
      <c r="FO134" s="134"/>
      <c r="FP134" s="134"/>
      <c r="FQ134" s="134"/>
      <c r="FR134" s="134"/>
      <c r="FS134" s="136">
        <f t="shared" si="290"/>
        <v>0</v>
      </c>
      <c r="FT134" s="93" t="str">
        <f t="shared" si="291"/>
        <v>N/A</v>
      </c>
      <c r="FU134" s="134"/>
      <c r="FV134" s="134"/>
      <c r="FW134" s="134"/>
      <c r="FX134" s="134"/>
      <c r="FY134" s="136">
        <f t="shared" si="292"/>
        <v>0</v>
      </c>
      <c r="FZ134" s="93" t="str">
        <f t="shared" si="293"/>
        <v>N/A</v>
      </c>
      <c r="GA134" s="134"/>
      <c r="GB134" s="134"/>
      <c r="GC134" s="134"/>
      <c r="GD134" s="134"/>
      <c r="GE134" s="135">
        <f t="shared" si="294"/>
        <v>0</v>
      </c>
      <c r="GF134" s="134" t="str">
        <f t="shared" si="453"/>
        <v>N/A</v>
      </c>
      <c r="GG134" s="134"/>
      <c r="GH134" s="134"/>
      <c r="GI134" s="134"/>
      <c r="GJ134" s="134"/>
      <c r="GK134" s="136">
        <f t="shared" si="295"/>
        <v>0</v>
      </c>
      <c r="GL134" s="93" t="str">
        <f t="shared" si="296"/>
        <v>N/A</v>
      </c>
      <c r="GM134" s="134"/>
      <c r="GN134" s="134"/>
      <c r="GO134" s="134"/>
      <c r="GP134" s="134"/>
      <c r="GQ134" s="136">
        <f t="shared" si="297"/>
        <v>0</v>
      </c>
      <c r="GR134" s="93" t="str">
        <f t="shared" si="298"/>
        <v>N/A</v>
      </c>
      <c r="GS134" s="134"/>
      <c r="GT134" s="134"/>
      <c r="GU134" s="134"/>
      <c r="GV134" s="134"/>
      <c r="GW134" s="136">
        <f t="shared" si="299"/>
        <v>0</v>
      </c>
      <c r="GX134" s="134" t="str">
        <f t="shared" si="300"/>
        <v>N/A</v>
      </c>
      <c r="GY134" s="134"/>
      <c r="GZ134" s="134"/>
      <c r="HA134" s="134"/>
      <c r="HB134" s="134"/>
      <c r="HC134" s="136">
        <f t="shared" si="301"/>
        <v>0</v>
      </c>
      <c r="HD134" s="93" t="str">
        <f t="shared" si="302"/>
        <v>N/A</v>
      </c>
      <c r="HE134" s="134"/>
      <c r="HF134" s="134"/>
      <c r="HG134" s="134"/>
      <c r="HH134" s="134"/>
      <c r="HI134" s="135">
        <f t="shared" si="303"/>
        <v>0</v>
      </c>
      <c r="HJ134" s="93" t="str">
        <f t="shared" si="304"/>
        <v>N/A</v>
      </c>
      <c r="HK134" s="134"/>
      <c r="HL134" s="134"/>
      <c r="HM134" s="134"/>
      <c r="HN134" s="134"/>
      <c r="HO134" s="136">
        <f t="shared" si="305"/>
        <v>0</v>
      </c>
      <c r="HP134" s="93" t="str">
        <f t="shared" si="306"/>
        <v>N/A</v>
      </c>
      <c r="HQ134" s="134"/>
      <c r="HR134" s="134"/>
      <c r="HS134" s="134"/>
      <c r="HT134" s="134"/>
      <c r="HU134" s="136">
        <f t="shared" si="307"/>
        <v>0</v>
      </c>
      <c r="HV134" s="93" t="str">
        <f t="shared" si="308"/>
        <v>N/A</v>
      </c>
      <c r="HW134" s="134"/>
      <c r="HX134" s="134"/>
      <c r="HY134" s="134"/>
      <c r="HZ134" s="134"/>
      <c r="IA134" s="136">
        <f t="shared" si="309"/>
        <v>0</v>
      </c>
      <c r="IB134" s="93" t="str">
        <f t="shared" si="310"/>
        <v>N/A</v>
      </c>
      <c r="IC134" s="134"/>
      <c r="ID134" s="134"/>
      <c r="IE134" s="134"/>
      <c r="IF134" s="134"/>
      <c r="IG134" s="136">
        <f t="shared" si="311"/>
        <v>0</v>
      </c>
      <c r="IH134" s="93" t="str">
        <f t="shared" si="312"/>
        <v>N/A</v>
      </c>
      <c r="II134" s="134"/>
      <c r="IJ134" s="134"/>
      <c r="IK134" s="134"/>
      <c r="IL134" s="134"/>
      <c r="IM134" s="136">
        <f t="shared" si="313"/>
        <v>0</v>
      </c>
      <c r="IN134" s="93" t="str">
        <f t="shared" si="454"/>
        <v>N/A</v>
      </c>
      <c r="IO134" s="134"/>
      <c r="IP134" s="134"/>
      <c r="IQ134" s="134"/>
      <c r="IR134" s="134"/>
      <c r="IS134" s="136">
        <f t="shared" si="314"/>
        <v>0</v>
      </c>
      <c r="IT134" s="93" t="str">
        <f t="shared" si="315"/>
        <v>N/A</v>
      </c>
      <c r="IU134" s="134"/>
      <c r="IV134" s="134"/>
      <c r="IW134" s="134"/>
      <c r="IX134" s="134"/>
      <c r="IY134" s="136">
        <f t="shared" si="316"/>
        <v>0</v>
      </c>
      <c r="IZ134" s="93" t="str">
        <f t="shared" si="317"/>
        <v>N/A</v>
      </c>
      <c r="JA134" s="134"/>
      <c r="JB134" s="134"/>
      <c r="JC134" s="134"/>
      <c r="JD134" s="134"/>
      <c r="JE134" s="138">
        <f t="shared" si="318"/>
        <v>0</v>
      </c>
      <c r="JF134" s="95" t="str">
        <f t="shared" si="319"/>
        <v>N/A</v>
      </c>
      <c r="JG134" s="134"/>
      <c r="JH134" s="134"/>
      <c r="JI134" s="134"/>
      <c r="JJ134" s="134"/>
      <c r="JK134" s="136">
        <f t="shared" si="320"/>
        <v>0</v>
      </c>
      <c r="JL134" s="93" t="str">
        <f t="shared" si="321"/>
        <v>N/A</v>
      </c>
      <c r="JM134" s="134"/>
      <c r="JN134" s="134"/>
      <c r="JO134" s="134"/>
      <c r="JP134" s="134"/>
      <c r="JQ134" s="138">
        <f t="shared" si="455"/>
        <v>0</v>
      </c>
      <c r="JR134" s="95" t="str">
        <f t="shared" si="456"/>
        <v>N/A</v>
      </c>
      <c r="JS134" s="134"/>
      <c r="JT134" s="134"/>
      <c r="JU134" s="134"/>
      <c r="JV134" s="134"/>
      <c r="JW134" s="138">
        <f t="shared" si="322"/>
        <v>0</v>
      </c>
      <c r="JX134" s="134" t="str">
        <f t="shared" si="457"/>
        <v>N/A</v>
      </c>
      <c r="JY134" s="134"/>
      <c r="JZ134" s="134"/>
      <c r="KA134" s="134"/>
      <c r="KB134" s="134"/>
      <c r="KC134" s="138">
        <f t="shared" si="323"/>
        <v>0</v>
      </c>
      <c r="KD134" s="95" t="str">
        <f t="shared" si="324"/>
        <v>N/A</v>
      </c>
      <c r="KE134" s="134"/>
      <c r="KF134" s="134"/>
      <c r="KG134" s="134"/>
      <c r="KH134" s="134"/>
      <c r="KI134" s="138">
        <f t="shared" si="325"/>
        <v>0</v>
      </c>
      <c r="KJ134" s="95" t="str">
        <f t="shared" si="326"/>
        <v>N/A</v>
      </c>
      <c r="KK134" s="134"/>
      <c r="KL134" s="134"/>
      <c r="KM134" s="134"/>
      <c r="KN134" s="134"/>
      <c r="KO134" s="138">
        <f t="shared" si="327"/>
        <v>0</v>
      </c>
      <c r="KP134" s="95" t="str">
        <f t="shared" si="328"/>
        <v>N/A</v>
      </c>
      <c r="KQ134" s="134"/>
      <c r="KR134" s="134"/>
      <c r="KS134" s="134"/>
      <c r="KT134" s="134"/>
      <c r="KU134" s="139">
        <f t="shared" si="329"/>
        <v>0</v>
      </c>
      <c r="KV134" s="134" t="str">
        <f t="shared" si="458"/>
        <v>N/A</v>
      </c>
      <c r="KW134" s="134"/>
      <c r="KX134" s="134"/>
      <c r="KY134" s="134"/>
      <c r="KZ134" s="134"/>
      <c r="LA134" s="139">
        <f t="shared" si="330"/>
        <v>0</v>
      </c>
      <c r="LB134" s="134" t="str">
        <f t="shared" si="459"/>
        <v>N/A</v>
      </c>
      <c r="LC134" s="134"/>
      <c r="LD134" s="134"/>
      <c r="LE134" s="134"/>
      <c r="LF134" s="134"/>
      <c r="LG134" s="94">
        <f t="shared" si="331"/>
        <v>0</v>
      </c>
      <c r="LH134" s="94" t="str">
        <f t="shared" si="460"/>
        <v>N/A</v>
      </c>
      <c r="LI134" s="134"/>
      <c r="LJ134" s="134"/>
      <c r="LK134" s="134"/>
      <c r="LL134" s="134"/>
      <c r="LM134" s="94">
        <f t="shared" si="332"/>
        <v>0</v>
      </c>
      <c r="LN134" s="94" t="str">
        <f t="shared" si="461"/>
        <v>N/A</v>
      </c>
      <c r="LO134" s="134"/>
      <c r="LP134" s="134"/>
      <c r="LQ134" s="134"/>
      <c r="LR134" s="134"/>
      <c r="LS134" s="139">
        <f t="shared" si="333"/>
        <v>0</v>
      </c>
      <c r="LT134" s="134" t="str">
        <f t="shared" si="462"/>
        <v>N/A</v>
      </c>
      <c r="LU134" s="134"/>
      <c r="LV134" s="134"/>
      <c r="LW134" s="134"/>
      <c r="LX134" s="134"/>
      <c r="LY134" s="139">
        <f t="shared" si="334"/>
        <v>0</v>
      </c>
      <c r="LZ134" s="134" t="str">
        <f t="shared" si="463"/>
        <v>N/A</v>
      </c>
      <c r="MA134" s="134"/>
      <c r="MB134" s="134"/>
      <c r="MC134" s="134"/>
      <c r="MD134" s="134"/>
      <c r="ME134" s="139">
        <f t="shared" si="335"/>
        <v>0</v>
      </c>
      <c r="MF134" s="134" t="str">
        <f t="shared" si="464"/>
        <v>N/A</v>
      </c>
      <c r="MG134" s="134"/>
      <c r="MH134" s="134"/>
      <c r="MI134" s="134"/>
      <c r="MJ134" s="134"/>
      <c r="MK134" s="136">
        <f t="shared" si="336"/>
        <v>0</v>
      </c>
      <c r="ML134" s="93" t="str">
        <f t="shared" si="337"/>
        <v>N/A</v>
      </c>
      <c r="MM134" s="134"/>
      <c r="MN134" s="134"/>
      <c r="MO134" s="134"/>
      <c r="MP134" s="134"/>
      <c r="MQ134" s="139">
        <f t="shared" si="338"/>
        <v>0</v>
      </c>
      <c r="MR134" s="134" t="str">
        <f t="shared" si="465"/>
        <v>N/A</v>
      </c>
      <c r="MS134" s="134"/>
      <c r="MT134" s="134"/>
      <c r="MU134" s="134"/>
      <c r="MV134" s="134"/>
      <c r="MW134" s="139">
        <f t="shared" si="339"/>
        <v>0</v>
      </c>
      <c r="MX134" s="134" t="str">
        <f t="shared" si="466"/>
        <v>N/A</v>
      </c>
      <c r="MY134" s="134"/>
      <c r="MZ134" s="134"/>
      <c r="NA134" s="134"/>
      <c r="NB134" s="134"/>
      <c r="NC134" s="139">
        <f t="shared" si="340"/>
        <v>0</v>
      </c>
      <c r="ND134" s="134" t="str">
        <f t="shared" si="467"/>
        <v>N/A</v>
      </c>
      <c r="NE134" s="134"/>
      <c r="NF134" s="134"/>
      <c r="NG134" s="134"/>
      <c r="NH134" s="134"/>
      <c r="NI134" s="136">
        <f t="shared" si="341"/>
        <v>0</v>
      </c>
      <c r="NJ134" s="93" t="str">
        <f t="shared" si="342"/>
        <v>N/A</v>
      </c>
      <c r="NK134" s="134"/>
      <c r="NL134" s="134"/>
      <c r="NM134" s="134"/>
      <c r="NN134" s="134"/>
      <c r="NO134" s="139">
        <f t="shared" si="343"/>
        <v>0</v>
      </c>
      <c r="NP134" s="95" t="str">
        <f t="shared" si="344"/>
        <v>N/A</v>
      </c>
      <c r="NQ134" s="134"/>
      <c r="NR134" s="134"/>
      <c r="NS134" s="134"/>
      <c r="NT134" s="134"/>
      <c r="NU134" s="136">
        <f t="shared" si="345"/>
        <v>0</v>
      </c>
      <c r="NV134" s="93" t="str">
        <f t="shared" si="346"/>
        <v>N/A</v>
      </c>
      <c r="NW134" s="134"/>
      <c r="NX134" s="134"/>
      <c r="NY134" s="134"/>
      <c r="NZ134" s="134"/>
      <c r="OA134" s="139">
        <f t="shared" si="468"/>
        <v>0</v>
      </c>
      <c r="OB134" s="134" t="str">
        <f t="shared" si="469"/>
        <v>N/A</v>
      </c>
      <c r="OC134" s="134"/>
      <c r="OD134" s="134"/>
      <c r="OE134" s="134"/>
      <c r="OF134" s="134"/>
      <c r="OG134" s="138">
        <f t="shared" si="347"/>
        <v>0</v>
      </c>
      <c r="OH134" s="95" t="str">
        <f t="shared" si="348"/>
        <v>N/A</v>
      </c>
      <c r="OI134" s="134"/>
      <c r="OJ134" s="134"/>
      <c r="OK134" s="134"/>
      <c r="OL134" s="134"/>
      <c r="OM134" s="138">
        <f t="shared" si="349"/>
        <v>0</v>
      </c>
      <c r="ON134" s="95" t="str">
        <f t="shared" si="350"/>
        <v>N/A</v>
      </c>
      <c r="OO134" s="134"/>
      <c r="OP134" s="134"/>
      <c r="OQ134" s="134"/>
      <c r="OR134" s="134"/>
      <c r="OS134" s="138">
        <f t="shared" si="351"/>
        <v>0</v>
      </c>
      <c r="OT134" s="95" t="str">
        <f t="shared" si="352"/>
        <v>N/A</v>
      </c>
      <c r="OU134" s="134"/>
      <c r="OV134" s="134"/>
      <c r="OW134" s="134"/>
      <c r="OX134" s="134"/>
      <c r="OY134" s="138">
        <f t="shared" si="353"/>
        <v>0</v>
      </c>
      <c r="OZ134" s="95" t="str">
        <f t="shared" si="354"/>
        <v>N/A</v>
      </c>
      <c r="PA134" s="134"/>
      <c r="PB134" s="134"/>
      <c r="PC134" s="134"/>
      <c r="PD134" s="134"/>
      <c r="PE134" s="138">
        <f t="shared" si="355"/>
        <v>0</v>
      </c>
      <c r="PF134" s="95" t="str">
        <f t="shared" si="356"/>
        <v>N/A</v>
      </c>
      <c r="PG134" s="134"/>
      <c r="PH134" s="134"/>
      <c r="PI134" s="134"/>
      <c r="PJ134" s="134"/>
      <c r="PK134" s="138">
        <f t="shared" si="357"/>
        <v>0</v>
      </c>
      <c r="PL134" s="95" t="str">
        <f t="shared" si="358"/>
        <v>N/A</v>
      </c>
      <c r="PM134" s="134"/>
      <c r="PN134" s="134"/>
      <c r="PO134" s="134"/>
      <c r="PP134" s="134"/>
      <c r="PQ134" s="135">
        <f t="shared" si="470"/>
        <v>0</v>
      </c>
      <c r="PR134" s="134" t="str">
        <f t="shared" si="471"/>
        <v>N/A</v>
      </c>
      <c r="PS134" s="94"/>
      <c r="PT134" s="134"/>
      <c r="PU134" s="134"/>
      <c r="PV134" s="134"/>
      <c r="PW134" s="135">
        <f t="shared" si="359"/>
        <v>0</v>
      </c>
      <c r="PX134" s="134" t="str">
        <f t="shared" si="360"/>
        <v>N/A</v>
      </c>
      <c r="PY134" s="94"/>
      <c r="PZ134" s="134"/>
      <c r="QA134" s="134"/>
      <c r="QB134" s="134"/>
      <c r="QC134" s="135">
        <f t="shared" si="361"/>
        <v>0</v>
      </c>
      <c r="QD134" s="134" t="str">
        <f t="shared" si="362"/>
        <v>N/A</v>
      </c>
      <c r="QE134" s="94"/>
      <c r="QF134" s="134"/>
      <c r="QG134" s="134"/>
      <c r="QH134" s="134"/>
      <c r="QI134" s="135">
        <f t="shared" si="363"/>
        <v>0</v>
      </c>
      <c r="QJ134" s="134" t="str">
        <f t="shared" si="364"/>
        <v>N/A</v>
      </c>
      <c r="QK134" s="94"/>
      <c r="QL134" s="134"/>
      <c r="QM134" s="134"/>
      <c r="QN134" s="134"/>
      <c r="QO134" s="135">
        <f t="shared" si="365"/>
        <v>0</v>
      </c>
      <c r="QP134" s="134" t="str">
        <f t="shared" si="366"/>
        <v>N/A</v>
      </c>
      <c r="QQ134" s="94"/>
      <c r="QR134" s="134"/>
      <c r="QS134" s="134"/>
      <c r="QT134" s="134"/>
      <c r="QU134" s="135">
        <f t="shared" si="367"/>
        <v>0</v>
      </c>
      <c r="QV134" s="134" t="str">
        <f t="shared" si="368"/>
        <v>N/A</v>
      </c>
      <c r="QW134" s="94"/>
      <c r="QX134" s="134"/>
      <c r="QY134" s="134"/>
      <c r="QZ134" s="134"/>
      <c r="RA134" s="135">
        <f t="shared" si="369"/>
        <v>0</v>
      </c>
      <c r="RB134" s="134" t="str">
        <f t="shared" si="370"/>
        <v>N/A</v>
      </c>
      <c r="RC134" s="94"/>
      <c r="RD134" s="134"/>
      <c r="RE134" s="134"/>
      <c r="RF134" s="134"/>
      <c r="RG134" s="135">
        <f t="shared" si="371"/>
        <v>0</v>
      </c>
      <c r="RH134" s="134" t="str">
        <f t="shared" si="372"/>
        <v>N/A</v>
      </c>
      <c r="RI134" s="94"/>
      <c r="RJ134" s="134"/>
      <c r="RK134" s="134"/>
      <c r="RL134" s="134"/>
      <c r="RM134" s="135">
        <f t="shared" si="373"/>
        <v>0</v>
      </c>
      <c r="RN134" s="134" t="str">
        <f t="shared" si="374"/>
        <v>N/A</v>
      </c>
      <c r="RO134" s="94"/>
      <c r="RP134" s="134"/>
      <c r="RQ134" s="134"/>
      <c r="RR134" s="134"/>
      <c r="RS134" s="135">
        <f t="shared" si="375"/>
        <v>0</v>
      </c>
      <c r="RT134" s="134" t="str">
        <f t="shared" si="376"/>
        <v>N/A</v>
      </c>
      <c r="RU134" s="94"/>
      <c r="RV134" s="134"/>
      <c r="RW134" s="134"/>
      <c r="RX134" s="134"/>
      <c r="RY134" s="135">
        <f t="shared" si="377"/>
        <v>0</v>
      </c>
      <c r="RZ134" s="134" t="str">
        <f t="shared" si="378"/>
        <v>N/A</v>
      </c>
      <c r="SA134" s="94"/>
      <c r="SB134" s="134"/>
      <c r="SC134" s="134"/>
      <c r="SD134" s="134"/>
      <c r="SE134" s="135">
        <f t="shared" si="379"/>
        <v>0</v>
      </c>
      <c r="SF134" s="134" t="str">
        <f t="shared" si="380"/>
        <v>N/A</v>
      </c>
      <c r="SG134" s="94"/>
      <c r="SH134" s="134"/>
      <c r="SI134" s="134"/>
      <c r="SJ134" s="134"/>
      <c r="SK134" s="135">
        <f t="shared" si="381"/>
        <v>0</v>
      </c>
      <c r="SL134" s="134" t="str">
        <f t="shared" si="382"/>
        <v>N/A</v>
      </c>
      <c r="SM134" s="94"/>
      <c r="SN134" s="134"/>
      <c r="SO134" s="134"/>
      <c r="SP134" s="134"/>
      <c r="SQ134" s="135">
        <f t="shared" si="383"/>
        <v>0</v>
      </c>
      <c r="SR134" s="134" t="str">
        <f t="shared" si="384"/>
        <v>N/A</v>
      </c>
      <c r="SS134" s="94"/>
      <c r="ST134" s="134"/>
      <c r="SU134" s="134"/>
      <c r="SV134" s="134"/>
      <c r="SW134" s="135">
        <f t="shared" si="385"/>
        <v>0</v>
      </c>
      <c r="SX134" s="134" t="str">
        <f t="shared" si="386"/>
        <v>N/A</v>
      </c>
      <c r="SY134" s="94"/>
      <c r="SZ134" s="134"/>
      <c r="TA134" s="134"/>
      <c r="TB134" s="134"/>
      <c r="TC134" s="135">
        <f t="shared" si="387"/>
        <v>0</v>
      </c>
      <c r="TD134" s="134" t="str">
        <f t="shared" si="388"/>
        <v>N/A</v>
      </c>
      <c r="TE134" s="94"/>
      <c r="TF134" s="134"/>
      <c r="TG134" s="134"/>
      <c r="TH134" s="134"/>
      <c r="TI134" s="135">
        <f t="shared" si="389"/>
        <v>0</v>
      </c>
      <c r="TJ134" s="134" t="str">
        <f t="shared" si="390"/>
        <v>N/A</v>
      </c>
      <c r="TK134" s="94"/>
      <c r="TL134" s="134"/>
      <c r="TM134" s="134"/>
      <c r="TN134" s="134"/>
      <c r="TO134" s="135">
        <f t="shared" si="391"/>
        <v>0</v>
      </c>
      <c r="TP134" s="134" t="str">
        <f t="shared" si="392"/>
        <v>N/A</v>
      </c>
      <c r="TQ134" s="94"/>
      <c r="TR134" s="134"/>
      <c r="TS134" s="134"/>
      <c r="TT134" s="134"/>
      <c r="TU134" s="135">
        <f t="shared" si="393"/>
        <v>0</v>
      </c>
      <c r="TV134" s="134" t="str">
        <f t="shared" si="394"/>
        <v>N/A</v>
      </c>
      <c r="TW134" s="94"/>
      <c r="TX134" s="134"/>
      <c r="TY134" s="134"/>
      <c r="TZ134" s="134"/>
      <c r="UA134" s="135">
        <f t="shared" si="395"/>
        <v>0</v>
      </c>
      <c r="UB134" s="134" t="str">
        <f t="shared" si="396"/>
        <v>N/A</v>
      </c>
      <c r="UC134" s="94"/>
      <c r="UD134" s="134"/>
      <c r="UE134" s="134"/>
      <c r="UF134" s="134"/>
      <c r="UG134" s="135">
        <f t="shared" si="397"/>
        <v>0</v>
      </c>
      <c r="UH134" s="134" t="str">
        <f t="shared" si="398"/>
        <v>N/A</v>
      </c>
      <c r="UI134" s="94"/>
      <c r="UJ134" s="134"/>
      <c r="UK134" s="134"/>
      <c r="UL134" s="134"/>
      <c r="UM134" s="135">
        <f t="shared" si="399"/>
        <v>0</v>
      </c>
      <c r="UN134" s="134" t="str">
        <f t="shared" si="400"/>
        <v>N/A</v>
      </c>
      <c r="UO134" s="94"/>
      <c r="UP134" s="134"/>
      <c r="UQ134" s="134"/>
      <c r="UR134" s="134"/>
      <c r="US134" s="135">
        <f t="shared" si="401"/>
        <v>0</v>
      </c>
      <c r="UT134" s="134" t="str">
        <f t="shared" si="402"/>
        <v>N/A</v>
      </c>
      <c r="UU134" s="94"/>
      <c r="UV134" s="134"/>
      <c r="UW134" s="134"/>
      <c r="UX134" s="134"/>
      <c r="UY134" s="135">
        <f t="shared" si="403"/>
        <v>0</v>
      </c>
      <c r="UZ134" s="134" t="str">
        <f t="shared" si="404"/>
        <v>N/A</v>
      </c>
      <c r="VA134" s="94"/>
      <c r="VB134" s="134"/>
      <c r="VC134" s="134"/>
      <c r="VD134" s="134"/>
      <c r="VE134" s="135">
        <f t="shared" si="405"/>
        <v>0</v>
      </c>
      <c r="VF134" s="134" t="str">
        <f t="shared" si="406"/>
        <v>N/A</v>
      </c>
      <c r="VG134" s="94"/>
      <c r="VH134" s="134"/>
      <c r="VI134" s="134"/>
      <c r="VJ134" s="134"/>
      <c r="VK134" s="135">
        <f t="shared" si="407"/>
        <v>0</v>
      </c>
      <c r="VL134" s="134" t="str">
        <f t="shared" si="408"/>
        <v>N/A</v>
      </c>
      <c r="VM134" s="94"/>
      <c r="VN134" s="134"/>
      <c r="VO134" s="134"/>
      <c r="VP134" s="134"/>
      <c r="VQ134" s="135">
        <f t="shared" si="409"/>
        <v>0</v>
      </c>
      <c r="VR134" s="134" t="str">
        <f t="shared" si="410"/>
        <v>N/A</v>
      </c>
      <c r="VS134" s="94"/>
      <c r="VT134" s="134"/>
      <c r="VU134" s="134"/>
      <c r="VV134" s="134"/>
      <c r="VW134" s="135">
        <f t="shared" si="411"/>
        <v>0</v>
      </c>
      <c r="VX134" s="134" t="str">
        <f t="shared" si="412"/>
        <v>N/A</v>
      </c>
      <c r="VY134" s="94"/>
      <c r="VZ134" s="134"/>
      <c r="WA134" s="134"/>
      <c r="WB134" s="134"/>
      <c r="WC134" s="135">
        <f t="shared" si="413"/>
        <v>0</v>
      </c>
      <c r="WD134" s="134" t="str">
        <f t="shared" si="414"/>
        <v>N/A</v>
      </c>
      <c r="WE134" s="94"/>
      <c r="WF134" s="134"/>
      <c r="WG134" s="134"/>
      <c r="WH134" s="134"/>
      <c r="WI134" s="135">
        <f t="shared" si="415"/>
        <v>0</v>
      </c>
      <c r="WJ134" s="134" t="str">
        <f t="shared" si="416"/>
        <v>N/A</v>
      </c>
      <c r="WK134" s="94"/>
      <c r="WL134" s="134"/>
      <c r="WM134" s="134"/>
      <c r="WN134" s="134"/>
      <c r="WO134" s="135">
        <f t="shared" si="417"/>
        <v>0</v>
      </c>
      <c r="WP134" s="134" t="str">
        <f t="shared" si="418"/>
        <v>N/A</v>
      </c>
      <c r="WQ134" s="94"/>
      <c r="WR134" s="134"/>
      <c r="WS134" s="134"/>
      <c r="WT134" s="134"/>
      <c r="WU134" s="135">
        <f t="shared" si="419"/>
        <v>0</v>
      </c>
      <c r="WV134" s="134" t="str">
        <f t="shared" si="420"/>
        <v>N/A</v>
      </c>
      <c r="WW134" s="94"/>
      <c r="WX134" s="134"/>
      <c r="WY134" s="134"/>
      <c r="WZ134" s="134"/>
      <c r="XA134" s="135">
        <f t="shared" si="421"/>
        <v>0</v>
      </c>
      <c r="XB134" s="134" t="str">
        <f t="shared" si="422"/>
        <v>N/A</v>
      </c>
      <c r="XC134" s="94"/>
      <c r="XD134" s="134"/>
      <c r="XE134" s="134"/>
      <c r="XF134" s="134"/>
      <c r="XG134" s="135">
        <f t="shared" si="423"/>
        <v>0</v>
      </c>
      <c r="XH134" s="134" t="str">
        <f t="shared" si="424"/>
        <v>N/A</v>
      </c>
      <c r="XI134" s="94"/>
      <c r="XJ134" s="134"/>
      <c r="XK134" s="134"/>
      <c r="XL134" s="134"/>
      <c r="XM134" s="135">
        <f t="shared" si="425"/>
        <v>0</v>
      </c>
      <c r="XN134" s="134" t="str">
        <f t="shared" si="426"/>
        <v>N/A</v>
      </c>
      <c r="XO134" s="94"/>
      <c r="XP134" s="134"/>
      <c r="XQ134" s="134"/>
      <c r="XR134" s="134"/>
      <c r="XS134" s="135">
        <f t="shared" si="427"/>
        <v>0</v>
      </c>
      <c r="XT134" s="134" t="str">
        <f t="shared" si="428"/>
        <v>N/A</v>
      </c>
      <c r="XU134" s="94"/>
      <c r="XV134" s="134"/>
      <c r="XW134" s="134"/>
      <c r="XX134" s="134"/>
      <c r="XY134" s="135">
        <f t="shared" si="429"/>
        <v>0</v>
      </c>
      <c r="XZ134" s="134" t="str">
        <f t="shared" si="430"/>
        <v>N/A</v>
      </c>
      <c r="YA134" s="94"/>
      <c r="YB134" s="134"/>
      <c r="YC134" s="134"/>
      <c r="YD134" s="134"/>
      <c r="YE134" s="135">
        <f t="shared" si="431"/>
        <v>0</v>
      </c>
      <c r="YF134" s="134" t="str">
        <f t="shared" si="432"/>
        <v>N/A</v>
      </c>
      <c r="YG134" s="94"/>
      <c r="YH134" s="134"/>
      <c r="YI134" s="134"/>
      <c r="YJ134" s="134"/>
      <c r="YK134" s="135">
        <f t="shared" si="433"/>
        <v>0</v>
      </c>
      <c r="YL134" s="134" t="str">
        <f t="shared" si="434"/>
        <v>N/A</v>
      </c>
      <c r="YM134" s="94"/>
      <c r="YN134" s="134"/>
      <c r="YO134" s="134"/>
      <c r="YP134" s="134"/>
      <c r="YQ134" s="135">
        <f t="shared" si="435"/>
        <v>0</v>
      </c>
      <c r="YR134" s="134" t="str">
        <f t="shared" si="436"/>
        <v>N/A</v>
      </c>
      <c r="YS134" s="94"/>
      <c r="YT134" s="134"/>
      <c r="YU134" s="134"/>
      <c r="YV134" s="134"/>
      <c r="YW134" s="135">
        <f t="shared" si="437"/>
        <v>0</v>
      </c>
      <c r="YX134" s="134" t="str">
        <f t="shared" si="438"/>
        <v>N/A</v>
      </c>
      <c r="YY134" s="94"/>
      <c r="YZ134" s="134"/>
      <c r="ZA134" s="134"/>
      <c r="ZB134" s="134"/>
      <c r="ZC134" s="135">
        <f t="shared" si="439"/>
        <v>0</v>
      </c>
      <c r="ZD134" s="134" t="str">
        <f t="shared" si="472"/>
        <v>N/A</v>
      </c>
      <c r="ZE134" s="94"/>
      <c r="ZF134" s="134"/>
      <c r="ZG134" s="134"/>
      <c r="ZH134" s="134"/>
      <c r="ZI134" s="135">
        <f t="shared" si="440"/>
        <v>0</v>
      </c>
      <c r="ZJ134" s="134" t="str">
        <f t="shared" si="441"/>
        <v>N/A</v>
      </c>
      <c r="ZK134" s="94"/>
      <c r="ZL134" s="134"/>
      <c r="ZM134" s="134"/>
      <c r="ZN134" s="134"/>
      <c r="ZO134" s="135">
        <f t="shared" si="442"/>
        <v>0</v>
      </c>
      <c r="ZP134" s="134" t="str">
        <f t="shared" si="473"/>
        <v>N/A</v>
      </c>
      <c r="ZQ134" s="94"/>
      <c r="ZR134" s="179">
        <f>SUM(G134,M134,S134,Y134,AQ134,BC134,BU134,AW134,BO134,CG134,EC134,KO134,CY134,FA134,FS134,HO134,FM134,DQ134,EO134,DW134,GE134,HC134,GK134,AK134,AE134,CS134,BI134,CM134,FG134,EI134,OM134,EU134,JK134,IG134,DK134,HI134,GW134,FY134,GQ134,HU134,LS134,KU134,JW134,JE134,IS134,LG134,IM134,KC134,OA134,OG134,IA134,LM134,IY134,JQ134,KI134,ME134,MK134,MQ134,LA134,MW134,CA134,NO134,NU134,OS134,OY134,NC134,NI134,LY134,DE134,PE134,PK134,PQ134,PW134,QC134,QI134,QO134,QU134,RA134,RG134,RM134,RS134,RY134,SE134,SK134,SQ134,SW134,TC134,TI134,TO134,TU134,UA134,UG134,UM134,US134,UY134,VE134,VK134,VQ134,VW134,WC134,WI134,WO134,WU134,XA134,XG134,XM134,XS134,XY134,YE134,YK134,YQ134,YW134,ZC134,ZI134,ZO134)/INDEX(FREQUENCY((DE134,G134,M134,S134,Y134,KO134,AQ134,BC134,BU134,AW134,BO134,CG134,EC134,CY134,HO134,FA134,LY134,FS134,FM134,DQ134,EO134,DW134,GE134,HC134,GK134,AK134,AE134,BI134,CM134,FG134,CS134,EI134,OM134,EU134,JK134,IG134,DK134,HI134,GW134,FY134,GQ134,HU134,LS134,KU134,JW134,JE134,IS134,LG134,IM134,KC134,OA134,OG134,IA134,LM134,IY134,JQ134,KI134,ME134,MK134,MQ134,LA134,MW134,CA134,NO134,NU134,OS134,OY134,NC134,NI134,PE134,PK134,PQ134,PW134,QC134,QI134,QO134,QU134,RA134,RG134,RM134,RS134,RY134,SE134,SK134,SQ134,SW134,TC134,TI134,TO134,TU134,UA134,UG134,UM134,US134,UY134,VE134,VK134,VQ134,VW134,WC134,WI134,WO134,WU134,XA134,XG134,XM134,XS134,XY134,YE134,YK134,YQ134,YW134,ZC134,ZI134,ZO134),0),2)</f>
        <v>1</v>
      </c>
      <c r="ZS134" s="139" t="str">
        <f t="shared" si="481"/>
        <v>G</v>
      </c>
      <c r="ZT134" s="86"/>
    </row>
    <row r="135" spans="1:696" s="41" customFormat="1" ht="93.75" hidden="1" customHeight="1" outlineLevel="1" x14ac:dyDescent="0.2">
      <c r="A135" s="100" t="s">
        <v>519</v>
      </c>
      <c r="B135" s="101" t="s">
        <v>731</v>
      </c>
      <c r="C135" s="91">
        <v>113</v>
      </c>
      <c r="D135" s="140"/>
      <c r="E135" s="140"/>
      <c r="F135" s="140"/>
      <c r="G135" s="140">
        <f t="shared" si="443"/>
        <v>0</v>
      </c>
      <c r="H135" s="140" t="str">
        <f t="shared" si="444"/>
        <v>N/A</v>
      </c>
      <c r="I135" s="141"/>
      <c r="J135" s="140"/>
      <c r="K135" s="140"/>
      <c r="L135" s="140"/>
      <c r="M135" s="140">
        <f t="shared" si="244"/>
        <v>0</v>
      </c>
      <c r="N135" s="140" t="str">
        <f t="shared" si="245"/>
        <v>N/A</v>
      </c>
      <c r="O135" s="140"/>
      <c r="P135" s="140"/>
      <c r="Q135" s="140"/>
      <c r="R135" s="140"/>
      <c r="S135" s="140">
        <f t="shared" si="246"/>
        <v>0</v>
      </c>
      <c r="T135" s="140" t="str">
        <f t="shared" si="247"/>
        <v>N/A</v>
      </c>
      <c r="U135" s="140"/>
      <c r="V135" s="140"/>
      <c r="W135" s="140"/>
      <c r="X135" s="140"/>
      <c r="Y135" s="140">
        <f t="shared" si="248"/>
        <v>0</v>
      </c>
      <c r="Z135" s="140" t="str">
        <f t="shared" si="249"/>
        <v>N/A</v>
      </c>
      <c r="AA135" s="140"/>
      <c r="AB135" s="140"/>
      <c r="AC135" s="140"/>
      <c r="AD135" s="140"/>
      <c r="AE135" s="140">
        <f t="shared" si="250"/>
        <v>0</v>
      </c>
      <c r="AF135" s="140" t="str">
        <f t="shared" si="251"/>
        <v>N/A</v>
      </c>
      <c r="AG135" s="140"/>
      <c r="AH135" s="140"/>
      <c r="AI135" s="140"/>
      <c r="AJ135" s="140"/>
      <c r="AK135" s="140">
        <f t="shared" si="445"/>
        <v>0</v>
      </c>
      <c r="AL135" s="140" t="str">
        <f t="shared" si="446"/>
        <v>N/A</v>
      </c>
      <c r="AM135" s="140"/>
      <c r="AN135" s="180" t="s">
        <v>66</v>
      </c>
      <c r="AO135" s="180">
        <v>1</v>
      </c>
      <c r="AP135" s="180">
        <v>1</v>
      </c>
      <c r="AQ135" s="193">
        <f t="shared" si="252"/>
        <v>1</v>
      </c>
      <c r="AR135" s="180" t="str">
        <f t="shared" si="253"/>
        <v>G</v>
      </c>
      <c r="AS135" s="182" t="s">
        <v>283</v>
      </c>
      <c r="AT135" s="180" t="s">
        <v>66</v>
      </c>
      <c r="AU135" s="180">
        <v>1</v>
      </c>
      <c r="AV135" s="180">
        <v>1</v>
      </c>
      <c r="AW135" s="193">
        <f t="shared" si="254"/>
        <v>1</v>
      </c>
      <c r="AX135" s="180" t="str">
        <f t="shared" si="255"/>
        <v>G</v>
      </c>
      <c r="AY135" s="180"/>
      <c r="AZ135" s="140"/>
      <c r="BA135" s="140"/>
      <c r="BB135" s="140"/>
      <c r="BC135" s="140">
        <f t="shared" si="256"/>
        <v>0</v>
      </c>
      <c r="BD135" s="140" t="str">
        <f t="shared" si="257"/>
        <v>N/A</v>
      </c>
      <c r="BE135" s="140"/>
      <c r="BF135" s="180" t="s">
        <v>66</v>
      </c>
      <c r="BG135" s="180">
        <v>1</v>
      </c>
      <c r="BH135" s="180">
        <v>2</v>
      </c>
      <c r="BI135" s="193">
        <f t="shared" si="258"/>
        <v>1</v>
      </c>
      <c r="BJ135" s="180" t="str">
        <f t="shared" si="259"/>
        <v>G</v>
      </c>
      <c r="BK135" s="198" t="s">
        <v>841</v>
      </c>
      <c r="BL135" s="180" t="s">
        <v>66</v>
      </c>
      <c r="BM135" s="180">
        <v>1</v>
      </c>
      <c r="BN135" s="180">
        <v>2</v>
      </c>
      <c r="BO135" s="193">
        <f t="shared" si="488"/>
        <v>1</v>
      </c>
      <c r="BP135" s="180" t="str">
        <f t="shared" si="260"/>
        <v>G</v>
      </c>
      <c r="BQ135" s="198" t="s">
        <v>841</v>
      </c>
      <c r="BR135" s="180" t="s">
        <v>66</v>
      </c>
      <c r="BS135" s="180">
        <v>1</v>
      </c>
      <c r="BT135" s="180">
        <v>1</v>
      </c>
      <c r="BU135" s="193">
        <f t="shared" si="261"/>
        <v>1</v>
      </c>
      <c r="BV135" s="180" t="str">
        <f t="shared" si="487"/>
        <v>G</v>
      </c>
      <c r="BW135" s="198"/>
      <c r="BX135" s="140"/>
      <c r="BY135" s="140"/>
      <c r="BZ135" s="140"/>
      <c r="CA135" s="140">
        <f t="shared" si="263"/>
        <v>0</v>
      </c>
      <c r="CB135" s="140" t="str">
        <f t="shared" si="264"/>
        <v>N/A</v>
      </c>
      <c r="CC135" s="201"/>
      <c r="CD135" s="140"/>
      <c r="CE135" s="140"/>
      <c r="CF135" s="140"/>
      <c r="CG135" s="140">
        <f t="shared" si="448"/>
        <v>0</v>
      </c>
      <c r="CH135" s="140" t="str">
        <f t="shared" si="265"/>
        <v>N/A</v>
      </c>
      <c r="CI135" s="201"/>
      <c r="CJ135" s="140"/>
      <c r="CK135" s="140"/>
      <c r="CL135" s="140"/>
      <c r="CM135" s="140">
        <f t="shared" si="266"/>
        <v>0</v>
      </c>
      <c r="CN135" s="140" t="str">
        <f t="shared" si="267"/>
        <v>N/A</v>
      </c>
      <c r="CO135" s="140"/>
      <c r="CP135" s="140"/>
      <c r="CQ135" s="140"/>
      <c r="CR135" s="140"/>
      <c r="CS135" s="140">
        <f t="shared" si="268"/>
        <v>0</v>
      </c>
      <c r="CT135" s="140" t="str">
        <f t="shared" si="269"/>
        <v>N/A</v>
      </c>
      <c r="CU135" s="201"/>
      <c r="CV135" s="180"/>
      <c r="CW135" s="180"/>
      <c r="CX135" s="180"/>
      <c r="CY135" s="193">
        <f t="shared" si="270"/>
        <v>0</v>
      </c>
      <c r="CZ135" s="180" t="str">
        <f t="shared" si="271"/>
        <v>N/A</v>
      </c>
      <c r="DA135" s="199" t="s">
        <v>837</v>
      </c>
      <c r="DB135" s="140"/>
      <c r="DC135" s="140"/>
      <c r="DD135" s="140"/>
      <c r="DE135" s="140">
        <f t="shared" si="272"/>
        <v>0</v>
      </c>
      <c r="DF135" s="140" t="str">
        <f t="shared" si="273"/>
        <v>N/A</v>
      </c>
      <c r="DG135" s="201"/>
      <c r="DH135" s="140"/>
      <c r="DI135" s="140"/>
      <c r="DJ135" s="140"/>
      <c r="DK135" s="140">
        <f t="shared" si="274"/>
        <v>0</v>
      </c>
      <c r="DL135" s="140" t="str">
        <f t="shared" si="275"/>
        <v>N/A</v>
      </c>
      <c r="DM135" s="201"/>
      <c r="DN135" s="180" t="s">
        <v>66</v>
      </c>
      <c r="DO135" s="180">
        <v>1</v>
      </c>
      <c r="DP135" s="180">
        <v>1</v>
      </c>
      <c r="DQ135" s="193">
        <f t="shared" si="276"/>
        <v>1</v>
      </c>
      <c r="DR135" s="180" t="str">
        <f t="shared" si="277"/>
        <v>G</v>
      </c>
      <c r="DS135" s="202"/>
      <c r="DT135" s="140"/>
      <c r="DU135" s="140"/>
      <c r="DV135" s="140"/>
      <c r="DW135" s="140">
        <f t="shared" si="278"/>
        <v>0</v>
      </c>
      <c r="DX135" s="140" t="str">
        <f t="shared" si="279"/>
        <v>N/A</v>
      </c>
      <c r="DY135" s="140"/>
      <c r="DZ135" s="140"/>
      <c r="EA135" s="140"/>
      <c r="EB135" s="140"/>
      <c r="EC135" s="140">
        <f t="shared" si="280"/>
        <v>0</v>
      </c>
      <c r="ED135" s="140" t="str">
        <f t="shared" si="281"/>
        <v>N/A</v>
      </c>
      <c r="EE135" s="140"/>
      <c r="EF135" s="140"/>
      <c r="EG135" s="140"/>
      <c r="EH135" s="140"/>
      <c r="EI135" s="140">
        <f t="shared" si="282"/>
        <v>0</v>
      </c>
      <c r="EJ135" s="140" t="str">
        <f t="shared" si="449"/>
        <v>N/A</v>
      </c>
      <c r="EK135" s="212"/>
      <c r="EL135" s="140"/>
      <c r="EM135" s="140"/>
      <c r="EN135" s="140"/>
      <c r="EO135" s="140">
        <f t="shared" si="283"/>
        <v>0</v>
      </c>
      <c r="EP135" s="140" t="str">
        <f t="shared" si="284"/>
        <v>N/A</v>
      </c>
      <c r="EQ135" s="201"/>
      <c r="ER135" s="140"/>
      <c r="ES135" s="140"/>
      <c r="ET135" s="140"/>
      <c r="EU135" s="140">
        <f t="shared" si="285"/>
        <v>0</v>
      </c>
      <c r="EV135" s="140" t="str">
        <f t="shared" si="450"/>
        <v>N/A</v>
      </c>
      <c r="EW135" s="140"/>
      <c r="EX135" s="180" t="s">
        <v>66</v>
      </c>
      <c r="EY135" s="180">
        <v>1</v>
      </c>
      <c r="EZ135" s="180">
        <v>1</v>
      </c>
      <c r="FA135" s="193">
        <f t="shared" si="286"/>
        <v>1</v>
      </c>
      <c r="FB135" s="180" t="str">
        <f t="shared" si="287"/>
        <v>G</v>
      </c>
      <c r="FC135" s="202"/>
      <c r="FD135" s="140"/>
      <c r="FE135" s="140"/>
      <c r="FF135" s="140"/>
      <c r="FG135" s="140">
        <f t="shared" si="451"/>
        <v>0</v>
      </c>
      <c r="FH135" s="140" t="str">
        <f t="shared" si="452"/>
        <v>N/A</v>
      </c>
      <c r="FI135" s="140"/>
      <c r="FJ135" s="140"/>
      <c r="FK135" s="140"/>
      <c r="FL135" s="140"/>
      <c r="FM135" s="140">
        <f t="shared" si="288"/>
        <v>0</v>
      </c>
      <c r="FN135" s="140" t="str">
        <f t="shared" si="289"/>
        <v>N/A</v>
      </c>
      <c r="FO135" s="140"/>
      <c r="FP135" s="140"/>
      <c r="FQ135" s="140"/>
      <c r="FR135" s="140"/>
      <c r="FS135" s="140">
        <f t="shared" si="290"/>
        <v>0</v>
      </c>
      <c r="FT135" s="140" t="str">
        <f t="shared" si="291"/>
        <v>N/A</v>
      </c>
      <c r="FU135" s="140"/>
      <c r="FV135" s="140"/>
      <c r="FW135" s="140"/>
      <c r="FX135" s="140"/>
      <c r="FY135" s="140">
        <f t="shared" si="292"/>
        <v>0</v>
      </c>
      <c r="FZ135" s="140" t="str">
        <f t="shared" si="293"/>
        <v>N/A</v>
      </c>
      <c r="GA135" s="140"/>
      <c r="GB135" s="140"/>
      <c r="GC135" s="140"/>
      <c r="GD135" s="140"/>
      <c r="GE135" s="140">
        <f t="shared" si="294"/>
        <v>0</v>
      </c>
      <c r="GF135" s="140" t="str">
        <f t="shared" si="453"/>
        <v>N/A</v>
      </c>
      <c r="GG135" s="140"/>
      <c r="GH135" s="140"/>
      <c r="GI135" s="140"/>
      <c r="GJ135" s="140"/>
      <c r="GK135" s="140">
        <f t="shared" si="295"/>
        <v>0</v>
      </c>
      <c r="GL135" s="140" t="str">
        <f t="shared" si="296"/>
        <v>N/A</v>
      </c>
      <c r="GM135" s="140"/>
      <c r="GN135" s="140"/>
      <c r="GO135" s="140"/>
      <c r="GP135" s="140"/>
      <c r="GQ135" s="140">
        <f t="shared" si="297"/>
        <v>0</v>
      </c>
      <c r="GR135" s="140" t="str">
        <f t="shared" si="298"/>
        <v>N/A</v>
      </c>
      <c r="GS135" s="140"/>
      <c r="GT135" s="140"/>
      <c r="GU135" s="140"/>
      <c r="GV135" s="140"/>
      <c r="GW135" s="140">
        <f t="shared" si="299"/>
        <v>0</v>
      </c>
      <c r="GX135" s="140" t="str">
        <f t="shared" si="300"/>
        <v>N/A</v>
      </c>
      <c r="GY135" s="140"/>
      <c r="GZ135" s="140"/>
      <c r="HA135" s="140"/>
      <c r="HB135" s="140"/>
      <c r="HC135" s="140">
        <f t="shared" si="301"/>
        <v>0</v>
      </c>
      <c r="HD135" s="140" t="str">
        <f t="shared" si="302"/>
        <v>N/A</v>
      </c>
      <c r="HE135" s="140"/>
      <c r="HF135" s="140"/>
      <c r="HG135" s="140"/>
      <c r="HH135" s="140"/>
      <c r="HI135" s="140">
        <f t="shared" si="303"/>
        <v>0</v>
      </c>
      <c r="HJ135" s="140" t="str">
        <f t="shared" si="304"/>
        <v>N/A</v>
      </c>
      <c r="HK135" s="140"/>
      <c r="HL135" s="140"/>
      <c r="HM135" s="140"/>
      <c r="HN135" s="140"/>
      <c r="HO135" s="140">
        <f t="shared" si="305"/>
        <v>0</v>
      </c>
      <c r="HP135" s="140" t="str">
        <f t="shared" si="306"/>
        <v>N/A</v>
      </c>
      <c r="HQ135" s="140"/>
      <c r="HR135" s="140"/>
      <c r="HS135" s="140"/>
      <c r="HT135" s="140"/>
      <c r="HU135" s="140">
        <f t="shared" si="307"/>
        <v>0</v>
      </c>
      <c r="HV135" s="140" t="str">
        <f t="shared" si="308"/>
        <v>N/A</v>
      </c>
      <c r="HW135" s="140"/>
      <c r="HX135" s="140"/>
      <c r="HY135" s="140"/>
      <c r="HZ135" s="140"/>
      <c r="IA135" s="140">
        <f t="shared" si="309"/>
        <v>0</v>
      </c>
      <c r="IB135" s="140" t="str">
        <f t="shared" si="310"/>
        <v>N/A</v>
      </c>
      <c r="IC135" s="140"/>
      <c r="ID135" s="140"/>
      <c r="IE135" s="140"/>
      <c r="IF135" s="140"/>
      <c r="IG135" s="140">
        <f t="shared" si="311"/>
        <v>0</v>
      </c>
      <c r="IH135" s="140" t="str">
        <f t="shared" si="312"/>
        <v>N/A</v>
      </c>
      <c r="II135" s="140"/>
      <c r="IJ135" s="140"/>
      <c r="IK135" s="140"/>
      <c r="IL135" s="140"/>
      <c r="IM135" s="140">
        <f t="shared" si="313"/>
        <v>0</v>
      </c>
      <c r="IN135" s="140" t="str">
        <f t="shared" si="454"/>
        <v>N/A</v>
      </c>
      <c r="IO135" s="140"/>
      <c r="IP135" s="140"/>
      <c r="IQ135" s="140"/>
      <c r="IR135" s="140"/>
      <c r="IS135" s="140">
        <f t="shared" si="314"/>
        <v>0</v>
      </c>
      <c r="IT135" s="140" t="str">
        <f t="shared" si="315"/>
        <v>N/A</v>
      </c>
      <c r="IU135" s="140"/>
      <c r="IV135" s="140"/>
      <c r="IW135" s="140"/>
      <c r="IX135" s="140"/>
      <c r="IY135" s="140">
        <f t="shared" si="316"/>
        <v>0</v>
      </c>
      <c r="IZ135" s="140" t="str">
        <f t="shared" si="317"/>
        <v>N/A</v>
      </c>
      <c r="JA135" s="140"/>
      <c r="JB135" s="140"/>
      <c r="JC135" s="140"/>
      <c r="JD135" s="140"/>
      <c r="JE135" s="140">
        <f t="shared" si="318"/>
        <v>0</v>
      </c>
      <c r="JF135" s="140" t="str">
        <f t="shared" si="319"/>
        <v>N/A</v>
      </c>
      <c r="JG135" s="140"/>
      <c r="JH135" s="140"/>
      <c r="JI135" s="140"/>
      <c r="JJ135" s="140"/>
      <c r="JK135" s="140">
        <f t="shared" si="320"/>
        <v>0</v>
      </c>
      <c r="JL135" s="140" t="str">
        <f t="shared" si="321"/>
        <v>N/A</v>
      </c>
      <c r="JM135" s="140"/>
      <c r="JN135" s="140"/>
      <c r="JO135" s="140"/>
      <c r="JP135" s="140"/>
      <c r="JQ135" s="140">
        <f t="shared" si="455"/>
        <v>0</v>
      </c>
      <c r="JR135" s="140" t="str">
        <f t="shared" si="456"/>
        <v>N/A</v>
      </c>
      <c r="JS135" s="140"/>
      <c r="JT135" s="140"/>
      <c r="JU135" s="140"/>
      <c r="JV135" s="140"/>
      <c r="JW135" s="140">
        <f t="shared" si="322"/>
        <v>0</v>
      </c>
      <c r="JX135" s="140" t="str">
        <f t="shared" si="457"/>
        <v>N/A</v>
      </c>
      <c r="JY135" s="140"/>
      <c r="JZ135" s="140"/>
      <c r="KA135" s="140"/>
      <c r="KB135" s="140"/>
      <c r="KC135" s="140">
        <f t="shared" si="323"/>
        <v>0</v>
      </c>
      <c r="KD135" s="140" t="str">
        <f t="shared" si="324"/>
        <v>N/A</v>
      </c>
      <c r="KE135" s="140"/>
      <c r="KF135" s="140"/>
      <c r="KG135" s="140"/>
      <c r="KH135" s="140"/>
      <c r="KI135" s="140">
        <f t="shared" si="325"/>
        <v>0</v>
      </c>
      <c r="KJ135" s="140" t="str">
        <f t="shared" si="326"/>
        <v>N/A</v>
      </c>
      <c r="KK135" s="140"/>
      <c r="KL135" s="140"/>
      <c r="KM135" s="140"/>
      <c r="KN135" s="140"/>
      <c r="KO135" s="140">
        <f t="shared" si="327"/>
        <v>0</v>
      </c>
      <c r="KP135" s="140" t="str">
        <f t="shared" si="328"/>
        <v>N/A</v>
      </c>
      <c r="KQ135" s="140"/>
      <c r="KR135" s="140"/>
      <c r="KS135" s="140"/>
      <c r="KT135" s="140"/>
      <c r="KU135" s="140">
        <f t="shared" si="329"/>
        <v>0</v>
      </c>
      <c r="KV135" s="140" t="str">
        <f t="shared" si="458"/>
        <v>N/A</v>
      </c>
      <c r="KW135" s="140"/>
      <c r="KX135" s="140"/>
      <c r="KY135" s="140"/>
      <c r="KZ135" s="140"/>
      <c r="LA135" s="140">
        <f t="shared" si="330"/>
        <v>0</v>
      </c>
      <c r="LB135" s="140" t="str">
        <f t="shared" si="459"/>
        <v>N/A</v>
      </c>
      <c r="LC135" s="140"/>
      <c r="LD135" s="140"/>
      <c r="LE135" s="140"/>
      <c r="LF135" s="140"/>
      <c r="LG135" s="140">
        <f t="shared" si="331"/>
        <v>0</v>
      </c>
      <c r="LH135" s="140" t="str">
        <f t="shared" si="460"/>
        <v>N/A</v>
      </c>
      <c r="LI135" s="140"/>
      <c r="LJ135" s="140"/>
      <c r="LK135" s="140"/>
      <c r="LL135" s="140"/>
      <c r="LM135" s="140">
        <f t="shared" si="332"/>
        <v>0</v>
      </c>
      <c r="LN135" s="140" t="str">
        <f t="shared" si="461"/>
        <v>N/A</v>
      </c>
      <c r="LO135" s="140"/>
      <c r="LP135" s="140"/>
      <c r="LQ135" s="140"/>
      <c r="LR135" s="140"/>
      <c r="LS135" s="140">
        <f t="shared" si="333"/>
        <v>0</v>
      </c>
      <c r="LT135" s="140" t="str">
        <f t="shared" si="462"/>
        <v>N/A</v>
      </c>
      <c r="LU135" s="140"/>
      <c r="LV135" s="140"/>
      <c r="LW135" s="140"/>
      <c r="LX135" s="140"/>
      <c r="LY135" s="140">
        <f t="shared" si="334"/>
        <v>0</v>
      </c>
      <c r="LZ135" s="140" t="str">
        <f t="shared" si="463"/>
        <v>N/A</v>
      </c>
      <c r="MA135" s="140"/>
      <c r="MB135" s="140"/>
      <c r="MC135" s="140"/>
      <c r="MD135" s="140"/>
      <c r="ME135" s="140">
        <f t="shared" si="335"/>
        <v>0</v>
      </c>
      <c r="MF135" s="140" t="str">
        <f t="shared" si="464"/>
        <v>N/A</v>
      </c>
      <c r="MG135" s="140"/>
      <c r="MH135" s="140"/>
      <c r="MI135" s="140"/>
      <c r="MJ135" s="140"/>
      <c r="MK135" s="140">
        <f t="shared" si="336"/>
        <v>0</v>
      </c>
      <c r="ML135" s="140" t="str">
        <f t="shared" si="337"/>
        <v>N/A</v>
      </c>
      <c r="MM135" s="140"/>
      <c r="MN135" s="140"/>
      <c r="MO135" s="140"/>
      <c r="MP135" s="140"/>
      <c r="MQ135" s="140">
        <f t="shared" si="338"/>
        <v>0</v>
      </c>
      <c r="MR135" s="140" t="str">
        <f t="shared" si="465"/>
        <v>N/A</v>
      </c>
      <c r="MS135" s="140"/>
      <c r="MT135" s="140"/>
      <c r="MU135" s="140"/>
      <c r="MV135" s="140"/>
      <c r="MW135" s="140">
        <f t="shared" si="339"/>
        <v>0</v>
      </c>
      <c r="MX135" s="140" t="str">
        <f t="shared" si="466"/>
        <v>N/A</v>
      </c>
      <c r="MY135" s="140"/>
      <c r="MZ135" s="140"/>
      <c r="NA135" s="140"/>
      <c r="NB135" s="140"/>
      <c r="NC135" s="140">
        <f t="shared" si="340"/>
        <v>0</v>
      </c>
      <c r="ND135" s="140" t="str">
        <f t="shared" si="467"/>
        <v>N/A</v>
      </c>
      <c r="NE135" s="140"/>
      <c r="NF135" s="140"/>
      <c r="NG135" s="140"/>
      <c r="NH135" s="140"/>
      <c r="NI135" s="140">
        <f t="shared" si="341"/>
        <v>0</v>
      </c>
      <c r="NJ135" s="140" t="str">
        <f t="shared" si="342"/>
        <v>N/A</v>
      </c>
      <c r="NK135" s="140"/>
      <c r="NL135" s="140"/>
      <c r="NM135" s="140"/>
      <c r="NN135" s="140"/>
      <c r="NO135" s="140">
        <f t="shared" si="343"/>
        <v>0</v>
      </c>
      <c r="NP135" s="140" t="str">
        <f t="shared" si="344"/>
        <v>N/A</v>
      </c>
      <c r="NQ135" s="140"/>
      <c r="NR135" s="140"/>
      <c r="NS135" s="140"/>
      <c r="NT135" s="140"/>
      <c r="NU135" s="140">
        <f t="shared" si="345"/>
        <v>0</v>
      </c>
      <c r="NV135" s="140" t="str">
        <f t="shared" si="346"/>
        <v>N/A</v>
      </c>
      <c r="NW135" s="140"/>
      <c r="NX135" s="140"/>
      <c r="NY135" s="140"/>
      <c r="NZ135" s="140"/>
      <c r="OA135" s="140">
        <f t="shared" si="468"/>
        <v>0</v>
      </c>
      <c r="OB135" s="140" t="str">
        <f t="shared" si="469"/>
        <v>N/A</v>
      </c>
      <c r="OC135" s="140"/>
      <c r="OD135" s="140"/>
      <c r="OE135" s="140"/>
      <c r="OF135" s="140"/>
      <c r="OG135" s="140">
        <f t="shared" si="347"/>
        <v>0</v>
      </c>
      <c r="OH135" s="140" t="str">
        <f t="shared" si="348"/>
        <v>N/A</v>
      </c>
      <c r="OI135" s="140"/>
      <c r="OJ135" s="140"/>
      <c r="OK135" s="140"/>
      <c r="OL135" s="140"/>
      <c r="OM135" s="140">
        <f t="shared" si="349"/>
        <v>0</v>
      </c>
      <c r="ON135" s="140" t="str">
        <f t="shared" si="350"/>
        <v>N/A</v>
      </c>
      <c r="OO135" s="140"/>
      <c r="OP135" s="140"/>
      <c r="OQ135" s="140"/>
      <c r="OR135" s="140"/>
      <c r="OS135" s="140">
        <f t="shared" si="351"/>
        <v>0</v>
      </c>
      <c r="OT135" s="140" t="str">
        <f t="shared" si="352"/>
        <v>N/A</v>
      </c>
      <c r="OU135" s="140"/>
      <c r="OV135" s="140"/>
      <c r="OW135" s="140"/>
      <c r="OX135" s="140"/>
      <c r="OY135" s="140">
        <f t="shared" si="353"/>
        <v>0</v>
      </c>
      <c r="OZ135" s="140" t="str">
        <f t="shared" si="354"/>
        <v>N/A</v>
      </c>
      <c r="PA135" s="140"/>
      <c r="PB135" s="140"/>
      <c r="PC135" s="140"/>
      <c r="PD135" s="140"/>
      <c r="PE135" s="140">
        <f t="shared" si="355"/>
        <v>0</v>
      </c>
      <c r="PF135" s="140" t="str">
        <f t="shared" si="356"/>
        <v>N/A</v>
      </c>
      <c r="PG135" s="140"/>
      <c r="PH135" s="140"/>
      <c r="PI135" s="140"/>
      <c r="PJ135" s="140"/>
      <c r="PK135" s="140">
        <f t="shared" si="357"/>
        <v>0</v>
      </c>
      <c r="PL135" s="140" t="str">
        <f t="shared" si="358"/>
        <v>N/A</v>
      </c>
      <c r="PM135" s="140"/>
      <c r="PN135" s="140"/>
      <c r="PO135" s="140"/>
      <c r="PP135" s="140"/>
      <c r="PQ135" s="140">
        <f t="shared" si="470"/>
        <v>0</v>
      </c>
      <c r="PR135" s="140" t="str">
        <f t="shared" si="471"/>
        <v>N/A</v>
      </c>
      <c r="PS135" s="140"/>
      <c r="PT135" s="140"/>
      <c r="PU135" s="140"/>
      <c r="PV135" s="140"/>
      <c r="PW135" s="140">
        <f t="shared" si="359"/>
        <v>0</v>
      </c>
      <c r="PX135" s="140" t="str">
        <f t="shared" si="360"/>
        <v>N/A</v>
      </c>
      <c r="PY135" s="140"/>
      <c r="PZ135" s="140"/>
      <c r="QA135" s="140"/>
      <c r="QB135" s="140"/>
      <c r="QC135" s="140">
        <f t="shared" si="361"/>
        <v>0</v>
      </c>
      <c r="QD135" s="140" t="str">
        <f t="shared" si="362"/>
        <v>N/A</v>
      </c>
      <c r="QE135" s="140"/>
      <c r="QF135" s="140"/>
      <c r="QG135" s="140"/>
      <c r="QH135" s="140"/>
      <c r="QI135" s="140">
        <f t="shared" si="363"/>
        <v>0</v>
      </c>
      <c r="QJ135" s="140" t="str">
        <f t="shared" si="364"/>
        <v>N/A</v>
      </c>
      <c r="QK135" s="140"/>
      <c r="QL135" s="140"/>
      <c r="QM135" s="140"/>
      <c r="QN135" s="140"/>
      <c r="QO135" s="140">
        <f t="shared" si="365"/>
        <v>0</v>
      </c>
      <c r="QP135" s="140" t="str">
        <f t="shared" si="366"/>
        <v>N/A</v>
      </c>
      <c r="QQ135" s="140"/>
      <c r="QR135" s="140"/>
      <c r="QS135" s="140"/>
      <c r="QT135" s="140"/>
      <c r="QU135" s="140">
        <f t="shared" si="367"/>
        <v>0</v>
      </c>
      <c r="QV135" s="140" t="str">
        <f t="shared" si="368"/>
        <v>N/A</v>
      </c>
      <c r="QW135" s="140"/>
      <c r="QX135" s="140"/>
      <c r="QY135" s="140"/>
      <c r="QZ135" s="140"/>
      <c r="RA135" s="140">
        <f t="shared" si="369"/>
        <v>0</v>
      </c>
      <c r="RB135" s="140" t="str">
        <f t="shared" si="370"/>
        <v>N/A</v>
      </c>
      <c r="RC135" s="140"/>
      <c r="RD135" s="140"/>
      <c r="RE135" s="140"/>
      <c r="RF135" s="140"/>
      <c r="RG135" s="140">
        <f t="shared" si="371"/>
        <v>0</v>
      </c>
      <c r="RH135" s="140" t="str">
        <f t="shared" si="372"/>
        <v>N/A</v>
      </c>
      <c r="RI135" s="140"/>
      <c r="RJ135" s="140"/>
      <c r="RK135" s="140"/>
      <c r="RL135" s="140"/>
      <c r="RM135" s="140">
        <f t="shared" si="373"/>
        <v>0</v>
      </c>
      <c r="RN135" s="140" t="str">
        <f t="shared" si="374"/>
        <v>N/A</v>
      </c>
      <c r="RO135" s="140"/>
      <c r="RP135" s="140"/>
      <c r="RQ135" s="140"/>
      <c r="RR135" s="140"/>
      <c r="RS135" s="140">
        <f t="shared" si="375"/>
        <v>0</v>
      </c>
      <c r="RT135" s="140" t="str">
        <f t="shared" si="376"/>
        <v>N/A</v>
      </c>
      <c r="RU135" s="140"/>
      <c r="RV135" s="140"/>
      <c r="RW135" s="140"/>
      <c r="RX135" s="140"/>
      <c r="RY135" s="140">
        <f t="shared" si="377"/>
        <v>0</v>
      </c>
      <c r="RZ135" s="140" t="str">
        <f t="shared" si="378"/>
        <v>N/A</v>
      </c>
      <c r="SA135" s="140"/>
      <c r="SB135" s="140"/>
      <c r="SC135" s="140"/>
      <c r="SD135" s="140"/>
      <c r="SE135" s="140">
        <f t="shared" si="379"/>
        <v>0</v>
      </c>
      <c r="SF135" s="140" t="str">
        <f t="shared" si="380"/>
        <v>N/A</v>
      </c>
      <c r="SG135" s="140"/>
      <c r="SH135" s="140"/>
      <c r="SI135" s="140"/>
      <c r="SJ135" s="140"/>
      <c r="SK135" s="140">
        <f t="shared" si="381"/>
        <v>0</v>
      </c>
      <c r="SL135" s="140" t="str">
        <f t="shared" si="382"/>
        <v>N/A</v>
      </c>
      <c r="SM135" s="140"/>
      <c r="SN135" s="140"/>
      <c r="SO135" s="140"/>
      <c r="SP135" s="140"/>
      <c r="SQ135" s="140">
        <f t="shared" si="383"/>
        <v>0</v>
      </c>
      <c r="SR135" s="140" t="str">
        <f t="shared" si="384"/>
        <v>N/A</v>
      </c>
      <c r="SS135" s="140"/>
      <c r="ST135" s="140"/>
      <c r="SU135" s="140"/>
      <c r="SV135" s="140"/>
      <c r="SW135" s="140">
        <f t="shared" si="385"/>
        <v>0</v>
      </c>
      <c r="SX135" s="140" t="str">
        <f t="shared" si="386"/>
        <v>N/A</v>
      </c>
      <c r="SY135" s="140"/>
      <c r="SZ135" s="140"/>
      <c r="TA135" s="140"/>
      <c r="TB135" s="140"/>
      <c r="TC135" s="140">
        <f t="shared" si="387"/>
        <v>0</v>
      </c>
      <c r="TD135" s="140" t="str">
        <f t="shared" si="388"/>
        <v>N/A</v>
      </c>
      <c r="TE135" s="140"/>
      <c r="TF135" s="140"/>
      <c r="TG135" s="140"/>
      <c r="TH135" s="140"/>
      <c r="TI135" s="140">
        <f t="shared" si="389"/>
        <v>0</v>
      </c>
      <c r="TJ135" s="140" t="str">
        <f t="shared" si="390"/>
        <v>N/A</v>
      </c>
      <c r="TK135" s="140"/>
      <c r="TL135" s="140"/>
      <c r="TM135" s="140"/>
      <c r="TN135" s="140"/>
      <c r="TO135" s="140">
        <f t="shared" si="391"/>
        <v>0</v>
      </c>
      <c r="TP135" s="140" t="str">
        <f t="shared" si="392"/>
        <v>N/A</v>
      </c>
      <c r="TQ135" s="140"/>
      <c r="TR135" s="140"/>
      <c r="TS135" s="140"/>
      <c r="TT135" s="140"/>
      <c r="TU135" s="140">
        <f t="shared" si="393"/>
        <v>0</v>
      </c>
      <c r="TV135" s="140" t="str">
        <f t="shared" si="394"/>
        <v>N/A</v>
      </c>
      <c r="TW135" s="140"/>
      <c r="TX135" s="140"/>
      <c r="TY135" s="140"/>
      <c r="TZ135" s="140"/>
      <c r="UA135" s="140">
        <f t="shared" si="395"/>
        <v>0</v>
      </c>
      <c r="UB135" s="140" t="str">
        <f t="shared" si="396"/>
        <v>N/A</v>
      </c>
      <c r="UC135" s="140"/>
      <c r="UD135" s="140"/>
      <c r="UE135" s="140"/>
      <c r="UF135" s="140"/>
      <c r="UG135" s="140">
        <f t="shared" si="397"/>
        <v>0</v>
      </c>
      <c r="UH135" s="140" t="str">
        <f t="shared" si="398"/>
        <v>N/A</v>
      </c>
      <c r="UI135" s="140"/>
      <c r="UJ135" s="140"/>
      <c r="UK135" s="140"/>
      <c r="UL135" s="140"/>
      <c r="UM135" s="140">
        <f t="shared" si="399"/>
        <v>0</v>
      </c>
      <c r="UN135" s="140" t="str">
        <f t="shared" si="400"/>
        <v>N/A</v>
      </c>
      <c r="UO135" s="140"/>
      <c r="UP135" s="140"/>
      <c r="UQ135" s="140"/>
      <c r="UR135" s="140"/>
      <c r="US135" s="140">
        <f t="shared" si="401"/>
        <v>0</v>
      </c>
      <c r="UT135" s="140" t="str">
        <f t="shared" si="402"/>
        <v>N/A</v>
      </c>
      <c r="UU135" s="140"/>
      <c r="UV135" s="140"/>
      <c r="UW135" s="140"/>
      <c r="UX135" s="140"/>
      <c r="UY135" s="140">
        <f t="shared" si="403"/>
        <v>0</v>
      </c>
      <c r="UZ135" s="140" t="str">
        <f t="shared" si="404"/>
        <v>N/A</v>
      </c>
      <c r="VA135" s="140"/>
      <c r="VB135" s="140"/>
      <c r="VC135" s="140"/>
      <c r="VD135" s="140"/>
      <c r="VE135" s="140">
        <f t="shared" si="405"/>
        <v>0</v>
      </c>
      <c r="VF135" s="140" t="str">
        <f t="shared" si="406"/>
        <v>N/A</v>
      </c>
      <c r="VG135" s="140"/>
      <c r="VH135" s="140"/>
      <c r="VI135" s="140"/>
      <c r="VJ135" s="140"/>
      <c r="VK135" s="140">
        <f t="shared" si="407"/>
        <v>0</v>
      </c>
      <c r="VL135" s="140" t="str">
        <f t="shared" si="408"/>
        <v>N/A</v>
      </c>
      <c r="VM135" s="140"/>
      <c r="VN135" s="140"/>
      <c r="VO135" s="140"/>
      <c r="VP135" s="140"/>
      <c r="VQ135" s="140">
        <f t="shared" si="409"/>
        <v>0</v>
      </c>
      <c r="VR135" s="140" t="str">
        <f t="shared" si="410"/>
        <v>N/A</v>
      </c>
      <c r="VS135" s="140"/>
      <c r="VT135" s="140"/>
      <c r="VU135" s="140"/>
      <c r="VV135" s="140"/>
      <c r="VW135" s="140">
        <f t="shared" si="411"/>
        <v>0</v>
      </c>
      <c r="VX135" s="140" t="str">
        <f t="shared" si="412"/>
        <v>N/A</v>
      </c>
      <c r="VY135" s="140"/>
      <c r="VZ135" s="140"/>
      <c r="WA135" s="140"/>
      <c r="WB135" s="140"/>
      <c r="WC135" s="140">
        <f t="shared" si="413"/>
        <v>0</v>
      </c>
      <c r="WD135" s="140" t="str">
        <f t="shared" si="414"/>
        <v>N/A</v>
      </c>
      <c r="WE135" s="140"/>
      <c r="WF135" s="140"/>
      <c r="WG135" s="140"/>
      <c r="WH135" s="140"/>
      <c r="WI135" s="140">
        <f t="shared" si="415"/>
        <v>0</v>
      </c>
      <c r="WJ135" s="140" t="str">
        <f t="shared" si="416"/>
        <v>N/A</v>
      </c>
      <c r="WK135" s="140"/>
      <c r="WL135" s="140"/>
      <c r="WM135" s="140"/>
      <c r="WN135" s="140"/>
      <c r="WO135" s="140">
        <f t="shared" si="417"/>
        <v>0</v>
      </c>
      <c r="WP135" s="140" t="str">
        <f t="shared" si="418"/>
        <v>N/A</v>
      </c>
      <c r="WQ135" s="140"/>
      <c r="WR135" s="140"/>
      <c r="WS135" s="140"/>
      <c r="WT135" s="140"/>
      <c r="WU135" s="140">
        <f t="shared" si="419"/>
        <v>0</v>
      </c>
      <c r="WV135" s="140" t="str">
        <f t="shared" si="420"/>
        <v>N/A</v>
      </c>
      <c r="WW135" s="140"/>
      <c r="WX135" s="140"/>
      <c r="WY135" s="140"/>
      <c r="WZ135" s="140"/>
      <c r="XA135" s="140">
        <f t="shared" si="421"/>
        <v>0</v>
      </c>
      <c r="XB135" s="140" t="str">
        <f t="shared" si="422"/>
        <v>N/A</v>
      </c>
      <c r="XC135" s="140"/>
      <c r="XD135" s="140"/>
      <c r="XE135" s="140"/>
      <c r="XF135" s="140"/>
      <c r="XG135" s="140">
        <f t="shared" si="423"/>
        <v>0</v>
      </c>
      <c r="XH135" s="140" t="str">
        <f t="shared" si="424"/>
        <v>N/A</v>
      </c>
      <c r="XI135" s="140"/>
      <c r="XJ135" s="140"/>
      <c r="XK135" s="140"/>
      <c r="XL135" s="140"/>
      <c r="XM135" s="140">
        <f t="shared" si="425"/>
        <v>0</v>
      </c>
      <c r="XN135" s="140" t="str">
        <f t="shared" si="426"/>
        <v>N/A</v>
      </c>
      <c r="XO135" s="140"/>
      <c r="XP135" s="140"/>
      <c r="XQ135" s="140"/>
      <c r="XR135" s="140"/>
      <c r="XS135" s="140">
        <f t="shared" si="427"/>
        <v>0</v>
      </c>
      <c r="XT135" s="140" t="str">
        <f t="shared" si="428"/>
        <v>N/A</v>
      </c>
      <c r="XU135" s="140"/>
      <c r="XV135" s="140"/>
      <c r="XW135" s="140"/>
      <c r="XX135" s="140"/>
      <c r="XY135" s="140">
        <f t="shared" si="429"/>
        <v>0</v>
      </c>
      <c r="XZ135" s="140" t="str">
        <f t="shared" si="430"/>
        <v>N/A</v>
      </c>
      <c r="YA135" s="140"/>
      <c r="YB135" s="140"/>
      <c r="YC135" s="140"/>
      <c r="YD135" s="140"/>
      <c r="YE135" s="140">
        <f t="shared" si="431"/>
        <v>0</v>
      </c>
      <c r="YF135" s="140" t="str">
        <f t="shared" si="432"/>
        <v>N/A</v>
      </c>
      <c r="YG135" s="140"/>
      <c r="YH135" s="140"/>
      <c r="YI135" s="140"/>
      <c r="YJ135" s="140"/>
      <c r="YK135" s="140">
        <f t="shared" si="433"/>
        <v>0</v>
      </c>
      <c r="YL135" s="140" t="str">
        <f t="shared" si="434"/>
        <v>N/A</v>
      </c>
      <c r="YM135" s="140"/>
      <c r="YN135" s="140"/>
      <c r="YO135" s="140"/>
      <c r="YP135" s="140"/>
      <c r="YQ135" s="140">
        <f t="shared" si="435"/>
        <v>0</v>
      </c>
      <c r="YR135" s="140" t="str">
        <f t="shared" si="436"/>
        <v>N/A</v>
      </c>
      <c r="YS135" s="140"/>
      <c r="YT135" s="140"/>
      <c r="YU135" s="140"/>
      <c r="YV135" s="140"/>
      <c r="YW135" s="140">
        <f t="shared" si="437"/>
        <v>0</v>
      </c>
      <c r="YX135" s="140" t="str">
        <f t="shared" si="438"/>
        <v>N/A</v>
      </c>
      <c r="YY135" s="140"/>
      <c r="YZ135" s="140"/>
      <c r="ZA135" s="140"/>
      <c r="ZB135" s="140"/>
      <c r="ZC135" s="140">
        <f t="shared" si="439"/>
        <v>0</v>
      </c>
      <c r="ZD135" s="140" t="str">
        <f t="shared" si="472"/>
        <v>N/A</v>
      </c>
      <c r="ZE135" s="140"/>
      <c r="ZF135" s="140"/>
      <c r="ZG135" s="140"/>
      <c r="ZH135" s="140"/>
      <c r="ZI135" s="140">
        <f t="shared" si="440"/>
        <v>0</v>
      </c>
      <c r="ZJ135" s="140" t="str">
        <f t="shared" si="441"/>
        <v>N/A</v>
      </c>
      <c r="ZK135" s="140"/>
      <c r="ZL135" s="140"/>
      <c r="ZM135" s="140"/>
      <c r="ZN135" s="140"/>
      <c r="ZO135" s="140">
        <f t="shared" si="442"/>
        <v>0</v>
      </c>
      <c r="ZP135" s="140" t="str">
        <f t="shared" si="473"/>
        <v>N/A</v>
      </c>
      <c r="ZQ135" s="140"/>
      <c r="ZR135" s="179">
        <f>SUM(G135,M135,S135,Y135,AQ135,BC135,BU135,AW135,BO135,CG135,EC135,KO135,CY135,FA135,FS135,HO135,FM135,DQ135,EO135,DW135,GE135,HC135,GK135,AK135,AE135,CS135,BI135,CM135,FG135,EI135,OM135,EU135,JK135,IG135,DK135,HI135,GW135,FY135,GQ135,HU135,LS135,KU135,JW135,JE135,IS135,LG135,IM135,KC135,OA135,OG135,IA135,LM135,IY135,JQ135,KI135,ME135,MK135,MQ135,LA135,MW135,CA135,NO135,NU135,OS135,OY135,NC135,NI135,LY135,DE135,PE135,PK135,PQ135,PW135,QC135,QI135,QO135,QU135,RA135,RG135,RM135,RS135,RY135,SE135,SK135,SQ135,SW135,TC135,TI135,TO135,TU135,UA135,UG135,UM135,US135,UY135,VE135,VK135,VQ135,VW135,WC135,WI135,WO135,WU135,XA135,XG135,XM135,XS135,XY135,YE135,YK135,YQ135,YW135,ZC135,ZI135,ZO135)/INDEX(FREQUENCY((DE135,G135,M135,S135,Y135,KO135,AQ135,BC135,BU135,AW135,BO135,CG135,EC135,CY135,HO135,FA135,LY135,FS135,FM135,DQ135,EO135,DW135,GE135,HC135,GK135,AK135,AE135,BI135,CM135,FG135,CS135,EI135,OM135,EU135,JK135,IG135,DK135,HI135,GW135,FY135,GQ135,HU135,LS135,KU135,JW135,JE135,IS135,LG135,IM135,KC135,OA135,OG135,IA135,LM135,IY135,JQ135,KI135,ME135,MK135,MQ135,LA135,MW135,CA135,NO135,NU135,OS135,OY135,NC135,NI135,PE135,PK135,PQ135,PW135,QC135,QI135,QO135,QU135,RA135,RG135,RM135,RS135,RY135,SE135,SK135,SQ135,SW135,TC135,TI135,TO135,TU135,UA135,UG135,UM135,US135,UY135,VE135,VK135,VQ135,VW135,WC135,WI135,WO135,WU135,XA135,XG135,XM135,XS135,XY135,YE135,YK135,YQ135,YW135,ZC135,ZI135,ZO135),0),2)</f>
        <v>1</v>
      </c>
      <c r="ZS135" s="139" t="str">
        <f t="shared" si="481"/>
        <v>G</v>
      </c>
      <c r="ZT135" s="86"/>
    </row>
    <row r="136" spans="1:696" s="41" customFormat="1" ht="93.75" hidden="1" customHeight="1" outlineLevel="1" x14ac:dyDescent="0.2">
      <c r="A136" s="100" t="s">
        <v>520</v>
      </c>
      <c r="B136" s="101" t="s">
        <v>731</v>
      </c>
      <c r="C136" s="91">
        <v>114</v>
      </c>
      <c r="D136" s="140"/>
      <c r="E136" s="140"/>
      <c r="F136" s="140"/>
      <c r="G136" s="140">
        <f t="shared" si="443"/>
        <v>0</v>
      </c>
      <c r="H136" s="140" t="str">
        <f t="shared" si="444"/>
        <v>N/A</v>
      </c>
      <c r="I136" s="141"/>
      <c r="J136" s="140"/>
      <c r="K136" s="140"/>
      <c r="L136" s="140"/>
      <c r="M136" s="140">
        <f t="shared" ref="M136:M199" si="489">IF(N136="G",1,IF(N136="Y",2,IF(N136="R",3,0)))</f>
        <v>0</v>
      </c>
      <c r="N136" s="140" t="str">
        <f t="shared" ref="N136:N199" si="490">IF(J136="","N/A",IF(J136="N","R",IF(K136=3,"R",IF(AND(K136=2,L136=3),"R",IF(AND(K136=1)*OR(L136=1,L136=2),"G","Y")))))</f>
        <v>N/A</v>
      </c>
      <c r="O136" s="140"/>
      <c r="P136" s="140"/>
      <c r="Q136" s="140"/>
      <c r="R136" s="140"/>
      <c r="S136" s="140">
        <f t="shared" ref="S136:S199" si="491">IF(T136="G",1,IF(T136="Y",2,IF(T136="R",3,0)))</f>
        <v>0</v>
      </c>
      <c r="T136" s="140" t="str">
        <f t="shared" ref="T136:T199" si="492">IF(P136="","N/A",IF(P136="N","R",IF(Q136=3,"R",IF(AND(Q136=2,R136=3),"R",IF(AND(Q136=1)*OR(R136=1,R136=2),"G","Y")))))</f>
        <v>N/A</v>
      </c>
      <c r="U136" s="140"/>
      <c r="V136" s="140"/>
      <c r="W136" s="140"/>
      <c r="X136" s="140"/>
      <c r="Y136" s="140">
        <f t="shared" ref="Y136:Y199" si="493">IF(Z136="G",1,IF(Z136="Y",2,IF(Z136="R",3,0)))</f>
        <v>0</v>
      </c>
      <c r="Z136" s="140" t="str">
        <f t="shared" ref="Z136:Z199" si="494">IF(V136="","N/A",IF(V136="N","R",IF(W136=3,"R",IF(AND(W136=2,X136=3),"R",IF(AND(W136=1)*OR(X136=1,X136=2),"G","Y")))))</f>
        <v>N/A</v>
      </c>
      <c r="AA136" s="140"/>
      <c r="AB136" s="140"/>
      <c r="AC136" s="140"/>
      <c r="AD136" s="140"/>
      <c r="AE136" s="140">
        <f t="shared" ref="AE136:AE199" si="495">IF(AF136="G",1,IF(AF136="Y",2,IF(AF136="R",3,0)))</f>
        <v>0</v>
      </c>
      <c r="AF136" s="140" t="str">
        <f t="shared" ref="AF136:AF199" si="496">IF(AB136="","N/A",IF(AB136="N","R",IF(AC136=3,"R",IF(AND(AC136=2,AD136=3),"R",IF(AND(AC136=1)*OR(AD136=1,AD136=2),"G","Y")))))</f>
        <v>N/A</v>
      </c>
      <c r="AG136" s="140"/>
      <c r="AH136" s="140"/>
      <c r="AI136" s="140"/>
      <c r="AJ136" s="140"/>
      <c r="AK136" s="140">
        <f t="shared" si="445"/>
        <v>0</v>
      </c>
      <c r="AL136" s="140" t="str">
        <f t="shared" si="446"/>
        <v>N/A</v>
      </c>
      <c r="AM136" s="140"/>
      <c r="AN136" s="180" t="s">
        <v>66</v>
      </c>
      <c r="AO136" s="180">
        <v>1</v>
      </c>
      <c r="AP136" s="180">
        <v>1</v>
      </c>
      <c r="AQ136" s="193">
        <f t="shared" ref="AQ136:AQ199" si="497">IF(AR136="G",1,IF(AR136="Y",2,IF(AR136="R",3,0)))</f>
        <v>1</v>
      </c>
      <c r="AR136" s="180" t="str">
        <f t="shared" ref="AR136:AR199" si="498">IF(AN136="","N/A",IF(AN136="N","R",IF(AO136=3,"R",IF(AND(AO136=2,AP136=3),"R",IF(AND(AO136=1)*OR(AP136=1,AP136=2),"G","Y")))))</f>
        <v>G</v>
      </c>
      <c r="AS136" s="182" t="s">
        <v>283</v>
      </c>
      <c r="AT136" s="180" t="s">
        <v>66</v>
      </c>
      <c r="AU136" s="180">
        <v>1</v>
      </c>
      <c r="AV136" s="180">
        <v>1</v>
      </c>
      <c r="AW136" s="193">
        <f t="shared" ref="AW136:AW199" si="499">IF(AX136="G",1,IF(AX136="Y",2,IF(AX136="R",3,0)))</f>
        <v>1</v>
      </c>
      <c r="AX136" s="180" t="str">
        <f t="shared" ref="AX136:AX199" si="500">IF(AT136="","N/A",IF(AT136="N","R",IF(AU136=3,"R",IF(AND(AU136=2,AV136=3),"R",IF(AND(AU136=1)*OR(AV136=1,AV136=2),"G","Y")))))</f>
        <v>G</v>
      </c>
      <c r="AY136" s="180"/>
      <c r="AZ136" s="140"/>
      <c r="BA136" s="140"/>
      <c r="BB136" s="140"/>
      <c r="BC136" s="140">
        <f t="shared" ref="BC136:BC199" si="501">IF(BD136="G",1,IF(BD136="Y",2,IF(BD136="R",3,0)))</f>
        <v>0</v>
      </c>
      <c r="BD136" s="140" t="str">
        <f t="shared" ref="BD136:BD199" si="502">IF(AZ136="","N/A",IF(AZ136="N","R",IF(BA136=3,"R",IF(AND(BA136=2,BB136=3),"R",IF(AND(BA136=1)*OR(BB136=1,BB136=2),"G","Y")))))</f>
        <v>N/A</v>
      </c>
      <c r="BE136" s="140"/>
      <c r="BF136" s="180" t="s">
        <v>66</v>
      </c>
      <c r="BG136" s="180">
        <v>1</v>
      </c>
      <c r="BH136" s="180">
        <v>2</v>
      </c>
      <c r="BI136" s="193">
        <f>IF(BJ136="G",1,IF(BJ136="Y",2,IF(BJ136="R",3,0)))</f>
        <v>1</v>
      </c>
      <c r="BJ136" s="180" t="str">
        <f>IF(BF136="","N/A",IF(BF136="N","R",IF(BG136=3,"R",IF(AND(BG136=2,BH136=3),"R",IF(AND(BG136=1)*OR(BH136=1,BH136=2),"G","Y")))))</f>
        <v>G</v>
      </c>
      <c r="BK136" s="198" t="s">
        <v>841</v>
      </c>
      <c r="BL136" s="180" t="s">
        <v>66</v>
      </c>
      <c r="BM136" s="180">
        <v>1</v>
      </c>
      <c r="BN136" s="180">
        <v>2</v>
      </c>
      <c r="BO136" s="193">
        <f t="shared" si="488"/>
        <v>1</v>
      </c>
      <c r="BP136" s="180" t="str">
        <f t="shared" ref="BP136:BP199" si="503">IF(BL136="","N/A",IF(BL136="N","R",IF(BM136=3,"R",IF(AND(BM136=2,BN136=3),"R",IF(AND(BM136=1)*OR(BN136=1,BN136=2),"G","Y")))))</f>
        <v>G</v>
      </c>
      <c r="BQ136" s="198" t="s">
        <v>841</v>
      </c>
      <c r="BR136" s="180" t="s">
        <v>66</v>
      </c>
      <c r="BS136" s="180">
        <v>1</v>
      </c>
      <c r="BT136" s="180">
        <v>1</v>
      </c>
      <c r="BU136" s="193">
        <f t="shared" ref="BU136:BU151" si="504">IF(BV136="G",1,IF(BV136="Y",2,IF(BV136="R",3,0)))</f>
        <v>1</v>
      </c>
      <c r="BV136" s="180" t="str">
        <f t="shared" si="487"/>
        <v>G</v>
      </c>
      <c r="BW136" s="198"/>
      <c r="BX136" s="140"/>
      <c r="BY136" s="140"/>
      <c r="BZ136" s="140"/>
      <c r="CA136" s="140">
        <f t="shared" ref="CA136:CA199" si="505">IF(CB136="G",1,IF(CB136="Y",2,IF(CB136="R",3,0)))</f>
        <v>0</v>
      </c>
      <c r="CB136" s="140" t="str">
        <f t="shared" ref="CB136:CB199" si="506">IF(BX136="","N/A",IF(BX136="N","R",IF(BY136=3,"R",IF(AND(BY136=2,BZ136=3),"R",IF(AND(BY136=1)*OR(BZ136=1,BZ136=2),"G","Y")))))</f>
        <v>N/A</v>
      </c>
      <c r="CC136" s="201"/>
      <c r="CD136" s="140"/>
      <c r="CE136" s="140"/>
      <c r="CF136" s="140"/>
      <c r="CG136" s="140">
        <f t="shared" si="448"/>
        <v>0</v>
      </c>
      <c r="CH136" s="140" t="str">
        <f t="shared" ref="CH136:CH199" si="507">IF(CD136="","N/A",IF(CD136="N","R",IF(CE136=3,"R",IF(AND(CE136=2,CF136=3),"R",IF(AND(CE136=1)*OR(CF136=1,CF136=2),"G","Y")))))</f>
        <v>N/A</v>
      </c>
      <c r="CI136" s="201"/>
      <c r="CJ136" s="140"/>
      <c r="CK136" s="140"/>
      <c r="CL136" s="140"/>
      <c r="CM136" s="140">
        <f t="shared" ref="CM136:CM199" si="508">IF(CN136="G",1,IF(CN136="Y",2,IF(CN136="R",3,0)))</f>
        <v>0</v>
      </c>
      <c r="CN136" s="140" t="str">
        <f t="shared" ref="CN136:CN199" si="509">IF(CJ136="","N/A",IF(CJ136="N","R",IF(CK136=3,"R",IF(AND(CK136=2,CL136=3),"R",IF(AND(CK136=1)*OR(CL136=1,CL136=2),"G","Y")))))</f>
        <v>N/A</v>
      </c>
      <c r="CO136" s="140"/>
      <c r="CP136" s="140"/>
      <c r="CQ136" s="140"/>
      <c r="CR136" s="140"/>
      <c r="CS136" s="140">
        <f t="shared" ref="CS136:CS199" si="510">IF(CT136="G",1,IF(CT136="Y",2,IF(CT136="R",3,0)))</f>
        <v>0</v>
      </c>
      <c r="CT136" s="140" t="str">
        <f t="shared" ref="CT136:CT199" si="511">IF(CP136="","N/A",IF(CP136="N","R",IF(CQ136=3,"R",IF(AND(CQ136=2,CR136=3),"R",IF(AND(CQ136=1)*OR(CR136=1,CR136=2),"G","Y")))))</f>
        <v>N/A</v>
      </c>
      <c r="CU136" s="201"/>
      <c r="CV136" s="180"/>
      <c r="CW136" s="180"/>
      <c r="CX136" s="180"/>
      <c r="CY136" s="193">
        <f t="shared" ref="CY136:CY199" si="512">IF(CZ136="G",1,IF(CZ136="Y",2,IF(CZ136="R",3,0)))</f>
        <v>0</v>
      </c>
      <c r="CZ136" s="180" t="str">
        <f t="shared" ref="CZ136:CZ199" si="513">IF(CV136="","N/A",IF(CV136="N","R",IF(CW136=3,"R",IF(AND(CW136=2,CX136=3),"R",IF(AND(CW136=1)*OR(CX136=1,CX136=2),"G","Y")))))</f>
        <v>N/A</v>
      </c>
      <c r="DA136" s="199" t="s">
        <v>837</v>
      </c>
      <c r="DB136" s="140"/>
      <c r="DC136" s="140"/>
      <c r="DD136" s="140"/>
      <c r="DE136" s="140">
        <f t="shared" ref="DE136:DE199" si="514">IF(DF136="G",1,IF(DF136="Y",2,IF(DF136="R",3,0)))</f>
        <v>0</v>
      </c>
      <c r="DF136" s="140" t="str">
        <f t="shared" ref="DF136:DF199" si="515">IF(DB136="","N/A",IF(DB136="N","R",IF(DC136=3,"R",IF(AND(DC136=2,DD136=3),"R",IF(AND(DC136=1)*OR(DD136=1,DD136=2),"G","Y")))))</f>
        <v>N/A</v>
      </c>
      <c r="DG136" s="201"/>
      <c r="DH136" s="140"/>
      <c r="DI136" s="140"/>
      <c r="DJ136" s="140"/>
      <c r="DK136" s="140">
        <f t="shared" ref="DK136:DK199" si="516">IF(DL136="G",1,IF(DL136="Y",2,IF(DL136="R",3,0)))</f>
        <v>0</v>
      </c>
      <c r="DL136" s="140" t="str">
        <f t="shared" ref="DL136:DL199" si="517">IF(DH136="","N/A",IF(DH136="N","R",IF(DI136=3,"R",IF(AND(DI136=2,DJ136=3),"R",IF(AND(DI136=1)*OR(DJ136=1,DJ136=2),"G","Y")))))</f>
        <v>N/A</v>
      </c>
      <c r="DM136" s="201"/>
      <c r="DN136" s="180" t="s">
        <v>66</v>
      </c>
      <c r="DO136" s="180">
        <v>1</v>
      </c>
      <c r="DP136" s="180">
        <v>1</v>
      </c>
      <c r="DQ136" s="193">
        <f>IF(DR136="G",1,IF(DR136="Y",2,IF(DR136="R",3,0)))</f>
        <v>1</v>
      </c>
      <c r="DR136" s="180" t="str">
        <f t="shared" ref="DR136:DR199" si="518">IF(DN136="","N/A",IF(DN136="N","R",IF(DO136=3,"R",IF(AND(DO136=2,DP136=3),"R",IF(AND(DO136=1)*OR(DP136=1,DP136=2),"G","Y")))))</f>
        <v>G</v>
      </c>
      <c r="DS136" s="202"/>
      <c r="DT136" s="140"/>
      <c r="DU136" s="140"/>
      <c r="DV136" s="140"/>
      <c r="DW136" s="140">
        <f t="shared" ref="DW136:DW199" si="519">IF(DX136="G",1,IF(DX136="Y",2,IF(DX136="R",3,0)))</f>
        <v>0</v>
      </c>
      <c r="DX136" s="140" t="str">
        <f t="shared" ref="DX136:DX199" si="520">IF(DT136="","N/A",IF(DT136="N","R",IF(DU136=3,"R",IF(AND(DU136=2,DV136=3),"R",IF(AND(DU136=1)*OR(DV136=1,DV136=2),"G","Y")))))</f>
        <v>N/A</v>
      </c>
      <c r="DY136" s="140"/>
      <c r="DZ136" s="140"/>
      <c r="EA136" s="140"/>
      <c r="EB136" s="140"/>
      <c r="EC136" s="140">
        <f t="shared" ref="EC136:EC199" si="521">IF(ED136="G",1,IF(ED136="Y",2,IF(ED136="R",3,0)))</f>
        <v>0</v>
      </c>
      <c r="ED136" s="140" t="str">
        <f t="shared" ref="ED136:ED199" si="522">IF(DZ136="","N/A",IF(DZ136="N","R",IF(EA136=3,"R",IF(AND(EA136=2,EB136=3),"R",IF(AND(EA136=1)*OR(EB136=1,EB136=2),"G","Y")))))</f>
        <v>N/A</v>
      </c>
      <c r="EE136" s="140"/>
      <c r="EF136" s="140"/>
      <c r="EG136" s="140"/>
      <c r="EH136" s="140"/>
      <c r="EI136" s="140">
        <f t="shared" ref="EI136:EI199" si="523">IF(EJ136="G",1,IF(EJ136="Y",2,IF(EJ136="R",3,0)))</f>
        <v>0</v>
      </c>
      <c r="EJ136" s="140" t="str">
        <f t="shared" si="449"/>
        <v>N/A</v>
      </c>
      <c r="EK136" s="212"/>
      <c r="EL136" s="140"/>
      <c r="EM136" s="140"/>
      <c r="EN136" s="140"/>
      <c r="EO136" s="140">
        <f t="shared" ref="EO136:EO199" si="524">IF(EP136="G",1,IF(EP136="Y",2,IF(EP136="R",3,0)))</f>
        <v>0</v>
      </c>
      <c r="EP136" s="140" t="str">
        <f t="shared" ref="EP136:EP199" si="525">IF(EL136="","N/A",IF(EL136="N","R",IF(EM136=3,"R",IF(AND(EM136=2,EN136=3),"R",IF(AND(EM136=1)*OR(EN136=1,EN136=2),"G","Y")))))</f>
        <v>N/A</v>
      </c>
      <c r="EQ136" s="201"/>
      <c r="ER136" s="140"/>
      <c r="ES136" s="140"/>
      <c r="ET136" s="140"/>
      <c r="EU136" s="140">
        <f t="shared" ref="EU136:EU199" si="526">IF(EV136="G",1,IF(EV136="Y",2,IF(EV136="R",3,0)))</f>
        <v>0</v>
      </c>
      <c r="EV136" s="140" t="str">
        <f t="shared" si="450"/>
        <v>N/A</v>
      </c>
      <c r="EW136" s="140"/>
      <c r="EX136" s="180" t="s">
        <v>66</v>
      </c>
      <c r="EY136" s="180">
        <v>1</v>
      </c>
      <c r="EZ136" s="180">
        <v>1</v>
      </c>
      <c r="FA136" s="193">
        <f t="shared" ref="FA136:FA199" si="527">IF(FB136="G",1,IF(FB136="Y",2,IF(FB136="R",3,0)))</f>
        <v>1</v>
      </c>
      <c r="FB136" s="180" t="str">
        <f t="shared" ref="FB136:FB199" si="528">IF(EX136="","N/A",IF(EX136="N","R",IF(EY136=3,"R",IF(AND(EY136=2,EZ136=3),"R",IF(AND(EY136=1)*OR(EZ136=1,EZ136=2),"G","Y")))))</f>
        <v>G</v>
      </c>
      <c r="FC136" s="202"/>
      <c r="FD136" s="140"/>
      <c r="FE136" s="140"/>
      <c r="FF136" s="140"/>
      <c r="FG136" s="140">
        <f t="shared" si="451"/>
        <v>0</v>
      </c>
      <c r="FH136" s="140" t="str">
        <f t="shared" si="452"/>
        <v>N/A</v>
      </c>
      <c r="FI136" s="140"/>
      <c r="FJ136" s="140"/>
      <c r="FK136" s="140"/>
      <c r="FL136" s="140"/>
      <c r="FM136" s="140">
        <f t="shared" ref="FM136:FM199" si="529">IF(FN136="G",1,IF(FN136="Y",2,IF(FN136="R",3,0)))</f>
        <v>0</v>
      </c>
      <c r="FN136" s="140" t="str">
        <f t="shared" ref="FN136:FN199" si="530">IF(FJ136="","N/A",IF(FJ136="N","R",IF(FK136=3,"R",IF(AND(FK136=2,FL136=3),"R",IF(AND(FK136=1)*OR(FL136=1,FL136=2),"G","Y")))))</f>
        <v>N/A</v>
      </c>
      <c r="FO136" s="140"/>
      <c r="FP136" s="140"/>
      <c r="FQ136" s="140"/>
      <c r="FR136" s="140"/>
      <c r="FS136" s="140">
        <f t="shared" ref="FS136:FS199" si="531">IF(FT136="G",1,IF(FT136="Y",2,IF(FT136="R",3,0)))</f>
        <v>0</v>
      </c>
      <c r="FT136" s="140" t="str">
        <f t="shared" ref="FT136:FT199" si="532">IF(FP136="","N/A",IF(FP136="N","R",IF(FQ136=3,"R",IF(AND(FQ136=2,FR136=3),"R",IF(AND(FQ136=1)*OR(FR136=1,FR136=2),"G","Y")))))</f>
        <v>N/A</v>
      </c>
      <c r="FU136" s="140"/>
      <c r="FV136" s="140"/>
      <c r="FW136" s="140"/>
      <c r="FX136" s="140"/>
      <c r="FY136" s="140">
        <f t="shared" ref="FY136:FY199" si="533">IF(FZ136="G",1,IF(FZ136="Y",2,IF(FZ136="R",3,0)))</f>
        <v>0</v>
      </c>
      <c r="FZ136" s="140" t="str">
        <f t="shared" ref="FZ136:FZ199" si="534">IF(FV136="","N/A",IF(FV136="N","R",IF(FW136=3,"R",IF(AND(FW136=2,FX136=3),"R",IF(AND(FW136=1)*OR(FX136=1,FX136=2),"G","Y")))))</f>
        <v>N/A</v>
      </c>
      <c r="GA136" s="140"/>
      <c r="GB136" s="140"/>
      <c r="GC136" s="140"/>
      <c r="GD136" s="140"/>
      <c r="GE136" s="140">
        <f t="shared" ref="GE136:GE199" si="535">IF(GF136="G",1,IF(GF136="Y",2,IF(GF136="R",3,0)))</f>
        <v>0</v>
      </c>
      <c r="GF136" s="140" t="str">
        <f t="shared" si="453"/>
        <v>N/A</v>
      </c>
      <c r="GG136" s="140"/>
      <c r="GH136" s="140"/>
      <c r="GI136" s="140"/>
      <c r="GJ136" s="140"/>
      <c r="GK136" s="140">
        <f t="shared" ref="GK136:GK199" si="536">IF(GL136="G",1,IF(GL136="Y",2,IF(GL136="R",3,0)))</f>
        <v>0</v>
      </c>
      <c r="GL136" s="140" t="str">
        <f t="shared" ref="GL136:GL199" si="537">IF(GH136="","N/A",IF(GH136="N","R",IF(GI136=3,"R",IF(AND(GI136=2,GJ136=3),"R",IF(AND(GI136=1)*OR(GJ136=1,GJ136=2),"G","Y")))))</f>
        <v>N/A</v>
      </c>
      <c r="GM136" s="140"/>
      <c r="GN136" s="140"/>
      <c r="GO136" s="140"/>
      <c r="GP136" s="140"/>
      <c r="GQ136" s="140">
        <f t="shared" ref="GQ136:GQ199" si="538">IF(GR136="G",1,IF(GR136="Y",2,IF(GR136="R",3,0)))</f>
        <v>0</v>
      </c>
      <c r="GR136" s="140" t="str">
        <f t="shared" ref="GR136:GR199" si="539">IF(GN136="","N/A",IF(GN136="N","R",IF(GO136=3,"R",IF(AND(GO136=2,GP136=3),"R",IF(AND(GO136=1)*OR(GP136=1,GP136=2),"G","Y")))))</f>
        <v>N/A</v>
      </c>
      <c r="GS136" s="140"/>
      <c r="GT136" s="140"/>
      <c r="GU136" s="140"/>
      <c r="GV136" s="140"/>
      <c r="GW136" s="140">
        <f t="shared" ref="GW136:GW199" si="540">IF(GX136="G",1,IF(GX136="Y",2,IF(GX136="R",3,0)))</f>
        <v>0</v>
      </c>
      <c r="GX136" s="140" t="str">
        <f t="shared" ref="GX136:GX199" si="541">IF(GT136="","N/A",IF(GT136="N","R",IF(GU136=3,"R",IF(AND(GU136=2,GV136=3),"R",IF(AND(GU136=1)*OR(GV136=1,GV136=2,GV136=""),"G","Y")))))</f>
        <v>N/A</v>
      </c>
      <c r="GY136" s="140"/>
      <c r="GZ136" s="140"/>
      <c r="HA136" s="140"/>
      <c r="HB136" s="140"/>
      <c r="HC136" s="140">
        <f t="shared" ref="HC136:HC199" si="542">IF(HD136="G",1,IF(HD136="Y",2,IF(HD136="R",3,0)))</f>
        <v>0</v>
      </c>
      <c r="HD136" s="140" t="str">
        <f t="shared" ref="HD136:HD199" si="543">IF(GZ136="","N/A",IF(GZ136="N","R",IF(HA136=3,"R",IF(AND(HA136=2,HB136=3),"R",IF(AND(HA136=1)*OR(HB136=1,HB136=2, HB136=""),"G","Y")))))</f>
        <v>N/A</v>
      </c>
      <c r="HE136" s="140"/>
      <c r="HF136" s="140"/>
      <c r="HG136" s="140"/>
      <c r="HH136" s="140"/>
      <c r="HI136" s="140">
        <f t="shared" ref="HI136:HI199" si="544">IF(HJ136="G",1,IF(HJ136="Y",2,IF(HJ136="R",3,0)))</f>
        <v>0</v>
      </c>
      <c r="HJ136" s="140" t="str">
        <f t="shared" ref="HJ136:HJ199" si="545">IF(HF136="","N/A",IF(HF136="N","R",IF(HG136=3,"R",IF(AND(HG136=2,HH136=3),"R",IF(AND(HG136=1)*OR(HH136=1,HH136=2, HH136=""),"G","Y")))))</f>
        <v>N/A</v>
      </c>
      <c r="HK136" s="140"/>
      <c r="HL136" s="140"/>
      <c r="HM136" s="140"/>
      <c r="HN136" s="140"/>
      <c r="HO136" s="140">
        <f t="shared" ref="HO136:HO199" si="546">IF(HP136="G",1,IF(HP136="Y",2,IF(HP136="R",3,0)))</f>
        <v>0</v>
      </c>
      <c r="HP136" s="140" t="str">
        <f t="shared" ref="HP136:HP199" si="547">IF(HL136="","N/A",IF(HL136="N","R",IF(HM136=3,"R",IF(AND(HM136=2,HN136=3),"R",IF(AND(HM136=1)*OR(HN136=1,HN136=2, HN136=""),"G","Y")))))</f>
        <v>N/A</v>
      </c>
      <c r="HQ136" s="140"/>
      <c r="HR136" s="140"/>
      <c r="HS136" s="140"/>
      <c r="HT136" s="140"/>
      <c r="HU136" s="140">
        <f t="shared" ref="HU136:HU199" si="548">IF(HV136="G",1,IF(HV136="Y",2,IF(HV136="R",3,0)))</f>
        <v>0</v>
      </c>
      <c r="HV136" s="140" t="str">
        <f t="shared" ref="HV136:HV199" si="549">IF(HR136="","N/A",IF(HR136="N","R",IF(HS136=3,"R",IF(AND(HS136=2,HT136=3),"R",IF(AND(HS136=1)*OR(HT136=1,HT136=2, HT136=""),"G","Y")))))</f>
        <v>N/A</v>
      </c>
      <c r="HW136" s="140"/>
      <c r="HX136" s="140"/>
      <c r="HY136" s="140"/>
      <c r="HZ136" s="140"/>
      <c r="IA136" s="140">
        <f t="shared" ref="IA136:IA199" si="550">IF(IB136="G",1,IF(IB136="Y",2,IF(IB136="R",3,0)))</f>
        <v>0</v>
      </c>
      <c r="IB136" s="140" t="str">
        <f t="shared" ref="IB136:IB199" si="551">IF(HX136="","N/A",IF(HX136="N","R",IF(HY136=3,"R",IF(AND(HY136=2,HZ136=3),"R",IF(AND(HY136=1)*OR(HZ136=1,HZ136=2, HZ136=""),"G","Y")))))</f>
        <v>N/A</v>
      </c>
      <c r="IC136" s="140"/>
      <c r="ID136" s="140"/>
      <c r="IE136" s="140"/>
      <c r="IF136" s="140"/>
      <c r="IG136" s="140">
        <f t="shared" ref="IG136:IG199" si="552">IF(IH136="G",1,IF(IH136="Y",2,IF(IH136="R",3,0)))</f>
        <v>0</v>
      </c>
      <c r="IH136" s="140" t="str">
        <f t="shared" ref="IH136:IH199" si="553">IF(ID136="","N/A",IF(ID136="N","R",IF(IE136=3,"R",IF(AND(IE136=2,IF136=3),"R",IF(AND(IE136=1)*OR(IF136=1,IF136=2),"G","Y")))))</f>
        <v>N/A</v>
      </c>
      <c r="II136" s="140"/>
      <c r="IJ136" s="140"/>
      <c r="IK136" s="140"/>
      <c r="IL136" s="140"/>
      <c r="IM136" s="140">
        <f t="shared" ref="IM136:IM199" si="554">IF(IN136="G",1,IF(IN136="Y",2,IF(IN136="R",3,0)))</f>
        <v>0</v>
      </c>
      <c r="IN136" s="140" t="str">
        <f t="shared" si="454"/>
        <v>N/A</v>
      </c>
      <c r="IO136" s="140"/>
      <c r="IP136" s="140"/>
      <c r="IQ136" s="140"/>
      <c r="IR136" s="140"/>
      <c r="IS136" s="140">
        <f t="shared" ref="IS136:IS199" si="555">IF(IT136="G",1,IF(IT136="Y",2,IF(IT136="R",3,0)))</f>
        <v>0</v>
      </c>
      <c r="IT136" s="140" t="str">
        <f t="shared" ref="IT136:IT199" si="556">IF(IP136="","N/A",IF(IP136="N","R",IF(IQ136=3,"R",IF(AND(IQ136=2,IR136=3),"R",IF(AND(IQ136=1)*OR(IR136=1,IR136=2),"G","Y")))))</f>
        <v>N/A</v>
      </c>
      <c r="IU136" s="140"/>
      <c r="IV136" s="140"/>
      <c r="IW136" s="140"/>
      <c r="IX136" s="140"/>
      <c r="IY136" s="140">
        <f t="shared" ref="IY136:IY199" si="557">IF(IZ136="G",1,IF(IZ136="Y",2,IF(IZ136="R",3,0)))</f>
        <v>0</v>
      </c>
      <c r="IZ136" s="140" t="str">
        <f t="shared" ref="IZ136:IZ199" si="558">IF(IV136="","N/A",IF(IV136="N","R",IF(IW136=3,"R",IF(AND(IW136=2,IX136=3),"R",IF(AND(IW136=1)*OR(IX136=1,IX136=2),"G","Y")))))</f>
        <v>N/A</v>
      </c>
      <c r="JA136" s="140"/>
      <c r="JB136" s="140"/>
      <c r="JC136" s="140"/>
      <c r="JD136" s="140"/>
      <c r="JE136" s="140">
        <f t="shared" ref="JE136:JE199" si="559">IF(JF136="G",1,IF(JF136="Y",2,IF(JF136="R",3,0)))</f>
        <v>0</v>
      </c>
      <c r="JF136" s="140" t="str">
        <f t="shared" ref="JF136:JF199" si="560">IF(JB136="","N/A",IF(JB136="N","R",IF(JC136=3,"R",IF(AND(JC136=2,JD136=3),"R",IF(AND(JC136=1)*OR(JD136=1,JD136=2),"G","Y")))))</f>
        <v>N/A</v>
      </c>
      <c r="JG136" s="140"/>
      <c r="JH136" s="140"/>
      <c r="JI136" s="140"/>
      <c r="JJ136" s="140"/>
      <c r="JK136" s="140">
        <f t="shared" ref="JK136:JK199" si="561">IF(JL136="G",1,IF(JL136="Y",2,IF(JL136="R",3,0)))</f>
        <v>0</v>
      </c>
      <c r="JL136" s="140" t="str">
        <f t="shared" ref="JL136:JL199" si="562">IF(JH136="","N/A",IF(JH136="N","R",IF(JI136=3,"R",IF(AND(JI136=2,JJ136=3),"R",IF(AND(JI136=1)*OR(JJ136=1,JJ136=2),"G","Y")))))</f>
        <v>N/A</v>
      </c>
      <c r="JM136" s="140"/>
      <c r="JN136" s="140"/>
      <c r="JO136" s="140"/>
      <c r="JP136" s="140"/>
      <c r="JQ136" s="140">
        <f t="shared" si="455"/>
        <v>0</v>
      </c>
      <c r="JR136" s="140" t="str">
        <f t="shared" si="456"/>
        <v>N/A</v>
      </c>
      <c r="JS136" s="140"/>
      <c r="JT136" s="140"/>
      <c r="JU136" s="140"/>
      <c r="JV136" s="140"/>
      <c r="JW136" s="140">
        <f t="shared" ref="JW136:JW199" si="563">IF(JX136="G",1,IF(JX136="Y",2,IF(JX136="R",3,0)))</f>
        <v>0</v>
      </c>
      <c r="JX136" s="140" t="str">
        <f t="shared" si="457"/>
        <v>N/A</v>
      </c>
      <c r="JY136" s="140"/>
      <c r="JZ136" s="140"/>
      <c r="KA136" s="140"/>
      <c r="KB136" s="140"/>
      <c r="KC136" s="140">
        <f t="shared" ref="KC136:KC199" si="564">IF(KD136="G",1,IF(KD136="Y",2,IF(KD136="R",3,0)))</f>
        <v>0</v>
      </c>
      <c r="KD136" s="140" t="str">
        <f t="shared" ref="KD136:KD199" si="565">IF(JZ136="","N/A",IF(JZ136="N","R",IF(KA136=3,"R",IF(AND(KA136=2,KB136=3),"R",IF(AND(KA136=1)*OR(KB136=1,KB136=2),"G","Y")))))</f>
        <v>N/A</v>
      </c>
      <c r="KE136" s="140"/>
      <c r="KF136" s="140"/>
      <c r="KG136" s="140"/>
      <c r="KH136" s="140"/>
      <c r="KI136" s="140">
        <f t="shared" ref="KI136:KI199" si="566">IF(KJ136="G",1,IF(KJ136="Y",2,IF(KJ136="R",3,0)))</f>
        <v>0</v>
      </c>
      <c r="KJ136" s="140" t="str">
        <f t="shared" ref="KJ136:KJ199" si="567">IF(KF136="","N/A",IF(KF136="N","R",IF(KG136=3,"R",IF(AND(KG136=2,KH136=3),"R",IF(AND(KG136=1)*OR(KH136=1,KH136=2),"G","Y")))))</f>
        <v>N/A</v>
      </c>
      <c r="KK136" s="140"/>
      <c r="KL136" s="140"/>
      <c r="KM136" s="140"/>
      <c r="KN136" s="140"/>
      <c r="KO136" s="140">
        <f t="shared" ref="KO136:KO199" si="568">IF(KP136="G",1,IF(KP136="Y",2,IF(KP136="R",3,0)))</f>
        <v>0</v>
      </c>
      <c r="KP136" s="140" t="str">
        <f t="shared" ref="KP136:KP199" si="569">IF(KL136="","N/A",IF(KL136="N","R",IF(KM136=3,"R",IF(AND(KM136=2,KN136=3),"R",IF(AND(KM136=1)*OR(KN136=1,KN136=2),"G","Y")))))</f>
        <v>N/A</v>
      </c>
      <c r="KQ136" s="140"/>
      <c r="KR136" s="140"/>
      <c r="KS136" s="140"/>
      <c r="KT136" s="140"/>
      <c r="KU136" s="140">
        <f t="shared" ref="KU136:KU199" si="570">IF(KV136="G",1,IF(KV136="Y",2,IF(KV136="R",3,0)))</f>
        <v>0</v>
      </c>
      <c r="KV136" s="140" t="str">
        <f t="shared" si="458"/>
        <v>N/A</v>
      </c>
      <c r="KW136" s="140"/>
      <c r="KX136" s="140"/>
      <c r="KY136" s="140"/>
      <c r="KZ136" s="140"/>
      <c r="LA136" s="140">
        <f t="shared" ref="LA136:LA199" si="571">IF(LB136="G",1,IF(LB136="Y",2,IF(LB136="R",3,0)))</f>
        <v>0</v>
      </c>
      <c r="LB136" s="140" t="str">
        <f t="shared" si="459"/>
        <v>N/A</v>
      </c>
      <c r="LC136" s="140"/>
      <c r="LD136" s="140"/>
      <c r="LE136" s="140"/>
      <c r="LF136" s="140"/>
      <c r="LG136" s="140">
        <f t="shared" ref="LG136:LG199" si="572">IF(LH136="G",1,IF(LH136="Y",2,IF(LH136="R",3,0)))</f>
        <v>0</v>
      </c>
      <c r="LH136" s="140" t="str">
        <f t="shared" si="460"/>
        <v>N/A</v>
      </c>
      <c r="LI136" s="140"/>
      <c r="LJ136" s="140"/>
      <c r="LK136" s="140"/>
      <c r="LL136" s="140"/>
      <c r="LM136" s="140">
        <f t="shared" ref="LM136:LM199" si="573">IF(LN136="G",1,IF(LN136="Y",2,IF(LN136="R",3,0)))</f>
        <v>0</v>
      </c>
      <c r="LN136" s="140" t="str">
        <f t="shared" si="461"/>
        <v>N/A</v>
      </c>
      <c r="LO136" s="140"/>
      <c r="LP136" s="140"/>
      <c r="LQ136" s="140"/>
      <c r="LR136" s="140"/>
      <c r="LS136" s="140">
        <f t="shared" ref="LS136:LS199" si="574">IF(LT136="G",1,IF(LT136="Y",2,IF(LT136="R",3,0)))</f>
        <v>0</v>
      </c>
      <c r="LT136" s="140" t="str">
        <f t="shared" si="462"/>
        <v>N/A</v>
      </c>
      <c r="LU136" s="140"/>
      <c r="LV136" s="140"/>
      <c r="LW136" s="140"/>
      <c r="LX136" s="140"/>
      <c r="LY136" s="140">
        <f t="shared" ref="LY136:LY199" si="575">IF(LZ136="G",1,IF(LZ136="Y",2,IF(LZ136="R",3,0)))</f>
        <v>0</v>
      </c>
      <c r="LZ136" s="140" t="str">
        <f t="shared" si="463"/>
        <v>N/A</v>
      </c>
      <c r="MA136" s="140"/>
      <c r="MB136" s="140"/>
      <c r="MC136" s="140"/>
      <c r="MD136" s="140"/>
      <c r="ME136" s="140">
        <f t="shared" ref="ME136:ME199" si="576">IF(MF136="G",1,IF(MF136="Y",2,IF(MF136="R",3,0)))</f>
        <v>0</v>
      </c>
      <c r="MF136" s="140" t="str">
        <f t="shared" si="464"/>
        <v>N/A</v>
      </c>
      <c r="MG136" s="140"/>
      <c r="MH136" s="140"/>
      <c r="MI136" s="140"/>
      <c r="MJ136" s="140"/>
      <c r="MK136" s="140">
        <f t="shared" ref="MK136:MK199" si="577">IF(ML136="G",1,IF(ML136="Y",2,IF(ML136="R",3,0)))</f>
        <v>0</v>
      </c>
      <c r="ML136" s="140" t="str">
        <f t="shared" ref="ML136:ML199" si="578">IF(MH136="","N/A",IF(MH136="N","R",IF(MI136=3,"R",IF(AND(MI136=2,MJ136=3),"R",IF(AND(MI136=1)*OR(MJ136=1,MJ136=2),"G","Y")))))</f>
        <v>N/A</v>
      </c>
      <c r="MM136" s="140"/>
      <c r="MN136" s="140"/>
      <c r="MO136" s="140"/>
      <c r="MP136" s="140"/>
      <c r="MQ136" s="140">
        <f t="shared" ref="MQ136:MQ199" si="579">IF(MR136="G",1,IF(MR136="Y",2,IF(MR136="R",3,0)))</f>
        <v>0</v>
      </c>
      <c r="MR136" s="140" t="str">
        <f t="shared" si="465"/>
        <v>N/A</v>
      </c>
      <c r="MS136" s="140"/>
      <c r="MT136" s="140"/>
      <c r="MU136" s="140"/>
      <c r="MV136" s="140"/>
      <c r="MW136" s="140">
        <f t="shared" ref="MW136:MW199" si="580">IF(MX136="G",1,IF(MX136="Y",2,IF(MX136="R",3,0)))</f>
        <v>0</v>
      </c>
      <c r="MX136" s="140" t="str">
        <f t="shared" si="466"/>
        <v>N/A</v>
      </c>
      <c r="MY136" s="140"/>
      <c r="MZ136" s="140"/>
      <c r="NA136" s="140"/>
      <c r="NB136" s="140"/>
      <c r="NC136" s="140">
        <f t="shared" ref="NC136:NC199" si="581">IF(ND136="G",1,IF(ND136="Y",2,IF(ND136="R",3,0)))</f>
        <v>0</v>
      </c>
      <c r="ND136" s="140" t="str">
        <f t="shared" si="467"/>
        <v>N/A</v>
      </c>
      <c r="NE136" s="140"/>
      <c r="NF136" s="140"/>
      <c r="NG136" s="140"/>
      <c r="NH136" s="140"/>
      <c r="NI136" s="140">
        <f t="shared" ref="NI136:NI199" si="582">IF(NJ136="G",1,IF(NJ136="Y",2,IF(NJ136="R",3,0)))</f>
        <v>0</v>
      </c>
      <c r="NJ136" s="140" t="str">
        <f t="shared" ref="NJ136:NJ199" si="583">IF(NF136="","N/A",IF(NF136="N","R",IF(NG136=3,"R",IF(AND(NG136=2,NH136=3),"R",IF(AND(NG136=1)*OR(NH136=1,NH136=2),"G","Y")))))</f>
        <v>N/A</v>
      </c>
      <c r="NK136" s="140"/>
      <c r="NL136" s="140"/>
      <c r="NM136" s="140"/>
      <c r="NN136" s="140"/>
      <c r="NO136" s="140">
        <f t="shared" ref="NO136:NO199" si="584">IF(NP136="G",1,IF(NP136="Y",2,IF(NP136="R",3,0)))</f>
        <v>0</v>
      </c>
      <c r="NP136" s="140" t="str">
        <f t="shared" ref="NP136:NP199" si="585">IF(NL136="","N/A",IF(NL136="N","R",IF(NM136=3,"R",IF(AND(NM136=2,NN136=3),"R",IF(AND(NM136=1)*OR(NN136=1,NN136=2),"G","Y")))))</f>
        <v>N/A</v>
      </c>
      <c r="NQ136" s="140"/>
      <c r="NR136" s="140"/>
      <c r="NS136" s="140"/>
      <c r="NT136" s="140"/>
      <c r="NU136" s="140">
        <f t="shared" ref="NU136:NU199" si="586">IF(NV136="G",1,IF(NV136="Y",2,IF(NV136="R",3,0)))</f>
        <v>0</v>
      </c>
      <c r="NV136" s="140" t="str">
        <f t="shared" ref="NV136:NV199" si="587">IF(NR136="","N/A",IF(NR136="N","R",IF(NS136=3,"R",IF(AND(NS136=2,NT136=3),"R",IF(AND(NS136=1)*OR(NT136=1,NT136=2),"G","Y")))))</f>
        <v>N/A</v>
      </c>
      <c r="NW136" s="140"/>
      <c r="NX136" s="140"/>
      <c r="NY136" s="140"/>
      <c r="NZ136" s="140"/>
      <c r="OA136" s="140">
        <f t="shared" si="468"/>
        <v>0</v>
      </c>
      <c r="OB136" s="140" t="str">
        <f t="shared" si="469"/>
        <v>N/A</v>
      </c>
      <c r="OC136" s="140"/>
      <c r="OD136" s="140"/>
      <c r="OE136" s="140"/>
      <c r="OF136" s="140"/>
      <c r="OG136" s="140">
        <f t="shared" ref="OG136:OG199" si="588">IF(OH136="G",1,IF(OH136="Y",2,IF(OH136="R",3,0)))</f>
        <v>0</v>
      </c>
      <c r="OH136" s="140" t="str">
        <f t="shared" ref="OH136:OH199" si="589">IF(OD136="","N/A",IF(OD136="N","R",IF(OE136=3,"R",IF(AND(OE136=2,OF136=3),"R",IF(AND(OE136=1)*OR(OF136=1,OF136=2),"G","Y")))))</f>
        <v>N/A</v>
      </c>
      <c r="OI136" s="140"/>
      <c r="OJ136" s="140"/>
      <c r="OK136" s="140"/>
      <c r="OL136" s="140"/>
      <c r="OM136" s="140">
        <f t="shared" ref="OM136:OM199" si="590">IF(ON136="G",1,IF(ON136="Y",2,IF(ON136="R",3,0)))</f>
        <v>0</v>
      </c>
      <c r="ON136" s="140" t="str">
        <f t="shared" ref="ON136:ON199" si="591">IF(OJ136="","N/A",IF(OJ136="N","R",IF(OK136=3,"R",IF(AND(OK136=2,OL136=3),"R",IF(AND(OK136=1)*OR(OL136=1,OL136=2),"G","Y")))))</f>
        <v>N/A</v>
      </c>
      <c r="OO136" s="140"/>
      <c r="OP136" s="140"/>
      <c r="OQ136" s="140"/>
      <c r="OR136" s="140"/>
      <c r="OS136" s="140">
        <f t="shared" ref="OS136:OS199" si="592">IF(OT136="G",1,IF(OT136="Y",2,IF(OT136="R",3,0)))</f>
        <v>0</v>
      </c>
      <c r="OT136" s="140" t="str">
        <f t="shared" ref="OT136:OT199" si="593">IF(OP136="","N/A",IF(OP136="N","R",IF(OQ136=3,"R",IF(AND(OQ136=2,OR136=3),"R",IF(AND(OQ136=1)*OR(OR136=1,OR136=2),"G","Y")))))</f>
        <v>N/A</v>
      </c>
      <c r="OU136" s="140"/>
      <c r="OV136" s="140"/>
      <c r="OW136" s="140"/>
      <c r="OX136" s="140"/>
      <c r="OY136" s="140">
        <f t="shared" ref="OY136:OY199" si="594">IF(OZ136="G",1,IF(OZ136="Y",2,IF(OZ136="R",3,0)))</f>
        <v>0</v>
      </c>
      <c r="OZ136" s="140" t="str">
        <f t="shared" ref="OZ136:OZ199" si="595">IF(OV136="","N/A",IF(OV136="N","R",IF(OW136=3,"R",IF(AND(OW136=2,OX136=3),"R",IF(AND(OW136=1)*OR(OX136=1,OX136=2),"G","Y")))))</f>
        <v>N/A</v>
      </c>
      <c r="PA136" s="140"/>
      <c r="PB136" s="140"/>
      <c r="PC136" s="140"/>
      <c r="PD136" s="140"/>
      <c r="PE136" s="140">
        <f t="shared" ref="PE136:PE199" si="596">IF(PF136="G",1,IF(PF136="Y",2,IF(PF136="R",3,0)))</f>
        <v>0</v>
      </c>
      <c r="PF136" s="140" t="str">
        <f t="shared" ref="PF136:PF199" si="597">IF(PB136="","N/A",IF(PB136="N","R",IF(PC136=3,"R",IF(AND(PC136=2,PD136=3),"R",IF(AND(PC136=1)*OR(PD136=1,PD136=2),"G","Y")))))</f>
        <v>N/A</v>
      </c>
      <c r="PG136" s="140"/>
      <c r="PH136" s="140"/>
      <c r="PI136" s="140"/>
      <c r="PJ136" s="140"/>
      <c r="PK136" s="140">
        <f t="shared" ref="PK136:PK199" si="598">IF(PL136="G",1,IF(PL136="Y",2,IF(PL136="R",3,0)))</f>
        <v>0</v>
      </c>
      <c r="PL136" s="140" t="str">
        <f t="shared" ref="PL136:PL199" si="599">IF(PH136="","N/A",IF(PH136="N","R",IF(PI136=3,"R",IF(AND(PI136=2,PJ136=3),"R",IF(AND(PI136=1)*OR(PJ136=1,PJ136=2),"G","Y")))))</f>
        <v>N/A</v>
      </c>
      <c r="PM136" s="140"/>
      <c r="PN136" s="140"/>
      <c r="PO136" s="140"/>
      <c r="PP136" s="140"/>
      <c r="PQ136" s="140">
        <f t="shared" si="470"/>
        <v>0</v>
      </c>
      <c r="PR136" s="140" t="str">
        <f t="shared" si="471"/>
        <v>N/A</v>
      </c>
      <c r="PS136" s="140"/>
      <c r="PT136" s="140"/>
      <c r="PU136" s="140"/>
      <c r="PV136" s="140"/>
      <c r="PW136" s="140">
        <f t="shared" ref="PW136:PW199" si="600">IF(PX136="G",1,IF(PX136="Y",2,IF(PX136="R",3,0)))</f>
        <v>0</v>
      </c>
      <c r="PX136" s="140" t="str">
        <f t="shared" ref="PX136:PX199" si="601">IF(PT136="","N/A",IF(PT136="N","R",IF(PU136=3,"R",IF(AND(PU136=2,PV136=3),"R",IF(AND(PU136=1)*OR(PV136=1,PV136=2),"G","Y")))))</f>
        <v>N/A</v>
      </c>
      <c r="PY136" s="140"/>
      <c r="PZ136" s="140"/>
      <c r="QA136" s="140"/>
      <c r="QB136" s="140"/>
      <c r="QC136" s="140">
        <f t="shared" ref="QC136:QC199" si="602">IF(QD136="G",1,IF(QD136="Y",2,IF(QD136="R",3,0)))</f>
        <v>0</v>
      </c>
      <c r="QD136" s="140" t="str">
        <f t="shared" ref="QD136:QD199" si="603">IF(PZ136="","N/A",IF(PZ136="N","R",IF(QA136=3,"R",IF(AND(QA136=2,QB136=3),"R",IF(AND(QA136=1)*OR(QB136=1,QB136=2),"G","Y")))))</f>
        <v>N/A</v>
      </c>
      <c r="QE136" s="140"/>
      <c r="QF136" s="140"/>
      <c r="QG136" s="140"/>
      <c r="QH136" s="140"/>
      <c r="QI136" s="140">
        <f t="shared" ref="QI136:QI199" si="604">IF(QJ136="G",1,IF(QJ136="Y",2,IF(QJ136="R",3,0)))</f>
        <v>0</v>
      </c>
      <c r="QJ136" s="140" t="str">
        <f t="shared" ref="QJ136:QJ199" si="605">IF(QF136="","N/A",IF(QF136="N","R",IF(QG136=3,"R",IF(AND(QG136=2,QH136=3),"R",IF(AND(QG136=1)*OR(QH136=1,QH136=2),"G","Y")))))</f>
        <v>N/A</v>
      </c>
      <c r="QK136" s="140"/>
      <c r="QL136" s="140"/>
      <c r="QM136" s="140"/>
      <c r="QN136" s="140"/>
      <c r="QO136" s="140">
        <f t="shared" ref="QO136:QO199" si="606">IF(QP136="G",1,IF(QP136="Y",2,IF(QP136="R",3,0)))</f>
        <v>0</v>
      </c>
      <c r="QP136" s="140" t="str">
        <f t="shared" ref="QP136:QP199" si="607">IF(QL136="","N/A",IF(QL136="N","R",IF(QM136=3,"R",IF(AND(QM136=2,QN136=3),"R",IF(AND(QM136=1)*OR(QN136=1,QN136=2),"G","Y")))))</f>
        <v>N/A</v>
      </c>
      <c r="QQ136" s="140"/>
      <c r="QR136" s="140"/>
      <c r="QS136" s="140"/>
      <c r="QT136" s="140"/>
      <c r="QU136" s="140">
        <f t="shared" ref="QU136:QU199" si="608">IF(QV136="G",1,IF(QV136="Y",2,IF(QV136="R",3,0)))</f>
        <v>0</v>
      </c>
      <c r="QV136" s="140" t="str">
        <f t="shared" ref="QV136:QV199" si="609">IF(QR136="","N/A",IF(QR136="N","R",IF(QS136=3,"R",IF(AND(QS136=2,QT136=3),"R",IF(AND(QS136=1)*OR(QT136=1,QT136=2),"G","Y")))))</f>
        <v>N/A</v>
      </c>
      <c r="QW136" s="140"/>
      <c r="QX136" s="140"/>
      <c r="QY136" s="140"/>
      <c r="QZ136" s="140"/>
      <c r="RA136" s="140">
        <f t="shared" ref="RA136:RA199" si="610">IF(RB136="G",1,IF(RB136="Y",2,IF(RB136="R",3,0)))</f>
        <v>0</v>
      </c>
      <c r="RB136" s="140" t="str">
        <f t="shared" ref="RB136:RB199" si="611">IF(QX136="","N/A",IF(QX136="N","R",IF(QY136=3,"R",IF(AND(QY136=2,QZ136=3),"R",IF(AND(QY136=1)*OR(QZ136=1,QZ136=2),"G","Y")))))</f>
        <v>N/A</v>
      </c>
      <c r="RC136" s="140"/>
      <c r="RD136" s="140"/>
      <c r="RE136" s="140"/>
      <c r="RF136" s="140"/>
      <c r="RG136" s="140">
        <f t="shared" ref="RG136:RG199" si="612">IF(RH136="G",1,IF(RH136="Y",2,IF(RH136="R",3,0)))</f>
        <v>0</v>
      </c>
      <c r="RH136" s="140" t="str">
        <f t="shared" ref="RH136:RH199" si="613">IF(RD136="","N/A",IF(RD136="N","R",IF(RE136=3,"R",IF(AND(RE136=2,RF136=3),"R",IF(AND(RE136=1)*OR(RF136=1,RF136=2),"G","Y")))))</f>
        <v>N/A</v>
      </c>
      <c r="RI136" s="140"/>
      <c r="RJ136" s="140"/>
      <c r="RK136" s="140"/>
      <c r="RL136" s="140"/>
      <c r="RM136" s="140">
        <f t="shared" ref="RM136:RM199" si="614">IF(RN136="G",1,IF(RN136="Y",2,IF(RN136="R",3,0)))</f>
        <v>0</v>
      </c>
      <c r="RN136" s="140" t="str">
        <f t="shared" ref="RN136:RN199" si="615">IF(RJ136="","N/A",IF(RJ136="N","R",IF(RK136=3,"R",IF(AND(RK136=2,RL136=3),"R",IF(AND(RK136=1)*OR(RL136=1,RL136=2),"G","Y")))))</f>
        <v>N/A</v>
      </c>
      <c r="RO136" s="140"/>
      <c r="RP136" s="140"/>
      <c r="RQ136" s="140"/>
      <c r="RR136" s="140"/>
      <c r="RS136" s="140">
        <f t="shared" ref="RS136:RS199" si="616">IF(RT136="G",1,IF(RT136="Y",2,IF(RT136="R",3,0)))</f>
        <v>0</v>
      </c>
      <c r="RT136" s="140" t="str">
        <f t="shared" ref="RT136:RT199" si="617">IF(RP136="","N/A",IF(RP136="N","R",IF(RQ136=3,"R",IF(AND(RQ136=2,RR136=3),"R",IF(AND(RQ136=1)*OR(RR136=1,RR136=2),"G","Y")))))</f>
        <v>N/A</v>
      </c>
      <c r="RU136" s="140"/>
      <c r="RV136" s="140"/>
      <c r="RW136" s="140"/>
      <c r="RX136" s="140"/>
      <c r="RY136" s="140">
        <f t="shared" ref="RY136:RY199" si="618">IF(RZ136="G",1,IF(RZ136="Y",2,IF(RZ136="R",3,0)))</f>
        <v>0</v>
      </c>
      <c r="RZ136" s="140" t="str">
        <f t="shared" ref="RZ136:RZ199" si="619">IF(RV136="","N/A",IF(RV136="N","R",IF(RW136=3,"R",IF(AND(RW136=2,RX136=3),"R",IF(AND(RW136=1)*OR(RX136=1,RX136=2),"G","Y")))))</f>
        <v>N/A</v>
      </c>
      <c r="SA136" s="140"/>
      <c r="SB136" s="140"/>
      <c r="SC136" s="140"/>
      <c r="SD136" s="140"/>
      <c r="SE136" s="140">
        <f t="shared" ref="SE136:SE199" si="620">IF(SF136="G",1,IF(SF136="Y",2,IF(SF136="R",3,0)))</f>
        <v>0</v>
      </c>
      <c r="SF136" s="140" t="str">
        <f t="shared" ref="SF136:SF199" si="621">IF(SB136="","N/A",IF(SB136="N","R",IF(SC136=3,"R",IF(AND(SC136=2,SD136=3),"R",IF(AND(SC136=1)*OR(SD136=1,SD136=2),"G","Y")))))</f>
        <v>N/A</v>
      </c>
      <c r="SG136" s="140"/>
      <c r="SH136" s="140"/>
      <c r="SI136" s="140"/>
      <c r="SJ136" s="140"/>
      <c r="SK136" s="140">
        <f t="shared" ref="SK136:SK199" si="622">IF(SL136="G",1,IF(SL136="Y",2,IF(SL136="R",3,0)))</f>
        <v>0</v>
      </c>
      <c r="SL136" s="140" t="str">
        <f t="shared" ref="SL136:SL199" si="623">IF(SH136="","N/A",IF(SH136="N","R",IF(SI136=3,"R",IF(AND(SI136=2,SJ136=3),"R",IF(AND(SI136=1)*OR(SJ136=1,SJ136=2),"G","Y")))))</f>
        <v>N/A</v>
      </c>
      <c r="SM136" s="140"/>
      <c r="SN136" s="140"/>
      <c r="SO136" s="140"/>
      <c r="SP136" s="140"/>
      <c r="SQ136" s="140">
        <f t="shared" ref="SQ136:SQ199" si="624">IF(SR136="G",1,IF(SR136="Y",2,IF(SR136="R",3,0)))</f>
        <v>0</v>
      </c>
      <c r="SR136" s="140" t="str">
        <f t="shared" ref="SR136:SR199" si="625">IF(SN136="","N/A",IF(SN136="N","R",IF(SO136=3,"R",IF(AND(SO136=2,SP136=3),"R",IF(AND(SO136=1)*OR(SP136=1,SP136=2),"G","Y")))))</f>
        <v>N/A</v>
      </c>
      <c r="SS136" s="140"/>
      <c r="ST136" s="140"/>
      <c r="SU136" s="140"/>
      <c r="SV136" s="140"/>
      <c r="SW136" s="140">
        <f t="shared" ref="SW136:SW199" si="626">IF(SX136="G",1,IF(SX136="Y",2,IF(SX136="R",3,0)))</f>
        <v>0</v>
      </c>
      <c r="SX136" s="140" t="str">
        <f t="shared" ref="SX136:SX199" si="627">IF(ST136="","N/A",IF(ST136="N","R",IF(SU136=3,"R",IF(AND(SU136=2,SV136=3),"R",IF(AND(SU136=1)*OR(SV136=1,SV136=2),"G","Y")))))</f>
        <v>N/A</v>
      </c>
      <c r="SY136" s="140"/>
      <c r="SZ136" s="140"/>
      <c r="TA136" s="140"/>
      <c r="TB136" s="140"/>
      <c r="TC136" s="140">
        <f t="shared" ref="TC136:TC199" si="628">IF(TD136="G",1,IF(TD136="Y",2,IF(TD136="R",3,0)))</f>
        <v>0</v>
      </c>
      <c r="TD136" s="140" t="str">
        <f t="shared" ref="TD136:TD199" si="629">IF(SZ136="","N/A",IF(SZ136="N","R",IF(TA136=3,"R",IF(AND(TA136=2,TB136=3),"R",IF(AND(TA136=1)*OR(TB136=1,TB136=2),"G","Y")))))</f>
        <v>N/A</v>
      </c>
      <c r="TE136" s="140"/>
      <c r="TF136" s="140"/>
      <c r="TG136" s="140"/>
      <c r="TH136" s="140"/>
      <c r="TI136" s="140">
        <f t="shared" ref="TI136:TI199" si="630">IF(TJ136="G",1,IF(TJ136="Y",2,IF(TJ136="R",3,0)))</f>
        <v>0</v>
      </c>
      <c r="TJ136" s="140" t="str">
        <f t="shared" ref="TJ136:TJ199" si="631">IF(TF136="","N/A",IF(TF136="N","R",IF(TG136=3,"R",IF(AND(TG136=2,TH136=3),"R",IF(AND(TG136=1)*OR(TH136=1,TH136=2),"G","Y")))))</f>
        <v>N/A</v>
      </c>
      <c r="TK136" s="140"/>
      <c r="TL136" s="140"/>
      <c r="TM136" s="140"/>
      <c r="TN136" s="140"/>
      <c r="TO136" s="140">
        <f t="shared" ref="TO136:TO199" si="632">IF(TP136="G",1,IF(TP136="Y",2,IF(TP136="R",3,0)))</f>
        <v>0</v>
      </c>
      <c r="TP136" s="140" t="str">
        <f t="shared" ref="TP136:TP199" si="633">IF(TL136="","N/A",IF(TL136="N","R",IF(TM136=3,"R",IF(AND(TM136=2,TN136=3),"R",IF(AND(TM136=1)*OR(TN136=1,TN136=2),"G","Y")))))</f>
        <v>N/A</v>
      </c>
      <c r="TQ136" s="140"/>
      <c r="TR136" s="140"/>
      <c r="TS136" s="140"/>
      <c r="TT136" s="140"/>
      <c r="TU136" s="140">
        <f t="shared" ref="TU136:TU199" si="634">IF(TV136="G",1,IF(TV136="Y",2,IF(TV136="R",3,0)))</f>
        <v>0</v>
      </c>
      <c r="TV136" s="140" t="str">
        <f t="shared" ref="TV136:TV199" si="635">IF(TR136="","N/A",IF(TR136="N","R",IF(TS136=3,"R",IF(AND(TS136=2,TT136=3),"R",IF(AND(TS136=1)*OR(TT136=1,TT136=2),"G","Y")))))</f>
        <v>N/A</v>
      </c>
      <c r="TW136" s="140"/>
      <c r="TX136" s="140"/>
      <c r="TY136" s="140"/>
      <c r="TZ136" s="140"/>
      <c r="UA136" s="140">
        <f t="shared" ref="UA136:UA199" si="636">IF(UB136="G",1,IF(UB136="Y",2,IF(UB136="R",3,0)))</f>
        <v>0</v>
      </c>
      <c r="UB136" s="140" t="str">
        <f t="shared" ref="UB136:UB199" si="637">IF(TX136="","N/A",IF(TX136="N","R",IF(TY136=3,"R",IF(AND(TY136=2,TZ136=3),"R",IF(AND(TY136=1)*OR(TZ136=1,TZ136=2),"G","Y")))))</f>
        <v>N/A</v>
      </c>
      <c r="UC136" s="140"/>
      <c r="UD136" s="140"/>
      <c r="UE136" s="140"/>
      <c r="UF136" s="140"/>
      <c r="UG136" s="140">
        <f t="shared" ref="UG136:UG199" si="638">IF(UH136="G",1,IF(UH136="Y",2,IF(UH136="R",3,0)))</f>
        <v>0</v>
      </c>
      <c r="UH136" s="140" t="str">
        <f t="shared" ref="UH136:UH199" si="639">IF(UD136="","N/A",IF(UD136="N","R",IF(UE136=3,"R",IF(AND(UE136=2,UF136=3),"R",IF(AND(UE136=1)*OR(UF136=1,UF136=2),"G","Y")))))</f>
        <v>N/A</v>
      </c>
      <c r="UI136" s="140"/>
      <c r="UJ136" s="140"/>
      <c r="UK136" s="140"/>
      <c r="UL136" s="140"/>
      <c r="UM136" s="140">
        <f t="shared" ref="UM136:UM199" si="640">IF(UN136="G",1,IF(UN136="Y",2,IF(UN136="R",3,0)))</f>
        <v>0</v>
      </c>
      <c r="UN136" s="140" t="str">
        <f t="shared" ref="UN136:UN199" si="641">IF(UJ136="","N/A",IF(UJ136="N","R",IF(UK136=3,"R",IF(AND(UK136=2,UL136=3),"R",IF(AND(UK136=1)*OR(UL136=1,UL136=2),"G","Y")))))</f>
        <v>N/A</v>
      </c>
      <c r="UO136" s="140"/>
      <c r="UP136" s="140"/>
      <c r="UQ136" s="140"/>
      <c r="UR136" s="140"/>
      <c r="US136" s="140">
        <f t="shared" ref="US136:US199" si="642">IF(UT136="G",1,IF(UT136="Y",2,IF(UT136="R",3,0)))</f>
        <v>0</v>
      </c>
      <c r="UT136" s="140" t="str">
        <f t="shared" ref="UT136:UT199" si="643">IF(UP136="","N/A",IF(UP136="N","R",IF(UQ136=3,"R",IF(AND(UQ136=2,UR136=3),"R",IF(AND(UQ136=1)*OR(UR136=1,UR136=2),"G","Y")))))</f>
        <v>N/A</v>
      </c>
      <c r="UU136" s="140"/>
      <c r="UV136" s="140"/>
      <c r="UW136" s="140"/>
      <c r="UX136" s="140"/>
      <c r="UY136" s="140">
        <f t="shared" ref="UY136:UY199" si="644">IF(UZ136="G",1,IF(UZ136="Y",2,IF(UZ136="R",3,0)))</f>
        <v>0</v>
      </c>
      <c r="UZ136" s="140" t="str">
        <f t="shared" ref="UZ136:UZ199" si="645">IF(UV136="","N/A",IF(UV136="N","R",IF(UW136=3,"R",IF(AND(UW136=2,UX136=3),"R",IF(AND(UW136=1)*OR(UX136=1,UX136=2),"G","Y")))))</f>
        <v>N/A</v>
      </c>
      <c r="VA136" s="140"/>
      <c r="VB136" s="140"/>
      <c r="VC136" s="140"/>
      <c r="VD136" s="140"/>
      <c r="VE136" s="140">
        <f t="shared" ref="VE136:VE199" si="646">IF(VF136="G",1,IF(VF136="Y",2,IF(VF136="R",3,0)))</f>
        <v>0</v>
      </c>
      <c r="VF136" s="140" t="str">
        <f t="shared" ref="VF136:VF199" si="647">IF(VB136="","N/A",IF(VB136="N","R",IF(VC136=3,"R",IF(AND(VC136=2,VD136=3),"R",IF(AND(VC136=1)*OR(VD136=1,VD136=2),"G","Y")))))</f>
        <v>N/A</v>
      </c>
      <c r="VG136" s="140"/>
      <c r="VH136" s="140"/>
      <c r="VI136" s="140"/>
      <c r="VJ136" s="140"/>
      <c r="VK136" s="140">
        <f t="shared" ref="VK136:VK199" si="648">IF(VL136="G",1,IF(VL136="Y",2,IF(VL136="R",3,0)))</f>
        <v>0</v>
      </c>
      <c r="VL136" s="140" t="str">
        <f t="shared" ref="VL136:VL199" si="649">IF(VH136="","N/A",IF(VH136="N","R",IF(VI136=3,"R",IF(AND(VI136=2,VJ136=3),"R",IF(AND(VI136=1)*OR(VJ136=1,VJ136=2),"G","Y")))))</f>
        <v>N/A</v>
      </c>
      <c r="VM136" s="140"/>
      <c r="VN136" s="140"/>
      <c r="VO136" s="140"/>
      <c r="VP136" s="140"/>
      <c r="VQ136" s="140">
        <f t="shared" ref="VQ136:VQ199" si="650">IF(VR136="G",1,IF(VR136="Y",2,IF(VR136="R",3,0)))</f>
        <v>0</v>
      </c>
      <c r="VR136" s="140" t="str">
        <f t="shared" ref="VR136:VR199" si="651">IF(VN136="","N/A",IF(VN136="N","R",IF(VO136=3,"R",IF(AND(VO136=2,VP136=3),"R",IF(AND(VO136=1)*OR(VP136=1,VP136=2),"G","Y")))))</f>
        <v>N/A</v>
      </c>
      <c r="VS136" s="140"/>
      <c r="VT136" s="140"/>
      <c r="VU136" s="140"/>
      <c r="VV136" s="140"/>
      <c r="VW136" s="140">
        <f t="shared" ref="VW136:VW199" si="652">IF(VX136="G",1,IF(VX136="Y",2,IF(VX136="R",3,0)))</f>
        <v>0</v>
      </c>
      <c r="VX136" s="140" t="str">
        <f t="shared" ref="VX136:VX199" si="653">IF(VT136="","N/A",IF(VT136="N","R",IF(VU136=3,"R",IF(AND(VU136=2,VV136=3),"R",IF(AND(VU136=1)*OR(VV136=1,VV136=2),"G","Y")))))</f>
        <v>N/A</v>
      </c>
      <c r="VY136" s="140"/>
      <c r="VZ136" s="140"/>
      <c r="WA136" s="140"/>
      <c r="WB136" s="140"/>
      <c r="WC136" s="140">
        <f t="shared" ref="WC136:WC199" si="654">IF(WD136="G",1,IF(WD136="Y",2,IF(WD136="R",3,0)))</f>
        <v>0</v>
      </c>
      <c r="WD136" s="140" t="str">
        <f t="shared" ref="WD136:WD199" si="655">IF(VZ136="","N/A",IF(VZ136="N","R",IF(WA136=3,"R",IF(AND(WA136=2,WB136=3),"R",IF(AND(WA136=1)*OR(WB136=1,WB136=2),"G","Y")))))</f>
        <v>N/A</v>
      </c>
      <c r="WE136" s="140"/>
      <c r="WF136" s="140"/>
      <c r="WG136" s="140"/>
      <c r="WH136" s="140"/>
      <c r="WI136" s="140">
        <f t="shared" ref="WI136:WI199" si="656">IF(WJ136="G",1,IF(WJ136="Y",2,IF(WJ136="R",3,0)))</f>
        <v>0</v>
      </c>
      <c r="WJ136" s="140" t="str">
        <f t="shared" ref="WJ136:WJ199" si="657">IF(WF136="","N/A",IF(WF136="N","R",IF(WG136=3,"R",IF(AND(WG136=2,WH136=3),"R",IF(AND(WG136=1)*OR(WH136=1,WH136=2),"G","Y")))))</f>
        <v>N/A</v>
      </c>
      <c r="WK136" s="140"/>
      <c r="WL136" s="140"/>
      <c r="WM136" s="140"/>
      <c r="WN136" s="140"/>
      <c r="WO136" s="140">
        <f t="shared" ref="WO136:WO199" si="658">IF(WP136="G",1,IF(WP136="Y",2,IF(WP136="R",3,0)))</f>
        <v>0</v>
      </c>
      <c r="WP136" s="140" t="str">
        <f t="shared" ref="WP136:WP199" si="659">IF(WL136="","N/A",IF(WL136="N","R",IF(WM136=3,"R",IF(AND(WM136=2,WN136=3),"R",IF(AND(WM136=1)*OR(WN136=1,WN136=2),"G","Y")))))</f>
        <v>N/A</v>
      </c>
      <c r="WQ136" s="140"/>
      <c r="WR136" s="140"/>
      <c r="WS136" s="140"/>
      <c r="WT136" s="140"/>
      <c r="WU136" s="140">
        <f t="shared" ref="WU136:WU199" si="660">IF(WV136="G",1,IF(WV136="Y",2,IF(WV136="R",3,0)))</f>
        <v>0</v>
      </c>
      <c r="WV136" s="140" t="str">
        <f t="shared" ref="WV136:WV199" si="661">IF(WR136="","N/A",IF(WR136="N","R",IF(WS136=3,"R",IF(AND(WS136=2,WT136=3),"R",IF(AND(WS136=1)*OR(WT136=1,WT136=2),"G","Y")))))</f>
        <v>N/A</v>
      </c>
      <c r="WW136" s="140"/>
      <c r="WX136" s="140"/>
      <c r="WY136" s="140"/>
      <c r="WZ136" s="140"/>
      <c r="XA136" s="140">
        <f t="shared" ref="XA136:XA199" si="662">IF(XB136="G",1,IF(XB136="Y",2,IF(XB136="R",3,0)))</f>
        <v>0</v>
      </c>
      <c r="XB136" s="140" t="str">
        <f t="shared" ref="XB136:XB199" si="663">IF(WX136="","N/A",IF(WX136="N","R",IF(WY136=3,"R",IF(AND(WY136=2,WZ136=3),"R",IF(AND(WY136=1)*OR(WZ136=1,WZ136=2),"G","Y")))))</f>
        <v>N/A</v>
      </c>
      <c r="XC136" s="140"/>
      <c r="XD136" s="140"/>
      <c r="XE136" s="140"/>
      <c r="XF136" s="140"/>
      <c r="XG136" s="140">
        <f t="shared" ref="XG136:XG199" si="664">IF(XH136="G",1,IF(XH136="Y",2,IF(XH136="R",3,0)))</f>
        <v>0</v>
      </c>
      <c r="XH136" s="140" t="str">
        <f t="shared" ref="XH136:XH199" si="665">IF(XD136="","N/A",IF(XD136="N","R",IF(XE136=3,"R",IF(AND(XE136=2,XF136=3),"R",IF(AND(XE136=1)*OR(XF136=1,XF136=2),"G","Y")))))</f>
        <v>N/A</v>
      </c>
      <c r="XI136" s="140"/>
      <c r="XJ136" s="140"/>
      <c r="XK136" s="140"/>
      <c r="XL136" s="140"/>
      <c r="XM136" s="140">
        <f t="shared" ref="XM136:XM199" si="666">IF(XN136="G",1,IF(XN136="Y",2,IF(XN136="R",3,0)))</f>
        <v>0</v>
      </c>
      <c r="XN136" s="140" t="str">
        <f t="shared" ref="XN136:XN199" si="667">IF(XJ136="","N/A",IF(XJ136="N","R",IF(XK136=3,"R",IF(AND(XK136=2,XL136=3),"R",IF(AND(XK136=1)*OR(XL136=1,XL136=2),"G","Y")))))</f>
        <v>N/A</v>
      </c>
      <c r="XO136" s="140"/>
      <c r="XP136" s="140"/>
      <c r="XQ136" s="140"/>
      <c r="XR136" s="140"/>
      <c r="XS136" s="140">
        <f t="shared" ref="XS136:XS199" si="668">IF(XT136="G",1,IF(XT136="Y",2,IF(XT136="R",3,0)))</f>
        <v>0</v>
      </c>
      <c r="XT136" s="140" t="str">
        <f t="shared" ref="XT136:XT199" si="669">IF(XP136="","N/A",IF(XP136="N","R",IF(XQ136=3,"R",IF(AND(XQ136=2,XR136=3),"R",IF(AND(XQ136=1)*OR(XR136=1,XR136=2),"G","Y")))))</f>
        <v>N/A</v>
      </c>
      <c r="XU136" s="140"/>
      <c r="XV136" s="140"/>
      <c r="XW136" s="140"/>
      <c r="XX136" s="140"/>
      <c r="XY136" s="140">
        <f t="shared" ref="XY136:XY199" si="670">IF(XZ136="G",1,IF(XZ136="Y",2,IF(XZ136="R",3,0)))</f>
        <v>0</v>
      </c>
      <c r="XZ136" s="140" t="str">
        <f t="shared" ref="XZ136:XZ199" si="671">IF(XV136="","N/A",IF(XV136="N","R",IF(XW136=3,"R",IF(AND(XW136=2,XX136=3),"R",IF(AND(XW136=1)*OR(XX136=1,XX136=2),"G","Y")))))</f>
        <v>N/A</v>
      </c>
      <c r="YA136" s="140"/>
      <c r="YB136" s="140"/>
      <c r="YC136" s="140"/>
      <c r="YD136" s="140"/>
      <c r="YE136" s="140">
        <f t="shared" ref="YE136:YE199" si="672">IF(YF136="G",1,IF(YF136="Y",2,IF(YF136="R",3,0)))</f>
        <v>0</v>
      </c>
      <c r="YF136" s="140" t="str">
        <f t="shared" ref="YF136:YF199" si="673">IF(YB136="","N/A",IF(YB136="N","R",IF(YC136=3,"R",IF(AND(YC136=2,YD136=3),"R",IF(AND(YC136=1)*OR(YD136=1,YD136=2),"G","Y")))))</f>
        <v>N/A</v>
      </c>
      <c r="YG136" s="140"/>
      <c r="YH136" s="140"/>
      <c r="YI136" s="140"/>
      <c r="YJ136" s="140"/>
      <c r="YK136" s="140">
        <f t="shared" ref="YK136:YK199" si="674">IF(YL136="G",1,IF(YL136="Y",2,IF(YL136="R",3,0)))</f>
        <v>0</v>
      </c>
      <c r="YL136" s="140" t="str">
        <f t="shared" ref="YL136:YL199" si="675">IF(YH136="","N/A",IF(YH136="N","R",IF(YI136=3,"R",IF(AND(YI136=2,YJ136=3),"R",IF(AND(YI136=1)*OR(YJ136=1,YJ136=2),"G","Y")))))</f>
        <v>N/A</v>
      </c>
      <c r="YM136" s="140"/>
      <c r="YN136" s="140"/>
      <c r="YO136" s="140"/>
      <c r="YP136" s="140"/>
      <c r="YQ136" s="140">
        <f t="shared" ref="YQ136:YQ199" si="676">IF(YR136="G",1,IF(YR136="Y",2,IF(YR136="R",3,0)))</f>
        <v>0</v>
      </c>
      <c r="YR136" s="140" t="str">
        <f t="shared" ref="YR136:YR199" si="677">IF(YN136="","N/A",IF(YN136="N","R",IF(YO136=3,"R",IF(AND(YO136=2,YP136=3),"R",IF(AND(YO136=1)*OR(YP136=1,YP136=2),"G","Y")))))</f>
        <v>N/A</v>
      </c>
      <c r="YS136" s="140"/>
      <c r="YT136" s="140"/>
      <c r="YU136" s="140"/>
      <c r="YV136" s="140"/>
      <c r="YW136" s="140">
        <f t="shared" ref="YW136:YW199" si="678">IF(YX136="G",1,IF(YX136="Y",2,IF(YX136="R",3,0)))</f>
        <v>0</v>
      </c>
      <c r="YX136" s="140" t="str">
        <f t="shared" ref="YX136:YX199" si="679">IF(YT136="","N/A",IF(YT136="N","R",IF(YU136=3,"R",IF(AND(YU136=2,YV136=3),"R",IF(AND(YU136=1)*OR(YV136=1,YV136=2),"G","Y")))))</f>
        <v>N/A</v>
      </c>
      <c r="YY136" s="140"/>
      <c r="YZ136" s="140"/>
      <c r="ZA136" s="140"/>
      <c r="ZB136" s="140"/>
      <c r="ZC136" s="140">
        <f t="shared" ref="ZC136:ZC199" si="680">IF(ZD136="G",1,IF(ZD136="Y",2,IF(ZD136="R",3,0)))</f>
        <v>0</v>
      </c>
      <c r="ZD136" s="140" t="str">
        <f t="shared" si="472"/>
        <v>N/A</v>
      </c>
      <c r="ZE136" s="140"/>
      <c r="ZF136" s="140"/>
      <c r="ZG136" s="140"/>
      <c r="ZH136" s="140"/>
      <c r="ZI136" s="140">
        <f t="shared" ref="ZI136:ZI199" si="681">IF(ZJ136="G",1,IF(ZJ136="Y",2,IF(ZJ136="R",3,0)))</f>
        <v>0</v>
      </c>
      <c r="ZJ136" s="140" t="str">
        <f t="shared" ref="ZJ136:ZJ199" si="682">IF(ZF136="","N/A",IF(ZF136="N","R",IF(ZG136=3,"R",IF(AND(ZG136=2,ZH136=3),"R",IF(AND(ZG136=1)*OR(ZH136=1,ZH136=2),"G","Y")))))</f>
        <v>N/A</v>
      </c>
      <c r="ZK136" s="140"/>
      <c r="ZL136" s="140"/>
      <c r="ZM136" s="140"/>
      <c r="ZN136" s="140"/>
      <c r="ZO136" s="140">
        <f t="shared" ref="ZO136:ZO199" si="683">IF(ZP136="G",1,IF(ZP136="Y",2,IF(ZP136="R",3,0)))</f>
        <v>0</v>
      </c>
      <c r="ZP136" s="140" t="str">
        <f t="shared" si="473"/>
        <v>N/A</v>
      </c>
      <c r="ZQ136" s="140"/>
      <c r="ZR136" s="179">
        <f>SUM(G136,M136,S136,Y136,AQ136,BC136,BU136,AW136,BO136,CG136,EC136,KO136,CY136,FA136,FS136,HO136,FM136,DQ136,EO136,DW136,GE136,HC136,GK136,AK136,AE136,CS136,BI136,CM136,FG136,EI136,OM136,EU136,JK136,IG136,DK136,HI136,GW136,FY136,GQ136,HU136,LS136,KU136,JW136,JE136,IS136,LG136,IM136,KC136,OA136,OG136,IA136,LM136,IY136,JQ136,KI136,ME136,MK136,MQ136,LA136,MW136,CA136,NO136,NU136,OS136,OY136,NC136,NI136,LY136,DE136,PE136,PK136,PQ136,PW136,QC136,QI136,QO136,QU136,RA136,RG136,RM136,RS136,RY136,SE136,SK136,SQ136,SW136,TC136,TI136,TO136,TU136,UA136,UG136,UM136,US136,UY136,VE136,VK136,VQ136,VW136,WC136,WI136,WO136,WU136,XA136,XG136,XM136,XS136,XY136,YE136,YK136,YQ136,YW136,ZC136,ZI136,ZO136)/INDEX(FREQUENCY((DE136,G136,M136,S136,Y136,KO136,AQ136,BC136,BU136,AW136,BO136,CG136,EC136,CY136,HO136,FA136,LY136,FS136,FM136,DQ136,EO136,DW136,GE136,HC136,GK136,AK136,AE136,BI136,CM136,FG136,CS136,EI136,OM136,EU136,JK136,IG136,DK136,HI136,GW136,FY136,GQ136,HU136,LS136,KU136,JW136,JE136,IS136,LG136,IM136,KC136,OA136,OG136,IA136,LM136,IY136,JQ136,KI136,ME136,MK136,MQ136,LA136,MW136,CA136,NO136,NU136,OS136,OY136,NC136,NI136,PE136,PK136,PQ136,PW136,QC136,QI136,QO136,QU136,RA136,RG136,RM136,RS136,RY136,SE136,SK136,SQ136,SW136,TC136,TI136,TO136,TU136,UA136,UG136,UM136,US136,UY136,VE136,VK136,VQ136,VW136,WC136,WI136,WO136,WU136,XA136,XG136,XM136,XS136,XY136,YE136,YK136,YQ136,YW136,ZC136,ZI136,ZO136),0),2)</f>
        <v>1</v>
      </c>
      <c r="ZS136" s="139" t="str">
        <f t="shared" si="481"/>
        <v>G</v>
      </c>
      <c r="ZT136" s="86"/>
    </row>
    <row r="137" spans="1:696" s="41" customFormat="1" ht="93.75" hidden="1" customHeight="1" x14ac:dyDescent="0.2">
      <c r="A137" s="100" t="s">
        <v>541</v>
      </c>
      <c r="B137" s="101" t="s">
        <v>733</v>
      </c>
      <c r="C137" s="91">
        <v>115</v>
      </c>
      <c r="D137" s="134" t="s">
        <v>66</v>
      </c>
      <c r="E137" s="134">
        <v>1</v>
      </c>
      <c r="F137" s="134">
        <v>1</v>
      </c>
      <c r="G137" s="135">
        <f t="shared" ref="G137:G200" si="684">IF(H137="G",1,IF(H137="Y",2,IF(H137="R",3,0)))</f>
        <v>1</v>
      </c>
      <c r="H137" s="134" t="str">
        <f t="shared" ref="H137:H200" si="685">IF(D137="","N/A",IF(D137="N","R",IF(E137=3,"R",IF(AND(E137=2,F137=3),"R",IF(AND(E137=1)*OR(F137=1,F137=2),"G","Y")))))</f>
        <v>G</v>
      </c>
      <c r="I137" s="142"/>
      <c r="J137" s="134" t="s">
        <v>66</v>
      </c>
      <c r="K137" s="134">
        <v>1</v>
      </c>
      <c r="L137" s="134">
        <v>1</v>
      </c>
      <c r="M137" s="135">
        <f t="shared" si="489"/>
        <v>1</v>
      </c>
      <c r="N137" s="134" t="str">
        <f t="shared" si="490"/>
        <v>G</v>
      </c>
      <c r="O137" s="134"/>
      <c r="P137" s="134" t="s">
        <v>66</v>
      </c>
      <c r="Q137" s="134">
        <v>1</v>
      </c>
      <c r="R137" s="134">
        <v>1</v>
      </c>
      <c r="S137" s="135">
        <f t="shared" si="491"/>
        <v>1</v>
      </c>
      <c r="T137" s="134" t="str">
        <f t="shared" si="492"/>
        <v>G</v>
      </c>
      <c r="U137" s="134"/>
      <c r="V137" s="134" t="s">
        <v>66</v>
      </c>
      <c r="W137" s="134">
        <v>1</v>
      </c>
      <c r="X137" s="134">
        <v>1</v>
      </c>
      <c r="Y137" s="135">
        <f t="shared" si="493"/>
        <v>1</v>
      </c>
      <c r="Z137" s="134" t="str">
        <f t="shared" si="494"/>
        <v>G</v>
      </c>
      <c r="AA137" s="134"/>
      <c r="AB137" s="140"/>
      <c r="AC137" s="140"/>
      <c r="AD137" s="140"/>
      <c r="AE137" s="140">
        <f t="shared" si="495"/>
        <v>0</v>
      </c>
      <c r="AF137" s="140" t="str">
        <f t="shared" si="496"/>
        <v>N/A</v>
      </c>
      <c r="AG137" s="140"/>
      <c r="AH137" s="134" t="s">
        <v>66</v>
      </c>
      <c r="AI137" s="134">
        <v>1</v>
      </c>
      <c r="AJ137" s="134">
        <v>1</v>
      </c>
      <c r="AK137" s="135">
        <f t="shared" ref="AK137:AK200" si="686">IF(AL137="G",1,IF(AL137="Y",2,IF(AL137="R",3,0)))</f>
        <v>1</v>
      </c>
      <c r="AL137" s="134" t="str">
        <f t="shared" ref="AL137:AL200" si="687">IF(AH137="","N/A",IF(AH137="N","R",IF(AI137=3,"R",IF(AND(AI137=2,AJ137=3),"R",IF(AND(AI137=1)*OR(AJ137=1,AJ137=2),"G","Y")))))</f>
        <v>G</v>
      </c>
      <c r="AM137" s="187"/>
      <c r="AN137" s="134" t="s">
        <v>66</v>
      </c>
      <c r="AO137" s="134">
        <v>1</v>
      </c>
      <c r="AP137" s="134">
        <v>1</v>
      </c>
      <c r="AQ137" s="136">
        <f t="shared" si="497"/>
        <v>1</v>
      </c>
      <c r="AR137" s="93" t="str">
        <f t="shared" si="498"/>
        <v>G</v>
      </c>
      <c r="AS137" s="183"/>
      <c r="AT137" s="134" t="s">
        <v>66</v>
      </c>
      <c r="AU137" s="134">
        <v>1</v>
      </c>
      <c r="AV137" s="134">
        <v>1</v>
      </c>
      <c r="AW137" s="136">
        <f t="shared" si="499"/>
        <v>1</v>
      </c>
      <c r="AX137" s="93" t="str">
        <f t="shared" si="500"/>
        <v>G</v>
      </c>
      <c r="AY137" s="134"/>
      <c r="AZ137" s="134" t="s">
        <v>66</v>
      </c>
      <c r="BA137" s="134">
        <v>1</v>
      </c>
      <c r="BB137" s="134">
        <v>1</v>
      </c>
      <c r="BC137" s="135">
        <f t="shared" si="501"/>
        <v>1</v>
      </c>
      <c r="BD137" s="134" t="str">
        <f t="shared" si="502"/>
        <v>G</v>
      </c>
      <c r="BE137" s="134"/>
      <c r="BF137" s="134" t="s">
        <v>66</v>
      </c>
      <c r="BG137" s="134">
        <v>1</v>
      </c>
      <c r="BH137" s="134">
        <v>1</v>
      </c>
      <c r="BI137" s="136">
        <f t="shared" ref="BI137:BI199" si="688">IF(BJ137="G",1,IF(BJ137="Y",2,IF(BJ137="R",3,0)))</f>
        <v>1</v>
      </c>
      <c r="BJ137" s="93" t="str">
        <f t="shared" ref="BJ137:BJ199" si="689">IF(BF137="","N/A",IF(BF137="N","R",IF(BG137=3,"R",IF(AND(BG137=2,BH137=3),"R",IF(AND(BG137=1)*OR(BH137=1,BH137=2),"G","Y")))))</f>
        <v>G</v>
      </c>
      <c r="BK137" s="155"/>
      <c r="BL137" s="134" t="s">
        <v>66</v>
      </c>
      <c r="BM137" s="134">
        <v>1</v>
      </c>
      <c r="BN137" s="134">
        <v>1</v>
      </c>
      <c r="BO137" s="136">
        <f t="shared" si="488"/>
        <v>1</v>
      </c>
      <c r="BP137" s="93" t="str">
        <f t="shared" si="503"/>
        <v>G</v>
      </c>
      <c r="BQ137" s="188"/>
      <c r="BR137" s="134" t="s">
        <v>66</v>
      </c>
      <c r="BS137" s="134">
        <v>1</v>
      </c>
      <c r="BT137" s="134">
        <v>1</v>
      </c>
      <c r="BU137" s="135">
        <f t="shared" si="504"/>
        <v>1</v>
      </c>
      <c r="BV137" s="93" t="str">
        <f t="shared" si="487"/>
        <v>G</v>
      </c>
      <c r="BW137" s="188"/>
      <c r="BX137" s="140"/>
      <c r="BY137" s="140"/>
      <c r="BZ137" s="140"/>
      <c r="CA137" s="140">
        <f t="shared" si="505"/>
        <v>0</v>
      </c>
      <c r="CB137" s="140" t="str">
        <f t="shared" si="506"/>
        <v>N/A</v>
      </c>
      <c r="CC137" s="201"/>
      <c r="CD137" s="140"/>
      <c r="CE137" s="140"/>
      <c r="CF137" s="140"/>
      <c r="CG137" s="140">
        <f t="shared" ref="CG137:CG200" si="690">IF(CH137="G",1,IF(CH137="Y",2,IF(CH137="R",3,0)))</f>
        <v>0</v>
      </c>
      <c r="CH137" s="140" t="str">
        <f t="shared" si="507"/>
        <v>N/A</v>
      </c>
      <c r="CI137" s="201"/>
      <c r="CJ137" s="140"/>
      <c r="CK137" s="140"/>
      <c r="CL137" s="140"/>
      <c r="CM137" s="140">
        <f t="shared" si="508"/>
        <v>0</v>
      </c>
      <c r="CN137" s="140" t="str">
        <f t="shared" si="509"/>
        <v>N/A</v>
      </c>
      <c r="CO137" s="140"/>
      <c r="CP137" s="140"/>
      <c r="CQ137" s="140"/>
      <c r="CR137" s="140"/>
      <c r="CS137" s="140">
        <f t="shared" si="510"/>
        <v>0</v>
      </c>
      <c r="CT137" s="140" t="str">
        <f t="shared" si="511"/>
        <v>N/A</v>
      </c>
      <c r="CU137" s="201"/>
      <c r="CV137" s="134"/>
      <c r="CW137" s="134"/>
      <c r="CX137" s="134"/>
      <c r="CY137" s="136">
        <f t="shared" si="512"/>
        <v>0</v>
      </c>
      <c r="CZ137" s="93" t="str">
        <f t="shared" si="513"/>
        <v>N/A</v>
      </c>
      <c r="DA137" s="188" t="s">
        <v>837</v>
      </c>
      <c r="DB137" s="134" t="s">
        <v>66</v>
      </c>
      <c r="DC137" s="134">
        <v>1</v>
      </c>
      <c r="DD137" s="134">
        <v>1</v>
      </c>
      <c r="DE137" s="136">
        <f t="shared" si="514"/>
        <v>1</v>
      </c>
      <c r="DF137" s="93" t="str">
        <f t="shared" si="515"/>
        <v>G</v>
      </c>
      <c r="DG137" s="187"/>
      <c r="DH137" s="134" t="s">
        <v>66</v>
      </c>
      <c r="DI137" s="134">
        <v>1</v>
      </c>
      <c r="DJ137" s="134">
        <v>1</v>
      </c>
      <c r="DK137" s="136">
        <f t="shared" si="516"/>
        <v>1</v>
      </c>
      <c r="DL137" s="93" t="str">
        <f t="shared" si="517"/>
        <v>G</v>
      </c>
      <c r="DM137" s="187"/>
      <c r="DN137" s="134" t="s">
        <v>66</v>
      </c>
      <c r="DO137" s="134">
        <v>1</v>
      </c>
      <c r="DP137" s="134">
        <v>1</v>
      </c>
      <c r="DQ137" s="135">
        <f t="shared" ref="DQ137:DQ199" si="691">IF(DR137="G",1,IF(DR137="Y",2,IF(DR137="R",3,0)))</f>
        <v>1</v>
      </c>
      <c r="DR137" s="134" t="str">
        <f t="shared" si="518"/>
        <v>G</v>
      </c>
      <c r="DS137" s="183"/>
      <c r="DT137" s="134" t="s">
        <v>66</v>
      </c>
      <c r="DU137" s="134">
        <v>1</v>
      </c>
      <c r="DV137" s="134">
        <v>1</v>
      </c>
      <c r="DW137" s="136">
        <f t="shared" si="519"/>
        <v>1</v>
      </c>
      <c r="DX137" s="93" t="str">
        <f t="shared" si="520"/>
        <v>G</v>
      </c>
      <c r="DY137" s="134"/>
      <c r="DZ137" s="134" t="s">
        <v>66</v>
      </c>
      <c r="EA137" s="134">
        <v>1</v>
      </c>
      <c r="EB137" s="134">
        <v>1</v>
      </c>
      <c r="EC137" s="136">
        <f t="shared" si="521"/>
        <v>1</v>
      </c>
      <c r="ED137" s="93" t="str">
        <f t="shared" si="522"/>
        <v>G</v>
      </c>
      <c r="EE137" s="134"/>
      <c r="EF137" s="134" t="s">
        <v>66</v>
      </c>
      <c r="EG137" s="134">
        <v>1</v>
      </c>
      <c r="EH137" s="134">
        <v>1</v>
      </c>
      <c r="EI137" s="136">
        <f t="shared" si="523"/>
        <v>1</v>
      </c>
      <c r="EJ137" s="134" t="str">
        <f t="shared" ref="EJ137:EJ200" si="692">IF(EF137="","N/A",IF(EF137="N","R",IF(EG137=3,"R",IF(AND(EG137=2,EH137=3),"R",IF(AND(EG137=1)*OR(EH137=1,EH137=2,EH137=""),"G","Y")))))</f>
        <v>G</v>
      </c>
      <c r="EK137" s="183"/>
      <c r="EL137" s="134" t="s">
        <v>66</v>
      </c>
      <c r="EM137" s="134">
        <v>1</v>
      </c>
      <c r="EN137" s="134">
        <v>1</v>
      </c>
      <c r="EO137" s="136">
        <f t="shared" si="524"/>
        <v>1</v>
      </c>
      <c r="EP137" s="93" t="str">
        <f t="shared" si="525"/>
        <v>G</v>
      </c>
      <c r="EQ137" s="187"/>
      <c r="ER137" s="134" t="s">
        <v>66</v>
      </c>
      <c r="ES137" s="134">
        <v>1</v>
      </c>
      <c r="ET137" s="134">
        <v>1</v>
      </c>
      <c r="EU137" s="136">
        <f t="shared" si="526"/>
        <v>1</v>
      </c>
      <c r="EV137" s="134" t="str">
        <f t="shared" ref="EV137:EV200" si="693">IF(ER137="","N/A",IF(ER137="N","R",IF(ES137=3,"R",IF(AND(ES137=2,ET137=3),"R",IF(AND(ES137=1)*OR(ET137=1,ET137=2,ET137=""),"G","Y")))))</f>
        <v>G</v>
      </c>
      <c r="EW137" s="134"/>
      <c r="EX137" s="134" t="s">
        <v>66</v>
      </c>
      <c r="EY137" s="134">
        <v>1</v>
      </c>
      <c r="EZ137" s="134">
        <v>1</v>
      </c>
      <c r="FA137" s="136">
        <f t="shared" si="527"/>
        <v>1</v>
      </c>
      <c r="FB137" s="93" t="str">
        <f t="shared" si="528"/>
        <v>G</v>
      </c>
      <c r="FC137" s="134"/>
      <c r="FD137" s="134"/>
      <c r="FE137" s="134"/>
      <c r="FF137" s="134"/>
      <c r="FG137" s="136">
        <f t="shared" ref="FG137:FG200" si="694">IF(FH137="G",1,IF(FH137="Y",2,IF(FH137="R",3,0)))</f>
        <v>0</v>
      </c>
      <c r="FH137" s="93" t="str">
        <f t="shared" ref="FH137:FH200" si="695">IF(FD137="","N/A",IF(FD137="N","R",IF(FE137=3,"R",IF(AND(FE137=2,FF137=3),"R",IF(AND(FE137=1)*OR(FF137=1,FF137=2),"G","Y")))))</f>
        <v>N/A</v>
      </c>
      <c r="FI137" s="134"/>
      <c r="FJ137" s="134"/>
      <c r="FK137" s="134"/>
      <c r="FL137" s="134"/>
      <c r="FM137" s="136">
        <f t="shared" si="529"/>
        <v>0</v>
      </c>
      <c r="FN137" s="93" t="str">
        <f t="shared" si="530"/>
        <v>N/A</v>
      </c>
      <c r="FO137" s="134"/>
      <c r="FP137" s="134"/>
      <c r="FQ137" s="134"/>
      <c r="FR137" s="134"/>
      <c r="FS137" s="136">
        <f t="shared" si="531"/>
        <v>0</v>
      </c>
      <c r="FT137" s="93" t="str">
        <f t="shared" si="532"/>
        <v>N/A</v>
      </c>
      <c r="FU137" s="134"/>
      <c r="FV137" s="134"/>
      <c r="FW137" s="134"/>
      <c r="FX137" s="134"/>
      <c r="FY137" s="136">
        <f t="shared" si="533"/>
        <v>0</v>
      </c>
      <c r="FZ137" s="93" t="str">
        <f t="shared" si="534"/>
        <v>N/A</v>
      </c>
      <c r="GA137" s="134"/>
      <c r="GB137" s="134"/>
      <c r="GC137" s="134"/>
      <c r="GD137" s="134"/>
      <c r="GE137" s="135">
        <f t="shared" si="535"/>
        <v>0</v>
      </c>
      <c r="GF137" s="134" t="str">
        <f t="shared" ref="GF137:GF200" si="696">IF(GB137="","N/A",IF(GB137="N","R",IF(GC137=3,"R",IF(AND(GC137=2,GD137=3),"R",IF(AND(GC137=1)*OR(GD137=1,GD137=2,GD137=""),"G","Y")))))</f>
        <v>N/A</v>
      </c>
      <c r="GG137" s="134"/>
      <c r="GH137" s="134"/>
      <c r="GI137" s="134"/>
      <c r="GJ137" s="134"/>
      <c r="GK137" s="136">
        <f t="shared" si="536"/>
        <v>0</v>
      </c>
      <c r="GL137" s="93" t="str">
        <f t="shared" si="537"/>
        <v>N/A</v>
      </c>
      <c r="GM137" s="134"/>
      <c r="GN137" s="134"/>
      <c r="GO137" s="134"/>
      <c r="GP137" s="134"/>
      <c r="GQ137" s="136">
        <f t="shared" si="538"/>
        <v>0</v>
      </c>
      <c r="GR137" s="93" t="str">
        <f t="shared" si="539"/>
        <v>N/A</v>
      </c>
      <c r="GS137" s="134"/>
      <c r="GT137" s="134"/>
      <c r="GU137" s="134"/>
      <c r="GV137" s="134"/>
      <c r="GW137" s="136">
        <f t="shared" si="540"/>
        <v>0</v>
      </c>
      <c r="GX137" s="134" t="str">
        <f t="shared" si="541"/>
        <v>N/A</v>
      </c>
      <c r="GY137" s="134"/>
      <c r="GZ137" s="134"/>
      <c r="HA137" s="134"/>
      <c r="HB137" s="134"/>
      <c r="HC137" s="136">
        <f t="shared" si="542"/>
        <v>0</v>
      </c>
      <c r="HD137" s="93" t="str">
        <f t="shared" si="543"/>
        <v>N/A</v>
      </c>
      <c r="HE137" s="134"/>
      <c r="HF137" s="134"/>
      <c r="HG137" s="134"/>
      <c r="HH137" s="134"/>
      <c r="HI137" s="135">
        <f t="shared" si="544"/>
        <v>0</v>
      </c>
      <c r="HJ137" s="93" t="str">
        <f t="shared" si="545"/>
        <v>N/A</v>
      </c>
      <c r="HK137" s="134"/>
      <c r="HL137" s="134"/>
      <c r="HM137" s="134"/>
      <c r="HN137" s="134"/>
      <c r="HO137" s="136">
        <f t="shared" si="546"/>
        <v>0</v>
      </c>
      <c r="HP137" s="93" t="str">
        <f t="shared" si="547"/>
        <v>N/A</v>
      </c>
      <c r="HQ137" s="134"/>
      <c r="HR137" s="134"/>
      <c r="HS137" s="134"/>
      <c r="HT137" s="134"/>
      <c r="HU137" s="136">
        <f t="shared" si="548"/>
        <v>0</v>
      </c>
      <c r="HV137" s="93" t="str">
        <f t="shared" si="549"/>
        <v>N/A</v>
      </c>
      <c r="HW137" s="134"/>
      <c r="HX137" s="134"/>
      <c r="HY137" s="134"/>
      <c r="HZ137" s="134"/>
      <c r="IA137" s="136">
        <f t="shared" si="550"/>
        <v>0</v>
      </c>
      <c r="IB137" s="93" t="str">
        <f t="shared" si="551"/>
        <v>N/A</v>
      </c>
      <c r="IC137" s="134"/>
      <c r="ID137" s="134"/>
      <c r="IE137" s="134"/>
      <c r="IF137" s="134"/>
      <c r="IG137" s="136">
        <f t="shared" si="552"/>
        <v>0</v>
      </c>
      <c r="IH137" s="93" t="str">
        <f t="shared" si="553"/>
        <v>N/A</v>
      </c>
      <c r="II137" s="134"/>
      <c r="IJ137" s="134"/>
      <c r="IK137" s="134"/>
      <c r="IL137" s="134"/>
      <c r="IM137" s="136">
        <f t="shared" si="554"/>
        <v>0</v>
      </c>
      <c r="IN137" s="93" t="str">
        <f t="shared" ref="IN137:IN200" si="697">IF(IJ137="","N/A",IF(IJ137="N","R",IF(IK137=3,"R",IF(AND(IK137=2,IL137=3),"R",IF(AND(IK137=1)*OR(IL137=1,IL137=2, IL137=""),"G","Y")))))</f>
        <v>N/A</v>
      </c>
      <c r="IO137" s="134"/>
      <c r="IP137" s="134"/>
      <c r="IQ137" s="134"/>
      <c r="IR137" s="134"/>
      <c r="IS137" s="136">
        <f t="shared" si="555"/>
        <v>0</v>
      </c>
      <c r="IT137" s="93" t="str">
        <f t="shared" si="556"/>
        <v>N/A</v>
      </c>
      <c r="IU137" s="134"/>
      <c r="IV137" s="134"/>
      <c r="IW137" s="134"/>
      <c r="IX137" s="134"/>
      <c r="IY137" s="136">
        <f t="shared" si="557"/>
        <v>0</v>
      </c>
      <c r="IZ137" s="93" t="str">
        <f t="shared" si="558"/>
        <v>N/A</v>
      </c>
      <c r="JA137" s="134"/>
      <c r="JB137" s="134"/>
      <c r="JC137" s="134"/>
      <c r="JD137" s="134"/>
      <c r="JE137" s="138">
        <f t="shared" si="559"/>
        <v>0</v>
      </c>
      <c r="JF137" s="95" t="str">
        <f t="shared" si="560"/>
        <v>N/A</v>
      </c>
      <c r="JG137" s="134"/>
      <c r="JH137" s="134"/>
      <c r="JI137" s="134"/>
      <c r="JJ137" s="134"/>
      <c r="JK137" s="136">
        <f t="shared" si="561"/>
        <v>0</v>
      </c>
      <c r="JL137" s="93" t="str">
        <f t="shared" si="562"/>
        <v>N/A</v>
      </c>
      <c r="JM137" s="134"/>
      <c r="JN137" s="134"/>
      <c r="JO137" s="134"/>
      <c r="JP137" s="134"/>
      <c r="JQ137" s="138">
        <f t="shared" ref="JQ137:JQ200" si="698">IF(JR137="G",1,IF(JR137="Y",2,IF(JR137="R",3,0)))</f>
        <v>0</v>
      </c>
      <c r="JR137" s="95" t="str">
        <f t="shared" ref="JR137:JR200" si="699">IF(JN137="","N/A",IF(JN137="N","R",IF(JO137=3,"R",IF(AND(JO137=2,JP137=3),"R",IF(AND(JO137=1)*OR(JP137=1,JP137=2),"G","Y")))))</f>
        <v>N/A</v>
      </c>
      <c r="JS137" s="134"/>
      <c r="JT137" s="134"/>
      <c r="JU137" s="134"/>
      <c r="JV137" s="134"/>
      <c r="JW137" s="138">
        <f t="shared" si="563"/>
        <v>0</v>
      </c>
      <c r="JX137" s="134" t="str">
        <f t="shared" ref="JX137:JX200" si="700">IF(JT137="","N/A",IF(JT137="N","R",IF(JU137=3,"R",IF(AND(JU137=2,JV137=3),"R",IF(AND(JU137=1)*OR(JV137=1,JV137=2, JV137=""),"G","Y")))))</f>
        <v>N/A</v>
      </c>
      <c r="JY137" s="134"/>
      <c r="JZ137" s="134"/>
      <c r="KA137" s="134"/>
      <c r="KB137" s="134"/>
      <c r="KC137" s="138">
        <f t="shared" si="564"/>
        <v>0</v>
      </c>
      <c r="KD137" s="95" t="str">
        <f t="shared" si="565"/>
        <v>N/A</v>
      </c>
      <c r="KE137" s="134"/>
      <c r="KF137" s="134"/>
      <c r="KG137" s="134"/>
      <c r="KH137" s="134"/>
      <c r="KI137" s="138">
        <f t="shared" si="566"/>
        <v>0</v>
      </c>
      <c r="KJ137" s="95" t="str">
        <f t="shared" si="567"/>
        <v>N/A</v>
      </c>
      <c r="KK137" s="134"/>
      <c r="KL137" s="134"/>
      <c r="KM137" s="134"/>
      <c r="KN137" s="134"/>
      <c r="KO137" s="138">
        <f t="shared" si="568"/>
        <v>0</v>
      </c>
      <c r="KP137" s="95" t="str">
        <f t="shared" si="569"/>
        <v>N/A</v>
      </c>
      <c r="KQ137" s="134"/>
      <c r="KR137" s="134"/>
      <c r="KS137" s="134"/>
      <c r="KT137" s="134"/>
      <c r="KU137" s="139">
        <f t="shared" si="570"/>
        <v>0</v>
      </c>
      <c r="KV137" s="134" t="str">
        <f t="shared" ref="KV137:KV200" si="701">IF(KR137="","N/A",IF(KR137="N","R",IF(KS137=3,"R",IF(AND(KS137=2,KT137=3),"R",IF(AND(KS137=1)*OR(KT137=1,KT137=2, KT137=""),"G","Y")))))</f>
        <v>N/A</v>
      </c>
      <c r="KW137" s="134"/>
      <c r="KX137" s="134"/>
      <c r="KY137" s="134"/>
      <c r="KZ137" s="134"/>
      <c r="LA137" s="139">
        <f t="shared" si="571"/>
        <v>0</v>
      </c>
      <c r="LB137" s="134" t="str">
        <f t="shared" ref="LB137:LB200" si="702">IF(KX137="","N/A",IF(KX137="N","R",IF(KY137=3,"R",IF(AND(KY137=2,KZ137=3),"R",IF(AND(KY137=1)*OR(KZ137=1,KZ137=2, KZ137=""),"G","Y")))))</f>
        <v>N/A</v>
      </c>
      <c r="LC137" s="134"/>
      <c r="LD137" s="134"/>
      <c r="LE137" s="134"/>
      <c r="LF137" s="134"/>
      <c r="LG137" s="94">
        <f t="shared" si="572"/>
        <v>0</v>
      </c>
      <c r="LH137" s="94" t="str">
        <f t="shared" ref="LH137:LH200" si="703">IF(LD137="","N/A",IF(LD137="N","R",IF(LE137=3,"R",IF(AND(LE137=2,LF137=3),"R",IF(AND(LE137=1)*OR(LF137=1,LF137=2, LF137=""),"G","Y")))))</f>
        <v>N/A</v>
      </c>
      <c r="LI137" s="134"/>
      <c r="LJ137" s="134"/>
      <c r="LK137" s="134"/>
      <c r="LL137" s="134"/>
      <c r="LM137" s="94">
        <f t="shared" si="573"/>
        <v>0</v>
      </c>
      <c r="LN137" s="94" t="str">
        <f t="shared" ref="LN137:LN200" si="704">IF(LJ137="","N/A",IF(LJ137="N","R",IF(LK137=3,"R",IF(AND(LK137=2,LL137=3),"R",IF(AND(LK137=1)*OR(LL137=1,LL137=2, LL137=""),"G","Y")))))</f>
        <v>N/A</v>
      </c>
      <c r="LO137" s="134"/>
      <c r="LP137" s="134"/>
      <c r="LQ137" s="134"/>
      <c r="LR137" s="134"/>
      <c r="LS137" s="139">
        <f t="shared" si="574"/>
        <v>0</v>
      </c>
      <c r="LT137" s="134" t="str">
        <f t="shared" ref="LT137:LT200" si="705">IF(LP137="","N/A",IF(LP137="N","R",IF(LQ137=3,"R",IF(AND(LQ137=2,LR137=3),"R",IF(AND(LQ137=1)*OR(LR137=1,LR137=2, LR137=""),"G","Y")))))</f>
        <v>N/A</v>
      </c>
      <c r="LU137" s="134"/>
      <c r="LV137" s="134"/>
      <c r="LW137" s="134"/>
      <c r="LX137" s="134"/>
      <c r="LY137" s="139">
        <f t="shared" si="575"/>
        <v>0</v>
      </c>
      <c r="LZ137" s="134" t="str">
        <f t="shared" ref="LZ137:LZ200" si="706">IF(LV137="","N/A",IF(LV137="N","R",IF(LW137=3,"R",IF(AND(LW137=2,LX137=3),"R",IF(AND(LW137=1)*OR(LX137=1,LX137=2, LX137=""),"G","Y")))))</f>
        <v>N/A</v>
      </c>
      <c r="MA137" s="134"/>
      <c r="MB137" s="134"/>
      <c r="MC137" s="134"/>
      <c r="MD137" s="134"/>
      <c r="ME137" s="139">
        <f t="shared" si="576"/>
        <v>0</v>
      </c>
      <c r="MF137" s="134" t="str">
        <f t="shared" ref="MF137:MF200" si="707">IF(MB137="","N/A",IF(MB137="N","R",IF(MC137=3,"R",IF(AND(MC137=2,MD137=3),"R",IF(AND(MC137=1)*OR(MD137=1,MD137=2, MD137=""),"G","Y")))))</f>
        <v>N/A</v>
      </c>
      <c r="MG137" s="134"/>
      <c r="MH137" s="134"/>
      <c r="MI137" s="134"/>
      <c r="MJ137" s="134"/>
      <c r="MK137" s="136">
        <f t="shared" si="577"/>
        <v>0</v>
      </c>
      <c r="ML137" s="93" t="str">
        <f t="shared" si="578"/>
        <v>N/A</v>
      </c>
      <c r="MM137" s="134"/>
      <c r="MN137" s="134"/>
      <c r="MO137" s="134"/>
      <c r="MP137" s="134"/>
      <c r="MQ137" s="139">
        <f t="shared" si="579"/>
        <v>0</v>
      </c>
      <c r="MR137" s="134" t="str">
        <f t="shared" ref="MR137:MR200" si="708">IF(MN137="","N/A",IF(MN137="N","R",IF(MO137=3,"R",IF(AND(MO137=2,MP137=3),"R",IF(AND(MO137=1)*OR(MP137=1,MP137=2, MP137=""),"G","Y")))))</f>
        <v>N/A</v>
      </c>
      <c r="MS137" s="134"/>
      <c r="MT137" s="134"/>
      <c r="MU137" s="134"/>
      <c r="MV137" s="134"/>
      <c r="MW137" s="139">
        <f t="shared" si="580"/>
        <v>0</v>
      </c>
      <c r="MX137" s="134" t="str">
        <f t="shared" ref="MX137:MX200" si="709">IF(MT137="","N/A",IF(MT137="N","R",IF(MU137=3,"R",IF(AND(MU137=2,MV137=3),"R",IF(AND(MU137=1)*OR(MV137=1,MV137=2, MV137=""),"G","Y")))))</f>
        <v>N/A</v>
      </c>
      <c r="MY137" s="134"/>
      <c r="MZ137" s="134"/>
      <c r="NA137" s="134"/>
      <c r="NB137" s="134"/>
      <c r="NC137" s="139">
        <f t="shared" si="581"/>
        <v>0</v>
      </c>
      <c r="ND137" s="134" t="str">
        <f t="shared" ref="ND137:ND200" si="710">IF(MZ137="","N/A",IF(MZ137="N","R",IF(NA137=3,"R",IF(AND(NA137=2,NB137=3),"R",IF(AND(NA137=1)*OR(NB137=1,NB137=2, NB137=""),"G","Y")))))</f>
        <v>N/A</v>
      </c>
      <c r="NE137" s="134"/>
      <c r="NF137" s="134"/>
      <c r="NG137" s="134"/>
      <c r="NH137" s="134"/>
      <c r="NI137" s="136">
        <f t="shared" si="582"/>
        <v>0</v>
      </c>
      <c r="NJ137" s="93" t="str">
        <f t="shared" si="583"/>
        <v>N/A</v>
      </c>
      <c r="NK137" s="134"/>
      <c r="NL137" s="134"/>
      <c r="NM137" s="134"/>
      <c r="NN137" s="134"/>
      <c r="NO137" s="139">
        <f t="shared" si="584"/>
        <v>0</v>
      </c>
      <c r="NP137" s="95" t="str">
        <f t="shared" si="585"/>
        <v>N/A</v>
      </c>
      <c r="NQ137" s="134"/>
      <c r="NR137" s="134"/>
      <c r="NS137" s="134"/>
      <c r="NT137" s="134"/>
      <c r="NU137" s="136">
        <f t="shared" si="586"/>
        <v>0</v>
      </c>
      <c r="NV137" s="93" t="str">
        <f t="shared" si="587"/>
        <v>N/A</v>
      </c>
      <c r="NW137" s="134"/>
      <c r="NX137" s="134"/>
      <c r="NY137" s="134"/>
      <c r="NZ137" s="134"/>
      <c r="OA137" s="139">
        <f t="shared" ref="OA137:OA200" si="711">IF(OB137="G",1,IF(OB137="Y",2,IF(OB137="R",3,0)))</f>
        <v>0</v>
      </c>
      <c r="OB137" s="134" t="str">
        <f t="shared" ref="OB137:OB200" si="712">IF(NX137="","N/A",IF(NX137="N","R",IF(NY137=3,"R",IF(AND(NY137=2,NZ137=3),"R",IF(AND(NY137=1)*OR(NZ137=1,NZ137=2),"G","Y")))))</f>
        <v>N/A</v>
      </c>
      <c r="OC137" s="134"/>
      <c r="OD137" s="134"/>
      <c r="OE137" s="134"/>
      <c r="OF137" s="134"/>
      <c r="OG137" s="138">
        <f t="shared" si="588"/>
        <v>0</v>
      </c>
      <c r="OH137" s="95" t="str">
        <f t="shared" si="589"/>
        <v>N/A</v>
      </c>
      <c r="OI137" s="134"/>
      <c r="OJ137" s="134"/>
      <c r="OK137" s="134"/>
      <c r="OL137" s="134"/>
      <c r="OM137" s="138">
        <f t="shared" si="590"/>
        <v>0</v>
      </c>
      <c r="ON137" s="95" t="str">
        <f t="shared" si="591"/>
        <v>N/A</v>
      </c>
      <c r="OO137" s="134"/>
      <c r="OP137" s="134"/>
      <c r="OQ137" s="134"/>
      <c r="OR137" s="134"/>
      <c r="OS137" s="138">
        <f t="shared" si="592"/>
        <v>0</v>
      </c>
      <c r="OT137" s="95" t="str">
        <f t="shared" si="593"/>
        <v>N/A</v>
      </c>
      <c r="OU137" s="134"/>
      <c r="OV137" s="134"/>
      <c r="OW137" s="134"/>
      <c r="OX137" s="134"/>
      <c r="OY137" s="138">
        <f t="shared" si="594"/>
        <v>0</v>
      </c>
      <c r="OZ137" s="95" t="str">
        <f t="shared" si="595"/>
        <v>N/A</v>
      </c>
      <c r="PA137" s="134"/>
      <c r="PB137" s="134"/>
      <c r="PC137" s="134"/>
      <c r="PD137" s="134"/>
      <c r="PE137" s="138">
        <f t="shared" si="596"/>
        <v>0</v>
      </c>
      <c r="PF137" s="95" t="str">
        <f t="shared" si="597"/>
        <v>N/A</v>
      </c>
      <c r="PG137" s="134"/>
      <c r="PH137" s="134"/>
      <c r="PI137" s="134"/>
      <c r="PJ137" s="134"/>
      <c r="PK137" s="138">
        <f t="shared" si="598"/>
        <v>0</v>
      </c>
      <c r="PL137" s="95" t="str">
        <f t="shared" si="599"/>
        <v>N/A</v>
      </c>
      <c r="PM137" s="134"/>
      <c r="PN137" s="134"/>
      <c r="PO137" s="134"/>
      <c r="PP137" s="134"/>
      <c r="PQ137" s="135">
        <f t="shared" ref="PQ137:PQ200" si="713">IF(PR137="G",1,IF(PR137="Y",2,IF(PR137="R",3,0)))</f>
        <v>0</v>
      </c>
      <c r="PR137" s="134" t="str">
        <f t="shared" ref="PR137:PR200" si="714">IF(PN137="","N/A",IF(PN137="N","R",IF(PO137=3,"R",IF(AND(PO137=2,PP137=3),"R",IF(AND(PO137=1)*OR(PP137=1,PP137=2),"G","Y")))))</f>
        <v>N/A</v>
      </c>
      <c r="PS137" s="94"/>
      <c r="PT137" s="134"/>
      <c r="PU137" s="134"/>
      <c r="PV137" s="134"/>
      <c r="PW137" s="135">
        <f t="shared" si="600"/>
        <v>0</v>
      </c>
      <c r="PX137" s="134" t="str">
        <f t="shared" si="601"/>
        <v>N/A</v>
      </c>
      <c r="PY137" s="94"/>
      <c r="PZ137" s="134"/>
      <c r="QA137" s="134"/>
      <c r="QB137" s="134"/>
      <c r="QC137" s="135">
        <f t="shared" si="602"/>
        <v>0</v>
      </c>
      <c r="QD137" s="134" t="str">
        <f t="shared" si="603"/>
        <v>N/A</v>
      </c>
      <c r="QE137" s="94"/>
      <c r="QF137" s="134"/>
      <c r="QG137" s="134"/>
      <c r="QH137" s="134"/>
      <c r="QI137" s="135">
        <f t="shared" si="604"/>
        <v>0</v>
      </c>
      <c r="QJ137" s="134" t="str">
        <f t="shared" si="605"/>
        <v>N/A</v>
      </c>
      <c r="QK137" s="94"/>
      <c r="QL137" s="134"/>
      <c r="QM137" s="134"/>
      <c r="QN137" s="134"/>
      <c r="QO137" s="135">
        <f t="shared" si="606"/>
        <v>0</v>
      </c>
      <c r="QP137" s="134" t="str">
        <f t="shared" si="607"/>
        <v>N/A</v>
      </c>
      <c r="QQ137" s="94"/>
      <c r="QR137" s="134"/>
      <c r="QS137" s="134"/>
      <c r="QT137" s="134"/>
      <c r="QU137" s="135">
        <f t="shared" si="608"/>
        <v>0</v>
      </c>
      <c r="QV137" s="134" t="str">
        <f t="shared" si="609"/>
        <v>N/A</v>
      </c>
      <c r="QW137" s="94"/>
      <c r="QX137" s="134"/>
      <c r="QY137" s="134"/>
      <c r="QZ137" s="134"/>
      <c r="RA137" s="135">
        <f t="shared" si="610"/>
        <v>0</v>
      </c>
      <c r="RB137" s="134" t="str">
        <f t="shared" si="611"/>
        <v>N/A</v>
      </c>
      <c r="RC137" s="94"/>
      <c r="RD137" s="134"/>
      <c r="RE137" s="134"/>
      <c r="RF137" s="134"/>
      <c r="RG137" s="135">
        <f t="shared" si="612"/>
        <v>0</v>
      </c>
      <c r="RH137" s="134" t="str">
        <f t="shared" si="613"/>
        <v>N/A</v>
      </c>
      <c r="RI137" s="94"/>
      <c r="RJ137" s="134"/>
      <c r="RK137" s="134"/>
      <c r="RL137" s="134"/>
      <c r="RM137" s="135">
        <f t="shared" si="614"/>
        <v>0</v>
      </c>
      <c r="RN137" s="134" t="str">
        <f t="shared" si="615"/>
        <v>N/A</v>
      </c>
      <c r="RO137" s="94"/>
      <c r="RP137" s="134"/>
      <c r="RQ137" s="134"/>
      <c r="RR137" s="134"/>
      <c r="RS137" s="135">
        <f t="shared" si="616"/>
        <v>0</v>
      </c>
      <c r="RT137" s="134" t="str">
        <f t="shared" si="617"/>
        <v>N/A</v>
      </c>
      <c r="RU137" s="94"/>
      <c r="RV137" s="134"/>
      <c r="RW137" s="134"/>
      <c r="RX137" s="134"/>
      <c r="RY137" s="135">
        <f t="shared" si="618"/>
        <v>0</v>
      </c>
      <c r="RZ137" s="134" t="str">
        <f t="shared" si="619"/>
        <v>N/A</v>
      </c>
      <c r="SA137" s="94"/>
      <c r="SB137" s="134"/>
      <c r="SC137" s="134"/>
      <c r="SD137" s="134"/>
      <c r="SE137" s="135">
        <f t="shared" si="620"/>
        <v>0</v>
      </c>
      <c r="SF137" s="134" t="str">
        <f t="shared" si="621"/>
        <v>N/A</v>
      </c>
      <c r="SG137" s="94"/>
      <c r="SH137" s="134"/>
      <c r="SI137" s="134"/>
      <c r="SJ137" s="134"/>
      <c r="SK137" s="135">
        <f t="shared" si="622"/>
        <v>0</v>
      </c>
      <c r="SL137" s="134" t="str">
        <f t="shared" si="623"/>
        <v>N/A</v>
      </c>
      <c r="SM137" s="94"/>
      <c r="SN137" s="134"/>
      <c r="SO137" s="134"/>
      <c r="SP137" s="134"/>
      <c r="SQ137" s="135">
        <f t="shared" si="624"/>
        <v>0</v>
      </c>
      <c r="SR137" s="134" t="str">
        <f t="shared" si="625"/>
        <v>N/A</v>
      </c>
      <c r="SS137" s="94"/>
      <c r="ST137" s="134"/>
      <c r="SU137" s="134"/>
      <c r="SV137" s="134"/>
      <c r="SW137" s="135">
        <f t="shared" si="626"/>
        <v>0</v>
      </c>
      <c r="SX137" s="134" t="str">
        <f t="shared" si="627"/>
        <v>N/A</v>
      </c>
      <c r="SY137" s="94"/>
      <c r="SZ137" s="134"/>
      <c r="TA137" s="134"/>
      <c r="TB137" s="134"/>
      <c r="TC137" s="135">
        <f t="shared" si="628"/>
        <v>0</v>
      </c>
      <c r="TD137" s="134" t="str">
        <f t="shared" si="629"/>
        <v>N/A</v>
      </c>
      <c r="TE137" s="94"/>
      <c r="TF137" s="134"/>
      <c r="TG137" s="134"/>
      <c r="TH137" s="134"/>
      <c r="TI137" s="135">
        <f t="shared" si="630"/>
        <v>0</v>
      </c>
      <c r="TJ137" s="134" t="str">
        <f t="shared" si="631"/>
        <v>N/A</v>
      </c>
      <c r="TK137" s="94"/>
      <c r="TL137" s="134"/>
      <c r="TM137" s="134"/>
      <c r="TN137" s="134"/>
      <c r="TO137" s="135">
        <f t="shared" si="632"/>
        <v>0</v>
      </c>
      <c r="TP137" s="134" t="str">
        <f t="shared" si="633"/>
        <v>N/A</v>
      </c>
      <c r="TQ137" s="94"/>
      <c r="TR137" s="134"/>
      <c r="TS137" s="134"/>
      <c r="TT137" s="134"/>
      <c r="TU137" s="135">
        <f t="shared" si="634"/>
        <v>0</v>
      </c>
      <c r="TV137" s="134" t="str">
        <f t="shared" si="635"/>
        <v>N/A</v>
      </c>
      <c r="TW137" s="94"/>
      <c r="TX137" s="134"/>
      <c r="TY137" s="134"/>
      <c r="TZ137" s="134"/>
      <c r="UA137" s="135">
        <f t="shared" si="636"/>
        <v>0</v>
      </c>
      <c r="UB137" s="134" t="str">
        <f t="shared" si="637"/>
        <v>N/A</v>
      </c>
      <c r="UC137" s="94"/>
      <c r="UD137" s="134"/>
      <c r="UE137" s="134"/>
      <c r="UF137" s="134"/>
      <c r="UG137" s="135">
        <f t="shared" si="638"/>
        <v>0</v>
      </c>
      <c r="UH137" s="134" t="str">
        <f t="shared" si="639"/>
        <v>N/A</v>
      </c>
      <c r="UI137" s="94"/>
      <c r="UJ137" s="134"/>
      <c r="UK137" s="134"/>
      <c r="UL137" s="134"/>
      <c r="UM137" s="135">
        <f t="shared" si="640"/>
        <v>0</v>
      </c>
      <c r="UN137" s="134" t="str">
        <f t="shared" si="641"/>
        <v>N/A</v>
      </c>
      <c r="UO137" s="94"/>
      <c r="UP137" s="134"/>
      <c r="UQ137" s="134"/>
      <c r="UR137" s="134"/>
      <c r="US137" s="135">
        <f t="shared" si="642"/>
        <v>0</v>
      </c>
      <c r="UT137" s="134" t="str">
        <f t="shared" si="643"/>
        <v>N/A</v>
      </c>
      <c r="UU137" s="94"/>
      <c r="UV137" s="134"/>
      <c r="UW137" s="134"/>
      <c r="UX137" s="134"/>
      <c r="UY137" s="135">
        <f t="shared" si="644"/>
        <v>0</v>
      </c>
      <c r="UZ137" s="134" t="str">
        <f t="shared" si="645"/>
        <v>N/A</v>
      </c>
      <c r="VA137" s="94"/>
      <c r="VB137" s="134"/>
      <c r="VC137" s="134"/>
      <c r="VD137" s="134"/>
      <c r="VE137" s="135">
        <f t="shared" si="646"/>
        <v>0</v>
      </c>
      <c r="VF137" s="134" t="str">
        <f t="shared" si="647"/>
        <v>N/A</v>
      </c>
      <c r="VG137" s="94"/>
      <c r="VH137" s="134"/>
      <c r="VI137" s="134"/>
      <c r="VJ137" s="134"/>
      <c r="VK137" s="135">
        <f t="shared" si="648"/>
        <v>0</v>
      </c>
      <c r="VL137" s="134" t="str">
        <f t="shared" si="649"/>
        <v>N/A</v>
      </c>
      <c r="VM137" s="94"/>
      <c r="VN137" s="134"/>
      <c r="VO137" s="134"/>
      <c r="VP137" s="134"/>
      <c r="VQ137" s="135">
        <f t="shared" si="650"/>
        <v>0</v>
      </c>
      <c r="VR137" s="134" t="str">
        <f t="shared" si="651"/>
        <v>N/A</v>
      </c>
      <c r="VS137" s="94"/>
      <c r="VT137" s="134"/>
      <c r="VU137" s="134"/>
      <c r="VV137" s="134"/>
      <c r="VW137" s="135">
        <f t="shared" si="652"/>
        <v>0</v>
      </c>
      <c r="VX137" s="134" t="str">
        <f t="shared" si="653"/>
        <v>N/A</v>
      </c>
      <c r="VY137" s="94"/>
      <c r="VZ137" s="134"/>
      <c r="WA137" s="134"/>
      <c r="WB137" s="134"/>
      <c r="WC137" s="135">
        <f t="shared" si="654"/>
        <v>0</v>
      </c>
      <c r="WD137" s="134" t="str">
        <f t="shared" si="655"/>
        <v>N/A</v>
      </c>
      <c r="WE137" s="94"/>
      <c r="WF137" s="134"/>
      <c r="WG137" s="134"/>
      <c r="WH137" s="134"/>
      <c r="WI137" s="135">
        <f t="shared" si="656"/>
        <v>0</v>
      </c>
      <c r="WJ137" s="134" t="str">
        <f t="shared" si="657"/>
        <v>N/A</v>
      </c>
      <c r="WK137" s="94"/>
      <c r="WL137" s="134"/>
      <c r="WM137" s="134"/>
      <c r="WN137" s="134"/>
      <c r="WO137" s="135">
        <f t="shared" si="658"/>
        <v>0</v>
      </c>
      <c r="WP137" s="134" t="str">
        <f t="shared" si="659"/>
        <v>N/A</v>
      </c>
      <c r="WQ137" s="94"/>
      <c r="WR137" s="134"/>
      <c r="WS137" s="134"/>
      <c r="WT137" s="134"/>
      <c r="WU137" s="135">
        <f t="shared" si="660"/>
        <v>0</v>
      </c>
      <c r="WV137" s="134" t="str">
        <f t="shared" si="661"/>
        <v>N/A</v>
      </c>
      <c r="WW137" s="94"/>
      <c r="WX137" s="134"/>
      <c r="WY137" s="134"/>
      <c r="WZ137" s="134"/>
      <c r="XA137" s="135">
        <f t="shared" si="662"/>
        <v>0</v>
      </c>
      <c r="XB137" s="134" t="str">
        <f t="shared" si="663"/>
        <v>N/A</v>
      </c>
      <c r="XC137" s="94"/>
      <c r="XD137" s="134"/>
      <c r="XE137" s="134"/>
      <c r="XF137" s="134"/>
      <c r="XG137" s="135">
        <f t="shared" si="664"/>
        <v>0</v>
      </c>
      <c r="XH137" s="134" t="str">
        <f t="shared" si="665"/>
        <v>N/A</v>
      </c>
      <c r="XI137" s="94"/>
      <c r="XJ137" s="134"/>
      <c r="XK137" s="134"/>
      <c r="XL137" s="134"/>
      <c r="XM137" s="135">
        <f t="shared" si="666"/>
        <v>0</v>
      </c>
      <c r="XN137" s="134" t="str">
        <f t="shared" si="667"/>
        <v>N/A</v>
      </c>
      <c r="XO137" s="94"/>
      <c r="XP137" s="134"/>
      <c r="XQ137" s="134"/>
      <c r="XR137" s="134"/>
      <c r="XS137" s="135">
        <f t="shared" si="668"/>
        <v>0</v>
      </c>
      <c r="XT137" s="134" t="str">
        <f t="shared" si="669"/>
        <v>N/A</v>
      </c>
      <c r="XU137" s="94"/>
      <c r="XV137" s="134"/>
      <c r="XW137" s="134"/>
      <c r="XX137" s="134"/>
      <c r="XY137" s="135">
        <f t="shared" si="670"/>
        <v>0</v>
      </c>
      <c r="XZ137" s="134" t="str">
        <f t="shared" si="671"/>
        <v>N/A</v>
      </c>
      <c r="YA137" s="94"/>
      <c r="YB137" s="134"/>
      <c r="YC137" s="134"/>
      <c r="YD137" s="134"/>
      <c r="YE137" s="135">
        <f t="shared" si="672"/>
        <v>0</v>
      </c>
      <c r="YF137" s="134" t="str">
        <f t="shared" si="673"/>
        <v>N/A</v>
      </c>
      <c r="YG137" s="94"/>
      <c r="YH137" s="134"/>
      <c r="YI137" s="134"/>
      <c r="YJ137" s="134"/>
      <c r="YK137" s="135">
        <f t="shared" si="674"/>
        <v>0</v>
      </c>
      <c r="YL137" s="134" t="str">
        <f t="shared" si="675"/>
        <v>N/A</v>
      </c>
      <c r="YM137" s="94"/>
      <c r="YN137" s="134"/>
      <c r="YO137" s="134"/>
      <c r="YP137" s="134"/>
      <c r="YQ137" s="135">
        <f t="shared" si="676"/>
        <v>0</v>
      </c>
      <c r="YR137" s="134" t="str">
        <f t="shared" si="677"/>
        <v>N/A</v>
      </c>
      <c r="YS137" s="94"/>
      <c r="YT137" s="134"/>
      <c r="YU137" s="134"/>
      <c r="YV137" s="134"/>
      <c r="YW137" s="135">
        <f t="shared" si="678"/>
        <v>0</v>
      </c>
      <c r="YX137" s="134" t="str">
        <f t="shared" si="679"/>
        <v>N/A</v>
      </c>
      <c r="YY137" s="94"/>
      <c r="YZ137" s="134"/>
      <c r="ZA137" s="134"/>
      <c r="ZB137" s="134"/>
      <c r="ZC137" s="135">
        <f t="shared" si="680"/>
        <v>0</v>
      </c>
      <c r="ZD137" s="134" t="str">
        <f t="shared" ref="ZD137:ZD200" si="715">IF(YZ137="","N/A",IF(YZ137="N","R",IF(ZA137=3,"R",IF(AND(ZA137=2,ZB137=3),"R",IF(AND(ZA137=1)*OR(ZB137=1,ZB137=2),"G","Y")))))</f>
        <v>N/A</v>
      </c>
      <c r="ZE137" s="94"/>
      <c r="ZF137" s="134"/>
      <c r="ZG137" s="134"/>
      <c r="ZH137" s="134"/>
      <c r="ZI137" s="135">
        <f t="shared" si="681"/>
        <v>0</v>
      </c>
      <c r="ZJ137" s="134" t="str">
        <f t="shared" si="682"/>
        <v>N/A</v>
      </c>
      <c r="ZK137" s="94"/>
      <c r="ZL137" s="134"/>
      <c r="ZM137" s="134"/>
      <c r="ZN137" s="134"/>
      <c r="ZO137" s="135">
        <f t="shared" si="683"/>
        <v>0</v>
      </c>
      <c r="ZP137" s="134" t="str">
        <f t="shared" ref="ZP137:ZP200" si="716">IF(ZL137="","N/A",IF(ZL137="N","R",IF(ZM137=3,"R",IF(AND(ZM137=2,ZN137=3),"R",IF(AND(ZM137=1)*OR(ZN137=1,ZN137=2),"G","Y")))))</f>
        <v>N/A</v>
      </c>
      <c r="ZQ137" s="94"/>
      <c r="ZR137" s="179">
        <f>SUM(G137,M137,S137,Y137,AQ137,BC137,BU137,AW137,BO137,CG137,EC137,KO137,CY137,FA137,FS137,HO137,FM137,DQ137,EO137,DW137,GE137,HC137,GK137,AK137,AE137,CS137,BI137,CM137,FG137,EI137,OM137,EU137,JK137,IG137,DK137,HI137,GW137,FY137,GQ137,HU137,LS137,KU137,JW137,JE137,IS137,LG137,IM137,KC137,OA137,OG137,IA137,LM137,IY137,JQ137,KI137,ME137,MK137,MQ137,LA137,MW137,CA137,NO137,NU137,OS137,OY137,NC137,NI137,LY137,DE137,PE137,PK137,PQ137,PW137,QC137,QI137,QO137,QU137,RA137,RG137,RM137,RS137,RY137,SE137,SK137,SQ137,SW137,TC137,TI137,TO137,TU137,UA137,UG137,UM137,US137,UY137,VE137,VK137,VQ137,VW137,WC137,WI137,WO137,WU137,XA137,XG137,XM137,XS137,XY137,YE137,YK137,YQ137,YW137,ZC137,ZI137,ZO137)/INDEX(FREQUENCY((DE137,G137,M137,S137,Y137,KO137,AQ137,BC137,BU137,AW137,BO137,CG137,EC137,CY137,HO137,FA137,LY137,FS137,FM137,DQ137,EO137,DW137,GE137,HC137,GK137,AK137,AE137,BI137,CM137,FG137,CS137,EI137,OM137,EU137,JK137,IG137,DK137,HI137,GW137,FY137,GQ137,HU137,LS137,KU137,JW137,JE137,IS137,LG137,IM137,KC137,OA137,OG137,IA137,LM137,IY137,JQ137,KI137,ME137,MK137,MQ137,LA137,MW137,CA137,NO137,NU137,OS137,OY137,NC137,NI137,PE137,PK137,PQ137,PW137,QC137,QI137,QO137,QU137,RA137,RG137,RM137,RS137,RY137,SE137,SK137,SQ137,SW137,TC137,TI137,TO137,TU137,UA137,UG137,UM137,US137,UY137,VE137,VK137,VQ137,VW137,WC137,WI137,WO137,WU137,XA137,XG137,XM137,XS137,XY137,YE137,YK137,YQ137,YW137,ZC137,ZI137,ZO137),0),2)</f>
        <v>1</v>
      </c>
      <c r="ZS137" s="139" t="str">
        <f t="shared" ref="ZS137:ZS200" si="717">IF(ZR137&lt;1.5,"G",IF(ZR137&gt;=2.5,"R","Y"))</f>
        <v>G</v>
      </c>
      <c r="ZT137" s="86"/>
    </row>
    <row r="138" spans="1:696" s="41" customFormat="1" ht="93.75" hidden="1" customHeight="1" outlineLevel="1" x14ac:dyDescent="0.2">
      <c r="A138" s="100" t="s">
        <v>521</v>
      </c>
      <c r="B138" s="101" t="s">
        <v>733</v>
      </c>
      <c r="C138" s="91">
        <v>116</v>
      </c>
      <c r="D138" s="140"/>
      <c r="E138" s="140"/>
      <c r="F138" s="140"/>
      <c r="G138" s="140">
        <f t="shared" si="684"/>
        <v>0</v>
      </c>
      <c r="H138" s="140" t="str">
        <f t="shared" si="685"/>
        <v>N/A</v>
      </c>
      <c r="I138" s="141"/>
      <c r="J138" s="140"/>
      <c r="K138" s="140"/>
      <c r="L138" s="140"/>
      <c r="M138" s="140">
        <f t="shared" si="489"/>
        <v>0</v>
      </c>
      <c r="N138" s="140" t="str">
        <f t="shared" si="490"/>
        <v>N/A</v>
      </c>
      <c r="O138" s="140"/>
      <c r="P138" s="140"/>
      <c r="Q138" s="140"/>
      <c r="R138" s="140"/>
      <c r="S138" s="140">
        <f t="shared" si="491"/>
        <v>0</v>
      </c>
      <c r="T138" s="140" t="str">
        <f t="shared" si="492"/>
        <v>N/A</v>
      </c>
      <c r="U138" s="140"/>
      <c r="V138" s="140"/>
      <c r="W138" s="140"/>
      <c r="X138" s="140"/>
      <c r="Y138" s="140">
        <f t="shared" si="493"/>
        <v>0</v>
      </c>
      <c r="Z138" s="140" t="str">
        <f t="shared" si="494"/>
        <v>N/A</v>
      </c>
      <c r="AA138" s="140"/>
      <c r="AB138" s="140"/>
      <c r="AC138" s="140"/>
      <c r="AD138" s="140"/>
      <c r="AE138" s="140">
        <f t="shared" si="495"/>
        <v>0</v>
      </c>
      <c r="AF138" s="140" t="str">
        <f t="shared" si="496"/>
        <v>N/A</v>
      </c>
      <c r="AG138" s="140"/>
      <c r="AH138" s="140"/>
      <c r="AI138" s="140"/>
      <c r="AJ138" s="140"/>
      <c r="AK138" s="140">
        <f t="shared" si="686"/>
        <v>0</v>
      </c>
      <c r="AL138" s="140" t="str">
        <f t="shared" si="687"/>
        <v>N/A</v>
      </c>
      <c r="AM138" s="140"/>
      <c r="AN138" s="180" t="s">
        <v>826</v>
      </c>
      <c r="AO138" s="180">
        <v>1</v>
      </c>
      <c r="AP138" s="180">
        <v>1</v>
      </c>
      <c r="AQ138" s="193">
        <f t="shared" si="497"/>
        <v>1</v>
      </c>
      <c r="AR138" s="180" t="str">
        <f t="shared" si="498"/>
        <v>G</v>
      </c>
      <c r="AS138" s="182"/>
      <c r="AT138" s="180" t="s">
        <v>66</v>
      </c>
      <c r="AU138" s="180">
        <v>1</v>
      </c>
      <c r="AV138" s="180">
        <v>1</v>
      </c>
      <c r="AW138" s="193">
        <f t="shared" si="499"/>
        <v>1</v>
      </c>
      <c r="AX138" s="180" t="str">
        <f t="shared" si="500"/>
        <v>G</v>
      </c>
      <c r="AY138" s="180"/>
      <c r="AZ138" s="140"/>
      <c r="BA138" s="140"/>
      <c r="BB138" s="140"/>
      <c r="BC138" s="140">
        <f t="shared" si="501"/>
        <v>0</v>
      </c>
      <c r="BD138" s="140" t="str">
        <f t="shared" si="502"/>
        <v>N/A</v>
      </c>
      <c r="BE138" s="140"/>
      <c r="BF138" s="180" t="s">
        <v>66</v>
      </c>
      <c r="BG138" s="180">
        <v>1</v>
      </c>
      <c r="BH138" s="180">
        <v>1</v>
      </c>
      <c r="BI138" s="193">
        <f t="shared" si="688"/>
        <v>1</v>
      </c>
      <c r="BJ138" s="180" t="str">
        <f t="shared" si="689"/>
        <v>G</v>
      </c>
      <c r="BK138" s="198"/>
      <c r="BL138" s="180" t="s">
        <v>66</v>
      </c>
      <c r="BM138" s="180">
        <v>1</v>
      </c>
      <c r="BN138" s="180">
        <v>1</v>
      </c>
      <c r="BO138" s="193">
        <f t="shared" si="488"/>
        <v>1</v>
      </c>
      <c r="BP138" s="180" t="str">
        <f t="shared" si="503"/>
        <v>G</v>
      </c>
      <c r="BQ138" s="198"/>
      <c r="BR138" s="180" t="s">
        <v>66</v>
      </c>
      <c r="BS138" s="180">
        <v>1</v>
      </c>
      <c r="BT138" s="180">
        <v>1</v>
      </c>
      <c r="BU138" s="193">
        <f t="shared" si="504"/>
        <v>1</v>
      </c>
      <c r="BV138" s="180" t="str">
        <f t="shared" si="487"/>
        <v>G</v>
      </c>
      <c r="BW138" s="198"/>
      <c r="BX138" s="140"/>
      <c r="BY138" s="140"/>
      <c r="BZ138" s="140"/>
      <c r="CA138" s="140">
        <f t="shared" si="505"/>
        <v>0</v>
      </c>
      <c r="CB138" s="140" t="str">
        <f t="shared" si="506"/>
        <v>N/A</v>
      </c>
      <c r="CC138" s="201"/>
      <c r="CD138" s="140"/>
      <c r="CE138" s="140"/>
      <c r="CF138" s="140"/>
      <c r="CG138" s="140">
        <f t="shared" si="690"/>
        <v>0</v>
      </c>
      <c r="CH138" s="140" t="str">
        <f t="shared" si="507"/>
        <v>N/A</v>
      </c>
      <c r="CI138" s="201"/>
      <c r="CJ138" s="140"/>
      <c r="CK138" s="140"/>
      <c r="CL138" s="140"/>
      <c r="CM138" s="140">
        <f t="shared" si="508"/>
        <v>0</v>
      </c>
      <c r="CN138" s="140" t="str">
        <f t="shared" si="509"/>
        <v>N/A</v>
      </c>
      <c r="CO138" s="140"/>
      <c r="CP138" s="140"/>
      <c r="CQ138" s="140"/>
      <c r="CR138" s="140"/>
      <c r="CS138" s="140">
        <f t="shared" si="510"/>
        <v>0</v>
      </c>
      <c r="CT138" s="140" t="str">
        <f t="shared" si="511"/>
        <v>N/A</v>
      </c>
      <c r="CU138" s="201"/>
      <c r="CV138" s="180"/>
      <c r="CW138" s="180"/>
      <c r="CX138" s="180"/>
      <c r="CY138" s="193">
        <f t="shared" si="512"/>
        <v>0</v>
      </c>
      <c r="CZ138" s="180" t="str">
        <f t="shared" si="513"/>
        <v>N/A</v>
      </c>
      <c r="DA138" s="199" t="s">
        <v>837</v>
      </c>
      <c r="DB138" s="140"/>
      <c r="DC138" s="140"/>
      <c r="DD138" s="140"/>
      <c r="DE138" s="140">
        <f t="shared" si="514"/>
        <v>0</v>
      </c>
      <c r="DF138" s="140" t="str">
        <f t="shared" si="515"/>
        <v>N/A</v>
      </c>
      <c r="DG138" s="201"/>
      <c r="DH138" s="140"/>
      <c r="DI138" s="140"/>
      <c r="DJ138" s="140"/>
      <c r="DK138" s="140">
        <f t="shared" si="516"/>
        <v>0</v>
      </c>
      <c r="DL138" s="140" t="str">
        <f t="shared" si="517"/>
        <v>N/A</v>
      </c>
      <c r="DM138" s="201"/>
      <c r="DN138" s="180" t="s">
        <v>66</v>
      </c>
      <c r="DO138" s="180">
        <v>1</v>
      </c>
      <c r="DP138" s="180">
        <v>1</v>
      </c>
      <c r="DQ138" s="193">
        <f t="shared" si="691"/>
        <v>1</v>
      </c>
      <c r="DR138" s="180" t="str">
        <f t="shared" si="518"/>
        <v>G</v>
      </c>
      <c r="DS138" s="202"/>
      <c r="DT138" s="140"/>
      <c r="DU138" s="140"/>
      <c r="DV138" s="140"/>
      <c r="DW138" s="140">
        <f t="shared" si="519"/>
        <v>0</v>
      </c>
      <c r="DX138" s="140" t="str">
        <f t="shared" si="520"/>
        <v>N/A</v>
      </c>
      <c r="DY138" s="140"/>
      <c r="DZ138" s="140"/>
      <c r="EA138" s="140"/>
      <c r="EB138" s="140"/>
      <c r="EC138" s="140">
        <f t="shared" si="521"/>
        <v>0</v>
      </c>
      <c r="ED138" s="140" t="str">
        <f t="shared" si="522"/>
        <v>N/A</v>
      </c>
      <c r="EE138" s="140"/>
      <c r="EF138" s="180" t="s">
        <v>66</v>
      </c>
      <c r="EG138" s="180">
        <v>1</v>
      </c>
      <c r="EH138" s="180">
        <v>1</v>
      </c>
      <c r="EI138" s="193">
        <f t="shared" si="523"/>
        <v>1</v>
      </c>
      <c r="EJ138" s="180" t="str">
        <f t="shared" si="692"/>
        <v>G</v>
      </c>
      <c r="EK138" s="182"/>
      <c r="EL138" s="140"/>
      <c r="EM138" s="140"/>
      <c r="EN138" s="140"/>
      <c r="EO138" s="140">
        <f t="shared" si="524"/>
        <v>0</v>
      </c>
      <c r="EP138" s="140" t="str">
        <f t="shared" si="525"/>
        <v>N/A</v>
      </c>
      <c r="EQ138" s="201"/>
      <c r="ER138" s="140"/>
      <c r="ES138" s="140"/>
      <c r="ET138" s="140"/>
      <c r="EU138" s="140">
        <f t="shared" si="526"/>
        <v>0</v>
      </c>
      <c r="EV138" s="140" t="str">
        <f t="shared" si="693"/>
        <v>N/A</v>
      </c>
      <c r="EW138" s="140"/>
      <c r="EX138" s="180" t="s">
        <v>66</v>
      </c>
      <c r="EY138" s="180">
        <v>1</v>
      </c>
      <c r="EZ138" s="180">
        <v>1</v>
      </c>
      <c r="FA138" s="193">
        <f t="shared" si="527"/>
        <v>1</v>
      </c>
      <c r="FB138" s="180" t="str">
        <f t="shared" si="528"/>
        <v>G</v>
      </c>
      <c r="FC138" s="202"/>
      <c r="FD138" s="140"/>
      <c r="FE138" s="140"/>
      <c r="FF138" s="140"/>
      <c r="FG138" s="140">
        <f t="shared" si="694"/>
        <v>0</v>
      </c>
      <c r="FH138" s="140" t="str">
        <f t="shared" si="695"/>
        <v>N/A</v>
      </c>
      <c r="FI138" s="140"/>
      <c r="FJ138" s="140"/>
      <c r="FK138" s="140"/>
      <c r="FL138" s="140"/>
      <c r="FM138" s="140">
        <f t="shared" si="529"/>
        <v>0</v>
      </c>
      <c r="FN138" s="140" t="str">
        <f t="shared" si="530"/>
        <v>N/A</v>
      </c>
      <c r="FO138" s="140"/>
      <c r="FP138" s="140"/>
      <c r="FQ138" s="140"/>
      <c r="FR138" s="140"/>
      <c r="FS138" s="140">
        <f t="shared" si="531"/>
        <v>0</v>
      </c>
      <c r="FT138" s="140" t="str">
        <f t="shared" si="532"/>
        <v>N/A</v>
      </c>
      <c r="FU138" s="140"/>
      <c r="FV138" s="140"/>
      <c r="FW138" s="140"/>
      <c r="FX138" s="140"/>
      <c r="FY138" s="140">
        <f t="shared" si="533"/>
        <v>0</v>
      </c>
      <c r="FZ138" s="140" t="str">
        <f t="shared" si="534"/>
        <v>N/A</v>
      </c>
      <c r="GA138" s="140"/>
      <c r="GB138" s="140"/>
      <c r="GC138" s="140"/>
      <c r="GD138" s="140"/>
      <c r="GE138" s="140">
        <f t="shared" si="535"/>
        <v>0</v>
      </c>
      <c r="GF138" s="140" t="str">
        <f t="shared" si="696"/>
        <v>N/A</v>
      </c>
      <c r="GG138" s="140"/>
      <c r="GH138" s="140"/>
      <c r="GI138" s="140"/>
      <c r="GJ138" s="140"/>
      <c r="GK138" s="140">
        <f t="shared" si="536"/>
        <v>0</v>
      </c>
      <c r="GL138" s="140" t="str">
        <f t="shared" si="537"/>
        <v>N/A</v>
      </c>
      <c r="GM138" s="140"/>
      <c r="GN138" s="140"/>
      <c r="GO138" s="140"/>
      <c r="GP138" s="140"/>
      <c r="GQ138" s="140">
        <f t="shared" si="538"/>
        <v>0</v>
      </c>
      <c r="GR138" s="140" t="str">
        <f t="shared" si="539"/>
        <v>N/A</v>
      </c>
      <c r="GS138" s="140"/>
      <c r="GT138" s="140"/>
      <c r="GU138" s="140"/>
      <c r="GV138" s="140"/>
      <c r="GW138" s="140">
        <f t="shared" si="540"/>
        <v>0</v>
      </c>
      <c r="GX138" s="140" t="str">
        <f t="shared" si="541"/>
        <v>N/A</v>
      </c>
      <c r="GY138" s="140"/>
      <c r="GZ138" s="140"/>
      <c r="HA138" s="140"/>
      <c r="HB138" s="140"/>
      <c r="HC138" s="140">
        <f t="shared" si="542"/>
        <v>0</v>
      </c>
      <c r="HD138" s="140" t="str">
        <f t="shared" si="543"/>
        <v>N/A</v>
      </c>
      <c r="HE138" s="140"/>
      <c r="HF138" s="140"/>
      <c r="HG138" s="140"/>
      <c r="HH138" s="140"/>
      <c r="HI138" s="140">
        <f t="shared" si="544"/>
        <v>0</v>
      </c>
      <c r="HJ138" s="140" t="str">
        <f t="shared" si="545"/>
        <v>N/A</v>
      </c>
      <c r="HK138" s="140"/>
      <c r="HL138" s="140"/>
      <c r="HM138" s="140"/>
      <c r="HN138" s="140"/>
      <c r="HO138" s="140">
        <f t="shared" si="546"/>
        <v>0</v>
      </c>
      <c r="HP138" s="140" t="str">
        <f t="shared" si="547"/>
        <v>N/A</v>
      </c>
      <c r="HQ138" s="140"/>
      <c r="HR138" s="140"/>
      <c r="HS138" s="140"/>
      <c r="HT138" s="140"/>
      <c r="HU138" s="140">
        <f t="shared" si="548"/>
        <v>0</v>
      </c>
      <c r="HV138" s="140" t="str">
        <f t="shared" si="549"/>
        <v>N/A</v>
      </c>
      <c r="HW138" s="140"/>
      <c r="HX138" s="140"/>
      <c r="HY138" s="140"/>
      <c r="HZ138" s="140"/>
      <c r="IA138" s="140">
        <f t="shared" si="550"/>
        <v>0</v>
      </c>
      <c r="IB138" s="140" t="str">
        <f t="shared" si="551"/>
        <v>N/A</v>
      </c>
      <c r="IC138" s="140"/>
      <c r="ID138" s="140"/>
      <c r="IE138" s="140"/>
      <c r="IF138" s="140"/>
      <c r="IG138" s="140">
        <f t="shared" si="552"/>
        <v>0</v>
      </c>
      <c r="IH138" s="140" t="str">
        <f t="shared" si="553"/>
        <v>N/A</v>
      </c>
      <c r="II138" s="140"/>
      <c r="IJ138" s="140"/>
      <c r="IK138" s="140"/>
      <c r="IL138" s="140"/>
      <c r="IM138" s="140">
        <f t="shared" si="554"/>
        <v>0</v>
      </c>
      <c r="IN138" s="140" t="str">
        <f t="shared" si="697"/>
        <v>N/A</v>
      </c>
      <c r="IO138" s="140"/>
      <c r="IP138" s="140"/>
      <c r="IQ138" s="140"/>
      <c r="IR138" s="140"/>
      <c r="IS138" s="140">
        <f t="shared" si="555"/>
        <v>0</v>
      </c>
      <c r="IT138" s="140" t="str">
        <f t="shared" si="556"/>
        <v>N/A</v>
      </c>
      <c r="IU138" s="140"/>
      <c r="IV138" s="140"/>
      <c r="IW138" s="140"/>
      <c r="IX138" s="140"/>
      <c r="IY138" s="140">
        <f t="shared" si="557"/>
        <v>0</v>
      </c>
      <c r="IZ138" s="140" t="str">
        <f t="shared" si="558"/>
        <v>N/A</v>
      </c>
      <c r="JA138" s="140"/>
      <c r="JB138" s="140"/>
      <c r="JC138" s="140"/>
      <c r="JD138" s="140"/>
      <c r="JE138" s="140">
        <f t="shared" si="559"/>
        <v>0</v>
      </c>
      <c r="JF138" s="140" t="str">
        <f t="shared" si="560"/>
        <v>N/A</v>
      </c>
      <c r="JG138" s="140"/>
      <c r="JH138" s="140"/>
      <c r="JI138" s="140"/>
      <c r="JJ138" s="140"/>
      <c r="JK138" s="140">
        <f t="shared" si="561"/>
        <v>0</v>
      </c>
      <c r="JL138" s="140" t="str">
        <f t="shared" si="562"/>
        <v>N/A</v>
      </c>
      <c r="JM138" s="140"/>
      <c r="JN138" s="140"/>
      <c r="JO138" s="140"/>
      <c r="JP138" s="140"/>
      <c r="JQ138" s="140">
        <f t="shared" si="698"/>
        <v>0</v>
      </c>
      <c r="JR138" s="140" t="str">
        <f t="shared" si="699"/>
        <v>N/A</v>
      </c>
      <c r="JS138" s="140"/>
      <c r="JT138" s="140"/>
      <c r="JU138" s="140"/>
      <c r="JV138" s="140"/>
      <c r="JW138" s="140">
        <f t="shared" si="563"/>
        <v>0</v>
      </c>
      <c r="JX138" s="140" t="str">
        <f t="shared" si="700"/>
        <v>N/A</v>
      </c>
      <c r="JY138" s="140"/>
      <c r="JZ138" s="140"/>
      <c r="KA138" s="140"/>
      <c r="KB138" s="140"/>
      <c r="KC138" s="140">
        <f t="shared" si="564"/>
        <v>0</v>
      </c>
      <c r="KD138" s="140" t="str">
        <f t="shared" si="565"/>
        <v>N/A</v>
      </c>
      <c r="KE138" s="140"/>
      <c r="KF138" s="140"/>
      <c r="KG138" s="140"/>
      <c r="KH138" s="140"/>
      <c r="KI138" s="140">
        <f t="shared" si="566"/>
        <v>0</v>
      </c>
      <c r="KJ138" s="140" t="str">
        <f t="shared" si="567"/>
        <v>N/A</v>
      </c>
      <c r="KK138" s="140"/>
      <c r="KL138" s="140"/>
      <c r="KM138" s="140"/>
      <c r="KN138" s="140"/>
      <c r="KO138" s="140">
        <f t="shared" si="568"/>
        <v>0</v>
      </c>
      <c r="KP138" s="140" t="str">
        <f t="shared" si="569"/>
        <v>N/A</v>
      </c>
      <c r="KQ138" s="140"/>
      <c r="KR138" s="140"/>
      <c r="KS138" s="140"/>
      <c r="KT138" s="140"/>
      <c r="KU138" s="140">
        <f t="shared" si="570"/>
        <v>0</v>
      </c>
      <c r="KV138" s="140" t="str">
        <f t="shared" si="701"/>
        <v>N/A</v>
      </c>
      <c r="KW138" s="140"/>
      <c r="KX138" s="140"/>
      <c r="KY138" s="140"/>
      <c r="KZ138" s="140"/>
      <c r="LA138" s="140">
        <f t="shared" si="571"/>
        <v>0</v>
      </c>
      <c r="LB138" s="140" t="str">
        <f t="shared" si="702"/>
        <v>N/A</v>
      </c>
      <c r="LC138" s="140"/>
      <c r="LD138" s="140"/>
      <c r="LE138" s="140"/>
      <c r="LF138" s="140"/>
      <c r="LG138" s="140">
        <f t="shared" si="572"/>
        <v>0</v>
      </c>
      <c r="LH138" s="140" t="str">
        <f t="shared" si="703"/>
        <v>N/A</v>
      </c>
      <c r="LI138" s="140"/>
      <c r="LJ138" s="140"/>
      <c r="LK138" s="140"/>
      <c r="LL138" s="140"/>
      <c r="LM138" s="140">
        <f t="shared" si="573"/>
        <v>0</v>
      </c>
      <c r="LN138" s="140" t="str">
        <f t="shared" si="704"/>
        <v>N/A</v>
      </c>
      <c r="LO138" s="140"/>
      <c r="LP138" s="140"/>
      <c r="LQ138" s="140"/>
      <c r="LR138" s="140"/>
      <c r="LS138" s="140">
        <f t="shared" si="574"/>
        <v>0</v>
      </c>
      <c r="LT138" s="140" t="str">
        <f t="shared" si="705"/>
        <v>N/A</v>
      </c>
      <c r="LU138" s="140"/>
      <c r="LV138" s="140"/>
      <c r="LW138" s="140"/>
      <c r="LX138" s="140"/>
      <c r="LY138" s="140">
        <f t="shared" si="575"/>
        <v>0</v>
      </c>
      <c r="LZ138" s="140" t="str">
        <f t="shared" si="706"/>
        <v>N/A</v>
      </c>
      <c r="MA138" s="140"/>
      <c r="MB138" s="140"/>
      <c r="MC138" s="140"/>
      <c r="MD138" s="140"/>
      <c r="ME138" s="140">
        <f t="shared" si="576"/>
        <v>0</v>
      </c>
      <c r="MF138" s="140" t="str">
        <f t="shared" si="707"/>
        <v>N/A</v>
      </c>
      <c r="MG138" s="140"/>
      <c r="MH138" s="140"/>
      <c r="MI138" s="140"/>
      <c r="MJ138" s="140"/>
      <c r="MK138" s="140">
        <f t="shared" si="577"/>
        <v>0</v>
      </c>
      <c r="ML138" s="140" t="str">
        <f t="shared" si="578"/>
        <v>N/A</v>
      </c>
      <c r="MM138" s="140"/>
      <c r="MN138" s="140"/>
      <c r="MO138" s="140"/>
      <c r="MP138" s="140"/>
      <c r="MQ138" s="140">
        <f t="shared" si="579"/>
        <v>0</v>
      </c>
      <c r="MR138" s="140" t="str">
        <f t="shared" si="708"/>
        <v>N/A</v>
      </c>
      <c r="MS138" s="140"/>
      <c r="MT138" s="140"/>
      <c r="MU138" s="140"/>
      <c r="MV138" s="140"/>
      <c r="MW138" s="140">
        <f t="shared" si="580"/>
        <v>0</v>
      </c>
      <c r="MX138" s="140" t="str">
        <f t="shared" si="709"/>
        <v>N/A</v>
      </c>
      <c r="MY138" s="140"/>
      <c r="MZ138" s="140"/>
      <c r="NA138" s="140"/>
      <c r="NB138" s="140"/>
      <c r="NC138" s="140">
        <f t="shared" si="581"/>
        <v>0</v>
      </c>
      <c r="ND138" s="140" t="str">
        <f t="shared" si="710"/>
        <v>N/A</v>
      </c>
      <c r="NE138" s="140"/>
      <c r="NF138" s="140"/>
      <c r="NG138" s="140"/>
      <c r="NH138" s="140"/>
      <c r="NI138" s="140">
        <f t="shared" si="582"/>
        <v>0</v>
      </c>
      <c r="NJ138" s="140" t="str">
        <f t="shared" si="583"/>
        <v>N/A</v>
      </c>
      <c r="NK138" s="140"/>
      <c r="NL138" s="140"/>
      <c r="NM138" s="140"/>
      <c r="NN138" s="140"/>
      <c r="NO138" s="140">
        <f t="shared" si="584"/>
        <v>0</v>
      </c>
      <c r="NP138" s="140" t="str">
        <f t="shared" si="585"/>
        <v>N/A</v>
      </c>
      <c r="NQ138" s="140"/>
      <c r="NR138" s="140"/>
      <c r="NS138" s="140"/>
      <c r="NT138" s="140"/>
      <c r="NU138" s="140">
        <f t="shared" si="586"/>
        <v>0</v>
      </c>
      <c r="NV138" s="140" t="str">
        <f t="shared" si="587"/>
        <v>N/A</v>
      </c>
      <c r="NW138" s="140"/>
      <c r="NX138" s="140"/>
      <c r="NY138" s="140"/>
      <c r="NZ138" s="140"/>
      <c r="OA138" s="140">
        <f t="shared" si="711"/>
        <v>0</v>
      </c>
      <c r="OB138" s="140" t="str">
        <f t="shared" si="712"/>
        <v>N/A</v>
      </c>
      <c r="OC138" s="140"/>
      <c r="OD138" s="140"/>
      <c r="OE138" s="140"/>
      <c r="OF138" s="140"/>
      <c r="OG138" s="140">
        <f t="shared" si="588"/>
        <v>0</v>
      </c>
      <c r="OH138" s="140" t="str">
        <f t="shared" si="589"/>
        <v>N/A</v>
      </c>
      <c r="OI138" s="140"/>
      <c r="OJ138" s="140"/>
      <c r="OK138" s="140"/>
      <c r="OL138" s="140"/>
      <c r="OM138" s="140">
        <f t="shared" si="590"/>
        <v>0</v>
      </c>
      <c r="ON138" s="140" t="str">
        <f t="shared" si="591"/>
        <v>N/A</v>
      </c>
      <c r="OO138" s="140"/>
      <c r="OP138" s="140"/>
      <c r="OQ138" s="140"/>
      <c r="OR138" s="140"/>
      <c r="OS138" s="140">
        <f t="shared" si="592"/>
        <v>0</v>
      </c>
      <c r="OT138" s="140" t="str">
        <f t="shared" si="593"/>
        <v>N/A</v>
      </c>
      <c r="OU138" s="140"/>
      <c r="OV138" s="140"/>
      <c r="OW138" s="140"/>
      <c r="OX138" s="140"/>
      <c r="OY138" s="140">
        <f t="shared" si="594"/>
        <v>0</v>
      </c>
      <c r="OZ138" s="140" t="str">
        <f t="shared" si="595"/>
        <v>N/A</v>
      </c>
      <c r="PA138" s="140"/>
      <c r="PB138" s="140"/>
      <c r="PC138" s="140"/>
      <c r="PD138" s="140"/>
      <c r="PE138" s="140">
        <f t="shared" si="596"/>
        <v>0</v>
      </c>
      <c r="PF138" s="140" t="str">
        <f t="shared" si="597"/>
        <v>N/A</v>
      </c>
      <c r="PG138" s="140"/>
      <c r="PH138" s="140"/>
      <c r="PI138" s="140"/>
      <c r="PJ138" s="140"/>
      <c r="PK138" s="140">
        <f t="shared" si="598"/>
        <v>0</v>
      </c>
      <c r="PL138" s="140" t="str">
        <f t="shared" si="599"/>
        <v>N/A</v>
      </c>
      <c r="PM138" s="140"/>
      <c r="PN138" s="140"/>
      <c r="PO138" s="140"/>
      <c r="PP138" s="140"/>
      <c r="PQ138" s="140">
        <f t="shared" si="713"/>
        <v>0</v>
      </c>
      <c r="PR138" s="140" t="str">
        <f t="shared" si="714"/>
        <v>N/A</v>
      </c>
      <c r="PS138" s="140"/>
      <c r="PT138" s="140"/>
      <c r="PU138" s="140"/>
      <c r="PV138" s="140"/>
      <c r="PW138" s="140">
        <f t="shared" si="600"/>
        <v>0</v>
      </c>
      <c r="PX138" s="140" t="str">
        <f t="shared" si="601"/>
        <v>N/A</v>
      </c>
      <c r="PY138" s="140"/>
      <c r="PZ138" s="140"/>
      <c r="QA138" s="140"/>
      <c r="QB138" s="140"/>
      <c r="QC138" s="140">
        <f t="shared" si="602"/>
        <v>0</v>
      </c>
      <c r="QD138" s="140" t="str">
        <f t="shared" si="603"/>
        <v>N/A</v>
      </c>
      <c r="QE138" s="140"/>
      <c r="QF138" s="140"/>
      <c r="QG138" s="140"/>
      <c r="QH138" s="140"/>
      <c r="QI138" s="140">
        <f t="shared" si="604"/>
        <v>0</v>
      </c>
      <c r="QJ138" s="140" t="str">
        <f t="shared" si="605"/>
        <v>N/A</v>
      </c>
      <c r="QK138" s="140"/>
      <c r="QL138" s="140"/>
      <c r="QM138" s="140"/>
      <c r="QN138" s="140"/>
      <c r="QO138" s="140">
        <f t="shared" si="606"/>
        <v>0</v>
      </c>
      <c r="QP138" s="140" t="str">
        <f t="shared" si="607"/>
        <v>N/A</v>
      </c>
      <c r="QQ138" s="140"/>
      <c r="QR138" s="140"/>
      <c r="QS138" s="140"/>
      <c r="QT138" s="140"/>
      <c r="QU138" s="140">
        <f t="shared" si="608"/>
        <v>0</v>
      </c>
      <c r="QV138" s="140" t="str">
        <f t="shared" si="609"/>
        <v>N/A</v>
      </c>
      <c r="QW138" s="140"/>
      <c r="QX138" s="140"/>
      <c r="QY138" s="140"/>
      <c r="QZ138" s="140"/>
      <c r="RA138" s="140">
        <f t="shared" si="610"/>
        <v>0</v>
      </c>
      <c r="RB138" s="140" t="str">
        <f t="shared" si="611"/>
        <v>N/A</v>
      </c>
      <c r="RC138" s="140"/>
      <c r="RD138" s="140"/>
      <c r="RE138" s="140"/>
      <c r="RF138" s="140"/>
      <c r="RG138" s="140">
        <f t="shared" si="612"/>
        <v>0</v>
      </c>
      <c r="RH138" s="140" t="str">
        <f t="shared" si="613"/>
        <v>N/A</v>
      </c>
      <c r="RI138" s="140"/>
      <c r="RJ138" s="140"/>
      <c r="RK138" s="140"/>
      <c r="RL138" s="140"/>
      <c r="RM138" s="140">
        <f t="shared" si="614"/>
        <v>0</v>
      </c>
      <c r="RN138" s="140" t="str">
        <f t="shared" si="615"/>
        <v>N/A</v>
      </c>
      <c r="RO138" s="140"/>
      <c r="RP138" s="140"/>
      <c r="RQ138" s="140"/>
      <c r="RR138" s="140"/>
      <c r="RS138" s="140">
        <f t="shared" si="616"/>
        <v>0</v>
      </c>
      <c r="RT138" s="140" t="str">
        <f t="shared" si="617"/>
        <v>N/A</v>
      </c>
      <c r="RU138" s="140"/>
      <c r="RV138" s="140"/>
      <c r="RW138" s="140"/>
      <c r="RX138" s="140"/>
      <c r="RY138" s="140">
        <f t="shared" si="618"/>
        <v>0</v>
      </c>
      <c r="RZ138" s="140" t="str">
        <f t="shared" si="619"/>
        <v>N/A</v>
      </c>
      <c r="SA138" s="140"/>
      <c r="SB138" s="140"/>
      <c r="SC138" s="140"/>
      <c r="SD138" s="140"/>
      <c r="SE138" s="140">
        <f t="shared" si="620"/>
        <v>0</v>
      </c>
      <c r="SF138" s="140" t="str">
        <f t="shared" si="621"/>
        <v>N/A</v>
      </c>
      <c r="SG138" s="140"/>
      <c r="SH138" s="140"/>
      <c r="SI138" s="140"/>
      <c r="SJ138" s="140"/>
      <c r="SK138" s="140">
        <f t="shared" si="622"/>
        <v>0</v>
      </c>
      <c r="SL138" s="140" t="str">
        <f t="shared" si="623"/>
        <v>N/A</v>
      </c>
      <c r="SM138" s="140"/>
      <c r="SN138" s="140"/>
      <c r="SO138" s="140"/>
      <c r="SP138" s="140"/>
      <c r="SQ138" s="140">
        <f t="shared" si="624"/>
        <v>0</v>
      </c>
      <c r="SR138" s="140" t="str">
        <f t="shared" si="625"/>
        <v>N/A</v>
      </c>
      <c r="SS138" s="140"/>
      <c r="ST138" s="140"/>
      <c r="SU138" s="140"/>
      <c r="SV138" s="140"/>
      <c r="SW138" s="140">
        <f t="shared" si="626"/>
        <v>0</v>
      </c>
      <c r="SX138" s="140" t="str">
        <f t="shared" si="627"/>
        <v>N/A</v>
      </c>
      <c r="SY138" s="140"/>
      <c r="SZ138" s="140"/>
      <c r="TA138" s="140"/>
      <c r="TB138" s="140"/>
      <c r="TC138" s="140">
        <f t="shared" si="628"/>
        <v>0</v>
      </c>
      <c r="TD138" s="140" t="str">
        <f t="shared" si="629"/>
        <v>N/A</v>
      </c>
      <c r="TE138" s="140"/>
      <c r="TF138" s="140"/>
      <c r="TG138" s="140"/>
      <c r="TH138" s="140"/>
      <c r="TI138" s="140">
        <f t="shared" si="630"/>
        <v>0</v>
      </c>
      <c r="TJ138" s="140" t="str">
        <f t="shared" si="631"/>
        <v>N/A</v>
      </c>
      <c r="TK138" s="140"/>
      <c r="TL138" s="140"/>
      <c r="TM138" s="140"/>
      <c r="TN138" s="140"/>
      <c r="TO138" s="140">
        <f t="shared" si="632"/>
        <v>0</v>
      </c>
      <c r="TP138" s="140" t="str">
        <f t="shared" si="633"/>
        <v>N/A</v>
      </c>
      <c r="TQ138" s="140"/>
      <c r="TR138" s="140"/>
      <c r="TS138" s="140"/>
      <c r="TT138" s="140"/>
      <c r="TU138" s="140">
        <f t="shared" si="634"/>
        <v>0</v>
      </c>
      <c r="TV138" s="140" t="str">
        <f t="shared" si="635"/>
        <v>N/A</v>
      </c>
      <c r="TW138" s="140"/>
      <c r="TX138" s="140"/>
      <c r="TY138" s="140"/>
      <c r="TZ138" s="140"/>
      <c r="UA138" s="140">
        <f t="shared" si="636"/>
        <v>0</v>
      </c>
      <c r="UB138" s="140" t="str">
        <f t="shared" si="637"/>
        <v>N/A</v>
      </c>
      <c r="UC138" s="140"/>
      <c r="UD138" s="140"/>
      <c r="UE138" s="140"/>
      <c r="UF138" s="140"/>
      <c r="UG138" s="140">
        <f t="shared" si="638"/>
        <v>0</v>
      </c>
      <c r="UH138" s="140" t="str">
        <f t="shared" si="639"/>
        <v>N/A</v>
      </c>
      <c r="UI138" s="140"/>
      <c r="UJ138" s="140"/>
      <c r="UK138" s="140"/>
      <c r="UL138" s="140"/>
      <c r="UM138" s="140">
        <f t="shared" si="640"/>
        <v>0</v>
      </c>
      <c r="UN138" s="140" t="str">
        <f t="shared" si="641"/>
        <v>N/A</v>
      </c>
      <c r="UO138" s="140"/>
      <c r="UP138" s="140"/>
      <c r="UQ138" s="140"/>
      <c r="UR138" s="140"/>
      <c r="US138" s="140">
        <f t="shared" si="642"/>
        <v>0</v>
      </c>
      <c r="UT138" s="140" t="str">
        <f t="shared" si="643"/>
        <v>N/A</v>
      </c>
      <c r="UU138" s="140"/>
      <c r="UV138" s="140"/>
      <c r="UW138" s="140"/>
      <c r="UX138" s="140"/>
      <c r="UY138" s="140">
        <f t="shared" si="644"/>
        <v>0</v>
      </c>
      <c r="UZ138" s="140" t="str">
        <f t="shared" si="645"/>
        <v>N/A</v>
      </c>
      <c r="VA138" s="140"/>
      <c r="VB138" s="140"/>
      <c r="VC138" s="140"/>
      <c r="VD138" s="140"/>
      <c r="VE138" s="140">
        <f t="shared" si="646"/>
        <v>0</v>
      </c>
      <c r="VF138" s="140" t="str">
        <f t="shared" si="647"/>
        <v>N/A</v>
      </c>
      <c r="VG138" s="140"/>
      <c r="VH138" s="140"/>
      <c r="VI138" s="140"/>
      <c r="VJ138" s="140"/>
      <c r="VK138" s="140">
        <f t="shared" si="648"/>
        <v>0</v>
      </c>
      <c r="VL138" s="140" t="str">
        <f t="shared" si="649"/>
        <v>N/A</v>
      </c>
      <c r="VM138" s="140"/>
      <c r="VN138" s="140"/>
      <c r="VO138" s="140"/>
      <c r="VP138" s="140"/>
      <c r="VQ138" s="140">
        <f t="shared" si="650"/>
        <v>0</v>
      </c>
      <c r="VR138" s="140" t="str">
        <f t="shared" si="651"/>
        <v>N/A</v>
      </c>
      <c r="VS138" s="140"/>
      <c r="VT138" s="140"/>
      <c r="VU138" s="140"/>
      <c r="VV138" s="140"/>
      <c r="VW138" s="140">
        <f t="shared" si="652"/>
        <v>0</v>
      </c>
      <c r="VX138" s="140" t="str">
        <f t="shared" si="653"/>
        <v>N/A</v>
      </c>
      <c r="VY138" s="140"/>
      <c r="VZ138" s="140"/>
      <c r="WA138" s="140"/>
      <c r="WB138" s="140"/>
      <c r="WC138" s="140">
        <f t="shared" si="654"/>
        <v>0</v>
      </c>
      <c r="WD138" s="140" t="str">
        <f t="shared" si="655"/>
        <v>N/A</v>
      </c>
      <c r="WE138" s="140"/>
      <c r="WF138" s="140"/>
      <c r="WG138" s="140"/>
      <c r="WH138" s="140"/>
      <c r="WI138" s="140">
        <f t="shared" si="656"/>
        <v>0</v>
      </c>
      <c r="WJ138" s="140" t="str">
        <f t="shared" si="657"/>
        <v>N/A</v>
      </c>
      <c r="WK138" s="140"/>
      <c r="WL138" s="140"/>
      <c r="WM138" s="140"/>
      <c r="WN138" s="140"/>
      <c r="WO138" s="140">
        <f t="shared" si="658"/>
        <v>0</v>
      </c>
      <c r="WP138" s="140" t="str">
        <f t="shared" si="659"/>
        <v>N/A</v>
      </c>
      <c r="WQ138" s="140"/>
      <c r="WR138" s="140"/>
      <c r="WS138" s="140"/>
      <c r="WT138" s="140"/>
      <c r="WU138" s="140">
        <f t="shared" si="660"/>
        <v>0</v>
      </c>
      <c r="WV138" s="140" t="str">
        <f t="shared" si="661"/>
        <v>N/A</v>
      </c>
      <c r="WW138" s="140"/>
      <c r="WX138" s="140"/>
      <c r="WY138" s="140"/>
      <c r="WZ138" s="140"/>
      <c r="XA138" s="140">
        <f t="shared" si="662"/>
        <v>0</v>
      </c>
      <c r="XB138" s="140" t="str">
        <f t="shared" si="663"/>
        <v>N/A</v>
      </c>
      <c r="XC138" s="140"/>
      <c r="XD138" s="140"/>
      <c r="XE138" s="140"/>
      <c r="XF138" s="140"/>
      <c r="XG138" s="140">
        <f t="shared" si="664"/>
        <v>0</v>
      </c>
      <c r="XH138" s="140" t="str">
        <f t="shared" si="665"/>
        <v>N/A</v>
      </c>
      <c r="XI138" s="140"/>
      <c r="XJ138" s="140"/>
      <c r="XK138" s="140"/>
      <c r="XL138" s="140"/>
      <c r="XM138" s="140">
        <f t="shared" si="666"/>
        <v>0</v>
      </c>
      <c r="XN138" s="140" t="str">
        <f t="shared" si="667"/>
        <v>N/A</v>
      </c>
      <c r="XO138" s="140"/>
      <c r="XP138" s="140"/>
      <c r="XQ138" s="140"/>
      <c r="XR138" s="140"/>
      <c r="XS138" s="140">
        <f t="shared" si="668"/>
        <v>0</v>
      </c>
      <c r="XT138" s="140" t="str">
        <f t="shared" si="669"/>
        <v>N/A</v>
      </c>
      <c r="XU138" s="140"/>
      <c r="XV138" s="140"/>
      <c r="XW138" s="140"/>
      <c r="XX138" s="140"/>
      <c r="XY138" s="140">
        <f t="shared" si="670"/>
        <v>0</v>
      </c>
      <c r="XZ138" s="140" t="str">
        <f t="shared" si="671"/>
        <v>N/A</v>
      </c>
      <c r="YA138" s="140"/>
      <c r="YB138" s="140"/>
      <c r="YC138" s="140"/>
      <c r="YD138" s="140"/>
      <c r="YE138" s="140">
        <f t="shared" si="672"/>
        <v>0</v>
      </c>
      <c r="YF138" s="140" t="str">
        <f t="shared" si="673"/>
        <v>N/A</v>
      </c>
      <c r="YG138" s="140"/>
      <c r="YH138" s="140"/>
      <c r="YI138" s="140"/>
      <c r="YJ138" s="140"/>
      <c r="YK138" s="140">
        <f t="shared" si="674"/>
        <v>0</v>
      </c>
      <c r="YL138" s="140" t="str">
        <f t="shared" si="675"/>
        <v>N/A</v>
      </c>
      <c r="YM138" s="140"/>
      <c r="YN138" s="140"/>
      <c r="YO138" s="140"/>
      <c r="YP138" s="140"/>
      <c r="YQ138" s="140">
        <f t="shared" si="676"/>
        <v>0</v>
      </c>
      <c r="YR138" s="140" t="str">
        <f t="shared" si="677"/>
        <v>N/A</v>
      </c>
      <c r="YS138" s="140"/>
      <c r="YT138" s="140"/>
      <c r="YU138" s="140"/>
      <c r="YV138" s="140"/>
      <c r="YW138" s="140">
        <f t="shared" si="678"/>
        <v>0</v>
      </c>
      <c r="YX138" s="140" t="str">
        <f t="shared" si="679"/>
        <v>N/A</v>
      </c>
      <c r="YY138" s="140"/>
      <c r="YZ138" s="140"/>
      <c r="ZA138" s="140"/>
      <c r="ZB138" s="140"/>
      <c r="ZC138" s="140">
        <f t="shared" si="680"/>
        <v>0</v>
      </c>
      <c r="ZD138" s="140" t="str">
        <f t="shared" si="715"/>
        <v>N/A</v>
      </c>
      <c r="ZE138" s="140"/>
      <c r="ZF138" s="140"/>
      <c r="ZG138" s="140"/>
      <c r="ZH138" s="140"/>
      <c r="ZI138" s="140">
        <f t="shared" si="681"/>
        <v>0</v>
      </c>
      <c r="ZJ138" s="140" t="str">
        <f t="shared" si="682"/>
        <v>N/A</v>
      </c>
      <c r="ZK138" s="140"/>
      <c r="ZL138" s="140"/>
      <c r="ZM138" s="140"/>
      <c r="ZN138" s="140"/>
      <c r="ZO138" s="140">
        <f t="shared" si="683"/>
        <v>0</v>
      </c>
      <c r="ZP138" s="140" t="str">
        <f t="shared" si="716"/>
        <v>N/A</v>
      </c>
      <c r="ZQ138" s="140"/>
      <c r="ZR138" s="179">
        <f>SUM(G138,M138,S138,Y138,AQ138,BC138,BU138,AW138,BO138,CG138,EC138,KO138,CY138,FA138,FS138,HO138,FM138,DQ138,EO138,DW138,GE138,HC138,GK138,AK138,AE138,CS138,BI138,CM138,FG138,EI138,OM138,EU138,JK138,IG138,DK138,HI138,GW138,FY138,GQ138,HU138,LS138,KU138,JW138,JE138,IS138,LG138,IM138,KC138,OA138,OG138,IA138,LM138,IY138,JQ138,KI138,ME138,MK138,MQ138,LA138,MW138,CA138,NO138,NU138,OS138,OY138,NC138,NI138,LY138,DE138,PE138,PK138,PQ138,PW138,QC138,QI138,QO138,QU138,RA138,RG138,RM138,RS138,RY138,SE138,SK138,SQ138,SW138,TC138,TI138,TO138,TU138,UA138,UG138,UM138,US138,UY138,VE138,VK138,VQ138,VW138,WC138,WI138,WO138,WU138,XA138,XG138,XM138,XS138,XY138,YE138,YK138,YQ138,YW138,ZC138,ZI138,ZO138)/INDEX(FREQUENCY((DE138,G138,M138,S138,Y138,KO138,AQ138,BC138,BU138,AW138,BO138,CG138,EC138,CY138,HO138,FA138,LY138,FS138,FM138,DQ138,EO138,DW138,GE138,HC138,GK138,AK138,AE138,BI138,CM138,FG138,CS138,EI138,OM138,EU138,JK138,IG138,DK138,HI138,GW138,FY138,GQ138,HU138,LS138,KU138,JW138,JE138,IS138,LG138,IM138,KC138,OA138,OG138,IA138,LM138,IY138,JQ138,KI138,ME138,MK138,MQ138,LA138,MW138,CA138,NO138,NU138,OS138,OY138,NC138,NI138,PE138,PK138,PQ138,PW138,QC138,QI138,QO138,QU138,RA138,RG138,RM138,RS138,RY138,SE138,SK138,SQ138,SW138,TC138,TI138,TO138,TU138,UA138,UG138,UM138,US138,UY138,VE138,VK138,VQ138,VW138,WC138,WI138,WO138,WU138,XA138,XG138,XM138,XS138,XY138,YE138,YK138,YQ138,YW138,ZC138,ZI138,ZO138),0),2)</f>
        <v>1</v>
      </c>
      <c r="ZS138" s="139" t="str">
        <f t="shared" si="717"/>
        <v>G</v>
      </c>
      <c r="ZT138" s="86"/>
    </row>
    <row r="139" spans="1:696" s="41" customFormat="1" ht="93.75" hidden="1" customHeight="1" outlineLevel="1" x14ac:dyDescent="0.2">
      <c r="A139" s="100" t="s">
        <v>522</v>
      </c>
      <c r="B139" s="101" t="s">
        <v>733</v>
      </c>
      <c r="C139" s="91">
        <v>117</v>
      </c>
      <c r="D139" s="140"/>
      <c r="E139" s="140"/>
      <c r="F139" s="140"/>
      <c r="G139" s="140">
        <f t="shared" si="684"/>
        <v>0</v>
      </c>
      <c r="H139" s="140" t="str">
        <f t="shared" si="685"/>
        <v>N/A</v>
      </c>
      <c r="I139" s="141"/>
      <c r="J139" s="140"/>
      <c r="K139" s="140"/>
      <c r="L139" s="140"/>
      <c r="M139" s="140">
        <f t="shared" si="489"/>
        <v>0</v>
      </c>
      <c r="N139" s="140" t="str">
        <f t="shared" si="490"/>
        <v>N/A</v>
      </c>
      <c r="O139" s="140"/>
      <c r="P139" s="140"/>
      <c r="Q139" s="140"/>
      <c r="R139" s="140"/>
      <c r="S139" s="140">
        <f t="shared" si="491"/>
        <v>0</v>
      </c>
      <c r="T139" s="140" t="str">
        <f t="shared" si="492"/>
        <v>N/A</v>
      </c>
      <c r="U139" s="140"/>
      <c r="V139" s="140"/>
      <c r="W139" s="140"/>
      <c r="X139" s="140"/>
      <c r="Y139" s="140">
        <f t="shared" si="493"/>
        <v>0</v>
      </c>
      <c r="Z139" s="140" t="str">
        <f t="shared" si="494"/>
        <v>N/A</v>
      </c>
      <c r="AA139" s="140"/>
      <c r="AB139" s="140"/>
      <c r="AC139" s="140"/>
      <c r="AD139" s="140"/>
      <c r="AE139" s="140">
        <f t="shared" si="495"/>
        <v>0</v>
      </c>
      <c r="AF139" s="140" t="str">
        <f t="shared" si="496"/>
        <v>N/A</v>
      </c>
      <c r="AG139" s="140"/>
      <c r="AH139" s="140"/>
      <c r="AI139" s="140"/>
      <c r="AJ139" s="140"/>
      <c r="AK139" s="140">
        <f t="shared" si="686"/>
        <v>0</v>
      </c>
      <c r="AL139" s="140" t="str">
        <f t="shared" si="687"/>
        <v>N/A</v>
      </c>
      <c r="AM139" s="140"/>
      <c r="AN139" s="180" t="s">
        <v>66</v>
      </c>
      <c r="AO139" s="180">
        <v>1</v>
      </c>
      <c r="AP139" s="180">
        <v>1</v>
      </c>
      <c r="AQ139" s="193">
        <f t="shared" si="497"/>
        <v>1</v>
      </c>
      <c r="AR139" s="180" t="str">
        <f t="shared" si="498"/>
        <v>G</v>
      </c>
      <c r="AS139" s="182"/>
      <c r="AT139" s="180" t="s">
        <v>66</v>
      </c>
      <c r="AU139" s="180">
        <v>1</v>
      </c>
      <c r="AV139" s="180">
        <v>1</v>
      </c>
      <c r="AW139" s="193">
        <f t="shared" si="499"/>
        <v>1</v>
      </c>
      <c r="AX139" s="180" t="str">
        <f t="shared" si="500"/>
        <v>G</v>
      </c>
      <c r="AY139" s="180"/>
      <c r="AZ139" s="140"/>
      <c r="BA139" s="140"/>
      <c r="BB139" s="140"/>
      <c r="BC139" s="140">
        <f t="shared" si="501"/>
        <v>0</v>
      </c>
      <c r="BD139" s="140" t="str">
        <f t="shared" si="502"/>
        <v>N/A</v>
      </c>
      <c r="BE139" s="140"/>
      <c r="BF139" s="180" t="s">
        <v>66</v>
      </c>
      <c r="BG139" s="180">
        <v>1</v>
      </c>
      <c r="BH139" s="180">
        <v>1</v>
      </c>
      <c r="BI139" s="193">
        <f t="shared" si="688"/>
        <v>1</v>
      </c>
      <c r="BJ139" s="180" t="str">
        <f t="shared" si="689"/>
        <v>G</v>
      </c>
      <c r="BK139" s="198"/>
      <c r="BL139" s="180" t="s">
        <v>66</v>
      </c>
      <c r="BM139" s="180">
        <v>1</v>
      </c>
      <c r="BN139" s="180">
        <v>1</v>
      </c>
      <c r="BO139" s="193">
        <f t="shared" si="488"/>
        <v>1</v>
      </c>
      <c r="BP139" s="180" t="str">
        <f t="shared" si="503"/>
        <v>G</v>
      </c>
      <c r="BQ139" s="198"/>
      <c r="BR139" s="180" t="s">
        <v>66</v>
      </c>
      <c r="BS139" s="180">
        <v>1</v>
      </c>
      <c r="BT139" s="180">
        <v>1</v>
      </c>
      <c r="BU139" s="193">
        <f t="shared" si="504"/>
        <v>1</v>
      </c>
      <c r="BV139" s="180" t="str">
        <f t="shared" si="487"/>
        <v>G</v>
      </c>
      <c r="BW139" s="198"/>
      <c r="BX139" s="140"/>
      <c r="BY139" s="140"/>
      <c r="BZ139" s="140"/>
      <c r="CA139" s="140">
        <f t="shared" si="505"/>
        <v>0</v>
      </c>
      <c r="CB139" s="140" t="str">
        <f t="shared" si="506"/>
        <v>N/A</v>
      </c>
      <c r="CC139" s="201"/>
      <c r="CD139" s="140"/>
      <c r="CE139" s="140"/>
      <c r="CF139" s="140"/>
      <c r="CG139" s="140">
        <f t="shared" si="690"/>
        <v>0</v>
      </c>
      <c r="CH139" s="140" t="str">
        <f t="shared" si="507"/>
        <v>N/A</v>
      </c>
      <c r="CI139" s="201"/>
      <c r="CJ139" s="140"/>
      <c r="CK139" s="140"/>
      <c r="CL139" s="140"/>
      <c r="CM139" s="140">
        <f t="shared" si="508"/>
        <v>0</v>
      </c>
      <c r="CN139" s="140" t="str">
        <f t="shared" si="509"/>
        <v>N/A</v>
      </c>
      <c r="CO139" s="140"/>
      <c r="CP139" s="140"/>
      <c r="CQ139" s="140"/>
      <c r="CR139" s="140"/>
      <c r="CS139" s="140">
        <f t="shared" si="510"/>
        <v>0</v>
      </c>
      <c r="CT139" s="140" t="str">
        <f t="shared" si="511"/>
        <v>N/A</v>
      </c>
      <c r="CU139" s="201"/>
      <c r="CV139" s="180"/>
      <c r="CW139" s="180"/>
      <c r="CX139" s="180"/>
      <c r="CY139" s="193">
        <f t="shared" si="512"/>
        <v>0</v>
      </c>
      <c r="CZ139" s="180" t="str">
        <f t="shared" si="513"/>
        <v>N/A</v>
      </c>
      <c r="DA139" s="199" t="s">
        <v>837</v>
      </c>
      <c r="DB139" s="140"/>
      <c r="DC139" s="140"/>
      <c r="DD139" s="140"/>
      <c r="DE139" s="140">
        <f t="shared" si="514"/>
        <v>0</v>
      </c>
      <c r="DF139" s="140" t="str">
        <f t="shared" si="515"/>
        <v>N/A</v>
      </c>
      <c r="DG139" s="201"/>
      <c r="DH139" s="140"/>
      <c r="DI139" s="140"/>
      <c r="DJ139" s="140"/>
      <c r="DK139" s="140">
        <f t="shared" si="516"/>
        <v>0</v>
      </c>
      <c r="DL139" s="140" t="str">
        <f t="shared" si="517"/>
        <v>N/A</v>
      </c>
      <c r="DM139" s="201"/>
      <c r="DN139" s="180" t="s">
        <v>66</v>
      </c>
      <c r="DO139" s="180">
        <v>1</v>
      </c>
      <c r="DP139" s="180">
        <v>1</v>
      </c>
      <c r="DQ139" s="193">
        <f t="shared" si="691"/>
        <v>1</v>
      </c>
      <c r="DR139" s="180" t="str">
        <f t="shared" si="518"/>
        <v>G</v>
      </c>
      <c r="DS139" s="202"/>
      <c r="DT139" s="140"/>
      <c r="DU139" s="140"/>
      <c r="DV139" s="140"/>
      <c r="DW139" s="140">
        <f t="shared" si="519"/>
        <v>0</v>
      </c>
      <c r="DX139" s="140" t="str">
        <f t="shared" si="520"/>
        <v>N/A</v>
      </c>
      <c r="DY139" s="140"/>
      <c r="DZ139" s="140"/>
      <c r="EA139" s="140"/>
      <c r="EB139" s="140"/>
      <c r="EC139" s="140">
        <f t="shared" si="521"/>
        <v>0</v>
      </c>
      <c r="ED139" s="140" t="str">
        <f t="shared" si="522"/>
        <v>N/A</v>
      </c>
      <c r="EE139" s="140"/>
      <c r="EF139" s="140"/>
      <c r="EG139" s="140"/>
      <c r="EH139" s="140"/>
      <c r="EI139" s="140">
        <f t="shared" si="523"/>
        <v>0</v>
      </c>
      <c r="EJ139" s="140" t="str">
        <f t="shared" si="692"/>
        <v>N/A</v>
      </c>
      <c r="EK139" s="212"/>
      <c r="EL139" s="140"/>
      <c r="EM139" s="140"/>
      <c r="EN139" s="140"/>
      <c r="EO139" s="140">
        <f t="shared" si="524"/>
        <v>0</v>
      </c>
      <c r="EP139" s="140" t="str">
        <f t="shared" si="525"/>
        <v>N/A</v>
      </c>
      <c r="EQ139" s="201"/>
      <c r="ER139" s="140"/>
      <c r="ES139" s="140"/>
      <c r="ET139" s="140"/>
      <c r="EU139" s="140">
        <f t="shared" si="526"/>
        <v>0</v>
      </c>
      <c r="EV139" s="140" t="str">
        <f t="shared" si="693"/>
        <v>N/A</v>
      </c>
      <c r="EW139" s="140"/>
      <c r="EX139" s="180" t="s">
        <v>66</v>
      </c>
      <c r="EY139" s="180">
        <v>1</v>
      </c>
      <c r="EZ139" s="180">
        <v>1</v>
      </c>
      <c r="FA139" s="193">
        <f t="shared" si="527"/>
        <v>1</v>
      </c>
      <c r="FB139" s="180" t="str">
        <f t="shared" si="528"/>
        <v>G</v>
      </c>
      <c r="FC139" s="202"/>
      <c r="FD139" s="140"/>
      <c r="FE139" s="140"/>
      <c r="FF139" s="140"/>
      <c r="FG139" s="140">
        <f t="shared" si="694"/>
        <v>0</v>
      </c>
      <c r="FH139" s="140" t="str">
        <f t="shared" si="695"/>
        <v>N/A</v>
      </c>
      <c r="FI139" s="140"/>
      <c r="FJ139" s="140"/>
      <c r="FK139" s="140"/>
      <c r="FL139" s="140"/>
      <c r="FM139" s="140">
        <f t="shared" si="529"/>
        <v>0</v>
      </c>
      <c r="FN139" s="140" t="str">
        <f t="shared" si="530"/>
        <v>N/A</v>
      </c>
      <c r="FO139" s="140"/>
      <c r="FP139" s="140"/>
      <c r="FQ139" s="140"/>
      <c r="FR139" s="140"/>
      <c r="FS139" s="140">
        <f t="shared" si="531"/>
        <v>0</v>
      </c>
      <c r="FT139" s="140" t="str">
        <f t="shared" si="532"/>
        <v>N/A</v>
      </c>
      <c r="FU139" s="140"/>
      <c r="FV139" s="140"/>
      <c r="FW139" s="140"/>
      <c r="FX139" s="140"/>
      <c r="FY139" s="140">
        <f t="shared" si="533"/>
        <v>0</v>
      </c>
      <c r="FZ139" s="140" t="str">
        <f t="shared" si="534"/>
        <v>N/A</v>
      </c>
      <c r="GA139" s="140"/>
      <c r="GB139" s="140"/>
      <c r="GC139" s="140"/>
      <c r="GD139" s="140"/>
      <c r="GE139" s="140">
        <f t="shared" si="535"/>
        <v>0</v>
      </c>
      <c r="GF139" s="140" t="str">
        <f t="shared" si="696"/>
        <v>N/A</v>
      </c>
      <c r="GG139" s="140"/>
      <c r="GH139" s="140"/>
      <c r="GI139" s="140"/>
      <c r="GJ139" s="140"/>
      <c r="GK139" s="140">
        <f t="shared" si="536"/>
        <v>0</v>
      </c>
      <c r="GL139" s="140" t="str">
        <f t="shared" si="537"/>
        <v>N/A</v>
      </c>
      <c r="GM139" s="140"/>
      <c r="GN139" s="140"/>
      <c r="GO139" s="140"/>
      <c r="GP139" s="140"/>
      <c r="GQ139" s="140">
        <f t="shared" si="538"/>
        <v>0</v>
      </c>
      <c r="GR139" s="140" t="str">
        <f t="shared" si="539"/>
        <v>N/A</v>
      </c>
      <c r="GS139" s="140"/>
      <c r="GT139" s="140"/>
      <c r="GU139" s="140"/>
      <c r="GV139" s="140"/>
      <c r="GW139" s="140">
        <f t="shared" si="540"/>
        <v>0</v>
      </c>
      <c r="GX139" s="140" t="str">
        <f t="shared" si="541"/>
        <v>N/A</v>
      </c>
      <c r="GY139" s="140"/>
      <c r="GZ139" s="140"/>
      <c r="HA139" s="140"/>
      <c r="HB139" s="140"/>
      <c r="HC139" s="140">
        <f t="shared" si="542"/>
        <v>0</v>
      </c>
      <c r="HD139" s="140" t="str">
        <f t="shared" si="543"/>
        <v>N/A</v>
      </c>
      <c r="HE139" s="140"/>
      <c r="HF139" s="140"/>
      <c r="HG139" s="140"/>
      <c r="HH139" s="140"/>
      <c r="HI139" s="140">
        <f t="shared" si="544"/>
        <v>0</v>
      </c>
      <c r="HJ139" s="140" t="str">
        <f t="shared" si="545"/>
        <v>N/A</v>
      </c>
      <c r="HK139" s="140"/>
      <c r="HL139" s="140"/>
      <c r="HM139" s="140"/>
      <c r="HN139" s="140"/>
      <c r="HO139" s="140">
        <f t="shared" si="546"/>
        <v>0</v>
      </c>
      <c r="HP139" s="140" t="str">
        <f t="shared" si="547"/>
        <v>N/A</v>
      </c>
      <c r="HQ139" s="140"/>
      <c r="HR139" s="140"/>
      <c r="HS139" s="140"/>
      <c r="HT139" s="140"/>
      <c r="HU139" s="140">
        <f t="shared" si="548"/>
        <v>0</v>
      </c>
      <c r="HV139" s="140" t="str">
        <f t="shared" si="549"/>
        <v>N/A</v>
      </c>
      <c r="HW139" s="140"/>
      <c r="HX139" s="140"/>
      <c r="HY139" s="140"/>
      <c r="HZ139" s="140"/>
      <c r="IA139" s="140">
        <f t="shared" si="550"/>
        <v>0</v>
      </c>
      <c r="IB139" s="140" t="str">
        <f t="shared" si="551"/>
        <v>N/A</v>
      </c>
      <c r="IC139" s="140"/>
      <c r="ID139" s="140"/>
      <c r="IE139" s="140"/>
      <c r="IF139" s="140"/>
      <c r="IG139" s="140">
        <f t="shared" si="552"/>
        <v>0</v>
      </c>
      <c r="IH139" s="140" t="str">
        <f t="shared" si="553"/>
        <v>N/A</v>
      </c>
      <c r="II139" s="140"/>
      <c r="IJ139" s="140"/>
      <c r="IK139" s="140"/>
      <c r="IL139" s="140"/>
      <c r="IM139" s="140">
        <f t="shared" si="554"/>
        <v>0</v>
      </c>
      <c r="IN139" s="140" t="str">
        <f t="shared" si="697"/>
        <v>N/A</v>
      </c>
      <c r="IO139" s="140"/>
      <c r="IP139" s="140"/>
      <c r="IQ139" s="140"/>
      <c r="IR139" s="140"/>
      <c r="IS139" s="140">
        <f t="shared" si="555"/>
        <v>0</v>
      </c>
      <c r="IT139" s="140" t="str">
        <f t="shared" si="556"/>
        <v>N/A</v>
      </c>
      <c r="IU139" s="140"/>
      <c r="IV139" s="140"/>
      <c r="IW139" s="140"/>
      <c r="IX139" s="140"/>
      <c r="IY139" s="140">
        <f t="shared" si="557"/>
        <v>0</v>
      </c>
      <c r="IZ139" s="140" t="str">
        <f t="shared" si="558"/>
        <v>N/A</v>
      </c>
      <c r="JA139" s="140"/>
      <c r="JB139" s="140"/>
      <c r="JC139" s="140"/>
      <c r="JD139" s="140"/>
      <c r="JE139" s="140">
        <f t="shared" si="559"/>
        <v>0</v>
      </c>
      <c r="JF139" s="140" t="str">
        <f t="shared" si="560"/>
        <v>N/A</v>
      </c>
      <c r="JG139" s="140"/>
      <c r="JH139" s="140"/>
      <c r="JI139" s="140"/>
      <c r="JJ139" s="140"/>
      <c r="JK139" s="140">
        <f t="shared" si="561"/>
        <v>0</v>
      </c>
      <c r="JL139" s="140" t="str">
        <f t="shared" si="562"/>
        <v>N/A</v>
      </c>
      <c r="JM139" s="140"/>
      <c r="JN139" s="140"/>
      <c r="JO139" s="140"/>
      <c r="JP139" s="140"/>
      <c r="JQ139" s="140">
        <f t="shared" si="698"/>
        <v>0</v>
      </c>
      <c r="JR139" s="140" t="str">
        <f t="shared" si="699"/>
        <v>N/A</v>
      </c>
      <c r="JS139" s="140"/>
      <c r="JT139" s="140"/>
      <c r="JU139" s="140"/>
      <c r="JV139" s="140"/>
      <c r="JW139" s="140">
        <f t="shared" si="563"/>
        <v>0</v>
      </c>
      <c r="JX139" s="140" t="str">
        <f t="shared" si="700"/>
        <v>N/A</v>
      </c>
      <c r="JY139" s="140"/>
      <c r="JZ139" s="140"/>
      <c r="KA139" s="140"/>
      <c r="KB139" s="140"/>
      <c r="KC139" s="140">
        <f t="shared" si="564"/>
        <v>0</v>
      </c>
      <c r="KD139" s="140" t="str">
        <f t="shared" si="565"/>
        <v>N/A</v>
      </c>
      <c r="KE139" s="140"/>
      <c r="KF139" s="140"/>
      <c r="KG139" s="140"/>
      <c r="KH139" s="140"/>
      <c r="KI139" s="140">
        <f t="shared" si="566"/>
        <v>0</v>
      </c>
      <c r="KJ139" s="140" t="str">
        <f t="shared" si="567"/>
        <v>N/A</v>
      </c>
      <c r="KK139" s="140"/>
      <c r="KL139" s="140"/>
      <c r="KM139" s="140"/>
      <c r="KN139" s="140"/>
      <c r="KO139" s="140">
        <f t="shared" si="568"/>
        <v>0</v>
      </c>
      <c r="KP139" s="140" t="str">
        <f t="shared" si="569"/>
        <v>N/A</v>
      </c>
      <c r="KQ139" s="140"/>
      <c r="KR139" s="140"/>
      <c r="KS139" s="140"/>
      <c r="KT139" s="140"/>
      <c r="KU139" s="140">
        <f t="shared" si="570"/>
        <v>0</v>
      </c>
      <c r="KV139" s="140" t="str">
        <f t="shared" si="701"/>
        <v>N/A</v>
      </c>
      <c r="KW139" s="140"/>
      <c r="KX139" s="140"/>
      <c r="KY139" s="140"/>
      <c r="KZ139" s="140"/>
      <c r="LA139" s="140">
        <f t="shared" si="571"/>
        <v>0</v>
      </c>
      <c r="LB139" s="140" t="str">
        <f t="shared" si="702"/>
        <v>N/A</v>
      </c>
      <c r="LC139" s="140"/>
      <c r="LD139" s="140"/>
      <c r="LE139" s="140"/>
      <c r="LF139" s="140"/>
      <c r="LG139" s="140">
        <f t="shared" si="572"/>
        <v>0</v>
      </c>
      <c r="LH139" s="140" t="str">
        <f t="shared" si="703"/>
        <v>N/A</v>
      </c>
      <c r="LI139" s="140"/>
      <c r="LJ139" s="140"/>
      <c r="LK139" s="140"/>
      <c r="LL139" s="140"/>
      <c r="LM139" s="140">
        <f t="shared" si="573"/>
        <v>0</v>
      </c>
      <c r="LN139" s="140" t="str">
        <f t="shared" si="704"/>
        <v>N/A</v>
      </c>
      <c r="LO139" s="140"/>
      <c r="LP139" s="140"/>
      <c r="LQ139" s="140"/>
      <c r="LR139" s="140"/>
      <c r="LS139" s="140">
        <f t="shared" si="574"/>
        <v>0</v>
      </c>
      <c r="LT139" s="140" t="str">
        <f t="shared" si="705"/>
        <v>N/A</v>
      </c>
      <c r="LU139" s="140"/>
      <c r="LV139" s="140"/>
      <c r="LW139" s="140"/>
      <c r="LX139" s="140"/>
      <c r="LY139" s="140">
        <f t="shared" si="575"/>
        <v>0</v>
      </c>
      <c r="LZ139" s="140" t="str">
        <f t="shared" si="706"/>
        <v>N/A</v>
      </c>
      <c r="MA139" s="140"/>
      <c r="MB139" s="140"/>
      <c r="MC139" s="140"/>
      <c r="MD139" s="140"/>
      <c r="ME139" s="140">
        <f t="shared" si="576"/>
        <v>0</v>
      </c>
      <c r="MF139" s="140" t="str">
        <f t="shared" si="707"/>
        <v>N/A</v>
      </c>
      <c r="MG139" s="140"/>
      <c r="MH139" s="140"/>
      <c r="MI139" s="140"/>
      <c r="MJ139" s="140"/>
      <c r="MK139" s="140">
        <f t="shared" si="577"/>
        <v>0</v>
      </c>
      <c r="ML139" s="140" t="str">
        <f t="shared" si="578"/>
        <v>N/A</v>
      </c>
      <c r="MM139" s="140"/>
      <c r="MN139" s="140"/>
      <c r="MO139" s="140"/>
      <c r="MP139" s="140"/>
      <c r="MQ139" s="140">
        <f t="shared" si="579"/>
        <v>0</v>
      </c>
      <c r="MR139" s="140" t="str">
        <f t="shared" si="708"/>
        <v>N/A</v>
      </c>
      <c r="MS139" s="140"/>
      <c r="MT139" s="140"/>
      <c r="MU139" s="140"/>
      <c r="MV139" s="140"/>
      <c r="MW139" s="140">
        <f t="shared" si="580"/>
        <v>0</v>
      </c>
      <c r="MX139" s="140" t="str">
        <f t="shared" si="709"/>
        <v>N/A</v>
      </c>
      <c r="MY139" s="140"/>
      <c r="MZ139" s="140"/>
      <c r="NA139" s="140"/>
      <c r="NB139" s="140"/>
      <c r="NC139" s="140">
        <f t="shared" si="581"/>
        <v>0</v>
      </c>
      <c r="ND139" s="140" t="str">
        <f t="shared" si="710"/>
        <v>N/A</v>
      </c>
      <c r="NE139" s="140"/>
      <c r="NF139" s="140"/>
      <c r="NG139" s="140"/>
      <c r="NH139" s="140"/>
      <c r="NI139" s="140">
        <f t="shared" si="582"/>
        <v>0</v>
      </c>
      <c r="NJ139" s="140" t="str">
        <f t="shared" si="583"/>
        <v>N/A</v>
      </c>
      <c r="NK139" s="140"/>
      <c r="NL139" s="140"/>
      <c r="NM139" s="140"/>
      <c r="NN139" s="140"/>
      <c r="NO139" s="140">
        <f t="shared" si="584"/>
        <v>0</v>
      </c>
      <c r="NP139" s="140" t="str">
        <f t="shared" si="585"/>
        <v>N/A</v>
      </c>
      <c r="NQ139" s="140"/>
      <c r="NR139" s="140"/>
      <c r="NS139" s="140"/>
      <c r="NT139" s="140"/>
      <c r="NU139" s="140">
        <f t="shared" si="586"/>
        <v>0</v>
      </c>
      <c r="NV139" s="140" t="str">
        <f t="shared" si="587"/>
        <v>N/A</v>
      </c>
      <c r="NW139" s="140"/>
      <c r="NX139" s="140"/>
      <c r="NY139" s="140"/>
      <c r="NZ139" s="140"/>
      <c r="OA139" s="140">
        <f t="shared" si="711"/>
        <v>0</v>
      </c>
      <c r="OB139" s="140" t="str">
        <f t="shared" si="712"/>
        <v>N/A</v>
      </c>
      <c r="OC139" s="140"/>
      <c r="OD139" s="140"/>
      <c r="OE139" s="140"/>
      <c r="OF139" s="140"/>
      <c r="OG139" s="140">
        <f t="shared" si="588"/>
        <v>0</v>
      </c>
      <c r="OH139" s="140" t="str">
        <f t="shared" si="589"/>
        <v>N/A</v>
      </c>
      <c r="OI139" s="140"/>
      <c r="OJ139" s="140"/>
      <c r="OK139" s="140"/>
      <c r="OL139" s="140"/>
      <c r="OM139" s="140">
        <f t="shared" si="590"/>
        <v>0</v>
      </c>
      <c r="ON139" s="140" t="str">
        <f t="shared" si="591"/>
        <v>N/A</v>
      </c>
      <c r="OO139" s="140"/>
      <c r="OP139" s="140"/>
      <c r="OQ139" s="140"/>
      <c r="OR139" s="140"/>
      <c r="OS139" s="140">
        <f t="shared" si="592"/>
        <v>0</v>
      </c>
      <c r="OT139" s="140" t="str">
        <f t="shared" si="593"/>
        <v>N/A</v>
      </c>
      <c r="OU139" s="140"/>
      <c r="OV139" s="140"/>
      <c r="OW139" s="140"/>
      <c r="OX139" s="140"/>
      <c r="OY139" s="140">
        <f t="shared" si="594"/>
        <v>0</v>
      </c>
      <c r="OZ139" s="140" t="str">
        <f t="shared" si="595"/>
        <v>N/A</v>
      </c>
      <c r="PA139" s="140"/>
      <c r="PB139" s="140"/>
      <c r="PC139" s="140"/>
      <c r="PD139" s="140"/>
      <c r="PE139" s="140">
        <f t="shared" si="596"/>
        <v>0</v>
      </c>
      <c r="PF139" s="140" t="str">
        <f t="shared" si="597"/>
        <v>N/A</v>
      </c>
      <c r="PG139" s="140"/>
      <c r="PH139" s="140"/>
      <c r="PI139" s="140"/>
      <c r="PJ139" s="140"/>
      <c r="PK139" s="140">
        <f t="shared" si="598"/>
        <v>0</v>
      </c>
      <c r="PL139" s="140" t="str">
        <f t="shared" si="599"/>
        <v>N/A</v>
      </c>
      <c r="PM139" s="140"/>
      <c r="PN139" s="140"/>
      <c r="PO139" s="140"/>
      <c r="PP139" s="140"/>
      <c r="PQ139" s="140">
        <f t="shared" si="713"/>
        <v>0</v>
      </c>
      <c r="PR139" s="140" t="str">
        <f t="shared" si="714"/>
        <v>N/A</v>
      </c>
      <c r="PS139" s="140"/>
      <c r="PT139" s="140"/>
      <c r="PU139" s="140"/>
      <c r="PV139" s="140"/>
      <c r="PW139" s="140">
        <f t="shared" si="600"/>
        <v>0</v>
      </c>
      <c r="PX139" s="140" t="str">
        <f t="shared" si="601"/>
        <v>N/A</v>
      </c>
      <c r="PY139" s="140"/>
      <c r="PZ139" s="140"/>
      <c r="QA139" s="140"/>
      <c r="QB139" s="140"/>
      <c r="QC139" s="140">
        <f t="shared" si="602"/>
        <v>0</v>
      </c>
      <c r="QD139" s="140" t="str">
        <f t="shared" si="603"/>
        <v>N/A</v>
      </c>
      <c r="QE139" s="140"/>
      <c r="QF139" s="140"/>
      <c r="QG139" s="140"/>
      <c r="QH139" s="140"/>
      <c r="QI139" s="140">
        <f t="shared" si="604"/>
        <v>0</v>
      </c>
      <c r="QJ139" s="140" t="str">
        <f t="shared" si="605"/>
        <v>N/A</v>
      </c>
      <c r="QK139" s="140"/>
      <c r="QL139" s="140"/>
      <c r="QM139" s="140"/>
      <c r="QN139" s="140"/>
      <c r="QO139" s="140">
        <f t="shared" si="606"/>
        <v>0</v>
      </c>
      <c r="QP139" s="140" t="str">
        <f t="shared" si="607"/>
        <v>N/A</v>
      </c>
      <c r="QQ139" s="140"/>
      <c r="QR139" s="140"/>
      <c r="QS139" s="140"/>
      <c r="QT139" s="140"/>
      <c r="QU139" s="140">
        <f t="shared" si="608"/>
        <v>0</v>
      </c>
      <c r="QV139" s="140" t="str">
        <f t="shared" si="609"/>
        <v>N/A</v>
      </c>
      <c r="QW139" s="140"/>
      <c r="QX139" s="140"/>
      <c r="QY139" s="140"/>
      <c r="QZ139" s="140"/>
      <c r="RA139" s="140">
        <f t="shared" si="610"/>
        <v>0</v>
      </c>
      <c r="RB139" s="140" t="str">
        <f t="shared" si="611"/>
        <v>N/A</v>
      </c>
      <c r="RC139" s="140"/>
      <c r="RD139" s="140"/>
      <c r="RE139" s="140"/>
      <c r="RF139" s="140"/>
      <c r="RG139" s="140">
        <f t="shared" si="612"/>
        <v>0</v>
      </c>
      <c r="RH139" s="140" t="str">
        <f t="shared" si="613"/>
        <v>N/A</v>
      </c>
      <c r="RI139" s="140"/>
      <c r="RJ139" s="140"/>
      <c r="RK139" s="140"/>
      <c r="RL139" s="140"/>
      <c r="RM139" s="140">
        <f t="shared" si="614"/>
        <v>0</v>
      </c>
      <c r="RN139" s="140" t="str">
        <f t="shared" si="615"/>
        <v>N/A</v>
      </c>
      <c r="RO139" s="140"/>
      <c r="RP139" s="140"/>
      <c r="RQ139" s="140"/>
      <c r="RR139" s="140"/>
      <c r="RS139" s="140">
        <f t="shared" si="616"/>
        <v>0</v>
      </c>
      <c r="RT139" s="140" t="str">
        <f t="shared" si="617"/>
        <v>N/A</v>
      </c>
      <c r="RU139" s="140"/>
      <c r="RV139" s="140"/>
      <c r="RW139" s="140"/>
      <c r="RX139" s="140"/>
      <c r="RY139" s="140">
        <f t="shared" si="618"/>
        <v>0</v>
      </c>
      <c r="RZ139" s="140" t="str">
        <f t="shared" si="619"/>
        <v>N/A</v>
      </c>
      <c r="SA139" s="140"/>
      <c r="SB139" s="140"/>
      <c r="SC139" s="140"/>
      <c r="SD139" s="140"/>
      <c r="SE139" s="140">
        <f t="shared" si="620"/>
        <v>0</v>
      </c>
      <c r="SF139" s="140" t="str">
        <f t="shared" si="621"/>
        <v>N/A</v>
      </c>
      <c r="SG139" s="140"/>
      <c r="SH139" s="140"/>
      <c r="SI139" s="140"/>
      <c r="SJ139" s="140"/>
      <c r="SK139" s="140">
        <f t="shared" si="622"/>
        <v>0</v>
      </c>
      <c r="SL139" s="140" t="str">
        <f t="shared" si="623"/>
        <v>N/A</v>
      </c>
      <c r="SM139" s="140"/>
      <c r="SN139" s="140"/>
      <c r="SO139" s="140"/>
      <c r="SP139" s="140"/>
      <c r="SQ139" s="140">
        <f t="shared" si="624"/>
        <v>0</v>
      </c>
      <c r="SR139" s="140" t="str">
        <f t="shared" si="625"/>
        <v>N/A</v>
      </c>
      <c r="SS139" s="140"/>
      <c r="ST139" s="140"/>
      <c r="SU139" s="140"/>
      <c r="SV139" s="140"/>
      <c r="SW139" s="140">
        <f t="shared" si="626"/>
        <v>0</v>
      </c>
      <c r="SX139" s="140" t="str">
        <f t="shared" si="627"/>
        <v>N/A</v>
      </c>
      <c r="SY139" s="140"/>
      <c r="SZ139" s="140"/>
      <c r="TA139" s="140"/>
      <c r="TB139" s="140"/>
      <c r="TC139" s="140">
        <f t="shared" si="628"/>
        <v>0</v>
      </c>
      <c r="TD139" s="140" t="str">
        <f t="shared" si="629"/>
        <v>N/A</v>
      </c>
      <c r="TE139" s="140"/>
      <c r="TF139" s="140"/>
      <c r="TG139" s="140"/>
      <c r="TH139" s="140"/>
      <c r="TI139" s="140">
        <f t="shared" si="630"/>
        <v>0</v>
      </c>
      <c r="TJ139" s="140" t="str">
        <f t="shared" si="631"/>
        <v>N/A</v>
      </c>
      <c r="TK139" s="140"/>
      <c r="TL139" s="140"/>
      <c r="TM139" s="140"/>
      <c r="TN139" s="140"/>
      <c r="TO139" s="140">
        <f t="shared" si="632"/>
        <v>0</v>
      </c>
      <c r="TP139" s="140" t="str">
        <f t="shared" si="633"/>
        <v>N/A</v>
      </c>
      <c r="TQ139" s="140"/>
      <c r="TR139" s="140"/>
      <c r="TS139" s="140"/>
      <c r="TT139" s="140"/>
      <c r="TU139" s="140">
        <f t="shared" si="634"/>
        <v>0</v>
      </c>
      <c r="TV139" s="140" t="str">
        <f t="shared" si="635"/>
        <v>N/A</v>
      </c>
      <c r="TW139" s="140"/>
      <c r="TX139" s="140"/>
      <c r="TY139" s="140"/>
      <c r="TZ139" s="140"/>
      <c r="UA139" s="140">
        <f t="shared" si="636"/>
        <v>0</v>
      </c>
      <c r="UB139" s="140" t="str">
        <f t="shared" si="637"/>
        <v>N/A</v>
      </c>
      <c r="UC139" s="140"/>
      <c r="UD139" s="140"/>
      <c r="UE139" s="140"/>
      <c r="UF139" s="140"/>
      <c r="UG139" s="140">
        <f t="shared" si="638"/>
        <v>0</v>
      </c>
      <c r="UH139" s="140" t="str">
        <f t="shared" si="639"/>
        <v>N/A</v>
      </c>
      <c r="UI139" s="140"/>
      <c r="UJ139" s="140"/>
      <c r="UK139" s="140"/>
      <c r="UL139" s="140"/>
      <c r="UM139" s="140">
        <f t="shared" si="640"/>
        <v>0</v>
      </c>
      <c r="UN139" s="140" t="str">
        <f t="shared" si="641"/>
        <v>N/A</v>
      </c>
      <c r="UO139" s="140"/>
      <c r="UP139" s="140"/>
      <c r="UQ139" s="140"/>
      <c r="UR139" s="140"/>
      <c r="US139" s="140">
        <f t="shared" si="642"/>
        <v>0</v>
      </c>
      <c r="UT139" s="140" t="str">
        <f t="shared" si="643"/>
        <v>N/A</v>
      </c>
      <c r="UU139" s="140"/>
      <c r="UV139" s="140"/>
      <c r="UW139" s="140"/>
      <c r="UX139" s="140"/>
      <c r="UY139" s="140">
        <f t="shared" si="644"/>
        <v>0</v>
      </c>
      <c r="UZ139" s="140" t="str">
        <f t="shared" si="645"/>
        <v>N/A</v>
      </c>
      <c r="VA139" s="140"/>
      <c r="VB139" s="140"/>
      <c r="VC139" s="140"/>
      <c r="VD139" s="140"/>
      <c r="VE139" s="140">
        <f t="shared" si="646"/>
        <v>0</v>
      </c>
      <c r="VF139" s="140" t="str">
        <f t="shared" si="647"/>
        <v>N/A</v>
      </c>
      <c r="VG139" s="140"/>
      <c r="VH139" s="140"/>
      <c r="VI139" s="140"/>
      <c r="VJ139" s="140"/>
      <c r="VK139" s="140">
        <f t="shared" si="648"/>
        <v>0</v>
      </c>
      <c r="VL139" s="140" t="str">
        <f t="shared" si="649"/>
        <v>N/A</v>
      </c>
      <c r="VM139" s="140"/>
      <c r="VN139" s="140"/>
      <c r="VO139" s="140"/>
      <c r="VP139" s="140"/>
      <c r="VQ139" s="140">
        <f t="shared" si="650"/>
        <v>0</v>
      </c>
      <c r="VR139" s="140" t="str">
        <f t="shared" si="651"/>
        <v>N/A</v>
      </c>
      <c r="VS139" s="140"/>
      <c r="VT139" s="140"/>
      <c r="VU139" s="140"/>
      <c r="VV139" s="140"/>
      <c r="VW139" s="140">
        <f t="shared" si="652"/>
        <v>0</v>
      </c>
      <c r="VX139" s="140" t="str">
        <f t="shared" si="653"/>
        <v>N/A</v>
      </c>
      <c r="VY139" s="140"/>
      <c r="VZ139" s="140"/>
      <c r="WA139" s="140"/>
      <c r="WB139" s="140"/>
      <c r="WC139" s="140">
        <f t="shared" si="654"/>
        <v>0</v>
      </c>
      <c r="WD139" s="140" t="str">
        <f t="shared" si="655"/>
        <v>N/A</v>
      </c>
      <c r="WE139" s="140"/>
      <c r="WF139" s="140"/>
      <c r="WG139" s="140"/>
      <c r="WH139" s="140"/>
      <c r="WI139" s="140">
        <f t="shared" si="656"/>
        <v>0</v>
      </c>
      <c r="WJ139" s="140" t="str">
        <f t="shared" si="657"/>
        <v>N/A</v>
      </c>
      <c r="WK139" s="140"/>
      <c r="WL139" s="140"/>
      <c r="WM139" s="140"/>
      <c r="WN139" s="140"/>
      <c r="WO139" s="140">
        <f t="shared" si="658"/>
        <v>0</v>
      </c>
      <c r="WP139" s="140" t="str">
        <f t="shared" si="659"/>
        <v>N/A</v>
      </c>
      <c r="WQ139" s="140"/>
      <c r="WR139" s="140"/>
      <c r="WS139" s="140"/>
      <c r="WT139" s="140"/>
      <c r="WU139" s="140">
        <f t="shared" si="660"/>
        <v>0</v>
      </c>
      <c r="WV139" s="140" t="str">
        <f t="shared" si="661"/>
        <v>N/A</v>
      </c>
      <c r="WW139" s="140"/>
      <c r="WX139" s="140"/>
      <c r="WY139" s="140"/>
      <c r="WZ139" s="140"/>
      <c r="XA139" s="140">
        <f t="shared" si="662"/>
        <v>0</v>
      </c>
      <c r="XB139" s="140" t="str">
        <f t="shared" si="663"/>
        <v>N/A</v>
      </c>
      <c r="XC139" s="140"/>
      <c r="XD139" s="140"/>
      <c r="XE139" s="140"/>
      <c r="XF139" s="140"/>
      <c r="XG139" s="140">
        <f t="shared" si="664"/>
        <v>0</v>
      </c>
      <c r="XH139" s="140" t="str">
        <f t="shared" si="665"/>
        <v>N/A</v>
      </c>
      <c r="XI139" s="140"/>
      <c r="XJ139" s="140"/>
      <c r="XK139" s="140"/>
      <c r="XL139" s="140"/>
      <c r="XM139" s="140">
        <f t="shared" si="666"/>
        <v>0</v>
      </c>
      <c r="XN139" s="140" t="str">
        <f t="shared" si="667"/>
        <v>N/A</v>
      </c>
      <c r="XO139" s="140"/>
      <c r="XP139" s="140"/>
      <c r="XQ139" s="140"/>
      <c r="XR139" s="140"/>
      <c r="XS139" s="140">
        <f t="shared" si="668"/>
        <v>0</v>
      </c>
      <c r="XT139" s="140" t="str">
        <f t="shared" si="669"/>
        <v>N/A</v>
      </c>
      <c r="XU139" s="140"/>
      <c r="XV139" s="140"/>
      <c r="XW139" s="140"/>
      <c r="XX139" s="140"/>
      <c r="XY139" s="140">
        <f t="shared" si="670"/>
        <v>0</v>
      </c>
      <c r="XZ139" s="140" t="str">
        <f t="shared" si="671"/>
        <v>N/A</v>
      </c>
      <c r="YA139" s="140"/>
      <c r="YB139" s="140"/>
      <c r="YC139" s="140"/>
      <c r="YD139" s="140"/>
      <c r="YE139" s="140">
        <f t="shared" si="672"/>
        <v>0</v>
      </c>
      <c r="YF139" s="140" t="str">
        <f t="shared" si="673"/>
        <v>N/A</v>
      </c>
      <c r="YG139" s="140"/>
      <c r="YH139" s="140"/>
      <c r="YI139" s="140"/>
      <c r="YJ139" s="140"/>
      <c r="YK139" s="140">
        <f t="shared" si="674"/>
        <v>0</v>
      </c>
      <c r="YL139" s="140" t="str">
        <f t="shared" si="675"/>
        <v>N/A</v>
      </c>
      <c r="YM139" s="140"/>
      <c r="YN139" s="140"/>
      <c r="YO139" s="140"/>
      <c r="YP139" s="140"/>
      <c r="YQ139" s="140">
        <f t="shared" si="676"/>
        <v>0</v>
      </c>
      <c r="YR139" s="140" t="str">
        <f t="shared" si="677"/>
        <v>N/A</v>
      </c>
      <c r="YS139" s="140"/>
      <c r="YT139" s="140"/>
      <c r="YU139" s="140"/>
      <c r="YV139" s="140"/>
      <c r="YW139" s="140">
        <f t="shared" si="678"/>
        <v>0</v>
      </c>
      <c r="YX139" s="140" t="str">
        <f t="shared" si="679"/>
        <v>N/A</v>
      </c>
      <c r="YY139" s="140"/>
      <c r="YZ139" s="140"/>
      <c r="ZA139" s="140"/>
      <c r="ZB139" s="140"/>
      <c r="ZC139" s="140">
        <f t="shared" si="680"/>
        <v>0</v>
      </c>
      <c r="ZD139" s="140" t="str">
        <f t="shared" si="715"/>
        <v>N/A</v>
      </c>
      <c r="ZE139" s="140"/>
      <c r="ZF139" s="140"/>
      <c r="ZG139" s="140"/>
      <c r="ZH139" s="140"/>
      <c r="ZI139" s="140">
        <f t="shared" si="681"/>
        <v>0</v>
      </c>
      <c r="ZJ139" s="140" t="str">
        <f t="shared" si="682"/>
        <v>N/A</v>
      </c>
      <c r="ZK139" s="140"/>
      <c r="ZL139" s="140"/>
      <c r="ZM139" s="140"/>
      <c r="ZN139" s="140"/>
      <c r="ZO139" s="140">
        <f t="shared" si="683"/>
        <v>0</v>
      </c>
      <c r="ZP139" s="140" t="str">
        <f t="shared" si="716"/>
        <v>N/A</v>
      </c>
      <c r="ZQ139" s="140"/>
      <c r="ZR139" s="179">
        <f>SUM(G139,M139,S139,Y139,AQ139,BC139,BU139,AW139,BO139,CG139,EC139,KO139,CY139,FA139,FS139,HO139,FM139,DQ139,EO139,DW139,GE139,HC139,GK139,AK139,AE139,CS139,BI139,CM139,FG139,EI139,OM139,EU139,JK139,IG139,DK139,HI139,GW139,FY139,GQ139,HU139,LS139,KU139,JW139,JE139,IS139,LG139,IM139,KC139,OA139,OG139,IA139,LM139,IY139,JQ139,KI139,ME139,MK139,MQ139,LA139,MW139,CA139,NO139,NU139,OS139,OY139,NC139,NI139,LY139,DE139,PE139,PK139,PQ139,PW139,QC139,QI139,QO139,QU139,RA139,RG139,RM139,RS139,RY139,SE139,SK139,SQ139,SW139,TC139,TI139,TO139,TU139,UA139,UG139,UM139,US139,UY139,VE139,VK139,VQ139,VW139,WC139,WI139,WO139,WU139,XA139,XG139,XM139,XS139,XY139,YE139,YK139,YQ139,YW139,ZC139,ZI139,ZO139)/INDEX(FREQUENCY((DE139,G139,M139,S139,Y139,KO139,AQ139,BC139,BU139,AW139,BO139,CG139,EC139,CY139,HO139,FA139,LY139,FS139,FM139,DQ139,EO139,DW139,GE139,HC139,GK139,AK139,AE139,BI139,CM139,FG139,CS139,EI139,OM139,EU139,JK139,IG139,DK139,HI139,GW139,FY139,GQ139,HU139,LS139,KU139,JW139,JE139,IS139,LG139,IM139,KC139,OA139,OG139,IA139,LM139,IY139,JQ139,KI139,ME139,MK139,MQ139,LA139,MW139,CA139,NO139,NU139,OS139,OY139,NC139,NI139,PE139,PK139,PQ139,PW139,QC139,QI139,QO139,QU139,RA139,RG139,RM139,RS139,RY139,SE139,SK139,SQ139,SW139,TC139,TI139,TO139,TU139,UA139,UG139,UM139,US139,UY139,VE139,VK139,VQ139,VW139,WC139,WI139,WO139,WU139,XA139,XG139,XM139,XS139,XY139,YE139,YK139,YQ139,YW139,ZC139,ZI139,ZO139),0),2)</f>
        <v>1</v>
      </c>
      <c r="ZS139" s="139" t="str">
        <f t="shared" si="717"/>
        <v>G</v>
      </c>
      <c r="ZT139" s="86"/>
    </row>
    <row r="140" spans="1:696" s="41" customFormat="1" ht="93.75" hidden="1" customHeight="1" x14ac:dyDescent="0.2">
      <c r="A140" s="100" t="s">
        <v>542</v>
      </c>
      <c r="B140" s="101" t="s">
        <v>731</v>
      </c>
      <c r="C140" s="91">
        <v>118</v>
      </c>
      <c r="D140" s="134" t="s">
        <v>66</v>
      </c>
      <c r="E140" s="134">
        <v>1</v>
      </c>
      <c r="F140" s="134">
        <v>1</v>
      </c>
      <c r="G140" s="135">
        <f t="shared" si="684"/>
        <v>1</v>
      </c>
      <c r="H140" s="134" t="str">
        <f t="shared" si="685"/>
        <v>G</v>
      </c>
      <c r="I140" s="142"/>
      <c r="J140" s="134" t="s">
        <v>66</v>
      </c>
      <c r="K140" s="134">
        <v>1</v>
      </c>
      <c r="L140" s="134">
        <v>1</v>
      </c>
      <c r="M140" s="135">
        <f t="shared" si="489"/>
        <v>1</v>
      </c>
      <c r="N140" s="134" t="str">
        <f t="shared" si="490"/>
        <v>G</v>
      </c>
      <c r="O140" s="134"/>
      <c r="P140" s="134" t="s">
        <v>66</v>
      </c>
      <c r="Q140" s="134">
        <v>1</v>
      </c>
      <c r="R140" s="134">
        <v>1</v>
      </c>
      <c r="S140" s="135">
        <f t="shared" si="491"/>
        <v>1</v>
      </c>
      <c r="T140" s="134" t="str">
        <f t="shared" si="492"/>
        <v>G</v>
      </c>
      <c r="U140" s="134"/>
      <c r="V140" s="134" t="s">
        <v>66</v>
      </c>
      <c r="W140" s="134">
        <v>1</v>
      </c>
      <c r="X140" s="134">
        <v>1</v>
      </c>
      <c r="Y140" s="135">
        <f t="shared" si="493"/>
        <v>1</v>
      </c>
      <c r="Z140" s="134" t="str">
        <f t="shared" si="494"/>
        <v>G</v>
      </c>
      <c r="AA140" s="134"/>
      <c r="AB140" s="134" t="s">
        <v>66</v>
      </c>
      <c r="AC140" s="134">
        <v>1</v>
      </c>
      <c r="AD140" s="134">
        <v>1</v>
      </c>
      <c r="AE140" s="136">
        <f t="shared" si="495"/>
        <v>1</v>
      </c>
      <c r="AF140" s="93" t="str">
        <f t="shared" si="496"/>
        <v>G</v>
      </c>
      <c r="AG140" s="134"/>
      <c r="AH140" s="134" t="s">
        <v>66</v>
      </c>
      <c r="AI140" s="134">
        <v>1</v>
      </c>
      <c r="AJ140" s="134">
        <v>1</v>
      </c>
      <c r="AK140" s="135">
        <f t="shared" si="686"/>
        <v>1</v>
      </c>
      <c r="AL140" s="134" t="str">
        <f t="shared" si="687"/>
        <v>G</v>
      </c>
      <c r="AM140" s="187"/>
      <c r="AN140" s="134" t="s">
        <v>66</v>
      </c>
      <c r="AO140" s="134">
        <v>1</v>
      </c>
      <c r="AP140" s="134">
        <v>1</v>
      </c>
      <c r="AQ140" s="136">
        <f t="shared" si="497"/>
        <v>1</v>
      </c>
      <c r="AR140" s="93" t="str">
        <f t="shared" si="498"/>
        <v>G</v>
      </c>
      <c r="AS140" s="183"/>
      <c r="AT140" s="134" t="s">
        <v>66</v>
      </c>
      <c r="AU140" s="134">
        <v>1</v>
      </c>
      <c r="AV140" s="134">
        <v>1</v>
      </c>
      <c r="AW140" s="136">
        <f t="shared" si="499"/>
        <v>1</v>
      </c>
      <c r="AX140" s="93" t="str">
        <f t="shared" si="500"/>
        <v>G</v>
      </c>
      <c r="AY140" s="134"/>
      <c r="AZ140" s="134" t="s">
        <v>66</v>
      </c>
      <c r="BA140" s="134">
        <v>1</v>
      </c>
      <c r="BB140" s="134">
        <v>1</v>
      </c>
      <c r="BC140" s="135">
        <f t="shared" si="501"/>
        <v>1</v>
      </c>
      <c r="BD140" s="180" t="str">
        <f t="shared" si="502"/>
        <v>G</v>
      </c>
      <c r="BE140" s="134"/>
      <c r="BF140" s="134" t="s">
        <v>66</v>
      </c>
      <c r="BG140" s="134">
        <v>1</v>
      </c>
      <c r="BH140" s="134">
        <v>3</v>
      </c>
      <c r="BI140" s="136">
        <f t="shared" si="688"/>
        <v>2</v>
      </c>
      <c r="BJ140" s="93" t="str">
        <f t="shared" si="689"/>
        <v>Y</v>
      </c>
      <c r="BK140" s="209" t="s">
        <v>86</v>
      </c>
      <c r="BL140" s="134" t="s">
        <v>66</v>
      </c>
      <c r="BM140" s="134">
        <v>1</v>
      </c>
      <c r="BN140" s="134">
        <v>1</v>
      </c>
      <c r="BO140" s="136">
        <f t="shared" si="488"/>
        <v>1</v>
      </c>
      <c r="BP140" s="93" t="str">
        <f t="shared" si="503"/>
        <v>G</v>
      </c>
      <c r="BQ140" s="188" t="s">
        <v>283</v>
      </c>
      <c r="BR140" s="134" t="s">
        <v>66</v>
      </c>
      <c r="BS140" s="134">
        <v>1</v>
      </c>
      <c r="BT140" s="134">
        <v>2</v>
      </c>
      <c r="BU140" s="135">
        <f t="shared" si="504"/>
        <v>1</v>
      </c>
      <c r="BV140" s="93" t="str">
        <f t="shared" si="487"/>
        <v>G</v>
      </c>
      <c r="BW140" s="188" t="s">
        <v>841</v>
      </c>
      <c r="BX140" s="140"/>
      <c r="BY140" s="140"/>
      <c r="BZ140" s="140"/>
      <c r="CA140" s="140">
        <f t="shared" si="505"/>
        <v>0</v>
      </c>
      <c r="CB140" s="140" t="str">
        <f t="shared" si="506"/>
        <v>N/A</v>
      </c>
      <c r="CC140" s="201"/>
      <c r="CD140" s="140"/>
      <c r="CE140" s="140"/>
      <c r="CF140" s="140"/>
      <c r="CG140" s="140">
        <f t="shared" si="690"/>
        <v>0</v>
      </c>
      <c r="CH140" s="140" t="str">
        <f t="shared" si="507"/>
        <v>N/A</v>
      </c>
      <c r="CI140" s="201"/>
      <c r="CJ140" s="140"/>
      <c r="CK140" s="140"/>
      <c r="CL140" s="140"/>
      <c r="CM140" s="140">
        <f t="shared" si="508"/>
        <v>0</v>
      </c>
      <c r="CN140" s="140" t="str">
        <f t="shared" si="509"/>
        <v>N/A</v>
      </c>
      <c r="CO140" s="140"/>
      <c r="CP140" s="140"/>
      <c r="CQ140" s="140"/>
      <c r="CR140" s="140"/>
      <c r="CS140" s="140">
        <f t="shared" si="510"/>
        <v>0</v>
      </c>
      <c r="CT140" s="140" t="str">
        <f t="shared" si="511"/>
        <v>N/A</v>
      </c>
      <c r="CU140" s="201"/>
      <c r="CV140" s="134"/>
      <c r="CW140" s="134"/>
      <c r="CX140" s="134"/>
      <c r="CY140" s="136">
        <f t="shared" si="512"/>
        <v>0</v>
      </c>
      <c r="CZ140" s="93" t="str">
        <f t="shared" si="513"/>
        <v>N/A</v>
      </c>
      <c r="DA140" s="188" t="s">
        <v>837</v>
      </c>
      <c r="DB140" s="134" t="s">
        <v>66</v>
      </c>
      <c r="DC140" s="134">
        <v>1</v>
      </c>
      <c r="DD140" s="134">
        <v>1</v>
      </c>
      <c r="DE140" s="136">
        <f t="shared" si="514"/>
        <v>1</v>
      </c>
      <c r="DF140" s="93" t="str">
        <f t="shared" si="515"/>
        <v>G</v>
      </c>
      <c r="DG140" s="187"/>
      <c r="DH140" s="134" t="s">
        <v>66</v>
      </c>
      <c r="DI140" s="134">
        <v>1</v>
      </c>
      <c r="DJ140" s="134">
        <v>1</v>
      </c>
      <c r="DK140" s="136">
        <f t="shared" si="516"/>
        <v>1</v>
      </c>
      <c r="DL140" s="93" t="str">
        <f t="shared" si="517"/>
        <v>G</v>
      </c>
      <c r="DM140" s="187"/>
      <c r="DN140" s="134" t="s">
        <v>66</v>
      </c>
      <c r="DO140" s="134">
        <v>1</v>
      </c>
      <c r="DP140" s="134">
        <v>1</v>
      </c>
      <c r="DQ140" s="135">
        <f t="shared" si="691"/>
        <v>1</v>
      </c>
      <c r="DR140" s="134" t="str">
        <f t="shared" si="518"/>
        <v>G</v>
      </c>
      <c r="DS140" s="183"/>
      <c r="DT140" s="134" t="s">
        <v>66</v>
      </c>
      <c r="DU140" s="134">
        <v>1</v>
      </c>
      <c r="DV140" s="134">
        <v>1</v>
      </c>
      <c r="DW140" s="136">
        <f t="shared" si="519"/>
        <v>1</v>
      </c>
      <c r="DX140" s="93" t="str">
        <f t="shared" si="520"/>
        <v>G</v>
      </c>
      <c r="DY140" s="134"/>
      <c r="DZ140" s="134" t="s">
        <v>66</v>
      </c>
      <c r="EA140" s="134">
        <v>1</v>
      </c>
      <c r="EB140" s="134">
        <v>1</v>
      </c>
      <c r="EC140" s="136">
        <f t="shared" si="521"/>
        <v>1</v>
      </c>
      <c r="ED140" s="93" t="str">
        <f t="shared" si="522"/>
        <v>G</v>
      </c>
      <c r="EE140" s="134"/>
      <c r="EF140" s="134" t="s">
        <v>66</v>
      </c>
      <c r="EG140" s="134">
        <v>1</v>
      </c>
      <c r="EH140" s="134">
        <v>1</v>
      </c>
      <c r="EI140" s="136">
        <f t="shared" si="523"/>
        <v>1</v>
      </c>
      <c r="EJ140" s="134" t="str">
        <f t="shared" si="692"/>
        <v>G</v>
      </c>
      <c r="EK140" s="183"/>
      <c r="EL140" s="134" t="s">
        <v>66</v>
      </c>
      <c r="EM140" s="134">
        <v>1</v>
      </c>
      <c r="EN140" s="134">
        <v>1</v>
      </c>
      <c r="EO140" s="136">
        <f t="shared" si="524"/>
        <v>1</v>
      </c>
      <c r="EP140" s="93" t="str">
        <f t="shared" si="525"/>
        <v>G</v>
      </c>
      <c r="EQ140" s="187"/>
      <c r="ER140" s="134" t="s">
        <v>66</v>
      </c>
      <c r="ES140" s="134">
        <v>1</v>
      </c>
      <c r="ET140" s="134">
        <v>1</v>
      </c>
      <c r="EU140" s="136">
        <f t="shared" si="526"/>
        <v>1</v>
      </c>
      <c r="EV140" s="134" t="str">
        <f t="shared" si="693"/>
        <v>G</v>
      </c>
      <c r="EW140" s="134"/>
      <c r="EX140" s="134" t="s">
        <v>66</v>
      </c>
      <c r="EY140" s="134">
        <v>1</v>
      </c>
      <c r="EZ140" s="134">
        <v>1</v>
      </c>
      <c r="FA140" s="136">
        <f t="shared" si="527"/>
        <v>1</v>
      </c>
      <c r="FB140" s="93" t="str">
        <f t="shared" si="528"/>
        <v>G</v>
      </c>
      <c r="FC140" s="134"/>
      <c r="FD140" s="134"/>
      <c r="FE140" s="134"/>
      <c r="FF140" s="134"/>
      <c r="FG140" s="136">
        <f t="shared" si="694"/>
        <v>0</v>
      </c>
      <c r="FH140" s="93" t="str">
        <f t="shared" si="695"/>
        <v>N/A</v>
      </c>
      <c r="FI140" s="134"/>
      <c r="FJ140" s="134"/>
      <c r="FK140" s="134"/>
      <c r="FL140" s="134"/>
      <c r="FM140" s="136">
        <f t="shared" si="529"/>
        <v>0</v>
      </c>
      <c r="FN140" s="93" t="str">
        <f t="shared" si="530"/>
        <v>N/A</v>
      </c>
      <c r="FO140" s="134"/>
      <c r="FP140" s="134"/>
      <c r="FQ140" s="134"/>
      <c r="FR140" s="134"/>
      <c r="FS140" s="136">
        <f t="shared" si="531"/>
        <v>0</v>
      </c>
      <c r="FT140" s="93" t="str">
        <f t="shared" si="532"/>
        <v>N/A</v>
      </c>
      <c r="FU140" s="134"/>
      <c r="FV140" s="134"/>
      <c r="FW140" s="134"/>
      <c r="FX140" s="134"/>
      <c r="FY140" s="136">
        <f t="shared" si="533"/>
        <v>0</v>
      </c>
      <c r="FZ140" s="93" t="str">
        <f t="shared" si="534"/>
        <v>N/A</v>
      </c>
      <c r="GA140" s="134"/>
      <c r="GB140" s="134"/>
      <c r="GC140" s="134"/>
      <c r="GD140" s="134"/>
      <c r="GE140" s="135">
        <f t="shared" si="535"/>
        <v>0</v>
      </c>
      <c r="GF140" s="134" t="str">
        <f t="shared" si="696"/>
        <v>N/A</v>
      </c>
      <c r="GG140" s="134"/>
      <c r="GH140" s="134"/>
      <c r="GI140" s="134"/>
      <c r="GJ140" s="134"/>
      <c r="GK140" s="136">
        <f t="shared" si="536"/>
        <v>0</v>
      </c>
      <c r="GL140" s="93" t="str">
        <f t="shared" si="537"/>
        <v>N/A</v>
      </c>
      <c r="GM140" s="134"/>
      <c r="GN140" s="134"/>
      <c r="GO140" s="134"/>
      <c r="GP140" s="134"/>
      <c r="GQ140" s="136">
        <f t="shared" si="538"/>
        <v>0</v>
      </c>
      <c r="GR140" s="93" t="str">
        <f t="shared" si="539"/>
        <v>N/A</v>
      </c>
      <c r="GS140" s="134"/>
      <c r="GT140" s="134"/>
      <c r="GU140" s="134"/>
      <c r="GV140" s="134"/>
      <c r="GW140" s="136">
        <f t="shared" si="540"/>
        <v>0</v>
      </c>
      <c r="GX140" s="134" t="str">
        <f t="shared" si="541"/>
        <v>N/A</v>
      </c>
      <c r="GY140" s="134"/>
      <c r="GZ140" s="134"/>
      <c r="HA140" s="134"/>
      <c r="HB140" s="134"/>
      <c r="HC140" s="136">
        <f t="shared" si="542"/>
        <v>0</v>
      </c>
      <c r="HD140" s="93" t="str">
        <f t="shared" si="543"/>
        <v>N/A</v>
      </c>
      <c r="HE140" s="134"/>
      <c r="HF140" s="134"/>
      <c r="HG140" s="134"/>
      <c r="HH140" s="134"/>
      <c r="HI140" s="135">
        <f t="shared" si="544"/>
        <v>0</v>
      </c>
      <c r="HJ140" s="93" t="str">
        <f t="shared" si="545"/>
        <v>N/A</v>
      </c>
      <c r="HK140" s="134"/>
      <c r="HL140" s="134"/>
      <c r="HM140" s="134"/>
      <c r="HN140" s="134"/>
      <c r="HO140" s="136">
        <f t="shared" si="546"/>
        <v>0</v>
      </c>
      <c r="HP140" s="93" t="str">
        <f t="shared" si="547"/>
        <v>N/A</v>
      </c>
      <c r="HQ140" s="134"/>
      <c r="HR140" s="134"/>
      <c r="HS140" s="134"/>
      <c r="HT140" s="134"/>
      <c r="HU140" s="136">
        <f t="shared" si="548"/>
        <v>0</v>
      </c>
      <c r="HV140" s="93" t="str">
        <f t="shared" si="549"/>
        <v>N/A</v>
      </c>
      <c r="HW140" s="134"/>
      <c r="HX140" s="134"/>
      <c r="HY140" s="134"/>
      <c r="HZ140" s="134"/>
      <c r="IA140" s="136">
        <f t="shared" si="550"/>
        <v>0</v>
      </c>
      <c r="IB140" s="93" t="str">
        <f t="shared" si="551"/>
        <v>N/A</v>
      </c>
      <c r="IC140" s="134"/>
      <c r="ID140" s="134"/>
      <c r="IE140" s="134"/>
      <c r="IF140" s="134"/>
      <c r="IG140" s="136">
        <f t="shared" si="552"/>
        <v>0</v>
      </c>
      <c r="IH140" s="93" t="str">
        <f t="shared" si="553"/>
        <v>N/A</v>
      </c>
      <c r="II140" s="134"/>
      <c r="IJ140" s="134"/>
      <c r="IK140" s="134"/>
      <c r="IL140" s="134"/>
      <c r="IM140" s="136">
        <f t="shared" si="554"/>
        <v>0</v>
      </c>
      <c r="IN140" s="93" t="str">
        <f t="shared" si="697"/>
        <v>N/A</v>
      </c>
      <c r="IO140" s="134"/>
      <c r="IP140" s="134"/>
      <c r="IQ140" s="134"/>
      <c r="IR140" s="134"/>
      <c r="IS140" s="136">
        <f t="shared" si="555"/>
        <v>0</v>
      </c>
      <c r="IT140" s="93" t="str">
        <f t="shared" si="556"/>
        <v>N/A</v>
      </c>
      <c r="IU140" s="134"/>
      <c r="IV140" s="134"/>
      <c r="IW140" s="134"/>
      <c r="IX140" s="134"/>
      <c r="IY140" s="136">
        <f t="shared" si="557"/>
        <v>0</v>
      </c>
      <c r="IZ140" s="93" t="str">
        <f t="shared" si="558"/>
        <v>N/A</v>
      </c>
      <c r="JA140" s="134"/>
      <c r="JB140" s="134"/>
      <c r="JC140" s="134"/>
      <c r="JD140" s="134"/>
      <c r="JE140" s="138">
        <f t="shared" si="559"/>
        <v>0</v>
      </c>
      <c r="JF140" s="95" t="str">
        <f t="shared" si="560"/>
        <v>N/A</v>
      </c>
      <c r="JG140" s="134"/>
      <c r="JH140" s="134"/>
      <c r="JI140" s="134"/>
      <c r="JJ140" s="134"/>
      <c r="JK140" s="136">
        <f t="shared" si="561"/>
        <v>0</v>
      </c>
      <c r="JL140" s="93" t="str">
        <f t="shared" si="562"/>
        <v>N/A</v>
      </c>
      <c r="JM140" s="134"/>
      <c r="JN140" s="134"/>
      <c r="JO140" s="134"/>
      <c r="JP140" s="134"/>
      <c r="JQ140" s="138">
        <f t="shared" si="698"/>
        <v>0</v>
      </c>
      <c r="JR140" s="95" t="str">
        <f t="shared" si="699"/>
        <v>N/A</v>
      </c>
      <c r="JS140" s="134"/>
      <c r="JT140" s="134"/>
      <c r="JU140" s="134"/>
      <c r="JV140" s="134"/>
      <c r="JW140" s="138">
        <f t="shared" si="563"/>
        <v>0</v>
      </c>
      <c r="JX140" s="134" t="str">
        <f t="shared" si="700"/>
        <v>N/A</v>
      </c>
      <c r="JY140" s="134"/>
      <c r="JZ140" s="134"/>
      <c r="KA140" s="134"/>
      <c r="KB140" s="134"/>
      <c r="KC140" s="138">
        <f t="shared" si="564"/>
        <v>0</v>
      </c>
      <c r="KD140" s="95" t="str">
        <f t="shared" si="565"/>
        <v>N/A</v>
      </c>
      <c r="KE140" s="134"/>
      <c r="KF140" s="134"/>
      <c r="KG140" s="134"/>
      <c r="KH140" s="134"/>
      <c r="KI140" s="138">
        <f t="shared" si="566"/>
        <v>0</v>
      </c>
      <c r="KJ140" s="95" t="str">
        <f t="shared" si="567"/>
        <v>N/A</v>
      </c>
      <c r="KK140" s="134"/>
      <c r="KL140" s="134"/>
      <c r="KM140" s="134"/>
      <c r="KN140" s="134"/>
      <c r="KO140" s="138">
        <f t="shared" si="568"/>
        <v>0</v>
      </c>
      <c r="KP140" s="95" t="str">
        <f t="shared" si="569"/>
        <v>N/A</v>
      </c>
      <c r="KQ140" s="134"/>
      <c r="KR140" s="134"/>
      <c r="KS140" s="134"/>
      <c r="KT140" s="134"/>
      <c r="KU140" s="139">
        <f t="shared" si="570"/>
        <v>0</v>
      </c>
      <c r="KV140" s="134" t="str">
        <f t="shared" si="701"/>
        <v>N/A</v>
      </c>
      <c r="KW140" s="134"/>
      <c r="KX140" s="134"/>
      <c r="KY140" s="134"/>
      <c r="KZ140" s="134"/>
      <c r="LA140" s="139">
        <f t="shared" si="571"/>
        <v>0</v>
      </c>
      <c r="LB140" s="134" t="str">
        <f t="shared" si="702"/>
        <v>N/A</v>
      </c>
      <c r="LC140" s="134"/>
      <c r="LD140" s="134"/>
      <c r="LE140" s="134"/>
      <c r="LF140" s="134"/>
      <c r="LG140" s="94">
        <f t="shared" si="572"/>
        <v>0</v>
      </c>
      <c r="LH140" s="94" t="str">
        <f t="shared" si="703"/>
        <v>N/A</v>
      </c>
      <c r="LI140" s="134"/>
      <c r="LJ140" s="134"/>
      <c r="LK140" s="134"/>
      <c r="LL140" s="134"/>
      <c r="LM140" s="94">
        <f t="shared" si="573"/>
        <v>0</v>
      </c>
      <c r="LN140" s="94" t="str">
        <f t="shared" si="704"/>
        <v>N/A</v>
      </c>
      <c r="LO140" s="134"/>
      <c r="LP140" s="134"/>
      <c r="LQ140" s="134"/>
      <c r="LR140" s="134"/>
      <c r="LS140" s="139">
        <f t="shared" si="574"/>
        <v>0</v>
      </c>
      <c r="LT140" s="134" t="str">
        <f t="shared" si="705"/>
        <v>N/A</v>
      </c>
      <c r="LU140" s="134"/>
      <c r="LV140" s="134"/>
      <c r="LW140" s="134"/>
      <c r="LX140" s="134"/>
      <c r="LY140" s="139">
        <f t="shared" si="575"/>
        <v>0</v>
      </c>
      <c r="LZ140" s="134" t="str">
        <f t="shared" si="706"/>
        <v>N/A</v>
      </c>
      <c r="MA140" s="134"/>
      <c r="MB140" s="134"/>
      <c r="MC140" s="134"/>
      <c r="MD140" s="134"/>
      <c r="ME140" s="139">
        <f t="shared" si="576"/>
        <v>0</v>
      </c>
      <c r="MF140" s="134" t="str">
        <f t="shared" si="707"/>
        <v>N/A</v>
      </c>
      <c r="MG140" s="134"/>
      <c r="MH140" s="134"/>
      <c r="MI140" s="134"/>
      <c r="MJ140" s="134"/>
      <c r="MK140" s="136">
        <f t="shared" si="577"/>
        <v>0</v>
      </c>
      <c r="ML140" s="93" t="str">
        <f t="shared" si="578"/>
        <v>N/A</v>
      </c>
      <c r="MM140" s="134"/>
      <c r="MN140" s="134"/>
      <c r="MO140" s="134"/>
      <c r="MP140" s="134"/>
      <c r="MQ140" s="139">
        <f t="shared" si="579"/>
        <v>0</v>
      </c>
      <c r="MR140" s="134" t="str">
        <f t="shared" si="708"/>
        <v>N/A</v>
      </c>
      <c r="MS140" s="134"/>
      <c r="MT140" s="134"/>
      <c r="MU140" s="134"/>
      <c r="MV140" s="134"/>
      <c r="MW140" s="139">
        <f t="shared" si="580"/>
        <v>0</v>
      </c>
      <c r="MX140" s="134" t="str">
        <f t="shared" si="709"/>
        <v>N/A</v>
      </c>
      <c r="MY140" s="134"/>
      <c r="MZ140" s="134"/>
      <c r="NA140" s="134"/>
      <c r="NB140" s="134"/>
      <c r="NC140" s="139">
        <f t="shared" si="581"/>
        <v>0</v>
      </c>
      <c r="ND140" s="134" t="str">
        <f t="shared" si="710"/>
        <v>N/A</v>
      </c>
      <c r="NE140" s="134"/>
      <c r="NF140" s="134"/>
      <c r="NG140" s="134"/>
      <c r="NH140" s="134"/>
      <c r="NI140" s="136">
        <f t="shared" si="582"/>
        <v>0</v>
      </c>
      <c r="NJ140" s="93" t="str">
        <f t="shared" si="583"/>
        <v>N/A</v>
      </c>
      <c r="NK140" s="134"/>
      <c r="NL140" s="134"/>
      <c r="NM140" s="134"/>
      <c r="NN140" s="134"/>
      <c r="NO140" s="139">
        <f t="shared" si="584"/>
        <v>0</v>
      </c>
      <c r="NP140" s="95" t="str">
        <f t="shared" si="585"/>
        <v>N/A</v>
      </c>
      <c r="NQ140" s="134"/>
      <c r="NR140" s="134"/>
      <c r="NS140" s="134"/>
      <c r="NT140" s="134"/>
      <c r="NU140" s="136">
        <f t="shared" si="586"/>
        <v>0</v>
      </c>
      <c r="NV140" s="93" t="str">
        <f t="shared" si="587"/>
        <v>N/A</v>
      </c>
      <c r="NW140" s="134"/>
      <c r="NX140" s="134"/>
      <c r="NY140" s="134"/>
      <c r="NZ140" s="134"/>
      <c r="OA140" s="139">
        <f t="shared" si="711"/>
        <v>0</v>
      </c>
      <c r="OB140" s="134" t="str">
        <f t="shared" si="712"/>
        <v>N/A</v>
      </c>
      <c r="OC140" s="134"/>
      <c r="OD140" s="134"/>
      <c r="OE140" s="134"/>
      <c r="OF140" s="134"/>
      <c r="OG140" s="138">
        <f t="shared" si="588"/>
        <v>0</v>
      </c>
      <c r="OH140" s="95" t="str">
        <f t="shared" si="589"/>
        <v>N/A</v>
      </c>
      <c r="OI140" s="134"/>
      <c r="OJ140" s="134"/>
      <c r="OK140" s="134"/>
      <c r="OL140" s="134"/>
      <c r="OM140" s="138">
        <f t="shared" si="590"/>
        <v>0</v>
      </c>
      <c r="ON140" s="95" t="str">
        <f t="shared" si="591"/>
        <v>N/A</v>
      </c>
      <c r="OO140" s="134"/>
      <c r="OP140" s="134"/>
      <c r="OQ140" s="134"/>
      <c r="OR140" s="134"/>
      <c r="OS140" s="138">
        <f t="shared" si="592"/>
        <v>0</v>
      </c>
      <c r="OT140" s="95" t="str">
        <f t="shared" si="593"/>
        <v>N/A</v>
      </c>
      <c r="OU140" s="134"/>
      <c r="OV140" s="134"/>
      <c r="OW140" s="134"/>
      <c r="OX140" s="134"/>
      <c r="OY140" s="138">
        <f t="shared" si="594"/>
        <v>0</v>
      </c>
      <c r="OZ140" s="95" t="str">
        <f t="shared" si="595"/>
        <v>N/A</v>
      </c>
      <c r="PA140" s="134"/>
      <c r="PB140" s="134"/>
      <c r="PC140" s="134"/>
      <c r="PD140" s="134"/>
      <c r="PE140" s="138">
        <f t="shared" si="596"/>
        <v>0</v>
      </c>
      <c r="PF140" s="95" t="str">
        <f t="shared" si="597"/>
        <v>N/A</v>
      </c>
      <c r="PG140" s="134"/>
      <c r="PH140" s="134"/>
      <c r="PI140" s="134"/>
      <c r="PJ140" s="134"/>
      <c r="PK140" s="138">
        <f t="shared" si="598"/>
        <v>0</v>
      </c>
      <c r="PL140" s="95" t="str">
        <f t="shared" si="599"/>
        <v>N/A</v>
      </c>
      <c r="PM140" s="134"/>
      <c r="PN140" s="134"/>
      <c r="PO140" s="134"/>
      <c r="PP140" s="134"/>
      <c r="PQ140" s="135">
        <f t="shared" si="713"/>
        <v>0</v>
      </c>
      <c r="PR140" s="134" t="str">
        <f t="shared" si="714"/>
        <v>N/A</v>
      </c>
      <c r="PS140" s="94"/>
      <c r="PT140" s="134"/>
      <c r="PU140" s="134"/>
      <c r="PV140" s="134"/>
      <c r="PW140" s="135">
        <f t="shared" si="600"/>
        <v>0</v>
      </c>
      <c r="PX140" s="134" t="str">
        <f t="shared" si="601"/>
        <v>N/A</v>
      </c>
      <c r="PY140" s="94"/>
      <c r="PZ140" s="134"/>
      <c r="QA140" s="134"/>
      <c r="QB140" s="134"/>
      <c r="QC140" s="135">
        <f t="shared" si="602"/>
        <v>0</v>
      </c>
      <c r="QD140" s="134" t="str">
        <f t="shared" si="603"/>
        <v>N/A</v>
      </c>
      <c r="QE140" s="94"/>
      <c r="QF140" s="134"/>
      <c r="QG140" s="134"/>
      <c r="QH140" s="134"/>
      <c r="QI140" s="135">
        <f t="shared" si="604"/>
        <v>0</v>
      </c>
      <c r="QJ140" s="134" t="str">
        <f t="shared" si="605"/>
        <v>N/A</v>
      </c>
      <c r="QK140" s="94"/>
      <c r="QL140" s="134"/>
      <c r="QM140" s="134"/>
      <c r="QN140" s="134"/>
      <c r="QO140" s="135">
        <f t="shared" si="606"/>
        <v>0</v>
      </c>
      <c r="QP140" s="134" t="str">
        <f t="shared" si="607"/>
        <v>N/A</v>
      </c>
      <c r="QQ140" s="94"/>
      <c r="QR140" s="134"/>
      <c r="QS140" s="134"/>
      <c r="QT140" s="134"/>
      <c r="QU140" s="135">
        <f t="shared" si="608"/>
        <v>0</v>
      </c>
      <c r="QV140" s="134" t="str">
        <f t="shared" si="609"/>
        <v>N/A</v>
      </c>
      <c r="QW140" s="94"/>
      <c r="QX140" s="134"/>
      <c r="QY140" s="134"/>
      <c r="QZ140" s="134"/>
      <c r="RA140" s="135">
        <f t="shared" si="610"/>
        <v>0</v>
      </c>
      <c r="RB140" s="134" t="str">
        <f t="shared" si="611"/>
        <v>N/A</v>
      </c>
      <c r="RC140" s="94"/>
      <c r="RD140" s="134"/>
      <c r="RE140" s="134"/>
      <c r="RF140" s="134"/>
      <c r="RG140" s="135">
        <f t="shared" si="612"/>
        <v>0</v>
      </c>
      <c r="RH140" s="134" t="str">
        <f t="shared" si="613"/>
        <v>N/A</v>
      </c>
      <c r="RI140" s="94"/>
      <c r="RJ140" s="134"/>
      <c r="RK140" s="134"/>
      <c r="RL140" s="134"/>
      <c r="RM140" s="135">
        <f t="shared" si="614"/>
        <v>0</v>
      </c>
      <c r="RN140" s="134" t="str">
        <f t="shared" si="615"/>
        <v>N/A</v>
      </c>
      <c r="RO140" s="94"/>
      <c r="RP140" s="134"/>
      <c r="RQ140" s="134"/>
      <c r="RR140" s="134"/>
      <c r="RS140" s="135">
        <f t="shared" si="616"/>
        <v>0</v>
      </c>
      <c r="RT140" s="134" t="str">
        <f t="shared" si="617"/>
        <v>N/A</v>
      </c>
      <c r="RU140" s="94"/>
      <c r="RV140" s="134"/>
      <c r="RW140" s="134"/>
      <c r="RX140" s="134"/>
      <c r="RY140" s="135">
        <f t="shared" si="618"/>
        <v>0</v>
      </c>
      <c r="RZ140" s="134" t="str">
        <f t="shared" si="619"/>
        <v>N/A</v>
      </c>
      <c r="SA140" s="94"/>
      <c r="SB140" s="134"/>
      <c r="SC140" s="134"/>
      <c r="SD140" s="134"/>
      <c r="SE140" s="135">
        <f t="shared" si="620"/>
        <v>0</v>
      </c>
      <c r="SF140" s="134" t="str">
        <f t="shared" si="621"/>
        <v>N/A</v>
      </c>
      <c r="SG140" s="94"/>
      <c r="SH140" s="134"/>
      <c r="SI140" s="134"/>
      <c r="SJ140" s="134"/>
      <c r="SK140" s="135">
        <f t="shared" si="622"/>
        <v>0</v>
      </c>
      <c r="SL140" s="134" t="str">
        <f t="shared" si="623"/>
        <v>N/A</v>
      </c>
      <c r="SM140" s="94"/>
      <c r="SN140" s="134"/>
      <c r="SO140" s="134"/>
      <c r="SP140" s="134"/>
      <c r="SQ140" s="135">
        <f t="shared" si="624"/>
        <v>0</v>
      </c>
      <c r="SR140" s="134" t="str">
        <f t="shared" si="625"/>
        <v>N/A</v>
      </c>
      <c r="SS140" s="94"/>
      <c r="ST140" s="134"/>
      <c r="SU140" s="134"/>
      <c r="SV140" s="134"/>
      <c r="SW140" s="135">
        <f t="shared" si="626"/>
        <v>0</v>
      </c>
      <c r="SX140" s="134" t="str">
        <f t="shared" si="627"/>
        <v>N/A</v>
      </c>
      <c r="SY140" s="94"/>
      <c r="SZ140" s="134"/>
      <c r="TA140" s="134"/>
      <c r="TB140" s="134"/>
      <c r="TC140" s="135">
        <f t="shared" si="628"/>
        <v>0</v>
      </c>
      <c r="TD140" s="134" t="str">
        <f t="shared" si="629"/>
        <v>N/A</v>
      </c>
      <c r="TE140" s="94"/>
      <c r="TF140" s="134"/>
      <c r="TG140" s="134"/>
      <c r="TH140" s="134"/>
      <c r="TI140" s="135">
        <f t="shared" si="630"/>
        <v>0</v>
      </c>
      <c r="TJ140" s="134" t="str">
        <f t="shared" si="631"/>
        <v>N/A</v>
      </c>
      <c r="TK140" s="94"/>
      <c r="TL140" s="134"/>
      <c r="TM140" s="134"/>
      <c r="TN140" s="134"/>
      <c r="TO140" s="135">
        <f t="shared" si="632"/>
        <v>0</v>
      </c>
      <c r="TP140" s="134" t="str">
        <f t="shared" si="633"/>
        <v>N/A</v>
      </c>
      <c r="TQ140" s="94"/>
      <c r="TR140" s="134"/>
      <c r="TS140" s="134"/>
      <c r="TT140" s="134"/>
      <c r="TU140" s="135">
        <f t="shared" si="634"/>
        <v>0</v>
      </c>
      <c r="TV140" s="134" t="str">
        <f t="shared" si="635"/>
        <v>N/A</v>
      </c>
      <c r="TW140" s="94"/>
      <c r="TX140" s="134"/>
      <c r="TY140" s="134"/>
      <c r="TZ140" s="134"/>
      <c r="UA140" s="135">
        <f t="shared" si="636"/>
        <v>0</v>
      </c>
      <c r="UB140" s="134" t="str">
        <f t="shared" si="637"/>
        <v>N/A</v>
      </c>
      <c r="UC140" s="94"/>
      <c r="UD140" s="134"/>
      <c r="UE140" s="134"/>
      <c r="UF140" s="134"/>
      <c r="UG140" s="135">
        <f t="shared" si="638"/>
        <v>0</v>
      </c>
      <c r="UH140" s="134" t="str">
        <f t="shared" si="639"/>
        <v>N/A</v>
      </c>
      <c r="UI140" s="94"/>
      <c r="UJ140" s="134"/>
      <c r="UK140" s="134"/>
      <c r="UL140" s="134"/>
      <c r="UM140" s="135">
        <f t="shared" si="640"/>
        <v>0</v>
      </c>
      <c r="UN140" s="134" t="str">
        <f t="shared" si="641"/>
        <v>N/A</v>
      </c>
      <c r="UO140" s="94"/>
      <c r="UP140" s="134"/>
      <c r="UQ140" s="134"/>
      <c r="UR140" s="134"/>
      <c r="US140" s="135">
        <f t="shared" si="642"/>
        <v>0</v>
      </c>
      <c r="UT140" s="134" t="str">
        <f t="shared" si="643"/>
        <v>N/A</v>
      </c>
      <c r="UU140" s="94"/>
      <c r="UV140" s="134"/>
      <c r="UW140" s="134"/>
      <c r="UX140" s="134"/>
      <c r="UY140" s="135">
        <f t="shared" si="644"/>
        <v>0</v>
      </c>
      <c r="UZ140" s="134" t="str">
        <f t="shared" si="645"/>
        <v>N/A</v>
      </c>
      <c r="VA140" s="94"/>
      <c r="VB140" s="134"/>
      <c r="VC140" s="134"/>
      <c r="VD140" s="134"/>
      <c r="VE140" s="135">
        <f t="shared" si="646"/>
        <v>0</v>
      </c>
      <c r="VF140" s="134" t="str">
        <f t="shared" si="647"/>
        <v>N/A</v>
      </c>
      <c r="VG140" s="94"/>
      <c r="VH140" s="134"/>
      <c r="VI140" s="134"/>
      <c r="VJ140" s="134"/>
      <c r="VK140" s="135">
        <f t="shared" si="648"/>
        <v>0</v>
      </c>
      <c r="VL140" s="134" t="str">
        <f t="shared" si="649"/>
        <v>N/A</v>
      </c>
      <c r="VM140" s="94"/>
      <c r="VN140" s="134"/>
      <c r="VO140" s="134"/>
      <c r="VP140" s="134"/>
      <c r="VQ140" s="135">
        <f t="shared" si="650"/>
        <v>0</v>
      </c>
      <c r="VR140" s="134" t="str">
        <f t="shared" si="651"/>
        <v>N/A</v>
      </c>
      <c r="VS140" s="94"/>
      <c r="VT140" s="134"/>
      <c r="VU140" s="134"/>
      <c r="VV140" s="134"/>
      <c r="VW140" s="135">
        <f t="shared" si="652"/>
        <v>0</v>
      </c>
      <c r="VX140" s="134" t="str">
        <f t="shared" si="653"/>
        <v>N/A</v>
      </c>
      <c r="VY140" s="94"/>
      <c r="VZ140" s="134"/>
      <c r="WA140" s="134"/>
      <c r="WB140" s="134"/>
      <c r="WC140" s="135">
        <f t="shared" si="654"/>
        <v>0</v>
      </c>
      <c r="WD140" s="134" t="str">
        <f t="shared" si="655"/>
        <v>N/A</v>
      </c>
      <c r="WE140" s="94"/>
      <c r="WF140" s="134"/>
      <c r="WG140" s="134"/>
      <c r="WH140" s="134"/>
      <c r="WI140" s="135">
        <f t="shared" si="656"/>
        <v>0</v>
      </c>
      <c r="WJ140" s="134" t="str">
        <f t="shared" si="657"/>
        <v>N/A</v>
      </c>
      <c r="WK140" s="94"/>
      <c r="WL140" s="134"/>
      <c r="WM140" s="134"/>
      <c r="WN140" s="134"/>
      <c r="WO140" s="135">
        <f t="shared" si="658"/>
        <v>0</v>
      </c>
      <c r="WP140" s="134" t="str">
        <f t="shared" si="659"/>
        <v>N/A</v>
      </c>
      <c r="WQ140" s="94"/>
      <c r="WR140" s="134"/>
      <c r="WS140" s="134"/>
      <c r="WT140" s="134"/>
      <c r="WU140" s="135">
        <f t="shared" si="660"/>
        <v>0</v>
      </c>
      <c r="WV140" s="134" t="str">
        <f t="shared" si="661"/>
        <v>N/A</v>
      </c>
      <c r="WW140" s="94"/>
      <c r="WX140" s="134"/>
      <c r="WY140" s="134"/>
      <c r="WZ140" s="134"/>
      <c r="XA140" s="135">
        <f t="shared" si="662"/>
        <v>0</v>
      </c>
      <c r="XB140" s="134" t="str">
        <f t="shared" si="663"/>
        <v>N/A</v>
      </c>
      <c r="XC140" s="94"/>
      <c r="XD140" s="134"/>
      <c r="XE140" s="134"/>
      <c r="XF140" s="134"/>
      <c r="XG140" s="135">
        <f t="shared" si="664"/>
        <v>0</v>
      </c>
      <c r="XH140" s="134" t="str">
        <f t="shared" si="665"/>
        <v>N/A</v>
      </c>
      <c r="XI140" s="94"/>
      <c r="XJ140" s="134"/>
      <c r="XK140" s="134"/>
      <c r="XL140" s="134"/>
      <c r="XM140" s="135">
        <f t="shared" si="666"/>
        <v>0</v>
      </c>
      <c r="XN140" s="134" t="str">
        <f t="shared" si="667"/>
        <v>N/A</v>
      </c>
      <c r="XO140" s="94"/>
      <c r="XP140" s="134"/>
      <c r="XQ140" s="134"/>
      <c r="XR140" s="134"/>
      <c r="XS140" s="135">
        <f t="shared" si="668"/>
        <v>0</v>
      </c>
      <c r="XT140" s="134" t="str">
        <f t="shared" si="669"/>
        <v>N/A</v>
      </c>
      <c r="XU140" s="94"/>
      <c r="XV140" s="134"/>
      <c r="XW140" s="134"/>
      <c r="XX140" s="134"/>
      <c r="XY140" s="135">
        <f t="shared" si="670"/>
        <v>0</v>
      </c>
      <c r="XZ140" s="134" t="str">
        <f t="shared" si="671"/>
        <v>N/A</v>
      </c>
      <c r="YA140" s="94"/>
      <c r="YB140" s="134"/>
      <c r="YC140" s="134"/>
      <c r="YD140" s="134"/>
      <c r="YE140" s="135">
        <f t="shared" si="672"/>
        <v>0</v>
      </c>
      <c r="YF140" s="134" t="str">
        <f t="shared" si="673"/>
        <v>N/A</v>
      </c>
      <c r="YG140" s="94"/>
      <c r="YH140" s="134"/>
      <c r="YI140" s="134"/>
      <c r="YJ140" s="134"/>
      <c r="YK140" s="135">
        <f t="shared" si="674"/>
        <v>0</v>
      </c>
      <c r="YL140" s="134" t="str">
        <f t="shared" si="675"/>
        <v>N/A</v>
      </c>
      <c r="YM140" s="94"/>
      <c r="YN140" s="134"/>
      <c r="YO140" s="134"/>
      <c r="YP140" s="134"/>
      <c r="YQ140" s="135">
        <f t="shared" si="676"/>
        <v>0</v>
      </c>
      <c r="YR140" s="134" t="str">
        <f t="shared" si="677"/>
        <v>N/A</v>
      </c>
      <c r="YS140" s="94"/>
      <c r="YT140" s="134"/>
      <c r="YU140" s="134"/>
      <c r="YV140" s="134"/>
      <c r="YW140" s="135">
        <f t="shared" si="678"/>
        <v>0</v>
      </c>
      <c r="YX140" s="134" t="str">
        <f t="shared" si="679"/>
        <v>N/A</v>
      </c>
      <c r="YY140" s="94"/>
      <c r="YZ140" s="134"/>
      <c r="ZA140" s="134"/>
      <c r="ZB140" s="134"/>
      <c r="ZC140" s="135">
        <f t="shared" si="680"/>
        <v>0</v>
      </c>
      <c r="ZD140" s="134" t="str">
        <f t="shared" si="715"/>
        <v>N/A</v>
      </c>
      <c r="ZE140" s="94"/>
      <c r="ZF140" s="134"/>
      <c r="ZG140" s="134"/>
      <c r="ZH140" s="134"/>
      <c r="ZI140" s="135">
        <f t="shared" si="681"/>
        <v>0</v>
      </c>
      <c r="ZJ140" s="134" t="str">
        <f t="shared" si="682"/>
        <v>N/A</v>
      </c>
      <c r="ZK140" s="94"/>
      <c r="ZL140" s="134"/>
      <c r="ZM140" s="134"/>
      <c r="ZN140" s="134"/>
      <c r="ZO140" s="135">
        <f t="shared" si="683"/>
        <v>0</v>
      </c>
      <c r="ZP140" s="134" t="str">
        <f t="shared" si="716"/>
        <v>N/A</v>
      </c>
      <c r="ZQ140" s="94"/>
      <c r="ZR140" s="179">
        <f>SUM(G140,M140,S140,Y140,AQ140,BC140,BU140,AW140,BO140,CG140,EC140,KO140,CY140,FA140,FS140,HO140,FM140,DQ140,EO140,DW140,GE140,HC140,GK140,AK140,AE140,CS140,BI140,CM140,FG140,EI140,OM140,EU140,JK140,IG140,DK140,HI140,GW140,FY140,GQ140,HU140,LS140,KU140,JW140,JE140,IS140,LG140,IM140,KC140,OA140,OG140,IA140,LM140,IY140,JQ140,KI140,ME140,MK140,MQ140,LA140,MW140,CA140,NO140,NU140,OS140,OY140,NC140,NI140,LY140,DE140,PE140,PK140,PQ140,PW140,QC140,QI140,QO140,QU140,RA140,RG140,RM140,RS140,RY140,SE140,SK140,SQ140,SW140,TC140,TI140,TO140,TU140,UA140,UG140,UM140,US140,UY140,VE140,VK140,VQ140,VW140,WC140,WI140,WO140,WU140,XA140,XG140,XM140,XS140,XY140,YE140,YK140,YQ140,YW140,ZC140,ZI140,ZO140)/INDEX(FREQUENCY((DE140,G140,M140,S140,Y140,KO140,AQ140,BC140,BU140,AW140,BO140,CG140,EC140,CY140,HO140,FA140,LY140,FS140,FM140,DQ140,EO140,DW140,GE140,HC140,GK140,AK140,AE140,BI140,CM140,FG140,CS140,EI140,OM140,EU140,JK140,IG140,DK140,HI140,GW140,FY140,GQ140,HU140,LS140,KU140,JW140,JE140,IS140,LG140,IM140,KC140,OA140,OG140,IA140,LM140,IY140,JQ140,KI140,ME140,MK140,MQ140,LA140,MW140,CA140,NO140,NU140,OS140,OY140,NC140,NI140,PE140,PK140,PQ140,PW140,QC140,QI140,QO140,QU140,RA140,RG140,RM140,RS140,RY140,SE140,SK140,SQ140,SW140,TC140,TI140,TO140,TU140,UA140,UG140,UM140,US140,UY140,VE140,VK140,VQ140,VW140,WC140,WI140,WO140,WU140,XA140,XG140,XM140,XS140,XY140,YE140,YK140,YQ140,YW140,ZC140,ZI140,ZO140),0),2)</f>
        <v>1.0476190476190477</v>
      </c>
      <c r="ZS140" s="139" t="str">
        <f t="shared" si="717"/>
        <v>G</v>
      </c>
      <c r="ZT140" s="86"/>
    </row>
    <row r="141" spans="1:696" s="41" customFormat="1" ht="93.75" hidden="1" customHeight="1" outlineLevel="1" x14ac:dyDescent="0.2">
      <c r="A141" s="100" t="s">
        <v>523</v>
      </c>
      <c r="B141" s="101" t="s">
        <v>731</v>
      </c>
      <c r="C141" s="91">
        <v>119</v>
      </c>
      <c r="D141" s="140"/>
      <c r="E141" s="140"/>
      <c r="F141" s="140"/>
      <c r="G141" s="140">
        <f t="shared" si="684"/>
        <v>0</v>
      </c>
      <c r="H141" s="140" t="str">
        <f t="shared" si="685"/>
        <v>N/A</v>
      </c>
      <c r="I141" s="141"/>
      <c r="J141" s="140"/>
      <c r="K141" s="140"/>
      <c r="L141" s="140"/>
      <c r="M141" s="140">
        <f t="shared" si="489"/>
        <v>0</v>
      </c>
      <c r="N141" s="140" t="str">
        <f t="shared" si="490"/>
        <v>N/A</v>
      </c>
      <c r="O141" s="140"/>
      <c r="P141" s="140"/>
      <c r="Q141" s="140"/>
      <c r="R141" s="140"/>
      <c r="S141" s="140"/>
      <c r="T141" s="140" t="str">
        <f t="shared" si="492"/>
        <v>N/A</v>
      </c>
      <c r="U141" s="140"/>
      <c r="V141" s="140"/>
      <c r="W141" s="140"/>
      <c r="X141" s="140"/>
      <c r="Y141" s="140">
        <f t="shared" si="493"/>
        <v>0</v>
      </c>
      <c r="Z141" s="140" t="str">
        <f t="shared" si="494"/>
        <v>N/A</v>
      </c>
      <c r="AA141" s="140"/>
      <c r="AB141" s="146" t="s">
        <v>66</v>
      </c>
      <c r="AC141" s="146">
        <v>1</v>
      </c>
      <c r="AD141" s="146">
        <v>1</v>
      </c>
      <c r="AE141" s="146">
        <f t="shared" si="495"/>
        <v>1</v>
      </c>
      <c r="AF141" s="146" t="str">
        <f t="shared" si="496"/>
        <v>G</v>
      </c>
      <c r="AG141" s="146"/>
      <c r="AH141" s="140"/>
      <c r="AI141" s="140"/>
      <c r="AJ141" s="140"/>
      <c r="AK141" s="140">
        <f t="shared" si="686"/>
        <v>0</v>
      </c>
      <c r="AL141" s="140" t="str">
        <f t="shared" si="687"/>
        <v>N/A</v>
      </c>
      <c r="AM141" s="140"/>
      <c r="AN141" s="180" t="s">
        <v>66</v>
      </c>
      <c r="AO141" s="180">
        <v>1</v>
      </c>
      <c r="AP141" s="180">
        <v>1</v>
      </c>
      <c r="AQ141" s="193">
        <f t="shared" si="497"/>
        <v>1</v>
      </c>
      <c r="AR141" s="180" t="str">
        <f t="shared" si="498"/>
        <v>G</v>
      </c>
      <c r="AS141" s="182" t="s">
        <v>283</v>
      </c>
      <c r="AT141" s="180" t="s">
        <v>66</v>
      </c>
      <c r="AU141" s="180">
        <v>1</v>
      </c>
      <c r="AV141" s="180">
        <v>1</v>
      </c>
      <c r="AW141" s="193">
        <f t="shared" si="499"/>
        <v>1</v>
      </c>
      <c r="AX141" s="180" t="str">
        <f t="shared" si="500"/>
        <v>G</v>
      </c>
      <c r="AY141" s="180"/>
      <c r="AZ141" s="140"/>
      <c r="BA141" s="140"/>
      <c r="BB141" s="140"/>
      <c r="BC141" s="140">
        <f t="shared" si="501"/>
        <v>0</v>
      </c>
      <c r="BD141" s="140" t="str">
        <f t="shared" si="502"/>
        <v>N/A</v>
      </c>
      <c r="BE141" s="140"/>
      <c r="BF141" s="180" t="s">
        <v>66</v>
      </c>
      <c r="BG141" s="180">
        <v>1</v>
      </c>
      <c r="BH141" s="180">
        <v>3</v>
      </c>
      <c r="BI141" s="191">
        <f>IF(BJ141="G",1,IF(BJ141="Y",2,IF(BJ141="R",3,0)))</f>
        <v>2</v>
      </c>
      <c r="BJ141" s="93" t="str">
        <f>IF(BF141="","N/A",IF(BF141="N","R",IF(BG141=3,"R",IF(AND(BG141=2,BH141=3),"R",IF(AND(BG141=1)*OR(BH141=1,BH141=2),"G","Y")))))</f>
        <v>Y</v>
      </c>
      <c r="BK141" s="202" t="s">
        <v>86</v>
      </c>
      <c r="BL141" s="180" t="s">
        <v>66</v>
      </c>
      <c r="BM141" s="180">
        <v>1</v>
      </c>
      <c r="BN141" s="180">
        <v>1</v>
      </c>
      <c r="BO141" s="193">
        <f t="shared" si="488"/>
        <v>1</v>
      </c>
      <c r="BP141" s="180" t="str">
        <f t="shared" si="503"/>
        <v>G</v>
      </c>
      <c r="BQ141" s="198"/>
      <c r="BR141" s="180" t="s">
        <v>66</v>
      </c>
      <c r="BS141" s="180">
        <v>1</v>
      </c>
      <c r="BT141" s="180">
        <v>2</v>
      </c>
      <c r="BU141" s="193">
        <f t="shared" si="504"/>
        <v>1</v>
      </c>
      <c r="BV141" s="180" t="str">
        <f t="shared" si="487"/>
        <v>G</v>
      </c>
      <c r="BW141" s="198" t="s">
        <v>841</v>
      </c>
      <c r="BX141" s="140"/>
      <c r="BY141" s="140"/>
      <c r="BZ141" s="140"/>
      <c r="CA141" s="140">
        <f t="shared" si="505"/>
        <v>0</v>
      </c>
      <c r="CB141" s="140" t="str">
        <f t="shared" si="506"/>
        <v>N/A</v>
      </c>
      <c r="CC141" s="201"/>
      <c r="CD141" s="140"/>
      <c r="CE141" s="140"/>
      <c r="CF141" s="140"/>
      <c r="CG141" s="140">
        <f t="shared" si="690"/>
        <v>0</v>
      </c>
      <c r="CH141" s="140" t="str">
        <f t="shared" si="507"/>
        <v>N/A</v>
      </c>
      <c r="CI141" s="201"/>
      <c r="CJ141" s="140"/>
      <c r="CK141" s="140"/>
      <c r="CL141" s="140"/>
      <c r="CM141" s="140">
        <f t="shared" si="508"/>
        <v>0</v>
      </c>
      <c r="CN141" s="140" t="str">
        <f t="shared" si="509"/>
        <v>N/A</v>
      </c>
      <c r="CO141" s="140"/>
      <c r="CP141" s="140"/>
      <c r="CQ141" s="140"/>
      <c r="CR141" s="140"/>
      <c r="CS141" s="140">
        <f t="shared" si="510"/>
        <v>0</v>
      </c>
      <c r="CT141" s="140" t="str">
        <f t="shared" si="511"/>
        <v>N/A</v>
      </c>
      <c r="CU141" s="201"/>
      <c r="CV141" s="180"/>
      <c r="CW141" s="180"/>
      <c r="CX141" s="180"/>
      <c r="CY141" s="193">
        <f t="shared" si="512"/>
        <v>0</v>
      </c>
      <c r="CZ141" s="180" t="str">
        <f t="shared" si="513"/>
        <v>N/A</v>
      </c>
      <c r="DA141" s="199" t="s">
        <v>837</v>
      </c>
      <c r="DB141" s="140"/>
      <c r="DC141" s="140"/>
      <c r="DD141" s="140"/>
      <c r="DE141" s="140">
        <f t="shared" si="514"/>
        <v>0</v>
      </c>
      <c r="DF141" s="140" t="str">
        <f t="shared" si="515"/>
        <v>N/A</v>
      </c>
      <c r="DG141" s="201"/>
      <c r="DH141" s="140"/>
      <c r="DI141" s="140"/>
      <c r="DJ141" s="140"/>
      <c r="DK141" s="140">
        <f t="shared" si="516"/>
        <v>0</v>
      </c>
      <c r="DL141" s="140" t="str">
        <f t="shared" si="517"/>
        <v>N/A</v>
      </c>
      <c r="DM141" s="201"/>
      <c r="DN141" s="180" t="s">
        <v>66</v>
      </c>
      <c r="DO141" s="180">
        <v>1</v>
      </c>
      <c r="DP141" s="180">
        <v>1</v>
      </c>
      <c r="DQ141" s="193">
        <f t="shared" si="691"/>
        <v>1</v>
      </c>
      <c r="DR141" s="180" t="str">
        <f t="shared" si="518"/>
        <v>G</v>
      </c>
      <c r="DS141" s="202"/>
      <c r="DT141" s="140"/>
      <c r="DU141" s="140"/>
      <c r="DV141" s="140"/>
      <c r="DW141" s="140">
        <f t="shared" si="519"/>
        <v>0</v>
      </c>
      <c r="DX141" s="140" t="str">
        <f t="shared" si="520"/>
        <v>N/A</v>
      </c>
      <c r="DY141" s="140"/>
      <c r="DZ141" s="140"/>
      <c r="EA141" s="140"/>
      <c r="EB141" s="140"/>
      <c r="EC141" s="140">
        <f t="shared" si="521"/>
        <v>0</v>
      </c>
      <c r="ED141" s="140" t="str">
        <f t="shared" si="522"/>
        <v>N/A</v>
      </c>
      <c r="EE141" s="140"/>
      <c r="EF141" s="180" t="s">
        <v>66</v>
      </c>
      <c r="EG141" s="180">
        <v>1</v>
      </c>
      <c r="EH141" s="180">
        <v>1</v>
      </c>
      <c r="EI141" s="193">
        <f t="shared" si="523"/>
        <v>1</v>
      </c>
      <c r="EJ141" s="180" t="str">
        <f t="shared" si="692"/>
        <v>G</v>
      </c>
      <c r="EK141" s="202"/>
      <c r="EL141" s="140"/>
      <c r="EM141" s="140"/>
      <c r="EN141" s="140"/>
      <c r="EO141" s="140">
        <f t="shared" si="524"/>
        <v>0</v>
      </c>
      <c r="EP141" s="140" t="str">
        <f t="shared" si="525"/>
        <v>N/A</v>
      </c>
      <c r="EQ141" s="201"/>
      <c r="ER141" s="140"/>
      <c r="ES141" s="140"/>
      <c r="ET141" s="140"/>
      <c r="EU141" s="140">
        <f t="shared" si="526"/>
        <v>0</v>
      </c>
      <c r="EV141" s="140" t="str">
        <f t="shared" si="693"/>
        <v>N/A</v>
      </c>
      <c r="EW141" s="140"/>
      <c r="EX141" s="180" t="s">
        <v>66</v>
      </c>
      <c r="EY141" s="180">
        <v>1</v>
      </c>
      <c r="EZ141" s="180">
        <v>1</v>
      </c>
      <c r="FA141" s="193">
        <f t="shared" si="527"/>
        <v>1</v>
      </c>
      <c r="FB141" s="180" t="str">
        <f t="shared" si="528"/>
        <v>G</v>
      </c>
      <c r="FC141" s="202"/>
      <c r="FD141" s="140"/>
      <c r="FE141" s="140"/>
      <c r="FF141" s="140"/>
      <c r="FG141" s="140">
        <f t="shared" si="694"/>
        <v>0</v>
      </c>
      <c r="FH141" s="140" t="str">
        <f t="shared" si="695"/>
        <v>N/A</v>
      </c>
      <c r="FI141" s="140"/>
      <c r="FJ141" s="140"/>
      <c r="FK141" s="140"/>
      <c r="FL141" s="140"/>
      <c r="FM141" s="140">
        <f t="shared" si="529"/>
        <v>0</v>
      </c>
      <c r="FN141" s="140" t="str">
        <f t="shared" si="530"/>
        <v>N/A</v>
      </c>
      <c r="FO141" s="140"/>
      <c r="FP141" s="140"/>
      <c r="FQ141" s="140"/>
      <c r="FR141" s="140"/>
      <c r="FS141" s="140">
        <f t="shared" si="531"/>
        <v>0</v>
      </c>
      <c r="FT141" s="140" t="str">
        <f t="shared" si="532"/>
        <v>N/A</v>
      </c>
      <c r="FU141" s="140"/>
      <c r="FV141" s="140"/>
      <c r="FW141" s="140"/>
      <c r="FX141" s="140"/>
      <c r="FY141" s="140">
        <f t="shared" si="533"/>
        <v>0</v>
      </c>
      <c r="FZ141" s="140" t="str">
        <f t="shared" si="534"/>
        <v>N/A</v>
      </c>
      <c r="GA141" s="140"/>
      <c r="GB141" s="140"/>
      <c r="GC141" s="140"/>
      <c r="GD141" s="140"/>
      <c r="GE141" s="140">
        <f t="shared" si="535"/>
        <v>0</v>
      </c>
      <c r="GF141" s="140" t="str">
        <f t="shared" si="696"/>
        <v>N/A</v>
      </c>
      <c r="GG141" s="140"/>
      <c r="GH141" s="140"/>
      <c r="GI141" s="140"/>
      <c r="GJ141" s="140"/>
      <c r="GK141" s="140">
        <f t="shared" si="536"/>
        <v>0</v>
      </c>
      <c r="GL141" s="140" t="str">
        <f t="shared" si="537"/>
        <v>N/A</v>
      </c>
      <c r="GM141" s="140"/>
      <c r="GN141" s="140"/>
      <c r="GO141" s="140"/>
      <c r="GP141" s="140"/>
      <c r="GQ141" s="140">
        <f t="shared" si="538"/>
        <v>0</v>
      </c>
      <c r="GR141" s="140" t="str">
        <f t="shared" si="539"/>
        <v>N/A</v>
      </c>
      <c r="GS141" s="140"/>
      <c r="GT141" s="140"/>
      <c r="GU141" s="140"/>
      <c r="GV141" s="140"/>
      <c r="GW141" s="140">
        <f t="shared" si="540"/>
        <v>0</v>
      </c>
      <c r="GX141" s="140" t="str">
        <f t="shared" si="541"/>
        <v>N/A</v>
      </c>
      <c r="GY141" s="140"/>
      <c r="GZ141" s="140"/>
      <c r="HA141" s="140"/>
      <c r="HB141" s="140"/>
      <c r="HC141" s="140">
        <f t="shared" si="542"/>
        <v>0</v>
      </c>
      <c r="HD141" s="140" t="str">
        <f t="shared" si="543"/>
        <v>N/A</v>
      </c>
      <c r="HE141" s="140"/>
      <c r="HF141" s="140"/>
      <c r="HG141" s="140"/>
      <c r="HH141" s="140"/>
      <c r="HI141" s="140">
        <f t="shared" si="544"/>
        <v>0</v>
      </c>
      <c r="HJ141" s="140" t="str">
        <f t="shared" si="545"/>
        <v>N/A</v>
      </c>
      <c r="HK141" s="140"/>
      <c r="HL141" s="140"/>
      <c r="HM141" s="140"/>
      <c r="HN141" s="140"/>
      <c r="HO141" s="140">
        <f t="shared" si="546"/>
        <v>0</v>
      </c>
      <c r="HP141" s="140" t="str">
        <f t="shared" si="547"/>
        <v>N/A</v>
      </c>
      <c r="HQ141" s="140"/>
      <c r="HR141" s="140"/>
      <c r="HS141" s="140"/>
      <c r="HT141" s="140"/>
      <c r="HU141" s="140">
        <f t="shared" si="548"/>
        <v>0</v>
      </c>
      <c r="HV141" s="140" t="str">
        <f t="shared" si="549"/>
        <v>N/A</v>
      </c>
      <c r="HW141" s="140"/>
      <c r="HX141" s="140"/>
      <c r="HY141" s="140"/>
      <c r="HZ141" s="140"/>
      <c r="IA141" s="140">
        <f t="shared" si="550"/>
        <v>0</v>
      </c>
      <c r="IB141" s="140" t="str">
        <f t="shared" si="551"/>
        <v>N/A</v>
      </c>
      <c r="IC141" s="140"/>
      <c r="ID141" s="140"/>
      <c r="IE141" s="140"/>
      <c r="IF141" s="140"/>
      <c r="IG141" s="140">
        <f t="shared" si="552"/>
        <v>0</v>
      </c>
      <c r="IH141" s="140" t="str">
        <f t="shared" si="553"/>
        <v>N/A</v>
      </c>
      <c r="II141" s="140"/>
      <c r="IJ141" s="140"/>
      <c r="IK141" s="140"/>
      <c r="IL141" s="140"/>
      <c r="IM141" s="140">
        <f t="shared" si="554"/>
        <v>0</v>
      </c>
      <c r="IN141" s="140" t="str">
        <f t="shared" si="697"/>
        <v>N/A</v>
      </c>
      <c r="IO141" s="140"/>
      <c r="IP141" s="140"/>
      <c r="IQ141" s="140"/>
      <c r="IR141" s="140"/>
      <c r="IS141" s="140">
        <f t="shared" si="555"/>
        <v>0</v>
      </c>
      <c r="IT141" s="140" t="str">
        <f t="shared" si="556"/>
        <v>N/A</v>
      </c>
      <c r="IU141" s="140"/>
      <c r="IV141" s="140"/>
      <c r="IW141" s="140"/>
      <c r="IX141" s="140"/>
      <c r="IY141" s="140">
        <f t="shared" si="557"/>
        <v>0</v>
      </c>
      <c r="IZ141" s="140" t="str">
        <f t="shared" si="558"/>
        <v>N/A</v>
      </c>
      <c r="JA141" s="140"/>
      <c r="JB141" s="140"/>
      <c r="JC141" s="140"/>
      <c r="JD141" s="140"/>
      <c r="JE141" s="140">
        <f t="shared" si="559"/>
        <v>0</v>
      </c>
      <c r="JF141" s="140" t="str">
        <f t="shared" si="560"/>
        <v>N/A</v>
      </c>
      <c r="JG141" s="140"/>
      <c r="JH141" s="140"/>
      <c r="JI141" s="140"/>
      <c r="JJ141" s="140"/>
      <c r="JK141" s="140">
        <f t="shared" si="561"/>
        <v>0</v>
      </c>
      <c r="JL141" s="140" t="str">
        <f t="shared" si="562"/>
        <v>N/A</v>
      </c>
      <c r="JM141" s="140"/>
      <c r="JN141" s="140"/>
      <c r="JO141" s="140"/>
      <c r="JP141" s="140"/>
      <c r="JQ141" s="140">
        <f t="shared" si="698"/>
        <v>0</v>
      </c>
      <c r="JR141" s="140" t="str">
        <f t="shared" si="699"/>
        <v>N/A</v>
      </c>
      <c r="JS141" s="140"/>
      <c r="JT141" s="140"/>
      <c r="JU141" s="140"/>
      <c r="JV141" s="140"/>
      <c r="JW141" s="140">
        <f t="shared" si="563"/>
        <v>0</v>
      </c>
      <c r="JX141" s="140" t="str">
        <f t="shared" si="700"/>
        <v>N/A</v>
      </c>
      <c r="JY141" s="140"/>
      <c r="JZ141" s="140"/>
      <c r="KA141" s="140"/>
      <c r="KB141" s="140"/>
      <c r="KC141" s="140">
        <f t="shared" si="564"/>
        <v>0</v>
      </c>
      <c r="KD141" s="140" t="str">
        <f t="shared" si="565"/>
        <v>N/A</v>
      </c>
      <c r="KE141" s="140"/>
      <c r="KF141" s="140"/>
      <c r="KG141" s="140"/>
      <c r="KH141" s="140"/>
      <c r="KI141" s="140">
        <f t="shared" si="566"/>
        <v>0</v>
      </c>
      <c r="KJ141" s="140" t="str">
        <f t="shared" si="567"/>
        <v>N/A</v>
      </c>
      <c r="KK141" s="140"/>
      <c r="KL141" s="140"/>
      <c r="KM141" s="140"/>
      <c r="KN141" s="140"/>
      <c r="KO141" s="140">
        <f t="shared" si="568"/>
        <v>0</v>
      </c>
      <c r="KP141" s="140" t="str">
        <f t="shared" si="569"/>
        <v>N/A</v>
      </c>
      <c r="KQ141" s="140"/>
      <c r="KR141" s="140"/>
      <c r="KS141" s="140"/>
      <c r="KT141" s="140"/>
      <c r="KU141" s="140">
        <f t="shared" si="570"/>
        <v>0</v>
      </c>
      <c r="KV141" s="140" t="str">
        <f t="shared" si="701"/>
        <v>N/A</v>
      </c>
      <c r="KW141" s="140"/>
      <c r="KX141" s="140"/>
      <c r="KY141" s="140"/>
      <c r="KZ141" s="140"/>
      <c r="LA141" s="140">
        <f t="shared" si="571"/>
        <v>0</v>
      </c>
      <c r="LB141" s="140" t="str">
        <f t="shared" si="702"/>
        <v>N/A</v>
      </c>
      <c r="LC141" s="140"/>
      <c r="LD141" s="140"/>
      <c r="LE141" s="140"/>
      <c r="LF141" s="140"/>
      <c r="LG141" s="140">
        <f t="shared" si="572"/>
        <v>0</v>
      </c>
      <c r="LH141" s="140" t="str">
        <f t="shared" si="703"/>
        <v>N/A</v>
      </c>
      <c r="LI141" s="140"/>
      <c r="LJ141" s="140"/>
      <c r="LK141" s="140"/>
      <c r="LL141" s="140"/>
      <c r="LM141" s="140">
        <f t="shared" si="573"/>
        <v>0</v>
      </c>
      <c r="LN141" s="140" t="str">
        <f t="shared" si="704"/>
        <v>N/A</v>
      </c>
      <c r="LO141" s="140"/>
      <c r="LP141" s="140"/>
      <c r="LQ141" s="140"/>
      <c r="LR141" s="140"/>
      <c r="LS141" s="140">
        <f t="shared" si="574"/>
        <v>0</v>
      </c>
      <c r="LT141" s="140" t="str">
        <f t="shared" si="705"/>
        <v>N/A</v>
      </c>
      <c r="LU141" s="140"/>
      <c r="LV141" s="140"/>
      <c r="LW141" s="140"/>
      <c r="LX141" s="140"/>
      <c r="LY141" s="140">
        <f t="shared" si="575"/>
        <v>0</v>
      </c>
      <c r="LZ141" s="140" t="str">
        <f t="shared" si="706"/>
        <v>N/A</v>
      </c>
      <c r="MA141" s="140"/>
      <c r="MB141" s="140"/>
      <c r="MC141" s="140"/>
      <c r="MD141" s="140"/>
      <c r="ME141" s="140">
        <f t="shared" si="576"/>
        <v>0</v>
      </c>
      <c r="MF141" s="140" t="str">
        <f t="shared" si="707"/>
        <v>N/A</v>
      </c>
      <c r="MG141" s="140"/>
      <c r="MH141" s="140"/>
      <c r="MI141" s="140"/>
      <c r="MJ141" s="140"/>
      <c r="MK141" s="140">
        <f t="shared" si="577"/>
        <v>0</v>
      </c>
      <c r="ML141" s="140" t="str">
        <f t="shared" si="578"/>
        <v>N/A</v>
      </c>
      <c r="MM141" s="140"/>
      <c r="MN141" s="140"/>
      <c r="MO141" s="140"/>
      <c r="MP141" s="140"/>
      <c r="MQ141" s="140">
        <f t="shared" si="579"/>
        <v>0</v>
      </c>
      <c r="MR141" s="140" t="str">
        <f t="shared" si="708"/>
        <v>N/A</v>
      </c>
      <c r="MS141" s="140"/>
      <c r="MT141" s="140"/>
      <c r="MU141" s="140"/>
      <c r="MV141" s="140"/>
      <c r="MW141" s="140">
        <f t="shared" si="580"/>
        <v>0</v>
      </c>
      <c r="MX141" s="140" t="str">
        <f t="shared" si="709"/>
        <v>N/A</v>
      </c>
      <c r="MY141" s="140"/>
      <c r="MZ141" s="140"/>
      <c r="NA141" s="140"/>
      <c r="NB141" s="140"/>
      <c r="NC141" s="140">
        <f t="shared" si="581"/>
        <v>0</v>
      </c>
      <c r="ND141" s="140" t="str">
        <f t="shared" si="710"/>
        <v>N/A</v>
      </c>
      <c r="NE141" s="140"/>
      <c r="NF141" s="140"/>
      <c r="NG141" s="140"/>
      <c r="NH141" s="140"/>
      <c r="NI141" s="140">
        <f t="shared" si="582"/>
        <v>0</v>
      </c>
      <c r="NJ141" s="140" t="str">
        <f t="shared" si="583"/>
        <v>N/A</v>
      </c>
      <c r="NK141" s="140"/>
      <c r="NL141" s="140"/>
      <c r="NM141" s="140"/>
      <c r="NN141" s="140"/>
      <c r="NO141" s="140">
        <f t="shared" si="584"/>
        <v>0</v>
      </c>
      <c r="NP141" s="140" t="str">
        <f t="shared" si="585"/>
        <v>N/A</v>
      </c>
      <c r="NQ141" s="140"/>
      <c r="NR141" s="140"/>
      <c r="NS141" s="140"/>
      <c r="NT141" s="140"/>
      <c r="NU141" s="140">
        <f t="shared" si="586"/>
        <v>0</v>
      </c>
      <c r="NV141" s="140" t="str">
        <f t="shared" si="587"/>
        <v>N/A</v>
      </c>
      <c r="NW141" s="140"/>
      <c r="NX141" s="140"/>
      <c r="NY141" s="140"/>
      <c r="NZ141" s="140"/>
      <c r="OA141" s="140">
        <f t="shared" si="711"/>
        <v>0</v>
      </c>
      <c r="OB141" s="140" t="str">
        <f t="shared" si="712"/>
        <v>N/A</v>
      </c>
      <c r="OC141" s="140"/>
      <c r="OD141" s="140"/>
      <c r="OE141" s="140"/>
      <c r="OF141" s="140"/>
      <c r="OG141" s="140">
        <f t="shared" si="588"/>
        <v>0</v>
      </c>
      <c r="OH141" s="140" t="str">
        <f t="shared" si="589"/>
        <v>N/A</v>
      </c>
      <c r="OI141" s="140"/>
      <c r="OJ141" s="140"/>
      <c r="OK141" s="140"/>
      <c r="OL141" s="140"/>
      <c r="OM141" s="140">
        <f t="shared" si="590"/>
        <v>0</v>
      </c>
      <c r="ON141" s="140" t="str">
        <f t="shared" si="591"/>
        <v>N/A</v>
      </c>
      <c r="OO141" s="140"/>
      <c r="OP141" s="140"/>
      <c r="OQ141" s="140"/>
      <c r="OR141" s="140"/>
      <c r="OS141" s="140">
        <f t="shared" si="592"/>
        <v>0</v>
      </c>
      <c r="OT141" s="140" t="str">
        <f t="shared" si="593"/>
        <v>N/A</v>
      </c>
      <c r="OU141" s="140"/>
      <c r="OV141" s="140"/>
      <c r="OW141" s="140"/>
      <c r="OX141" s="140"/>
      <c r="OY141" s="140">
        <f t="shared" si="594"/>
        <v>0</v>
      </c>
      <c r="OZ141" s="140" t="str">
        <f t="shared" si="595"/>
        <v>N/A</v>
      </c>
      <c r="PA141" s="140"/>
      <c r="PB141" s="140"/>
      <c r="PC141" s="140"/>
      <c r="PD141" s="140"/>
      <c r="PE141" s="140">
        <f t="shared" si="596"/>
        <v>0</v>
      </c>
      <c r="PF141" s="140" t="str">
        <f t="shared" si="597"/>
        <v>N/A</v>
      </c>
      <c r="PG141" s="140"/>
      <c r="PH141" s="140"/>
      <c r="PI141" s="140"/>
      <c r="PJ141" s="140"/>
      <c r="PK141" s="140">
        <f t="shared" si="598"/>
        <v>0</v>
      </c>
      <c r="PL141" s="140" t="str">
        <f t="shared" si="599"/>
        <v>N/A</v>
      </c>
      <c r="PM141" s="140"/>
      <c r="PN141" s="140"/>
      <c r="PO141" s="140"/>
      <c r="PP141" s="140"/>
      <c r="PQ141" s="140">
        <f t="shared" si="713"/>
        <v>0</v>
      </c>
      <c r="PR141" s="140" t="str">
        <f t="shared" si="714"/>
        <v>N/A</v>
      </c>
      <c r="PS141" s="140"/>
      <c r="PT141" s="140"/>
      <c r="PU141" s="140"/>
      <c r="PV141" s="140"/>
      <c r="PW141" s="140">
        <f t="shared" si="600"/>
        <v>0</v>
      </c>
      <c r="PX141" s="140" t="str">
        <f t="shared" si="601"/>
        <v>N/A</v>
      </c>
      <c r="PY141" s="140"/>
      <c r="PZ141" s="140"/>
      <c r="QA141" s="140"/>
      <c r="QB141" s="140"/>
      <c r="QC141" s="140">
        <f t="shared" si="602"/>
        <v>0</v>
      </c>
      <c r="QD141" s="140" t="str">
        <f t="shared" si="603"/>
        <v>N/A</v>
      </c>
      <c r="QE141" s="140"/>
      <c r="QF141" s="140"/>
      <c r="QG141" s="140"/>
      <c r="QH141" s="140"/>
      <c r="QI141" s="140">
        <f t="shared" si="604"/>
        <v>0</v>
      </c>
      <c r="QJ141" s="140" t="str">
        <f t="shared" si="605"/>
        <v>N/A</v>
      </c>
      <c r="QK141" s="140"/>
      <c r="QL141" s="140"/>
      <c r="QM141" s="140"/>
      <c r="QN141" s="140"/>
      <c r="QO141" s="140">
        <f t="shared" si="606"/>
        <v>0</v>
      </c>
      <c r="QP141" s="140" t="str">
        <f t="shared" si="607"/>
        <v>N/A</v>
      </c>
      <c r="QQ141" s="140"/>
      <c r="QR141" s="140"/>
      <c r="QS141" s="140"/>
      <c r="QT141" s="140"/>
      <c r="QU141" s="140">
        <f t="shared" si="608"/>
        <v>0</v>
      </c>
      <c r="QV141" s="140" t="str">
        <f t="shared" si="609"/>
        <v>N/A</v>
      </c>
      <c r="QW141" s="140"/>
      <c r="QX141" s="140"/>
      <c r="QY141" s="140"/>
      <c r="QZ141" s="140"/>
      <c r="RA141" s="140">
        <f t="shared" si="610"/>
        <v>0</v>
      </c>
      <c r="RB141" s="140" t="str">
        <f t="shared" si="611"/>
        <v>N/A</v>
      </c>
      <c r="RC141" s="140"/>
      <c r="RD141" s="140"/>
      <c r="RE141" s="140"/>
      <c r="RF141" s="140"/>
      <c r="RG141" s="140">
        <f t="shared" si="612"/>
        <v>0</v>
      </c>
      <c r="RH141" s="140" t="str">
        <f t="shared" si="613"/>
        <v>N/A</v>
      </c>
      <c r="RI141" s="140"/>
      <c r="RJ141" s="140"/>
      <c r="RK141" s="140"/>
      <c r="RL141" s="140"/>
      <c r="RM141" s="140">
        <f t="shared" si="614"/>
        <v>0</v>
      </c>
      <c r="RN141" s="140" t="str">
        <f t="shared" si="615"/>
        <v>N/A</v>
      </c>
      <c r="RO141" s="140"/>
      <c r="RP141" s="140"/>
      <c r="RQ141" s="140"/>
      <c r="RR141" s="140"/>
      <c r="RS141" s="140">
        <f t="shared" si="616"/>
        <v>0</v>
      </c>
      <c r="RT141" s="140" t="str">
        <f t="shared" si="617"/>
        <v>N/A</v>
      </c>
      <c r="RU141" s="140"/>
      <c r="RV141" s="140"/>
      <c r="RW141" s="140"/>
      <c r="RX141" s="140"/>
      <c r="RY141" s="140">
        <f t="shared" si="618"/>
        <v>0</v>
      </c>
      <c r="RZ141" s="140" t="str">
        <f t="shared" si="619"/>
        <v>N/A</v>
      </c>
      <c r="SA141" s="140"/>
      <c r="SB141" s="140"/>
      <c r="SC141" s="140"/>
      <c r="SD141" s="140"/>
      <c r="SE141" s="140">
        <f t="shared" si="620"/>
        <v>0</v>
      </c>
      <c r="SF141" s="140" t="str">
        <f t="shared" si="621"/>
        <v>N/A</v>
      </c>
      <c r="SG141" s="140"/>
      <c r="SH141" s="140"/>
      <c r="SI141" s="140"/>
      <c r="SJ141" s="140"/>
      <c r="SK141" s="140">
        <f t="shared" si="622"/>
        <v>0</v>
      </c>
      <c r="SL141" s="140" t="str">
        <f t="shared" si="623"/>
        <v>N/A</v>
      </c>
      <c r="SM141" s="140"/>
      <c r="SN141" s="140"/>
      <c r="SO141" s="140"/>
      <c r="SP141" s="140"/>
      <c r="SQ141" s="140">
        <f t="shared" si="624"/>
        <v>0</v>
      </c>
      <c r="SR141" s="140" t="str">
        <f t="shared" si="625"/>
        <v>N/A</v>
      </c>
      <c r="SS141" s="140"/>
      <c r="ST141" s="140"/>
      <c r="SU141" s="140"/>
      <c r="SV141" s="140"/>
      <c r="SW141" s="140">
        <f t="shared" si="626"/>
        <v>0</v>
      </c>
      <c r="SX141" s="140" t="str">
        <f t="shared" si="627"/>
        <v>N/A</v>
      </c>
      <c r="SY141" s="140"/>
      <c r="SZ141" s="140"/>
      <c r="TA141" s="140"/>
      <c r="TB141" s="140"/>
      <c r="TC141" s="140">
        <f t="shared" si="628"/>
        <v>0</v>
      </c>
      <c r="TD141" s="140" t="str">
        <f t="shared" si="629"/>
        <v>N/A</v>
      </c>
      <c r="TE141" s="140"/>
      <c r="TF141" s="140"/>
      <c r="TG141" s="140"/>
      <c r="TH141" s="140"/>
      <c r="TI141" s="140">
        <f t="shared" si="630"/>
        <v>0</v>
      </c>
      <c r="TJ141" s="140" t="str">
        <f t="shared" si="631"/>
        <v>N/A</v>
      </c>
      <c r="TK141" s="140"/>
      <c r="TL141" s="140"/>
      <c r="TM141" s="140"/>
      <c r="TN141" s="140"/>
      <c r="TO141" s="140">
        <f t="shared" si="632"/>
        <v>0</v>
      </c>
      <c r="TP141" s="140" t="str">
        <f t="shared" si="633"/>
        <v>N/A</v>
      </c>
      <c r="TQ141" s="140"/>
      <c r="TR141" s="140"/>
      <c r="TS141" s="140"/>
      <c r="TT141" s="140"/>
      <c r="TU141" s="140">
        <f t="shared" si="634"/>
        <v>0</v>
      </c>
      <c r="TV141" s="140" t="str">
        <f t="shared" si="635"/>
        <v>N/A</v>
      </c>
      <c r="TW141" s="140"/>
      <c r="TX141" s="140"/>
      <c r="TY141" s="140"/>
      <c r="TZ141" s="140"/>
      <c r="UA141" s="140">
        <f t="shared" si="636"/>
        <v>0</v>
      </c>
      <c r="UB141" s="140" t="str">
        <f t="shared" si="637"/>
        <v>N/A</v>
      </c>
      <c r="UC141" s="140"/>
      <c r="UD141" s="140"/>
      <c r="UE141" s="140"/>
      <c r="UF141" s="140"/>
      <c r="UG141" s="140">
        <f t="shared" si="638"/>
        <v>0</v>
      </c>
      <c r="UH141" s="140" t="str">
        <f t="shared" si="639"/>
        <v>N/A</v>
      </c>
      <c r="UI141" s="140"/>
      <c r="UJ141" s="140"/>
      <c r="UK141" s="140"/>
      <c r="UL141" s="140"/>
      <c r="UM141" s="140">
        <f t="shared" si="640"/>
        <v>0</v>
      </c>
      <c r="UN141" s="140" t="str">
        <f t="shared" si="641"/>
        <v>N/A</v>
      </c>
      <c r="UO141" s="140"/>
      <c r="UP141" s="140"/>
      <c r="UQ141" s="140"/>
      <c r="UR141" s="140"/>
      <c r="US141" s="140">
        <f t="shared" si="642"/>
        <v>0</v>
      </c>
      <c r="UT141" s="140" t="str">
        <f t="shared" si="643"/>
        <v>N/A</v>
      </c>
      <c r="UU141" s="140"/>
      <c r="UV141" s="140"/>
      <c r="UW141" s="140"/>
      <c r="UX141" s="140"/>
      <c r="UY141" s="140">
        <f t="shared" si="644"/>
        <v>0</v>
      </c>
      <c r="UZ141" s="140" t="str">
        <f t="shared" si="645"/>
        <v>N/A</v>
      </c>
      <c r="VA141" s="140"/>
      <c r="VB141" s="140"/>
      <c r="VC141" s="140"/>
      <c r="VD141" s="140"/>
      <c r="VE141" s="140">
        <f t="shared" si="646"/>
        <v>0</v>
      </c>
      <c r="VF141" s="140" t="str">
        <f t="shared" si="647"/>
        <v>N/A</v>
      </c>
      <c r="VG141" s="140"/>
      <c r="VH141" s="140"/>
      <c r="VI141" s="140"/>
      <c r="VJ141" s="140"/>
      <c r="VK141" s="140">
        <f t="shared" si="648"/>
        <v>0</v>
      </c>
      <c r="VL141" s="140" t="str">
        <f t="shared" si="649"/>
        <v>N/A</v>
      </c>
      <c r="VM141" s="140"/>
      <c r="VN141" s="140"/>
      <c r="VO141" s="140"/>
      <c r="VP141" s="140"/>
      <c r="VQ141" s="140">
        <f t="shared" si="650"/>
        <v>0</v>
      </c>
      <c r="VR141" s="140" t="str">
        <f t="shared" si="651"/>
        <v>N/A</v>
      </c>
      <c r="VS141" s="140"/>
      <c r="VT141" s="140"/>
      <c r="VU141" s="140"/>
      <c r="VV141" s="140"/>
      <c r="VW141" s="140">
        <f t="shared" si="652"/>
        <v>0</v>
      </c>
      <c r="VX141" s="140" t="str">
        <f t="shared" si="653"/>
        <v>N/A</v>
      </c>
      <c r="VY141" s="140"/>
      <c r="VZ141" s="140"/>
      <c r="WA141" s="140"/>
      <c r="WB141" s="140"/>
      <c r="WC141" s="140">
        <f t="shared" si="654"/>
        <v>0</v>
      </c>
      <c r="WD141" s="140" t="str">
        <f t="shared" si="655"/>
        <v>N/A</v>
      </c>
      <c r="WE141" s="140"/>
      <c r="WF141" s="140"/>
      <c r="WG141" s="140"/>
      <c r="WH141" s="140"/>
      <c r="WI141" s="140">
        <f t="shared" si="656"/>
        <v>0</v>
      </c>
      <c r="WJ141" s="140" t="str">
        <f t="shared" si="657"/>
        <v>N/A</v>
      </c>
      <c r="WK141" s="140"/>
      <c r="WL141" s="140"/>
      <c r="WM141" s="140"/>
      <c r="WN141" s="140"/>
      <c r="WO141" s="140">
        <f t="shared" si="658"/>
        <v>0</v>
      </c>
      <c r="WP141" s="140" t="str">
        <f t="shared" si="659"/>
        <v>N/A</v>
      </c>
      <c r="WQ141" s="140"/>
      <c r="WR141" s="140"/>
      <c r="WS141" s="140"/>
      <c r="WT141" s="140"/>
      <c r="WU141" s="140">
        <f t="shared" si="660"/>
        <v>0</v>
      </c>
      <c r="WV141" s="140" t="str">
        <f t="shared" si="661"/>
        <v>N/A</v>
      </c>
      <c r="WW141" s="140"/>
      <c r="WX141" s="140"/>
      <c r="WY141" s="140"/>
      <c r="WZ141" s="140"/>
      <c r="XA141" s="140">
        <f t="shared" si="662"/>
        <v>0</v>
      </c>
      <c r="XB141" s="140" t="str">
        <f t="shared" si="663"/>
        <v>N/A</v>
      </c>
      <c r="XC141" s="140"/>
      <c r="XD141" s="140"/>
      <c r="XE141" s="140"/>
      <c r="XF141" s="140"/>
      <c r="XG141" s="140">
        <f t="shared" si="664"/>
        <v>0</v>
      </c>
      <c r="XH141" s="140" t="str">
        <f t="shared" si="665"/>
        <v>N/A</v>
      </c>
      <c r="XI141" s="140"/>
      <c r="XJ141" s="140"/>
      <c r="XK141" s="140"/>
      <c r="XL141" s="140"/>
      <c r="XM141" s="140">
        <f t="shared" si="666"/>
        <v>0</v>
      </c>
      <c r="XN141" s="140" t="str">
        <f t="shared" si="667"/>
        <v>N/A</v>
      </c>
      <c r="XO141" s="140"/>
      <c r="XP141" s="140"/>
      <c r="XQ141" s="140"/>
      <c r="XR141" s="140"/>
      <c r="XS141" s="140">
        <f t="shared" si="668"/>
        <v>0</v>
      </c>
      <c r="XT141" s="140" t="str">
        <f t="shared" si="669"/>
        <v>N/A</v>
      </c>
      <c r="XU141" s="140"/>
      <c r="XV141" s="140"/>
      <c r="XW141" s="140"/>
      <c r="XX141" s="140"/>
      <c r="XY141" s="140">
        <f t="shared" si="670"/>
        <v>0</v>
      </c>
      <c r="XZ141" s="140" t="str">
        <f t="shared" si="671"/>
        <v>N/A</v>
      </c>
      <c r="YA141" s="140"/>
      <c r="YB141" s="140"/>
      <c r="YC141" s="140"/>
      <c r="YD141" s="140"/>
      <c r="YE141" s="140">
        <f t="shared" si="672"/>
        <v>0</v>
      </c>
      <c r="YF141" s="140" t="str">
        <f t="shared" si="673"/>
        <v>N/A</v>
      </c>
      <c r="YG141" s="140"/>
      <c r="YH141" s="140"/>
      <c r="YI141" s="140"/>
      <c r="YJ141" s="140"/>
      <c r="YK141" s="140">
        <f t="shared" si="674"/>
        <v>0</v>
      </c>
      <c r="YL141" s="140" t="str">
        <f t="shared" si="675"/>
        <v>N/A</v>
      </c>
      <c r="YM141" s="140"/>
      <c r="YN141" s="140"/>
      <c r="YO141" s="140"/>
      <c r="YP141" s="140"/>
      <c r="YQ141" s="140">
        <f t="shared" si="676"/>
        <v>0</v>
      </c>
      <c r="YR141" s="140" t="str">
        <f t="shared" si="677"/>
        <v>N/A</v>
      </c>
      <c r="YS141" s="140"/>
      <c r="YT141" s="140"/>
      <c r="YU141" s="140"/>
      <c r="YV141" s="140"/>
      <c r="YW141" s="140">
        <f t="shared" si="678"/>
        <v>0</v>
      </c>
      <c r="YX141" s="140" t="str">
        <f t="shared" si="679"/>
        <v>N/A</v>
      </c>
      <c r="YY141" s="140"/>
      <c r="YZ141" s="140"/>
      <c r="ZA141" s="140"/>
      <c r="ZB141" s="140"/>
      <c r="ZC141" s="140">
        <f t="shared" si="680"/>
        <v>0</v>
      </c>
      <c r="ZD141" s="140" t="str">
        <f t="shared" si="715"/>
        <v>N/A</v>
      </c>
      <c r="ZE141" s="140"/>
      <c r="ZF141" s="140"/>
      <c r="ZG141" s="140"/>
      <c r="ZH141" s="140"/>
      <c r="ZI141" s="140">
        <f t="shared" si="681"/>
        <v>0</v>
      </c>
      <c r="ZJ141" s="140" t="str">
        <f t="shared" si="682"/>
        <v>N/A</v>
      </c>
      <c r="ZK141" s="140"/>
      <c r="ZL141" s="140"/>
      <c r="ZM141" s="140"/>
      <c r="ZN141" s="140"/>
      <c r="ZO141" s="140">
        <f t="shared" si="683"/>
        <v>0</v>
      </c>
      <c r="ZP141" s="140" t="str">
        <f t="shared" si="716"/>
        <v>N/A</v>
      </c>
      <c r="ZQ141" s="140"/>
      <c r="ZR141" s="179">
        <f>SUM(G141,M141,S141,Y141,AQ141,BC141,BU141,AW141,BO141,CG141,EC141,KO141,CY141,FA141,FS141,HO141,FM141,DQ141,EO141,DW141,GE141,HC141,GK141,AK141,AE141,CS141,BI141,CM141,FG141,EI141,OM141,EU141,JK141,IG141,DK141,HI141,GW141,FY141,GQ141,HU141,LS141,KU141,JW141,JE141,IS141,LG141,IM141,KC141,OA141,OG141,IA141,LM141,IY141,JQ141,KI141,ME141,MK141,MQ141,LA141,MW141,CA141,NO141,NU141,OS141,OY141,NC141,NI141,LY141,DE141,PE141,PK141,PQ141,PW141,QC141,QI141,QO141,QU141,RA141,RG141,RM141,RS141,RY141,SE141,SK141,SQ141,SW141,TC141,TI141,TO141,TU141,UA141,UG141,UM141,US141,UY141,VE141,VK141,VQ141,VW141,WC141,WI141,WO141,WU141,XA141,XG141,XM141,XS141,XY141,YE141,YK141,YQ141,YW141,ZC141,ZI141,ZO141)/INDEX(FREQUENCY((DE141,G141,M141,S141,Y141,KO141,AQ141,BC141,BU141,AW141,BO141,CG141,EC141,CY141,HO141,FA141,LY141,FS141,FM141,DQ141,EO141,DW141,GE141,HC141,GK141,AK141,AE141,BI141,CM141,FG141,CS141,EI141,OM141,EU141,JK141,IG141,DK141,HI141,GW141,FY141,GQ141,HU141,LS141,KU141,JW141,JE141,IS141,LG141,IM141,KC141,OA141,OG141,IA141,LM141,IY141,JQ141,KI141,ME141,MK141,MQ141,LA141,MW141,CA141,NO141,NU141,OS141,OY141,NC141,NI141,PE141,PK141,PQ141,PW141,QC141,QI141,QO141,QU141,RA141,RG141,RM141,RS141,RY141,SE141,SK141,SQ141,SW141,TC141,TI141,TO141,TU141,UA141,UG141,UM141,US141,UY141,VE141,VK141,VQ141,VW141,WC141,WI141,WO141,WU141,XA141,XG141,XM141,XS141,XY141,YE141,YK141,YQ141,YW141,ZC141,ZI141,ZO141),0),2)</f>
        <v>1.1111111111111112</v>
      </c>
      <c r="ZS141" s="139" t="str">
        <f t="shared" si="717"/>
        <v>G</v>
      </c>
      <c r="ZT141" s="86"/>
    </row>
    <row r="142" spans="1:696" s="41" customFormat="1" ht="93.75" hidden="1" customHeight="1" outlineLevel="1" x14ac:dyDescent="0.2">
      <c r="A142" s="100" t="s">
        <v>524</v>
      </c>
      <c r="B142" s="101" t="s">
        <v>731</v>
      </c>
      <c r="C142" s="91">
        <v>120</v>
      </c>
      <c r="D142" s="140"/>
      <c r="E142" s="140"/>
      <c r="F142" s="140"/>
      <c r="G142" s="140">
        <f t="shared" si="684"/>
        <v>0</v>
      </c>
      <c r="H142" s="140" t="str">
        <f t="shared" si="685"/>
        <v>N/A</v>
      </c>
      <c r="I142" s="141"/>
      <c r="J142" s="140"/>
      <c r="K142" s="140"/>
      <c r="L142" s="140"/>
      <c r="M142" s="140">
        <f t="shared" si="489"/>
        <v>0</v>
      </c>
      <c r="N142" s="140" t="str">
        <f t="shared" si="490"/>
        <v>N/A</v>
      </c>
      <c r="O142" s="140"/>
      <c r="P142" s="140"/>
      <c r="Q142" s="140"/>
      <c r="R142" s="140"/>
      <c r="S142" s="140"/>
      <c r="T142" s="140" t="str">
        <f t="shared" si="492"/>
        <v>N/A</v>
      </c>
      <c r="U142" s="140"/>
      <c r="V142" s="140"/>
      <c r="W142" s="140"/>
      <c r="X142" s="140"/>
      <c r="Y142" s="140">
        <f t="shared" si="493"/>
        <v>0</v>
      </c>
      <c r="Z142" s="140" t="str">
        <f t="shared" si="494"/>
        <v>N/A</v>
      </c>
      <c r="AA142" s="140"/>
      <c r="AB142" s="146" t="s">
        <v>66</v>
      </c>
      <c r="AC142" s="146">
        <v>1</v>
      </c>
      <c r="AD142" s="146">
        <v>1</v>
      </c>
      <c r="AE142" s="146">
        <f t="shared" si="495"/>
        <v>1</v>
      </c>
      <c r="AF142" s="146" t="str">
        <f t="shared" si="496"/>
        <v>G</v>
      </c>
      <c r="AG142" s="146"/>
      <c r="AH142" s="140"/>
      <c r="AI142" s="140"/>
      <c r="AJ142" s="140"/>
      <c r="AK142" s="140">
        <f t="shared" si="686"/>
        <v>0</v>
      </c>
      <c r="AL142" s="140" t="str">
        <f t="shared" si="687"/>
        <v>N/A</v>
      </c>
      <c r="AM142" s="140"/>
      <c r="AN142" s="180" t="s">
        <v>66</v>
      </c>
      <c r="AO142" s="180">
        <v>1</v>
      </c>
      <c r="AP142" s="180">
        <v>1</v>
      </c>
      <c r="AQ142" s="193">
        <f t="shared" si="497"/>
        <v>1</v>
      </c>
      <c r="AR142" s="180" t="str">
        <f t="shared" si="498"/>
        <v>G</v>
      </c>
      <c r="AS142" s="182" t="s">
        <v>283</v>
      </c>
      <c r="AT142" s="180" t="s">
        <v>66</v>
      </c>
      <c r="AU142" s="180">
        <v>1</v>
      </c>
      <c r="AV142" s="180">
        <v>1</v>
      </c>
      <c r="AW142" s="193">
        <f t="shared" si="499"/>
        <v>1</v>
      </c>
      <c r="AX142" s="180" t="str">
        <f t="shared" si="500"/>
        <v>G</v>
      </c>
      <c r="AY142" s="180"/>
      <c r="AZ142" s="140"/>
      <c r="BA142" s="140"/>
      <c r="BB142" s="140"/>
      <c r="BC142" s="140">
        <f t="shared" si="501"/>
        <v>0</v>
      </c>
      <c r="BD142" s="140" t="str">
        <f t="shared" si="502"/>
        <v>N/A</v>
      </c>
      <c r="BE142" s="140"/>
      <c r="BF142" s="180" t="s">
        <v>66</v>
      </c>
      <c r="BG142" s="180">
        <v>1</v>
      </c>
      <c r="BH142" s="180">
        <v>3</v>
      </c>
      <c r="BI142" s="191">
        <f>IF(BJ142="G",1,IF(BJ142="Y",2,IF(BJ142="R",3,0)))</f>
        <v>2</v>
      </c>
      <c r="BJ142" s="93" t="str">
        <f>IF(BF142="","N/A",IF(BF142="N","R",IF(BG142=3,"R",IF(AND(BG142=2,BH142=3),"R",IF(AND(BG142=1)*OR(BH142=1,BH142=2),"G","Y")))))</f>
        <v>Y</v>
      </c>
      <c r="BK142" s="202" t="s">
        <v>86</v>
      </c>
      <c r="BL142" s="180" t="s">
        <v>66</v>
      </c>
      <c r="BM142" s="180">
        <v>1</v>
      </c>
      <c r="BN142" s="180">
        <v>1</v>
      </c>
      <c r="BO142" s="193">
        <f t="shared" si="488"/>
        <v>1</v>
      </c>
      <c r="BP142" s="180" t="str">
        <f t="shared" si="503"/>
        <v>G</v>
      </c>
      <c r="BQ142" s="198"/>
      <c r="BR142" s="180" t="s">
        <v>66</v>
      </c>
      <c r="BS142" s="180">
        <v>1</v>
      </c>
      <c r="BT142" s="180">
        <v>2</v>
      </c>
      <c r="BU142" s="193">
        <f t="shared" si="504"/>
        <v>1</v>
      </c>
      <c r="BV142" s="180" t="str">
        <f t="shared" si="487"/>
        <v>G</v>
      </c>
      <c r="BW142" s="198" t="s">
        <v>841</v>
      </c>
      <c r="BX142" s="140"/>
      <c r="BY142" s="140"/>
      <c r="BZ142" s="140"/>
      <c r="CA142" s="140">
        <f t="shared" si="505"/>
        <v>0</v>
      </c>
      <c r="CB142" s="140" t="str">
        <f t="shared" si="506"/>
        <v>N/A</v>
      </c>
      <c r="CC142" s="201"/>
      <c r="CD142" s="140"/>
      <c r="CE142" s="140"/>
      <c r="CF142" s="140"/>
      <c r="CG142" s="140">
        <f t="shared" si="690"/>
        <v>0</v>
      </c>
      <c r="CH142" s="140" t="str">
        <f t="shared" si="507"/>
        <v>N/A</v>
      </c>
      <c r="CI142" s="201"/>
      <c r="CJ142" s="140"/>
      <c r="CK142" s="140"/>
      <c r="CL142" s="140"/>
      <c r="CM142" s="140">
        <f t="shared" si="508"/>
        <v>0</v>
      </c>
      <c r="CN142" s="140" t="str">
        <f t="shared" si="509"/>
        <v>N/A</v>
      </c>
      <c r="CO142" s="140"/>
      <c r="CP142" s="140"/>
      <c r="CQ142" s="140"/>
      <c r="CR142" s="140"/>
      <c r="CS142" s="140">
        <f t="shared" si="510"/>
        <v>0</v>
      </c>
      <c r="CT142" s="140" t="str">
        <f t="shared" si="511"/>
        <v>N/A</v>
      </c>
      <c r="CU142" s="201"/>
      <c r="CV142" s="180"/>
      <c r="CW142" s="180"/>
      <c r="CX142" s="180"/>
      <c r="CY142" s="193">
        <f t="shared" si="512"/>
        <v>0</v>
      </c>
      <c r="CZ142" s="180" t="str">
        <f t="shared" si="513"/>
        <v>N/A</v>
      </c>
      <c r="DA142" s="199" t="s">
        <v>837</v>
      </c>
      <c r="DB142" s="140"/>
      <c r="DC142" s="140"/>
      <c r="DD142" s="140"/>
      <c r="DE142" s="140">
        <f t="shared" si="514"/>
        <v>0</v>
      </c>
      <c r="DF142" s="140" t="str">
        <f t="shared" si="515"/>
        <v>N/A</v>
      </c>
      <c r="DG142" s="201"/>
      <c r="DH142" s="140"/>
      <c r="DI142" s="140"/>
      <c r="DJ142" s="140"/>
      <c r="DK142" s="140">
        <f t="shared" si="516"/>
        <v>0</v>
      </c>
      <c r="DL142" s="140" t="str">
        <f t="shared" si="517"/>
        <v>N/A</v>
      </c>
      <c r="DM142" s="201"/>
      <c r="DN142" s="180" t="s">
        <v>66</v>
      </c>
      <c r="DO142" s="180">
        <v>1</v>
      </c>
      <c r="DP142" s="180">
        <v>1</v>
      </c>
      <c r="DQ142" s="193">
        <f t="shared" si="691"/>
        <v>1</v>
      </c>
      <c r="DR142" s="180" t="str">
        <f t="shared" si="518"/>
        <v>G</v>
      </c>
      <c r="DS142" s="202"/>
      <c r="DT142" s="140"/>
      <c r="DU142" s="140"/>
      <c r="DV142" s="140"/>
      <c r="DW142" s="140">
        <f t="shared" si="519"/>
        <v>0</v>
      </c>
      <c r="DX142" s="140" t="str">
        <f t="shared" si="520"/>
        <v>N/A</v>
      </c>
      <c r="DY142" s="140"/>
      <c r="DZ142" s="140"/>
      <c r="EA142" s="140"/>
      <c r="EB142" s="140"/>
      <c r="EC142" s="140">
        <f t="shared" si="521"/>
        <v>0</v>
      </c>
      <c r="ED142" s="140" t="str">
        <f t="shared" si="522"/>
        <v>N/A</v>
      </c>
      <c r="EE142" s="140"/>
      <c r="EF142" s="140"/>
      <c r="EG142" s="140"/>
      <c r="EH142" s="140"/>
      <c r="EI142" s="140">
        <f t="shared" si="523"/>
        <v>0</v>
      </c>
      <c r="EJ142" s="140" t="str">
        <f t="shared" si="692"/>
        <v>N/A</v>
      </c>
      <c r="EK142" s="212"/>
      <c r="EL142" s="140"/>
      <c r="EM142" s="140"/>
      <c r="EN142" s="140"/>
      <c r="EO142" s="140">
        <f t="shared" si="524"/>
        <v>0</v>
      </c>
      <c r="EP142" s="140" t="str">
        <f t="shared" si="525"/>
        <v>N/A</v>
      </c>
      <c r="EQ142" s="201"/>
      <c r="ER142" s="140"/>
      <c r="ES142" s="140"/>
      <c r="ET142" s="140"/>
      <c r="EU142" s="140">
        <f t="shared" si="526"/>
        <v>0</v>
      </c>
      <c r="EV142" s="140" t="str">
        <f t="shared" si="693"/>
        <v>N/A</v>
      </c>
      <c r="EW142" s="140"/>
      <c r="EX142" s="180" t="s">
        <v>66</v>
      </c>
      <c r="EY142" s="180">
        <v>1</v>
      </c>
      <c r="EZ142" s="180">
        <v>1</v>
      </c>
      <c r="FA142" s="193">
        <f t="shared" si="527"/>
        <v>1</v>
      </c>
      <c r="FB142" s="180" t="str">
        <f t="shared" si="528"/>
        <v>G</v>
      </c>
      <c r="FC142" s="202"/>
      <c r="FD142" s="140"/>
      <c r="FE142" s="140"/>
      <c r="FF142" s="140"/>
      <c r="FG142" s="140">
        <f t="shared" si="694"/>
        <v>0</v>
      </c>
      <c r="FH142" s="140" t="str">
        <f t="shared" si="695"/>
        <v>N/A</v>
      </c>
      <c r="FI142" s="140"/>
      <c r="FJ142" s="140"/>
      <c r="FK142" s="140"/>
      <c r="FL142" s="140"/>
      <c r="FM142" s="140">
        <f t="shared" si="529"/>
        <v>0</v>
      </c>
      <c r="FN142" s="140" t="str">
        <f t="shared" si="530"/>
        <v>N/A</v>
      </c>
      <c r="FO142" s="140"/>
      <c r="FP142" s="140"/>
      <c r="FQ142" s="140"/>
      <c r="FR142" s="140"/>
      <c r="FS142" s="140">
        <f t="shared" si="531"/>
        <v>0</v>
      </c>
      <c r="FT142" s="140" t="str">
        <f t="shared" si="532"/>
        <v>N/A</v>
      </c>
      <c r="FU142" s="140"/>
      <c r="FV142" s="140"/>
      <c r="FW142" s="140"/>
      <c r="FX142" s="140"/>
      <c r="FY142" s="140">
        <f t="shared" si="533"/>
        <v>0</v>
      </c>
      <c r="FZ142" s="140" t="str">
        <f t="shared" si="534"/>
        <v>N/A</v>
      </c>
      <c r="GA142" s="140"/>
      <c r="GB142" s="140"/>
      <c r="GC142" s="140"/>
      <c r="GD142" s="140"/>
      <c r="GE142" s="140">
        <f t="shared" si="535"/>
        <v>0</v>
      </c>
      <c r="GF142" s="140" t="str">
        <f t="shared" si="696"/>
        <v>N/A</v>
      </c>
      <c r="GG142" s="140"/>
      <c r="GH142" s="140"/>
      <c r="GI142" s="140"/>
      <c r="GJ142" s="140"/>
      <c r="GK142" s="140">
        <f t="shared" si="536"/>
        <v>0</v>
      </c>
      <c r="GL142" s="140" t="str">
        <f t="shared" si="537"/>
        <v>N/A</v>
      </c>
      <c r="GM142" s="140"/>
      <c r="GN142" s="140"/>
      <c r="GO142" s="140"/>
      <c r="GP142" s="140"/>
      <c r="GQ142" s="140">
        <f t="shared" si="538"/>
        <v>0</v>
      </c>
      <c r="GR142" s="140" t="str">
        <f t="shared" si="539"/>
        <v>N/A</v>
      </c>
      <c r="GS142" s="140"/>
      <c r="GT142" s="140"/>
      <c r="GU142" s="140"/>
      <c r="GV142" s="140"/>
      <c r="GW142" s="140">
        <f t="shared" si="540"/>
        <v>0</v>
      </c>
      <c r="GX142" s="140" t="str">
        <f t="shared" si="541"/>
        <v>N/A</v>
      </c>
      <c r="GY142" s="140"/>
      <c r="GZ142" s="140"/>
      <c r="HA142" s="140"/>
      <c r="HB142" s="140"/>
      <c r="HC142" s="140">
        <f t="shared" si="542"/>
        <v>0</v>
      </c>
      <c r="HD142" s="140" t="str">
        <f t="shared" si="543"/>
        <v>N/A</v>
      </c>
      <c r="HE142" s="140"/>
      <c r="HF142" s="140"/>
      <c r="HG142" s="140"/>
      <c r="HH142" s="140"/>
      <c r="HI142" s="140">
        <f t="shared" si="544"/>
        <v>0</v>
      </c>
      <c r="HJ142" s="140" t="str">
        <f t="shared" si="545"/>
        <v>N/A</v>
      </c>
      <c r="HK142" s="140"/>
      <c r="HL142" s="140"/>
      <c r="HM142" s="140"/>
      <c r="HN142" s="140"/>
      <c r="HO142" s="140">
        <f t="shared" si="546"/>
        <v>0</v>
      </c>
      <c r="HP142" s="140" t="str">
        <f t="shared" si="547"/>
        <v>N/A</v>
      </c>
      <c r="HQ142" s="140"/>
      <c r="HR142" s="140"/>
      <c r="HS142" s="140"/>
      <c r="HT142" s="140"/>
      <c r="HU142" s="140">
        <f t="shared" si="548"/>
        <v>0</v>
      </c>
      <c r="HV142" s="140" t="str">
        <f t="shared" si="549"/>
        <v>N/A</v>
      </c>
      <c r="HW142" s="140"/>
      <c r="HX142" s="140"/>
      <c r="HY142" s="140"/>
      <c r="HZ142" s="140"/>
      <c r="IA142" s="140">
        <f t="shared" si="550"/>
        <v>0</v>
      </c>
      <c r="IB142" s="140" t="str">
        <f t="shared" si="551"/>
        <v>N/A</v>
      </c>
      <c r="IC142" s="140"/>
      <c r="ID142" s="140"/>
      <c r="IE142" s="140"/>
      <c r="IF142" s="140"/>
      <c r="IG142" s="140">
        <f t="shared" si="552"/>
        <v>0</v>
      </c>
      <c r="IH142" s="140" t="str">
        <f t="shared" si="553"/>
        <v>N/A</v>
      </c>
      <c r="II142" s="140"/>
      <c r="IJ142" s="140"/>
      <c r="IK142" s="140"/>
      <c r="IL142" s="140"/>
      <c r="IM142" s="140">
        <f t="shared" si="554"/>
        <v>0</v>
      </c>
      <c r="IN142" s="140" t="str">
        <f t="shared" si="697"/>
        <v>N/A</v>
      </c>
      <c r="IO142" s="140"/>
      <c r="IP142" s="140"/>
      <c r="IQ142" s="140"/>
      <c r="IR142" s="140"/>
      <c r="IS142" s="140">
        <f t="shared" si="555"/>
        <v>0</v>
      </c>
      <c r="IT142" s="140" t="str">
        <f t="shared" si="556"/>
        <v>N/A</v>
      </c>
      <c r="IU142" s="140"/>
      <c r="IV142" s="140"/>
      <c r="IW142" s="140"/>
      <c r="IX142" s="140"/>
      <c r="IY142" s="140">
        <f t="shared" si="557"/>
        <v>0</v>
      </c>
      <c r="IZ142" s="140" t="str">
        <f t="shared" si="558"/>
        <v>N/A</v>
      </c>
      <c r="JA142" s="140"/>
      <c r="JB142" s="140"/>
      <c r="JC142" s="140"/>
      <c r="JD142" s="140"/>
      <c r="JE142" s="140">
        <f t="shared" si="559"/>
        <v>0</v>
      </c>
      <c r="JF142" s="140" t="str">
        <f t="shared" si="560"/>
        <v>N/A</v>
      </c>
      <c r="JG142" s="140"/>
      <c r="JH142" s="140"/>
      <c r="JI142" s="140"/>
      <c r="JJ142" s="140"/>
      <c r="JK142" s="140">
        <f t="shared" si="561"/>
        <v>0</v>
      </c>
      <c r="JL142" s="140" t="str">
        <f t="shared" si="562"/>
        <v>N/A</v>
      </c>
      <c r="JM142" s="140"/>
      <c r="JN142" s="140"/>
      <c r="JO142" s="140"/>
      <c r="JP142" s="140"/>
      <c r="JQ142" s="140">
        <f t="shared" si="698"/>
        <v>0</v>
      </c>
      <c r="JR142" s="140" t="str">
        <f t="shared" si="699"/>
        <v>N/A</v>
      </c>
      <c r="JS142" s="140"/>
      <c r="JT142" s="140"/>
      <c r="JU142" s="140"/>
      <c r="JV142" s="140"/>
      <c r="JW142" s="140">
        <f t="shared" si="563"/>
        <v>0</v>
      </c>
      <c r="JX142" s="140" t="str">
        <f t="shared" si="700"/>
        <v>N/A</v>
      </c>
      <c r="JY142" s="140"/>
      <c r="JZ142" s="140"/>
      <c r="KA142" s="140"/>
      <c r="KB142" s="140"/>
      <c r="KC142" s="140">
        <f t="shared" si="564"/>
        <v>0</v>
      </c>
      <c r="KD142" s="140" t="str">
        <f t="shared" si="565"/>
        <v>N/A</v>
      </c>
      <c r="KE142" s="140"/>
      <c r="KF142" s="140"/>
      <c r="KG142" s="140"/>
      <c r="KH142" s="140"/>
      <c r="KI142" s="140">
        <f t="shared" si="566"/>
        <v>0</v>
      </c>
      <c r="KJ142" s="140" t="str">
        <f t="shared" si="567"/>
        <v>N/A</v>
      </c>
      <c r="KK142" s="140"/>
      <c r="KL142" s="140"/>
      <c r="KM142" s="140"/>
      <c r="KN142" s="140"/>
      <c r="KO142" s="140">
        <f t="shared" si="568"/>
        <v>0</v>
      </c>
      <c r="KP142" s="140" t="str">
        <f t="shared" si="569"/>
        <v>N/A</v>
      </c>
      <c r="KQ142" s="140"/>
      <c r="KR142" s="140"/>
      <c r="KS142" s="140"/>
      <c r="KT142" s="140"/>
      <c r="KU142" s="140">
        <f t="shared" si="570"/>
        <v>0</v>
      </c>
      <c r="KV142" s="140" t="str">
        <f t="shared" si="701"/>
        <v>N/A</v>
      </c>
      <c r="KW142" s="140"/>
      <c r="KX142" s="140"/>
      <c r="KY142" s="140"/>
      <c r="KZ142" s="140"/>
      <c r="LA142" s="140">
        <f t="shared" si="571"/>
        <v>0</v>
      </c>
      <c r="LB142" s="140" t="str">
        <f t="shared" si="702"/>
        <v>N/A</v>
      </c>
      <c r="LC142" s="140"/>
      <c r="LD142" s="140"/>
      <c r="LE142" s="140"/>
      <c r="LF142" s="140"/>
      <c r="LG142" s="140">
        <f t="shared" si="572"/>
        <v>0</v>
      </c>
      <c r="LH142" s="140" t="str">
        <f t="shared" si="703"/>
        <v>N/A</v>
      </c>
      <c r="LI142" s="140"/>
      <c r="LJ142" s="140"/>
      <c r="LK142" s="140"/>
      <c r="LL142" s="140"/>
      <c r="LM142" s="140">
        <f t="shared" si="573"/>
        <v>0</v>
      </c>
      <c r="LN142" s="140" t="str">
        <f t="shared" si="704"/>
        <v>N/A</v>
      </c>
      <c r="LO142" s="140"/>
      <c r="LP142" s="140"/>
      <c r="LQ142" s="140"/>
      <c r="LR142" s="140"/>
      <c r="LS142" s="140">
        <f t="shared" si="574"/>
        <v>0</v>
      </c>
      <c r="LT142" s="140" t="str">
        <f t="shared" si="705"/>
        <v>N/A</v>
      </c>
      <c r="LU142" s="140"/>
      <c r="LV142" s="140"/>
      <c r="LW142" s="140"/>
      <c r="LX142" s="140"/>
      <c r="LY142" s="140">
        <f t="shared" si="575"/>
        <v>0</v>
      </c>
      <c r="LZ142" s="140" t="str">
        <f t="shared" si="706"/>
        <v>N/A</v>
      </c>
      <c r="MA142" s="140"/>
      <c r="MB142" s="140"/>
      <c r="MC142" s="140"/>
      <c r="MD142" s="140"/>
      <c r="ME142" s="140">
        <f t="shared" si="576"/>
        <v>0</v>
      </c>
      <c r="MF142" s="140" t="str">
        <f t="shared" si="707"/>
        <v>N/A</v>
      </c>
      <c r="MG142" s="140"/>
      <c r="MH142" s="140"/>
      <c r="MI142" s="140"/>
      <c r="MJ142" s="140"/>
      <c r="MK142" s="140">
        <f t="shared" si="577"/>
        <v>0</v>
      </c>
      <c r="ML142" s="140" t="str">
        <f t="shared" si="578"/>
        <v>N/A</v>
      </c>
      <c r="MM142" s="140"/>
      <c r="MN142" s="140"/>
      <c r="MO142" s="140"/>
      <c r="MP142" s="140"/>
      <c r="MQ142" s="140">
        <f t="shared" si="579"/>
        <v>0</v>
      </c>
      <c r="MR142" s="140" t="str">
        <f t="shared" si="708"/>
        <v>N/A</v>
      </c>
      <c r="MS142" s="140"/>
      <c r="MT142" s="140"/>
      <c r="MU142" s="140"/>
      <c r="MV142" s="140"/>
      <c r="MW142" s="140">
        <f t="shared" si="580"/>
        <v>0</v>
      </c>
      <c r="MX142" s="140" t="str">
        <f t="shared" si="709"/>
        <v>N/A</v>
      </c>
      <c r="MY142" s="140"/>
      <c r="MZ142" s="140"/>
      <c r="NA142" s="140"/>
      <c r="NB142" s="140"/>
      <c r="NC142" s="140">
        <f t="shared" si="581"/>
        <v>0</v>
      </c>
      <c r="ND142" s="140" t="str">
        <f t="shared" si="710"/>
        <v>N/A</v>
      </c>
      <c r="NE142" s="140"/>
      <c r="NF142" s="140"/>
      <c r="NG142" s="140"/>
      <c r="NH142" s="140"/>
      <c r="NI142" s="140">
        <f t="shared" si="582"/>
        <v>0</v>
      </c>
      <c r="NJ142" s="140" t="str">
        <f t="shared" si="583"/>
        <v>N/A</v>
      </c>
      <c r="NK142" s="140"/>
      <c r="NL142" s="140"/>
      <c r="NM142" s="140"/>
      <c r="NN142" s="140"/>
      <c r="NO142" s="140">
        <f t="shared" si="584"/>
        <v>0</v>
      </c>
      <c r="NP142" s="140" t="str">
        <f t="shared" si="585"/>
        <v>N/A</v>
      </c>
      <c r="NQ142" s="140"/>
      <c r="NR142" s="140"/>
      <c r="NS142" s="140"/>
      <c r="NT142" s="140"/>
      <c r="NU142" s="140">
        <f t="shared" si="586"/>
        <v>0</v>
      </c>
      <c r="NV142" s="140" t="str">
        <f t="shared" si="587"/>
        <v>N/A</v>
      </c>
      <c r="NW142" s="140"/>
      <c r="NX142" s="140"/>
      <c r="NY142" s="140"/>
      <c r="NZ142" s="140"/>
      <c r="OA142" s="140">
        <f t="shared" si="711"/>
        <v>0</v>
      </c>
      <c r="OB142" s="140" t="str">
        <f t="shared" si="712"/>
        <v>N/A</v>
      </c>
      <c r="OC142" s="140"/>
      <c r="OD142" s="140"/>
      <c r="OE142" s="140"/>
      <c r="OF142" s="140"/>
      <c r="OG142" s="140">
        <f t="shared" si="588"/>
        <v>0</v>
      </c>
      <c r="OH142" s="140" t="str">
        <f t="shared" si="589"/>
        <v>N/A</v>
      </c>
      <c r="OI142" s="140"/>
      <c r="OJ142" s="140"/>
      <c r="OK142" s="140"/>
      <c r="OL142" s="140"/>
      <c r="OM142" s="140">
        <f t="shared" si="590"/>
        <v>0</v>
      </c>
      <c r="ON142" s="140" t="str">
        <f t="shared" si="591"/>
        <v>N/A</v>
      </c>
      <c r="OO142" s="140"/>
      <c r="OP142" s="140"/>
      <c r="OQ142" s="140"/>
      <c r="OR142" s="140"/>
      <c r="OS142" s="140">
        <f t="shared" si="592"/>
        <v>0</v>
      </c>
      <c r="OT142" s="140" t="str">
        <f t="shared" si="593"/>
        <v>N/A</v>
      </c>
      <c r="OU142" s="140"/>
      <c r="OV142" s="140"/>
      <c r="OW142" s="140"/>
      <c r="OX142" s="140"/>
      <c r="OY142" s="140">
        <f t="shared" si="594"/>
        <v>0</v>
      </c>
      <c r="OZ142" s="140" t="str">
        <f t="shared" si="595"/>
        <v>N/A</v>
      </c>
      <c r="PA142" s="140"/>
      <c r="PB142" s="140"/>
      <c r="PC142" s="140"/>
      <c r="PD142" s="140"/>
      <c r="PE142" s="140">
        <f t="shared" si="596"/>
        <v>0</v>
      </c>
      <c r="PF142" s="140" t="str">
        <f t="shared" si="597"/>
        <v>N/A</v>
      </c>
      <c r="PG142" s="140"/>
      <c r="PH142" s="140"/>
      <c r="PI142" s="140"/>
      <c r="PJ142" s="140"/>
      <c r="PK142" s="140">
        <f t="shared" si="598"/>
        <v>0</v>
      </c>
      <c r="PL142" s="140" t="str">
        <f t="shared" si="599"/>
        <v>N/A</v>
      </c>
      <c r="PM142" s="140"/>
      <c r="PN142" s="140"/>
      <c r="PO142" s="140"/>
      <c r="PP142" s="140"/>
      <c r="PQ142" s="140">
        <f t="shared" si="713"/>
        <v>0</v>
      </c>
      <c r="PR142" s="140" t="str">
        <f t="shared" si="714"/>
        <v>N/A</v>
      </c>
      <c r="PS142" s="140"/>
      <c r="PT142" s="140"/>
      <c r="PU142" s="140"/>
      <c r="PV142" s="140"/>
      <c r="PW142" s="140">
        <f t="shared" si="600"/>
        <v>0</v>
      </c>
      <c r="PX142" s="140" t="str">
        <f t="shared" si="601"/>
        <v>N/A</v>
      </c>
      <c r="PY142" s="140"/>
      <c r="PZ142" s="140"/>
      <c r="QA142" s="140"/>
      <c r="QB142" s="140"/>
      <c r="QC142" s="140">
        <f t="shared" si="602"/>
        <v>0</v>
      </c>
      <c r="QD142" s="140" t="str">
        <f t="shared" si="603"/>
        <v>N/A</v>
      </c>
      <c r="QE142" s="140"/>
      <c r="QF142" s="140"/>
      <c r="QG142" s="140"/>
      <c r="QH142" s="140"/>
      <c r="QI142" s="140">
        <f t="shared" si="604"/>
        <v>0</v>
      </c>
      <c r="QJ142" s="140" t="str">
        <f t="shared" si="605"/>
        <v>N/A</v>
      </c>
      <c r="QK142" s="140"/>
      <c r="QL142" s="140"/>
      <c r="QM142" s="140"/>
      <c r="QN142" s="140"/>
      <c r="QO142" s="140">
        <f t="shared" si="606"/>
        <v>0</v>
      </c>
      <c r="QP142" s="140" t="str">
        <f t="shared" si="607"/>
        <v>N/A</v>
      </c>
      <c r="QQ142" s="140"/>
      <c r="QR142" s="140"/>
      <c r="QS142" s="140"/>
      <c r="QT142" s="140"/>
      <c r="QU142" s="140">
        <f t="shared" si="608"/>
        <v>0</v>
      </c>
      <c r="QV142" s="140" t="str">
        <f t="shared" si="609"/>
        <v>N/A</v>
      </c>
      <c r="QW142" s="140"/>
      <c r="QX142" s="140"/>
      <c r="QY142" s="140"/>
      <c r="QZ142" s="140"/>
      <c r="RA142" s="140">
        <f t="shared" si="610"/>
        <v>0</v>
      </c>
      <c r="RB142" s="140" t="str">
        <f t="shared" si="611"/>
        <v>N/A</v>
      </c>
      <c r="RC142" s="140"/>
      <c r="RD142" s="140"/>
      <c r="RE142" s="140"/>
      <c r="RF142" s="140"/>
      <c r="RG142" s="140">
        <f t="shared" si="612"/>
        <v>0</v>
      </c>
      <c r="RH142" s="140" t="str">
        <f t="shared" si="613"/>
        <v>N/A</v>
      </c>
      <c r="RI142" s="140"/>
      <c r="RJ142" s="140"/>
      <c r="RK142" s="140"/>
      <c r="RL142" s="140"/>
      <c r="RM142" s="140">
        <f t="shared" si="614"/>
        <v>0</v>
      </c>
      <c r="RN142" s="140" t="str">
        <f t="shared" si="615"/>
        <v>N/A</v>
      </c>
      <c r="RO142" s="140"/>
      <c r="RP142" s="140"/>
      <c r="RQ142" s="140"/>
      <c r="RR142" s="140"/>
      <c r="RS142" s="140">
        <f t="shared" si="616"/>
        <v>0</v>
      </c>
      <c r="RT142" s="140" t="str">
        <f t="shared" si="617"/>
        <v>N/A</v>
      </c>
      <c r="RU142" s="140"/>
      <c r="RV142" s="140"/>
      <c r="RW142" s="140"/>
      <c r="RX142" s="140"/>
      <c r="RY142" s="140">
        <f t="shared" si="618"/>
        <v>0</v>
      </c>
      <c r="RZ142" s="140" t="str">
        <f t="shared" si="619"/>
        <v>N/A</v>
      </c>
      <c r="SA142" s="140"/>
      <c r="SB142" s="140"/>
      <c r="SC142" s="140"/>
      <c r="SD142" s="140"/>
      <c r="SE142" s="140">
        <f t="shared" si="620"/>
        <v>0</v>
      </c>
      <c r="SF142" s="140" t="str">
        <f t="shared" si="621"/>
        <v>N/A</v>
      </c>
      <c r="SG142" s="140"/>
      <c r="SH142" s="140"/>
      <c r="SI142" s="140"/>
      <c r="SJ142" s="140"/>
      <c r="SK142" s="140">
        <f t="shared" si="622"/>
        <v>0</v>
      </c>
      <c r="SL142" s="140" t="str">
        <f t="shared" si="623"/>
        <v>N/A</v>
      </c>
      <c r="SM142" s="140"/>
      <c r="SN142" s="140"/>
      <c r="SO142" s="140"/>
      <c r="SP142" s="140"/>
      <c r="SQ142" s="140">
        <f t="shared" si="624"/>
        <v>0</v>
      </c>
      <c r="SR142" s="140" t="str">
        <f t="shared" si="625"/>
        <v>N/A</v>
      </c>
      <c r="SS142" s="140"/>
      <c r="ST142" s="140"/>
      <c r="SU142" s="140"/>
      <c r="SV142" s="140"/>
      <c r="SW142" s="140">
        <f t="shared" si="626"/>
        <v>0</v>
      </c>
      <c r="SX142" s="140" t="str">
        <f t="shared" si="627"/>
        <v>N/A</v>
      </c>
      <c r="SY142" s="140"/>
      <c r="SZ142" s="140"/>
      <c r="TA142" s="140"/>
      <c r="TB142" s="140"/>
      <c r="TC142" s="140">
        <f t="shared" si="628"/>
        <v>0</v>
      </c>
      <c r="TD142" s="140" t="str">
        <f t="shared" si="629"/>
        <v>N/A</v>
      </c>
      <c r="TE142" s="140"/>
      <c r="TF142" s="140"/>
      <c r="TG142" s="140"/>
      <c r="TH142" s="140"/>
      <c r="TI142" s="140">
        <f t="shared" si="630"/>
        <v>0</v>
      </c>
      <c r="TJ142" s="140" t="str">
        <f t="shared" si="631"/>
        <v>N/A</v>
      </c>
      <c r="TK142" s="140"/>
      <c r="TL142" s="140"/>
      <c r="TM142" s="140"/>
      <c r="TN142" s="140"/>
      <c r="TO142" s="140">
        <f t="shared" si="632"/>
        <v>0</v>
      </c>
      <c r="TP142" s="140" t="str">
        <f t="shared" si="633"/>
        <v>N/A</v>
      </c>
      <c r="TQ142" s="140"/>
      <c r="TR142" s="140"/>
      <c r="TS142" s="140"/>
      <c r="TT142" s="140"/>
      <c r="TU142" s="140">
        <f t="shared" si="634"/>
        <v>0</v>
      </c>
      <c r="TV142" s="140" t="str">
        <f t="shared" si="635"/>
        <v>N/A</v>
      </c>
      <c r="TW142" s="140"/>
      <c r="TX142" s="140"/>
      <c r="TY142" s="140"/>
      <c r="TZ142" s="140"/>
      <c r="UA142" s="140">
        <f t="shared" si="636"/>
        <v>0</v>
      </c>
      <c r="UB142" s="140" t="str">
        <f t="shared" si="637"/>
        <v>N/A</v>
      </c>
      <c r="UC142" s="140"/>
      <c r="UD142" s="140"/>
      <c r="UE142" s="140"/>
      <c r="UF142" s="140"/>
      <c r="UG142" s="140">
        <f t="shared" si="638"/>
        <v>0</v>
      </c>
      <c r="UH142" s="140" t="str">
        <f t="shared" si="639"/>
        <v>N/A</v>
      </c>
      <c r="UI142" s="140"/>
      <c r="UJ142" s="140"/>
      <c r="UK142" s="140"/>
      <c r="UL142" s="140"/>
      <c r="UM142" s="140">
        <f t="shared" si="640"/>
        <v>0</v>
      </c>
      <c r="UN142" s="140" t="str">
        <f t="shared" si="641"/>
        <v>N/A</v>
      </c>
      <c r="UO142" s="140"/>
      <c r="UP142" s="140"/>
      <c r="UQ142" s="140"/>
      <c r="UR142" s="140"/>
      <c r="US142" s="140">
        <f t="shared" si="642"/>
        <v>0</v>
      </c>
      <c r="UT142" s="140" t="str">
        <f t="shared" si="643"/>
        <v>N/A</v>
      </c>
      <c r="UU142" s="140"/>
      <c r="UV142" s="140"/>
      <c r="UW142" s="140"/>
      <c r="UX142" s="140"/>
      <c r="UY142" s="140">
        <f t="shared" si="644"/>
        <v>0</v>
      </c>
      <c r="UZ142" s="140" t="str">
        <f t="shared" si="645"/>
        <v>N/A</v>
      </c>
      <c r="VA142" s="140"/>
      <c r="VB142" s="140"/>
      <c r="VC142" s="140"/>
      <c r="VD142" s="140"/>
      <c r="VE142" s="140">
        <f t="shared" si="646"/>
        <v>0</v>
      </c>
      <c r="VF142" s="140" t="str">
        <f t="shared" si="647"/>
        <v>N/A</v>
      </c>
      <c r="VG142" s="140"/>
      <c r="VH142" s="140"/>
      <c r="VI142" s="140"/>
      <c r="VJ142" s="140"/>
      <c r="VK142" s="140">
        <f t="shared" si="648"/>
        <v>0</v>
      </c>
      <c r="VL142" s="140" t="str">
        <f t="shared" si="649"/>
        <v>N/A</v>
      </c>
      <c r="VM142" s="140"/>
      <c r="VN142" s="140"/>
      <c r="VO142" s="140"/>
      <c r="VP142" s="140"/>
      <c r="VQ142" s="140">
        <f t="shared" si="650"/>
        <v>0</v>
      </c>
      <c r="VR142" s="140" t="str">
        <f t="shared" si="651"/>
        <v>N/A</v>
      </c>
      <c r="VS142" s="140"/>
      <c r="VT142" s="140"/>
      <c r="VU142" s="140"/>
      <c r="VV142" s="140"/>
      <c r="VW142" s="140">
        <f t="shared" si="652"/>
        <v>0</v>
      </c>
      <c r="VX142" s="140" t="str">
        <f t="shared" si="653"/>
        <v>N/A</v>
      </c>
      <c r="VY142" s="140"/>
      <c r="VZ142" s="140"/>
      <c r="WA142" s="140"/>
      <c r="WB142" s="140"/>
      <c r="WC142" s="140">
        <f t="shared" si="654"/>
        <v>0</v>
      </c>
      <c r="WD142" s="140" t="str">
        <f t="shared" si="655"/>
        <v>N/A</v>
      </c>
      <c r="WE142" s="140"/>
      <c r="WF142" s="140"/>
      <c r="WG142" s="140"/>
      <c r="WH142" s="140"/>
      <c r="WI142" s="140">
        <f t="shared" si="656"/>
        <v>0</v>
      </c>
      <c r="WJ142" s="140" t="str">
        <f t="shared" si="657"/>
        <v>N/A</v>
      </c>
      <c r="WK142" s="140"/>
      <c r="WL142" s="140"/>
      <c r="WM142" s="140"/>
      <c r="WN142" s="140"/>
      <c r="WO142" s="140">
        <f t="shared" si="658"/>
        <v>0</v>
      </c>
      <c r="WP142" s="140" t="str">
        <f t="shared" si="659"/>
        <v>N/A</v>
      </c>
      <c r="WQ142" s="140"/>
      <c r="WR142" s="140"/>
      <c r="WS142" s="140"/>
      <c r="WT142" s="140"/>
      <c r="WU142" s="140">
        <f t="shared" si="660"/>
        <v>0</v>
      </c>
      <c r="WV142" s="140" t="str">
        <f t="shared" si="661"/>
        <v>N/A</v>
      </c>
      <c r="WW142" s="140"/>
      <c r="WX142" s="140"/>
      <c r="WY142" s="140"/>
      <c r="WZ142" s="140"/>
      <c r="XA142" s="140">
        <f t="shared" si="662"/>
        <v>0</v>
      </c>
      <c r="XB142" s="140" t="str">
        <f t="shared" si="663"/>
        <v>N/A</v>
      </c>
      <c r="XC142" s="140"/>
      <c r="XD142" s="140"/>
      <c r="XE142" s="140"/>
      <c r="XF142" s="140"/>
      <c r="XG142" s="140">
        <f t="shared" si="664"/>
        <v>0</v>
      </c>
      <c r="XH142" s="140" t="str">
        <f t="shared" si="665"/>
        <v>N/A</v>
      </c>
      <c r="XI142" s="140"/>
      <c r="XJ142" s="140"/>
      <c r="XK142" s="140"/>
      <c r="XL142" s="140"/>
      <c r="XM142" s="140">
        <f t="shared" si="666"/>
        <v>0</v>
      </c>
      <c r="XN142" s="140" t="str">
        <f t="shared" si="667"/>
        <v>N/A</v>
      </c>
      <c r="XO142" s="140"/>
      <c r="XP142" s="140"/>
      <c r="XQ142" s="140"/>
      <c r="XR142" s="140"/>
      <c r="XS142" s="140">
        <f t="shared" si="668"/>
        <v>0</v>
      </c>
      <c r="XT142" s="140" t="str">
        <f t="shared" si="669"/>
        <v>N/A</v>
      </c>
      <c r="XU142" s="140"/>
      <c r="XV142" s="140"/>
      <c r="XW142" s="140"/>
      <c r="XX142" s="140"/>
      <c r="XY142" s="140">
        <f t="shared" si="670"/>
        <v>0</v>
      </c>
      <c r="XZ142" s="140" t="str">
        <f t="shared" si="671"/>
        <v>N/A</v>
      </c>
      <c r="YA142" s="140"/>
      <c r="YB142" s="140"/>
      <c r="YC142" s="140"/>
      <c r="YD142" s="140"/>
      <c r="YE142" s="140">
        <f t="shared" si="672"/>
        <v>0</v>
      </c>
      <c r="YF142" s="140" t="str">
        <f t="shared" si="673"/>
        <v>N/A</v>
      </c>
      <c r="YG142" s="140"/>
      <c r="YH142" s="140"/>
      <c r="YI142" s="140"/>
      <c r="YJ142" s="140"/>
      <c r="YK142" s="140">
        <f t="shared" si="674"/>
        <v>0</v>
      </c>
      <c r="YL142" s="140" t="str">
        <f t="shared" si="675"/>
        <v>N/A</v>
      </c>
      <c r="YM142" s="140"/>
      <c r="YN142" s="140"/>
      <c r="YO142" s="140"/>
      <c r="YP142" s="140"/>
      <c r="YQ142" s="140">
        <f t="shared" si="676"/>
        <v>0</v>
      </c>
      <c r="YR142" s="140" t="str">
        <f t="shared" si="677"/>
        <v>N/A</v>
      </c>
      <c r="YS142" s="140"/>
      <c r="YT142" s="140"/>
      <c r="YU142" s="140"/>
      <c r="YV142" s="140"/>
      <c r="YW142" s="140">
        <f t="shared" si="678"/>
        <v>0</v>
      </c>
      <c r="YX142" s="140" t="str">
        <f t="shared" si="679"/>
        <v>N/A</v>
      </c>
      <c r="YY142" s="140"/>
      <c r="YZ142" s="140"/>
      <c r="ZA142" s="140"/>
      <c r="ZB142" s="140"/>
      <c r="ZC142" s="140">
        <f t="shared" si="680"/>
        <v>0</v>
      </c>
      <c r="ZD142" s="140" t="str">
        <f t="shared" si="715"/>
        <v>N/A</v>
      </c>
      <c r="ZE142" s="140"/>
      <c r="ZF142" s="140"/>
      <c r="ZG142" s="140"/>
      <c r="ZH142" s="140"/>
      <c r="ZI142" s="140">
        <f t="shared" si="681"/>
        <v>0</v>
      </c>
      <c r="ZJ142" s="140" t="str">
        <f t="shared" si="682"/>
        <v>N/A</v>
      </c>
      <c r="ZK142" s="140"/>
      <c r="ZL142" s="140"/>
      <c r="ZM142" s="140"/>
      <c r="ZN142" s="140"/>
      <c r="ZO142" s="140">
        <f t="shared" si="683"/>
        <v>0</v>
      </c>
      <c r="ZP142" s="140" t="str">
        <f t="shared" si="716"/>
        <v>N/A</v>
      </c>
      <c r="ZQ142" s="140"/>
      <c r="ZR142" s="179">
        <f>SUM(G142,M142,S142,Y142,AQ142,BC142,BU142,AW142,BO142,CG142,EC142,KO142,CY142,FA142,FS142,HO142,FM142,DQ142,EO142,DW142,GE142,HC142,GK142,AK142,AE142,CS142,BI142,CM142,FG142,EI142,OM142,EU142,JK142,IG142,DK142,HI142,GW142,FY142,GQ142,HU142,LS142,KU142,JW142,JE142,IS142,LG142,IM142,KC142,OA142,OG142,IA142,LM142,IY142,JQ142,KI142,ME142,MK142,MQ142,LA142,MW142,CA142,NO142,NU142,OS142,OY142,NC142,NI142,LY142,DE142,PE142,PK142,PQ142,PW142,QC142,QI142,QO142,QU142,RA142,RG142,RM142,RS142,RY142,SE142,SK142,SQ142,SW142,TC142,TI142,TO142,TU142,UA142,UG142,UM142,US142,UY142,VE142,VK142,VQ142,VW142,WC142,WI142,WO142,WU142,XA142,XG142,XM142,XS142,XY142,YE142,YK142,YQ142,YW142,ZC142,ZI142,ZO142)/INDEX(FREQUENCY((DE142,G142,M142,S142,Y142,KO142,AQ142,BC142,BU142,AW142,BO142,CG142,EC142,CY142,HO142,FA142,LY142,FS142,FM142,DQ142,EO142,DW142,GE142,HC142,GK142,AK142,AE142,BI142,CM142,FG142,CS142,EI142,OM142,EU142,JK142,IG142,DK142,HI142,GW142,FY142,GQ142,HU142,LS142,KU142,JW142,JE142,IS142,LG142,IM142,KC142,OA142,OG142,IA142,LM142,IY142,JQ142,KI142,ME142,MK142,MQ142,LA142,MW142,CA142,NO142,NU142,OS142,OY142,NC142,NI142,PE142,PK142,PQ142,PW142,QC142,QI142,QO142,QU142,RA142,RG142,RM142,RS142,RY142,SE142,SK142,SQ142,SW142,TC142,TI142,TO142,TU142,UA142,UG142,UM142,US142,UY142,VE142,VK142,VQ142,VW142,WC142,WI142,WO142,WU142,XA142,XG142,XM142,XS142,XY142,YE142,YK142,YQ142,YW142,ZC142,ZI142,ZO142),0),2)</f>
        <v>1.125</v>
      </c>
      <c r="ZS142" s="139" t="str">
        <f t="shared" si="717"/>
        <v>G</v>
      </c>
      <c r="ZT142" s="86"/>
    </row>
    <row r="143" spans="1:696" s="41" customFormat="1" ht="93.75" hidden="1" customHeight="1" x14ac:dyDescent="0.2">
      <c r="A143" s="100" t="s">
        <v>543</v>
      </c>
      <c r="B143" s="101" t="s">
        <v>732</v>
      </c>
      <c r="C143" s="91">
        <v>121</v>
      </c>
      <c r="D143" s="134" t="s">
        <v>66</v>
      </c>
      <c r="E143" s="134">
        <v>1</v>
      </c>
      <c r="F143" s="134">
        <v>1</v>
      </c>
      <c r="G143" s="135">
        <f t="shared" si="684"/>
        <v>1</v>
      </c>
      <c r="H143" s="134" t="str">
        <f t="shared" si="685"/>
        <v>G</v>
      </c>
      <c r="I143" s="142"/>
      <c r="J143" s="134" t="s">
        <v>66</v>
      </c>
      <c r="K143" s="134">
        <v>1</v>
      </c>
      <c r="L143" s="134">
        <v>1</v>
      </c>
      <c r="M143" s="135">
        <f t="shared" si="489"/>
        <v>1</v>
      </c>
      <c r="N143" s="134" t="str">
        <f t="shared" si="490"/>
        <v>G</v>
      </c>
      <c r="O143" s="134"/>
      <c r="P143" s="134" t="s">
        <v>66</v>
      </c>
      <c r="Q143" s="134">
        <v>1</v>
      </c>
      <c r="R143" s="134">
        <v>1</v>
      </c>
      <c r="S143" s="135">
        <f t="shared" si="491"/>
        <v>1</v>
      </c>
      <c r="T143" s="134" t="str">
        <f t="shared" si="492"/>
        <v>G</v>
      </c>
      <c r="U143" s="134"/>
      <c r="V143" s="134" t="s">
        <v>66</v>
      </c>
      <c r="W143" s="134">
        <v>1</v>
      </c>
      <c r="X143" s="134">
        <v>1</v>
      </c>
      <c r="Y143" s="135">
        <f t="shared" si="493"/>
        <v>1</v>
      </c>
      <c r="Z143" s="134" t="str">
        <f t="shared" si="494"/>
        <v>G</v>
      </c>
      <c r="AA143" s="134"/>
      <c r="AB143" s="140"/>
      <c r="AC143" s="140"/>
      <c r="AD143" s="140"/>
      <c r="AE143" s="140">
        <f t="shared" si="495"/>
        <v>0</v>
      </c>
      <c r="AF143" s="140" t="str">
        <f t="shared" si="496"/>
        <v>N/A</v>
      </c>
      <c r="AG143" s="140"/>
      <c r="AH143" s="134" t="s">
        <v>66</v>
      </c>
      <c r="AI143" s="134">
        <v>1</v>
      </c>
      <c r="AJ143" s="134">
        <v>1</v>
      </c>
      <c r="AK143" s="135">
        <f t="shared" si="686"/>
        <v>1</v>
      </c>
      <c r="AL143" s="134" t="str">
        <f t="shared" si="687"/>
        <v>G</v>
      </c>
      <c r="AM143" s="187"/>
      <c r="AN143" s="134" t="s">
        <v>66</v>
      </c>
      <c r="AO143" s="134">
        <v>1</v>
      </c>
      <c r="AP143" s="134">
        <v>1</v>
      </c>
      <c r="AQ143" s="136">
        <f t="shared" si="497"/>
        <v>1</v>
      </c>
      <c r="AR143" s="93" t="str">
        <f t="shared" si="498"/>
        <v>G</v>
      </c>
      <c r="AS143" s="183"/>
      <c r="AT143" s="134" t="s">
        <v>66</v>
      </c>
      <c r="AU143" s="134">
        <v>1</v>
      </c>
      <c r="AV143" s="134">
        <v>1</v>
      </c>
      <c r="AW143" s="136">
        <f t="shared" si="499"/>
        <v>1</v>
      </c>
      <c r="AX143" s="93" t="str">
        <f t="shared" si="500"/>
        <v>G</v>
      </c>
      <c r="AY143" s="134"/>
      <c r="AZ143" s="134" t="s">
        <v>66</v>
      </c>
      <c r="BA143" s="134">
        <v>1</v>
      </c>
      <c r="BB143" s="134">
        <v>2</v>
      </c>
      <c r="BC143" s="135">
        <f t="shared" si="501"/>
        <v>1</v>
      </c>
      <c r="BD143" s="180" t="str">
        <f t="shared" si="502"/>
        <v>G</v>
      </c>
      <c r="BE143" s="183" t="s">
        <v>841</v>
      </c>
      <c r="BF143" s="134" t="s">
        <v>66</v>
      </c>
      <c r="BG143" s="134">
        <v>1</v>
      </c>
      <c r="BH143" s="134">
        <v>2</v>
      </c>
      <c r="BI143" s="136">
        <f t="shared" si="688"/>
        <v>1</v>
      </c>
      <c r="BJ143" s="93" t="str">
        <f t="shared" si="689"/>
        <v>G</v>
      </c>
      <c r="BK143" s="188" t="s">
        <v>841</v>
      </c>
      <c r="BL143" s="134" t="s">
        <v>66</v>
      </c>
      <c r="BM143" s="134">
        <v>1</v>
      </c>
      <c r="BN143" s="134">
        <v>1</v>
      </c>
      <c r="BO143" s="136">
        <f t="shared" si="488"/>
        <v>1</v>
      </c>
      <c r="BP143" s="93" t="str">
        <f t="shared" si="503"/>
        <v>G</v>
      </c>
      <c r="BQ143" s="188"/>
      <c r="BR143" s="134" t="s">
        <v>66</v>
      </c>
      <c r="BS143" s="134">
        <v>1</v>
      </c>
      <c r="BT143" s="134">
        <v>1</v>
      </c>
      <c r="BU143" s="135">
        <f t="shared" si="504"/>
        <v>1</v>
      </c>
      <c r="BV143" s="93" t="str">
        <f t="shared" si="487"/>
        <v>G</v>
      </c>
      <c r="BW143" s="188"/>
      <c r="BX143" s="140"/>
      <c r="BY143" s="140"/>
      <c r="BZ143" s="140"/>
      <c r="CA143" s="140">
        <f t="shared" si="505"/>
        <v>0</v>
      </c>
      <c r="CB143" s="140" t="str">
        <f t="shared" si="506"/>
        <v>N/A</v>
      </c>
      <c r="CC143" s="201"/>
      <c r="CD143" s="140"/>
      <c r="CE143" s="140"/>
      <c r="CF143" s="140"/>
      <c r="CG143" s="140">
        <f t="shared" si="690"/>
        <v>0</v>
      </c>
      <c r="CH143" s="140" t="str">
        <f t="shared" si="507"/>
        <v>N/A</v>
      </c>
      <c r="CI143" s="201"/>
      <c r="CJ143" s="140"/>
      <c r="CK143" s="140"/>
      <c r="CL143" s="140"/>
      <c r="CM143" s="140">
        <f t="shared" si="508"/>
        <v>0</v>
      </c>
      <c r="CN143" s="140" t="str">
        <f t="shared" si="509"/>
        <v>N/A</v>
      </c>
      <c r="CO143" s="140"/>
      <c r="CP143" s="140"/>
      <c r="CQ143" s="140"/>
      <c r="CR143" s="140"/>
      <c r="CS143" s="140">
        <f t="shared" si="510"/>
        <v>0</v>
      </c>
      <c r="CT143" s="140" t="str">
        <f t="shared" si="511"/>
        <v>N/A</v>
      </c>
      <c r="CU143" s="201"/>
      <c r="CV143" s="134"/>
      <c r="CW143" s="134"/>
      <c r="CX143" s="134"/>
      <c r="CY143" s="136">
        <f t="shared" si="512"/>
        <v>0</v>
      </c>
      <c r="CZ143" s="93" t="str">
        <f t="shared" si="513"/>
        <v>N/A</v>
      </c>
      <c r="DA143" s="188" t="s">
        <v>837</v>
      </c>
      <c r="DB143" s="134" t="s">
        <v>66</v>
      </c>
      <c r="DC143" s="134">
        <v>1</v>
      </c>
      <c r="DD143" s="134">
        <v>1</v>
      </c>
      <c r="DE143" s="136">
        <f t="shared" si="514"/>
        <v>1</v>
      </c>
      <c r="DF143" s="93" t="str">
        <f t="shared" si="515"/>
        <v>G</v>
      </c>
      <c r="DG143" s="187"/>
      <c r="DH143" s="134" t="s">
        <v>66</v>
      </c>
      <c r="DI143" s="134">
        <v>1</v>
      </c>
      <c r="DJ143" s="134">
        <v>1</v>
      </c>
      <c r="DK143" s="136">
        <f t="shared" si="516"/>
        <v>1</v>
      </c>
      <c r="DL143" s="93" t="str">
        <f t="shared" si="517"/>
        <v>G</v>
      </c>
      <c r="DM143" s="187"/>
      <c r="DN143" s="134" t="s">
        <v>66</v>
      </c>
      <c r="DO143" s="134">
        <v>1</v>
      </c>
      <c r="DP143" s="134">
        <v>1</v>
      </c>
      <c r="DQ143" s="135">
        <f t="shared" si="691"/>
        <v>1</v>
      </c>
      <c r="DR143" s="134" t="str">
        <f t="shared" si="518"/>
        <v>G</v>
      </c>
      <c r="DS143" s="183"/>
      <c r="DT143" s="134" t="s">
        <v>66</v>
      </c>
      <c r="DU143" s="134">
        <v>1</v>
      </c>
      <c r="DV143" s="134">
        <v>1</v>
      </c>
      <c r="DW143" s="136">
        <f t="shared" si="519"/>
        <v>1</v>
      </c>
      <c r="DX143" s="93" t="str">
        <f t="shared" si="520"/>
        <v>G</v>
      </c>
      <c r="DY143" s="134"/>
      <c r="DZ143" s="134" t="s">
        <v>66</v>
      </c>
      <c r="EA143" s="134">
        <v>1</v>
      </c>
      <c r="EB143" s="134">
        <v>1</v>
      </c>
      <c r="EC143" s="136">
        <f t="shared" si="521"/>
        <v>1</v>
      </c>
      <c r="ED143" s="93" t="str">
        <f t="shared" si="522"/>
        <v>G</v>
      </c>
      <c r="EE143" s="134"/>
      <c r="EF143" s="134" t="s">
        <v>66</v>
      </c>
      <c r="EG143" s="134">
        <v>1</v>
      </c>
      <c r="EH143" s="134">
        <v>1</v>
      </c>
      <c r="EI143" s="136">
        <f t="shared" si="523"/>
        <v>1</v>
      </c>
      <c r="EJ143" s="134" t="str">
        <f t="shared" si="692"/>
        <v>G</v>
      </c>
      <c r="EK143" s="183"/>
      <c r="EL143" s="134" t="s">
        <v>66</v>
      </c>
      <c r="EM143" s="134">
        <v>1</v>
      </c>
      <c r="EN143" s="134">
        <v>1</v>
      </c>
      <c r="EO143" s="136">
        <f t="shared" si="524"/>
        <v>1</v>
      </c>
      <c r="EP143" s="93" t="str">
        <f t="shared" si="525"/>
        <v>G</v>
      </c>
      <c r="EQ143" s="187"/>
      <c r="ER143" s="134" t="s">
        <v>66</v>
      </c>
      <c r="ES143" s="134">
        <v>1</v>
      </c>
      <c r="ET143" s="134">
        <v>1</v>
      </c>
      <c r="EU143" s="136">
        <f t="shared" si="526"/>
        <v>1</v>
      </c>
      <c r="EV143" s="134" t="str">
        <f t="shared" si="693"/>
        <v>G</v>
      </c>
      <c r="EW143" s="134"/>
      <c r="EX143" s="134" t="s">
        <v>66</v>
      </c>
      <c r="EY143" s="134">
        <v>1</v>
      </c>
      <c r="EZ143" s="134">
        <v>1</v>
      </c>
      <c r="FA143" s="136">
        <f t="shared" si="527"/>
        <v>1</v>
      </c>
      <c r="FB143" s="93" t="str">
        <f t="shared" si="528"/>
        <v>G</v>
      </c>
      <c r="FC143" s="134"/>
      <c r="FD143" s="134"/>
      <c r="FE143" s="134"/>
      <c r="FF143" s="134"/>
      <c r="FG143" s="136">
        <f t="shared" si="694"/>
        <v>0</v>
      </c>
      <c r="FH143" s="93" t="str">
        <f t="shared" si="695"/>
        <v>N/A</v>
      </c>
      <c r="FI143" s="134"/>
      <c r="FJ143" s="134"/>
      <c r="FK143" s="134"/>
      <c r="FL143" s="134"/>
      <c r="FM143" s="136">
        <f t="shared" si="529"/>
        <v>0</v>
      </c>
      <c r="FN143" s="93" t="str">
        <f t="shared" si="530"/>
        <v>N/A</v>
      </c>
      <c r="FO143" s="134"/>
      <c r="FP143" s="134"/>
      <c r="FQ143" s="134"/>
      <c r="FR143" s="134"/>
      <c r="FS143" s="136">
        <f t="shared" si="531"/>
        <v>0</v>
      </c>
      <c r="FT143" s="93" t="str">
        <f t="shared" si="532"/>
        <v>N/A</v>
      </c>
      <c r="FU143" s="134"/>
      <c r="FV143" s="134"/>
      <c r="FW143" s="134"/>
      <c r="FX143" s="134"/>
      <c r="FY143" s="136">
        <f t="shared" si="533"/>
        <v>0</v>
      </c>
      <c r="FZ143" s="93" t="str">
        <f t="shared" si="534"/>
        <v>N/A</v>
      </c>
      <c r="GA143" s="134"/>
      <c r="GB143" s="134"/>
      <c r="GC143" s="134"/>
      <c r="GD143" s="134"/>
      <c r="GE143" s="135">
        <f t="shared" si="535"/>
        <v>0</v>
      </c>
      <c r="GF143" s="134" t="str">
        <f t="shared" si="696"/>
        <v>N/A</v>
      </c>
      <c r="GG143" s="134"/>
      <c r="GH143" s="134"/>
      <c r="GI143" s="134"/>
      <c r="GJ143" s="134"/>
      <c r="GK143" s="136">
        <f t="shared" si="536"/>
        <v>0</v>
      </c>
      <c r="GL143" s="93" t="str">
        <f t="shared" si="537"/>
        <v>N/A</v>
      </c>
      <c r="GM143" s="134"/>
      <c r="GN143" s="134"/>
      <c r="GO143" s="134"/>
      <c r="GP143" s="134"/>
      <c r="GQ143" s="136">
        <f t="shared" si="538"/>
        <v>0</v>
      </c>
      <c r="GR143" s="93" t="str">
        <f t="shared" si="539"/>
        <v>N/A</v>
      </c>
      <c r="GS143" s="134"/>
      <c r="GT143" s="134"/>
      <c r="GU143" s="134"/>
      <c r="GV143" s="134"/>
      <c r="GW143" s="136">
        <f t="shared" si="540"/>
        <v>0</v>
      </c>
      <c r="GX143" s="134" t="str">
        <f t="shared" si="541"/>
        <v>N/A</v>
      </c>
      <c r="GY143" s="134"/>
      <c r="GZ143" s="134"/>
      <c r="HA143" s="134"/>
      <c r="HB143" s="134"/>
      <c r="HC143" s="136">
        <f t="shared" si="542"/>
        <v>0</v>
      </c>
      <c r="HD143" s="93" t="str">
        <f t="shared" si="543"/>
        <v>N/A</v>
      </c>
      <c r="HE143" s="134"/>
      <c r="HF143" s="134"/>
      <c r="HG143" s="134"/>
      <c r="HH143" s="134"/>
      <c r="HI143" s="135">
        <f t="shared" si="544"/>
        <v>0</v>
      </c>
      <c r="HJ143" s="93" t="str">
        <f t="shared" si="545"/>
        <v>N/A</v>
      </c>
      <c r="HK143" s="134"/>
      <c r="HL143" s="134"/>
      <c r="HM143" s="134"/>
      <c r="HN143" s="134"/>
      <c r="HO143" s="136">
        <f t="shared" si="546"/>
        <v>0</v>
      </c>
      <c r="HP143" s="93" t="str">
        <f t="shared" si="547"/>
        <v>N/A</v>
      </c>
      <c r="HQ143" s="134"/>
      <c r="HR143" s="134"/>
      <c r="HS143" s="134"/>
      <c r="HT143" s="134"/>
      <c r="HU143" s="136">
        <f t="shared" si="548"/>
        <v>0</v>
      </c>
      <c r="HV143" s="93" t="str">
        <f t="shared" si="549"/>
        <v>N/A</v>
      </c>
      <c r="HW143" s="134"/>
      <c r="HX143" s="134"/>
      <c r="HY143" s="134"/>
      <c r="HZ143" s="134"/>
      <c r="IA143" s="136">
        <f t="shared" si="550"/>
        <v>0</v>
      </c>
      <c r="IB143" s="93" t="str">
        <f t="shared" si="551"/>
        <v>N/A</v>
      </c>
      <c r="IC143" s="134"/>
      <c r="ID143" s="134"/>
      <c r="IE143" s="134"/>
      <c r="IF143" s="134"/>
      <c r="IG143" s="136">
        <f t="shared" si="552"/>
        <v>0</v>
      </c>
      <c r="IH143" s="93" t="str">
        <f t="shared" si="553"/>
        <v>N/A</v>
      </c>
      <c r="II143" s="134"/>
      <c r="IJ143" s="134"/>
      <c r="IK143" s="134"/>
      <c r="IL143" s="134"/>
      <c r="IM143" s="136">
        <f t="shared" si="554"/>
        <v>0</v>
      </c>
      <c r="IN143" s="93" t="str">
        <f t="shared" si="697"/>
        <v>N/A</v>
      </c>
      <c r="IO143" s="134"/>
      <c r="IP143" s="134"/>
      <c r="IQ143" s="134"/>
      <c r="IR143" s="134"/>
      <c r="IS143" s="136">
        <f t="shared" si="555"/>
        <v>0</v>
      </c>
      <c r="IT143" s="93" t="str">
        <f t="shared" si="556"/>
        <v>N/A</v>
      </c>
      <c r="IU143" s="134"/>
      <c r="IV143" s="134"/>
      <c r="IW143" s="134"/>
      <c r="IX143" s="134"/>
      <c r="IY143" s="136">
        <f t="shared" si="557"/>
        <v>0</v>
      </c>
      <c r="IZ143" s="93" t="str">
        <f t="shared" si="558"/>
        <v>N/A</v>
      </c>
      <c r="JA143" s="134"/>
      <c r="JB143" s="134"/>
      <c r="JC143" s="134"/>
      <c r="JD143" s="134"/>
      <c r="JE143" s="138">
        <f t="shared" si="559"/>
        <v>0</v>
      </c>
      <c r="JF143" s="95" t="str">
        <f t="shared" si="560"/>
        <v>N/A</v>
      </c>
      <c r="JG143" s="134"/>
      <c r="JH143" s="134"/>
      <c r="JI143" s="134"/>
      <c r="JJ143" s="134"/>
      <c r="JK143" s="136">
        <f t="shared" si="561"/>
        <v>0</v>
      </c>
      <c r="JL143" s="93" t="str">
        <f t="shared" si="562"/>
        <v>N/A</v>
      </c>
      <c r="JM143" s="134"/>
      <c r="JN143" s="134"/>
      <c r="JO143" s="134"/>
      <c r="JP143" s="134"/>
      <c r="JQ143" s="138">
        <f t="shared" si="698"/>
        <v>0</v>
      </c>
      <c r="JR143" s="95" t="str">
        <f t="shared" si="699"/>
        <v>N/A</v>
      </c>
      <c r="JS143" s="134"/>
      <c r="JT143" s="134"/>
      <c r="JU143" s="134"/>
      <c r="JV143" s="134"/>
      <c r="JW143" s="138">
        <f t="shared" si="563"/>
        <v>0</v>
      </c>
      <c r="JX143" s="134" t="str">
        <f t="shared" si="700"/>
        <v>N/A</v>
      </c>
      <c r="JY143" s="134"/>
      <c r="JZ143" s="134"/>
      <c r="KA143" s="134"/>
      <c r="KB143" s="134"/>
      <c r="KC143" s="138">
        <f t="shared" si="564"/>
        <v>0</v>
      </c>
      <c r="KD143" s="95" t="str">
        <f t="shared" si="565"/>
        <v>N/A</v>
      </c>
      <c r="KE143" s="134"/>
      <c r="KF143" s="134"/>
      <c r="KG143" s="134"/>
      <c r="KH143" s="134"/>
      <c r="KI143" s="138">
        <f t="shared" si="566"/>
        <v>0</v>
      </c>
      <c r="KJ143" s="95" t="str">
        <f t="shared" si="567"/>
        <v>N/A</v>
      </c>
      <c r="KK143" s="134"/>
      <c r="KL143" s="134"/>
      <c r="KM143" s="134"/>
      <c r="KN143" s="134"/>
      <c r="KO143" s="138">
        <f t="shared" si="568"/>
        <v>0</v>
      </c>
      <c r="KP143" s="95" t="str">
        <f t="shared" si="569"/>
        <v>N/A</v>
      </c>
      <c r="KQ143" s="134"/>
      <c r="KR143" s="134"/>
      <c r="KS143" s="134"/>
      <c r="KT143" s="134"/>
      <c r="KU143" s="139">
        <f t="shared" si="570"/>
        <v>0</v>
      </c>
      <c r="KV143" s="134" t="str">
        <f t="shared" si="701"/>
        <v>N/A</v>
      </c>
      <c r="KW143" s="134"/>
      <c r="KX143" s="134"/>
      <c r="KY143" s="134"/>
      <c r="KZ143" s="134"/>
      <c r="LA143" s="139">
        <f t="shared" si="571"/>
        <v>0</v>
      </c>
      <c r="LB143" s="134" t="str">
        <f t="shared" si="702"/>
        <v>N/A</v>
      </c>
      <c r="LC143" s="134"/>
      <c r="LD143" s="134"/>
      <c r="LE143" s="134"/>
      <c r="LF143" s="134"/>
      <c r="LG143" s="94">
        <f t="shared" si="572"/>
        <v>0</v>
      </c>
      <c r="LH143" s="94" t="str">
        <f t="shared" si="703"/>
        <v>N/A</v>
      </c>
      <c r="LI143" s="134"/>
      <c r="LJ143" s="134"/>
      <c r="LK143" s="134"/>
      <c r="LL143" s="134"/>
      <c r="LM143" s="94">
        <f t="shared" si="573"/>
        <v>0</v>
      </c>
      <c r="LN143" s="94" t="str">
        <f t="shared" si="704"/>
        <v>N/A</v>
      </c>
      <c r="LO143" s="134"/>
      <c r="LP143" s="134"/>
      <c r="LQ143" s="134"/>
      <c r="LR143" s="134"/>
      <c r="LS143" s="139">
        <f t="shared" si="574"/>
        <v>0</v>
      </c>
      <c r="LT143" s="134" t="str">
        <f t="shared" si="705"/>
        <v>N/A</v>
      </c>
      <c r="LU143" s="134"/>
      <c r="LV143" s="134"/>
      <c r="LW143" s="134"/>
      <c r="LX143" s="134"/>
      <c r="LY143" s="139">
        <f t="shared" si="575"/>
        <v>0</v>
      </c>
      <c r="LZ143" s="134" t="str">
        <f t="shared" si="706"/>
        <v>N/A</v>
      </c>
      <c r="MA143" s="134"/>
      <c r="MB143" s="134"/>
      <c r="MC143" s="134"/>
      <c r="MD143" s="134"/>
      <c r="ME143" s="139">
        <f t="shared" si="576"/>
        <v>0</v>
      </c>
      <c r="MF143" s="134" t="str">
        <f t="shared" si="707"/>
        <v>N/A</v>
      </c>
      <c r="MG143" s="134"/>
      <c r="MH143" s="134"/>
      <c r="MI143" s="134"/>
      <c r="MJ143" s="134"/>
      <c r="MK143" s="136">
        <f t="shared" si="577"/>
        <v>0</v>
      </c>
      <c r="ML143" s="93" t="str">
        <f t="shared" si="578"/>
        <v>N/A</v>
      </c>
      <c r="MM143" s="134"/>
      <c r="MN143" s="134"/>
      <c r="MO143" s="134"/>
      <c r="MP143" s="134"/>
      <c r="MQ143" s="139">
        <f t="shared" si="579"/>
        <v>0</v>
      </c>
      <c r="MR143" s="134" t="str">
        <f t="shared" si="708"/>
        <v>N/A</v>
      </c>
      <c r="MS143" s="134"/>
      <c r="MT143" s="134"/>
      <c r="MU143" s="134"/>
      <c r="MV143" s="134"/>
      <c r="MW143" s="139">
        <f t="shared" si="580"/>
        <v>0</v>
      </c>
      <c r="MX143" s="134" t="str">
        <f t="shared" si="709"/>
        <v>N/A</v>
      </c>
      <c r="MY143" s="134"/>
      <c r="MZ143" s="134"/>
      <c r="NA143" s="134"/>
      <c r="NB143" s="134"/>
      <c r="NC143" s="139">
        <f t="shared" si="581"/>
        <v>0</v>
      </c>
      <c r="ND143" s="134" t="str">
        <f t="shared" si="710"/>
        <v>N/A</v>
      </c>
      <c r="NE143" s="134"/>
      <c r="NF143" s="134"/>
      <c r="NG143" s="134"/>
      <c r="NH143" s="134"/>
      <c r="NI143" s="136">
        <f t="shared" si="582"/>
        <v>0</v>
      </c>
      <c r="NJ143" s="93" t="str">
        <f t="shared" si="583"/>
        <v>N/A</v>
      </c>
      <c r="NK143" s="134"/>
      <c r="NL143" s="134"/>
      <c r="NM143" s="134"/>
      <c r="NN143" s="134"/>
      <c r="NO143" s="139">
        <f t="shared" si="584"/>
        <v>0</v>
      </c>
      <c r="NP143" s="95" t="str">
        <f t="shared" si="585"/>
        <v>N/A</v>
      </c>
      <c r="NQ143" s="134"/>
      <c r="NR143" s="134"/>
      <c r="NS143" s="134"/>
      <c r="NT143" s="134"/>
      <c r="NU143" s="136">
        <f t="shared" si="586"/>
        <v>0</v>
      </c>
      <c r="NV143" s="93" t="str">
        <f t="shared" si="587"/>
        <v>N/A</v>
      </c>
      <c r="NW143" s="134"/>
      <c r="NX143" s="134"/>
      <c r="NY143" s="134"/>
      <c r="NZ143" s="134"/>
      <c r="OA143" s="139">
        <f t="shared" si="711"/>
        <v>0</v>
      </c>
      <c r="OB143" s="134" t="str">
        <f t="shared" si="712"/>
        <v>N/A</v>
      </c>
      <c r="OC143" s="134"/>
      <c r="OD143" s="134"/>
      <c r="OE143" s="134"/>
      <c r="OF143" s="134"/>
      <c r="OG143" s="138">
        <f t="shared" si="588"/>
        <v>0</v>
      </c>
      <c r="OH143" s="95" t="str">
        <f t="shared" si="589"/>
        <v>N/A</v>
      </c>
      <c r="OI143" s="134"/>
      <c r="OJ143" s="134"/>
      <c r="OK143" s="134"/>
      <c r="OL143" s="134"/>
      <c r="OM143" s="138">
        <f t="shared" si="590"/>
        <v>0</v>
      </c>
      <c r="ON143" s="95" t="str">
        <f t="shared" si="591"/>
        <v>N/A</v>
      </c>
      <c r="OO143" s="134"/>
      <c r="OP143" s="134"/>
      <c r="OQ143" s="134"/>
      <c r="OR143" s="134"/>
      <c r="OS143" s="138">
        <f t="shared" si="592"/>
        <v>0</v>
      </c>
      <c r="OT143" s="95" t="str">
        <f t="shared" si="593"/>
        <v>N/A</v>
      </c>
      <c r="OU143" s="134"/>
      <c r="OV143" s="134"/>
      <c r="OW143" s="134"/>
      <c r="OX143" s="134"/>
      <c r="OY143" s="138">
        <f t="shared" si="594"/>
        <v>0</v>
      </c>
      <c r="OZ143" s="95" t="str">
        <f t="shared" si="595"/>
        <v>N/A</v>
      </c>
      <c r="PA143" s="134"/>
      <c r="PB143" s="134"/>
      <c r="PC143" s="134"/>
      <c r="PD143" s="134"/>
      <c r="PE143" s="138">
        <f t="shared" si="596"/>
        <v>0</v>
      </c>
      <c r="PF143" s="95" t="str">
        <f t="shared" si="597"/>
        <v>N/A</v>
      </c>
      <c r="PG143" s="134"/>
      <c r="PH143" s="134"/>
      <c r="PI143" s="134"/>
      <c r="PJ143" s="134"/>
      <c r="PK143" s="138">
        <f t="shared" si="598"/>
        <v>0</v>
      </c>
      <c r="PL143" s="95" t="str">
        <f t="shared" si="599"/>
        <v>N/A</v>
      </c>
      <c r="PM143" s="134"/>
      <c r="PN143" s="134"/>
      <c r="PO143" s="134"/>
      <c r="PP143" s="134"/>
      <c r="PQ143" s="135">
        <f t="shared" si="713"/>
        <v>0</v>
      </c>
      <c r="PR143" s="134" t="str">
        <f t="shared" si="714"/>
        <v>N/A</v>
      </c>
      <c r="PS143" s="94"/>
      <c r="PT143" s="134"/>
      <c r="PU143" s="134"/>
      <c r="PV143" s="134"/>
      <c r="PW143" s="135">
        <f t="shared" si="600"/>
        <v>0</v>
      </c>
      <c r="PX143" s="134" t="str">
        <f t="shared" si="601"/>
        <v>N/A</v>
      </c>
      <c r="PY143" s="94"/>
      <c r="PZ143" s="134"/>
      <c r="QA143" s="134"/>
      <c r="QB143" s="134"/>
      <c r="QC143" s="135">
        <f t="shared" si="602"/>
        <v>0</v>
      </c>
      <c r="QD143" s="134" t="str">
        <f t="shared" si="603"/>
        <v>N/A</v>
      </c>
      <c r="QE143" s="94"/>
      <c r="QF143" s="134"/>
      <c r="QG143" s="134"/>
      <c r="QH143" s="134"/>
      <c r="QI143" s="135">
        <f t="shared" si="604"/>
        <v>0</v>
      </c>
      <c r="QJ143" s="134" t="str">
        <f t="shared" si="605"/>
        <v>N/A</v>
      </c>
      <c r="QK143" s="94"/>
      <c r="QL143" s="134"/>
      <c r="QM143" s="134"/>
      <c r="QN143" s="134"/>
      <c r="QO143" s="135">
        <f t="shared" si="606"/>
        <v>0</v>
      </c>
      <c r="QP143" s="134" t="str">
        <f t="shared" si="607"/>
        <v>N/A</v>
      </c>
      <c r="QQ143" s="94"/>
      <c r="QR143" s="134"/>
      <c r="QS143" s="134"/>
      <c r="QT143" s="134"/>
      <c r="QU143" s="135">
        <f t="shared" si="608"/>
        <v>0</v>
      </c>
      <c r="QV143" s="134" t="str">
        <f t="shared" si="609"/>
        <v>N/A</v>
      </c>
      <c r="QW143" s="94"/>
      <c r="QX143" s="134"/>
      <c r="QY143" s="134"/>
      <c r="QZ143" s="134"/>
      <c r="RA143" s="135">
        <f t="shared" si="610"/>
        <v>0</v>
      </c>
      <c r="RB143" s="134" t="str">
        <f t="shared" si="611"/>
        <v>N/A</v>
      </c>
      <c r="RC143" s="94"/>
      <c r="RD143" s="134"/>
      <c r="RE143" s="134"/>
      <c r="RF143" s="134"/>
      <c r="RG143" s="135">
        <f t="shared" si="612"/>
        <v>0</v>
      </c>
      <c r="RH143" s="134" t="str">
        <f t="shared" si="613"/>
        <v>N/A</v>
      </c>
      <c r="RI143" s="94"/>
      <c r="RJ143" s="134"/>
      <c r="RK143" s="134"/>
      <c r="RL143" s="134"/>
      <c r="RM143" s="135">
        <f t="shared" si="614"/>
        <v>0</v>
      </c>
      <c r="RN143" s="134" t="str">
        <f t="shared" si="615"/>
        <v>N/A</v>
      </c>
      <c r="RO143" s="94"/>
      <c r="RP143" s="134"/>
      <c r="RQ143" s="134"/>
      <c r="RR143" s="134"/>
      <c r="RS143" s="135">
        <f t="shared" si="616"/>
        <v>0</v>
      </c>
      <c r="RT143" s="134" t="str">
        <f t="shared" si="617"/>
        <v>N/A</v>
      </c>
      <c r="RU143" s="94"/>
      <c r="RV143" s="134"/>
      <c r="RW143" s="134"/>
      <c r="RX143" s="134"/>
      <c r="RY143" s="135">
        <f t="shared" si="618"/>
        <v>0</v>
      </c>
      <c r="RZ143" s="134" t="str">
        <f t="shared" si="619"/>
        <v>N/A</v>
      </c>
      <c r="SA143" s="94"/>
      <c r="SB143" s="134"/>
      <c r="SC143" s="134"/>
      <c r="SD143" s="134"/>
      <c r="SE143" s="135">
        <f t="shared" si="620"/>
        <v>0</v>
      </c>
      <c r="SF143" s="134" t="str">
        <f t="shared" si="621"/>
        <v>N/A</v>
      </c>
      <c r="SG143" s="94"/>
      <c r="SH143" s="134"/>
      <c r="SI143" s="134"/>
      <c r="SJ143" s="134"/>
      <c r="SK143" s="135">
        <f t="shared" si="622"/>
        <v>0</v>
      </c>
      <c r="SL143" s="134" t="str">
        <f t="shared" si="623"/>
        <v>N/A</v>
      </c>
      <c r="SM143" s="94"/>
      <c r="SN143" s="134"/>
      <c r="SO143" s="134"/>
      <c r="SP143" s="134"/>
      <c r="SQ143" s="135">
        <f t="shared" si="624"/>
        <v>0</v>
      </c>
      <c r="SR143" s="134" t="str">
        <f t="shared" si="625"/>
        <v>N/A</v>
      </c>
      <c r="SS143" s="94"/>
      <c r="ST143" s="134"/>
      <c r="SU143" s="134"/>
      <c r="SV143" s="134"/>
      <c r="SW143" s="135">
        <f t="shared" si="626"/>
        <v>0</v>
      </c>
      <c r="SX143" s="134" t="str">
        <f t="shared" si="627"/>
        <v>N/A</v>
      </c>
      <c r="SY143" s="94"/>
      <c r="SZ143" s="134"/>
      <c r="TA143" s="134"/>
      <c r="TB143" s="134"/>
      <c r="TC143" s="135">
        <f t="shared" si="628"/>
        <v>0</v>
      </c>
      <c r="TD143" s="134" t="str">
        <f t="shared" si="629"/>
        <v>N/A</v>
      </c>
      <c r="TE143" s="94"/>
      <c r="TF143" s="134"/>
      <c r="TG143" s="134"/>
      <c r="TH143" s="134"/>
      <c r="TI143" s="135">
        <f t="shared" si="630"/>
        <v>0</v>
      </c>
      <c r="TJ143" s="134" t="str">
        <f t="shared" si="631"/>
        <v>N/A</v>
      </c>
      <c r="TK143" s="94"/>
      <c r="TL143" s="134"/>
      <c r="TM143" s="134"/>
      <c r="TN143" s="134"/>
      <c r="TO143" s="135">
        <f t="shared" si="632"/>
        <v>0</v>
      </c>
      <c r="TP143" s="134" t="str">
        <f t="shared" si="633"/>
        <v>N/A</v>
      </c>
      <c r="TQ143" s="94"/>
      <c r="TR143" s="134"/>
      <c r="TS143" s="134"/>
      <c r="TT143" s="134"/>
      <c r="TU143" s="135">
        <f t="shared" si="634"/>
        <v>0</v>
      </c>
      <c r="TV143" s="134" t="str">
        <f t="shared" si="635"/>
        <v>N/A</v>
      </c>
      <c r="TW143" s="94"/>
      <c r="TX143" s="134"/>
      <c r="TY143" s="134"/>
      <c r="TZ143" s="134"/>
      <c r="UA143" s="135">
        <f t="shared" si="636"/>
        <v>0</v>
      </c>
      <c r="UB143" s="134" t="str">
        <f t="shared" si="637"/>
        <v>N/A</v>
      </c>
      <c r="UC143" s="94"/>
      <c r="UD143" s="134"/>
      <c r="UE143" s="134"/>
      <c r="UF143" s="134"/>
      <c r="UG143" s="135">
        <f t="shared" si="638"/>
        <v>0</v>
      </c>
      <c r="UH143" s="134" t="str">
        <f t="shared" si="639"/>
        <v>N/A</v>
      </c>
      <c r="UI143" s="94"/>
      <c r="UJ143" s="134"/>
      <c r="UK143" s="134"/>
      <c r="UL143" s="134"/>
      <c r="UM143" s="135">
        <f t="shared" si="640"/>
        <v>0</v>
      </c>
      <c r="UN143" s="134" t="str">
        <f t="shared" si="641"/>
        <v>N/A</v>
      </c>
      <c r="UO143" s="94"/>
      <c r="UP143" s="134"/>
      <c r="UQ143" s="134"/>
      <c r="UR143" s="134"/>
      <c r="US143" s="135">
        <f t="shared" si="642"/>
        <v>0</v>
      </c>
      <c r="UT143" s="134" t="str">
        <f t="shared" si="643"/>
        <v>N/A</v>
      </c>
      <c r="UU143" s="94"/>
      <c r="UV143" s="134"/>
      <c r="UW143" s="134"/>
      <c r="UX143" s="134"/>
      <c r="UY143" s="135">
        <f t="shared" si="644"/>
        <v>0</v>
      </c>
      <c r="UZ143" s="134" t="str">
        <f t="shared" si="645"/>
        <v>N/A</v>
      </c>
      <c r="VA143" s="94"/>
      <c r="VB143" s="134"/>
      <c r="VC143" s="134"/>
      <c r="VD143" s="134"/>
      <c r="VE143" s="135">
        <f t="shared" si="646"/>
        <v>0</v>
      </c>
      <c r="VF143" s="134" t="str">
        <f t="shared" si="647"/>
        <v>N/A</v>
      </c>
      <c r="VG143" s="94"/>
      <c r="VH143" s="134"/>
      <c r="VI143" s="134"/>
      <c r="VJ143" s="134"/>
      <c r="VK143" s="135">
        <f t="shared" si="648"/>
        <v>0</v>
      </c>
      <c r="VL143" s="134" t="str">
        <f t="shared" si="649"/>
        <v>N/A</v>
      </c>
      <c r="VM143" s="94"/>
      <c r="VN143" s="134"/>
      <c r="VO143" s="134"/>
      <c r="VP143" s="134"/>
      <c r="VQ143" s="135">
        <f t="shared" si="650"/>
        <v>0</v>
      </c>
      <c r="VR143" s="134" t="str">
        <f t="shared" si="651"/>
        <v>N/A</v>
      </c>
      <c r="VS143" s="94"/>
      <c r="VT143" s="134"/>
      <c r="VU143" s="134"/>
      <c r="VV143" s="134"/>
      <c r="VW143" s="135">
        <f t="shared" si="652"/>
        <v>0</v>
      </c>
      <c r="VX143" s="134" t="str">
        <f t="shared" si="653"/>
        <v>N/A</v>
      </c>
      <c r="VY143" s="94"/>
      <c r="VZ143" s="134"/>
      <c r="WA143" s="134"/>
      <c r="WB143" s="134"/>
      <c r="WC143" s="135">
        <f t="shared" si="654"/>
        <v>0</v>
      </c>
      <c r="WD143" s="134" t="str">
        <f t="shared" si="655"/>
        <v>N/A</v>
      </c>
      <c r="WE143" s="94"/>
      <c r="WF143" s="134"/>
      <c r="WG143" s="134"/>
      <c r="WH143" s="134"/>
      <c r="WI143" s="135">
        <f t="shared" si="656"/>
        <v>0</v>
      </c>
      <c r="WJ143" s="134" t="str">
        <f t="shared" si="657"/>
        <v>N/A</v>
      </c>
      <c r="WK143" s="94"/>
      <c r="WL143" s="134"/>
      <c r="WM143" s="134"/>
      <c r="WN143" s="134"/>
      <c r="WO143" s="135">
        <f t="shared" si="658"/>
        <v>0</v>
      </c>
      <c r="WP143" s="134" t="str">
        <f t="shared" si="659"/>
        <v>N/A</v>
      </c>
      <c r="WQ143" s="94"/>
      <c r="WR143" s="134"/>
      <c r="WS143" s="134"/>
      <c r="WT143" s="134"/>
      <c r="WU143" s="135">
        <f t="shared" si="660"/>
        <v>0</v>
      </c>
      <c r="WV143" s="134" t="str">
        <f t="shared" si="661"/>
        <v>N/A</v>
      </c>
      <c r="WW143" s="94"/>
      <c r="WX143" s="134"/>
      <c r="WY143" s="134"/>
      <c r="WZ143" s="134"/>
      <c r="XA143" s="135">
        <f t="shared" si="662"/>
        <v>0</v>
      </c>
      <c r="XB143" s="134" t="str">
        <f t="shared" si="663"/>
        <v>N/A</v>
      </c>
      <c r="XC143" s="94"/>
      <c r="XD143" s="134"/>
      <c r="XE143" s="134"/>
      <c r="XF143" s="134"/>
      <c r="XG143" s="135">
        <f t="shared" si="664"/>
        <v>0</v>
      </c>
      <c r="XH143" s="134" t="str">
        <f t="shared" si="665"/>
        <v>N/A</v>
      </c>
      <c r="XI143" s="94"/>
      <c r="XJ143" s="134"/>
      <c r="XK143" s="134"/>
      <c r="XL143" s="134"/>
      <c r="XM143" s="135">
        <f t="shared" si="666"/>
        <v>0</v>
      </c>
      <c r="XN143" s="134" t="str">
        <f t="shared" si="667"/>
        <v>N/A</v>
      </c>
      <c r="XO143" s="94"/>
      <c r="XP143" s="134"/>
      <c r="XQ143" s="134"/>
      <c r="XR143" s="134"/>
      <c r="XS143" s="135">
        <f t="shared" si="668"/>
        <v>0</v>
      </c>
      <c r="XT143" s="134" t="str">
        <f t="shared" si="669"/>
        <v>N/A</v>
      </c>
      <c r="XU143" s="94"/>
      <c r="XV143" s="134"/>
      <c r="XW143" s="134"/>
      <c r="XX143" s="134"/>
      <c r="XY143" s="135">
        <f t="shared" si="670"/>
        <v>0</v>
      </c>
      <c r="XZ143" s="134" t="str">
        <f t="shared" si="671"/>
        <v>N/A</v>
      </c>
      <c r="YA143" s="94"/>
      <c r="YB143" s="134"/>
      <c r="YC143" s="134"/>
      <c r="YD143" s="134"/>
      <c r="YE143" s="135">
        <f t="shared" si="672"/>
        <v>0</v>
      </c>
      <c r="YF143" s="134" t="str">
        <f t="shared" si="673"/>
        <v>N/A</v>
      </c>
      <c r="YG143" s="94"/>
      <c r="YH143" s="134"/>
      <c r="YI143" s="134"/>
      <c r="YJ143" s="134"/>
      <c r="YK143" s="135">
        <f t="shared" si="674"/>
        <v>0</v>
      </c>
      <c r="YL143" s="134" t="str">
        <f t="shared" si="675"/>
        <v>N/A</v>
      </c>
      <c r="YM143" s="94"/>
      <c r="YN143" s="134"/>
      <c r="YO143" s="134"/>
      <c r="YP143" s="134"/>
      <c r="YQ143" s="135">
        <f t="shared" si="676"/>
        <v>0</v>
      </c>
      <c r="YR143" s="134" t="str">
        <f t="shared" si="677"/>
        <v>N/A</v>
      </c>
      <c r="YS143" s="94"/>
      <c r="YT143" s="134"/>
      <c r="YU143" s="134"/>
      <c r="YV143" s="134"/>
      <c r="YW143" s="135">
        <f t="shared" si="678"/>
        <v>0</v>
      </c>
      <c r="YX143" s="134" t="str">
        <f t="shared" si="679"/>
        <v>N/A</v>
      </c>
      <c r="YY143" s="94"/>
      <c r="YZ143" s="134"/>
      <c r="ZA143" s="134"/>
      <c r="ZB143" s="134"/>
      <c r="ZC143" s="135">
        <f t="shared" si="680"/>
        <v>0</v>
      </c>
      <c r="ZD143" s="134" t="str">
        <f t="shared" si="715"/>
        <v>N/A</v>
      </c>
      <c r="ZE143" s="94"/>
      <c r="ZF143" s="134"/>
      <c r="ZG143" s="134"/>
      <c r="ZH143" s="134"/>
      <c r="ZI143" s="135">
        <f t="shared" si="681"/>
        <v>0</v>
      </c>
      <c r="ZJ143" s="134" t="str">
        <f t="shared" si="682"/>
        <v>N/A</v>
      </c>
      <c r="ZK143" s="94"/>
      <c r="ZL143" s="134"/>
      <c r="ZM143" s="134"/>
      <c r="ZN143" s="134"/>
      <c r="ZO143" s="135">
        <f t="shared" si="683"/>
        <v>0</v>
      </c>
      <c r="ZP143" s="134" t="str">
        <f t="shared" si="716"/>
        <v>N/A</v>
      </c>
      <c r="ZQ143" s="94"/>
      <c r="ZR143" s="179">
        <f>SUM(G143,M143,S143,Y143,AQ143,BC143,BU143,AW143,BO143,CG143,EC143,KO143,CY143,FA143,FS143,HO143,FM143,DQ143,EO143,DW143,GE143,HC143,GK143,AK143,AE143,CS143,BI143,CM143,FG143,EI143,OM143,EU143,JK143,IG143,DK143,HI143,GW143,FY143,GQ143,HU143,LS143,KU143,JW143,JE143,IS143,LG143,IM143,KC143,OA143,OG143,IA143,LM143,IY143,JQ143,KI143,ME143,MK143,MQ143,LA143,MW143,CA143,NO143,NU143,OS143,OY143,NC143,NI143,LY143,DE143,PE143,PK143,PQ143,PW143,QC143,QI143,QO143,QU143,RA143,RG143,RM143,RS143,RY143,SE143,SK143,SQ143,SW143,TC143,TI143,TO143,TU143,UA143,UG143,UM143,US143,UY143,VE143,VK143,VQ143,VW143,WC143,WI143,WO143,WU143,XA143,XG143,XM143,XS143,XY143,YE143,YK143,YQ143,YW143,ZC143,ZI143,ZO143)/INDEX(FREQUENCY((DE143,G143,M143,S143,Y143,KO143,AQ143,BC143,BU143,AW143,BO143,CG143,EC143,CY143,HO143,FA143,LY143,FS143,FM143,DQ143,EO143,DW143,GE143,HC143,GK143,AK143,AE143,BI143,CM143,FG143,CS143,EI143,OM143,EU143,JK143,IG143,DK143,HI143,GW143,FY143,GQ143,HU143,LS143,KU143,JW143,JE143,IS143,LG143,IM143,KC143,OA143,OG143,IA143,LM143,IY143,JQ143,KI143,ME143,MK143,MQ143,LA143,MW143,CA143,NO143,NU143,OS143,OY143,NC143,NI143,PE143,PK143,PQ143,PW143,QC143,QI143,QO143,QU143,RA143,RG143,RM143,RS143,RY143,SE143,SK143,SQ143,SW143,TC143,TI143,TO143,TU143,UA143,UG143,UM143,US143,UY143,VE143,VK143,VQ143,VW143,WC143,WI143,WO143,WU143,XA143,XG143,XM143,XS143,XY143,YE143,YK143,YQ143,YW143,ZC143,ZI143,ZO143),0),2)</f>
        <v>1</v>
      </c>
      <c r="ZS143" s="139" t="str">
        <f t="shared" si="717"/>
        <v>G</v>
      </c>
      <c r="ZT143" s="86"/>
    </row>
    <row r="144" spans="1:696" s="41" customFormat="1" ht="93.75" hidden="1" customHeight="1" outlineLevel="1" x14ac:dyDescent="0.2">
      <c r="A144" s="100" t="s">
        <v>525</v>
      </c>
      <c r="B144" s="101" t="s">
        <v>732</v>
      </c>
      <c r="C144" s="91">
        <v>122</v>
      </c>
      <c r="D144" s="140"/>
      <c r="E144" s="140"/>
      <c r="F144" s="140"/>
      <c r="G144" s="140">
        <f t="shared" si="684"/>
        <v>0</v>
      </c>
      <c r="H144" s="140" t="str">
        <f t="shared" si="685"/>
        <v>N/A</v>
      </c>
      <c r="I144" s="141"/>
      <c r="J144" s="140"/>
      <c r="K144" s="140"/>
      <c r="L144" s="140"/>
      <c r="M144" s="140">
        <f t="shared" si="489"/>
        <v>0</v>
      </c>
      <c r="N144" s="140" t="str">
        <f t="shared" si="490"/>
        <v>N/A</v>
      </c>
      <c r="O144" s="140"/>
      <c r="P144" s="140"/>
      <c r="Q144" s="140"/>
      <c r="R144" s="140"/>
      <c r="S144" s="140">
        <f t="shared" si="491"/>
        <v>0</v>
      </c>
      <c r="T144" s="140" t="str">
        <f t="shared" si="492"/>
        <v>N/A</v>
      </c>
      <c r="U144" s="140"/>
      <c r="V144" s="140"/>
      <c r="W144" s="140"/>
      <c r="X144" s="140"/>
      <c r="Y144" s="140">
        <f t="shared" si="493"/>
        <v>0</v>
      </c>
      <c r="Z144" s="140" t="str">
        <f t="shared" si="494"/>
        <v>N/A</v>
      </c>
      <c r="AA144" s="140"/>
      <c r="AB144" s="140"/>
      <c r="AC144" s="140"/>
      <c r="AD144" s="140"/>
      <c r="AE144" s="140">
        <f t="shared" si="495"/>
        <v>0</v>
      </c>
      <c r="AF144" s="140" t="str">
        <f t="shared" si="496"/>
        <v>N/A</v>
      </c>
      <c r="AG144" s="140"/>
      <c r="AH144" s="140"/>
      <c r="AI144" s="140"/>
      <c r="AJ144" s="140"/>
      <c r="AK144" s="140">
        <f t="shared" si="686"/>
        <v>0</v>
      </c>
      <c r="AL144" s="140" t="str">
        <f t="shared" si="687"/>
        <v>N/A</v>
      </c>
      <c r="AM144" s="140"/>
      <c r="AN144" s="180" t="s">
        <v>66</v>
      </c>
      <c r="AO144" s="180">
        <v>1</v>
      </c>
      <c r="AP144" s="180">
        <v>1</v>
      </c>
      <c r="AQ144" s="193">
        <f t="shared" si="497"/>
        <v>1</v>
      </c>
      <c r="AR144" s="180" t="str">
        <f t="shared" si="498"/>
        <v>G</v>
      </c>
      <c r="AS144" s="182"/>
      <c r="AT144" s="180" t="s">
        <v>66</v>
      </c>
      <c r="AU144" s="180">
        <v>1</v>
      </c>
      <c r="AV144" s="180">
        <v>1</v>
      </c>
      <c r="AW144" s="193">
        <f t="shared" si="499"/>
        <v>1</v>
      </c>
      <c r="AX144" s="180" t="str">
        <f t="shared" si="500"/>
        <v>G</v>
      </c>
      <c r="AY144" s="180"/>
      <c r="AZ144" s="140"/>
      <c r="BA144" s="140"/>
      <c r="BB144" s="140"/>
      <c r="BC144" s="140">
        <f t="shared" si="501"/>
        <v>0</v>
      </c>
      <c r="BD144" s="140" t="str">
        <f t="shared" si="502"/>
        <v>N/A</v>
      </c>
      <c r="BE144" s="140"/>
      <c r="BF144" s="180" t="s">
        <v>66</v>
      </c>
      <c r="BG144" s="180">
        <v>1</v>
      </c>
      <c r="BH144" s="180">
        <v>2</v>
      </c>
      <c r="BI144" s="193">
        <f t="shared" si="688"/>
        <v>1</v>
      </c>
      <c r="BJ144" s="180" t="str">
        <f t="shared" si="689"/>
        <v>G</v>
      </c>
      <c r="BK144" s="202" t="s">
        <v>841</v>
      </c>
      <c r="BL144" s="180" t="s">
        <v>66</v>
      </c>
      <c r="BM144" s="180">
        <v>1</v>
      </c>
      <c r="BN144" s="180">
        <v>1</v>
      </c>
      <c r="BO144" s="193">
        <f t="shared" si="488"/>
        <v>1</v>
      </c>
      <c r="BP144" s="180" t="str">
        <f t="shared" si="503"/>
        <v>G</v>
      </c>
      <c r="BQ144" s="198"/>
      <c r="BR144" s="180" t="s">
        <v>66</v>
      </c>
      <c r="BS144" s="180">
        <v>1</v>
      </c>
      <c r="BT144" s="180">
        <v>1</v>
      </c>
      <c r="BU144" s="193">
        <f t="shared" si="504"/>
        <v>1</v>
      </c>
      <c r="BV144" s="180" t="str">
        <f t="shared" si="487"/>
        <v>G</v>
      </c>
      <c r="BW144" s="198"/>
      <c r="BX144" s="140"/>
      <c r="BY144" s="140"/>
      <c r="BZ144" s="140"/>
      <c r="CA144" s="140">
        <f t="shared" si="505"/>
        <v>0</v>
      </c>
      <c r="CB144" s="140" t="str">
        <f t="shared" si="506"/>
        <v>N/A</v>
      </c>
      <c r="CC144" s="201"/>
      <c r="CD144" s="140"/>
      <c r="CE144" s="140"/>
      <c r="CF144" s="140"/>
      <c r="CG144" s="140">
        <f t="shared" si="690"/>
        <v>0</v>
      </c>
      <c r="CH144" s="140" t="str">
        <f t="shared" si="507"/>
        <v>N/A</v>
      </c>
      <c r="CI144" s="201"/>
      <c r="CJ144" s="140"/>
      <c r="CK144" s="140"/>
      <c r="CL144" s="140"/>
      <c r="CM144" s="140">
        <f t="shared" si="508"/>
        <v>0</v>
      </c>
      <c r="CN144" s="140" t="str">
        <f t="shared" si="509"/>
        <v>N/A</v>
      </c>
      <c r="CO144" s="140"/>
      <c r="CP144" s="140"/>
      <c r="CQ144" s="140"/>
      <c r="CR144" s="140"/>
      <c r="CS144" s="140">
        <f t="shared" si="510"/>
        <v>0</v>
      </c>
      <c r="CT144" s="140" t="str">
        <f t="shared" si="511"/>
        <v>N/A</v>
      </c>
      <c r="CU144" s="201"/>
      <c r="CV144" s="180"/>
      <c r="CW144" s="180"/>
      <c r="CX144" s="180"/>
      <c r="CY144" s="193">
        <f t="shared" si="512"/>
        <v>0</v>
      </c>
      <c r="CZ144" s="180" t="str">
        <f t="shared" si="513"/>
        <v>N/A</v>
      </c>
      <c r="DA144" s="199" t="s">
        <v>837</v>
      </c>
      <c r="DB144" s="140"/>
      <c r="DC144" s="140"/>
      <c r="DD144" s="140"/>
      <c r="DE144" s="140">
        <f t="shared" si="514"/>
        <v>0</v>
      </c>
      <c r="DF144" s="140" t="str">
        <f t="shared" si="515"/>
        <v>N/A</v>
      </c>
      <c r="DG144" s="201"/>
      <c r="DH144" s="140"/>
      <c r="DI144" s="140"/>
      <c r="DJ144" s="140"/>
      <c r="DK144" s="140">
        <f t="shared" si="516"/>
        <v>0</v>
      </c>
      <c r="DL144" s="140" t="str">
        <f t="shared" si="517"/>
        <v>N/A</v>
      </c>
      <c r="DM144" s="201"/>
      <c r="DN144" s="180" t="s">
        <v>66</v>
      </c>
      <c r="DO144" s="180">
        <v>1</v>
      </c>
      <c r="DP144" s="180">
        <v>1</v>
      </c>
      <c r="DQ144" s="193">
        <f t="shared" si="691"/>
        <v>1</v>
      </c>
      <c r="DR144" s="180" t="str">
        <f t="shared" si="518"/>
        <v>G</v>
      </c>
      <c r="DS144" s="202"/>
      <c r="DT144" s="140"/>
      <c r="DU144" s="140"/>
      <c r="DV144" s="140"/>
      <c r="DW144" s="140">
        <f t="shared" si="519"/>
        <v>0</v>
      </c>
      <c r="DX144" s="140" t="str">
        <f t="shared" si="520"/>
        <v>N/A</v>
      </c>
      <c r="DY144" s="140"/>
      <c r="DZ144" s="140"/>
      <c r="EA144" s="140"/>
      <c r="EB144" s="140"/>
      <c r="EC144" s="140">
        <f t="shared" si="521"/>
        <v>0</v>
      </c>
      <c r="ED144" s="140" t="str">
        <f t="shared" si="522"/>
        <v>N/A</v>
      </c>
      <c r="EE144" s="140"/>
      <c r="EF144" s="140"/>
      <c r="EG144" s="140"/>
      <c r="EH144" s="140"/>
      <c r="EI144" s="140">
        <f t="shared" si="523"/>
        <v>0</v>
      </c>
      <c r="EJ144" s="140" t="str">
        <f t="shared" si="692"/>
        <v>N/A</v>
      </c>
      <c r="EK144" s="212"/>
      <c r="EL144" s="140"/>
      <c r="EM144" s="140"/>
      <c r="EN144" s="140"/>
      <c r="EO144" s="140">
        <f t="shared" si="524"/>
        <v>0</v>
      </c>
      <c r="EP144" s="140" t="str">
        <f t="shared" si="525"/>
        <v>N/A</v>
      </c>
      <c r="EQ144" s="201"/>
      <c r="ER144" s="140"/>
      <c r="ES144" s="140"/>
      <c r="ET144" s="140"/>
      <c r="EU144" s="140">
        <f t="shared" si="526"/>
        <v>0</v>
      </c>
      <c r="EV144" s="140" t="str">
        <f t="shared" si="693"/>
        <v>N/A</v>
      </c>
      <c r="EW144" s="140"/>
      <c r="EX144" s="180" t="s">
        <v>66</v>
      </c>
      <c r="EY144" s="180">
        <v>1</v>
      </c>
      <c r="EZ144" s="180">
        <v>1</v>
      </c>
      <c r="FA144" s="193">
        <f t="shared" si="527"/>
        <v>1</v>
      </c>
      <c r="FB144" s="180" t="str">
        <f t="shared" si="528"/>
        <v>G</v>
      </c>
      <c r="FC144" s="202"/>
      <c r="FD144" s="140"/>
      <c r="FE144" s="140"/>
      <c r="FF144" s="140"/>
      <c r="FG144" s="140">
        <f t="shared" si="694"/>
        <v>0</v>
      </c>
      <c r="FH144" s="140" t="str">
        <f t="shared" si="695"/>
        <v>N/A</v>
      </c>
      <c r="FI144" s="140"/>
      <c r="FJ144" s="140"/>
      <c r="FK144" s="140"/>
      <c r="FL144" s="140"/>
      <c r="FM144" s="140">
        <f t="shared" si="529"/>
        <v>0</v>
      </c>
      <c r="FN144" s="140" t="str">
        <f t="shared" si="530"/>
        <v>N/A</v>
      </c>
      <c r="FO144" s="140"/>
      <c r="FP144" s="140"/>
      <c r="FQ144" s="140"/>
      <c r="FR144" s="140"/>
      <c r="FS144" s="140">
        <f t="shared" si="531"/>
        <v>0</v>
      </c>
      <c r="FT144" s="140" t="str">
        <f t="shared" si="532"/>
        <v>N/A</v>
      </c>
      <c r="FU144" s="140"/>
      <c r="FV144" s="140"/>
      <c r="FW144" s="140"/>
      <c r="FX144" s="140"/>
      <c r="FY144" s="140">
        <f t="shared" si="533"/>
        <v>0</v>
      </c>
      <c r="FZ144" s="140" t="str">
        <f t="shared" si="534"/>
        <v>N/A</v>
      </c>
      <c r="GA144" s="140"/>
      <c r="GB144" s="140"/>
      <c r="GC144" s="140"/>
      <c r="GD144" s="140"/>
      <c r="GE144" s="140">
        <f t="shared" si="535"/>
        <v>0</v>
      </c>
      <c r="GF144" s="140" t="str">
        <f t="shared" si="696"/>
        <v>N/A</v>
      </c>
      <c r="GG144" s="140"/>
      <c r="GH144" s="140"/>
      <c r="GI144" s="140"/>
      <c r="GJ144" s="140"/>
      <c r="GK144" s="140">
        <f t="shared" si="536"/>
        <v>0</v>
      </c>
      <c r="GL144" s="140" t="str">
        <f t="shared" si="537"/>
        <v>N/A</v>
      </c>
      <c r="GM144" s="140"/>
      <c r="GN144" s="140"/>
      <c r="GO144" s="140"/>
      <c r="GP144" s="140"/>
      <c r="GQ144" s="140">
        <f t="shared" si="538"/>
        <v>0</v>
      </c>
      <c r="GR144" s="140" t="str">
        <f t="shared" si="539"/>
        <v>N/A</v>
      </c>
      <c r="GS144" s="140"/>
      <c r="GT144" s="140"/>
      <c r="GU144" s="140"/>
      <c r="GV144" s="140"/>
      <c r="GW144" s="140">
        <f t="shared" si="540"/>
        <v>0</v>
      </c>
      <c r="GX144" s="140" t="str">
        <f t="shared" si="541"/>
        <v>N/A</v>
      </c>
      <c r="GY144" s="140"/>
      <c r="GZ144" s="140"/>
      <c r="HA144" s="140"/>
      <c r="HB144" s="140"/>
      <c r="HC144" s="140">
        <f t="shared" si="542"/>
        <v>0</v>
      </c>
      <c r="HD144" s="140" t="str">
        <f t="shared" si="543"/>
        <v>N/A</v>
      </c>
      <c r="HE144" s="140"/>
      <c r="HF144" s="140"/>
      <c r="HG144" s="140"/>
      <c r="HH144" s="140"/>
      <c r="HI144" s="140">
        <f t="shared" si="544"/>
        <v>0</v>
      </c>
      <c r="HJ144" s="140" t="str">
        <f t="shared" si="545"/>
        <v>N/A</v>
      </c>
      <c r="HK144" s="140"/>
      <c r="HL144" s="140"/>
      <c r="HM144" s="140"/>
      <c r="HN144" s="140"/>
      <c r="HO144" s="140">
        <f t="shared" si="546"/>
        <v>0</v>
      </c>
      <c r="HP144" s="140" t="str">
        <f t="shared" si="547"/>
        <v>N/A</v>
      </c>
      <c r="HQ144" s="140"/>
      <c r="HR144" s="140"/>
      <c r="HS144" s="140"/>
      <c r="HT144" s="140"/>
      <c r="HU144" s="140">
        <f t="shared" si="548"/>
        <v>0</v>
      </c>
      <c r="HV144" s="140" t="str">
        <f t="shared" si="549"/>
        <v>N/A</v>
      </c>
      <c r="HW144" s="140"/>
      <c r="HX144" s="140"/>
      <c r="HY144" s="140"/>
      <c r="HZ144" s="140"/>
      <c r="IA144" s="140">
        <f t="shared" si="550"/>
        <v>0</v>
      </c>
      <c r="IB144" s="140" t="str">
        <f t="shared" si="551"/>
        <v>N/A</v>
      </c>
      <c r="IC144" s="140"/>
      <c r="ID144" s="140"/>
      <c r="IE144" s="140"/>
      <c r="IF144" s="140"/>
      <c r="IG144" s="140">
        <f t="shared" si="552"/>
        <v>0</v>
      </c>
      <c r="IH144" s="140" t="str">
        <f t="shared" si="553"/>
        <v>N/A</v>
      </c>
      <c r="II144" s="140"/>
      <c r="IJ144" s="140"/>
      <c r="IK144" s="140"/>
      <c r="IL144" s="140"/>
      <c r="IM144" s="140">
        <f t="shared" si="554"/>
        <v>0</v>
      </c>
      <c r="IN144" s="140" t="str">
        <f t="shared" si="697"/>
        <v>N/A</v>
      </c>
      <c r="IO144" s="140"/>
      <c r="IP144" s="140"/>
      <c r="IQ144" s="140"/>
      <c r="IR144" s="140"/>
      <c r="IS144" s="140">
        <f t="shared" si="555"/>
        <v>0</v>
      </c>
      <c r="IT144" s="140" t="str">
        <f t="shared" si="556"/>
        <v>N/A</v>
      </c>
      <c r="IU144" s="140"/>
      <c r="IV144" s="140"/>
      <c r="IW144" s="140"/>
      <c r="IX144" s="140"/>
      <c r="IY144" s="140">
        <f t="shared" si="557"/>
        <v>0</v>
      </c>
      <c r="IZ144" s="140" t="str">
        <f t="shared" si="558"/>
        <v>N/A</v>
      </c>
      <c r="JA144" s="140"/>
      <c r="JB144" s="140"/>
      <c r="JC144" s="140"/>
      <c r="JD144" s="140"/>
      <c r="JE144" s="140">
        <f t="shared" si="559"/>
        <v>0</v>
      </c>
      <c r="JF144" s="140" t="str">
        <f t="shared" si="560"/>
        <v>N/A</v>
      </c>
      <c r="JG144" s="140"/>
      <c r="JH144" s="140"/>
      <c r="JI144" s="140"/>
      <c r="JJ144" s="140"/>
      <c r="JK144" s="140">
        <f t="shared" si="561"/>
        <v>0</v>
      </c>
      <c r="JL144" s="140" t="str">
        <f t="shared" si="562"/>
        <v>N/A</v>
      </c>
      <c r="JM144" s="140"/>
      <c r="JN144" s="140"/>
      <c r="JO144" s="140"/>
      <c r="JP144" s="140"/>
      <c r="JQ144" s="140">
        <f t="shared" si="698"/>
        <v>0</v>
      </c>
      <c r="JR144" s="140" t="str">
        <f t="shared" si="699"/>
        <v>N/A</v>
      </c>
      <c r="JS144" s="140"/>
      <c r="JT144" s="140"/>
      <c r="JU144" s="140"/>
      <c r="JV144" s="140"/>
      <c r="JW144" s="140">
        <f t="shared" si="563"/>
        <v>0</v>
      </c>
      <c r="JX144" s="140" t="str">
        <f t="shared" si="700"/>
        <v>N/A</v>
      </c>
      <c r="JY144" s="140"/>
      <c r="JZ144" s="140"/>
      <c r="KA144" s="140"/>
      <c r="KB144" s="140"/>
      <c r="KC144" s="140">
        <f t="shared" si="564"/>
        <v>0</v>
      </c>
      <c r="KD144" s="140" t="str">
        <f t="shared" si="565"/>
        <v>N/A</v>
      </c>
      <c r="KE144" s="140"/>
      <c r="KF144" s="140"/>
      <c r="KG144" s="140"/>
      <c r="KH144" s="140"/>
      <c r="KI144" s="140">
        <f t="shared" si="566"/>
        <v>0</v>
      </c>
      <c r="KJ144" s="140" t="str">
        <f t="shared" si="567"/>
        <v>N/A</v>
      </c>
      <c r="KK144" s="140"/>
      <c r="KL144" s="140"/>
      <c r="KM144" s="140"/>
      <c r="KN144" s="140"/>
      <c r="KO144" s="140">
        <f t="shared" si="568"/>
        <v>0</v>
      </c>
      <c r="KP144" s="140" t="str">
        <f t="shared" si="569"/>
        <v>N/A</v>
      </c>
      <c r="KQ144" s="140"/>
      <c r="KR144" s="140"/>
      <c r="KS144" s="140"/>
      <c r="KT144" s="140"/>
      <c r="KU144" s="140">
        <f t="shared" si="570"/>
        <v>0</v>
      </c>
      <c r="KV144" s="140" t="str">
        <f t="shared" si="701"/>
        <v>N/A</v>
      </c>
      <c r="KW144" s="140"/>
      <c r="KX144" s="140"/>
      <c r="KY144" s="140"/>
      <c r="KZ144" s="140"/>
      <c r="LA144" s="140">
        <f t="shared" si="571"/>
        <v>0</v>
      </c>
      <c r="LB144" s="140" t="str">
        <f t="shared" si="702"/>
        <v>N/A</v>
      </c>
      <c r="LC144" s="140"/>
      <c r="LD144" s="140"/>
      <c r="LE144" s="140"/>
      <c r="LF144" s="140"/>
      <c r="LG144" s="140">
        <f t="shared" si="572"/>
        <v>0</v>
      </c>
      <c r="LH144" s="140" t="str">
        <f t="shared" si="703"/>
        <v>N/A</v>
      </c>
      <c r="LI144" s="140"/>
      <c r="LJ144" s="140"/>
      <c r="LK144" s="140"/>
      <c r="LL144" s="140"/>
      <c r="LM144" s="140">
        <f t="shared" si="573"/>
        <v>0</v>
      </c>
      <c r="LN144" s="140" t="str">
        <f t="shared" si="704"/>
        <v>N/A</v>
      </c>
      <c r="LO144" s="140"/>
      <c r="LP144" s="140"/>
      <c r="LQ144" s="140"/>
      <c r="LR144" s="140"/>
      <c r="LS144" s="140">
        <f t="shared" si="574"/>
        <v>0</v>
      </c>
      <c r="LT144" s="140" t="str">
        <f t="shared" si="705"/>
        <v>N/A</v>
      </c>
      <c r="LU144" s="140"/>
      <c r="LV144" s="140"/>
      <c r="LW144" s="140"/>
      <c r="LX144" s="140"/>
      <c r="LY144" s="140">
        <f t="shared" si="575"/>
        <v>0</v>
      </c>
      <c r="LZ144" s="140" t="str">
        <f t="shared" si="706"/>
        <v>N/A</v>
      </c>
      <c r="MA144" s="140"/>
      <c r="MB144" s="140"/>
      <c r="MC144" s="140"/>
      <c r="MD144" s="140"/>
      <c r="ME144" s="140">
        <f t="shared" si="576"/>
        <v>0</v>
      </c>
      <c r="MF144" s="140" t="str">
        <f t="shared" si="707"/>
        <v>N/A</v>
      </c>
      <c r="MG144" s="140"/>
      <c r="MH144" s="140"/>
      <c r="MI144" s="140"/>
      <c r="MJ144" s="140"/>
      <c r="MK144" s="140">
        <f t="shared" si="577"/>
        <v>0</v>
      </c>
      <c r="ML144" s="140" t="str">
        <f t="shared" si="578"/>
        <v>N/A</v>
      </c>
      <c r="MM144" s="140"/>
      <c r="MN144" s="140"/>
      <c r="MO144" s="140"/>
      <c r="MP144" s="140"/>
      <c r="MQ144" s="140">
        <f t="shared" si="579"/>
        <v>0</v>
      </c>
      <c r="MR144" s="140" t="str">
        <f t="shared" si="708"/>
        <v>N/A</v>
      </c>
      <c r="MS144" s="140"/>
      <c r="MT144" s="140"/>
      <c r="MU144" s="140"/>
      <c r="MV144" s="140"/>
      <c r="MW144" s="140">
        <f t="shared" si="580"/>
        <v>0</v>
      </c>
      <c r="MX144" s="140" t="str">
        <f t="shared" si="709"/>
        <v>N/A</v>
      </c>
      <c r="MY144" s="140"/>
      <c r="MZ144" s="140"/>
      <c r="NA144" s="140"/>
      <c r="NB144" s="140"/>
      <c r="NC144" s="140">
        <f t="shared" si="581"/>
        <v>0</v>
      </c>
      <c r="ND144" s="140" t="str">
        <f t="shared" si="710"/>
        <v>N/A</v>
      </c>
      <c r="NE144" s="140"/>
      <c r="NF144" s="140"/>
      <c r="NG144" s="140"/>
      <c r="NH144" s="140"/>
      <c r="NI144" s="140">
        <f t="shared" si="582"/>
        <v>0</v>
      </c>
      <c r="NJ144" s="140" t="str">
        <f t="shared" si="583"/>
        <v>N/A</v>
      </c>
      <c r="NK144" s="140"/>
      <c r="NL144" s="140"/>
      <c r="NM144" s="140"/>
      <c r="NN144" s="140"/>
      <c r="NO144" s="140">
        <f t="shared" si="584"/>
        <v>0</v>
      </c>
      <c r="NP144" s="140" t="str">
        <f t="shared" si="585"/>
        <v>N/A</v>
      </c>
      <c r="NQ144" s="140"/>
      <c r="NR144" s="140"/>
      <c r="NS144" s="140"/>
      <c r="NT144" s="140"/>
      <c r="NU144" s="140">
        <f t="shared" si="586"/>
        <v>0</v>
      </c>
      <c r="NV144" s="140" t="str">
        <f t="shared" si="587"/>
        <v>N/A</v>
      </c>
      <c r="NW144" s="140"/>
      <c r="NX144" s="140"/>
      <c r="NY144" s="140"/>
      <c r="NZ144" s="140"/>
      <c r="OA144" s="140">
        <f t="shared" si="711"/>
        <v>0</v>
      </c>
      <c r="OB144" s="140" t="str">
        <f t="shared" si="712"/>
        <v>N/A</v>
      </c>
      <c r="OC144" s="140"/>
      <c r="OD144" s="140"/>
      <c r="OE144" s="140"/>
      <c r="OF144" s="140"/>
      <c r="OG144" s="140">
        <f t="shared" si="588"/>
        <v>0</v>
      </c>
      <c r="OH144" s="140" t="str">
        <f t="shared" si="589"/>
        <v>N/A</v>
      </c>
      <c r="OI144" s="140"/>
      <c r="OJ144" s="140"/>
      <c r="OK144" s="140"/>
      <c r="OL144" s="140"/>
      <c r="OM144" s="140">
        <f t="shared" si="590"/>
        <v>0</v>
      </c>
      <c r="ON144" s="140" t="str">
        <f t="shared" si="591"/>
        <v>N/A</v>
      </c>
      <c r="OO144" s="140"/>
      <c r="OP144" s="140"/>
      <c r="OQ144" s="140"/>
      <c r="OR144" s="140"/>
      <c r="OS144" s="140">
        <f t="shared" si="592"/>
        <v>0</v>
      </c>
      <c r="OT144" s="140" t="str">
        <f t="shared" si="593"/>
        <v>N/A</v>
      </c>
      <c r="OU144" s="140"/>
      <c r="OV144" s="140"/>
      <c r="OW144" s="140"/>
      <c r="OX144" s="140"/>
      <c r="OY144" s="140">
        <f t="shared" si="594"/>
        <v>0</v>
      </c>
      <c r="OZ144" s="140" t="str">
        <f t="shared" si="595"/>
        <v>N/A</v>
      </c>
      <c r="PA144" s="140"/>
      <c r="PB144" s="140"/>
      <c r="PC144" s="140"/>
      <c r="PD144" s="140"/>
      <c r="PE144" s="140">
        <f t="shared" si="596"/>
        <v>0</v>
      </c>
      <c r="PF144" s="140" t="str">
        <f t="shared" si="597"/>
        <v>N/A</v>
      </c>
      <c r="PG144" s="140"/>
      <c r="PH144" s="140"/>
      <c r="PI144" s="140"/>
      <c r="PJ144" s="140"/>
      <c r="PK144" s="140">
        <f t="shared" si="598"/>
        <v>0</v>
      </c>
      <c r="PL144" s="140" t="str">
        <f t="shared" si="599"/>
        <v>N/A</v>
      </c>
      <c r="PM144" s="140"/>
      <c r="PN144" s="140"/>
      <c r="PO144" s="140"/>
      <c r="PP144" s="140"/>
      <c r="PQ144" s="140">
        <f t="shared" si="713"/>
        <v>0</v>
      </c>
      <c r="PR144" s="140" t="str">
        <f t="shared" si="714"/>
        <v>N/A</v>
      </c>
      <c r="PS144" s="140"/>
      <c r="PT144" s="140"/>
      <c r="PU144" s="140"/>
      <c r="PV144" s="140"/>
      <c r="PW144" s="140">
        <f t="shared" si="600"/>
        <v>0</v>
      </c>
      <c r="PX144" s="140" t="str">
        <f t="shared" si="601"/>
        <v>N/A</v>
      </c>
      <c r="PY144" s="140"/>
      <c r="PZ144" s="140"/>
      <c r="QA144" s="140"/>
      <c r="QB144" s="140"/>
      <c r="QC144" s="140">
        <f t="shared" si="602"/>
        <v>0</v>
      </c>
      <c r="QD144" s="140" t="str">
        <f t="shared" si="603"/>
        <v>N/A</v>
      </c>
      <c r="QE144" s="140"/>
      <c r="QF144" s="140"/>
      <c r="QG144" s="140"/>
      <c r="QH144" s="140"/>
      <c r="QI144" s="140">
        <f t="shared" si="604"/>
        <v>0</v>
      </c>
      <c r="QJ144" s="140" t="str">
        <f t="shared" si="605"/>
        <v>N/A</v>
      </c>
      <c r="QK144" s="140"/>
      <c r="QL144" s="140"/>
      <c r="QM144" s="140"/>
      <c r="QN144" s="140"/>
      <c r="QO144" s="140">
        <f t="shared" si="606"/>
        <v>0</v>
      </c>
      <c r="QP144" s="140" t="str">
        <f t="shared" si="607"/>
        <v>N/A</v>
      </c>
      <c r="QQ144" s="140"/>
      <c r="QR144" s="140"/>
      <c r="QS144" s="140"/>
      <c r="QT144" s="140"/>
      <c r="QU144" s="140">
        <f t="shared" si="608"/>
        <v>0</v>
      </c>
      <c r="QV144" s="140" t="str">
        <f t="shared" si="609"/>
        <v>N/A</v>
      </c>
      <c r="QW144" s="140"/>
      <c r="QX144" s="140"/>
      <c r="QY144" s="140"/>
      <c r="QZ144" s="140"/>
      <c r="RA144" s="140">
        <f t="shared" si="610"/>
        <v>0</v>
      </c>
      <c r="RB144" s="140" t="str">
        <f t="shared" si="611"/>
        <v>N/A</v>
      </c>
      <c r="RC144" s="140"/>
      <c r="RD144" s="140"/>
      <c r="RE144" s="140"/>
      <c r="RF144" s="140"/>
      <c r="RG144" s="140">
        <f t="shared" si="612"/>
        <v>0</v>
      </c>
      <c r="RH144" s="140" t="str">
        <f t="shared" si="613"/>
        <v>N/A</v>
      </c>
      <c r="RI144" s="140"/>
      <c r="RJ144" s="140"/>
      <c r="RK144" s="140"/>
      <c r="RL144" s="140"/>
      <c r="RM144" s="140">
        <f t="shared" si="614"/>
        <v>0</v>
      </c>
      <c r="RN144" s="140" t="str">
        <f t="shared" si="615"/>
        <v>N/A</v>
      </c>
      <c r="RO144" s="140"/>
      <c r="RP144" s="140"/>
      <c r="RQ144" s="140"/>
      <c r="RR144" s="140"/>
      <c r="RS144" s="140">
        <f t="shared" si="616"/>
        <v>0</v>
      </c>
      <c r="RT144" s="140" t="str">
        <f t="shared" si="617"/>
        <v>N/A</v>
      </c>
      <c r="RU144" s="140"/>
      <c r="RV144" s="140"/>
      <c r="RW144" s="140"/>
      <c r="RX144" s="140"/>
      <c r="RY144" s="140">
        <f t="shared" si="618"/>
        <v>0</v>
      </c>
      <c r="RZ144" s="140" t="str">
        <f t="shared" si="619"/>
        <v>N/A</v>
      </c>
      <c r="SA144" s="140"/>
      <c r="SB144" s="140"/>
      <c r="SC144" s="140"/>
      <c r="SD144" s="140"/>
      <c r="SE144" s="140">
        <f t="shared" si="620"/>
        <v>0</v>
      </c>
      <c r="SF144" s="140" t="str">
        <f t="shared" si="621"/>
        <v>N/A</v>
      </c>
      <c r="SG144" s="140"/>
      <c r="SH144" s="140"/>
      <c r="SI144" s="140"/>
      <c r="SJ144" s="140"/>
      <c r="SK144" s="140">
        <f t="shared" si="622"/>
        <v>0</v>
      </c>
      <c r="SL144" s="140" t="str">
        <f t="shared" si="623"/>
        <v>N/A</v>
      </c>
      <c r="SM144" s="140"/>
      <c r="SN144" s="140"/>
      <c r="SO144" s="140"/>
      <c r="SP144" s="140"/>
      <c r="SQ144" s="140">
        <f t="shared" si="624"/>
        <v>0</v>
      </c>
      <c r="SR144" s="140" t="str">
        <f t="shared" si="625"/>
        <v>N/A</v>
      </c>
      <c r="SS144" s="140"/>
      <c r="ST144" s="140"/>
      <c r="SU144" s="140"/>
      <c r="SV144" s="140"/>
      <c r="SW144" s="140">
        <f t="shared" si="626"/>
        <v>0</v>
      </c>
      <c r="SX144" s="140" t="str">
        <f t="shared" si="627"/>
        <v>N/A</v>
      </c>
      <c r="SY144" s="140"/>
      <c r="SZ144" s="140"/>
      <c r="TA144" s="140"/>
      <c r="TB144" s="140"/>
      <c r="TC144" s="140">
        <f t="shared" si="628"/>
        <v>0</v>
      </c>
      <c r="TD144" s="140" t="str">
        <f t="shared" si="629"/>
        <v>N/A</v>
      </c>
      <c r="TE144" s="140"/>
      <c r="TF144" s="140"/>
      <c r="TG144" s="140"/>
      <c r="TH144" s="140"/>
      <c r="TI144" s="140">
        <f t="shared" si="630"/>
        <v>0</v>
      </c>
      <c r="TJ144" s="140" t="str">
        <f t="shared" si="631"/>
        <v>N/A</v>
      </c>
      <c r="TK144" s="140"/>
      <c r="TL144" s="140"/>
      <c r="TM144" s="140"/>
      <c r="TN144" s="140"/>
      <c r="TO144" s="140">
        <f t="shared" si="632"/>
        <v>0</v>
      </c>
      <c r="TP144" s="140" t="str">
        <f t="shared" si="633"/>
        <v>N/A</v>
      </c>
      <c r="TQ144" s="140"/>
      <c r="TR144" s="140"/>
      <c r="TS144" s="140"/>
      <c r="TT144" s="140"/>
      <c r="TU144" s="140">
        <f t="shared" si="634"/>
        <v>0</v>
      </c>
      <c r="TV144" s="140" t="str">
        <f t="shared" si="635"/>
        <v>N/A</v>
      </c>
      <c r="TW144" s="140"/>
      <c r="TX144" s="140"/>
      <c r="TY144" s="140"/>
      <c r="TZ144" s="140"/>
      <c r="UA144" s="140">
        <f t="shared" si="636"/>
        <v>0</v>
      </c>
      <c r="UB144" s="140" t="str">
        <f t="shared" si="637"/>
        <v>N/A</v>
      </c>
      <c r="UC144" s="140"/>
      <c r="UD144" s="140"/>
      <c r="UE144" s="140"/>
      <c r="UF144" s="140"/>
      <c r="UG144" s="140">
        <f t="shared" si="638"/>
        <v>0</v>
      </c>
      <c r="UH144" s="140" t="str">
        <f t="shared" si="639"/>
        <v>N/A</v>
      </c>
      <c r="UI144" s="140"/>
      <c r="UJ144" s="140"/>
      <c r="UK144" s="140"/>
      <c r="UL144" s="140"/>
      <c r="UM144" s="140">
        <f t="shared" si="640"/>
        <v>0</v>
      </c>
      <c r="UN144" s="140" t="str">
        <f t="shared" si="641"/>
        <v>N/A</v>
      </c>
      <c r="UO144" s="140"/>
      <c r="UP144" s="140"/>
      <c r="UQ144" s="140"/>
      <c r="UR144" s="140"/>
      <c r="US144" s="140">
        <f t="shared" si="642"/>
        <v>0</v>
      </c>
      <c r="UT144" s="140" t="str">
        <f t="shared" si="643"/>
        <v>N/A</v>
      </c>
      <c r="UU144" s="140"/>
      <c r="UV144" s="140"/>
      <c r="UW144" s="140"/>
      <c r="UX144" s="140"/>
      <c r="UY144" s="140">
        <f t="shared" si="644"/>
        <v>0</v>
      </c>
      <c r="UZ144" s="140" t="str">
        <f t="shared" si="645"/>
        <v>N/A</v>
      </c>
      <c r="VA144" s="140"/>
      <c r="VB144" s="140"/>
      <c r="VC144" s="140"/>
      <c r="VD144" s="140"/>
      <c r="VE144" s="140">
        <f t="shared" si="646"/>
        <v>0</v>
      </c>
      <c r="VF144" s="140" t="str">
        <f t="shared" si="647"/>
        <v>N/A</v>
      </c>
      <c r="VG144" s="140"/>
      <c r="VH144" s="140"/>
      <c r="VI144" s="140"/>
      <c r="VJ144" s="140"/>
      <c r="VK144" s="140">
        <f t="shared" si="648"/>
        <v>0</v>
      </c>
      <c r="VL144" s="140" t="str">
        <f t="shared" si="649"/>
        <v>N/A</v>
      </c>
      <c r="VM144" s="140"/>
      <c r="VN144" s="140"/>
      <c r="VO144" s="140"/>
      <c r="VP144" s="140"/>
      <c r="VQ144" s="140">
        <f t="shared" si="650"/>
        <v>0</v>
      </c>
      <c r="VR144" s="140" t="str">
        <f t="shared" si="651"/>
        <v>N/A</v>
      </c>
      <c r="VS144" s="140"/>
      <c r="VT144" s="140"/>
      <c r="VU144" s="140"/>
      <c r="VV144" s="140"/>
      <c r="VW144" s="140">
        <f t="shared" si="652"/>
        <v>0</v>
      </c>
      <c r="VX144" s="140" t="str">
        <f t="shared" si="653"/>
        <v>N/A</v>
      </c>
      <c r="VY144" s="140"/>
      <c r="VZ144" s="140"/>
      <c r="WA144" s="140"/>
      <c r="WB144" s="140"/>
      <c r="WC144" s="140">
        <f t="shared" si="654"/>
        <v>0</v>
      </c>
      <c r="WD144" s="140" t="str">
        <f t="shared" si="655"/>
        <v>N/A</v>
      </c>
      <c r="WE144" s="140"/>
      <c r="WF144" s="140"/>
      <c r="WG144" s="140"/>
      <c r="WH144" s="140"/>
      <c r="WI144" s="140">
        <f t="shared" si="656"/>
        <v>0</v>
      </c>
      <c r="WJ144" s="140" t="str">
        <f t="shared" si="657"/>
        <v>N/A</v>
      </c>
      <c r="WK144" s="140"/>
      <c r="WL144" s="140"/>
      <c r="WM144" s="140"/>
      <c r="WN144" s="140"/>
      <c r="WO144" s="140">
        <f t="shared" si="658"/>
        <v>0</v>
      </c>
      <c r="WP144" s="140" t="str">
        <f t="shared" si="659"/>
        <v>N/A</v>
      </c>
      <c r="WQ144" s="140"/>
      <c r="WR144" s="140"/>
      <c r="WS144" s="140"/>
      <c r="WT144" s="140"/>
      <c r="WU144" s="140">
        <f t="shared" si="660"/>
        <v>0</v>
      </c>
      <c r="WV144" s="140" t="str">
        <f t="shared" si="661"/>
        <v>N/A</v>
      </c>
      <c r="WW144" s="140"/>
      <c r="WX144" s="140"/>
      <c r="WY144" s="140"/>
      <c r="WZ144" s="140"/>
      <c r="XA144" s="140">
        <f t="shared" si="662"/>
        <v>0</v>
      </c>
      <c r="XB144" s="140" t="str">
        <f t="shared" si="663"/>
        <v>N/A</v>
      </c>
      <c r="XC144" s="140"/>
      <c r="XD144" s="140"/>
      <c r="XE144" s="140"/>
      <c r="XF144" s="140"/>
      <c r="XG144" s="140">
        <f t="shared" si="664"/>
        <v>0</v>
      </c>
      <c r="XH144" s="140" t="str">
        <f t="shared" si="665"/>
        <v>N/A</v>
      </c>
      <c r="XI144" s="140"/>
      <c r="XJ144" s="140"/>
      <c r="XK144" s="140"/>
      <c r="XL144" s="140"/>
      <c r="XM144" s="140">
        <f t="shared" si="666"/>
        <v>0</v>
      </c>
      <c r="XN144" s="140" t="str">
        <f t="shared" si="667"/>
        <v>N/A</v>
      </c>
      <c r="XO144" s="140"/>
      <c r="XP144" s="140"/>
      <c r="XQ144" s="140"/>
      <c r="XR144" s="140"/>
      <c r="XS144" s="140">
        <f t="shared" si="668"/>
        <v>0</v>
      </c>
      <c r="XT144" s="140" t="str">
        <f t="shared" si="669"/>
        <v>N/A</v>
      </c>
      <c r="XU144" s="140"/>
      <c r="XV144" s="140"/>
      <c r="XW144" s="140"/>
      <c r="XX144" s="140"/>
      <c r="XY144" s="140">
        <f t="shared" si="670"/>
        <v>0</v>
      </c>
      <c r="XZ144" s="140" t="str">
        <f t="shared" si="671"/>
        <v>N/A</v>
      </c>
      <c r="YA144" s="140"/>
      <c r="YB144" s="140"/>
      <c r="YC144" s="140"/>
      <c r="YD144" s="140"/>
      <c r="YE144" s="140">
        <f t="shared" si="672"/>
        <v>0</v>
      </c>
      <c r="YF144" s="140" t="str">
        <f t="shared" si="673"/>
        <v>N/A</v>
      </c>
      <c r="YG144" s="140"/>
      <c r="YH144" s="140"/>
      <c r="YI144" s="140"/>
      <c r="YJ144" s="140"/>
      <c r="YK144" s="140">
        <f t="shared" si="674"/>
        <v>0</v>
      </c>
      <c r="YL144" s="140" t="str">
        <f t="shared" si="675"/>
        <v>N/A</v>
      </c>
      <c r="YM144" s="140"/>
      <c r="YN144" s="140"/>
      <c r="YO144" s="140"/>
      <c r="YP144" s="140"/>
      <c r="YQ144" s="140">
        <f t="shared" si="676"/>
        <v>0</v>
      </c>
      <c r="YR144" s="140" t="str">
        <f t="shared" si="677"/>
        <v>N/A</v>
      </c>
      <c r="YS144" s="140"/>
      <c r="YT144" s="140"/>
      <c r="YU144" s="140"/>
      <c r="YV144" s="140"/>
      <c r="YW144" s="140">
        <f t="shared" si="678"/>
        <v>0</v>
      </c>
      <c r="YX144" s="140" t="str">
        <f t="shared" si="679"/>
        <v>N/A</v>
      </c>
      <c r="YY144" s="140"/>
      <c r="YZ144" s="140"/>
      <c r="ZA144" s="140"/>
      <c r="ZB144" s="140"/>
      <c r="ZC144" s="140">
        <f t="shared" si="680"/>
        <v>0</v>
      </c>
      <c r="ZD144" s="140" t="str">
        <f t="shared" si="715"/>
        <v>N/A</v>
      </c>
      <c r="ZE144" s="140"/>
      <c r="ZF144" s="140"/>
      <c r="ZG144" s="140"/>
      <c r="ZH144" s="140"/>
      <c r="ZI144" s="140">
        <f t="shared" si="681"/>
        <v>0</v>
      </c>
      <c r="ZJ144" s="140" t="str">
        <f t="shared" si="682"/>
        <v>N/A</v>
      </c>
      <c r="ZK144" s="140"/>
      <c r="ZL144" s="140"/>
      <c r="ZM144" s="140"/>
      <c r="ZN144" s="140"/>
      <c r="ZO144" s="140">
        <f t="shared" si="683"/>
        <v>0</v>
      </c>
      <c r="ZP144" s="140" t="str">
        <f t="shared" si="716"/>
        <v>N/A</v>
      </c>
      <c r="ZQ144" s="140"/>
      <c r="ZR144" s="179">
        <f>SUM(G144,M144,S144,Y144,AQ144,BC144,BU144,AW144,BO144,CG144,EC144,KO144,CY144,FA144,FS144,HO144,FM144,DQ144,EO144,DW144,GE144,HC144,GK144,AK144,AE144,CS144,BI144,CM144,FG144,EI144,OM144,EU144,JK144,IG144,DK144,HI144,GW144,FY144,GQ144,HU144,LS144,KU144,JW144,JE144,IS144,LG144,IM144,KC144,OA144,OG144,IA144,LM144,IY144,JQ144,KI144,ME144,MK144,MQ144,LA144,MW144,CA144,NO144,NU144,OS144,OY144,NC144,NI144,LY144,DE144,PE144,PK144,PQ144,PW144,QC144,QI144,QO144,QU144,RA144,RG144,RM144,RS144,RY144,SE144,SK144,SQ144,SW144,TC144,TI144,TO144,TU144,UA144,UG144,UM144,US144,UY144,VE144,VK144,VQ144,VW144,WC144,WI144,WO144,WU144,XA144,XG144,XM144,XS144,XY144,YE144,YK144,YQ144,YW144,ZC144,ZI144,ZO144)/INDEX(FREQUENCY((DE144,G144,M144,S144,Y144,KO144,AQ144,BC144,BU144,AW144,BO144,CG144,EC144,CY144,HO144,FA144,LY144,FS144,FM144,DQ144,EO144,DW144,GE144,HC144,GK144,AK144,AE144,BI144,CM144,FG144,CS144,EI144,OM144,EU144,JK144,IG144,DK144,HI144,GW144,FY144,GQ144,HU144,LS144,KU144,JW144,JE144,IS144,LG144,IM144,KC144,OA144,OG144,IA144,LM144,IY144,JQ144,KI144,ME144,MK144,MQ144,LA144,MW144,CA144,NO144,NU144,OS144,OY144,NC144,NI144,PE144,PK144,PQ144,PW144,QC144,QI144,QO144,QU144,RA144,RG144,RM144,RS144,RY144,SE144,SK144,SQ144,SW144,TC144,TI144,TO144,TU144,UA144,UG144,UM144,US144,UY144,VE144,VK144,VQ144,VW144,WC144,WI144,WO144,WU144,XA144,XG144,XM144,XS144,XY144,YE144,YK144,YQ144,YW144,ZC144,ZI144,ZO144),0),2)</f>
        <v>1</v>
      </c>
      <c r="ZS144" s="139" t="str">
        <f t="shared" si="717"/>
        <v>G</v>
      </c>
      <c r="ZT144" s="86"/>
    </row>
    <row r="145" spans="1:696" s="41" customFormat="1" ht="93.75" hidden="1" customHeight="1" outlineLevel="1" x14ac:dyDescent="0.2">
      <c r="A145" s="100" t="s">
        <v>526</v>
      </c>
      <c r="B145" s="101" t="s">
        <v>732</v>
      </c>
      <c r="C145" s="91">
        <v>123</v>
      </c>
      <c r="D145" s="140"/>
      <c r="E145" s="140"/>
      <c r="F145" s="140"/>
      <c r="G145" s="140">
        <f t="shared" si="684"/>
        <v>0</v>
      </c>
      <c r="H145" s="140" t="str">
        <f t="shared" si="685"/>
        <v>N/A</v>
      </c>
      <c r="I145" s="141"/>
      <c r="J145" s="140"/>
      <c r="K145" s="140"/>
      <c r="L145" s="140"/>
      <c r="M145" s="140">
        <f t="shared" si="489"/>
        <v>0</v>
      </c>
      <c r="N145" s="140" t="str">
        <f t="shared" si="490"/>
        <v>N/A</v>
      </c>
      <c r="O145" s="140"/>
      <c r="P145" s="140"/>
      <c r="Q145" s="140"/>
      <c r="R145" s="140"/>
      <c r="S145" s="140">
        <f t="shared" si="491"/>
        <v>0</v>
      </c>
      <c r="T145" s="140" t="str">
        <f t="shared" si="492"/>
        <v>N/A</v>
      </c>
      <c r="U145" s="140"/>
      <c r="V145" s="140"/>
      <c r="W145" s="140"/>
      <c r="X145" s="140"/>
      <c r="Y145" s="140">
        <f t="shared" si="493"/>
        <v>0</v>
      </c>
      <c r="Z145" s="140" t="str">
        <f t="shared" si="494"/>
        <v>N/A</v>
      </c>
      <c r="AA145" s="140"/>
      <c r="AB145" s="140"/>
      <c r="AC145" s="140"/>
      <c r="AD145" s="140"/>
      <c r="AE145" s="140">
        <f t="shared" si="495"/>
        <v>0</v>
      </c>
      <c r="AF145" s="140" t="str">
        <f t="shared" si="496"/>
        <v>N/A</v>
      </c>
      <c r="AG145" s="140"/>
      <c r="AH145" s="140"/>
      <c r="AI145" s="140"/>
      <c r="AJ145" s="140"/>
      <c r="AK145" s="140">
        <f t="shared" si="686"/>
        <v>0</v>
      </c>
      <c r="AL145" s="140" t="str">
        <f t="shared" si="687"/>
        <v>N/A</v>
      </c>
      <c r="AM145" s="140"/>
      <c r="AN145" s="180" t="s">
        <v>66</v>
      </c>
      <c r="AO145" s="180">
        <v>1</v>
      </c>
      <c r="AP145" s="180">
        <v>1</v>
      </c>
      <c r="AQ145" s="193">
        <f t="shared" si="497"/>
        <v>1</v>
      </c>
      <c r="AR145" s="180" t="str">
        <f t="shared" si="498"/>
        <v>G</v>
      </c>
      <c r="AS145" s="182"/>
      <c r="AT145" s="180" t="s">
        <v>66</v>
      </c>
      <c r="AU145" s="180">
        <v>1</v>
      </c>
      <c r="AV145" s="180">
        <v>1</v>
      </c>
      <c r="AW145" s="193">
        <f t="shared" si="499"/>
        <v>1</v>
      </c>
      <c r="AX145" s="180" t="str">
        <f t="shared" si="500"/>
        <v>G</v>
      </c>
      <c r="AY145" s="180"/>
      <c r="AZ145" s="140"/>
      <c r="BA145" s="140"/>
      <c r="BB145" s="140"/>
      <c r="BC145" s="140">
        <f t="shared" si="501"/>
        <v>0</v>
      </c>
      <c r="BD145" s="140" t="str">
        <f t="shared" si="502"/>
        <v>N/A</v>
      </c>
      <c r="BE145" s="140"/>
      <c r="BF145" s="180" t="s">
        <v>66</v>
      </c>
      <c r="BG145" s="180">
        <v>1</v>
      </c>
      <c r="BH145" s="180">
        <v>2</v>
      </c>
      <c r="BI145" s="193">
        <f t="shared" si="688"/>
        <v>1</v>
      </c>
      <c r="BJ145" s="180" t="str">
        <f t="shared" si="689"/>
        <v>G</v>
      </c>
      <c r="BK145" s="202" t="s">
        <v>841</v>
      </c>
      <c r="BL145" s="180" t="s">
        <v>66</v>
      </c>
      <c r="BM145" s="180">
        <v>1</v>
      </c>
      <c r="BN145" s="180">
        <v>1</v>
      </c>
      <c r="BO145" s="193">
        <f t="shared" si="488"/>
        <v>1</v>
      </c>
      <c r="BP145" s="180" t="str">
        <f t="shared" si="503"/>
        <v>G</v>
      </c>
      <c r="BQ145" s="198"/>
      <c r="BR145" s="180" t="s">
        <v>66</v>
      </c>
      <c r="BS145" s="180">
        <v>1</v>
      </c>
      <c r="BT145" s="180">
        <v>1</v>
      </c>
      <c r="BU145" s="193">
        <f t="shared" si="504"/>
        <v>1</v>
      </c>
      <c r="BV145" s="180" t="str">
        <f t="shared" si="487"/>
        <v>G</v>
      </c>
      <c r="BW145" s="198"/>
      <c r="BX145" s="140"/>
      <c r="BY145" s="140"/>
      <c r="BZ145" s="140"/>
      <c r="CA145" s="140">
        <f t="shared" si="505"/>
        <v>0</v>
      </c>
      <c r="CB145" s="140" t="str">
        <f t="shared" si="506"/>
        <v>N/A</v>
      </c>
      <c r="CC145" s="201"/>
      <c r="CD145" s="140"/>
      <c r="CE145" s="140"/>
      <c r="CF145" s="140"/>
      <c r="CG145" s="140">
        <f t="shared" si="690"/>
        <v>0</v>
      </c>
      <c r="CH145" s="140" t="str">
        <f t="shared" si="507"/>
        <v>N/A</v>
      </c>
      <c r="CI145" s="201"/>
      <c r="CJ145" s="140"/>
      <c r="CK145" s="140"/>
      <c r="CL145" s="140"/>
      <c r="CM145" s="140">
        <f t="shared" si="508"/>
        <v>0</v>
      </c>
      <c r="CN145" s="140" t="str">
        <f t="shared" si="509"/>
        <v>N/A</v>
      </c>
      <c r="CO145" s="140"/>
      <c r="CP145" s="140"/>
      <c r="CQ145" s="140"/>
      <c r="CR145" s="140"/>
      <c r="CS145" s="140">
        <f t="shared" si="510"/>
        <v>0</v>
      </c>
      <c r="CT145" s="140" t="str">
        <f t="shared" si="511"/>
        <v>N/A</v>
      </c>
      <c r="CU145" s="201"/>
      <c r="CV145" s="180"/>
      <c r="CW145" s="180"/>
      <c r="CX145" s="180"/>
      <c r="CY145" s="193">
        <f t="shared" si="512"/>
        <v>0</v>
      </c>
      <c r="CZ145" s="180" t="str">
        <f t="shared" si="513"/>
        <v>N/A</v>
      </c>
      <c r="DA145" s="199" t="s">
        <v>837</v>
      </c>
      <c r="DB145" s="140"/>
      <c r="DC145" s="140"/>
      <c r="DD145" s="140"/>
      <c r="DE145" s="140">
        <f t="shared" si="514"/>
        <v>0</v>
      </c>
      <c r="DF145" s="140" t="str">
        <f t="shared" si="515"/>
        <v>N/A</v>
      </c>
      <c r="DG145" s="201"/>
      <c r="DH145" s="140"/>
      <c r="DI145" s="140"/>
      <c r="DJ145" s="140"/>
      <c r="DK145" s="140">
        <f t="shared" si="516"/>
        <v>0</v>
      </c>
      <c r="DL145" s="140" t="str">
        <f t="shared" si="517"/>
        <v>N/A</v>
      </c>
      <c r="DM145" s="201"/>
      <c r="DN145" s="180" t="s">
        <v>66</v>
      </c>
      <c r="DO145" s="180">
        <v>1</v>
      </c>
      <c r="DP145" s="180">
        <v>1</v>
      </c>
      <c r="DQ145" s="193">
        <f t="shared" si="691"/>
        <v>1</v>
      </c>
      <c r="DR145" s="180" t="str">
        <f t="shared" si="518"/>
        <v>G</v>
      </c>
      <c r="DS145" s="202"/>
      <c r="DT145" s="140"/>
      <c r="DU145" s="140"/>
      <c r="DV145" s="140"/>
      <c r="DW145" s="140">
        <f t="shared" si="519"/>
        <v>0</v>
      </c>
      <c r="DX145" s="140" t="str">
        <f t="shared" si="520"/>
        <v>N/A</v>
      </c>
      <c r="DY145" s="140"/>
      <c r="DZ145" s="140"/>
      <c r="EA145" s="140"/>
      <c r="EB145" s="140"/>
      <c r="EC145" s="140">
        <f t="shared" si="521"/>
        <v>0</v>
      </c>
      <c r="ED145" s="140" t="str">
        <f t="shared" si="522"/>
        <v>N/A</v>
      </c>
      <c r="EE145" s="140"/>
      <c r="EF145" s="180" t="s">
        <v>66</v>
      </c>
      <c r="EG145" s="180">
        <v>1</v>
      </c>
      <c r="EH145" s="180">
        <v>1</v>
      </c>
      <c r="EI145" s="193">
        <f t="shared" si="523"/>
        <v>1</v>
      </c>
      <c r="EJ145" s="180" t="str">
        <f t="shared" si="692"/>
        <v>G</v>
      </c>
      <c r="EK145" s="202"/>
      <c r="EL145" s="140"/>
      <c r="EM145" s="140"/>
      <c r="EN145" s="140"/>
      <c r="EO145" s="140">
        <f t="shared" si="524"/>
        <v>0</v>
      </c>
      <c r="EP145" s="140" t="str">
        <f t="shared" si="525"/>
        <v>N/A</v>
      </c>
      <c r="EQ145" s="201"/>
      <c r="ER145" s="140"/>
      <c r="ES145" s="140"/>
      <c r="ET145" s="140"/>
      <c r="EU145" s="140">
        <f t="shared" si="526"/>
        <v>0</v>
      </c>
      <c r="EV145" s="140" t="str">
        <f t="shared" si="693"/>
        <v>N/A</v>
      </c>
      <c r="EW145" s="140"/>
      <c r="EX145" s="180" t="s">
        <v>66</v>
      </c>
      <c r="EY145" s="180">
        <v>1</v>
      </c>
      <c r="EZ145" s="180">
        <v>1</v>
      </c>
      <c r="FA145" s="193">
        <f t="shared" si="527"/>
        <v>1</v>
      </c>
      <c r="FB145" s="180" t="str">
        <f t="shared" si="528"/>
        <v>G</v>
      </c>
      <c r="FC145" s="202"/>
      <c r="FD145" s="140"/>
      <c r="FE145" s="140"/>
      <c r="FF145" s="140"/>
      <c r="FG145" s="140">
        <f t="shared" si="694"/>
        <v>0</v>
      </c>
      <c r="FH145" s="140" t="str">
        <f t="shared" si="695"/>
        <v>N/A</v>
      </c>
      <c r="FI145" s="140"/>
      <c r="FJ145" s="140"/>
      <c r="FK145" s="140"/>
      <c r="FL145" s="140"/>
      <c r="FM145" s="140">
        <f t="shared" si="529"/>
        <v>0</v>
      </c>
      <c r="FN145" s="140" t="str">
        <f t="shared" si="530"/>
        <v>N/A</v>
      </c>
      <c r="FO145" s="140"/>
      <c r="FP145" s="140"/>
      <c r="FQ145" s="140"/>
      <c r="FR145" s="140"/>
      <c r="FS145" s="140">
        <f t="shared" si="531"/>
        <v>0</v>
      </c>
      <c r="FT145" s="140" t="str">
        <f t="shared" si="532"/>
        <v>N/A</v>
      </c>
      <c r="FU145" s="140"/>
      <c r="FV145" s="140"/>
      <c r="FW145" s="140"/>
      <c r="FX145" s="140"/>
      <c r="FY145" s="140">
        <f t="shared" si="533"/>
        <v>0</v>
      </c>
      <c r="FZ145" s="140" t="str">
        <f t="shared" si="534"/>
        <v>N/A</v>
      </c>
      <c r="GA145" s="140"/>
      <c r="GB145" s="140"/>
      <c r="GC145" s="140"/>
      <c r="GD145" s="140"/>
      <c r="GE145" s="140">
        <f t="shared" si="535"/>
        <v>0</v>
      </c>
      <c r="GF145" s="140" t="str">
        <f t="shared" si="696"/>
        <v>N/A</v>
      </c>
      <c r="GG145" s="140"/>
      <c r="GH145" s="140"/>
      <c r="GI145" s="140"/>
      <c r="GJ145" s="140"/>
      <c r="GK145" s="140">
        <f t="shared" si="536"/>
        <v>0</v>
      </c>
      <c r="GL145" s="140" t="str">
        <f t="shared" si="537"/>
        <v>N/A</v>
      </c>
      <c r="GM145" s="140"/>
      <c r="GN145" s="140"/>
      <c r="GO145" s="140"/>
      <c r="GP145" s="140"/>
      <c r="GQ145" s="140">
        <f t="shared" si="538"/>
        <v>0</v>
      </c>
      <c r="GR145" s="140" t="str">
        <f t="shared" si="539"/>
        <v>N/A</v>
      </c>
      <c r="GS145" s="140"/>
      <c r="GT145" s="140"/>
      <c r="GU145" s="140"/>
      <c r="GV145" s="140"/>
      <c r="GW145" s="140">
        <f t="shared" si="540"/>
        <v>0</v>
      </c>
      <c r="GX145" s="140" t="str">
        <f t="shared" si="541"/>
        <v>N/A</v>
      </c>
      <c r="GY145" s="140"/>
      <c r="GZ145" s="140"/>
      <c r="HA145" s="140"/>
      <c r="HB145" s="140"/>
      <c r="HC145" s="140">
        <f t="shared" si="542"/>
        <v>0</v>
      </c>
      <c r="HD145" s="140" t="str">
        <f t="shared" si="543"/>
        <v>N/A</v>
      </c>
      <c r="HE145" s="140"/>
      <c r="HF145" s="140"/>
      <c r="HG145" s="140"/>
      <c r="HH145" s="140"/>
      <c r="HI145" s="140">
        <f t="shared" si="544"/>
        <v>0</v>
      </c>
      <c r="HJ145" s="140" t="str">
        <f t="shared" si="545"/>
        <v>N/A</v>
      </c>
      <c r="HK145" s="140"/>
      <c r="HL145" s="140"/>
      <c r="HM145" s="140"/>
      <c r="HN145" s="140"/>
      <c r="HO145" s="140">
        <f t="shared" si="546"/>
        <v>0</v>
      </c>
      <c r="HP145" s="140" t="str">
        <f t="shared" si="547"/>
        <v>N/A</v>
      </c>
      <c r="HQ145" s="140"/>
      <c r="HR145" s="140"/>
      <c r="HS145" s="140"/>
      <c r="HT145" s="140"/>
      <c r="HU145" s="140">
        <f t="shared" si="548"/>
        <v>0</v>
      </c>
      <c r="HV145" s="140" t="str">
        <f t="shared" si="549"/>
        <v>N/A</v>
      </c>
      <c r="HW145" s="140"/>
      <c r="HX145" s="140"/>
      <c r="HY145" s="140"/>
      <c r="HZ145" s="140"/>
      <c r="IA145" s="140">
        <f t="shared" si="550"/>
        <v>0</v>
      </c>
      <c r="IB145" s="140" t="str">
        <f t="shared" si="551"/>
        <v>N/A</v>
      </c>
      <c r="IC145" s="140"/>
      <c r="ID145" s="140"/>
      <c r="IE145" s="140"/>
      <c r="IF145" s="140"/>
      <c r="IG145" s="140">
        <f t="shared" si="552"/>
        <v>0</v>
      </c>
      <c r="IH145" s="140" t="str">
        <f t="shared" si="553"/>
        <v>N/A</v>
      </c>
      <c r="II145" s="140"/>
      <c r="IJ145" s="140"/>
      <c r="IK145" s="140"/>
      <c r="IL145" s="140"/>
      <c r="IM145" s="140">
        <f t="shared" si="554"/>
        <v>0</v>
      </c>
      <c r="IN145" s="140" t="str">
        <f t="shared" si="697"/>
        <v>N/A</v>
      </c>
      <c r="IO145" s="140"/>
      <c r="IP145" s="140"/>
      <c r="IQ145" s="140"/>
      <c r="IR145" s="140"/>
      <c r="IS145" s="140">
        <f t="shared" si="555"/>
        <v>0</v>
      </c>
      <c r="IT145" s="140" t="str">
        <f t="shared" si="556"/>
        <v>N/A</v>
      </c>
      <c r="IU145" s="140"/>
      <c r="IV145" s="140"/>
      <c r="IW145" s="140"/>
      <c r="IX145" s="140"/>
      <c r="IY145" s="140">
        <f t="shared" si="557"/>
        <v>0</v>
      </c>
      <c r="IZ145" s="140" t="str">
        <f t="shared" si="558"/>
        <v>N/A</v>
      </c>
      <c r="JA145" s="140"/>
      <c r="JB145" s="140"/>
      <c r="JC145" s="140"/>
      <c r="JD145" s="140"/>
      <c r="JE145" s="140">
        <f t="shared" si="559"/>
        <v>0</v>
      </c>
      <c r="JF145" s="140" t="str">
        <f t="shared" si="560"/>
        <v>N/A</v>
      </c>
      <c r="JG145" s="140"/>
      <c r="JH145" s="140"/>
      <c r="JI145" s="140"/>
      <c r="JJ145" s="140"/>
      <c r="JK145" s="140">
        <f t="shared" si="561"/>
        <v>0</v>
      </c>
      <c r="JL145" s="140" t="str">
        <f t="shared" si="562"/>
        <v>N/A</v>
      </c>
      <c r="JM145" s="140"/>
      <c r="JN145" s="140"/>
      <c r="JO145" s="140"/>
      <c r="JP145" s="140"/>
      <c r="JQ145" s="140">
        <f t="shared" si="698"/>
        <v>0</v>
      </c>
      <c r="JR145" s="140" t="str">
        <f t="shared" si="699"/>
        <v>N/A</v>
      </c>
      <c r="JS145" s="140"/>
      <c r="JT145" s="140"/>
      <c r="JU145" s="140"/>
      <c r="JV145" s="140"/>
      <c r="JW145" s="140">
        <f t="shared" si="563"/>
        <v>0</v>
      </c>
      <c r="JX145" s="140" t="str">
        <f t="shared" si="700"/>
        <v>N/A</v>
      </c>
      <c r="JY145" s="140"/>
      <c r="JZ145" s="140"/>
      <c r="KA145" s="140"/>
      <c r="KB145" s="140"/>
      <c r="KC145" s="140">
        <f t="shared" si="564"/>
        <v>0</v>
      </c>
      <c r="KD145" s="140" t="str">
        <f t="shared" si="565"/>
        <v>N/A</v>
      </c>
      <c r="KE145" s="140"/>
      <c r="KF145" s="140"/>
      <c r="KG145" s="140"/>
      <c r="KH145" s="140"/>
      <c r="KI145" s="140">
        <f t="shared" si="566"/>
        <v>0</v>
      </c>
      <c r="KJ145" s="140" t="str">
        <f t="shared" si="567"/>
        <v>N/A</v>
      </c>
      <c r="KK145" s="140"/>
      <c r="KL145" s="140"/>
      <c r="KM145" s="140"/>
      <c r="KN145" s="140"/>
      <c r="KO145" s="140">
        <f t="shared" si="568"/>
        <v>0</v>
      </c>
      <c r="KP145" s="140" t="str">
        <f t="shared" si="569"/>
        <v>N/A</v>
      </c>
      <c r="KQ145" s="140"/>
      <c r="KR145" s="140"/>
      <c r="KS145" s="140"/>
      <c r="KT145" s="140"/>
      <c r="KU145" s="140">
        <f t="shared" si="570"/>
        <v>0</v>
      </c>
      <c r="KV145" s="140" t="str">
        <f t="shared" si="701"/>
        <v>N/A</v>
      </c>
      <c r="KW145" s="140"/>
      <c r="KX145" s="140"/>
      <c r="KY145" s="140"/>
      <c r="KZ145" s="140"/>
      <c r="LA145" s="140">
        <f t="shared" si="571"/>
        <v>0</v>
      </c>
      <c r="LB145" s="140" t="str">
        <f t="shared" si="702"/>
        <v>N/A</v>
      </c>
      <c r="LC145" s="140"/>
      <c r="LD145" s="140"/>
      <c r="LE145" s="140"/>
      <c r="LF145" s="140"/>
      <c r="LG145" s="140">
        <f t="shared" si="572"/>
        <v>0</v>
      </c>
      <c r="LH145" s="140" t="str">
        <f t="shared" si="703"/>
        <v>N/A</v>
      </c>
      <c r="LI145" s="140"/>
      <c r="LJ145" s="140"/>
      <c r="LK145" s="140"/>
      <c r="LL145" s="140"/>
      <c r="LM145" s="140">
        <f t="shared" si="573"/>
        <v>0</v>
      </c>
      <c r="LN145" s="140" t="str">
        <f t="shared" si="704"/>
        <v>N/A</v>
      </c>
      <c r="LO145" s="140"/>
      <c r="LP145" s="140"/>
      <c r="LQ145" s="140"/>
      <c r="LR145" s="140"/>
      <c r="LS145" s="140">
        <f t="shared" si="574"/>
        <v>0</v>
      </c>
      <c r="LT145" s="140" t="str">
        <f t="shared" si="705"/>
        <v>N/A</v>
      </c>
      <c r="LU145" s="140"/>
      <c r="LV145" s="140"/>
      <c r="LW145" s="140"/>
      <c r="LX145" s="140"/>
      <c r="LY145" s="140">
        <f t="shared" si="575"/>
        <v>0</v>
      </c>
      <c r="LZ145" s="140" t="str">
        <f t="shared" si="706"/>
        <v>N/A</v>
      </c>
      <c r="MA145" s="140"/>
      <c r="MB145" s="140"/>
      <c r="MC145" s="140"/>
      <c r="MD145" s="140"/>
      <c r="ME145" s="140">
        <f t="shared" si="576"/>
        <v>0</v>
      </c>
      <c r="MF145" s="140" t="str">
        <f t="shared" si="707"/>
        <v>N/A</v>
      </c>
      <c r="MG145" s="140"/>
      <c r="MH145" s="140"/>
      <c r="MI145" s="140"/>
      <c r="MJ145" s="140"/>
      <c r="MK145" s="140">
        <f t="shared" si="577"/>
        <v>0</v>
      </c>
      <c r="ML145" s="140" t="str">
        <f t="shared" si="578"/>
        <v>N/A</v>
      </c>
      <c r="MM145" s="140"/>
      <c r="MN145" s="140"/>
      <c r="MO145" s="140"/>
      <c r="MP145" s="140"/>
      <c r="MQ145" s="140">
        <f t="shared" si="579"/>
        <v>0</v>
      </c>
      <c r="MR145" s="140" t="str">
        <f t="shared" si="708"/>
        <v>N/A</v>
      </c>
      <c r="MS145" s="140"/>
      <c r="MT145" s="140"/>
      <c r="MU145" s="140"/>
      <c r="MV145" s="140"/>
      <c r="MW145" s="140">
        <f t="shared" si="580"/>
        <v>0</v>
      </c>
      <c r="MX145" s="140" t="str">
        <f t="shared" si="709"/>
        <v>N/A</v>
      </c>
      <c r="MY145" s="140"/>
      <c r="MZ145" s="140"/>
      <c r="NA145" s="140"/>
      <c r="NB145" s="140"/>
      <c r="NC145" s="140">
        <f t="shared" si="581"/>
        <v>0</v>
      </c>
      <c r="ND145" s="140" t="str">
        <f t="shared" si="710"/>
        <v>N/A</v>
      </c>
      <c r="NE145" s="140"/>
      <c r="NF145" s="140"/>
      <c r="NG145" s="140"/>
      <c r="NH145" s="140"/>
      <c r="NI145" s="140">
        <f t="shared" si="582"/>
        <v>0</v>
      </c>
      <c r="NJ145" s="140" t="str">
        <f t="shared" si="583"/>
        <v>N/A</v>
      </c>
      <c r="NK145" s="140"/>
      <c r="NL145" s="140"/>
      <c r="NM145" s="140"/>
      <c r="NN145" s="140"/>
      <c r="NO145" s="140">
        <f t="shared" si="584"/>
        <v>0</v>
      </c>
      <c r="NP145" s="140" t="str">
        <f t="shared" si="585"/>
        <v>N/A</v>
      </c>
      <c r="NQ145" s="140"/>
      <c r="NR145" s="140"/>
      <c r="NS145" s="140"/>
      <c r="NT145" s="140"/>
      <c r="NU145" s="140">
        <f t="shared" si="586"/>
        <v>0</v>
      </c>
      <c r="NV145" s="140" t="str">
        <f t="shared" si="587"/>
        <v>N/A</v>
      </c>
      <c r="NW145" s="140"/>
      <c r="NX145" s="140"/>
      <c r="NY145" s="140"/>
      <c r="NZ145" s="140"/>
      <c r="OA145" s="140">
        <f t="shared" si="711"/>
        <v>0</v>
      </c>
      <c r="OB145" s="140" t="str">
        <f t="shared" si="712"/>
        <v>N/A</v>
      </c>
      <c r="OC145" s="140"/>
      <c r="OD145" s="140"/>
      <c r="OE145" s="140"/>
      <c r="OF145" s="140"/>
      <c r="OG145" s="140">
        <f t="shared" si="588"/>
        <v>0</v>
      </c>
      <c r="OH145" s="140" t="str">
        <f t="shared" si="589"/>
        <v>N/A</v>
      </c>
      <c r="OI145" s="140"/>
      <c r="OJ145" s="140"/>
      <c r="OK145" s="140"/>
      <c r="OL145" s="140"/>
      <c r="OM145" s="140">
        <f t="shared" si="590"/>
        <v>0</v>
      </c>
      <c r="ON145" s="140" t="str">
        <f t="shared" si="591"/>
        <v>N/A</v>
      </c>
      <c r="OO145" s="140"/>
      <c r="OP145" s="140"/>
      <c r="OQ145" s="140"/>
      <c r="OR145" s="140"/>
      <c r="OS145" s="140">
        <f t="shared" si="592"/>
        <v>0</v>
      </c>
      <c r="OT145" s="140" t="str">
        <f t="shared" si="593"/>
        <v>N/A</v>
      </c>
      <c r="OU145" s="140"/>
      <c r="OV145" s="140"/>
      <c r="OW145" s="140"/>
      <c r="OX145" s="140"/>
      <c r="OY145" s="140">
        <f t="shared" si="594"/>
        <v>0</v>
      </c>
      <c r="OZ145" s="140" t="str">
        <f t="shared" si="595"/>
        <v>N/A</v>
      </c>
      <c r="PA145" s="140"/>
      <c r="PB145" s="140"/>
      <c r="PC145" s="140"/>
      <c r="PD145" s="140"/>
      <c r="PE145" s="140">
        <f t="shared" si="596"/>
        <v>0</v>
      </c>
      <c r="PF145" s="140" t="str">
        <f t="shared" si="597"/>
        <v>N/A</v>
      </c>
      <c r="PG145" s="140"/>
      <c r="PH145" s="140"/>
      <c r="PI145" s="140"/>
      <c r="PJ145" s="140"/>
      <c r="PK145" s="140">
        <f t="shared" si="598"/>
        <v>0</v>
      </c>
      <c r="PL145" s="140" t="str">
        <f t="shared" si="599"/>
        <v>N/A</v>
      </c>
      <c r="PM145" s="140"/>
      <c r="PN145" s="140"/>
      <c r="PO145" s="140"/>
      <c r="PP145" s="140"/>
      <c r="PQ145" s="140">
        <f t="shared" si="713"/>
        <v>0</v>
      </c>
      <c r="PR145" s="140" t="str">
        <f t="shared" si="714"/>
        <v>N/A</v>
      </c>
      <c r="PS145" s="140"/>
      <c r="PT145" s="140"/>
      <c r="PU145" s="140"/>
      <c r="PV145" s="140"/>
      <c r="PW145" s="140">
        <f t="shared" si="600"/>
        <v>0</v>
      </c>
      <c r="PX145" s="140" t="str">
        <f t="shared" si="601"/>
        <v>N/A</v>
      </c>
      <c r="PY145" s="140"/>
      <c r="PZ145" s="140"/>
      <c r="QA145" s="140"/>
      <c r="QB145" s="140"/>
      <c r="QC145" s="140">
        <f t="shared" si="602"/>
        <v>0</v>
      </c>
      <c r="QD145" s="140" t="str">
        <f t="shared" si="603"/>
        <v>N/A</v>
      </c>
      <c r="QE145" s="140"/>
      <c r="QF145" s="140"/>
      <c r="QG145" s="140"/>
      <c r="QH145" s="140"/>
      <c r="QI145" s="140">
        <f t="shared" si="604"/>
        <v>0</v>
      </c>
      <c r="QJ145" s="140" t="str">
        <f t="shared" si="605"/>
        <v>N/A</v>
      </c>
      <c r="QK145" s="140"/>
      <c r="QL145" s="140"/>
      <c r="QM145" s="140"/>
      <c r="QN145" s="140"/>
      <c r="QO145" s="140">
        <f t="shared" si="606"/>
        <v>0</v>
      </c>
      <c r="QP145" s="140" t="str">
        <f t="shared" si="607"/>
        <v>N/A</v>
      </c>
      <c r="QQ145" s="140"/>
      <c r="QR145" s="140"/>
      <c r="QS145" s="140"/>
      <c r="QT145" s="140"/>
      <c r="QU145" s="140">
        <f t="shared" si="608"/>
        <v>0</v>
      </c>
      <c r="QV145" s="140" t="str">
        <f t="shared" si="609"/>
        <v>N/A</v>
      </c>
      <c r="QW145" s="140"/>
      <c r="QX145" s="140"/>
      <c r="QY145" s="140"/>
      <c r="QZ145" s="140"/>
      <c r="RA145" s="140">
        <f t="shared" si="610"/>
        <v>0</v>
      </c>
      <c r="RB145" s="140" t="str">
        <f t="shared" si="611"/>
        <v>N/A</v>
      </c>
      <c r="RC145" s="140"/>
      <c r="RD145" s="140"/>
      <c r="RE145" s="140"/>
      <c r="RF145" s="140"/>
      <c r="RG145" s="140">
        <f t="shared" si="612"/>
        <v>0</v>
      </c>
      <c r="RH145" s="140" t="str">
        <f t="shared" si="613"/>
        <v>N/A</v>
      </c>
      <c r="RI145" s="140"/>
      <c r="RJ145" s="140"/>
      <c r="RK145" s="140"/>
      <c r="RL145" s="140"/>
      <c r="RM145" s="140">
        <f t="shared" si="614"/>
        <v>0</v>
      </c>
      <c r="RN145" s="140" t="str">
        <f t="shared" si="615"/>
        <v>N/A</v>
      </c>
      <c r="RO145" s="140"/>
      <c r="RP145" s="140"/>
      <c r="RQ145" s="140"/>
      <c r="RR145" s="140"/>
      <c r="RS145" s="140">
        <f t="shared" si="616"/>
        <v>0</v>
      </c>
      <c r="RT145" s="140" t="str">
        <f t="shared" si="617"/>
        <v>N/A</v>
      </c>
      <c r="RU145" s="140"/>
      <c r="RV145" s="140"/>
      <c r="RW145" s="140"/>
      <c r="RX145" s="140"/>
      <c r="RY145" s="140">
        <f t="shared" si="618"/>
        <v>0</v>
      </c>
      <c r="RZ145" s="140" t="str">
        <f t="shared" si="619"/>
        <v>N/A</v>
      </c>
      <c r="SA145" s="140"/>
      <c r="SB145" s="140"/>
      <c r="SC145" s="140"/>
      <c r="SD145" s="140"/>
      <c r="SE145" s="140">
        <f t="shared" si="620"/>
        <v>0</v>
      </c>
      <c r="SF145" s="140" t="str">
        <f t="shared" si="621"/>
        <v>N/A</v>
      </c>
      <c r="SG145" s="140"/>
      <c r="SH145" s="140"/>
      <c r="SI145" s="140"/>
      <c r="SJ145" s="140"/>
      <c r="SK145" s="140">
        <f t="shared" si="622"/>
        <v>0</v>
      </c>
      <c r="SL145" s="140" t="str">
        <f t="shared" si="623"/>
        <v>N/A</v>
      </c>
      <c r="SM145" s="140"/>
      <c r="SN145" s="140"/>
      <c r="SO145" s="140"/>
      <c r="SP145" s="140"/>
      <c r="SQ145" s="140">
        <f t="shared" si="624"/>
        <v>0</v>
      </c>
      <c r="SR145" s="140" t="str">
        <f t="shared" si="625"/>
        <v>N/A</v>
      </c>
      <c r="SS145" s="140"/>
      <c r="ST145" s="140"/>
      <c r="SU145" s="140"/>
      <c r="SV145" s="140"/>
      <c r="SW145" s="140">
        <f t="shared" si="626"/>
        <v>0</v>
      </c>
      <c r="SX145" s="140" t="str">
        <f t="shared" si="627"/>
        <v>N/A</v>
      </c>
      <c r="SY145" s="140"/>
      <c r="SZ145" s="140"/>
      <c r="TA145" s="140"/>
      <c r="TB145" s="140"/>
      <c r="TC145" s="140">
        <f t="shared" si="628"/>
        <v>0</v>
      </c>
      <c r="TD145" s="140" t="str">
        <f t="shared" si="629"/>
        <v>N/A</v>
      </c>
      <c r="TE145" s="140"/>
      <c r="TF145" s="140"/>
      <c r="TG145" s="140"/>
      <c r="TH145" s="140"/>
      <c r="TI145" s="140">
        <f t="shared" si="630"/>
        <v>0</v>
      </c>
      <c r="TJ145" s="140" t="str">
        <f t="shared" si="631"/>
        <v>N/A</v>
      </c>
      <c r="TK145" s="140"/>
      <c r="TL145" s="140"/>
      <c r="TM145" s="140"/>
      <c r="TN145" s="140"/>
      <c r="TO145" s="140">
        <f t="shared" si="632"/>
        <v>0</v>
      </c>
      <c r="TP145" s="140" t="str">
        <f t="shared" si="633"/>
        <v>N/A</v>
      </c>
      <c r="TQ145" s="140"/>
      <c r="TR145" s="140"/>
      <c r="TS145" s="140"/>
      <c r="TT145" s="140"/>
      <c r="TU145" s="140">
        <f t="shared" si="634"/>
        <v>0</v>
      </c>
      <c r="TV145" s="140" t="str">
        <f t="shared" si="635"/>
        <v>N/A</v>
      </c>
      <c r="TW145" s="140"/>
      <c r="TX145" s="140"/>
      <c r="TY145" s="140"/>
      <c r="TZ145" s="140"/>
      <c r="UA145" s="140">
        <f t="shared" si="636"/>
        <v>0</v>
      </c>
      <c r="UB145" s="140" t="str">
        <f t="shared" si="637"/>
        <v>N/A</v>
      </c>
      <c r="UC145" s="140"/>
      <c r="UD145" s="140"/>
      <c r="UE145" s="140"/>
      <c r="UF145" s="140"/>
      <c r="UG145" s="140">
        <f t="shared" si="638"/>
        <v>0</v>
      </c>
      <c r="UH145" s="140" t="str">
        <f t="shared" si="639"/>
        <v>N/A</v>
      </c>
      <c r="UI145" s="140"/>
      <c r="UJ145" s="140"/>
      <c r="UK145" s="140"/>
      <c r="UL145" s="140"/>
      <c r="UM145" s="140">
        <f t="shared" si="640"/>
        <v>0</v>
      </c>
      <c r="UN145" s="140" t="str">
        <f t="shared" si="641"/>
        <v>N/A</v>
      </c>
      <c r="UO145" s="140"/>
      <c r="UP145" s="140"/>
      <c r="UQ145" s="140"/>
      <c r="UR145" s="140"/>
      <c r="US145" s="140">
        <f t="shared" si="642"/>
        <v>0</v>
      </c>
      <c r="UT145" s="140" t="str">
        <f t="shared" si="643"/>
        <v>N/A</v>
      </c>
      <c r="UU145" s="140"/>
      <c r="UV145" s="140"/>
      <c r="UW145" s="140"/>
      <c r="UX145" s="140"/>
      <c r="UY145" s="140">
        <f t="shared" si="644"/>
        <v>0</v>
      </c>
      <c r="UZ145" s="140" t="str">
        <f t="shared" si="645"/>
        <v>N/A</v>
      </c>
      <c r="VA145" s="140"/>
      <c r="VB145" s="140"/>
      <c r="VC145" s="140"/>
      <c r="VD145" s="140"/>
      <c r="VE145" s="140">
        <f t="shared" si="646"/>
        <v>0</v>
      </c>
      <c r="VF145" s="140" t="str">
        <f t="shared" si="647"/>
        <v>N/A</v>
      </c>
      <c r="VG145" s="140"/>
      <c r="VH145" s="140"/>
      <c r="VI145" s="140"/>
      <c r="VJ145" s="140"/>
      <c r="VK145" s="140">
        <f t="shared" si="648"/>
        <v>0</v>
      </c>
      <c r="VL145" s="140" t="str">
        <f t="shared" si="649"/>
        <v>N/A</v>
      </c>
      <c r="VM145" s="140"/>
      <c r="VN145" s="140"/>
      <c r="VO145" s="140"/>
      <c r="VP145" s="140"/>
      <c r="VQ145" s="140">
        <f t="shared" si="650"/>
        <v>0</v>
      </c>
      <c r="VR145" s="140" t="str">
        <f t="shared" si="651"/>
        <v>N/A</v>
      </c>
      <c r="VS145" s="140"/>
      <c r="VT145" s="140"/>
      <c r="VU145" s="140"/>
      <c r="VV145" s="140"/>
      <c r="VW145" s="140">
        <f t="shared" si="652"/>
        <v>0</v>
      </c>
      <c r="VX145" s="140" t="str">
        <f t="shared" si="653"/>
        <v>N/A</v>
      </c>
      <c r="VY145" s="140"/>
      <c r="VZ145" s="140"/>
      <c r="WA145" s="140"/>
      <c r="WB145" s="140"/>
      <c r="WC145" s="140">
        <f t="shared" si="654"/>
        <v>0</v>
      </c>
      <c r="WD145" s="140" t="str">
        <f t="shared" si="655"/>
        <v>N/A</v>
      </c>
      <c r="WE145" s="140"/>
      <c r="WF145" s="140"/>
      <c r="WG145" s="140"/>
      <c r="WH145" s="140"/>
      <c r="WI145" s="140">
        <f t="shared" si="656"/>
        <v>0</v>
      </c>
      <c r="WJ145" s="140" t="str">
        <f t="shared" si="657"/>
        <v>N/A</v>
      </c>
      <c r="WK145" s="140"/>
      <c r="WL145" s="140"/>
      <c r="WM145" s="140"/>
      <c r="WN145" s="140"/>
      <c r="WO145" s="140">
        <f t="shared" si="658"/>
        <v>0</v>
      </c>
      <c r="WP145" s="140" t="str">
        <f t="shared" si="659"/>
        <v>N/A</v>
      </c>
      <c r="WQ145" s="140"/>
      <c r="WR145" s="140"/>
      <c r="WS145" s="140"/>
      <c r="WT145" s="140"/>
      <c r="WU145" s="140">
        <f t="shared" si="660"/>
        <v>0</v>
      </c>
      <c r="WV145" s="140" t="str">
        <f t="shared" si="661"/>
        <v>N/A</v>
      </c>
      <c r="WW145" s="140"/>
      <c r="WX145" s="140"/>
      <c r="WY145" s="140"/>
      <c r="WZ145" s="140"/>
      <c r="XA145" s="140">
        <f t="shared" si="662"/>
        <v>0</v>
      </c>
      <c r="XB145" s="140" t="str">
        <f t="shared" si="663"/>
        <v>N/A</v>
      </c>
      <c r="XC145" s="140"/>
      <c r="XD145" s="140"/>
      <c r="XE145" s="140"/>
      <c r="XF145" s="140"/>
      <c r="XG145" s="140">
        <f t="shared" si="664"/>
        <v>0</v>
      </c>
      <c r="XH145" s="140" t="str">
        <f t="shared" si="665"/>
        <v>N/A</v>
      </c>
      <c r="XI145" s="140"/>
      <c r="XJ145" s="140"/>
      <c r="XK145" s="140"/>
      <c r="XL145" s="140"/>
      <c r="XM145" s="140">
        <f t="shared" si="666"/>
        <v>0</v>
      </c>
      <c r="XN145" s="140" t="str">
        <f t="shared" si="667"/>
        <v>N/A</v>
      </c>
      <c r="XO145" s="140"/>
      <c r="XP145" s="140"/>
      <c r="XQ145" s="140"/>
      <c r="XR145" s="140"/>
      <c r="XS145" s="140">
        <f t="shared" si="668"/>
        <v>0</v>
      </c>
      <c r="XT145" s="140" t="str">
        <f t="shared" si="669"/>
        <v>N/A</v>
      </c>
      <c r="XU145" s="140"/>
      <c r="XV145" s="140"/>
      <c r="XW145" s="140"/>
      <c r="XX145" s="140"/>
      <c r="XY145" s="140">
        <f t="shared" si="670"/>
        <v>0</v>
      </c>
      <c r="XZ145" s="140" t="str">
        <f t="shared" si="671"/>
        <v>N/A</v>
      </c>
      <c r="YA145" s="140"/>
      <c r="YB145" s="140"/>
      <c r="YC145" s="140"/>
      <c r="YD145" s="140"/>
      <c r="YE145" s="140">
        <f t="shared" si="672"/>
        <v>0</v>
      </c>
      <c r="YF145" s="140" t="str">
        <f t="shared" si="673"/>
        <v>N/A</v>
      </c>
      <c r="YG145" s="140"/>
      <c r="YH145" s="140"/>
      <c r="YI145" s="140"/>
      <c r="YJ145" s="140"/>
      <c r="YK145" s="140">
        <f t="shared" si="674"/>
        <v>0</v>
      </c>
      <c r="YL145" s="140" t="str">
        <f t="shared" si="675"/>
        <v>N/A</v>
      </c>
      <c r="YM145" s="140"/>
      <c r="YN145" s="140"/>
      <c r="YO145" s="140"/>
      <c r="YP145" s="140"/>
      <c r="YQ145" s="140">
        <f t="shared" si="676"/>
        <v>0</v>
      </c>
      <c r="YR145" s="140" t="str">
        <f t="shared" si="677"/>
        <v>N/A</v>
      </c>
      <c r="YS145" s="140"/>
      <c r="YT145" s="140"/>
      <c r="YU145" s="140"/>
      <c r="YV145" s="140"/>
      <c r="YW145" s="140">
        <f t="shared" si="678"/>
        <v>0</v>
      </c>
      <c r="YX145" s="140" t="str">
        <f t="shared" si="679"/>
        <v>N/A</v>
      </c>
      <c r="YY145" s="140"/>
      <c r="YZ145" s="140"/>
      <c r="ZA145" s="140"/>
      <c r="ZB145" s="140"/>
      <c r="ZC145" s="140">
        <f t="shared" si="680"/>
        <v>0</v>
      </c>
      <c r="ZD145" s="140" t="str">
        <f t="shared" si="715"/>
        <v>N/A</v>
      </c>
      <c r="ZE145" s="140"/>
      <c r="ZF145" s="140"/>
      <c r="ZG145" s="140"/>
      <c r="ZH145" s="140"/>
      <c r="ZI145" s="140">
        <f t="shared" si="681"/>
        <v>0</v>
      </c>
      <c r="ZJ145" s="140" t="str">
        <f t="shared" si="682"/>
        <v>N/A</v>
      </c>
      <c r="ZK145" s="140"/>
      <c r="ZL145" s="140"/>
      <c r="ZM145" s="140"/>
      <c r="ZN145" s="140"/>
      <c r="ZO145" s="140">
        <f t="shared" si="683"/>
        <v>0</v>
      </c>
      <c r="ZP145" s="140" t="str">
        <f t="shared" si="716"/>
        <v>N/A</v>
      </c>
      <c r="ZQ145" s="140"/>
      <c r="ZR145" s="179">
        <f>SUM(G145,M145,S145,Y145,AQ145,BC145,BU145,AW145,BO145,CG145,EC145,KO145,CY145,FA145,FS145,HO145,FM145,DQ145,EO145,DW145,GE145,HC145,GK145,AK145,AE145,CS145,BI145,CM145,FG145,EI145,OM145,EU145,JK145,IG145,DK145,HI145,GW145,FY145,GQ145,HU145,LS145,KU145,JW145,JE145,IS145,LG145,IM145,KC145,OA145,OG145,IA145,LM145,IY145,JQ145,KI145,ME145,MK145,MQ145,LA145,MW145,CA145,NO145,NU145,OS145,OY145,NC145,NI145,LY145,DE145,PE145,PK145,PQ145,PW145,QC145,QI145,QO145,QU145,RA145,RG145,RM145,RS145,RY145,SE145,SK145,SQ145,SW145,TC145,TI145,TO145,TU145,UA145,UG145,UM145,US145,UY145,VE145,VK145,VQ145,VW145,WC145,WI145,WO145,WU145,XA145,XG145,XM145,XS145,XY145,YE145,YK145,YQ145,YW145,ZC145,ZI145,ZO145)/INDEX(FREQUENCY((DE145,G145,M145,S145,Y145,KO145,AQ145,BC145,BU145,AW145,BO145,CG145,EC145,CY145,HO145,FA145,LY145,FS145,FM145,DQ145,EO145,DW145,GE145,HC145,GK145,AK145,AE145,BI145,CM145,FG145,CS145,EI145,OM145,EU145,JK145,IG145,DK145,HI145,GW145,FY145,GQ145,HU145,LS145,KU145,JW145,JE145,IS145,LG145,IM145,KC145,OA145,OG145,IA145,LM145,IY145,JQ145,KI145,ME145,MK145,MQ145,LA145,MW145,CA145,NO145,NU145,OS145,OY145,NC145,NI145,PE145,PK145,PQ145,PW145,QC145,QI145,QO145,QU145,RA145,RG145,RM145,RS145,RY145,SE145,SK145,SQ145,SW145,TC145,TI145,TO145,TU145,UA145,UG145,UM145,US145,UY145,VE145,VK145,VQ145,VW145,WC145,WI145,WO145,WU145,XA145,XG145,XM145,XS145,XY145,YE145,YK145,YQ145,YW145,ZC145,ZI145,ZO145),0),2)</f>
        <v>1</v>
      </c>
      <c r="ZS145" s="139" t="str">
        <f t="shared" si="717"/>
        <v>G</v>
      </c>
      <c r="ZT145" s="86"/>
    </row>
    <row r="146" spans="1:696" s="41" customFormat="1" ht="93.75" hidden="1" customHeight="1" x14ac:dyDescent="0.2">
      <c r="A146" s="100" t="s">
        <v>544</v>
      </c>
      <c r="B146" s="101" t="s">
        <v>732</v>
      </c>
      <c r="C146" s="91">
        <v>124</v>
      </c>
      <c r="D146" s="134" t="s">
        <v>66</v>
      </c>
      <c r="E146" s="134">
        <v>1</v>
      </c>
      <c r="F146" s="134">
        <v>1</v>
      </c>
      <c r="G146" s="135">
        <f t="shared" si="684"/>
        <v>1</v>
      </c>
      <c r="H146" s="134" t="str">
        <f t="shared" si="685"/>
        <v>G</v>
      </c>
      <c r="I146" s="142"/>
      <c r="J146" s="134" t="s">
        <v>66</v>
      </c>
      <c r="K146" s="134">
        <v>1</v>
      </c>
      <c r="L146" s="134">
        <v>1</v>
      </c>
      <c r="M146" s="135">
        <f t="shared" si="489"/>
        <v>1</v>
      </c>
      <c r="N146" s="134" t="str">
        <f t="shared" si="490"/>
        <v>G</v>
      </c>
      <c r="O146" s="134"/>
      <c r="P146" s="134" t="s">
        <v>66</v>
      </c>
      <c r="Q146" s="134">
        <v>1</v>
      </c>
      <c r="R146" s="134">
        <v>1</v>
      </c>
      <c r="S146" s="135">
        <f t="shared" si="491"/>
        <v>1</v>
      </c>
      <c r="T146" s="134" t="str">
        <f t="shared" si="492"/>
        <v>G</v>
      </c>
      <c r="U146" s="134"/>
      <c r="V146" s="140"/>
      <c r="W146" s="140"/>
      <c r="X146" s="140"/>
      <c r="Y146" s="140">
        <f t="shared" si="493"/>
        <v>0</v>
      </c>
      <c r="Z146" s="140" t="str">
        <f t="shared" si="494"/>
        <v>N/A</v>
      </c>
      <c r="AA146" s="140"/>
      <c r="AB146" s="140"/>
      <c r="AC146" s="140"/>
      <c r="AD146" s="140"/>
      <c r="AE146" s="140">
        <f t="shared" si="495"/>
        <v>0</v>
      </c>
      <c r="AF146" s="140" t="str">
        <f t="shared" si="496"/>
        <v>N/A</v>
      </c>
      <c r="AG146" s="140"/>
      <c r="AH146" s="140"/>
      <c r="AI146" s="140"/>
      <c r="AJ146" s="140"/>
      <c r="AK146" s="140">
        <f t="shared" si="686"/>
        <v>0</v>
      </c>
      <c r="AL146" s="140" t="str">
        <f t="shared" si="687"/>
        <v>N/A</v>
      </c>
      <c r="AM146" s="140"/>
      <c r="AN146" s="134" t="s">
        <v>66</v>
      </c>
      <c r="AO146" s="134">
        <v>1</v>
      </c>
      <c r="AP146" s="134">
        <v>1</v>
      </c>
      <c r="AQ146" s="136">
        <f t="shared" si="497"/>
        <v>1</v>
      </c>
      <c r="AR146" s="93" t="str">
        <f t="shared" si="498"/>
        <v>G</v>
      </c>
      <c r="AS146" s="183"/>
      <c r="AT146" s="134" t="s">
        <v>66</v>
      </c>
      <c r="AU146" s="134">
        <v>1</v>
      </c>
      <c r="AV146" s="134">
        <v>1</v>
      </c>
      <c r="AW146" s="136">
        <f t="shared" si="499"/>
        <v>1</v>
      </c>
      <c r="AX146" s="93" t="str">
        <f t="shared" si="500"/>
        <v>G</v>
      </c>
      <c r="AY146" s="134"/>
      <c r="AZ146" s="140"/>
      <c r="BA146" s="140"/>
      <c r="BB146" s="140"/>
      <c r="BC146" s="140">
        <f t="shared" si="501"/>
        <v>0</v>
      </c>
      <c r="BD146" s="140" t="str">
        <f t="shared" si="502"/>
        <v>N/A</v>
      </c>
      <c r="BE146" s="140"/>
      <c r="BF146" s="134" t="s">
        <v>66</v>
      </c>
      <c r="BG146" s="134">
        <v>1</v>
      </c>
      <c r="BH146" s="134">
        <v>1</v>
      </c>
      <c r="BI146" s="136">
        <f t="shared" si="688"/>
        <v>1</v>
      </c>
      <c r="BJ146" s="93" t="str">
        <f t="shared" si="689"/>
        <v>G</v>
      </c>
      <c r="BK146" s="155"/>
      <c r="BL146" s="134" t="s">
        <v>66</v>
      </c>
      <c r="BM146" s="134">
        <v>1</v>
      </c>
      <c r="BN146" s="134">
        <v>1</v>
      </c>
      <c r="BO146" s="136">
        <f t="shared" si="488"/>
        <v>1</v>
      </c>
      <c r="BP146" s="93" t="str">
        <f t="shared" si="503"/>
        <v>G</v>
      </c>
      <c r="BQ146" s="188"/>
      <c r="BR146" s="134" t="s">
        <v>66</v>
      </c>
      <c r="BS146" s="134">
        <v>1</v>
      </c>
      <c r="BT146" s="134">
        <v>2</v>
      </c>
      <c r="BU146" s="135">
        <f t="shared" si="504"/>
        <v>1</v>
      </c>
      <c r="BV146" s="93" t="str">
        <f t="shared" si="487"/>
        <v>G</v>
      </c>
      <c r="BW146" s="188" t="s">
        <v>841</v>
      </c>
      <c r="BX146" s="140"/>
      <c r="BY146" s="140"/>
      <c r="BZ146" s="140"/>
      <c r="CA146" s="140">
        <f t="shared" si="505"/>
        <v>0</v>
      </c>
      <c r="CB146" s="140" t="str">
        <f t="shared" si="506"/>
        <v>N/A</v>
      </c>
      <c r="CC146" s="201"/>
      <c r="CD146" s="140"/>
      <c r="CE146" s="140"/>
      <c r="CF146" s="140"/>
      <c r="CG146" s="140">
        <f t="shared" si="690"/>
        <v>0</v>
      </c>
      <c r="CH146" s="140" t="str">
        <f t="shared" si="507"/>
        <v>N/A</v>
      </c>
      <c r="CI146" s="201"/>
      <c r="CJ146" s="140"/>
      <c r="CK146" s="140"/>
      <c r="CL146" s="140"/>
      <c r="CM146" s="140">
        <f t="shared" si="508"/>
        <v>0</v>
      </c>
      <c r="CN146" s="140" t="str">
        <f t="shared" si="509"/>
        <v>N/A</v>
      </c>
      <c r="CO146" s="140"/>
      <c r="CP146" s="140"/>
      <c r="CQ146" s="140"/>
      <c r="CR146" s="140"/>
      <c r="CS146" s="140">
        <f t="shared" si="510"/>
        <v>0</v>
      </c>
      <c r="CT146" s="140" t="str">
        <f t="shared" si="511"/>
        <v>N/A</v>
      </c>
      <c r="CU146" s="201"/>
      <c r="CV146" s="134"/>
      <c r="CW146" s="134"/>
      <c r="CX146" s="134"/>
      <c r="CY146" s="136">
        <f t="shared" si="512"/>
        <v>0</v>
      </c>
      <c r="CZ146" s="93" t="str">
        <f t="shared" si="513"/>
        <v>N/A</v>
      </c>
      <c r="DA146" s="188" t="s">
        <v>837</v>
      </c>
      <c r="DB146" s="140"/>
      <c r="DC146" s="140"/>
      <c r="DD146" s="140"/>
      <c r="DE146" s="140">
        <f t="shared" si="514"/>
        <v>0</v>
      </c>
      <c r="DF146" s="140" t="str">
        <f t="shared" si="515"/>
        <v>N/A</v>
      </c>
      <c r="DG146" s="201"/>
      <c r="DH146" s="140"/>
      <c r="DI146" s="140"/>
      <c r="DJ146" s="140"/>
      <c r="DK146" s="140">
        <f t="shared" si="516"/>
        <v>0</v>
      </c>
      <c r="DL146" s="140" t="str">
        <f t="shared" si="517"/>
        <v>N/A</v>
      </c>
      <c r="DM146" s="201"/>
      <c r="DN146" s="134" t="s">
        <v>66</v>
      </c>
      <c r="DO146" s="134">
        <v>1</v>
      </c>
      <c r="DP146" s="134">
        <v>1</v>
      </c>
      <c r="DQ146" s="135">
        <f t="shared" si="691"/>
        <v>1</v>
      </c>
      <c r="DR146" s="134" t="str">
        <f t="shared" si="518"/>
        <v>G</v>
      </c>
      <c r="DS146" s="183"/>
      <c r="DT146" s="134" t="s">
        <v>66</v>
      </c>
      <c r="DU146" s="134">
        <v>1</v>
      </c>
      <c r="DV146" s="134">
        <v>1</v>
      </c>
      <c r="DW146" s="136">
        <f t="shared" si="519"/>
        <v>1</v>
      </c>
      <c r="DX146" s="93" t="str">
        <f t="shared" si="520"/>
        <v>G</v>
      </c>
      <c r="DY146" s="134"/>
      <c r="DZ146" s="140"/>
      <c r="EA146" s="140"/>
      <c r="EB146" s="140"/>
      <c r="EC146" s="140">
        <f t="shared" si="521"/>
        <v>0</v>
      </c>
      <c r="ED146" s="140" t="str">
        <f t="shared" si="522"/>
        <v>N/A</v>
      </c>
      <c r="EE146" s="140"/>
      <c r="EF146" s="140"/>
      <c r="EG146" s="140"/>
      <c r="EH146" s="140"/>
      <c r="EI146" s="140">
        <f t="shared" si="523"/>
        <v>0</v>
      </c>
      <c r="EJ146" s="140" t="str">
        <f t="shared" si="692"/>
        <v>N/A</v>
      </c>
      <c r="EK146" s="212"/>
      <c r="EL146" s="134"/>
      <c r="EM146" s="134"/>
      <c r="EN146" s="134"/>
      <c r="EO146" s="136">
        <f t="shared" si="524"/>
        <v>0</v>
      </c>
      <c r="EP146" s="93" t="str">
        <f t="shared" si="525"/>
        <v>N/A</v>
      </c>
      <c r="EQ146" s="187"/>
      <c r="ER146" s="140"/>
      <c r="ES146" s="140"/>
      <c r="ET146" s="140"/>
      <c r="EU146" s="140">
        <f t="shared" si="526"/>
        <v>0</v>
      </c>
      <c r="EV146" s="140" t="str">
        <f t="shared" si="693"/>
        <v>N/A</v>
      </c>
      <c r="EW146" s="140"/>
      <c r="EX146" s="134" t="s">
        <v>66</v>
      </c>
      <c r="EY146" s="134">
        <v>1</v>
      </c>
      <c r="EZ146" s="134">
        <v>1</v>
      </c>
      <c r="FA146" s="136">
        <f t="shared" si="527"/>
        <v>1</v>
      </c>
      <c r="FB146" s="93" t="str">
        <f t="shared" si="528"/>
        <v>G</v>
      </c>
      <c r="FC146" s="134"/>
      <c r="FD146" s="134"/>
      <c r="FE146" s="134"/>
      <c r="FF146" s="134"/>
      <c r="FG146" s="136">
        <f t="shared" si="694"/>
        <v>0</v>
      </c>
      <c r="FH146" s="93" t="str">
        <f t="shared" si="695"/>
        <v>N/A</v>
      </c>
      <c r="FI146" s="134"/>
      <c r="FJ146" s="134"/>
      <c r="FK146" s="134"/>
      <c r="FL146" s="134"/>
      <c r="FM146" s="136">
        <f t="shared" si="529"/>
        <v>0</v>
      </c>
      <c r="FN146" s="93" t="str">
        <f t="shared" si="530"/>
        <v>N/A</v>
      </c>
      <c r="FO146" s="134"/>
      <c r="FP146" s="134"/>
      <c r="FQ146" s="134"/>
      <c r="FR146" s="134"/>
      <c r="FS146" s="136">
        <f t="shared" si="531"/>
        <v>0</v>
      </c>
      <c r="FT146" s="93" t="str">
        <f t="shared" si="532"/>
        <v>N/A</v>
      </c>
      <c r="FU146" s="134"/>
      <c r="FV146" s="134"/>
      <c r="FW146" s="134"/>
      <c r="FX146" s="134"/>
      <c r="FY146" s="136">
        <f t="shared" si="533"/>
        <v>0</v>
      </c>
      <c r="FZ146" s="93" t="str">
        <f t="shared" si="534"/>
        <v>N/A</v>
      </c>
      <c r="GA146" s="134"/>
      <c r="GB146" s="134"/>
      <c r="GC146" s="134"/>
      <c r="GD146" s="134"/>
      <c r="GE146" s="135">
        <f t="shared" si="535"/>
        <v>0</v>
      </c>
      <c r="GF146" s="134" t="str">
        <f t="shared" si="696"/>
        <v>N/A</v>
      </c>
      <c r="GG146" s="134"/>
      <c r="GH146" s="134"/>
      <c r="GI146" s="134"/>
      <c r="GJ146" s="134"/>
      <c r="GK146" s="136">
        <f t="shared" si="536"/>
        <v>0</v>
      </c>
      <c r="GL146" s="93" t="str">
        <f t="shared" si="537"/>
        <v>N/A</v>
      </c>
      <c r="GM146" s="134"/>
      <c r="GN146" s="134"/>
      <c r="GO146" s="134"/>
      <c r="GP146" s="134"/>
      <c r="GQ146" s="136">
        <f t="shared" si="538"/>
        <v>0</v>
      </c>
      <c r="GR146" s="93" t="str">
        <f t="shared" si="539"/>
        <v>N/A</v>
      </c>
      <c r="GS146" s="134"/>
      <c r="GT146" s="134"/>
      <c r="GU146" s="134"/>
      <c r="GV146" s="134"/>
      <c r="GW146" s="136">
        <f t="shared" si="540"/>
        <v>0</v>
      </c>
      <c r="GX146" s="134" t="str">
        <f t="shared" si="541"/>
        <v>N/A</v>
      </c>
      <c r="GY146" s="134"/>
      <c r="GZ146" s="134"/>
      <c r="HA146" s="134"/>
      <c r="HB146" s="134"/>
      <c r="HC146" s="136">
        <f t="shared" si="542"/>
        <v>0</v>
      </c>
      <c r="HD146" s="93" t="str">
        <f t="shared" si="543"/>
        <v>N/A</v>
      </c>
      <c r="HE146" s="134"/>
      <c r="HF146" s="134"/>
      <c r="HG146" s="134"/>
      <c r="HH146" s="134"/>
      <c r="HI146" s="135">
        <f t="shared" si="544"/>
        <v>0</v>
      </c>
      <c r="HJ146" s="93" t="str">
        <f t="shared" si="545"/>
        <v>N/A</v>
      </c>
      <c r="HK146" s="134"/>
      <c r="HL146" s="134"/>
      <c r="HM146" s="134"/>
      <c r="HN146" s="134"/>
      <c r="HO146" s="136">
        <f t="shared" si="546"/>
        <v>0</v>
      </c>
      <c r="HP146" s="93" t="str">
        <f t="shared" si="547"/>
        <v>N/A</v>
      </c>
      <c r="HQ146" s="134"/>
      <c r="HR146" s="134"/>
      <c r="HS146" s="134"/>
      <c r="HT146" s="134"/>
      <c r="HU146" s="136">
        <f t="shared" si="548"/>
        <v>0</v>
      </c>
      <c r="HV146" s="93" t="str">
        <f t="shared" si="549"/>
        <v>N/A</v>
      </c>
      <c r="HW146" s="134"/>
      <c r="HX146" s="134"/>
      <c r="HY146" s="134"/>
      <c r="HZ146" s="134"/>
      <c r="IA146" s="136">
        <f t="shared" si="550"/>
        <v>0</v>
      </c>
      <c r="IB146" s="93" t="str">
        <f t="shared" si="551"/>
        <v>N/A</v>
      </c>
      <c r="IC146" s="134"/>
      <c r="ID146" s="134"/>
      <c r="IE146" s="134"/>
      <c r="IF146" s="134"/>
      <c r="IG146" s="136">
        <f t="shared" si="552"/>
        <v>0</v>
      </c>
      <c r="IH146" s="93" t="str">
        <f t="shared" si="553"/>
        <v>N/A</v>
      </c>
      <c r="II146" s="134"/>
      <c r="IJ146" s="134"/>
      <c r="IK146" s="134"/>
      <c r="IL146" s="134"/>
      <c r="IM146" s="136">
        <f t="shared" si="554"/>
        <v>0</v>
      </c>
      <c r="IN146" s="93" t="str">
        <f t="shared" si="697"/>
        <v>N/A</v>
      </c>
      <c r="IO146" s="134"/>
      <c r="IP146" s="134"/>
      <c r="IQ146" s="134"/>
      <c r="IR146" s="134"/>
      <c r="IS146" s="136">
        <f t="shared" si="555"/>
        <v>0</v>
      </c>
      <c r="IT146" s="93" t="str">
        <f t="shared" si="556"/>
        <v>N/A</v>
      </c>
      <c r="IU146" s="134"/>
      <c r="IV146" s="134"/>
      <c r="IW146" s="134"/>
      <c r="IX146" s="134"/>
      <c r="IY146" s="136">
        <f t="shared" si="557"/>
        <v>0</v>
      </c>
      <c r="IZ146" s="93" t="str">
        <f t="shared" si="558"/>
        <v>N/A</v>
      </c>
      <c r="JA146" s="134"/>
      <c r="JB146" s="134"/>
      <c r="JC146" s="134"/>
      <c r="JD146" s="134"/>
      <c r="JE146" s="138">
        <f t="shared" si="559"/>
        <v>0</v>
      </c>
      <c r="JF146" s="95" t="str">
        <f t="shared" si="560"/>
        <v>N/A</v>
      </c>
      <c r="JG146" s="134"/>
      <c r="JH146" s="134"/>
      <c r="JI146" s="134"/>
      <c r="JJ146" s="134"/>
      <c r="JK146" s="136">
        <f t="shared" si="561"/>
        <v>0</v>
      </c>
      <c r="JL146" s="93" t="str">
        <f t="shared" si="562"/>
        <v>N/A</v>
      </c>
      <c r="JM146" s="134"/>
      <c r="JN146" s="134"/>
      <c r="JO146" s="134"/>
      <c r="JP146" s="134"/>
      <c r="JQ146" s="138">
        <f t="shared" si="698"/>
        <v>0</v>
      </c>
      <c r="JR146" s="95" t="str">
        <f t="shared" si="699"/>
        <v>N/A</v>
      </c>
      <c r="JS146" s="134"/>
      <c r="JT146" s="134"/>
      <c r="JU146" s="134"/>
      <c r="JV146" s="134"/>
      <c r="JW146" s="138">
        <f t="shared" si="563"/>
        <v>0</v>
      </c>
      <c r="JX146" s="134" t="str">
        <f t="shared" si="700"/>
        <v>N/A</v>
      </c>
      <c r="JY146" s="134"/>
      <c r="JZ146" s="134"/>
      <c r="KA146" s="134"/>
      <c r="KB146" s="134"/>
      <c r="KC146" s="138">
        <f t="shared" si="564"/>
        <v>0</v>
      </c>
      <c r="KD146" s="95" t="str">
        <f t="shared" si="565"/>
        <v>N/A</v>
      </c>
      <c r="KE146" s="134"/>
      <c r="KF146" s="134"/>
      <c r="KG146" s="134"/>
      <c r="KH146" s="134"/>
      <c r="KI146" s="138">
        <f t="shared" si="566"/>
        <v>0</v>
      </c>
      <c r="KJ146" s="95" t="str">
        <f t="shared" si="567"/>
        <v>N/A</v>
      </c>
      <c r="KK146" s="134"/>
      <c r="KL146" s="134"/>
      <c r="KM146" s="134"/>
      <c r="KN146" s="134"/>
      <c r="KO146" s="138">
        <f t="shared" si="568"/>
        <v>0</v>
      </c>
      <c r="KP146" s="95" t="str">
        <f t="shared" si="569"/>
        <v>N/A</v>
      </c>
      <c r="KQ146" s="134"/>
      <c r="KR146" s="134"/>
      <c r="KS146" s="134"/>
      <c r="KT146" s="134"/>
      <c r="KU146" s="139">
        <f t="shared" si="570"/>
        <v>0</v>
      </c>
      <c r="KV146" s="134" t="str">
        <f t="shared" si="701"/>
        <v>N/A</v>
      </c>
      <c r="KW146" s="134"/>
      <c r="KX146" s="134"/>
      <c r="KY146" s="134"/>
      <c r="KZ146" s="134"/>
      <c r="LA146" s="139">
        <f t="shared" si="571"/>
        <v>0</v>
      </c>
      <c r="LB146" s="134" t="str">
        <f t="shared" si="702"/>
        <v>N/A</v>
      </c>
      <c r="LC146" s="134"/>
      <c r="LD146" s="134"/>
      <c r="LE146" s="134"/>
      <c r="LF146" s="134"/>
      <c r="LG146" s="94">
        <f t="shared" si="572"/>
        <v>0</v>
      </c>
      <c r="LH146" s="94" t="str">
        <f t="shared" si="703"/>
        <v>N/A</v>
      </c>
      <c r="LI146" s="134"/>
      <c r="LJ146" s="134"/>
      <c r="LK146" s="134"/>
      <c r="LL146" s="134"/>
      <c r="LM146" s="94">
        <f t="shared" si="573"/>
        <v>0</v>
      </c>
      <c r="LN146" s="94" t="str">
        <f t="shared" si="704"/>
        <v>N/A</v>
      </c>
      <c r="LO146" s="134"/>
      <c r="LP146" s="134"/>
      <c r="LQ146" s="134"/>
      <c r="LR146" s="134"/>
      <c r="LS146" s="139">
        <f t="shared" si="574"/>
        <v>0</v>
      </c>
      <c r="LT146" s="134" t="str">
        <f t="shared" si="705"/>
        <v>N/A</v>
      </c>
      <c r="LU146" s="134"/>
      <c r="LV146" s="134"/>
      <c r="LW146" s="134"/>
      <c r="LX146" s="134"/>
      <c r="LY146" s="139">
        <f t="shared" si="575"/>
        <v>0</v>
      </c>
      <c r="LZ146" s="134" t="str">
        <f t="shared" si="706"/>
        <v>N/A</v>
      </c>
      <c r="MA146" s="134"/>
      <c r="MB146" s="134"/>
      <c r="MC146" s="134"/>
      <c r="MD146" s="134"/>
      <c r="ME146" s="139">
        <f t="shared" si="576"/>
        <v>0</v>
      </c>
      <c r="MF146" s="134" t="str">
        <f t="shared" si="707"/>
        <v>N/A</v>
      </c>
      <c r="MG146" s="134"/>
      <c r="MH146" s="134"/>
      <c r="MI146" s="134"/>
      <c r="MJ146" s="134"/>
      <c r="MK146" s="136">
        <f t="shared" si="577"/>
        <v>0</v>
      </c>
      <c r="ML146" s="93" t="str">
        <f t="shared" si="578"/>
        <v>N/A</v>
      </c>
      <c r="MM146" s="134"/>
      <c r="MN146" s="134"/>
      <c r="MO146" s="134"/>
      <c r="MP146" s="134"/>
      <c r="MQ146" s="139">
        <f t="shared" si="579"/>
        <v>0</v>
      </c>
      <c r="MR146" s="134" t="str">
        <f t="shared" si="708"/>
        <v>N/A</v>
      </c>
      <c r="MS146" s="134"/>
      <c r="MT146" s="134"/>
      <c r="MU146" s="134"/>
      <c r="MV146" s="134"/>
      <c r="MW146" s="139">
        <f t="shared" si="580"/>
        <v>0</v>
      </c>
      <c r="MX146" s="134" t="str">
        <f t="shared" si="709"/>
        <v>N/A</v>
      </c>
      <c r="MY146" s="134"/>
      <c r="MZ146" s="134"/>
      <c r="NA146" s="134"/>
      <c r="NB146" s="134"/>
      <c r="NC146" s="139">
        <f t="shared" si="581"/>
        <v>0</v>
      </c>
      <c r="ND146" s="134" t="str">
        <f t="shared" si="710"/>
        <v>N/A</v>
      </c>
      <c r="NE146" s="134"/>
      <c r="NF146" s="134"/>
      <c r="NG146" s="134"/>
      <c r="NH146" s="134"/>
      <c r="NI146" s="136">
        <f t="shared" si="582"/>
        <v>0</v>
      </c>
      <c r="NJ146" s="93" t="str">
        <f t="shared" si="583"/>
        <v>N/A</v>
      </c>
      <c r="NK146" s="134"/>
      <c r="NL146" s="134"/>
      <c r="NM146" s="134"/>
      <c r="NN146" s="134"/>
      <c r="NO146" s="139">
        <f t="shared" si="584"/>
        <v>0</v>
      </c>
      <c r="NP146" s="95" t="str">
        <f t="shared" si="585"/>
        <v>N/A</v>
      </c>
      <c r="NQ146" s="134"/>
      <c r="NR146" s="134"/>
      <c r="NS146" s="134"/>
      <c r="NT146" s="134"/>
      <c r="NU146" s="136">
        <f t="shared" si="586"/>
        <v>0</v>
      </c>
      <c r="NV146" s="93" t="str">
        <f t="shared" si="587"/>
        <v>N/A</v>
      </c>
      <c r="NW146" s="134"/>
      <c r="NX146" s="134"/>
      <c r="NY146" s="134"/>
      <c r="NZ146" s="134"/>
      <c r="OA146" s="139">
        <f t="shared" si="711"/>
        <v>0</v>
      </c>
      <c r="OB146" s="134" t="str">
        <f t="shared" si="712"/>
        <v>N/A</v>
      </c>
      <c r="OC146" s="134"/>
      <c r="OD146" s="134"/>
      <c r="OE146" s="134"/>
      <c r="OF146" s="134"/>
      <c r="OG146" s="138">
        <f t="shared" si="588"/>
        <v>0</v>
      </c>
      <c r="OH146" s="95" t="str">
        <f t="shared" si="589"/>
        <v>N/A</v>
      </c>
      <c r="OI146" s="134"/>
      <c r="OJ146" s="134"/>
      <c r="OK146" s="134"/>
      <c r="OL146" s="134"/>
      <c r="OM146" s="138">
        <f t="shared" si="590"/>
        <v>0</v>
      </c>
      <c r="ON146" s="95" t="str">
        <f t="shared" si="591"/>
        <v>N/A</v>
      </c>
      <c r="OO146" s="134"/>
      <c r="OP146" s="134"/>
      <c r="OQ146" s="134"/>
      <c r="OR146" s="134"/>
      <c r="OS146" s="138">
        <f t="shared" si="592"/>
        <v>0</v>
      </c>
      <c r="OT146" s="95" t="str">
        <f t="shared" si="593"/>
        <v>N/A</v>
      </c>
      <c r="OU146" s="134"/>
      <c r="OV146" s="134"/>
      <c r="OW146" s="134"/>
      <c r="OX146" s="134"/>
      <c r="OY146" s="138">
        <f t="shared" si="594"/>
        <v>0</v>
      </c>
      <c r="OZ146" s="95" t="str">
        <f t="shared" si="595"/>
        <v>N/A</v>
      </c>
      <c r="PA146" s="134"/>
      <c r="PB146" s="134"/>
      <c r="PC146" s="134"/>
      <c r="PD146" s="134"/>
      <c r="PE146" s="138">
        <f t="shared" si="596"/>
        <v>0</v>
      </c>
      <c r="PF146" s="95" t="str">
        <f t="shared" si="597"/>
        <v>N/A</v>
      </c>
      <c r="PG146" s="134"/>
      <c r="PH146" s="134"/>
      <c r="PI146" s="134"/>
      <c r="PJ146" s="134"/>
      <c r="PK146" s="138">
        <f t="shared" si="598"/>
        <v>0</v>
      </c>
      <c r="PL146" s="95" t="str">
        <f t="shared" si="599"/>
        <v>N/A</v>
      </c>
      <c r="PM146" s="134"/>
      <c r="PN146" s="134"/>
      <c r="PO146" s="134"/>
      <c r="PP146" s="134"/>
      <c r="PQ146" s="135">
        <f t="shared" si="713"/>
        <v>0</v>
      </c>
      <c r="PR146" s="134" t="str">
        <f t="shared" si="714"/>
        <v>N/A</v>
      </c>
      <c r="PS146" s="94"/>
      <c r="PT146" s="134"/>
      <c r="PU146" s="134"/>
      <c r="PV146" s="134"/>
      <c r="PW146" s="135">
        <f t="shared" si="600"/>
        <v>0</v>
      </c>
      <c r="PX146" s="134" t="str">
        <f t="shared" si="601"/>
        <v>N/A</v>
      </c>
      <c r="PY146" s="94"/>
      <c r="PZ146" s="134"/>
      <c r="QA146" s="134"/>
      <c r="QB146" s="134"/>
      <c r="QC146" s="135">
        <f t="shared" si="602"/>
        <v>0</v>
      </c>
      <c r="QD146" s="134" t="str">
        <f t="shared" si="603"/>
        <v>N/A</v>
      </c>
      <c r="QE146" s="94"/>
      <c r="QF146" s="134"/>
      <c r="QG146" s="134"/>
      <c r="QH146" s="134"/>
      <c r="QI146" s="135">
        <f t="shared" si="604"/>
        <v>0</v>
      </c>
      <c r="QJ146" s="134" t="str">
        <f t="shared" si="605"/>
        <v>N/A</v>
      </c>
      <c r="QK146" s="94"/>
      <c r="QL146" s="134"/>
      <c r="QM146" s="134"/>
      <c r="QN146" s="134"/>
      <c r="QO146" s="135">
        <f t="shared" si="606"/>
        <v>0</v>
      </c>
      <c r="QP146" s="134" t="str">
        <f t="shared" si="607"/>
        <v>N/A</v>
      </c>
      <c r="QQ146" s="94"/>
      <c r="QR146" s="134"/>
      <c r="QS146" s="134"/>
      <c r="QT146" s="134"/>
      <c r="QU146" s="135">
        <f t="shared" si="608"/>
        <v>0</v>
      </c>
      <c r="QV146" s="134" t="str">
        <f t="shared" si="609"/>
        <v>N/A</v>
      </c>
      <c r="QW146" s="94"/>
      <c r="QX146" s="134"/>
      <c r="QY146" s="134"/>
      <c r="QZ146" s="134"/>
      <c r="RA146" s="135">
        <f t="shared" si="610"/>
        <v>0</v>
      </c>
      <c r="RB146" s="134" t="str">
        <f t="shared" si="611"/>
        <v>N/A</v>
      </c>
      <c r="RC146" s="94"/>
      <c r="RD146" s="134"/>
      <c r="RE146" s="134"/>
      <c r="RF146" s="134"/>
      <c r="RG146" s="135">
        <f t="shared" si="612"/>
        <v>0</v>
      </c>
      <c r="RH146" s="134" t="str">
        <f t="shared" si="613"/>
        <v>N/A</v>
      </c>
      <c r="RI146" s="94"/>
      <c r="RJ146" s="134"/>
      <c r="RK146" s="134"/>
      <c r="RL146" s="134"/>
      <c r="RM146" s="135">
        <f t="shared" si="614"/>
        <v>0</v>
      </c>
      <c r="RN146" s="134" t="str">
        <f t="shared" si="615"/>
        <v>N/A</v>
      </c>
      <c r="RO146" s="94"/>
      <c r="RP146" s="134"/>
      <c r="RQ146" s="134"/>
      <c r="RR146" s="134"/>
      <c r="RS146" s="135">
        <f t="shared" si="616"/>
        <v>0</v>
      </c>
      <c r="RT146" s="134" t="str">
        <f t="shared" si="617"/>
        <v>N/A</v>
      </c>
      <c r="RU146" s="94"/>
      <c r="RV146" s="134"/>
      <c r="RW146" s="134"/>
      <c r="RX146" s="134"/>
      <c r="RY146" s="135">
        <f t="shared" si="618"/>
        <v>0</v>
      </c>
      <c r="RZ146" s="134" t="str">
        <f t="shared" si="619"/>
        <v>N/A</v>
      </c>
      <c r="SA146" s="94"/>
      <c r="SB146" s="134"/>
      <c r="SC146" s="134"/>
      <c r="SD146" s="134"/>
      <c r="SE146" s="135">
        <f t="shared" si="620"/>
        <v>0</v>
      </c>
      <c r="SF146" s="134" t="str">
        <f t="shared" si="621"/>
        <v>N/A</v>
      </c>
      <c r="SG146" s="94"/>
      <c r="SH146" s="134"/>
      <c r="SI146" s="134"/>
      <c r="SJ146" s="134"/>
      <c r="SK146" s="135">
        <f t="shared" si="622"/>
        <v>0</v>
      </c>
      <c r="SL146" s="134" t="str">
        <f t="shared" si="623"/>
        <v>N/A</v>
      </c>
      <c r="SM146" s="94"/>
      <c r="SN146" s="134"/>
      <c r="SO146" s="134"/>
      <c r="SP146" s="134"/>
      <c r="SQ146" s="135">
        <f t="shared" si="624"/>
        <v>0</v>
      </c>
      <c r="SR146" s="134" t="str">
        <f t="shared" si="625"/>
        <v>N/A</v>
      </c>
      <c r="SS146" s="94"/>
      <c r="ST146" s="134"/>
      <c r="SU146" s="134"/>
      <c r="SV146" s="134"/>
      <c r="SW146" s="135">
        <f t="shared" si="626"/>
        <v>0</v>
      </c>
      <c r="SX146" s="134" t="str">
        <f t="shared" si="627"/>
        <v>N/A</v>
      </c>
      <c r="SY146" s="94"/>
      <c r="SZ146" s="134"/>
      <c r="TA146" s="134"/>
      <c r="TB146" s="134"/>
      <c r="TC146" s="135">
        <f t="shared" si="628"/>
        <v>0</v>
      </c>
      <c r="TD146" s="134" t="str">
        <f t="shared" si="629"/>
        <v>N/A</v>
      </c>
      <c r="TE146" s="94"/>
      <c r="TF146" s="134"/>
      <c r="TG146" s="134"/>
      <c r="TH146" s="134"/>
      <c r="TI146" s="135">
        <f t="shared" si="630"/>
        <v>0</v>
      </c>
      <c r="TJ146" s="134" t="str">
        <f t="shared" si="631"/>
        <v>N/A</v>
      </c>
      <c r="TK146" s="94"/>
      <c r="TL146" s="134"/>
      <c r="TM146" s="134"/>
      <c r="TN146" s="134"/>
      <c r="TO146" s="135">
        <f t="shared" si="632"/>
        <v>0</v>
      </c>
      <c r="TP146" s="134" t="str">
        <f t="shared" si="633"/>
        <v>N/A</v>
      </c>
      <c r="TQ146" s="94"/>
      <c r="TR146" s="134"/>
      <c r="TS146" s="134"/>
      <c r="TT146" s="134"/>
      <c r="TU146" s="135">
        <f t="shared" si="634"/>
        <v>0</v>
      </c>
      <c r="TV146" s="134" t="str">
        <f t="shared" si="635"/>
        <v>N/A</v>
      </c>
      <c r="TW146" s="94"/>
      <c r="TX146" s="134"/>
      <c r="TY146" s="134"/>
      <c r="TZ146" s="134"/>
      <c r="UA146" s="135">
        <f t="shared" si="636"/>
        <v>0</v>
      </c>
      <c r="UB146" s="134" t="str">
        <f t="shared" si="637"/>
        <v>N/A</v>
      </c>
      <c r="UC146" s="94"/>
      <c r="UD146" s="134"/>
      <c r="UE146" s="134"/>
      <c r="UF146" s="134"/>
      <c r="UG146" s="135">
        <f t="shared" si="638"/>
        <v>0</v>
      </c>
      <c r="UH146" s="134" t="str">
        <f t="shared" si="639"/>
        <v>N/A</v>
      </c>
      <c r="UI146" s="94"/>
      <c r="UJ146" s="134"/>
      <c r="UK146" s="134"/>
      <c r="UL146" s="134"/>
      <c r="UM146" s="135">
        <f t="shared" si="640"/>
        <v>0</v>
      </c>
      <c r="UN146" s="134" t="str">
        <f t="shared" si="641"/>
        <v>N/A</v>
      </c>
      <c r="UO146" s="94"/>
      <c r="UP146" s="134"/>
      <c r="UQ146" s="134"/>
      <c r="UR146" s="134"/>
      <c r="US146" s="135">
        <f t="shared" si="642"/>
        <v>0</v>
      </c>
      <c r="UT146" s="134" t="str">
        <f t="shared" si="643"/>
        <v>N/A</v>
      </c>
      <c r="UU146" s="94"/>
      <c r="UV146" s="134"/>
      <c r="UW146" s="134"/>
      <c r="UX146" s="134"/>
      <c r="UY146" s="135">
        <f t="shared" si="644"/>
        <v>0</v>
      </c>
      <c r="UZ146" s="134" t="str">
        <f t="shared" si="645"/>
        <v>N/A</v>
      </c>
      <c r="VA146" s="94"/>
      <c r="VB146" s="134"/>
      <c r="VC146" s="134"/>
      <c r="VD146" s="134"/>
      <c r="VE146" s="135">
        <f t="shared" si="646"/>
        <v>0</v>
      </c>
      <c r="VF146" s="134" t="str">
        <f t="shared" si="647"/>
        <v>N/A</v>
      </c>
      <c r="VG146" s="94"/>
      <c r="VH146" s="134"/>
      <c r="VI146" s="134"/>
      <c r="VJ146" s="134"/>
      <c r="VK146" s="135">
        <f t="shared" si="648"/>
        <v>0</v>
      </c>
      <c r="VL146" s="134" t="str">
        <f t="shared" si="649"/>
        <v>N/A</v>
      </c>
      <c r="VM146" s="94"/>
      <c r="VN146" s="134"/>
      <c r="VO146" s="134"/>
      <c r="VP146" s="134"/>
      <c r="VQ146" s="135">
        <f t="shared" si="650"/>
        <v>0</v>
      </c>
      <c r="VR146" s="134" t="str">
        <f t="shared" si="651"/>
        <v>N/A</v>
      </c>
      <c r="VS146" s="94"/>
      <c r="VT146" s="134"/>
      <c r="VU146" s="134"/>
      <c r="VV146" s="134"/>
      <c r="VW146" s="135">
        <f t="shared" si="652"/>
        <v>0</v>
      </c>
      <c r="VX146" s="134" t="str">
        <f t="shared" si="653"/>
        <v>N/A</v>
      </c>
      <c r="VY146" s="94"/>
      <c r="VZ146" s="134"/>
      <c r="WA146" s="134"/>
      <c r="WB146" s="134"/>
      <c r="WC146" s="135">
        <f t="shared" si="654"/>
        <v>0</v>
      </c>
      <c r="WD146" s="134" t="str">
        <f t="shared" si="655"/>
        <v>N/A</v>
      </c>
      <c r="WE146" s="94"/>
      <c r="WF146" s="134"/>
      <c r="WG146" s="134"/>
      <c r="WH146" s="134"/>
      <c r="WI146" s="135">
        <f t="shared" si="656"/>
        <v>0</v>
      </c>
      <c r="WJ146" s="134" t="str">
        <f t="shared" si="657"/>
        <v>N/A</v>
      </c>
      <c r="WK146" s="94"/>
      <c r="WL146" s="134"/>
      <c r="WM146" s="134"/>
      <c r="WN146" s="134"/>
      <c r="WO146" s="135">
        <f t="shared" si="658"/>
        <v>0</v>
      </c>
      <c r="WP146" s="134" t="str">
        <f t="shared" si="659"/>
        <v>N/A</v>
      </c>
      <c r="WQ146" s="94"/>
      <c r="WR146" s="134"/>
      <c r="WS146" s="134"/>
      <c r="WT146" s="134"/>
      <c r="WU146" s="135">
        <f t="shared" si="660"/>
        <v>0</v>
      </c>
      <c r="WV146" s="134" t="str">
        <f t="shared" si="661"/>
        <v>N/A</v>
      </c>
      <c r="WW146" s="94"/>
      <c r="WX146" s="134"/>
      <c r="WY146" s="134"/>
      <c r="WZ146" s="134"/>
      <c r="XA146" s="135">
        <f t="shared" si="662"/>
        <v>0</v>
      </c>
      <c r="XB146" s="134" t="str">
        <f t="shared" si="663"/>
        <v>N/A</v>
      </c>
      <c r="XC146" s="94"/>
      <c r="XD146" s="134"/>
      <c r="XE146" s="134"/>
      <c r="XF146" s="134"/>
      <c r="XG146" s="135">
        <f t="shared" si="664"/>
        <v>0</v>
      </c>
      <c r="XH146" s="134" t="str">
        <f t="shared" si="665"/>
        <v>N/A</v>
      </c>
      <c r="XI146" s="94"/>
      <c r="XJ146" s="134"/>
      <c r="XK146" s="134"/>
      <c r="XL146" s="134"/>
      <c r="XM146" s="135">
        <f t="shared" si="666"/>
        <v>0</v>
      </c>
      <c r="XN146" s="134" t="str">
        <f t="shared" si="667"/>
        <v>N/A</v>
      </c>
      <c r="XO146" s="94"/>
      <c r="XP146" s="134"/>
      <c r="XQ146" s="134"/>
      <c r="XR146" s="134"/>
      <c r="XS146" s="135">
        <f t="shared" si="668"/>
        <v>0</v>
      </c>
      <c r="XT146" s="134" t="str">
        <f t="shared" si="669"/>
        <v>N/A</v>
      </c>
      <c r="XU146" s="94"/>
      <c r="XV146" s="134"/>
      <c r="XW146" s="134"/>
      <c r="XX146" s="134"/>
      <c r="XY146" s="135">
        <f t="shared" si="670"/>
        <v>0</v>
      </c>
      <c r="XZ146" s="134" t="str">
        <f t="shared" si="671"/>
        <v>N/A</v>
      </c>
      <c r="YA146" s="94"/>
      <c r="YB146" s="134"/>
      <c r="YC146" s="134"/>
      <c r="YD146" s="134"/>
      <c r="YE146" s="135">
        <f t="shared" si="672"/>
        <v>0</v>
      </c>
      <c r="YF146" s="134" t="str">
        <f t="shared" si="673"/>
        <v>N/A</v>
      </c>
      <c r="YG146" s="94"/>
      <c r="YH146" s="134"/>
      <c r="YI146" s="134"/>
      <c r="YJ146" s="134"/>
      <c r="YK146" s="135">
        <f t="shared" si="674"/>
        <v>0</v>
      </c>
      <c r="YL146" s="134" t="str">
        <f t="shared" si="675"/>
        <v>N/A</v>
      </c>
      <c r="YM146" s="94"/>
      <c r="YN146" s="134"/>
      <c r="YO146" s="134"/>
      <c r="YP146" s="134"/>
      <c r="YQ146" s="135">
        <f t="shared" si="676"/>
        <v>0</v>
      </c>
      <c r="YR146" s="134" t="str">
        <f t="shared" si="677"/>
        <v>N/A</v>
      </c>
      <c r="YS146" s="94"/>
      <c r="YT146" s="134"/>
      <c r="YU146" s="134"/>
      <c r="YV146" s="134"/>
      <c r="YW146" s="135">
        <f t="shared" si="678"/>
        <v>0</v>
      </c>
      <c r="YX146" s="134" t="str">
        <f t="shared" si="679"/>
        <v>N/A</v>
      </c>
      <c r="YY146" s="94"/>
      <c r="YZ146" s="134"/>
      <c r="ZA146" s="134"/>
      <c r="ZB146" s="134"/>
      <c r="ZC146" s="135">
        <f t="shared" si="680"/>
        <v>0</v>
      </c>
      <c r="ZD146" s="134" t="str">
        <f t="shared" si="715"/>
        <v>N/A</v>
      </c>
      <c r="ZE146" s="94"/>
      <c r="ZF146" s="134"/>
      <c r="ZG146" s="134"/>
      <c r="ZH146" s="134"/>
      <c r="ZI146" s="135">
        <f t="shared" si="681"/>
        <v>0</v>
      </c>
      <c r="ZJ146" s="134" t="str">
        <f t="shared" si="682"/>
        <v>N/A</v>
      </c>
      <c r="ZK146" s="94"/>
      <c r="ZL146" s="134"/>
      <c r="ZM146" s="134"/>
      <c r="ZN146" s="134"/>
      <c r="ZO146" s="135">
        <f t="shared" si="683"/>
        <v>0</v>
      </c>
      <c r="ZP146" s="134" t="str">
        <f t="shared" si="716"/>
        <v>N/A</v>
      </c>
      <c r="ZQ146" s="94"/>
      <c r="ZR146" s="179">
        <f>SUM(G146,M146,S146,Y146,AQ146,BC146,BU146,AW146,BO146,CG146,EC146,KO146,CY146,FA146,FS146,HO146,FM146,DQ146,EO146,DW146,GE146,HC146,GK146,AK146,AE146,CS146,BI146,CM146,FG146,EI146,OM146,EU146,JK146,IG146,DK146,HI146,GW146,FY146,GQ146,HU146,LS146,KU146,JW146,JE146,IS146,LG146,IM146,KC146,OA146,OG146,IA146,LM146,IY146,JQ146,KI146,ME146,MK146,MQ146,LA146,MW146,CA146,NO146,NU146,OS146,OY146,NC146,NI146,LY146,DE146,PE146,PK146,PQ146,PW146,QC146,QI146,QO146,QU146,RA146,RG146,RM146,RS146,RY146,SE146,SK146,SQ146,SW146,TC146,TI146,TO146,TU146,UA146,UG146,UM146,US146,UY146,VE146,VK146,VQ146,VW146,WC146,WI146,WO146,WU146,XA146,XG146,XM146,XS146,XY146,YE146,YK146,YQ146,YW146,ZC146,ZI146,ZO146)/INDEX(FREQUENCY((DE146,G146,M146,S146,Y146,KO146,AQ146,BC146,BU146,AW146,BO146,CG146,EC146,CY146,HO146,FA146,LY146,FS146,FM146,DQ146,EO146,DW146,GE146,HC146,GK146,AK146,AE146,BI146,CM146,FG146,CS146,EI146,OM146,EU146,JK146,IG146,DK146,HI146,GW146,FY146,GQ146,HU146,LS146,KU146,JW146,JE146,IS146,LG146,IM146,KC146,OA146,OG146,IA146,LM146,IY146,JQ146,KI146,ME146,MK146,MQ146,LA146,MW146,CA146,NO146,NU146,OS146,OY146,NC146,NI146,PE146,PK146,PQ146,PW146,QC146,QI146,QO146,QU146,RA146,RG146,RM146,RS146,RY146,SE146,SK146,SQ146,SW146,TC146,TI146,TO146,TU146,UA146,UG146,UM146,US146,UY146,VE146,VK146,VQ146,VW146,WC146,WI146,WO146,WU146,XA146,XG146,XM146,XS146,XY146,YE146,YK146,YQ146,YW146,ZC146,ZI146,ZO146),0),2)</f>
        <v>1</v>
      </c>
      <c r="ZS146" s="139" t="str">
        <f t="shared" si="717"/>
        <v>G</v>
      </c>
      <c r="ZT146" s="86"/>
    </row>
    <row r="147" spans="1:696" s="41" customFormat="1" ht="93.75" hidden="1" customHeight="1" outlineLevel="1" x14ac:dyDescent="0.2">
      <c r="A147" s="100" t="s">
        <v>527</v>
      </c>
      <c r="B147" s="101" t="s">
        <v>732</v>
      </c>
      <c r="C147" s="91">
        <v>125</v>
      </c>
      <c r="D147" s="140"/>
      <c r="E147" s="140"/>
      <c r="F147" s="140"/>
      <c r="G147" s="140">
        <f t="shared" si="684"/>
        <v>0</v>
      </c>
      <c r="H147" s="140" t="str">
        <f t="shared" si="685"/>
        <v>N/A</v>
      </c>
      <c r="I147" s="141"/>
      <c r="J147" s="140"/>
      <c r="K147" s="140"/>
      <c r="L147" s="140"/>
      <c r="M147" s="140">
        <f t="shared" si="489"/>
        <v>0</v>
      </c>
      <c r="N147" s="140" t="str">
        <f t="shared" si="490"/>
        <v>N/A</v>
      </c>
      <c r="O147" s="140"/>
      <c r="P147" s="140"/>
      <c r="Q147" s="140"/>
      <c r="R147" s="140"/>
      <c r="S147" s="140">
        <f t="shared" si="491"/>
        <v>0</v>
      </c>
      <c r="T147" s="140" t="str">
        <f t="shared" si="492"/>
        <v>N/A</v>
      </c>
      <c r="U147" s="140"/>
      <c r="V147" s="140"/>
      <c r="W147" s="140"/>
      <c r="X147" s="140"/>
      <c r="Y147" s="140">
        <f t="shared" si="493"/>
        <v>0</v>
      </c>
      <c r="Z147" s="140" t="str">
        <f t="shared" si="494"/>
        <v>N/A</v>
      </c>
      <c r="AA147" s="140"/>
      <c r="AB147" s="140"/>
      <c r="AC147" s="140"/>
      <c r="AD147" s="140"/>
      <c r="AE147" s="140">
        <f t="shared" si="495"/>
        <v>0</v>
      </c>
      <c r="AF147" s="140" t="str">
        <f t="shared" si="496"/>
        <v>N/A</v>
      </c>
      <c r="AG147" s="140"/>
      <c r="AH147" s="140"/>
      <c r="AI147" s="140"/>
      <c r="AJ147" s="140"/>
      <c r="AK147" s="140">
        <f t="shared" si="686"/>
        <v>0</v>
      </c>
      <c r="AL147" s="140" t="str">
        <f t="shared" si="687"/>
        <v>N/A</v>
      </c>
      <c r="AM147" s="140"/>
      <c r="AN147" s="180" t="s">
        <v>66</v>
      </c>
      <c r="AO147" s="180">
        <v>1</v>
      </c>
      <c r="AP147" s="180">
        <v>1</v>
      </c>
      <c r="AQ147" s="193">
        <f t="shared" si="497"/>
        <v>1</v>
      </c>
      <c r="AR147" s="180" t="str">
        <f t="shared" si="498"/>
        <v>G</v>
      </c>
      <c r="AS147" s="182"/>
      <c r="AT147" s="180" t="s">
        <v>66</v>
      </c>
      <c r="AU147" s="180">
        <v>1</v>
      </c>
      <c r="AV147" s="180">
        <v>1</v>
      </c>
      <c r="AW147" s="193">
        <f t="shared" si="499"/>
        <v>1</v>
      </c>
      <c r="AX147" s="180" t="str">
        <f t="shared" si="500"/>
        <v>G</v>
      </c>
      <c r="AY147" s="180"/>
      <c r="AZ147" s="140"/>
      <c r="BA147" s="140"/>
      <c r="BB147" s="140"/>
      <c r="BC147" s="140">
        <f t="shared" si="501"/>
        <v>0</v>
      </c>
      <c r="BD147" s="140" t="str">
        <f t="shared" si="502"/>
        <v>N/A</v>
      </c>
      <c r="BE147" s="140"/>
      <c r="BF147" s="180" t="s">
        <v>66</v>
      </c>
      <c r="BG147" s="180">
        <v>1</v>
      </c>
      <c r="BH147" s="180">
        <v>1</v>
      </c>
      <c r="BI147" s="193">
        <f>IF(BJ147="G",1,IF(BJ147="Y",2,IF(BJ147="R",3,0)))</f>
        <v>1</v>
      </c>
      <c r="BJ147" s="180" t="str">
        <f>IF(BF147="","N/A",IF(BF147="N","R",IF(BG147=3,"R",IF(AND(BG147=2,BH147=3),"R",IF(AND(BG147=1)*OR(BH147=1,BH147=2),"G","Y")))))</f>
        <v>G</v>
      </c>
      <c r="BK147" s="202"/>
      <c r="BL147" s="180" t="s">
        <v>66</v>
      </c>
      <c r="BM147" s="180">
        <v>1</v>
      </c>
      <c r="BN147" s="180">
        <v>1</v>
      </c>
      <c r="BO147" s="193">
        <f t="shared" si="488"/>
        <v>1</v>
      </c>
      <c r="BP147" s="180" t="str">
        <f t="shared" si="503"/>
        <v>G</v>
      </c>
      <c r="BQ147" s="198"/>
      <c r="BR147" s="180" t="s">
        <v>66</v>
      </c>
      <c r="BS147" s="180">
        <v>1</v>
      </c>
      <c r="BT147" s="180">
        <v>2</v>
      </c>
      <c r="BU147" s="193">
        <f t="shared" si="504"/>
        <v>1</v>
      </c>
      <c r="BV147" s="180" t="str">
        <f t="shared" si="487"/>
        <v>G</v>
      </c>
      <c r="BW147" s="198" t="s">
        <v>841</v>
      </c>
      <c r="BX147" s="140"/>
      <c r="BY147" s="140"/>
      <c r="BZ147" s="140"/>
      <c r="CA147" s="140">
        <f t="shared" si="505"/>
        <v>0</v>
      </c>
      <c r="CB147" s="140" t="str">
        <f t="shared" si="506"/>
        <v>N/A</v>
      </c>
      <c r="CC147" s="201"/>
      <c r="CD147" s="140"/>
      <c r="CE147" s="140"/>
      <c r="CF147" s="140"/>
      <c r="CG147" s="140">
        <f t="shared" si="690"/>
        <v>0</v>
      </c>
      <c r="CH147" s="140" t="str">
        <f t="shared" si="507"/>
        <v>N/A</v>
      </c>
      <c r="CI147" s="201"/>
      <c r="CJ147" s="140"/>
      <c r="CK147" s="140"/>
      <c r="CL147" s="140"/>
      <c r="CM147" s="140">
        <f t="shared" si="508"/>
        <v>0</v>
      </c>
      <c r="CN147" s="140" t="str">
        <f t="shared" si="509"/>
        <v>N/A</v>
      </c>
      <c r="CO147" s="140"/>
      <c r="CP147" s="140"/>
      <c r="CQ147" s="140"/>
      <c r="CR147" s="140"/>
      <c r="CS147" s="140">
        <f t="shared" si="510"/>
        <v>0</v>
      </c>
      <c r="CT147" s="140" t="str">
        <f t="shared" si="511"/>
        <v>N/A</v>
      </c>
      <c r="CU147" s="201"/>
      <c r="CV147" s="180"/>
      <c r="CW147" s="180"/>
      <c r="CX147" s="180"/>
      <c r="CY147" s="193">
        <f t="shared" si="512"/>
        <v>0</v>
      </c>
      <c r="CZ147" s="180" t="str">
        <f t="shared" si="513"/>
        <v>N/A</v>
      </c>
      <c r="DA147" s="199" t="s">
        <v>837</v>
      </c>
      <c r="DB147" s="140"/>
      <c r="DC147" s="140"/>
      <c r="DD147" s="140"/>
      <c r="DE147" s="140">
        <f t="shared" si="514"/>
        <v>0</v>
      </c>
      <c r="DF147" s="140" t="str">
        <f t="shared" si="515"/>
        <v>N/A</v>
      </c>
      <c r="DG147" s="201"/>
      <c r="DH147" s="140"/>
      <c r="DI147" s="140"/>
      <c r="DJ147" s="140"/>
      <c r="DK147" s="140">
        <f t="shared" si="516"/>
        <v>0</v>
      </c>
      <c r="DL147" s="140" t="str">
        <f t="shared" si="517"/>
        <v>N/A</v>
      </c>
      <c r="DM147" s="201"/>
      <c r="DN147" s="180" t="s">
        <v>66</v>
      </c>
      <c r="DO147" s="180">
        <v>1</v>
      </c>
      <c r="DP147" s="180">
        <v>1</v>
      </c>
      <c r="DQ147" s="193">
        <f t="shared" si="691"/>
        <v>1</v>
      </c>
      <c r="DR147" s="180" t="str">
        <f t="shared" si="518"/>
        <v>G</v>
      </c>
      <c r="DS147" s="202"/>
      <c r="DT147" s="140"/>
      <c r="DU147" s="140"/>
      <c r="DV147" s="140"/>
      <c r="DW147" s="140">
        <f t="shared" si="519"/>
        <v>0</v>
      </c>
      <c r="DX147" s="140" t="str">
        <f t="shared" si="520"/>
        <v>N/A</v>
      </c>
      <c r="DY147" s="140"/>
      <c r="DZ147" s="140"/>
      <c r="EA147" s="140"/>
      <c r="EB147" s="140"/>
      <c r="EC147" s="140">
        <f t="shared" si="521"/>
        <v>0</v>
      </c>
      <c r="ED147" s="140" t="str">
        <f t="shared" si="522"/>
        <v>N/A</v>
      </c>
      <c r="EE147" s="140"/>
      <c r="EF147" s="140"/>
      <c r="EG147" s="140"/>
      <c r="EH147" s="140"/>
      <c r="EI147" s="140">
        <f t="shared" si="523"/>
        <v>0</v>
      </c>
      <c r="EJ147" s="140" t="str">
        <f t="shared" si="692"/>
        <v>N/A</v>
      </c>
      <c r="EK147" s="212"/>
      <c r="EL147" s="140"/>
      <c r="EM147" s="140"/>
      <c r="EN147" s="140"/>
      <c r="EO147" s="140">
        <f t="shared" si="524"/>
        <v>0</v>
      </c>
      <c r="EP147" s="140" t="str">
        <f t="shared" si="525"/>
        <v>N/A</v>
      </c>
      <c r="EQ147" s="201"/>
      <c r="ER147" s="140"/>
      <c r="ES147" s="140"/>
      <c r="ET147" s="140"/>
      <c r="EU147" s="140">
        <f t="shared" si="526"/>
        <v>0</v>
      </c>
      <c r="EV147" s="140" t="str">
        <f t="shared" si="693"/>
        <v>N/A</v>
      </c>
      <c r="EW147" s="140"/>
      <c r="EX147" s="180" t="s">
        <v>66</v>
      </c>
      <c r="EY147" s="180">
        <v>1</v>
      </c>
      <c r="EZ147" s="180">
        <v>1</v>
      </c>
      <c r="FA147" s="193">
        <f t="shared" si="527"/>
        <v>1</v>
      </c>
      <c r="FB147" s="180" t="str">
        <f t="shared" si="528"/>
        <v>G</v>
      </c>
      <c r="FC147" s="202"/>
      <c r="FD147" s="140"/>
      <c r="FE147" s="140"/>
      <c r="FF147" s="140"/>
      <c r="FG147" s="140">
        <f t="shared" si="694"/>
        <v>0</v>
      </c>
      <c r="FH147" s="140" t="str">
        <f t="shared" si="695"/>
        <v>N/A</v>
      </c>
      <c r="FI147" s="140"/>
      <c r="FJ147" s="140"/>
      <c r="FK147" s="140"/>
      <c r="FL147" s="140"/>
      <c r="FM147" s="140">
        <f t="shared" si="529"/>
        <v>0</v>
      </c>
      <c r="FN147" s="140" t="str">
        <f t="shared" si="530"/>
        <v>N/A</v>
      </c>
      <c r="FO147" s="140"/>
      <c r="FP147" s="140"/>
      <c r="FQ147" s="140"/>
      <c r="FR147" s="140"/>
      <c r="FS147" s="140">
        <f t="shared" si="531"/>
        <v>0</v>
      </c>
      <c r="FT147" s="140" t="str">
        <f t="shared" si="532"/>
        <v>N/A</v>
      </c>
      <c r="FU147" s="140"/>
      <c r="FV147" s="140"/>
      <c r="FW147" s="140"/>
      <c r="FX147" s="140"/>
      <c r="FY147" s="140">
        <f t="shared" si="533"/>
        <v>0</v>
      </c>
      <c r="FZ147" s="140" t="str">
        <f t="shared" si="534"/>
        <v>N/A</v>
      </c>
      <c r="GA147" s="140"/>
      <c r="GB147" s="140"/>
      <c r="GC147" s="140"/>
      <c r="GD147" s="140"/>
      <c r="GE147" s="140">
        <f t="shared" si="535"/>
        <v>0</v>
      </c>
      <c r="GF147" s="140" t="str">
        <f t="shared" si="696"/>
        <v>N/A</v>
      </c>
      <c r="GG147" s="140"/>
      <c r="GH147" s="140"/>
      <c r="GI147" s="140"/>
      <c r="GJ147" s="140"/>
      <c r="GK147" s="140">
        <f t="shared" si="536"/>
        <v>0</v>
      </c>
      <c r="GL147" s="140" t="str">
        <f t="shared" si="537"/>
        <v>N/A</v>
      </c>
      <c r="GM147" s="140"/>
      <c r="GN147" s="140"/>
      <c r="GO147" s="140"/>
      <c r="GP147" s="140"/>
      <c r="GQ147" s="140">
        <f t="shared" si="538"/>
        <v>0</v>
      </c>
      <c r="GR147" s="140" t="str">
        <f t="shared" si="539"/>
        <v>N/A</v>
      </c>
      <c r="GS147" s="140"/>
      <c r="GT147" s="140"/>
      <c r="GU147" s="140"/>
      <c r="GV147" s="140"/>
      <c r="GW147" s="140">
        <f t="shared" si="540"/>
        <v>0</v>
      </c>
      <c r="GX147" s="140" t="str">
        <f t="shared" si="541"/>
        <v>N/A</v>
      </c>
      <c r="GY147" s="140"/>
      <c r="GZ147" s="140"/>
      <c r="HA147" s="140"/>
      <c r="HB147" s="140"/>
      <c r="HC147" s="140">
        <f t="shared" si="542"/>
        <v>0</v>
      </c>
      <c r="HD147" s="140" t="str">
        <f t="shared" si="543"/>
        <v>N/A</v>
      </c>
      <c r="HE147" s="140"/>
      <c r="HF147" s="140"/>
      <c r="HG147" s="140"/>
      <c r="HH147" s="140"/>
      <c r="HI147" s="140">
        <f t="shared" si="544"/>
        <v>0</v>
      </c>
      <c r="HJ147" s="140" t="str">
        <f t="shared" si="545"/>
        <v>N/A</v>
      </c>
      <c r="HK147" s="140"/>
      <c r="HL147" s="140"/>
      <c r="HM147" s="140"/>
      <c r="HN147" s="140"/>
      <c r="HO147" s="140">
        <f t="shared" si="546"/>
        <v>0</v>
      </c>
      <c r="HP147" s="140" t="str">
        <f t="shared" si="547"/>
        <v>N/A</v>
      </c>
      <c r="HQ147" s="140"/>
      <c r="HR147" s="140"/>
      <c r="HS147" s="140"/>
      <c r="HT147" s="140"/>
      <c r="HU147" s="140">
        <f t="shared" si="548"/>
        <v>0</v>
      </c>
      <c r="HV147" s="140" t="str">
        <f t="shared" si="549"/>
        <v>N/A</v>
      </c>
      <c r="HW147" s="140"/>
      <c r="HX147" s="140"/>
      <c r="HY147" s="140"/>
      <c r="HZ147" s="140"/>
      <c r="IA147" s="140">
        <f t="shared" si="550"/>
        <v>0</v>
      </c>
      <c r="IB147" s="140" t="str">
        <f t="shared" si="551"/>
        <v>N/A</v>
      </c>
      <c r="IC147" s="140"/>
      <c r="ID147" s="140"/>
      <c r="IE147" s="140"/>
      <c r="IF147" s="140"/>
      <c r="IG147" s="140">
        <f t="shared" si="552"/>
        <v>0</v>
      </c>
      <c r="IH147" s="140" t="str">
        <f t="shared" si="553"/>
        <v>N/A</v>
      </c>
      <c r="II147" s="140"/>
      <c r="IJ147" s="140"/>
      <c r="IK147" s="140"/>
      <c r="IL147" s="140"/>
      <c r="IM147" s="140">
        <f t="shared" si="554"/>
        <v>0</v>
      </c>
      <c r="IN147" s="140" t="str">
        <f t="shared" si="697"/>
        <v>N/A</v>
      </c>
      <c r="IO147" s="140"/>
      <c r="IP147" s="140"/>
      <c r="IQ147" s="140"/>
      <c r="IR147" s="140"/>
      <c r="IS147" s="140">
        <f t="shared" si="555"/>
        <v>0</v>
      </c>
      <c r="IT147" s="140" t="str">
        <f t="shared" si="556"/>
        <v>N/A</v>
      </c>
      <c r="IU147" s="140"/>
      <c r="IV147" s="140"/>
      <c r="IW147" s="140"/>
      <c r="IX147" s="140"/>
      <c r="IY147" s="140">
        <f t="shared" si="557"/>
        <v>0</v>
      </c>
      <c r="IZ147" s="140" t="str">
        <f t="shared" si="558"/>
        <v>N/A</v>
      </c>
      <c r="JA147" s="140"/>
      <c r="JB147" s="140"/>
      <c r="JC147" s="140"/>
      <c r="JD147" s="140"/>
      <c r="JE147" s="140">
        <f t="shared" si="559"/>
        <v>0</v>
      </c>
      <c r="JF147" s="140" t="str">
        <f t="shared" si="560"/>
        <v>N/A</v>
      </c>
      <c r="JG147" s="140"/>
      <c r="JH147" s="140"/>
      <c r="JI147" s="140"/>
      <c r="JJ147" s="140"/>
      <c r="JK147" s="140">
        <f t="shared" si="561"/>
        <v>0</v>
      </c>
      <c r="JL147" s="140" t="str">
        <f t="shared" si="562"/>
        <v>N/A</v>
      </c>
      <c r="JM147" s="140"/>
      <c r="JN147" s="140"/>
      <c r="JO147" s="140"/>
      <c r="JP147" s="140"/>
      <c r="JQ147" s="140">
        <f t="shared" si="698"/>
        <v>0</v>
      </c>
      <c r="JR147" s="140" t="str">
        <f t="shared" si="699"/>
        <v>N/A</v>
      </c>
      <c r="JS147" s="140"/>
      <c r="JT147" s="140"/>
      <c r="JU147" s="140"/>
      <c r="JV147" s="140"/>
      <c r="JW147" s="140">
        <f t="shared" si="563"/>
        <v>0</v>
      </c>
      <c r="JX147" s="140" t="str">
        <f t="shared" si="700"/>
        <v>N/A</v>
      </c>
      <c r="JY147" s="140"/>
      <c r="JZ147" s="140"/>
      <c r="KA147" s="140"/>
      <c r="KB147" s="140"/>
      <c r="KC147" s="140">
        <f t="shared" si="564"/>
        <v>0</v>
      </c>
      <c r="KD147" s="140" t="str">
        <f t="shared" si="565"/>
        <v>N/A</v>
      </c>
      <c r="KE147" s="140"/>
      <c r="KF147" s="140"/>
      <c r="KG147" s="140"/>
      <c r="KH147" s="140"/>
      <c r="KI147" s="140">
        <f t="shared" si="566"/>
        <v>0</v>
      </c>
      <c r="KJ147" s="140" t="str">
        <f t="shared" si="567"/>
        <v>N/A</v>
      </c>
      <c r="KK147" s="140"/>
      <c r="KL147" s="140"/>
      <c r="KM147" s="140"/>
      <c r="KN147" s="140"/>
      <c r="KO147" s="140">
        <f t="shared" si="568"/>
        <v>0</v>
      </c>
      <c r="KP147" s="140" t="str">
        <f t="shared" si="569"/>
        <v>N/A</v>
      </c>
      <c r="KQ147" s="140"/>
      <c r="KR147" s="140"/>
      <c r="KS147" s="140"/>
      <c r="KT147" s="140"/>
      <c r="KU147" s="140">
        <f t="shared" si="570"/>
        <v>0</v>
      </c>
      <c r="KV147" s="140" t="str">
        <f t="shared" si="701"/>
        <v>N/A</v>
      </c>
      <c r="KW147" s="140"/>
      <c r="KX147" s="140"/>
      <c r="KY147" s="140"/>
      <c r="KZ147" s="140"/>
      <c r="LA147" s="140">
        <f t="shared" si="571"/>
        <v>0</v>
      </c>
      <c r="LB147" s="140" t="str">
        <f t="shared" si="702"/>
        <v>N/A</v>
      </c>
      <c r="LC147" s="140"/>
      <c r="LD147" s="140"/>
      <c r="LE147" s="140"/>
      <c r="LF147" s="140"/>
      <c r="LG147" s="140">
        <f t="shared" si="572"/>
        <v>0</v>
      </c>
      <c r="LH147" s="140" t="str">
        <f t="shared" si="703"/>
        <v>N/A</v>
      </c>
      <c r="LI147" s="140"/>
      <c r="LJ147" s="140"/>
      <c r="LK147" s="140"/>
      <c r="LL147" s="140"/>
      <c r="LM147" s="140">
        <f t="shared" si="573"/>
        <v>0</v>
      </c>
      <c r="LN147" s="140" t="str">
        <f t="shared" si="704"/>
        <v>N/A</v>
      </c>
      <c r="LO147" s="140"/>
      <c r="LP147" s="140"/>
      <c r="LQ147" s="140"/>
      <c r="LR147" s="140"/>
      <c r="LS147" s="140">
        <f t="shared" si="574"/>
        <v>0</v>
      </c>
      <c r="LT147" s="140" t="str">
        <f t="shared" si="705"/>
        <v>N/A</v>
      </c>
      <c r="LU147" s="140"/>
      <c r="LV147" s="140"/>
      <c r="LW147" s="140"/>
      <c r="LX147" s="140"/>
      <c r="LY147" s="140">
        <f t="shared" si="575"/>
        <v>0</v>
      </c>
      <c r="LZ147" s="140" t="str">
        <f t="shared" si="706"/>
        <v>N/A</v>
      </c>
      <c r="MA147" s="140"/>
      <c r="MB147" s="140"/>
      <c r="MC147" s="140"/>
      <c r="MD147" s="140"/>
      <c r="ME147" s="140">
        <f t="shared" si="576"/>
        <v>0</v>
      </c>
      <c r="MF147" s="140" t="str">
        <f t="shared" si="707"/>
        <v>N/A</v>
      </c>
      <c r="MG147" s="140"/>
      <c r="MH147" s="140"/>
      <c r="MI147" s="140"/>
      <c r="MJ147" s="140"/>
      <c r="MK147" s="140">
        <f t="shared" si="577"/>
        <v>0</v>
      </c>
      <c r="ML147" s="140" t="str">
        <f t="shared" si="578"/>
        <v>N/A</v>
      </c>
      <c r="MM147" s="140"/>
      <c r="MN147" s="140"/>
      <c r="MO147" s="140"/>
      <c r="MP147" s="140"/>
      <c r="MQ147" s="140">
        <f t="shared" si="579"/>
        <v>0</v>
      </c>
      <c r="MR147" s="140" t="str">
        <f t="shared" si="708"/>
        <v>N/A</v>
      </c>
      <c r="MS147" s="140"/>
      <c r="MT147" s="140"/>
      <c r="MU147" s="140"/>
      <c r="MV147" s="140"/>
      <c r="MW147" s="140">
        <f t="shared" si="580"/>
        <v>0</v>
      </c>
      <c r="MX147" s="140" t="str">
        <f t="shared" si="709"/>
        <v>N/A</v>
      </c>
      <c r="MY147" s="140"/>
      <c r="MZ147" s="140"/>
      <c r="NA147" s="140"/>
      <c r="NB147" s="140"/>
      <c r="NC147" s="140">
        <f t="shared" si="581"/>
        <v>0</v>
      </c>
      <c r="ND147" s="140" t="str">
        <f t="shared" si="710"/>
        <v>N/A</v>
      </c>
      <c r="NE147" s="140"/>
      <c r="NF147" s="140"/>
      <c r="NG147" s="140"/>
      <c r="NH147" s="140"/>
      <c r="NI147" s="140">
        <f t="shared" si="582"/>
        <v>0</v>
      </c>
      <c r="NJ147" s="140" t="str">
        <f t="shared" si="583"/>
        <v>N/A</v>
      </c>
      <c r="NK147" s="140"/>
      <c r="NL147" s="140"/>
      <c r="NM147" s="140"/>
      <c r="NN147" s="140"/>
      <c r="NO147" s="140">
        <f t="shared" si="584"/>
        <v>0</v>
      </c>
      <c r="NP147" s="140" t="str">
        <f t="shared" si="585"/>
        <v>N/A</v>
      </c>
      <c r="NQ147" s="140"/>
      <c r="NR147" s="140"/>
      <c r="NS147" s="140"/>
      <c r="NT147" s="140"/>
      <c r="NU147" s="140">
        <f t="shared" si="586"/>
        <v>0</v>
      </c>
      <c r="NV147" s="140" t="str">
        <f t="shared" si="587"/>
        <v>N/A</v>
      </c>
      <c r="NW147" s="140"/>
      <c r="NX147" s="140"/>
      <c r="NY147" s="140"/>
      <c r="NZ147" s="140"/>
      <c r="OA147" s="140">
        <f t="shared" si="711"/>
        <v>0</v>
      </c>
      <c r="OB147" s="140" t="str">
        <f t="shared" si="712"/>
        <v>N/A</v>
      </c>
      <c r="OC147" s="140"/>
      <c r="OD147" s="140"/>
      <c r="OE147" s="140"/>
      <c r="OF147" s="140"/>
      <c r="OG147" s="140">
        <f t="shared" si="588"/>
        <v>0</v>
      </c>
      <c r="OH147" s="140" t="str">
        <f t="shared" si="589"/>
        <v>N/A</v>
      </c>
      <c r="OI147" s="140"/>
      <c r="OJ147" s="140"/>
      <c r="OK147" s="140"/>
      <c r="OL147" s="140"/>
      <c r="OM147" s="140">
        <f t="shared" si="590"/>
        <v>0</v>
      </c>
      <c r="ON147" s="140" t="str">
        <f t="shared" si="591"/>
        <v>N/A</v>
      </c>
      <c r="OO147" s="140"/>
      <c r="OP147" s="140"/>
      <c r="OQ147" s="140"/>
      <c r="OR147" s="140"/>
      <c r="OS147" s="140">
        <f t="shared" si="592"/>
        <v>0</v>
      </c>
      <c r="OT147" s="140" t="str">
        <f t="shared" si="593"/>
        <v>N/A</v>
      </c>
      <c r="OU147" s="140"/>
      <c r="OV147" s="140"/>
      <c r="OW147" s="140"/>
      <c r="OX147" s="140"/>
      <c r="OY147" s="140">
        <f t="shared" si="594"/>
        <v>0</v>
      </c>
      <c r="OZ147" s="140" t="str">
        <f t="shared" si="595"/>
        <v>N/A</v>
      </c>
      <c r="PA147" s="140"/>
      <c r="PB147" s="140"/>
      <c r="PC147" s="140"/>
      <c r="PD147" s="140"/>
      <c r="PE147" s="140">
        <f t="shared" si="596"/>
        <v>0</v>
      </c>
      <c r="PF147" s="140" t="str">
        <f t="shared" si="597"/>
        <v>N/A</v>
      </c>
      <c r="PG147" s="140"/>
      <c r="PH147" s="140"/>
      <c r="PI147" s="140"/>
      <c r="PJ147" s="140"/>
      <c r="PK147" s="140">
        <f t="shared" si="598"/>
        <v>0</v>
      </c>
      <c r="PL147" s="140" t="str">
        <f t="shared" si="599"/>
        <v>N/A</v>
      </c>
      <c r="PM147" s="140"/>
      <c r="PN147" s="140"/>
      <c r="PO147" s="140"/>
      <c r="PP147" s="140"/>
      <c r="PQ147" s="140">
        <f t="shared" si="713"/>
        <v>0</v>
      </c>
      <c r="PR147" s="140" t="str">
        <f t="shared" si="714"/>
        <v>N/A</v>
      </c>
      <c r="PS147" s="140"/>
      <c r="PT147" s="140"/>
      <c r="PU147" s="140"/>
      <c r="PV147" s="140"/>
      <c r="PW147" s="140">
        <f t="shared" si="600"/>
        <v>0</v>
      </c>
      <c r="PX147" s="140" t="str">
        <f t="shared" si="601"/>
        <v>N/A</v>
      </c>
      <c r="PY147" s="140"/>
      <c r="PZ147" s="140"/>
      <c r="QA147" s="140"/>
      <c r="QB147" s="140"/>
      <c r="QC147" s="140">
        <f t="shared" si="602"/>
        <v>0</v>
      </c>
      <c r="QD147" s="140" t="str">
        <f t="shared" si="603"/>
        <v>N/A</v>
      </c>
      <c r="QE147" s="140"/>
      <c r="QF147" s="140"/>
      <c r="QG147" s="140"/>
      <c r="QH147" s="140"/>
      <c r="QI147" s="140">
        <f t="shared" si="604"/>
        <v>0</v>
      </c>
      <c r="QJ147" s="140" t="str">
        <f t="shared" si="605"/>
        <v>N/A</v>
      </c>
      <c r="QK147" s="140"/>
      <c r="QL147" s="140"/>
      <c r="QM147" s="140"/>
      <c r="QN147" s="140"/>
      <c r="QO147" s="140">
        <f t="shared" si="606"/>
        <v>0</v>
      </c>
      <c r="QP147" s="140" t="str">
        <f t="shared" si="607"/>
        <v>N/A</v>
      </c>
      <c r="QQ147" s="140"/>
      <c r="QR147" s="140"/>
      <c r="QS147" s="140"/>
      <c r="QT147" s="140"/>
      <c r="QU147" s="140">
        <f t="shared" si="608"/>
        <v>0</v>
      </c>
      <c r="QV147" s="140" t="str">
        <f t="shared" si="609"/>
        <v>N/A</v>
      </c>
      <c r="QW147" s="140"/>
      <c r="QX147" s="140"/>
      <c r="QY147" s="140"/>
      <c r="QZ147" s="140"/>
      <c r="RA147" s="140">
        <f t="shared" si="610"/>
        <v>0</v>
      </c>
      <c r="RB147" s="140" t="str">
        <f t="shared" si="611"/>
        <v>N/A</v>
      </c>
      <c r="RC147" s="140"/>
      <c r="RD147" s="140"/>
      <c r="RE147" s="140"/>
      <c r="RF147" s="140"/>
      <c r="RG147" s="140">
        <f t="shared" si="612"/>
        <v>0</v>
      </c>
      <c r="RH147" s="140" t="str">
        <f t="shared" si="613"/>
        <v>N/A</v>
      </c>
      <c r="RI147" s="140"/>
      <c r="RJ147" s="140"/>
      <c r="RK147" s="140"/>
      <c r="RL147" s="140"/>
      <c r="RM147" s="140">
        <f t="shared" si="614"/>
        <v>0</v>
      </c>
      <c r="RN147" s="140" t="str">
        <f t="shared" si="615"/>
        <v>N/A</v>
      </c>
      <c r="RO147" s="140"/>
      <c r="RP147" s="140"/>
      <c r="RQ147" s="140"/>
      <c r="RR147" s="140"/>
      <c r="RS147" s="140">
        <f t="shared" si="616"/>
        <v>0</v>
      </c>
      <c r="RT147" s="140" t="str">
        <f t="shared" si="617"/>
        <v>N/A</v>
      </c>
      <c r="RU147" s="140"/>
      <c r="RV147" s="140"/>
      <c r="RW147" s="140"/>
      <c r="RX147" s="140"/>
      <c r="RY147" s="140">
        <f t="shared" si="618"/>
        <v>0</v>
      </c>
      <c r="RZ147" s="140" t="str">
        <f t="shared" si="619"/>
        <v>N/A</v>
      </c>
      <c r="SA147" s="140"/>
      <c r="SB147" s="140"/>
      <c r="SC147" s="140"/>
      <c r="SD147" s="140"/>
      <c r="SE147" s="140">
        <f t="shared" si="620"/>
        <v>0</v>
      </c>
      <c r="SF147" s="140" t="str">
        <f t="shared" si="621"/>
        <v>N/A</v>
      </c>
      <c r="SG147" s="140"/>
      <c r="SH147" s="140"/>
      <c r="SI147" s="140"/>
      <c r="SJ147" s="140"/>
      <c r="SK147" s="140">
        <f t="shared" si="622"/>
        <v>0</v>
      </c>
      <c r="SL147" s="140" t="str">
        <f t="shared" si="623"/>
        <v>N/A</v>
      </c>
      <c r="SM147" s="140"/>
      <c r="SN147" s="140"/>
      <c r="SO147" s="140"/>
      <c r="SP147" s="140"/>
      <c r="SQ147" s="140">
        <f t="shared" si="624"/>
        <v>0</v>
      </c>
      <c r="SR147" s="140" t="str">
        <f t="shared" si="625"/>
        <v>N/A</v>
      </c>
      <c r="SS147" s="140"/>
      <c r="ST147" s="140"/>
      <c r="SU147" s="140"/>
      <c r="SV147" s="140"/>
      <c r="SW147" s="140">
        <f t="shared" si="626"/>
        <v>0</v>
      </c>
      <c r="SX147" s="140" t="str">
        <f t="shared" si="627"/>
        <v>N/A</v>
      </c>
      <c r="SY147" s="140"/>
      <c r="SZ147" s="140"/>
      <c r="TA147" s="140"/>
      <c r="TB147" s="140"/>
      <c r="TC147" s="140">
        <f t="shared" si="628"/>
        <v>0</v>
      </c>
      <c r="TD147" s="140" t="str">
        <f t="shared" si="629"/>
        <v>N/A</v>
      </c>
      <c r="TE147" s="140"/>
      <c r="TF147" s="140"/>
      <c r="TG147" s="140"/>
      <c r="TH147" s="140"/>
      <c r="TI147" s="140">
        <f t="shared" si="630"/>
        <v>0</v>
      </c>
      <c r="TJ147" s="140" t="str">
        <f t="shared" si="631"/>
        <v>N/A</v>
      </c>
      <c r="TK147" s="140"/>
      <c r="TL147" s="140"/>
      <c r="TM147" s="140"/>
      <c r="TN147" s="140"/>
      <c r="TO147" s="140">
        <f t="shared" si="632"/>
        <v>0</v>
      </c>
      <c r="TP147" s="140" t="str">
        <f t="shared" si="633"/>
        <v>N/A</v>
      </c>
      <c r="TQ147" s="140"/>
      <c r="TR147" s="140"/>
      <c r="TS147" s="140"/>
      <c r="TT147" s="140"/>
      <c r="TU147" s="140">
        <f t="shared" si="634"/>
        <v>0</v>
      </c>
      <c r="TV147" s="140" t="str">
        <f t="shared" si="635"/>
        <v>N/A</v>
      </c>
      <c r="TW147" s="140"/>
      <c r="TX147" s="140"/>
      <c r="TY147" s="140"/>
      <c r="TZ147" s="140"/>
      <c r="UA147" s="140">
        <f t="shared" si="636"/>
        <v>0</v>
      </c>
      <c r="UB147" s="140" t="str">
        <f t="shared" si="637"/>
        <v>N/A</v>
      </c>
      <c r="UC147" s="140"/>
      <c r="UD147" s="140"/>
      <c r="UE147" s="140"/>
      <c r="UF147" s="140"/>
      <c r="UG147" s="140">
        <f t="shared" si="638"/>
        <v>0</v>
      </c>
      <c r="UH147" s="140" t="str">
        <f t="shared" si="639"/>
        <v>N/A</v>
      </c>
      <c r="UI147" s="140"/>
      <c r="UJ147" s="140"/>
      <c r="UK147" s="140"/>
      <c r="UL147" s="140"/>
      <c r="UM147" s="140">
        <f t="shared" si="640"/>
        <v>0</v>
      </c>
      <c r="UN147" s="140" t="str">
        <f t="shared" si="641"/>
        <v>N/A</v>
      </c>
      <c r="UO147" s="140"/>
      <c r="UP147" s="140"/>
      <c r="UQ147" s="140"/>
      <c r="UR147" s="140"/>
      <c r="US147" s="140">
        <f t="shared" si="642"/>
        <v>0</v>
      </c>
      <c r="UT147" s="140" t="str">
        <f t="shared" si="643"/>
        <v>N/A</v>
      </c>
      <c r="UU147" s="140"/>
      <c r="UV147" s="140"/>
      <c r="UW147" s="140"/>
      <c r="UX147" s="140"/>
      <c r="UY147" s="140">
        <f t="shared" si="644"/>
        <v>0</v>
      </c>
      <c r="UZ147" s="140" t="str">
        <f t="shared" si="645"/>
        <v>N/A</v>
      </c>
      <c r="VA147" s="140"/>
      <c r="VB147" s="140"/>
      <c r="VC147" s="140"/>
      <c r="VD147" s="140"/>
      <c r="VE147" s="140">
        <f t="shared" si="646"/>
        <v>0</v>
      </c>
      <c r="VF147" s="140" t="str">
        <f t="shared" si="647"/>
        <v>N/A</v>
      </c>
      <c r="VG147" s="140"/>
      <c r="VH147" s="140"/>
      <c r="VI147" s="140"/>
      <c r="VJ147" s="140"/>
      <c r="VK147" s="140">
        <f t="shared" si="648"/>
        <v>0</v>
      </c>
      <c r="VL147" s="140" t="str">
        <f t="shared" si="649"/>
        <v>N/A</v>
      </c>
      <c r="VM147" s="140"/>
      <c r="VN147" s="140"/>
      <c r="VO147" s="140"/>
      <c r="VP147" s="140"/>
      <c r="VQ147" s="140">
        <f t="shared" si="650"/>
        <v>0</v>
      </c>
      <c r="VR147" s="140" t="str">
        <f t="shared" si="651"/>
        <v>N/A</v>
      </c>
      <c r="VS147" s="140"/>
      <c r="VT147" s="140"/>
      <c r="VU147" s="140"/>
      <c r="VV147" s="140"/>
      <c r="VW147" s="140">
        <f t="shared" si="652"/>
        <v>0</v>
      </c>
      <c r="VX147" s="140" t="str">
        <f t="shared" si="653"/>
        <v>N/A</v>
      </c>
      <c r="VY147" s="140"/>
      <c r="VZ147" s="140"/>
      <c r="WA147" s="140"/>
      <c r="WB147" s="140"/>
      <c r="WC147" s="140">
        <f t="shared" si="654"/>
        <v>0</v>
      </c>
      <c r="WD147" s="140" t="str">
        <f t="shared" si="655"/>
        <v>N/A</v>
      </c>
      <c r="WE147" s="140"/>
      <c r="WF147" s="140"/>
      <c r="WG147" s="140"/>
      <c r="WH147" s="140"/>
      <c r="WI147" s="140">
        <f t="shared" si="656"/>
        <v>0</v>
      </c>
      <c r="WJ147" s="140" t="str">
        <f t="shared" si="657"/>
        <v>N/A</v>
      </c>
      <c r="WK147" s="140"/>
      <c r="WL147" s="140"/>
      <c r="WM147" s="140"/>
      <c r="WN147" s="140"/>
      <c r="WO147" s="140">
        <f t="shared" si="658"/>
        <v>0</v>
      </c>
      <c r="WP147" s="140" t="str">
        <f t="shared" si="659"/>
        <v>N/A</v>
      </c>
      <c r="WQ147" s="140"/>
      <c r="WR147" s="140"/>
      <c r="WS147" s="140"/>
      <c r="WT147" s="140"/>
      <c r="WU147" s="140">
        <f t="shared" si="660"/>
        <v>0</v>
      </c>
      <c r="WV147" s="140" t="str">
        <f t="shared" si="661"/>
        <v>N/A</v>
      </c>
      <c r="WW147" s="140"/>
      <c r="WX147" s="140"/>
      <c r="WY147" s="140"/>
      <c r="WZ147" s="140"/>
      <c r="XA147" s="140">
        <f t="shared" si="662"/>
        <v>0</v>
      </c>
      <c r="XB147" s="140" t="str">
        <f t="shared" si="663"/>
        <v>N/A</v>
      </c>
      <c r="XC147" s="140"/>
      <c r="XD147" s="140"/>
      <c r="XE147" s="140"/>
      <c r="XF147" s="140"/>
      <c r="XG147" s="140">
        <f t="shared" si="664"/>
        <v>0</v>
      </c>
      <c r="XH147" s="140" t="str">
        <f t="shared" si="665"/>
        <v>N/A</v>
      </c>
      <c r="XI147" s="140"/>
      <c r="XJ147" s="140"/>
      <c r="XK147" s="140"/>
      <c r="XL147" s="140"/>
      <c r="XM147" s="140">
        <f t="shared" si="666"/>
        <v>0</v>
      </c>
      <c r="XN147" s="140" t="str">
        <f t="shared" si="667"/>
        <v>N/A</v>
      </c>
      <c r="XO147" s="140"/>
      <c r="XP147" s="140"/>
      <c r="XQ147" s="140"/>
      <c r="XR147" s="140"/>
      <c r="XS147" s="140">
        <f t="shared" si="668"/>
        <v>0</v>
      </c>
      <c r="XT147" s="140" t="str">
        <f t="shared" si="669"/>
        <v>N/A</v>
      </c>
      <c r="XU147" s="140"/>
      <c r="XV147" s="140"/>
      <c r="XW147" s="140"/>
      <c r="XX147" s="140"/>
      <c r="XY147" s="140">
        <f t="shared" si="670"/>
        <v>0</v>
      </c>
      <c r="XZ147" s="140" t="str">
        <f t="shared" si="671"/>
        <v>N/A</v>
      </c>
      <c r="YA147" s="140"/>
      <c r="YB147" s="140"/>
      <c r="YC147" s="140"/>
      <c r="YD147" s="140"/>
      <c r="YE147" s="140">
        <f t="shared" si="672"/>
        <v>0</v>
      </c>
      <c r="YF147" s="140" t="str">
        <f t="shared" si="673"/>
        <v>N/A</v>
      </c>
      <c r="YG147" s="140"/>
      <c r="YH147" s="140"/>
      <c r="YI147" s="140"/>
      <c r="YJ147" s="140"/>
      <c r="YK147" s="140">
        <f t="shared" si="674"/>
        <v>0</v>
      </c>
      <c r="YL147" s="140" t="str">
        <f t="shared" si="675"/>
        <v>N/A</v>
      </c>
      <c r="YM147" s="140"/>
      <c r="YN147" s="140"/>
      <c r="YO147" s="140"/>
      <c r="YP147" s="140"/>
      <c r="YQ147" s="140">
        <f t="shared" si="676"/>
        <v>0</v>
      </c>
      <c r="YR147" s="140" t="str">
        <f t="shared" si="677"/>
        <v>N/A</v>
      </c>
      <c r="YS147" s="140"/>
      <c r="YT147" s="140"/>
      <c r="YU147" s="140"/>
      <c r="YV147" s="140"/>
      <c r="YW147" s="140">
        <f t="shared" si="678"/>
        <v>0</v>
      </c>
      <c r="YX147" s="140" t="str">
        <f t="shared" si="679"/>
        <v>N/A</v>
      </c>
      <c r="YY147" s="140"/>
      <c r="YZ147" s="140"/>
      <c r="ZA147" s="140"/>
      <c r="ZB147" s="140"/>
      <c r="ZC147" s="140">
        <f t="shared" si="680"/>
        <v>0</v>
      </c>
      <c r="ZD147" s="140" t="str">
        <f t="shared" si="715"/>
        <v>N/A</v>
      </c>
      <c r="ZE147" s="140"/>
      <c r="ZF147" s="140"/>
      <c r="ZG147" s="140"/>
      <c r="ZH147" s="140"/>
      <c r="ZI147" s="140">
        <f t="shared" si="681"/>
        <v>0</v>
      </c>
      <c r="ZJ147" s="140" t="str">
        <f t="shared" si="682"/>
        <v>N/A</v>
      </c>
      <c r="ZK147" s="140"/>
      <c r="ZL147" s="140"/>
      <c r="ZM147" s="140"/>
      <c r="ZN147" s="140"/>
      <c r="ZO147" s="140">
        <f t="shared" si="683"/>
        <v>0</v>
      </c>
      <c r="ZP147" s="140" t="str">
        <f t="shared" si="716"/>
        <v>N/A</v>
      </c>
      <c r="ZQ147" s="140"/>
      <c r="ZR147" s="179">
        <f>SUM(G147,M147,S147,Y147,AQ147,BC147,BU147,AW147,BO147,CG147,EC147,KO147,CY147,FA147,FS147,HO147,FM147,DQ147,EO147,DW147,GE147,HC147,GK147,AK147,AE147,CS147,BI147,CM147,FG147,EI147,OM147,EU147,JK147,IG147,DK147,HI147,GW147,FY147,GQ147,HU147,LS147,KU147,JW147,JE147,IS147,LG147,IM147,KC147,OA147,OG147,IA147,LM147,IY147,JQ147,KI147,ME147,MK147,MQ147,LA147,MW147,CA147,NO147,NU147,OS147,OY147,NC147,NI147,LY147,DE147,PE147,PK147,PQ147,PW147,QC147,QI147,QO147,QU147,RA147,RG147,RM147,RS147,RY147,SE147,SK147,SQ147,SW147,TC147,TI147,TO147,TU147,UA147,UG147,UM147,US147,UY147,VE147,VK147,VQ147,VW147,WC147,WI147,WO147,WU147,XA147,XG147,XM147,XS147,XY147,YE147,YK147,YQ147,YW147,ZC147,ZI147,ZO147)/INDEX(FREQUENCY((DE147,G147,M147,S147,Y147,KO147,AQ147,BC147,BU147,AW147,BO147,CG147,EC147,CY147,HO147,FA147,LY147,FS147,FM147,DQ147,EO147,DW147,GE147,HC147,GK147,AK147,AE147,BI147,CM147,FG147,CS147,EI147,OM147,EU147,JK147,IG147,DK147,HI147,GW147,FY147,GQ147,HU147,LS147,KU147,JW147,JE147,IS147,LG147,IM147,KC147,OA147,OG147,IA147,LM147,IY147,JQ147,KI147,ME147,MK147,MQ147,LA147,MW147,CA147,NO147,NU147,OS147,OY147,NC147,NI147,PE147,PK147,PQ147,PW147,QC147,QI147,QO147,QU147,RA147,RG147,RM147,RS147,RY147,SE147,SK147,SQ147,SW147,TC147,TI147,TO147,TU147,UA147,UG147,UM147,US147,UY147,VE147,VK147,VQ147,VW147,WC147,WI147,WO147,WU147,XA147,XG147,XM147,XS147,XY147,YE147,YK147,YQ147,YW147,ZC147,ZI147,ZO147),0),2)</f>
        <v>1</v>
      </c>
      <c r="ZS147" s="139" t="str">
        <f t="shared" si="717"/>
        <v>G</v>
      </c>
      <c r="ZT147" s="86"/>
    </row>
    <row r="148" spans="1:696" s="41" customFormat="1" ht="93.75" hidden="1" customHeight="1" outlineLevel="1" x14ac:dyDescent="0.2">
      <c r="A148" s="100" t="s">
        <v>528</v>
      </c>
      <c r="B148" s="101" t="s">
        <v>732</v>
      </c>
      <c r="C148" s="91">
        <v>126</v>
      </c>
      <c r="D148" s="140"/>
      <c r="E148" s="140"/>
      <c r="F148" s="140"/>
      <c r="G148" s="140">
        <f t="shared" si="684"/>
        <v>0</v>
      </c>
      <c r="H148" s="140" t="str">
        <f t="shared" si="685"/>
        <v>N/A</v>
      </c>
      <c r="I148" s="141"/>
      <c r="J148" s="140"/>
      <c r="K148" s="140"/>
      <c r="L148" s="140"/>
      <c r="M148" s="140">
        <f t="shared" si="489"/>
        <v>0</v>
      </c>
      <c r="N148" s="140" t="str">
        <f t="shared" si="490"/>
        <v>N/A</v>
      </c>
      <c r="O148" s="140"/>
      <c r="P148" s="140"/>
      <c r="Q148" s="140"/>
      <c r="R148" s="140"/>
      <c r="S148" s="140">
        <f t="shared" si="491"/>
        <v>0</v>
      </c>
      <c r="T148" s="140" t="str">
        <f t="shared" si="492"/>
        <v>N/A</v>
      </c>
      <c r="U148" s="140"/>
      <c r="V148" s="140"/>
      <c r="W148" s="140"/>
      <c r="X148" s="140"/>
      <c r="Y148" s="140">
        <f t="shared" si="493"/>
        <v>0</v>
      </c>
      <c r="Z148" s="140" t="str">
        <f t="shared" si="494"/>
        <v>N/A</v>
      </c>
      <c r="AA148" s="140"/>
      <c r="AB148" s="140"/>
      <c r="AC148" s="140"/>
      <c r="AD148" s="140"/>
      <c r="AE148" s="140">
        <f t="shared" si="495"/>
        <v>0</v>
      </c>
      <c r="AF148" s="140" t="str">
        <f t="shared" si="496"/>
        <v>N/A</v>
      </c>
      <c r="AG148" s="140"/>
      <c r="AH148" s="140"/>
      <c r="AI148" s="140"/>
      <c r="AJ148" s="140"/>
      <c r="AK148" s="140">
        <f t="shared" si="686"/>
        <v>0</v>
      </c>
      <c r="AL148" s="140" t="str">
        <f t="shared" si="687"/>
        <v>N/A</v>
      </c>
      <c r="AM148" s="140"/>
      <c r="AN148" s="180" t="s">
        <v>66</v>
      </c>
      <c r="AO148" s="180">
        <v>1</v>
      </c>
      <c r="AP148" s="180">
        <v>1</v>
      </c>
      <c r="AQ148" s="193">
        <f t="shared" si="497"/>
        <v>1</v>
      </c>
      <c r="AR148" s="180" t="str">
        <f t="shared" si="498"/>
        <v>G</v>
      </c>
      <c r="AS148" s="182"/>
      <c r="AT148" s="180" t="s">
        <v>66</v>
      </c>
      <c r="AU148" s="180">
        <v>1</v>
      </c>
      <c r="AV148" s="180">
        <v>1</v>
      </c>
      <c r="AW148" s="193">
        <f t="shared" si="499"/>
        <v>1</v>
      </c>
      <c r="AX148" s="180" t="str">
        <f t="shared" si="500"/>
        <v>G</v>
      </c>
      <c r="AY148" s="180"/>
      <c r="AZ148" s="140"/>
      <c r="BA148" s="140"/>
      <c r="BB148" s="140"/>
      <c r="BC148" s="140">
        <f t="shared" si="501"/>
        <v>0</v>
      </c>
      <c r="BD148" s="140" t="str">
        <f t="shared" si="502"/>
        <v>N/A</v>
      </c>
      <c r="BE148" s="140"/>
      <c r="BF148" s="180" t="s">
        <v>66</v>
      </c>
      <c r="BG148" s="180">
        <v>1</v>
      </c>
      <c r="BH148" s="180">
        <v>1</v>
      </c>
      <c r="BI148" s="193">
        <f>IF(BJ148="G",1,IF(BJ148="Y",2,IF(BJ148="R",3,0)))</f>
        <v>1</v>
      </c>
      <c r="BJ148" s="180" t="str">
        <f>IF(BF148="","N/A",IF(BF148="N","R",IF(BG148=3,"R",IF(AND(BG148=2,BH148=3),"R",IF(AND(BG148=1)*OR(BH148=1,BH148=2),"G","Y")))))</f>
        <v>G</v>
      </c>
      <c r="BK148" s="202"/>
      <c r="BL148" s="180" t="s">
        <v>66</v>
      </c>
      <c r="BM148" s="180">
        <v>1</v>
      </c>
      <c r="BN148" s="180">
        <v>1</v>
      </c>
      <c r="BO148" s="193">
        <f t="shared" si="488"/>
        <v>1</v>
      </c>
      <c r="BP148" s="180" t="str">
        <f t="shared" si="503"/>
        <v>G</v>
      </c>
      <c r="BQ148" s="198"/>
      <c r="BR148" s="180" t="s">
        <v>66</v>
      </c>
      <c r="BS148" s="180">
        <v>1</v>
      </c>
      <c r="BT148" s="180">
        <v>2</v>
      </c>
      <c r="BU148" s="193">
        <f t="shared" si="504"/>
        <v>1</v>
      </c>
      <c r="BV148" s="180" t="str">
        <f t="shared" si="487"/>
        <v>G</v>
      </c>
      <c r="BW148" s="198" t="s">
        <v>841</v>
      </c>
      <c r="BX148" s="140"/>
      <c r="BY148" s="140"/>
      <c r="BZ148" s="140"/>
      <c r="CA148" s="140">
        <f t="shared" si="505"/>
        <v>0</v>
      </c>
      <c r="CB148" s="140" t="str">
        <f t="shared" si="506"/>
        <v>N/A</v>
      </c>
      <c r="CC148" s="201"/>
      <c r="CD148" s="140"/>
      <c r="CE148" s="140"/>
      <c r="CF148" s="140"/>
      <c r="CG148" s="140">
        <f t="shared" si="690"/>
        <v>0</v>
      </c>
      <c r="CH148" s="140" t="str">
        <f t="shared" si="507"/>
        <v>N/A</v>
      </c>
      <c r="CI148" s="201"/>
      <c r="CJ148" s="140"/>
      <c r="CK148" s="140"/>
      <c r="CL148" s="140"/>
      <c r="CM148" s="140">
        <f t="shared" si="508"/>
        <v>0</v>
      </c>
      <c r="CN148" s="140" t="str">
        <f t="shared" si="509"/>
        <v>N/A</v>
      </c>
      <c r="CO148" s="140"/>
      <c r="CP148" s="140"/>
      <c r="CQ148" s="140"/>
      <c r="CR148" s="140"/>
      <c r="CS148" s="140">
        <f t="shared" si="510"/>
        <v>0</v>
      </c>
      <c r="CT148" s="140" t="str">
        <f t="shared" si="511"/>
        <v>N/A</v>
      </c>
      <c r="CU148" s="201"/>
      <c r="CV148" s="180"/>
      <c r="CW148" s="180"/>
      <c r="CX148" s="180"/>
      <c r="CY148" s="193">
        <f t="shared" si="512"/>
        <v>0</v>
      </c>
      <c r="CZ148" s="180" t="str">
        <f t="shared" si="513"/>
        <v>N/A</v>
      </c>
      <c r="DA148" s="199" t="s">
        <v>837</v>
      </c>
      <c r="DB148" s="140"/>
      <c r="DC148" s="140"/>
      <c r="DD148" s="140"/>
      <c r="DE148" s="140">
        <f t="shared" si="514"/>
        <v>0</v>
      </c>
      <c r="DF148" s="140" t="str">
        <f t="shared" si="515"/>
        <v>N/A</v>
      </c>
      <c r="DG148" s="201"/>
      <c r="DH148" s="140"/>
      <c r="DI148" s="140"/>
      <c r="DJ148" s="140"/>
      <c r="DK148" s="140">
        <f t="shared" si="516"/>
        <v>0</v>
      </c>
      <c r="DL148" s="140" t="str">
        <f t="shared" si="517"/>
        <v>N/A</v>
      </c>
      <c r="DM148" s="201"/>
      <c r="DN148" s="180" t="s">
        <v>66</v>
      </c>
      <c r="DO148" s="180">
        <v>1</v>
      </c>
      <c r="DP148" s="180">
        <v>1</v>
      </c>
      <c r="DQ148" s="193">
        <f t="shared" si="691"/>
        <v>1</v>
      </c>
      <c r="DR148" s="180" t="str">
        <f t="shared" si="518"/>
        <v>G</v>
      </c>
      <c r="DS148" s="202"/>
      <c r="DT148" s="140"/>
      <c r="DU148" s="140"/>
      <c r="DV148" s="140"/>
      <c r="DW148" s="140">
        <f t="shared" si="519"/>
        <v>0</v>
      </c>
      <c r="DX148" s="140" t="str">
        <f t="shared" si="520"/>
        <v>N/A</v>
      </c>
      <c r="DY148" s="140"/>
      <c r="DZ148" s="140"/>
      <c r="EA148" s="140"/>
      <c r="EB148" s="140"/>
      <c r="EC148" s="140">
        <f t="shared" si="521"/>
        <v>0</v>
      </c>
      <c r="ED148" s="140" t="str">
        <f t="shared" si="522"/>
        <v>N/A</v>
      </c>
      <c r="EE148" s="140"/>
      <c r="EF148" s="140"/>
      <c r="EG148" s="140"/>
      <c r="EH148" s="140"/>
      <c r="EI148" s="140">
        <f t="shared" si="523"/>
        <v>0</v>
      </c>
      <c r="EJ148" s="140" t="str">
        <f t="shared" si="692"/>
        <v>N/A</v>
      </c>
      <c r="EK148" s="212"/>
      <c r="EL148" s="140"/>
      <c r="EM148" s="140"/>
      <c r="EN148" s="140"/>
      <c r="EO148" s="140">
        <f t="shared" si="524"/>
        <v>0</v>
      </c>
      <c r="EP148" s="140" t="str">
        <f t="shared" si="525"/>
        <v>N/A</v>
      </c>
      <c r="EQ148" s="201"/>
      <c r="ER148" s="140"/>
      <c r="ES148" s="140"/>
      <c r="ET148" s="140"/>
      <c r="EU148" s="140">
        <f t="shared" si="526"/>
        <v>0</v>
      </c>
      <c r="EV148" s="140" t="str">
        <f t="shared" si="693"/>
        <v>N/A</v>
      </c>
      <c r="EW148" s="140"/>
      <c r="EX148" s="180" t="s">
        <v>66</v>
      </c>
      <c r="EY148" s="180">
        <v>1</v>
      </c>
      <c r="EZ148" s="180">
        <v>1</v>
      </c>
      <c r="FA148" s="193">
        <f t="shared" si="527"/>
        <v>1</v>
      </c>
      <c r="FB148" s="180" t="str">
        <f t="shared" si="528"/>
        <v>G</v>
      </c>
      <c r="FC148" s="202"/>
      <c r="FD148" s="140"/>
      <c r="FE148" s="140"/>
      <c r="FF148" s="140"/>
      <c r="FG148" s="140">
        <f t="shared" si="694"/>
        <v>0</v>
      </c>
      <c r="FH148" s="140" t="str">
        <f t="shared" si="695"/>
        <v>N/A</v>
      </c>
      <c r="FI148" s="140"/>
      <c r="FJ148" s="140"/>
      <c r="FK148" s="140"/>
      <c r="FL148" s="140"/>
      <c r="FM148" s="140">
        <f t="shared" si="529"/>
        <v>0</v>
      </c>
      <c r="FN148" s="140" t="str">
        <f t="shared" si="530"/>
        <v>N/A</v>
      </c>
      <c r="FO148" s="140"/>
      <c r="FP148" s="140"/>
      <c r="FQ148" s="140"/>
      <c r="FR148" s="140"/>
      <c r="FS148" s="140">
        <f t="shared" si="531"/>
        <v>0</v>
      </c>
      <c r="FT148" s="140" t="str">
        <f t="shared" si="532"/>
        <v>N/A</v>
      </c>
      <c r="FU148" s="140"/>
      <c r="FV148" s="140"/>
      <c r="FW148" s="140"/>
      <c r="FX148" s="140"/>
      <c r="FY148" s="140">
        <f t="shared" si="533"/>
        <v>0</v>
      </c>
      <c r="FZ148" s="140" t="str">
        <f t="shared" si="534"/>
        <v>N/A</v>
      </c>
      <c r="GA148" s="140"/>
      <c r="GB148" s="140"/>
      <c r="GC148" s="140"/>
      <c r="GD148" s="140"/>
      <c r="GE148" s="140">
        <f t="shared" si="535"/>
        <v>0</v>
      </c>
      <c r="GF148" s="140" t="str">
        <f t="shared" si="696"/>
        <v>N/A</v>
      </c>
      <c r="GG148" s="140"/>
      <c r="GH148" s="140"/>
      <c r="GI148" s="140"/>
      <c r="GJ148" s="140"/>
      <c r="GK148" s="140">
        <f t="shared" si="536"/>
        <v>0</v>
      </c>
      <c r="GL148" s="140" t="str">
        <f t="shared" si="537"/>
        <v>N/A</v>
      </c>
      <c r="GM148" s="140"/>
      <c r="GN148" s="140"/>
      <c r="GO148" s="140"/>
      <c r="GP148" s="140"/>
      <c r="GQ148" s="140">
        <f t="shared" si="538"/>
        <v>0</v>
      </c>
      <c r="GR148" s="140" t="str">
        <f t="shared" si="539"/>
        <v>N/A</v>
      </c>
      <c r="GS148" s="140"/>
      <c r="GT148" s="140"/>
      <c r="GU148" s="140"/>
      <c r="GV148" s="140"/>
      <c r="GW148" s="140">
        <f t="shared" si="540"/>
        <v>0</v>
      </c>
      <c r="GX148" s="140" t="str">
        <f t="shared" si="541"/>
        <v>N/A</v>
      </c>
      <c r="GY148" s="140"/>
      <c r="GZ148" s="140"/>
      <c r="HA148" s="140"/>
      <c r="HB148" s="140"/>
      <c r="HC148" s="140">
        <f t="shared" si="542"/>
        <v>0</v>
      </c>
      <c r="HD148" s="140" t="str">
        <f t="shared" si="543"/>
        <v>N/A</v>
      </c>
      <c r="HE148" s="140"/>
      <c r="HF148" s="140"/>
      <c r="HG148" s="140"/>
      <c r="HH148" s="140"/>
      <c r="HI148" s="140">
        <f t="shared" si="544"/>
        <v>0</v>
      </c>
      <c r="HJ148" s="140" t="str">
        <f t="shared" si="545"/>
        <v>N/A</v>
      </c>
      <c r="HK148" s="140"/>
      <c r="HL148" s="140"/>
      <c r="HM148" s="140"/>
      <c r="HN148" s="140"/>
      <c r="HO148" s="140">
        <f t="shared" si="546"/>
        <v>0</v>
      </c>
      <c r="HP148" s="140" t="str">
        <f t="shared" si="547"/>
        <v>N/A</v>
      </c>
      <c r="HQ148" s="140"/>
      <c r="HR148" s="140"/>
      <c r="HS148" s="140"/>
      <c r="HT148" s="140"/>
      <c r="HU148" s="140">
        <f t="shared" si="548"/>
        <v>0</v>
      </c>
      <c r="HV148" s="140" t="str">
        <f t="shared" si="549"/>
        <v>N/A</v>
      </c>
      <c r="HW148" s="140"/>
      <c r="HX148" s="140"/>
      <c r="HY148" s="140"/>
      <c r="HZ148" s="140"/>
      <c r="IA148" s="140">
        <f t="shared" si="550"/>
        <v>0</v>
      </c>
      <c r="IB148" s="140" t="str">
        <f t="shared" si="551"/>
        <v>N/A</v>
      </c>
      <c r="IC148" s="140"/>
      <c r="ID148" s="140"/>
      <c r="IE148" s="140"/>
      <c r="IF148" s="140"/>
      <c r="IG148" s="140">
        <f t="shared" si="552"/>
        <v>0</v>
      </c>
      <c r="IH148" s="140" t="str">
        <f t="shared" si="553"/>
        <v>N/A</v>
      </c>
      <c r="II148" s="140"/>
      <c r="IJ148" s="140"/>
      <c r="IK148" s="140"/>
      <c r="IL148" s="140"/>
      <c r="IM148" s="140">
        <f t="shared" si="554"/>
        <v>0</v>
      </c>
      <c r="IN148" s="140" t="str">
        <f t="shared" si="697"/>
        <v>N/A</v>
      </c>
      <c r="IO148" s="140"/>
      <c r="IP148" s="140"/>
      <c r="IQ148" s="140"/>
      <c r="IR148" s="140"/>
      <c r="IS148" s="140">
        <f t="shared" si="555"/>
        <v>0</v>
      </c>
      <c r="IT148" s="140" t="str">
        <f t="shared" si="556"/>
        <v>N/A</v>
      </c>
      <c r="IU148" s="140"/>
      <c r="IV148" s="140"/>
      <c r="IW148" s="140"/>
      <c r="IX148" s="140"/>
      <c r="IY148" s="140">
        <f t="shared" si="557"/>
        <v>0</v>
      </c>
      <c r="IZ148" s="140" t="str">
        <f t="shared" si="558"/>
        <v>N/A</v>
      </c>
      <c r="JA148" s="140"/>
      <c r="JB148" s="140"/>
      <c r="JC148" s="140"/>
      <c r="JD148" s="140"/>
      <c r="JE148" s="140">
        <f t="shared" si="559"/>
        <v>0</v>
      </c>
      <c r="JF148" s="140" t="str">
        <f t="shared" si="560"/>
        <v>N/A</v>
      </c>
      <c r="JG148" s="140"/>
      <c r="JH148" s="140"/>
      <c r="JI148" s="140"/>
      <c r="JJ148" s="140"/>
      <c r="JK148" s="140">
        <f t="shared" si="561"/>
        <v>0</v>
      </c>
      <c r="JL148" s="140" t="str">
        <f t="shared" si="562"/>
        <v>N/A</v>
      </c>
      <c r="JM148" s="140"/>
      <c r="JN148" s="140"/>
      <c r="JO148" s="140"/>
      <c r="JP148" s="140"/>
      <c r="JQ148" s="140">
        <f t="shared" si="698"/>
        <v>0</v>
      </c>
      <c r="JR148" s="140" t="str">
        <f t="shared" si="699"/>
        <v>N/A</v>
      </c>
      <c r="JS148" s="140"/>
      <c r="JT148" s="140"/>
      <c r="JU148" s="140"/>
      <c r="JV148" s="140"/>
      <c r="JW148" s="140">
        <f t="shared" si="563"/>
        <v>0</v>
      </c>
      <c r="JX148" s="140" t="str">
        <f t="shared" si="700"/>
        <v>N/A</v>
      </c>
      <c r="JY148" s="140"/>
      <c r="JZ148" s="140"/>
      <c r="KA148" s="140"/>
      <c r="KB148" s="140"/>
      <c r="KC148" s="140">
        <f t="shared" si="564"/>
        <v>0</v>
      </c>
      <c r="KD148" s="140" t="str">
        <f t="shared" si="565"/>
        <v>N/A</v>
      </c>
      <c r="KE148" s="140"/>
      <c r="KF148" s="140"/>
      <c r="KG148" s="140"/>
      <c r="KH148" s="140"/>
      <c r="KI148" s="140">
        <f t="shared" si="566"/>
        <v>0</v>
      </c>
      <c r="KJ148" s="140" t="str">
        <f t="shared" si="567"/>
        <v>N/A</v>
      </c>
      <c r="KK148" s="140"/>
      <c r="KL148" s="140"/>
      <c r="KM148" s="140"/>
      <c r="KN148" s="140"/>
      <c r="KO148" s="140">
        <f t="shared" si="568"/>
        <v>0</v>
      </c>
      <c r="KP148" s="140" t="str">
        <f t="shared" si="569"/>
        <v>N/A</v>
      </c>
      <c r="KQ148" s="140"/>
      <c r="KR148" s="140"/>
      <c r="KS148" s="140"/>
      <c r="KT148" s="140"/>
      <c r="KU148" s="140">
        <f t="shared" si="570"/>
        <v>0</v>
      </c>
      <c r="KV148" s="140" t="str">
        <f t="shared" si="701"/>
        <v>N/A</v>
      </c>
      <c r="KW148" s="140"/>
      <c r="KX148" s="140"/>
      <c r="KY148" s="140"/>
      <c r="KZ148" s="140"/>
      <c r="LA148" s="140">
        <f t="shared" si="571"/>
        <v>0</v>
      </c>
      <c r="LB148" s="140" t="str">
        <f t="shared" si="702"/>
        <v>N/A</v>
      </c>
      <c r="LC148" s="140"/>
      <c r="LD148" s="140"/>
      <c r="LE148" s="140"/>
      <c r="LF148" s="140"/>
      <c r="LG148" s="140">
        <f t="shared" si="572"/>
        <v>0</v>
      </c>
      <c r="LH148" s="140" t="str">
        <f t="shared" si="703"/>
        <v>N/A</v>
      </c>
      <c r="LI148" s="140"/>
      <c r="LJ148" s="140"/>
      <c r="LK148" s="140"/>
      <c r="LL148" s="140"/>
      <c r="LM148" s="140">
        <f t="shared" si="573"/>
        <v>0</v>
      </c>
      <c r="LN148" s="140" t="str">
        <f t="shared" si="704"/>
        <v>N/A</v>
      </c>
      <c r="LO148" s="140"/>
      <c r="LP148" s="140"/>
      <c r="LQ148" s="140"/>
      <c r="LR148" s="140"/>
      <c r="LS148" s="140">
        <f t="shared" si="574"/>
        <v>0</v>
      </c>
      <c r="LT148" s="140" t="str">
        <f t="shared" si="705"/>
        <v>N/A</v>
      </c>
      <c r="LU148" s="140"/>
      <c r="LV148" s="140"/>
      <c r="LW148" s="140"/>
      <c r="LX148" s="140"/>
      <c r="LY148" s="140">
        <f t="shared" si="575"/>
        <v>0</v>
      </c>
      <c r="LZ148" s="140" t="str">
        <f t="shared" si="706"/>
        <v>N/A</v>
      </c>
      <c r="MA148" s="140"/>
      <c r="MB148" s="140"/>
      <c r="MC148" s="140"/>
      <c r="MD148" s="140"/>
      <c r="ME148" s="140">
        <f t="shared" si="576"/>
        <v>0</v>
      </c>
      <c r="MF148" s="140" t="str">
        <f t="shared" si="707"/>
        <v>N/A</v>
      </c>
      <c r="MG148" s="140"/>
      <c r="MH148" s="140"/>
      <c r="MI148" s="140"/>
      <c r="MJ148" s="140"/>
      <c r="MK148" s="140">
        <f t="shared" si="577"/>
        <v>0</v>
      </c>
      <c r="ML148" s="140" t="str">
        <f t="shared" si="578"/>
        <v>N/A</v>
      </c>
      <c r="MM148" s="140"/>
      <c r="MN148" s="140"/>
      <c r="MO148" s="140"/>
      <c r="MP148" s="140"/>
      <c r="MQ148" s="140">
        <f t="shared" si="579"/>
        <v>0</v>
      </c>
      <c r="MR148" s="140" t="str">
        <f t="shared" si="708"/>
        <v>N/A</v>
      </c>
      <c r="MS148" s="140"/>
      <c r="MT148" s="140"/>
      <c r="MU148" s="140"/>
      <c r="MV148" s="140"/>
      <c r="MW148" s="140">
        <f t="shared" si="580"/>
        <v>0</v>
      </c>
      <c r="MX148" s="140" t="str">
        <f t="shared" si="709"/>
        <v>N/A</v>
      </c>
      <c r="MY148" s="140"/>
      <c r="MZ148" s="140"/>
      <c r="NA148" s="140"/>
      <c r="NB148" s="140"/>
      <c r="NC148" s="140">
        <f t="shared" si="581"/>
        <v>0</v>
      </c>
      <c r="ND148" s="140" t="str">
        <f t="shared" si="710"/>
        <v>N/A</v>
      </c>
      <c r="NE148" s="140"/>
      <c r="NF148" s="140"/>
      <c r="NG148" s="140"/>
      <c r="NH148" s="140"/>
      <c r="NI148" s="140">
        <f t="shared" si="582"/>
        <v>0</v>
      </c>
      <c r="NJ148" s="140" t="str">
        <f t="shared" si="583"/>
        <v>N/A</v>
      </c>
      <c r="NK148" s="140"/>
      <c r="NL148" s="140"/>
      <c r="NM148" s="140"/>
      <c r="NN148" s="140"/>
      <c r="NO148" s="140">
        <f t="shared" si="584"/>
        <v>0</v>
      </c>
      <c r="NP148" s="140" t="str">
        <f t="shared" si="585"/>
        <v>N/A</v>
      </c>
      <c r="NQ148" s="140"/>
      <c r="NR148" s="140"/>
      <c r="NS148" s="140"/>
      <c r="NT148" s="140"/>
      <c r="NU148" s="140">
        <f t="shared" si="586"/>
        <v>0</v>
      </c>
      <c r="NV148" s="140" t="str">
        <f t="shared" si="587"/>
        <v>N/A</v>
      </c>
      <c r="NW148" s="140"/>
      <c r="NX148" s="140"/>
      <c r="NY148" s="140"/>
      <c r="NZ148" s="140"/>
      <c r="OA148" s="140">
        <f t="shared" si="711"/>
        <v>0</v>
      </c>
      <c r="OB148" s="140" t="str">
        <f t="shared" si="712"/>
        <v>N/A</v>
      </c>
      <c r="OC148" s="140"/>
      <c r="OD148" s="140"/>
      <c r="OE148" s="140"/>
      <c r="OF148" s="140"/>
      <c r="OG148" s="140">
        <f t="shared" si="588"/>
        <v>0</v>
      </c>
      <c r="OH148" s="140" t="str">
        <f t="shared" si="589"/>
        <v>N/A</v>
      </c>
      <c r="OI148" s="140"/>
      <c r="OJ148" s="140"/>
      <c r="OK148" s="140"/>
      <c r="OL148" s="140"/>
      <c r="OM148" s="140">
        <f t="shared" si="590"/>
        <v>0</v>
      </c>
      <c r="ON148" s="140" t="str">
        <f t="shared" si="591"/>
        <v>N/A</v>
      </c>
      <c r="OO148" s="140"/>
      <c r="OP148" s="140"/>
      <c r="OQ148" s="140"/>
      <c r="OR148" s="140"/>
      <c r="OS148" s="140">
        <f t="shared" si="592"/>
        <v>0</v>
      </c>
      <c r="OT148" s="140" t="str">
        <f t="shared" si="593"/>
        <v>N/A</v>
      </c>
      <c r="OU148" s="140"/>
      <c r="OV148" s="140"/>
      <c r="OW148" s="140"/>
      <c r="OX148" s="140"/>
      <c r="OY148" s="140">
        <f t="shared" si="594"/>
        <v>0</v>
      </c>
      <c r="OZ148" s="140" t="str">
        <f t="shared" si="595"/>
        <v>N/A</v>
      </c>
      <c r="PA148" s="140"/>
      <c r="PB148" s="140"/>
      <c r="PC148" s="140"/>
      <c r="PD148" s="140"/>
      <c r="PE148" s="140">
        <f t="shared" si="596"/>
        <v>0</v>
      </c>
      <c r="PF148" s="140" t="str">
        <f t="shared" si="597"/>
        <v>N/A</v>
      </c>
      <c r="PG148" s="140"/>
      <c r="PH148" s="140"/>
      <c r="PI148" s="140"/>
      <c r="PJ148" s="140"/>
      <c r="PK148" s="140">
        <f t="shared" si="598"/>
        <v>0</v>
      </c>
      <c r="PL148" s="140" t="str">
        <f t="shared" si="599"/>
        <v>N/A</v>
      </c>
      <c r="PM148" s="140"/>
      <c r="PN148" s="140"/>
      <c r="PO148" s="140"/>
      <c r="PP148" s="140"/>
      <c r="PQ148" s="140">
        <f t="shared" si="713"/>
        <v>0</v>
      </c>
      <c r="PR148" s="140" t="str">
        <f t="shared" si="714"/>
        <v>N/A</v>
      </c>
      <c r="PS148" s="140"/>
      <c r="PT148" s="140"/>
      <c r="PU148" s="140"/>
      <c r="PV148" s="140"/>
      <c r="PW148" s="140">
        <f t="shared" si="600"/>
        <v>0</v>
      </c>
      <c r="PX148" s="140" t="str">
        <f t="shared" si="601"/>
        <v>N/A</v>
      </c>
      <c r="PY148" s="140"/>
      <c r="PZ148" s="140"/>
      <c r="QA148" s="140"/>
      <c r="QB148" s="140"/>
      <c r="QC148" s="140">
        <f t="shared" si="602"/>
        <v>0</v>
      </c>
      <c r="QD148" s="140" t="str">
        <f t="shared" si="603"/>
        <v>N/A</v>
      </c>
      <c r="QE148" s="140"/>
      <c r="QF148" s="140"/>
      <c r="QG148" s="140"/>
      <c r="QH148" s="140"/>
      <c r="QI148" s="140">
        <f t="shared" si="604"/>
        <v>0</v>
      </c>
      <c r="QJ148" s="140" t="str">
        <f t="shared" si="605"/>
        <v>N/A</v>
      </c>
      <c r="QK148" s="140"/>
      <c r="QL148" s="140"/>
      <c r="QM148" s="140"/>
      <c r="QN148" s="140"/>
      <c r="QO148" s="140">
        <f t="shared" si="606"/>
        <v>0</v>
      </c>
      <c r="QP148" s="140" t="str">
        <f t="shared" si="607"/>
        <v>N/A</v>
      </c>
      <c r="QQ148" s="140"/>
      <c r="QR148" s="140"/>
      <c r="QS148" s="140"/>
      <c r="QT148" s="140"/>
      <c r="QU148" s="140">
        <f t="shared" si="608"/>
        <v>0</v>
      </c>
      <c r="QV148" s="140" t="str">
        <f t="shared" si="609"/>
        <v>N/A</v>
      </c>
      <c r="QW148" s="140"/>
      <c r="QX148" s="140"/>
      <c r="QY148" s="140"/>
      <c r="QZ148" s="140"/>
      <c r="RA148" s="140">
        <f t="shared" si="610"/>
        <v>0</v>
      </c>
      <c r="RB148" s="140" t="str">
        <f t="shared" si="611"/>
        <v>N/A</v>
      </c>
      <c r="RC148" s="140"/>
      <c r="RD148" s="140"/>
      <c r="RE148" s="140"/>
      <c r="RF148" s="140"/>
      <c r="RG148" s="140">
        <f t="shared" si="612"/>
        <v>0</v>
      </c>
      <c r="RH148" s="140" t="str">
        <f t="shared" si="613"/>
        <v>N/A</v>
      </c>
      <c r="RI148" s="140"/>
      <c r="RJ148" s="140"/>
      <c r="RK148" s="140"/>
      <c r="RL148" s="140"/>
      <c r="RM148" s="140">
        <f t="shared" si="614"/>
        <v>0</v>
      </c>
      <c r="RN148" s="140" t="str">
        <f t="shared" si="615"/>
        <v>N/A</v>
      </c>
      <c r="RO148" s="140"/>
      <c r="RP148" s="140"/>
      <c r="RQ148" s="140"/>
      <c r="RR148" s="140"/>
      <c r="RS148" s="140">
        <f t="shared" si="616"/>
        <v>0</v>
      </c>
      <c r="RT148" s="140" t="str">
        <f t="shared" si="617"/>
        <v>N/A</v>
      </c>
      <c r="RU148" s="140"/>
      <c r="RV148" s="140"/>
      <c r="RW148" s="140"/>
      <c r="RX148" s="140"/>
      <c r="RY148" s="140">
        <f t="shared" si="618"/>
        <v>0</v>
      </c>
      <c r="RZ148" s="140" t="str">
        <f t="shared" si="619"/>
        <v>N/A</v>
      </c>
      <c r="SA148" s="140"/>
      <c r="SB148" s="140"/>
      <c r="SC148" s="140"/>
      <c r="SD148" s="140"/>
      <c r="SE148" s="140">
        <f t="shared" si="620"/>
        <v>0</v>
      </c>
      <c r="SF148" s="140" t="str">
        <f t="shared" si="621"/>
        <v>N/A</v>
      </c>
      <c r="SG148" s="140"/>
      <c r="SH148" s="140"/>
      <c r="SI148" s="140"/>
      <c r="SJ148" s="140"/>
      <c r="SK148" s="140">
        <f t="shared" si="622"/>
        <v>0</v>
      </c>
      <c r="SL148" s="140" t="str">
        <f t="shared" si="623"/>
        <v>N/A</v>
      </c>
      <c r="SM148" s="140"/>
      <c r="SN148" s="140"/>
      <c r="SO148" s="140"/>
      <c r="SP148" s="140"/>
      <c r="SQ148" s="140">
        <f t="shared" si="624"/>
        <v>0</v>
      </c>
      <c r="SR148" s="140" t="str">
        <f t="shared" si="625"/>
        <v>N/A</v>
      </c>
      <c r="SS148" s="140"/>
      <c r="ST148" s="140"/>
      <c r="SU148" s="140"/>
      <c r="SV148" s="140"/>
      <c r="SW148" s="140">
        <f t="shared" si="626"/>
        <v>0</v>
      </c>
      <c r="SX148" s="140" t="str">
        <f t="shared" si="627"/>
        <v>N/A</v>
      </c>
      <c r="SY148" s="140"/>
      <c r="SZ148" s="140"/>
      <c r="TA148" s="140"/>
      <c r="TB148" s="140"/>
      <c r="TC148" s="140">
        <f t="shared" si="628"/>
        <v>0</v>
      </c>
      <c r="TD148" s="140" t="str">
        <f t="shared" si="629"/>
        <v>N/A</v>
      </c>
      <c r="TE148" s="140"/>
      <c r="TF148" s="140"/>
      <c r="TG148" s="140"/>
      <c r="TH148" s="140"/>
      <c r="TI148" s="140">
        <f t="shared" si="630"/>
        <v>0</v>
      </c>
      <c r="TJ148" s="140" t="str">
        <f t="shared" si="631"/>
        <v>N/A</v>
      </c>
      <c r="TK148" s="140"/>
      <c r="TL148" s="140"/>
      <c r="TM148" s="140"/>
      <c r="TN148" s="140"/>
      <c r="TO148" s="140">
        <f t="shared" si="632"/>
        <v>0</v>
      </c>
      <c r="TP148" s="140" t="str">
        <f t="shared" si="633"/>
        <v>N/A</v>
      </c>
      <c r="TQ148" s="140"/>
      <c r="TR148" s="140"/>
      <c r="TS148" s="140"/>
      <c r="TT148" s="140"/>
      <c r="TU148" s="140">
        <f t="shared" si="634"/>
        <v>0</v>
      </c>
      <c r="TV148" s="140" t="str">
        <f t="shared" si="635"/>
        <v>N/A</v>
      </c>
      <c r="TW148" s="140"/>
      <c r="TX148" s="140"/>
      <c r="TY148" s="140"/>
      <c r="TZ148" s="140"/>
      <c r="UA148" s="140">
        <f t="shared" si="636"/>
        <v>0</v>
      </c>
      <c r="UB148" s="140" t="str">
        <f t="shared" si="637"/>
        <v>N/A</v>
      </c>
      <c r="UC148" s="140"/>
      <c r="UD148" s="140"/>
      <c r="UE148" s="140"/>
      <c r="UF148" s="140"/>
      <c r="UG148" s="140">
        <f t="shared" si="638"/>
        <v>0</v>
      </c>
      <c r="UH148" s="140" t="str">
        <f t="shared" si="639"/>
        <v>N/A</v>
      </c>
      <c r="UI148" s="140"/>
      <c r="UJ148" s="140"/>
      <c r="UK148" s="140"/>
      <c r="UL148" s="140"/>
      <c r="UM148" s="140">
        <f t="shared" si="640"/>
        <v>0</v>
      </c>
      <c r="UN148" s="140" t="str">
        <f t="shared" si="641"/>
        <v>N/A</v>
      </c>
      <c r="UO148" s="140"/>
      <c r="UP148" s="140"/>
      <c r="UQ148" s="140"/>
      <c r="UR148" s="140"/>
      <c r="US148" s="140">
        <f t="shared" si="642"/>
        <v>0</v>
      </c>
      <c r="UT148" s="140" t="str">
        <f t="shared" si="643"/>
        <v>N/A</v>
      </c>
      <c r="UU148" s="140"/>
      <c r="UV148" s="140"/>
      <c r="UW148" s="140"/>
      <c r="UX148" s="140"/>
      <c r="UY148" s="140">
        <f t="shared" si="644"/>
        <v>0</v>
      </c>
      <c r="UZ148" s="140" t="str">
        <f t="shared" si="645"/>
        <v>N/A</v>
      </c>
      <c r="VA148" s="140"/>
      <c r="VB148" s="140"/>
      <c r="VC148" s="140"/>
      <c r="VD148" s="140"/>
      <c r="VE148" s="140">
        <f t="shared" si="646"/>
        <v>0</v>
      </c>
      <c r="VF148" s="140" t="str">
        <f t="shared" si="647"/>
        <v>N/A</v>
      </c>
      <c r="VG148" s="140"/>
      <c r="VH148" s="140"/>
      <c r="VI148" s="140"/>
      <c r="VJ148" s="140"/>
      <c r="VK148" s="140">
        <f t="shared" si="648"/>
        <v>0</v>
      </c>
      <c r="VL148" s="140" t="str">
        <f t="shared" si="649"/>
        <v>N/A</v>
      </c>
      <c r="VM148" s="140"/>
      <c r="VN148" s="140"/>
      <c r="VO148" s="140"/>
      <c r="VP148" s="140"/>
      <c r="VQ148" s="140">
        <f t="shared" si="650"/>
        <v>0</v>
      </c>
      <c r="VR148" s="140" t="str">
        <f t="shared" si="651"/>
        <v>N/A</v>
      </c>
      <c r="VS148" s="140"/>
      <c r="VT148" s="140"/>
      <c r="VU148" s="140"/>
      <c r="VV148" s="140"/>
      <c r="VW148" s="140">
        <f t="shared" si="652"/>
        <v>0</v>
      </c>
      <c r="VX148" s="140" t="str">
        <f t="shared" si="653"/>
        <v>N/A</v>
      </c>
      <c r="VY148" s="140"/>
      <c r="VZ148" s="140"/>
      <c r="WA148" s="140"/>
      <c r="WB148" s="140"/>
      <c r="WC148" s="140">
        <f t="shared" si="654"/>
        <v>0</v>
      </c>
      <c r="WD148" s="140" t="str">
        <f t="shared" si="655"/>
        <v>N/A</v>
      </c>
      <c r="WE148" s="140"/>
      <c r="WF148" s="140"/>
      <c r="WG148" s="140"/>
      <c r="WH148" s="140"/>
      <c r="WI148" s="140">
        <f t="shared" si="656"/>
        <v>0</v>
      </c>
      <c r="WJ148" s="140" t="str">
        <f t="shared" si="657"/>
        <v>N/A</v>
      </c>
      <c r="WK148" s="140"/>
      <c r="WL148" s="140"/>
      <c r="WM148" s="140"/>
      <c r="WN148" s="140"/>
      <c r="WO148" s="140">
        <f t="shared" si="658"/>
        <v>0</v>
      </c>
      <c r="WP148" s="140" t="str">
        <f t="shared" si="659"/>
        <v>N/A</v>
      </c>
      <c r="WQ148" s="140"/>
      <c r="WR148" s="140"/>
      <c r="WS148" s="140"/>
      <c r="WT148" s="140"/>
      <c r="WU148" s="140">
        <f t="shared" si="660"/>
        <v>0</v>
      </c>
      <c r="WV148" s="140" t="str">
        <f t="shared" si="661"/>
        <v>N/A</v>
      </c>
      <c r="WW148" s="140"/>
      <c r="WX148" s="140"/>
      <c r="WY148" s="140"/>
      <c r="WZ148" s="140"/>
      <c r="XA148" s="140">
        <f t="shared" si="662"/>
        <v>0</v>
      </c>
      <c r="XB148" s="140" t="str">
        <f t="shared" si="663"/>
        <v>N/A</v>
      </c>
      <c r="XC148" s="140"/>
      <c r="XD148" s="140"/>
      <c r="XE148" s="140"/>
      <c r="XF148" s="140"/>
      <c r="XG148" s="140">
        <f t="shared" si="664"/>
        <v>0</v>
      </c>
      <c r="XH148" s="140" t="str">
        <f t="shared" si="665"/>
        <v>N/A</v>
      </c>
      <c r="XI148" s="140"/>
      <c r="XJ148" s="140"/>
      <c r="XK148" s="140"/>
      <c r="XL148" s="140"/>
      <c r="XM148" s="140">
        <f t="shared" si="666"/>
        <v>0</v>
      </c>
      <c r="XN148" s="140" t="str">
        <f t="shared" si="667"/>
        <v>N/A</v>
      </c>
      <c r="XO148" s="140"/>
      <c r="XP148" s="140"/>
      <c r="XQ148" s="140"/>
      <c r="XR148" s="140"/>
      <c r="XS148" s="140">
        <f t="shared" si="668"/>
        <v>0</v>
      </c>
      <c r="XT148" s="140" t="str">
        <f t="shared" si="669"/>
        <v>N/A</v>
      </c>
      <c r="XU148" s="140"/>
      <c r="XV148" s="140"/>
      <c r="XW148" s="140"/>
      <c r="XX148" s="140"/>
      <c r="XY148" s="140">
        <f t="shared" si="670"/>
        <v>0</v>
      </c>
      <c r="XZ148" s="140" t="str">
        <f t="shared" si="671"/>
        <v>N/A</v>
      </c>
      <c r="YA148" s="140"/>
      <c r="YB148" s="140"/>
      <c r="YC148" s="140"/>
      <c r="YD148" s="140"/>
      <c r="YE148" s="140">
        <f t="shared" si="672"/>
        <v>0</v>
      </c>
      <c r="YF148" s="140" t="str">
        <f t="shared" si="673"/>
        <v>N/A</v>
      </c>
      <c r="YG148" s="140"/>
      <c r="YH148" s="140"/>
      <c r="YI148" s="140"/>
      <c r="YJ148" s="140"/>
      <c r="YK148" s="140">
        <f t="shared" si="674"/>
        <v>0</v>
      </c>
      <c r="YL148" s="140" t="str">
        <f t="shared" si="675"/>
        <v>N/A</v>
      </c>
      <c r="YM148" s="140"/>
      <c r="YN148" s="140"/>
      <c r="YO148" s="140"/>
      <c r="YP148" s="140"/>
      <c r="YQ148" s="140">
        <f t="shared" si="676"/>
        <v>0</v>
      </c>
      <c r="YR148" s="140" t="str">
        <f t="shared" si="677"/>
        <v>N/A</v>
      </c>
      <c r="YS148" s="140"/>
      <c r="YT148" s="140"/>
      <c r="YU148" s="140"/>
      <c r="YV148" s="140"/>
      <c r="YW148" s="140">
        <f t="shared" si="678"/>
        <v>0</v>
      </c>
      <c r="YX148" s="140" t="str">
        <f t="shared" si="679"/>
        <v>N/A</v>
      </c>
      <c r="YY148" s="140"/>
      <c r="YZ148" s="140"/>
      <c r="ZA148" s="140"/>
      <c r="ZB148" s="140"/>
      <c r="ZC148" s="140">
        <f t="shared" si="680"/>
        <v>0</v>
      </c>
      <c r="ZD148" s="140" t="str">
        <f t="shared" si="715"/>
        <v>N/A</v>
      </c>
      <c r="ZE148" s="140"/>
      <c r="ZF148" s="140"/>
      <c r="ZG148" s="140"/>
      <c r="ZH148" s="140"/>
      <c r="ZI148" s="140">
        <f t="shared" si="681"/>
        <v>0</v>
      </c>
      <c r="ZJ148" s="140" t="str">
        <f t="shared" si="682"/>
        <v>N/A</v>
      </c>
      <c r="ZK148" s="140"/>
      <c r="ZL148" s="140"/>
      <c r="ZM148" s="140"/>
      <c r="ZN148" s="140"/>
      <c r="ZO148" s="140">
        <f t="shared" si="683"/>
        <v>0</v>
      </c>
      <c r="ZP148" s="140" t="str">
        <f t="shared" si="716"/>
        <v>N/A</v>
      </c>
      <c r="ZQ148" s="140"/>
      <c r="ZR148" s="179">
        <f>SUM(G148,M148,S148,Y148,AQ148,BC148,BU148,AW148,BO148,CG148,EC148,KO148,CY148,FA148,FS148,HO148,FM148,DQ148,EO148,DW148,GE148,HC148,GK148,AK148,AE148,CS148,BI148,CM148,FG148,EI148,OM148,EU148,JK148,IG148,DK148,HI148,GW148,FY148,GQ148,HU148,LS148,KU148,JW148,JE148,IS148,LG148,IM148,KC148,OA148,OG148,IA148,LM148,IY148,JQ148,KI148,ME148,MK148,MQ148,LA148,MW148,CA148,NO148,NU148,OS148,OY148,NC148,NI148,LY148,DE148,PE148,PK148,PQ148,PW148,QC148,QI148,QO148,QU148,RA148,RG148,RM148,RS148,RY148,SE148,SK148,SQ148,SW148,TC148,TI148,TO148,TU148,UA148,UG148,UM148,US148,UY148,VE148,VK148,VQ148,VW148,WC148,WI148,WO148,WU148,XA148,XG148,XM148,XS148,XY148,YE148,YK148,YQ148,YW148,ZC148,ZI148,ZO148)/INDEX(FREQUENCY((DE148,G148,M148,S148,Y148,KO148,AQ148,BC148,BU148,AW148,BO148,CG148,EC148,CY148,HO148,FA148,LY148,FS148,FM148,DQ148,EO148,DW148,GE148,HC148,GK148,AK148,AE148,BI148,CM148,FG148,CS148,EI148,OM148,EU148,JK148,IG148,DK148,HI148,GW148,FY148,GQ148,HU148,LS148,KU148,JW148,JE148,IS148,LG148,IM148,KC148,OA148,OG148,IA148,LM148,IY148,JQ148,KI148,ME148,MK148,MQ148,LA148,MW148,CA148,NO148,NU148,OS148,OY148,NC148,NI148,PE148,PK148,PQ148,PW148,QC148,QI148,QO148,QU148,RA148,RG148,RM148,RS148,RY148,SE148,SK148,SQ148,SW148,TC148,TI148,TO148,TU148,UA148,UG148,UM148,US148,UY148,VE148,VK148,VQ148,VW148,WC148,WI148,WO148,WU148,XA148,XG148,XM148,XS148,XY148,YE148,YK148,YQ148,YW148,ZC148,ZI148,ZO148),0),2)</f>
        <v>1</v>
      </c>
      <c r="ZS148" s="139" t="str">
        <f t="shared" si="717"/>
        <v>G</v>
      </c>
      <c r="ZT148" s="86"/>
    </row>
    <row r="149" spans="1:696" s="41" customFormat="1" ht="93.75" hidden="1" customHeight="1" x14ac:dyDescent="0.2">
      <c r="A149" s="100" t="s">
        <v>545</v>
      </c>
      <c r="B149" s="101" t="s">
        <v>734</v>
      </c>
      <c r="C149" s="91">
        <v>127</v>
      </c>
      <c r="D149" s="134" t="s">
        <v>66</v>
      </c>
      <c r="E149" s="134">
        <v>1</v>
      </c>
      <c r="F149" s="134">
        <v>1</v>
      </c>
      <c r="G149" s="135">
        <f t="shared" si="684"/>
        <v>1</v>
      </c>
      <c r="H149" s="134" t="str">
        <f t="shared" si="685"/>
        <v>G</v>
      </c>
      <c r="I149" s="142"/>
      <c r="J149" s="134" t="s">
        <v>66</v>
      </c>
      <c r="K149" s="134">
        <v>1</v>
      </c>
      <c r="L149" s="134">
        <v>1</v>
      </c>
      <c r="M149" s="135">
        <f t="shared" si="489"/>
        <v>1</v>
      </c>
      <c r="N149" s="134" t="str">
        <f t="shared" si="490"/>
        <v>G</v>
      </c>
      <c r="O149" s="134"/>
      <c r="P149" s="134" t="s">
        <v>66</v>
      </c>
      <c r="Q149" s="134">
        <v>1</v>
      </c>
      <c r="R149" s="134">
        <v>1</v>
      </c>
      <c r="S149" s="135">
        <f t="shared" si="491"/>
        <v>1</v>
      </c>
      <c r="T149" s="134" t="str">
        <f t="shared" si="492"/>
        <v>G</v>
      </c>
      <c r="U149" s="134"/>
      <c r="V149" s="134" t="s">
        <v>66</v>
      </c>
      <c r="W149" s="134">
        <v>1</v>
      </c>
      <c r="X149" s="134">
        <v>1</v>
      </c>
      <c r="Y149" s="135">
        <f t="shared" si="493"/>
        <v>1</v>
      </c>
      <c r="Z149" s="134" t="str">
        <f t="shared" si="494"/>
        <v>G</v>
      </c>
      <c r="AA149" s="134"/>
      <c r="AB149" s="140"/>
      <c r="AC149" s="140"/>
      <c r="AD149" s="140"/>
      <c r="AE149" s="140">
        <f t="shared" si="495"/>
        <v>0</v>
      </c>
      <c r="AF149" s="140" t="str">
        <f t="shared" si="496"/>
        <v>N/A</v>
      </c>
      <c r="AG149" s="140"/>
      <c r="AH149" s="134" t="s">
        <v>66</v>
      </c>
      <c r="AI149" s="134">
        <v>1</v>
      </c>
      <c r="AJ149" s="134">
        <v>2</v>
      </c>
      <c r="AK149" s="135">
        <f t="shared" si="686"/>
        <v>1</v>
      </c>
      <c r="AL149" s="134" t="str">
        <f t="shared" si="687"/>
        <v>G</v>
      </c>
      <c r="AM149" s="187" t="s">
        <v>831</v>
      </c>
      <c r="AN149" s="134"/>
      <c r="AO149" s="134"/>
      <c r="AP149" s="134"/>
      <c r="AQ149" s="135">
        <f t="shared" si="497"/>
        <v>0</v>
      </c>
      <c r="AR149" s="134" t="str">
        <f t="shared" si="498"/>
        <v>N/A</v>
      </c>
      <c r="AS149" s="183" t="s">
        <v>824</v>
      </c>
      <c r="AT149" s="134" t="s">
        <v>66</v>
      </c>
      <c r="AU149" s="134">
        <v>1</v>
      </c>
      <c r="AV149" s="134">
        <v>1</v>
      </c>
      <c r="AW149" s="135">
        <f t="shared" si="499"/>
        <v>1</v>
      </c>
      <c r="AX149" s="180" t="str">
        <f t="shared" si="500"/>
        <v>G</v>
      </c>
      <c r="AY149" s="134"/>
      <c r="AZ149" s="134" t="s">
        <v>66</v>
      </c>
      <c r="BA149" s="134">
        <v>1</v>
      </c>
      <c r="BB149" s="134">
        <v>1</v>
      </c>
      <c r="BC149" s="135">
        <f t="shared" si="501"/>
        <v>1</v>
      </c>
      <c r="BD149" s="134" t="str">
        <f t="shared" si="502"/>
        <v>G</v>
      </c>
      <c r="BE149" s="134"/>
      <c r="BF149" s="134" t="s">
        <v>66</v>
      </c>
      <c r="BG149" s="134">
        <v>1</v>
      </c>
      <c r="BH149" s="134">
        <v>1</v>
      </c>
      <c r="BI149" s="136">
        <f t="shared" si="688"/>
        <v>1</v>
      </c>
      <c r="BJ149" s="93" t="str">
        <f t="shared" si="689"/>
        <v>G</v>
      </c>
      <c r="BK149" s="155"/>
      <c r="BL149" s="134" t="s">
        <v>66</v>
      </c>
      <c r="BM149" s="134">
        <v>1</v>
      </c>
      <c r="BN149" s="134">
        <v>1</v>
      </c>
      <c r="BO149" s="136">
        <f>IF(BP149="G",1,IF(BP149="Y",2,IF(BP149="R",3,0)))</f>
        <v>1</v>
      </c>
      <c r="BP149" s="93" t="str">
        <f t="shared" si="503"/>
        <v>G</v>
      </c>
      <c r="BQ149" s="188"/>
      <c r="BR149" s="134" t="s">
        <v>66</v>
      </c>
      <c r="BS149" s="134">
        <v>1</v>
      </c>
      <c r="BT149" s="134">
        <v>2</v>
      </c>
      <c r="BU149" s="135">
        <f t="shared" si="504"/>
        <v>1</v>
      </c>
      <c r="BV149" s="93" t="str">
        <f t="shared" ref="BV149:BV171" si="718">IF(BR149="","N/A",IF(BR149="N","R",IF(BS149=3,"R",IF(AND(BS149=2,BT149=3),"R",IF(AND(BS149=1)*OR(BT149=1,BT149=2),"G","Y")))))</f>
        <v>G</v>
      </c>
      <c r="BW149" s="188" t="s">
        <v>841</v>
      </c>
      <c r="BX149" s="140"/>
      <c r="BY149" s="140"/>
      <c r="BZ149" s="140"/>
      <c r="CA149" s="140">
        <f t="shared" si="505"/>
        <v>0</v>
      </c>
      <c r="CB149" s="140" t="str">
        <f t="shared" si="506"/>
        <v>N/A</v>
      </c>
      <c r="CC149" s="201"/>
      <c r="CD149" s="140"/>
      <c r="CE149" s="140"/>
      <c r="CF149" s="140"/>
      <c r="CG149" s="140">
        <f t="shared" si="690"/>
        <v>0</v>
      </c>
      <c r="CH149" s="140" t="str">
        <f t="shared" si="507"/>
        <v>N/A</v>
      </c>
      <c r="CI149" s="201"/>
      <c r="CJ149" s="140"/>
      <c r="CK149" s="140"/>
      <c r="CL149" s="140"/>
      <c r="CM149" s="140">
        <f t="shared" si="508"/>
        <v>0</v>
      </c>
      <c r="CN149" s="140" t="str">
        <f t="shared" si="509"/>
        <v>N/A</v>
      </c>
      <c r="CO149" s="140"/>
      <c r="CP149" s="140"/>
      <c r="CQ149" s="140"/>
      <c r="CR149" s="140"/>
      <c r="CS149" s="140">
        <f t="shared" si="510"/>
        <v>0</v>
      </c>
      <c r="CT149" s="140" t="str">
        <f t="shared" si="511"/>
        <v>N/A</v>
      </c>
      <c r="CU149" s="201"/>
      <c r="CV149" s="134"/>
      <c r="CW149" s="134"/>
      <c r="CX149" s="134"/>
      <c r="CY149" s="136">
        <f t="shared" si="512"/>
        <v>0</v>
      </c>
      <c r="CZ149" s="93" t="str">
        <f t="shared" si="513"/>
        <v>N/A</v>
      </c>
      <c r="DA149" s="188" t="s">
        <v>837</v>
      </c>
      <c r="DB149" s="134" t="s">
        <v>66</v>
      </c>
      <c r="DC149" s="134">
        <v>1</v>
      </c>
      <c r="DD149" s="134">
        <v>1</v>
      </c>
      <c r="DE149" s="136">
        <f t="shared" si="514"/>
        <v>1</v>
      </c>
      <c r="DF149" s="93" t="str">
        <f t="shared" si="515"/>
        <v>G</v>
      </c>
      <c r="DG149" s="187"/>
      <c r="DH149" s="134" t="s">
        <v>66</v>
      </c>
      <c r="DI149" s="134">
        <v>1</v>
      </c>
      <c r="DJ149" s="134">
        <v>1</v>
      </c>
      <c r="DK149" s="136">
        <f t="shared" si="516"/>
        <v>1</v>
      </c>
      <c r="DL149" s="93" t="str">
        <f t="shared" si="517"/>
        <v>G</v>
      </c>
      <c r="DM149" s="187"/>
      <c r="DN149" s="134" t="s">
        <v>66</v>
      </c>
      <c r="DO149" s="134">
        <v>1</v>
      </c>
      <c r="DP149" s="134">
        <v>1</v>
      </c>
      <c r="DQ149" s="135">
        <f t="shared" si="691"/>
        <v>1</v>
      </c>
      <c r="DR149" s="134" t="str">
        <f t="shared" si="518"/>
        <v>G</v>
      </c>
      <c r="DS149" s="183"/>
      <c r="DT149" s="134" t="s">
        <v>66</v>
      </c>
      <c r="DU149" s="134">
        <v>1</v>
      </c>
      <c r="DV149" s="134">
        <v>1</v>
      </c>
      <c r="DW149" s="136">
        <f t="shared" si="519"/>
        <v>1</v>
      </c>
      <c r="DX149" s="93" t="str">
        <f t="shared" si="520"/>
        <v>G</v>
      </c>
      <c r="DY149" s="134"/>
      <c r="DZ149" s="134" t="s">
        <v>66</v>
      </c>
      <c r="EA149" s="134">
        <v>1</v>
      </c>
      <c r="EB149" s="134">
        <v>1</v>
      </c>
      <c r="EC149" s="136">
        <f t="shared" si="521"/>
        <v>1</v>
      </c>
      <c r="ED149" s="93" t="str">
        <f t="shared" si="522"/>
        <v>G</v>
      </c>
      <c r="EE149" s="134"/>
      <c r="EF149" s="134" t="s">
        <v>66</v>
      </c>
      <c r="EG149" s="134">
        <v>1</v>
      </c>
      <c r="EH149" s="134">
        <v>1</v>
      </c>
      <c r="EI149" s="136">
        <f t="shared" si="523"/>
        <v>1</v>
      </c>
      <c r="EJ149" s="134" t="str">
        <f t="shared" si="692"/>
        <v>G</v>
      </c>
      <c r="EK149" s="183"/>
      <c r="EL149" s="134" t="s">
        <v>66</v>
      </c>
      <c r="EM149" s="134">
        <v>1</v>
      </c>
      <c r="EN149" s="134">
        <v>1</v>
      </c>
      <c r="EO149" s="136">
        <f t="shared" si="524"/>
        <v>1</v>
      </c>
      <c r="EP149" s="93" t="str">
        <f t="shared" si="525"/>
        <v>G</v>
      </c>
      <c r="EQ149" s="187"/>
      <c r="ER149" s="134" t="s">
        <v>66</v>
      </c>
      <c r="ES149" s="134">
        <v>1</v>
      </c>
      <c r="ET149" s="134">
        <v>1</v>
      </c>
      <c r="EU149" s="136">
        <f t="shared" si="526"/>
        <v>1</v>
      </c>
      <c r="EV149" s="134" t="str">
        <f t="shared" si="693"/>
        <v>G</v>
      </c>
      <c r="EW149" s="134"/>
      <c r="EX149" s="134" t="s">
        <v>66</v>
      </c>
      <c r="EY149" s="134">
        <v>1</v>
      </c>
      <c r="EZ149" s="134">
        <v>1</v>
      </c>
      <c r="FA149" s="136">
        <f t="shared" si="527"/>
        <v>1</v>
      </c>
      <c r="FB149" s="93" t="str">
        <f t="shared" si="528"/>
        <v>G</v>
      </c>
      <c r="FC149" s="134"/>
      <c r="FD149" s="134"/>
      <c r="FE149" s="134"/>
      <c r="FF149" s="134"/>
      <c r="FG149" s="136">
        <f t="shared" si="694"/>
        <v>0</v>
      </c>
      <c r="FH149" s="93" t="str">
        <f t="shared" si="695"/>
        <v>N/A</v>
      </c>
      <c r="FI149" s="134"/>
      <c r="FJ149" s="134"/>
      <c r="FK149" s="134"/>
      <c r="FL149" s="134"/>
      <c r="FM149" s="136">
        <f t="shared" si="529"/>
        <v>0</v>
      </c>
      <c r="FN149" s="93" t="str">
        <f t="shared" si="530"/>
        <v>N/A</v>
      </c>
      <c r="FO149" s="134"/>
      <c r="FP149" s="134"/>
      <c r="FQ149" s="134"/>
      <c r="FR149" s="134"/>
      <c r="FS149" s="136">
        <f t="shared" si="531"/>
        <v>0</v>
      </c>
      <c r="FT149" s="93" t="str">
        <f t="shared" si="532"/>
        <v>N/A</v>
      </c>
      <c r="FU149" s="134"/>
      <c r="FV149" s="134"/>
      <c r="FW149" s="134"/>
      <c r="FX149" s="134"/>
      <c r="FY149" s="136">
        <f t="shared" si="533"/>
        <v>0</v>
      </c>
      <c r="FZ149" s="93" t="str">
        <f t="shared" si="534"/>
        <v>N/A</v>
      </c>
      <c r="GA149" s="134"/>
      <c r="GB149" s="134"/>
      <c r="GC149" s="134"/>
      <c r="GD149" s="134"/>
      <c r="GE149" s="135">
        <f t="shared" si="535"/>
        <v>0</v>
      </c>
      <c r="GF149" s="134" t="str">
        <f t="shared" si="696"/>
        <v>N/A</v>
      </c>
      <c r="GG149" s="134"/>
      <c r="GH149" s="134"/>
      <c r="GI149" s="134"/>
      <c r="GJ149" s="134"/>
      <c r="GK149" s="136">
        <f t="shared" si="536"/>
        <v>0</v>
      </c>
      <c r="GL149" s="93" t="str">
        <f t="shared" si="537"/>
        <v>N/A</v>
      </c>
      <c r="GM149" s="134"/>
      <c r="GN149" s="134"/>
      <c r="GO149" s="134"/>
      <c r="GP149" s="134"/>
      <c r="GQ149" s="136">
        <f t="shared" si="538"/>
        <v>0</v>
      </c>
      <c r="GR149" s="93" t="str">
        <f t="shared" si="539"/>
        <v>N/A</v>
      </c>
      <c r="GS149" s="134"/>
      <c r="GT149" s="134"/>
      <c r="GU149" s="134"/>
      <c r="GV149" s="134"/>
      <c r="GW149" s="136">
        <f t="shared" si="540"/>
        <v>0</v>
      </c>
      <c r="GX149" s="134" t="str">
        <f t="shared" si="541"/>
        <v>N/A</v>
      </c>
      <c r="GY149" s="134"/>
      <c r="GZ149" s="134"/>
      <c r="HA149" s="134"/>
      <c r="HB149" s="134"/>
      <c r="HC149" s="136">
        <f t="shared" si="542"/>
        <v>0</v>
      </c>
      <c r="HD149" s="93" t="str">
        <f t="shared" si="543"/>
        <v>N/A</v>
      </c>
      <c r="HE149" s="134"/>
      <c r="HF149" s="134"/>
      <c r="HG149" s="134"/>
      <c r="HH149" s="134"/>
      <c r="HI149" s="135">
        <f t="shared" si="544"/>
        <v>0</v>
      </c>
      <c r="HJ149" s="93" t="str">
        <f t="shared" si="545"/>
        <v>N/A</v>
      </c>
      <c r="HK149" s="134"/>
      <c r="HL149" s="134"/>
      <c r="HM149" s="134"/>
      <c r="HN149" s="134"/>
      <c r="HO149" s="136">
        <f t="shared" si="546"/>
        <v>0</v>
      </c>
      <c r="HP149" s="93" t="str">
        <f t="shared" si="547"/>
        <v>N/A</v>
      </c>
      <c r="HQ149" s="134"/>
      <c r="HR149" s="134"/>
      <c r="HS149" s="134"/>
      <c r="HT149" s="134"/>
      <c r="HU149" s="136">
        <f t="shared" si="548"/>
        <v>0</v>
      </c>
      <c r="HV149" s="93" t="str">
        <f t="shared" si="549"/>
        <v>N/A</v>
      </c>
      <c r="HW149" s="134"/>
      <c r="HX149" s="134"/>
      <c r="HY149" s="134"/>
      <c r="HZ149" s="134"/>
      <c r="IA149" s="136">
        <f t="shared" si="550"/>
        <v>0</v>
      </c>
      <c r="IB149" s="93" t="str">
        <f t="shared" si="551"/>
        <v>N/A</v>
      </c>
      <c r="IC149" s="134"/>
      <c r="ID149" s="134"/>
      <c r="IE149" s="134"/>
      <c r="IF149" s="134"/>
      <c r="IG149" s="136">
        <f t="shared" si="552"/>
        <v>0</v>
      </c>
      <c r="IH149" s="93" t="str">
        <f t="shared" si="553"/>
        <v>N/A</v>
      </c>
      <c r="II149" s="134"/>
      <c r="IJ149" s="134"/>
      <c r="IK149" s="134"/>
      <c r="IL149" s="134"/>
      <c r="IM149" s="136">
        <f t="shared" si="554"/>
        <v>0</v>
      </c>
      <c r="IN149" s="93" t="str">
        <f t="shared" si="697"/>
        <v>N/A</v>
      </c>
      <c r="IO149" s="134"/>
      <c r="IP149" s="134"/>
      <c r="IQ149" s="134"/>
      <c r="IR149" s="134"/>
      <c r="IS149" s="136">
        <f t="shared" si="555"/>
        <v>0</v>
      </c>
      <c r="IT149" s="93" t="str">
        <f t="shared" si="556"/>
        <v>N/A</v>
      </c>
      <c r="IU149" s="134"/>
      <c r="IV149" s="134"/>
      <c r="IW149" s="134"/>
      <c r="IX149" s="134"/>
      <c r="IY149" s="136">
        <f t="shared" si="557"/>
        <v>0</v>
      </c>
      <c r="IZ149" s="93" t="str">
        <f t="shared" si="558"/>
        <v>N/A</v>
      </c>
      <c r="JA149" s="134"/>
      <c r="JB149" s="134"/>
      <c r="JC149" s="134"/>
      <c r="JD149" s="134"/>
      <c r="JE149" s="138">
        <f t="shared" si="559"/>
        <v>0</v>
      </c>
      <c r="JF149" s="95" t="str">
        <f t="shared" si="560"/>
        <v>N/A</v>
      </c>
      <c r="JG149" s="134"/>
      <c r="JH149" s="134"/>
      <c r="JI149" s="134"/>
      <c r="JJ149" s="134"/>
      <c r="JK149" s="136">
        <f t="shared" si="561"/>
        <v>0</v>
      </c>
      <c r="JL149" s="93" t="str">
        <f t="shared" si="562"/>
        <v>N/A</v>
      </c>
      <c r="JM149" s="134"/>
      <c r="JN149" s="134"/>
      <c r="JO149" s="134"/>
      <c r="JP149" s="134"/>
      <c r="JQ149" s="138">
        <f t="shared" si="698"/>
        <v>0</v>
      </c>
      <c r="JR149" s="95" t="str">
        <f t="shared" si="699"/>
        <v>N/A</v>
      </c>
      <c r="JS149" s="134"/>
      <c r="JT149" s="134"/>
      <c r="JU149" s="134"/>
      <c r="JV149" s="134"/>
      <c r="JW149" s="138">
        <f t="shared" si="563"/>
        <v>0</v>
      </c>
      <c r="JX149" s="134" t="str">
        <f t="shared" si="700"/>
        <v>N/A</v>
      </c>
      <c r="JY149" s="134"/>
      <c r="JZ149" s="134"/>
      <c r="KA149" s="134"/>
      <c r="KB149" s="134"/>
      <c r="KC149" s="138">
        <f t="shared" si="564"/>
        <v>0</v>
      </c>
      <c r="KD149" s="95" t="str">
        <f t="shared" si="565"/>
        <v>N/A</v>
      </c>
      <c r="KE149" s="134"/>
      <c r="KF149" s="134"/>
      <c r="KG149" s="134"/>
      <c r="KH149" s="134"/>
      <c r="KI149" s="138">
        <f t="shared" si="566"/>
        <v>0</v>
      </c>
      <c r="KJ149" s="95" t="str">
        <f t="shared" si="567"/>
        <v>N/A</v>
      </c>
      <c r="KK149" s="134"/>
      <c r="KL149" s="134"/>
      <c r="KM149" s="134"/>
      <c r="KN149" s="134"/>
      <c r="KO149" s="138">
        <f t="shared" si="568"/>
        <v>0</v>
      </c>
      <c r="KP149" s="95" t="str">
        <f t="shared" si="569"/>
        <v>N/A</v>
      </c>
      <c r="KQ149" s="134"/>
      <c r="KR149" s="134"/>
      <c r="KS149" s="134"/>
      <c r="KT149" s="134"/>
      <c r="KU149" s="139">
        <f t="shared" si="570"/>
        <v>0</v>
      </c>
      <c r="KV149" s="134" t="str">
        <f t="shared" si="701"/>
        <v>N/A</v>
      </c>
      <c r="KW149" s="134"/>
      <c r="KX149" s="134"/>
      <c r="KY149" s="134"/>
      <c r="KZ149" s="134"/>
      <c r="LA149" s="139">
        <f t="shared" si="571"/>
        <v>0</v>
      </c>
      <c r="LB149" s="134" t="str">
        <f t="shared" si="702"/>
        <v>N/A</v>
      </c>
      <c r="LC149" s="134"/>
      <c r="LD149" s="134"/>
      <c r="LE149" s="134"/>
      <c r="LF149" s="134"/>
      <c r="LG149" s="94">
        <f t="shared" si="572"/>
        <v>0</v>
      </c>
      <c r="LH149" s="94" t="str">
        <f t="shared" si="703"/>
        <v>N/A</v>
      </c>
      <c r="LI149" s="134"/>
      <c r="LJ149" s="134"/>
      <c r="LK149" s="134"/>
      <c r="LL149" s="134"/>
      <c r="LM149" s="94">
        <f t="shared" si="573"/>
        <v>0</v>
      </c>
      <c r="LN149" s="94" t="str">
        <f t="shared" si="704"/>
        <v>N/A</v>
      </c>
      <c r="LO149" s="134"/>
      <c r="LP149" s="134"/>
      <c r="LQ149" s="134"/>
      <c r="LR149" s="134"/>
      <c r="LS149" s="139">
        <f t="shared" si="574"/>
        <v>0</v>
      </c>
      <c r="LT149" s="134" t="str">
        <f t="shared" si="705"/>
        <v>N/A</v>
      </c>
      <c r="LU149" s="134"/>
      <c r="LV149" s="134"/>
      <c r="LW149" s="134"/>
      <c r="LX149" s="134"/>
      <c r="LY149" s="139">
        <f t="shared" si="575"/>
        <v>0</v>
      </c>
      <c r="LZ149" s="134" t="str">
        <f t="shared" si="706"/>
        <v>N/A</v>
      </c>
      <c r="MA149" s="134"/>
      <c r="MB149" s="134"/>
      <c r="MC149" s="134"/>
      <c r="MD149" s="134"/>
      <c r="ME149" s="139">
        <f t="shared" si="576"/>
        <v>0</v>
      </c>
      <c r="MF149" s="134" t="str">
        <f t="shared" si="707"/>
        <v>N/A</v>
      </c>
      <c r="MG149" s="134"/>
      <c r="MH149" s="134"/>
      <c r="MI149" s="134"/>
      <c r="MJ149" s="134"/>
      <c r="MK149" s="136">
        <f t="shared" si="577"/>
        <v>0</v>
      </c>
      <c r="ML149" s="93" t="str">
        <f t="shared" si="578"/>
        <v>N/A</v>
      </c>
      <c r="MM149" s="134"/>
      <c r="MN149" s="134"/>
      <c r="MO149" s="134"/>
      <c r="MP149" s="134"/>
      <c r="MQ149" s="139">
        <f t="shared" si="579"/>
        <v>0</v>
      </c>
      <c r="MR149" s="134" t="str">
        <f t="shared" si="708"/>
        <v>N/A</v>
      </c>
      <c r="MS149" s="134"/>
      <c r="MT149" s="134"/>
      <c r="MU149" s="134"/>
      <c r="MV149" s="134"/>
      <c r="MW149" s="139">
        <f t="shared" si="580"/>
        <v>0</v>
      </c>
      <c r="MX149" s="134" t="str">
        <f t="shared" si="709"/>
        <v>N/A</v>
      </c>
      <c r="MY149" s="134"/>
      <c r="MZ149" s="134"/>
      <c r="NA149" s="134"/>
      <c r="NB149" s="134"/>
      <c r="NC149" s="139">
        <f t="shared" si="581"/>
        <v>0</v>
      </c>
      <c r="ND149" s="134" t="str">
        <f t="shared" si="710"/>
        <v>N/A</v>
      </c>
      <c r="NE149" s="134"/>
      <c r="NF149" s="134"/>
      <c r="NG149" s="134"/>
      <c r="NH149" s="134"/>
      <c r="NI149" s="136">
        <f t="shared" si="582"/>
        <v>0</v>
      </c>
      <c r="NJ149" s="93" t="str">
        <f t="shared" si="583"/>
        <v>N/A</v>
      </c>
      <c r="NK149" s="134"/>
      <c r="NL149" s="134"/>
      <c r="NM149" s="134"/>
      <c r="NN149" s="134"/>
      <c r="NO149" s="139">
        <f t="shared" si="584"/>
        <v>0</v>
      </c>
      <c r="NP149" s="95" t="str">
        <f t="shared" si="585"/>
        <v>N/A</v>
      </c>
      <c r="NQ149" s="134"/>
      <c r="NR149" s="134"/>
      <c r="NS149" s="134"/>
      <c r="NT149" s="134"/>
      <c r="NU149" s="136">
        <f t="shared" si="586"/>
        <v>0</v>
      </c>
      <c r="NV149" s="93" t="str">
        <f t="shared" si="587"/>
        <v>N/A</v>
      </c>
      <c r="NW149" s="134"/>
      <c r="NX149" s="134"/>
      <c r="NY149" s="134"/>
      <c r="NZ149" s="134"/>
      <c r="OA149" s="139">
        <f t="shared" si="711"/>
        <v>0</v>
      </c>
      <c r="OB149" s="134" t="str">
        <f t="shared" si="712"/>
        <v>N/A</v>
      </c>
      <c r="OC149" s="134"/>
      <c r="OD149" s="134"/>
      <c r="OE149" s="134"/>
      <c r="OF149" s="134"/>
      <c r="OG149" s="138">
        <f t="shared" si="588"/>
        <v>0</v>
      </c>
      <c r="OH149" s="95" t="str">
        <f t="shared" si="589"/>
        <v>N/A</v>
      </c>
      <c r="OI149" s="134"/>
      <c r="OJ149" s="134"/>
      <c r="OK149" s="134"/>
      <c r="OL149" s="134"/>
      <c r="OM149" s="138">
        <f t="shared" si="590"/>
        <v>0</v>
      </c>
      <c r="ON149" s="95" t="str">
        <f t="shared" si="591"/>
        <v>N/A</v>
      </c>
      <c r="OO149" s="134"/>
      <c r="OP149" s="134"/>
      <c r="OQ149" s="134"/>
      <c r="OR149" s="134"/>
      <c r="OS149" s="138">
        <f t="shared" si="592"/>
        <v>0</v>
      </c>
      <c r="OT149" s="95" t="str">
        <f t="shared" si="593"/>
        <v>N/A</v>
      </c>
      <c r="OU149" s="134"/>
      <c r="OV149" s="134"/>
      <c r="OW149" s="134"/>
      <c r="OX149" s="134"/>
      <c r="OY149" s="138">
        <f t="shared" si="594"/>
        <v>0</v>
      </c>
      <c r="OZ149" s="95" t="str">
        <f t="shared" si="595"/>
        <v>N/A</v>
      </c>
      <c r="PA149" s="134"/>
      <c r="PB149" s="134"/>
      <c r="PC149" s="134"/>
      <c r="PD149" s="134"/>
      <c r="PE149" s="138">
        <f t="shared" si="596"/>
        <v>0</v>
      </c>
      <c r="PF149" s="95" t="str">
        <f t="shared" si="597"/>
        <v>N/A</v>
      </c>
      <c r="PG149" s="134"/>
      <c r="PH149" s="134"/>
      <c r="PI149" s="134"/>
      <c r="PJ149" s="134"/>
      <c r="PK149" s="138">
        <f t="shared" si="598"/>
        <v>0</v>
      </c>
      <c r="PL149" s="95" t="str">
        <f t="shared" si="599"/>
        <v>N/A</v>
      </c>
      <c r="PM149" s="134"/>
      <c r="PN149" s="134"/>
      <c r="PO149" s="134"/>
      <c r="PP149" s="134"/>
      <c r="PQ149" s="135">
        <f t="shared" si="713"/>
        <v>0</v>
      </c>
      <c r="PR149" s="134" t="str">
        <f t="shared" si="714"/>
        <v>N/A</v>
      </c>
      <c r="PS149" s="94"/>
      <c r="PT149" s="134"/>
      <c r="PU149" s="134"/>
      <c r="PV149" s="134"/>
      <c r="PW149" s="135">
        <f t="shared" si="600"/>
        <v>0</v>
      </c>
      <c r="PX149" s="134" t="str">
        <f t="shared" si="601"/>
        <v>N/A</v>
      </c>
      <c r="PY149" s="94"/>
      <c r="PZ149" s="134"/>
      <c r="QA149" s="134"/>
      <c r="QB149" s="134"/>
      <c r="QC149" s="135">
        <f t="shared" si="602"/>
        <v>0</v>
      </c>
      <c r="QD149" s="134" t="str">
        <f t="shared" si="603"/>
        <v>N/A</v>
      </c>
      <c r="QE149" s="94"/>
      <c r="QF149" s="134"/>
      <c r="QG149" s="134"/>
      <c r="QH149" s="134"/>
      <c r="QI149" s="135">
        <f t="shared" si="604"/>
        <v>0</v>
      </c>
      <c r="QJ149" s="134" t="str">
        <f t="shared" si="605"/>
        <v>N/A</v>
      </c>
      <c r="QK149" s="94"/>
      <c r="QL149" s="134"/>
      <c r="QM149" s="134"/>
      <c r="QN149" s="134"/>
      <c r="QO149" s="135">
        <f t="shared" si="606"/>
        <v>0</v>
      </c>
      <c r="QP149" s="134" t="str">
        <f t="shared" si="607"/>
        <v>N/A</v>
      </c>
      <c r="QQ149" s="94"/>
      <c r="QR149" s="134"/>
      <c r="QS149" s="134"/>
      <c r="QT149" s="134"/>
      <c r="QU149" s="135">
        <f t="shared" si="608"/>
        <v>0</v>
      </c>
      <c r="QV149" s="134" t="str">
        <f t="shared" si="609"/>
        <v>N/A</v>
      </c>
      <c r="QW149" s="94"/>
      <c r="QX149" s="134"/>
      <c r="QY149" s="134"/>
      <c r="QZ149" s="134"/>
      <c r="RA149" s="135">
        <f t="shared" si="610"/>
        <v>0</v>
      </c>
      <c r="RB149" s="134" t="str">
        <f t="shared" si="611"/>
        <v>N/A</v>
      </c>
      <c r="RC149" s="94"/>
      <c r="RD149" s="134"/>
      <c r="RE149" s="134"/>
      <c r="RF149" s="134"/>
      <c r="RG149" s="135">
        <f t="shared" si="612"/>
        <v>0</v>
      </c>
      <c r="RH149" s="134" t="str">
        <f t="shared" si="613"/>
        <v>N/A</v>
      </c>
      <c r="RI149" s="94"/>
      <c r="RJ149" s="134"/>
      <c r="RK149" s="134"/>
      <c r="RL149" s="134"/>
      <c r="RM149" s="135">
        <f t="shared" si="614"/>
        <v>0</v>
      </c>
      <c r="RN149" s="134" t="str">
        <f t="shared" si="615"/>
        <v>N/A</v>
      </c>
      <c r="RO149" s="94"/>
      <c r="RP149" s="134"/>
      <c r="RQ149" s="134"/>
      <c r="RR149" s="134"/>
      <c r="RS149" s="135">
        <f t="shared" si="616"/>
        <v>0</v>
      </c>
      <c r="RT149" s="134" t="str">
        <f t="shared" si="617"/>
        <v>N/A</v>
      </c>
      <c r="RU149" s="94"/>
      <c r="RV149" s="134"/>
      <c r="RW149" s="134"/>
      <c r="RX149" s="134"/>
      <c r="RY149" s="135">
        <f t="shared" si="618"/>
        <v>0</v>
      </c>
      <c r="RZ149" s="134" t="str">
        <f t="shared" si="619"/>
        <v>N/A</v>
      </c>
      <c r="SA149" s="94"/>
      <c r="SB149" s="134"/>
      <c r="SC149" s="134"/>
      <c r="SD149" s="134"/>
      <c r="SE149" s="135">
        <f t="shared" si="620"/>
        <v>0</v>
      </c>
      <c r="SF149" s="134" t="str">
        <f t="shared" si="621"/>
        <v>N/A</v>
      </c>
      <c r="SG149" s="94"/>
      <c r="SH149" s="134"/>
      <c r="SI149" s="134"/>
      <c r="SJ149" s="134"/>
      <c r="SK149" s="135">
        <f t="shared" si="622"/>
        <v>0</v>
      </c>
      <c r="SL149" s="134" t="str">
        <f t="shared" si="623"/>
        <v>N/A</v>
      </c>
      <c r="SM149" s="94"/>
      <c r="SN149" s="134"/>
      <c r="SO149" s="134"/>
      <c r="SP149" s="134"/>
      <c r="SQ149" s="135">
        <f t="shared" si="624"/>
        <v>0</v>
      </c>
      <c r="SR149" s="134" t="str">
        <f t="shared" si="625"/>
        <v>N/A</v>
      </c>
      <c r="SS149" s="94"/>
      <c r="ST149" s="134"/>
      <c r="SU149" s="134"/>
      <c r="SV149" s="134"/>
      <c r="SW149" s="135">
        <f t="shared" si="626"/>
        <v>0</v>
      </c>
      <c r="SX149" s="134" t="str">
        <f t="shared" si="627"/>
        <v>N/A</v>
      </c>
      <c r="SY149" s="94"/>
      <c r="SZ149" s="134"/>
      <c r="TA149" s="134"/>
      <c r="TB149" s="134"/>
      <c r="TC149" s="135">
        <f t="shared" si="628"/>
        <v>0</v>
      </c>
      <c r="TD149" s="134" t="str">
        <f t="shared" si="629"/>
        <v>N/A</v>
      </c>
      <c r="TE149" s="94"/>
      <c r="TF149" s="134"/>
      <c r="TG149" s="134"/>
      <c r="TH149" s="134"/>
      <c r="TI149" s="135">
        <f t="shared" si="630"/>
        <v>0</v>
      </c>
      <c r="TJ149" s="134" t="str">
        <f t="shared" si="631"/>
        <v>N/A</v>
      </c>
      <c r="TK149" s="94"/>
      <c r="TL149" s="134"/>
      <c r="TM149" s="134"/>
      <c r="TN149" s="134"/>
      <c r="TO149" s="135">
        <f t="shared" si="632"/>
        <v>0</v>
      </c>
      <c r="TP149" s="134" t="str">
        <f t="shared" si="633"/>
        <v>N/A</v>
      </c>
      <c r="TQ149" s="94"/>
      <c r="TR149" s="134"/>
      <c r="TS149" s="134"/>
      <c r="TT149" s="134"/>
      <c r="TU149" s="135">
        <f t="shared" si="634"/>
        <v>0</v>
      </c>
      <c r="TV149" s="134" t="str">
        <f t="shared" si="635"/>
        <v>N/A</v>
      </c>
      <c r="TW149" s="94"/>
      <c r="TX149" s="134"/>
      <c r="TY149" s="134"/>
      <c r="TZ149" s="134"/>
      <c r="UA149" s="135">
        <f t="shared" si="636"/>
        <v>0</v>
      </c>
      <c r="UB149" s="134" t="str">
        <f t="shared" si="637"/>
        <v>N/A</v>
      </c>
      <c r="UC149" s="94"/>
      <c r="UD149" s="134"/>
      <c r="UE149" s="134"/>
      <c r="UF149" s="134"/>
      <c r="UG149" s="135">
        <f t="shared" si="638"/>
        <v>0</v>
      </c>
      <c r="UH149" s="134" t="str">
        <f t="shared" si="639"/>
        <v>N/A</v>
      </c>
      <c r="UI149" s="94"/>
      <c r="UJ149" s="134"/>
      <c r="UK149" s="134"/>
      <c r="UL149" s="134"/>
      <c r="UM149" s="135">
        <f t="shared" si="640"/>
        <v>0</v>
      </c>
      <c r="UN149" s="134" t="str">
        <f t="shared" si="641"/>
        <v>N/A</v>
      </c>
      <c r="UO149" s="94"/>
      <c r="UP149" s="134"/>
      <c r="UQ149" s="134"/>
      <c r="UR149" s="134"/>
      <c r="US149" s="135">
        <f t="shared" si="642"/>
        <v>0</v>
      </c>
      <c r="UT149" s="134" t="str">
        <f t="shared" si="643"/>
        <v>N/A</v>
      </c>
      <c r="UU149" s="94"/>
      <c r="UV149" s="134"/>
      <c r="UW149" s="134"/>
      <c r="UX149" s="134"/>
      <c r="UY149" s="135">
        <f t="shared" si="644"/>
        <v>0</v>
      </c>
      <c r="UZ149" s="134" t="str">
        <f t="shared" si="645"/>
        <v>N/A</v>
      </c>
      <c r="VA149" s="94"/>
      <c r="VB149" s="134"/>
      <c r="VC149" s="134"/>
      <c r="VD149" s="134"/>
      <c r="VE149" s="135">
        <f t="shared" si="646"/>
        <v>0</v>
      </c>
      <c r="VF149" s="134" t="str">
        <f t="shared" si="647"/>
        <v>N/A</v>
      </c>
      <c r="VG149" s="94"/>
      <c r="VH149" s="134"/>
      <c r="VI149" s="134"/>
      <c r="VJ149" s="134"/>
      <c r="VK149" s="135">
        <f t="shared" si="648"/>
        <v>0</v>
      </c>
      <c r="VL149" s="134" t="str">
        <f t="shared" si="649"/>
        <v>N/A</v>
      </c>
      <c r="VM149" s="94"/>
      <c r="VN149" s="134"/>
      <c r="VO149" s="134"/>
      <c r="VP149" s="134"/>
      <c r="VQ149" s="135">
        <f t="shared" si="650"/>
        <v>0</v>
      </c>
      <c r="VR149" s="134" t="str">
        <f t="shared" si="651"/>
        <v>N/A</v>
      </c>
      <c r="VS149" s="94"/>
      <c r="VT149" s="134"/>
      <c r="VU149" s="134"/>
      <c r="VV149" s="134"/>
      <c r="VW149" s="135">
        <f t="shared" si="652"/>
        <v>0</v>
      </c>
      <c r="VX149" s="134" t="str">
        <f t="shared" si="653"/>
        <v>N/A</v>
      </c>
      <c r="VY149" s="94"/>
      <c r="VZ149" s="134"/>
      <c r="WA149" s="134"/>
      <c r="WB149" s="134"/>
      <c r="WC149" s="135">
        <f t="shared" si="654"/>
        <v>0</v>
      </c>
      <c r="WD149" s="134" t="str">
        <f t="shared" si="655"/>
        <v>N/A</v>
      </c>
      <c r="WE149" s="94"/>
      <c r="WF149" s="134"/>
      <c r="WG149" s="134"/>
      <c r="WH149" s="134"/>
      <c r="WI149" s="135">
        <f t="shared" si="656"/>
        <v>0</v>
      </c>
      <c r="WJ149" s="134" t="str">
        <f t="shared" si="657"/>
        <v>N/A</v>
      </c>
      <c r="WK149" s="94"/>
      <c r="WL149" s="134"/>
      <c r="WM149" s="134"/>
      <c r="WN149" s="134"/>
      <c r="WO149" s="135">
        <f t="shared" si="658"/>
        <v>0</v>
      </c>
      <c r="WP149" s="134" t="str">
        <f t="shared" si="659"/>
        <v>N/A</v>
      </c>
      <c r="WQ149" s="94"/>
      <c r="WR149" s="134"/>
      <c r="WS149" s="134"/>
      <c r="WT149" s="134"/>
      <c r="WU149" s="135">
        <f t="shared" si="660"/>
        <v>0</v>
      </c>
      <c r="WV149" s="134" t="str">
        <f t="shared" si="661"/>
        <v>N/A</v>
      </c>
      <c r="WW149" s="94"/>
      <c r="WX149" s="134"/>
      <c r="WY149" s="134"/>
      <c r="WZ149" s="134"/>
      <c r="XA149" s="135">
        <f t="shared" si="662"/>
        <v>0</v>
      </c>
      <c r="XB149" s="134" t="str">
        <f t="shared" si="663"/>
        <v>N/A</v>
      </c>
      <c r="XC149" s="94"/>
      <c r="XD149" s="134"/>
      <c r="XE149" s="134"/>
      <c r="XF149" s="134"/>
      <c r="XG149" s="135">
        <f t="shared" si="664"/>
        <v>0</v>
      </c>
      <c r="XH149" s="134" t="str">
        <f t="shared" si="665"/>
        <v>N/A</v>
      </c>
      <c r="XI149" s="94"/>
      <c r="XJ149" s="134"/>
      <c r="XK149" s="134"/>
      <c r="XL149" s="134"/>
      <c r="XM149" s="135">
        <f t="shared" si="666"/>
        <v>0</v>
      </c>
      <c r="XN149" s="134" t="str">
        <f t="shared" si="667"/>
        <v>N/A</v>
      </c>
      <c r="XO149" s="94"/>
      <c r="XP149" s="134"/>
      <c r="XQ149" s="134"/>
      <c r="XR149" s="134"/>
      <c r="XS149" s="135">
        <f t="shared" si="668"/>
        <v>0</v>
      </c>
      <c r="XT149" s="134" t="str">
        <f t="shared" si="669"/>
        <v>N/A</v>
      </c>
      <c r="XU149" s="94"/>
      <c r="XV149" s="134"/>
      <c r="XW149" s="134"/>
      <c r="XX149" s="134"/>
      <c r="XY149" s="135">
        <f t="shared" si="670"/>
        <v>0</v>
      </c>
      <c r="XZ149" s="134" t="str">
        <f t="shared" si="671"/>
        <v>N/A</v>
      </c>
      <c r="YA149" s="94"/>
      <c r="YB149" s="134"/>
      <c r="YC149" s="134"/>
      <c r="YD149" s="134"/>
      <c r="YE149" s="135">
        <f t="shared" si="672"/>
        <v>0</v>
      </c>
      <c r="YF149" s="134" t="str">
        <f t="shared" si="673"/>
        <v>N/A</v>
      </c>
      <c r="YG149" s="94"/>
      <c r="YH149" s="134"/>
      <c r="YI149" s="134"/>
      <c r="YJ149" s="134"/>
      <c r="YK149" s="135">
        <f t="shared" si="674"/>
        <v>0</v>
      </c>
      <c r="YL149" s="134" t="str">
        <f t="shared" si="675"/>
        <v>N/A</v>
      </c>
      <c r="YM149" s="94"/>
      <c r="YN149" s="134"/>
      <c r="YO149" s="134"/>
      <c r="YP149" s="134"/>
      <c r="YQ149" s="135">
        <f t="shared" si="676"/>
        <v>0</v>
      </c>
      <c r="YR149" s="134" t="str">
        <f t="shared" si="677"/>
        <v>N/A</v>
      </c>
      <c r="YS149" s="94"/>
      <c r="YT149" s="134"/>
      <c r="YU149" s="134"/>
      <c r="YV149" s="134"/>
      <c r="YW149" s="135">
        <f t="shared" si="678"/>
        <v>0</v>
      </c>
      <c r="YX149" s="134" t="str">
        <f t="shared" si="679"/>
        <v>N/A</v>
      </c>
      <c r="YY149" s="94"/>
      <c r="YZ149" s="134"/>
      <c r="ZA149" s="134"/>
      <c r="ZB149" s="134"/>
      <c r="ZC149" s="135">
        <f t="shared" si="680"/>
        <v>0</v>
      </c>
      <c r="ZD149" s="134" t="str">
        <f t="shared" si="715"/>
        <v>N/A</v>
      </c>
      <c r="ZE149" s="94"/>
      <c r="ZF149" s="134"/>
      <c r="ZG149" s="134"/>
      <c r="ZH149" s="134"/>
      <c r="ZI149" s="135">
        <f t="shared" si="681"/>
        <v>0</v>
      </c>
      <c r="ZJ149" s="134" t="str">
        <f t="shared" si="682"/>
        <v>N/A</v>
      </c>
      <c r="ZK149" s="94"/>
      <c r="ZL149" s="134"/>
      <c r="ZM149" s="134"/>
      <c r="ZN149" s="134"/>
      <c r="ZO149" s="135">
        <f t="shared" si="683"/>
        <v>0</v>
      </c>
      <c r="ZP149" s="134" t="str">
        <f t="shared" si="716"/>
        <v>N/A</v>
      </c>
      <c r="ZQ149" s="94"/>
      <c r="ZR149" s="179">
        <f>SUM(G149,M149,S149,Y149,AQ149,BC149,BU149,AW149,BO149,CG149,EC149,KO149,CY149,FA149,FS149,HO149,FM149,DQ149,EO149,DW149,GE149,HC149,GK149,AK149,AE149,CS149,BI149,CM149,FG149,EI149,OM149,EU149,JK149,IG149,DK149,HI149,GW149,FY149,GQ149,HU149,LS149,KU149,JW149,JE149,IS149,LG149,IM149,KC149,OA149,OG149,IA149,LM149,IY149,JQ149,KI149,ME149,MK149,MQ149,LA149,MW149,CA149,NO149,NU149,OS149,OY149,NC149,NI149,LY149,DE149,PE149,PK149,PQ149,PW149,QC149,QI149,QO149,QU149,RA149,RG149,RM149,RS149,RY149,SE149,SK149,SQ149,SW149,TC149,TI149,TO149,TU149,UA149,UG149,UM149,US149,UY149,VE149,VK149,VQ149,VW149,WC149,WI149,WO149,WU149,XA149,XG149,XM149,XS149,XY149,YE149,YK149,YQ149,YW149,ZC149,ZI149,ZO149)/INDEX(FREQUENCY((DE149,G149,M149,S149,Y149,KO149,AQ149,BC149,BU149,AW149,BO149,CG149,EC149,CY149,HO149,FA149,LY149,FS149,FM149,DQ149,EO149,DW149,GE149,HC149,GK149,AK149,AE149,BI149,CM149,FG149,CS149,EI149,OM149,EU149,JK149,IG149,DK149,HI149,GW149,FY149,GQ149,HU149,LS149,KU149,JW149,JE149,IS149,LG149,IM149,KC149,OA149,OG149,IA149,LM149,IY149,JQ149,KI149,ME149,MK149,MQ149,LA149,MW149,CA149,NO149,NU149,OS149,OY149,NC149,NI149,PE149,PK149,PQ149,PW149,QC149,QI149,QO149,QU149,RA149,RG149,RM149,RS149,RY149,SE149,SK149,SQ149,SW149,TC149,TI149,TO149,TU149,UA149,UG149,UM149,US149,UY149,VE149,VK149,VQ149,VW149,WC149,WI149,WO149,WU149,XA149,XG149,XM149,XS149,XY149,YE149,YK149,YQ149,YW149,ZC149,ZI149,ZO149),0),2)</f>
        <v>1</v>
      </c>
      <c r="ZS149" s="139" t="str">
        <f t="shared" si="717"/>
        <v>G</v>
      </c>
      <c r="ZT149" s="86"/>
    </row>
    <row r="150" spans="1:696" s="41" customFormat="1" ht="93.75" hidden="1" customHeight="1" outlineLevel="1" x14ac:dyDescent="0.2">
      <c r="A150" s="100" t="s">
        <v>529</v>
      </c>
      <c r="B150" s="101" t="s">
        <v>734</v>
      </c>
      <c r="C150" s="91">
        <v>128</v>
      </c>
      <c r="D150" s="140"/>
      <c r="E150" s="140"/>
      <c r="F150" s="140"/>
      <c r="G150" s="140">
        <f t="shared" si="684"/>
        <v>0</v>
      </c>
      <c r="H150" s="140" t="str">
        <f t="shared" si="685"/>
        <v>N/A</v>
      </c>
      <c r="I150" s="141"/>
      <c r="J150" s="140"/>
      <c r="K150" s="140"/>
      <c r="L150" s="140"/>
      <c r="M150" s="140">
        <f t="shared" si="489"/>
        <v>0</v>
      </c>
      <c r="N150" s="140" t="str">
        <f t="shared" si="490"/>
        <v>N/A</v>
      </c>
      <c r="O150" s="140"/>
      <c r="P150" s="140"/>
      <c r="Q150" s="140"/>
      <c r="R150" s="140"/>
      <c r="S150" s="140">
        <f t="shared" si="491"/>
        <v>0</v>
      </c>
      <c r="T150" s="140" t="str">
        <f t="shared" si="492"/>
        <v>N/A</v>
      </c>
      <c r="U150" s="140"/>
      <c r="V150" s="140"/>
      <c r="W150" s="140"/>
      <c r="X150" s="140"/>
      <c r="Y150" s="140">
        <f t="shared" si="493"/>
        <v>0</v>
      </c>
      <c r="Z150" s="140" t="str">
        <f t="shared" si="494"/>
        <v>N/A</v>
      </c>
      <c r="AA150" s="140"/>
      <c r="AB150" s="140"/>
      <c r="AC150" s="140"/>
      <c r="AD150" s="140"/>
      <c r="AE150" s="140">
        <f t="shared" si="495"/>
        <v>0</v>
      </c>
      <c r="AF150" s="140" t="str">
        <f t="shared" si="496"/>
        <v>N/A</v>
      </c>
      <c r="AG150" s="140"/>
      <c r="AH150" s="140"/>
      <c r="AI150" s="140"/>
      <c r="AJ150" s="140"/>
      <c r="AK150" s="140">
        <f t="shared" si="686"/>
        <v>0</v>
      </c>
      <c r="AL150" s="140" t="str">
        <f t="shared" si="687"/>
        <v>N/A</v>
      </c>
      <c r="AM150" s="140"/>
      <c r="AN150" s="180"/>
      <c r="AO150" s="180"/>
      <c r="AP150" s="180"/>
      <c r="AQ150" s="193">
        <f t="shared" si="497"/>
        <v>0</v>
      </c>
      <c r="AR150" s="180" t="str">
        <f t="shared" si="498"/>
        <v>N/A</v>
      </c>
      <c r="AS150" s="182" t="s">
        <v>824</v>
      </c>
      <c r="AT150" s="180" t="s">
        <v>66</v>
      </c>
      <c r="AU150" s="180">
        <v>1</v>
      </c>
      <c r="AV150" s="180">
        <v>1</v>
      </c>
      <c r="AW150" s="191">
        <f t="shared" si="499"/>
        <v>1</v>
      </c>
      <c r="AX150" s="93" t="str">
        <f t="shared" si="500"/>
        <v>G</v>
      </c>
      <c r="AY150" s="180"/>
      <c r="AZ150" s="180" t="s">
        <v>66</v>
      </c>
      <c r="BA150" s="180">
        <v>1</v>
      </c>
      <c r="BB150" s="180">
        <v>1</v>
      </c>
      <c r="BC150" s="193">
        <f t="shared" si="501"/>
        <v>1</v>
      </c>
      <c r="BD150" s="180" t="str">
        <f t="shared" si="502"/>
        <v>G</v>
      </c>
      <c r="BE150" s="180"/>
      <c r="BF150" s="180" t="s">
        <v>66</v>
      </c>
      <c r="BG150" s="180">
        <v>1</v>
      </c>
      <c r="BH150" s="180">
        <v>1</v>
      </c>
      <c r="BI150" s="193">
        <f t="shared" si="688"/>
        <v>1</v>
      </c>
      <c r="BJ150" s="180" t="str">
        <f t="shared" si="689"/>
        <v>G</v>
      </c>
      <c r="BK150" s="202"/>
      <c r="BL150" s="180" t="s">
        <v>66</v>
      </c>
      <c r="BM150" s="180">
        <v>1</v>
      </c>
      <c r="BN150" s="180">
        <v>1</v>
      </c>
      <c r="BO150" s="193">
        <f t="shared" ref="BO150:BO171" si="719">IF(BP150="G",1,IF(BP150="Y",2,IF(BP150="R",3,0)))</f>
        <v>1</v>
      </c>
      <c r="BP150" s="180" t="str">
        <f t="shared" si="503"/>
        <v>G</v>
      </c>
      <c r="BQ150" s="198"/>
      <c r="BR150" s="180" t="s">
        <v>66</v>
      </c>
      <c r="BS150" s="180">
        <v>1</v>
      </c>
      <c r="BT150" s="180">
        <v>2</v>
      </c>
      <c r="BU150" s="193">
        <f t="shared" si="504"/>
        <v>1</v>
      </c>
      <c r="BV150" s="180" t="str">
        <f t="shared" si="718"/>
        <v>G</v>
      </c>
      <c r="BW150" s="199" t="s">
        <v>841</v>
      </c>
      <c r="BX150" s="140"/>
      <c r="BY150" s="140"/>
      <c r="BZ150" s="140"/>
      <c r="CA150" s="140">
        <f t="shared" si="505"/>
        <v>0</v>
      </c>
      <c r="CB150" s="140" t="str">
        <f t="shared" si="506"/>
        <v>N/A</v>
      </c>
      <c r="CC150" s="201"/>
      <c r="CD150" s="140"/>
      <c r="CE150" s="140"/>
      <c r="CF150" s="140"/>
      <c r="CG150" s="140">
        <f t="shared" si="690"/>
        <v>0</v>
      </c>
      <c r="CH150" s="140" t="str">
        <f t="shared" si="507"/>
        <v>N/A</v>
      </c>
      <c r="CI150" s="201"/>
      <c r="CJ150" s="140"/>
      <c r="CK150" s="140"/>
      <c r="CL150" s="140"/>
      <c r="CM150" s="140">
        <f t="shared" si="508"/>
        <v>0</v>
      </c>
      <c r="CN150" s="140" t="str">
        <f t="shared" si="509"/>
        <v>N/A</v>
      </c>
      <c r="CO150" s="140"/>
      <c r="CP150" s="140"/>
      <c r="CQ150" s="140"/>
      <c r="CR150" s="140"/>
      <c r="CS150" s="140">
        <f t="shared" si="510"/>
        <v>0</v>
      </c>
      <c r="CT150" s="140" t="str">
        <f t="shared" si="511"/>
        <v>N/A</v>
      </c>
      <c r="CU150" s="201"/>
      <c r="CV150" s="180"/>
      <c r="CW150" s="180"/>
      <c r="CX150" s="180"/>
      <c r="CY150" s="193">
        <f t="shared" si="512"/>
        <v>0</v>
      </c>
      <c r="CZ150" s="180" t="str">
        <f t="shared" si="513"/>
        <v>N/A</v>
      </c>
      <c r="DA150" s="199" t="s">
        <v>837</v>
      </c>
      <c r="DB150" s="140" t="s">
        <v>66</v>
      </c>
      <c r="DC150" s="140">
        <v>1</v>
      </c>
      <c r="DD150" s="140">
        <v>1</v>
      </c>
      <c r="DE150" s="140">
        <f t="shared" si="514"/>
        <v>1</v>
      </c>
      <c r="DF150" s="140" t="str">
        <f t="shared" si="515"/>
        <v>G</v>
      </c>
      <c r="DG150" s="201"/>
      <c r="DH150" s="140"/>
      <c r="DI150" s="140"/>
      <c r="DJ150" s="140"/>
      <c r="DK150" s="140">
        <f t="shared" si="516"/>
        <v>0</v>
      </c>
      <c r="DL150" s="140" t="str">
        <f t="shared" si="517"/>
        <v>N/A</v>
      </c>
      <c r="DM150" s="201"/>
      <c r="DN150" s="180" t="s">
        <v>66</v>
      </c>
      <c r="DO150" s="180">
        <v>1</v>
      </c>
      <c r="DP150" s="180">
        <v>1</v>
      </c>
      <c r="DQ150" s="193">
        <f t="shared" si="691"/>
        <v>1</v>
      </c>
      <c r="DR150" s="180" t="str">
        <f t="shared" si="518"/>
        <v>G</v>
      </c>
      <c r="DS150" s="202"/>
      <c r="DT150" s="140"/>
      <c r="DU150" s="140"/>
      <c r="DV150" s="140"/>
      <c r="DW150" s="140">
        <f t="shared" si="519"/>
        <v>0</v>
      </c>
      <c r="DX150" s="140" t="str">
        <f t="shared" si="520"/>
        <v>N/A</v>
      </c>
      <c r="DY150" s="140"/>
      <c r="DZ150" s="140"/>
      <c r="EA150" s="140"/>
      <c r="EB150" s="140"/>
      <c r="EC150" s="140">
        <f t="shared" si="521"/>
        <v>0</v>
      </c>
      <c r="ED150" s="140" t="str">
        <f t="shared" si="522"/>
        <v>N/A</v>
      </c>
      <c r="EE150" s="140"/>
      <c r="EF150" s="146" t="s">
        <v>66</v>
      </c>
      <c r="EG150" s="146">
        <v>1</v>
      </c>
      <c r="EH150" s="146">
        <v>1</v>
      </c>
      <c r="EI150" s="149">
        <f t="shared" si="523"/>
        <v>1</v>
      </c>
      <c r="EJ150" s="146" t="str">
        <f t="shared" si="692"/>
        <v>G</v>
      </c>
      <c r="EK150" s="166"/>
      <c r="EL150" s="180" t="s">
        <v>66</v>
      </c>
      <c r="EM150" s="180">
        <v>1</v>
      </c>
      <c r="EN150" s="180">
        <v>1</v>
      </c>
      <c r="EO150" s="193">
        <f t="shared" si="524"/>
        <v>1</v>
      </c>
      <c r="EP150" s="180" t="str">
        <f t="shared" si="525"/>
        <v>G</v>
      </c>
      <c r="EQ150" s="199"/>
      <c r="ER150" s="180" t="s">
        <v>66</v>
      </c>
      <c r="ES150" s="180">
        <v>1</v>
      </c>
      <c r="ET150" s="180">
        <v>1</v>
      </c>
      <c r="EU150" s="193">
        <f t="shared" si="526"/>
        <v>1</v>
      </c>
      <c r="EV150" s="180" t="str">
        <f t="shared" si="693"/>
        <v>G</v>
      </c>
      <c r="EW150" s="202"/>
      <c r="EX150" s="180" t="s">
        <v>66</v>
      </c>
      <c r="EY150" s="180">
        <v>1</v>
      </c>
      <c r="EZ150" s="180">
        <v>1</v>
      </c>
      <c r="FA150" s="193">
        <f t="shared" si="527"/>
        <v>1</v>
      </c>
      <c r="FB150" s="180" t="str">
        <f t="shared" si="528"/>
        <v>G</v>
      </c>
      <c r="FC150" s="202"/>
      <c r="FD150" s="140"/>
      <c r="FE150" s="140"/>
      <c r="FF150" s="140"/>
      <c r="FG150" s="140">
        <f t="shared" si="694"/>
        <v>0</v>
      </c>
      <c r="FH150" s="140" t="str">
        <f t="shared" si="695"/>
        <v>N/A</v>
      </c>
      <c r="FI150" s="140"/>
      <c r="FJ150" s="140"/>
      <c r="FK150" s="140"/>
      <c r="FL150" s="140"/>
      <c r="FM150" s="140">
        <f t="shared" si="529"/>
        <v>0</v>
      </c>
      <c r="FN150" s="140" t="str">
        <f t="shared" si="530"/>
        <v>N/A</v>
      </c>
      <c r="FO150" s="140"/>
      <c r="FP150" s="140"/>
      <c r="FQ150" s="140"/>
      <c r="FR150" s="140"/>
      <c r="FS150" s="140">
        <f t="shared" si="531"/>
        <v>0</v>
      </c>
      <c r="FT150" s="140" t="str">
        <f t="shared" si="532"/>
        <v>N/A</v>
      </c>
      <c r="FU150" s="140"/>
      <c r="FV150" s="140"/>
      <c r="FW150" s="140"/>
      <c r="FX150" s="140"/>
      <c r="FY150" s="140">
        <f t="shared" si="533"/>
        <v>0</v>
      </c>
      <c r="FZ150" s="140" t="str">
        <f t="shared" si="534"/>
        <v>N/A</v>
      </c>
      <c r="GA150" s="140"/>
      <c r="GB150" s="140"/>
      <c r="GC150" s="140"/>
      <c r="GD150" s="140"/>
      <c r="GE150" s="140">
        <f t="shared" si="535"/>
        <v>0</v>
      </c>
      <c r="GF150" s="140" t="str">
        <f t="shared" si="696"/>
        <v>N/A</v>
      </c>
      <c r="GG150" s="140"/>
      <c r="GH150" s="140"/>
      <c r="GI150" s="140"/>
      <c r="GJ150" s="140"/>
      <c r="GK150" s="140">
        <f t="shared" si="536"/>
        <v>0</v>
      </c>
      <c r="GL150" s="140" t="str">
        <f t="shared" si="537"/>
        <v>N/A</v>
      </c>
      <c r="GM150" s="140"/>
      <c r="GN150" s="140"/>
      <c r="GO150" s="140"/>
      <c r="GP150" s="140"/>
      <c r="GQ150" s="140">
        <f t="shared" si="538"/>
        <v>0</v>
      </c>
      <c r="GR150" s="140" t="str">
        <f t="shared" si="539"/>
        <v>N/A</v>
      </c>
      <c r="GS150" s="140"/>
      <c r="GT150" s="140"/>
      <c r="GU150" s="140"/>
      <c r="GV150" s="140"/>
      <c r="GW150" s="140">
        <f t="shared" si="540"/>
        <v>0</v>
      </c>
      <c r="GX150" s="140" t="str">
        <f t="shared" si="541"/>
        <v>N/A</v>
      </c>
      <c r="GY150" s="140"/>
      <c r="GZ150" s="140"/>
      <c r="HA150" s="140"/>
      <c r="HB150" s="140"/>
      <c r="HC150" s="140">
        <f t="shared" si="542"/>
        <v>0</v>
      </c>
      <c r="HD150" s="140" t="str">
        <f t="shared" si="543"/>
        <v>N/A</v>
      </c>
      <c r="HE150" s="140"/>
      <c r="HF150" s="140"/>
      <c r="HG150" s="140"/>
      <c r="HH150" s="140"/>
      <c r="HI150" s="140">
        <f t="shared" si="544"/>
        <v>0</v>
      </c>
      <c r="HJ150" s="140" t="str">
        <f t="shared" si="545"/>
        <v>N/A</v>
      </c>
      <c r="HK150" s="140"/>
      <c r="HL150" s="140"/>
      <c r="HM150" s="140"/>
      <c r="HN150" s="140"/>
      <c r="HO150" s="140">
        <f t="shared" si="546"/>
        <v>0</v>
      </c>
      <c r="HP150" s="140" t="str">
        <f t="shared" si="547"/>
        <v>N/A</v>
      </c>
      <c r="HQ150" s="140"/>
      <c r="HR150" s="140"/>
      <c r="HS150" s="140"/>
      <c r="HT150" s="140"/>
      <c r="HU150" s="140">
        <f t="shared" si="548"/>
        <v>0</v>
      </c>
      <c r="HV150" s="140" t="str">
        <f t="shared" si="549"/>
        <v>N/A</v>
      </c>
      <c r="HW150" s="140"/>
      <c r="HX150" s="140"/>
      <c r="HY150" s="140"/>
      <c r="HZ150" s="140"/>
      <c r="IA150" s="140">
        <f t="shared" si="550"/>
        <v>0</v>
      </c>
      <c r="IB150" s="140" t="str">
        <f t="shared" si="551"/>
        <v>N/A</v>
      </c>
      <c r="IC150" s="140"/>
      <c r="ID150" s="140"/>
      <c r="IE150" s="140"/>
      <c r="IF150" s="140"/>
      <c r="IG150" s="140">
        <f t="shared" si="552"/>
        <v>0</v>
      </c>
      <c r="IH150" s="140" t="str">
        <f t="shared" si="553"/>
        <v>N/A</v>
      </c>
      <c r="II150" s="140"/>
      <c r="IJ150" s="140"/>
      <c r="IK150" s="140"/>
      <c r="IL150" s="140"/>
      <c r="IM150" s="140">
        <f t="shared" si="554"/>
        <v>0</v>
      </c>
      <c r="IN150" s="140" t="str">
        <f t="shared" si="697"/>
        <v>N/A</v>
      </c>
      <c r="IO150" s="140"/>
      <c r="IP150" s="140"/>
      <c r="IQ150" s="140"/>
      <c r="IR150" s="140"/>
      <c r="IS150" s="140">
        <f t="shared" si="555"/>
        <v>0</v>
      </c>
      <c r="IT150" s="140" t="str">
        <f t="shared" si="556"/>
        <v>N/A</v>
      </c>
      <c r="IU150" s="140"/>
      <c r="IV150" s="140"/>
      <c r="IW150" s="140"/>
      <c r="IX150" s="140"/>
      <c r="IY150" s="140">
        <f t="shared" si="557"/>
        <v>0</v>
      </c>
      <c r="IZ150" s="140" t="str">
        <f t="shared" si="558"/>
        <v>N/A</v>
      </c>
      <c r="JA150" s="140"/>
      <c r="JB150" s="140"/>
      <c r="JC150" s="140"/>
      <c r="JD150" s="140"/>
      <c r="JE150" s="140">
        <f t="shared" si="559"/>
        <v>0</v>
      </c>
      <c r="JF150" s="140" t="str">
        <f t="shared" si="560"/>
        <v>N/A</v>
      </c>
      <c r="JG150" s="140"/>
      <c r="JH150" s="140"/>
      <c r="JI150" s="140"/>
      <c r="JJ150" s="140"/>
      <c r="JK150" s="140">
        <f t="shared" si="561"/>
        <v>0</v>
      </c>
      <c r="JL150" s="140" t="str">
        <f t="shared" si="562"/>
        <v>N/A</v>
      </c>
      <c r="JM150" s="140"/>
      <c r="JN150" s="140"/>
      <c r="JO150" s="140"/>
      <c r="JP150" s="140"/>
      <c r="JQ150" s="140">
        <f t="shared" si="698"/>
        <v>0</v>
      </c>
      <c r="JR150" s="140" t="str">
        <f t="shared" si="699"/>
        <v>N/A</v>
      </c>
      <c r="JS150" s="140"/>
      <c r="JT150" s="140"/>
      <c r="JU150" s="140"/>
      <c r="JV150" s="140"/>
      <c r="JW150" s="140">
        <f t="shared" si="563"/>
        <v>0</v>
      </c>
      <c r="JX150" s="140" t="str">
        <f t="shared" si="700"/>
        <v>N/A</v>
      </c>
      <c r="JY150" s="140"/>
      <c r="JZ150" s="140"/>
      <c r="KA150" s="140"/>
      <c r="KB150" s="140"/>
      <c r="KC150" s="140">
        <f t="shared" si="564"/>
        <v>0</v>
      </c>
      <c r="KD150" s="140" t="str">
        <f t="shared" si="565"/>
        <v>N/A</v>
      </c>
      <c r="KE150" s="140"/>
      <c r="KF150" s="140"/>
      <c r="KG150" s="140"/>
      <c r="KH150" s="140"/>
      <c r="KI150" s="140">
        <f t="shared" si="566"/>
        <v>0</v>
      </c>
      <c r="KJ150" s="140" t="str">
        <f t="shared" si="567"/>
        <v>N/A</v>
      </c>
      <c r="KK150" s="140"/>
      <c r="KL150" s="140"/>
      <c r="KM150" s="140"/>
      <c r="KN150" s="140"/>
      <c r="KO150" s="140">
        <f t="shared" si="568"/>
        <v>0</v>
      </c>
      <c r="KP150" s="140" t="str">
        <f t="shared" si="569"/>
        <v>N/A</v>
      </c>
      <c r="KQ150" s="140"/>
      <c r="KR150" s="140"/>
      <c r="KS150" s="140"/>
      <c r="KT150" s="140"/>
      <c r="KU150" s="140">
        <f t="shared" si="570"/>
        <v>0</v>
      </c>
      <c r="KV150" s="140" t="str">
        <f t="shared" si="701"/>
        <v>N/A</v>
      </c>
      <c r="KW150" s="140"/>
      <c r="KX150" s="140"/>
      <c r="KY150" s="140"/>
      <c r="KZ150" s="140"/>
      <c r="LA150" s="140">
        <f t="shared" si="571"/>
        <v>0</v>
      </c>
      <c r="LB150" s="140" t="str">
        <f t="shared" si="702"/>
        <v>N/A</v>
      </c>
      <c r="LC150" s="140"/>
      <c r="LD150" s="140"/>
      <c r="LE150" s="140"/>
      <c r="LF150" s="140"/>
      <c r="LG150" s="140">
        <f t="shared" si="572"/>
        <v>0</v>
      </c>
      <c r="LH150" s="140" t="str">
        <f t="shared" si="703"/>
        <v>N/A</v>
      </c>
      <c r="LI150" s="140"/>
      <c r="LJ150" s="140"/>
      <c r="LK150" s="140"/>
      <c r="LL150" s="140"/>
      <c r="LM150" s="140">
        <f t="shared" si="573"/>
        <v>0</v>
      </c>
      <c r="LN150" s="140" t="str">
        <f t="shared" si="704"/>
        <v>N/A</v>
      </c>
      <c r="LO150" s="140"/>
      <c r="LP150" s="140"/>
      <c r="LQ150" s="140"/>
      <c r="LR150" s="140"/>
      <c r="LS150" s="140">
        <f t="shared" si="574"/>
        <v>0</v>
      </c>
      <c r="LT150" s="140" t="str">
        <f t="shared" si="705"/>
        <v>N/A</v>
      </c>
      <c r="LU150" s="140"/>
      <c r="LV150" s="140"/>
      <c r="LW150" s="140"/>
      <c r="LX150" s="140"/>
      <c r="LY150" s="140">
        <f t="shared" si="575"/>
        <v>0</v>
      </c>
      <c r="LZ150" s="140" t="str">
        <f t="shared" si="706"/>
        <v>N/A</v>
      </c>
      <c r="MA150" s="140"/>
      <c r="MB150" s="140"/>
      <c r="MC150" s="140"/>
      <c r="MD150" s="140"/>
      <c r="ME150" s="140">
        <f t="shared" si="576"/>
        <v>0</v>
      </c>
      <c r="MF150" s="140" t="str">
        <f t="shared" si="707"/>
        <v>N/A</v>
      </c>
      <c r="MG150" s="140"/>
      <c r="MH150" s="140"/>
      <c r="MI150" s="140"/>
      <c r="MJ150" s="140"/>
      <c r="MK150" s="140">
        <f t="shared" si="577"/>
        <v>0</v>
      </c>
      <c r="ML150" s="140" t="str">
        <f t="shared" si="578"/>
        <v>N/A</v>
      </c>
      <c r="MM150" s="140"/>
      <c r="MN150" s="140"/>
      <c r="MO150" s="140"/>
      <c r="MP150" s="140"/>
      <c r="MQ150" s="140">
        <f t="shared" si="579"/>
        <v>0</v>
      </c>
      <c r="MR150" s="140" t="str">
        <f t="shared" si="708"/>
        <v>N/A</v>
      </c>
      <c r="MS150" s="140"/>
      <c r="MT150" s="140"/>
      <c r="MU150" s="140"/>
      <c r="MV150" s="140"/>
      <c r="MW150" s="140">
        <f t="shared" si="580"/>
        <v>0</v>
      </c>
      <c r="MX150" s="140" t="str">
        <f t="shared" si="709"/>
        <v>N/A</v>
      </c>
      <c r="MY150" s="140"/>
      <c r="MZ150" s="140"/>
      <c r="NA150" s="140"/>
      <c r="NB150" s="140"/>
      <c r="NC150" s="140">
        <f t="shared" si="581"/>
        <v>0</v>
      </c>
      <c r="ND150" s="140" t="str">
        <f t="shared" si="710"/>
        <v>N/A</v>
      </c>
      <c r="NE150" s="140"/>
      <c r="NF150" s="140"/>
      <c r="NG150" s="140"/>
      <c r="NH150" s="140"/>
      <c r="NI150" s="140">
        <f t="shared" si="582"/>
        <v>0</v>
      </c>
      <c r="NJ150" s="140" t="str">
        <f t="shared" si="583"/>
        <v>N/A</v>
      </c>
      <c r="NK150" s="140"/>
      <c r="NL150" s="140"/>
      <c r="NM150" s="140"/>
      <c r="NN150" s="140"/>
      <c r="NO150" s="140">
        <f t="shared" si="584"/>
        <v>0</v>
      </c>
      <c r="NP150" s="140" t="str">
        <f t="shared" si="585"/>
        <v>N/A</v>
      </c>
      <c r="NQ150" s="140"/>
      <c r="NR150" s="140"/>
      <c r="NS150" s="140"/>
      <c r="NT150" s="140"/>
      <c r="NU150" s="140">
        <f t="shared" si="586"/>
        <v>0</v>
      </c>
      <c r="NV150" s="140" t="str">
        <f t="shared" si="587"/>
        <v>N/A</v>
      </c>
      <c r="NW150" s="140"/>
      <c r="NX150" s="140"/>
      <c r="NY150" s="140"/>
      <c r="NZ150" s="140"/>
      <c r="OA150" s="140">
        <f t="shared" si="711"/>
        <v>0</v>
      </c>
      <c r="OB150" s="140" t="str">
        <f t="shared" si="712"/>
        <v>N/A</v>
      </c>
      <c r="OC150" s="140"/>
      <c r="OD150" s="140"/>
      <c r="OE150" s="140"/>
      <c r="OF150" s="140"/>
      <c r="OG150" s="140">
        <f t="shared" si="588"/>
        <v>0</v>
      </c>
      <c r="OH150" s="140" t="str">
        <f t="shared" si="589"/>
        <v>N/A</v>
      </c>
      <c r="OI150" s="140"/>
      <c r="OJ150" s="140"/>
      <c r="OK150" s="140"/>
      <c r="OL150" s="140"/>
      <c r="OM150" s="140">
        <f t="shared" si="590"/>
        <v>0</v>
      </c>
      <c r="ON150" s="140" t="str">
        <f t="shared" si="591"/>
        <v>N/A</v>
      </c>
      <c r="OO150" s="140"/>
      <c r="OP150" s="140"/>
      <c r="OQ150" s="140"/>
      <c r="OR150" s="140"/>
      <c r="OS150" s="140">
        <f t="shared" si="592"/>
        <v>0</v>
      </c>
      <c r="OT150" s="140" t="str">
        <f t="shared" si="593"/>
        <v>N/A</v>
      </c>
      <c r="OU150" s="140"/>
      <c r="OV150" s="140"/>
      <c r="OW150" s="140"/>
      <c r="OX150" s="140"/>
      <c r="OY150" s="140">
        <f t="shared" si="594"/>
        <v>0</v>
      </c>
      <c r="OZ150" s="140" t="str">
        <f t="shared" si="595"/>
        <v>N/A</v>
      </c>
      <c r="PA150" s="140"/>
      <c r="PB150" s="140"/>
      <c r="PC150" s="140"/>
      <c r="PD150" s="140"/>
      <c r="PE150" s="140">
        <f t="shared" si="596"/>
        <v>0</v>
      </c>
      <c r="PF150" s="140" t="str">
        <f t="shared" si="597"/>
        <v>N/A</v>
      </c>
      <c r="PG150" s="140"/>
      <c r="PH150" s="140"/>
      <c r="PI150" s="140"/>
      <c r="PJ150" s="140"/>
      <c r="PK150" s="140">
        <f t="shared" si="598"/>
        <v>0</v>
      </c>
      <c r="PL150" s="140" t="str">
        <f t="shared" si="599"/>
        <v>N/A</v>
      </c>
      <c r="PM150" s="140"/>
      <c r="PN150" s="140"/>
      <c r="PO150" s="140"/>
      <c r="PP150" s="140"/>
      <c r="PQ150" s="140">
        <f t="shared" si="713"/>
        <v>0</v>
      </c>
      <c r="PR150" s="140" t="str">
        <f t="shared" si="714"/>
        <v>N/A</v>
      </c>
      <c r="PS150" s="140"/>
      <c r="PT150" s="140"/>
      <c r="PU150" s="140"/>
      <c r="PV150" s="140"/>
      <c r="PW150" s="140">
        <f t="shared" si="600"/>
        <v>0</v>
      </c>
      <c r="PX150" s="140" t="str">
        <f t="shared" si="601"/>
        <v>N/A</v>
      </c>
      <c r="PY150" s="140"/>
      <c r="PZ150" s="140"/>
      <c r="QA150" s="140"/>
      <c r="QB150" s="140"/>
      <c r="QC150" s="140">
        <f t="shared" si="602"/>
        <v>0</v>
      </c>
      <c r="QD150" s="140" t="str">
        <f t="shared" si="603"/>
        <v>N/A</v>
      </c>
      <c r="QE150" s="140"/>
      <c r="QF150" s="140"/>
      <c r="QG150" s="140"/>
      <c r="QH150" s="140"/>
      <c r="QI150" s="140">
        <f t="shared" si="604"/>
        <v>0</v>
      </c>
      <c r="QJ150" s="140" t="str">
        <f t="shared" si="605"/>
        <v>N/A</v>
      </c>
      <c r="QK150" s="140"/>
      <c r="QL150" s="140"/>
      <c r="QM150" s="140"/>
      <c r="QN150" s="140"/>
      <c r="QO150" s="140">
        <f t="shared" si="606"/>
        <v>0</v>
      </c>
      <c r="QP150" s="140" t="str">
        <f t="shared" si="607"/>
        <v>N/A</v>
      </c>
      <c r="QQ150" s="140"/>
      <c r="QR150" s="140"/>
      <c r="QS150" s="140"/>
      <c r="QT150" s="140"/>
      <c r="QU150" s="140">
        <f t="shared" si="608"/>
        <v>0</v>
      </c>
      <c r="QV150" s="140" t="str">
        <f t="shared" si="609"/>
        <v>N/A</v>
      </c>
      <c r="QW150" s="140"/>
      <c r="QX150" s="140"/>
      <c r="QY150" s="140"/>
      <c r="QZ150" s="140"/>
      <c r="RA150" s="140">
        <f t="shared" si="610"/>
        <v>0</v>
      </c>
      <c r="RB150" s="140" t="str">
        <f t="shared" si="611"/>
        <v>N/A</v>
      </c>
      <c r="RC150" s="140"/>
      <c r="RD150" s="140"/>
      <c r="RE150" s="140"/>
      <c r="RF150" s="140"/>
      <c r="RG150" s="140">
        <f t="shared" si="612"/>
        <v>0</v>
      </c>
      <c r="RH150" s="140" t="str">
        <f t="shared" si="613"/>
        <v>N/A</v>
      </c>
      <c r="RI150" s="140"/>
      <c r="RJ150" s="140"/>
      <c r="RK150" s="140"/>
      <c r="RL150" s="140"/>
      <c r="RM150" s="140">
        <f t="shared" si="614"/>
        <v>0</v>
      </c>
      <c r="RN150" s="140" t="str">
        <f t="shared" si="615"/>
        <v>N/A</v>
      </c>
      <c r="RO150" s="140"/>
      <c r="RP150" s="140"/>
      <c r="RQ150" s="140"/>
      <c r="RR150" s="140"/>
      <c r="RS150" s="140">
        <f t="shared" si="616"/>
        <v>0</v>
      </c>
      <c r="RT150" s="140" t="str">
        <f t="shared" si="617"/>
        <v>N/A</v>
      </c>
      <c r="RU150" s="140"/>
      <c r="RV150" s="140"/>
      <c r="RW150" s="140"/>
      <c r="RX150" s="140"/>
      <c r="RY150" s="140">
        <f t="shared" si="618"/>
        <v>0</v>
      </c>
      <c r="RZ150" s="140" t="str">
        <f t="shared" si="619"/>
        <v>N/A</v>
      </c>
      <c r="SA150" s="140"/>
      <c r="SB150" s="140"/>
      <c r="SC150" s="140"/>
      <c r="SD150" s="140"/>
      <c r="SE150" s="140">
        <f t="shared" si="620"/>
        <v>0</v>
      </c>
      <c r="SF150" s="140" t="str">
        <f t="shared" si="621"/>
        <v>N/A</v>
      </c>
      <c r="SG150" s="140"/>
      <c r="SH150" s="140"/>
      <c r="SI150" s="140"/>
      <c r="SJ150" s="140"/>
      <c r="SK150" s="140">
        <f t="shared" si="622"/>
        <v>0</v>
      </c>
      <c r="SL150" s="140" t="str">
        <f t="shared" si="623"/>
        <v>N/A</v>
      </c>
      <c r="SM150" s="140"/>
      <c r="SN150" s="140"/>
      <c r="SO150" s="140"/>
      <c r="SP150" s="140"/>
      <c r="SQ150" s="140">
        <f t="shared" si="624"/>
        <v>0</v>
      </c>
      <c r="SR150" s="140" t="str">
        <f t="shared" si="625"/>
        <v>N/A</v>
      </c>
      <c r="SS150" s="140"/>
      <c r="ST150" s="140"/>
      <c r="SU150" s="140"/>
      <c r="SV150" s="140"/>
      <c r="SW150" s="140">
        <f t="shared" si="626"/>
        <v>0</v>
      </c>
      <c r="SX150" s="140" t="str">
        <f t="shared" si="627"/>
        <v>N/A</v>
      </c>
      <c r="SY150" s="140"/>
      <c r="SZ150" s="140"/>
      <c r="TA150" s="140"/>
      <c r="TB150" s="140"/>
      <c r="TC150" s="140">
        <f t="shared" si="628"/>
        <v>0</v>
      </c>
      <c r="TD150" s="140" t="str">
        <f t="shared" si="629"/>
        <v>N/A</v>
      </c>
      <c r="TE150" s="140"/>
      <c r="TF150" s="140"/>
      <c r="TG150" s="140"/>
      <c r="TH150" s="140"/>
      <c r="TI150" s="140">
        <f t="shared" si="630"/>
        <v>0</v>
      </c>
      <c r="TJ150" s="140" t="str">
        <f t="shared" si="631"/>
        <v>N/A</v>
      </c>
      <c r="TK150" s="140"/>
      <c r="TL150" s="140"/>
      <c r="TM150" s="140"/>
      <c r="TN150" s="140"/>
      <c r="TO150" s="140">
        <f t="shared" si="632"/>
        <v>0</v>
      </c>
      <c r="TP150" s="140" t="str">
        <f t="shared" si="633"/>
        <v>N/A</v>
      </c>
      <c r="TQ150" s="140"/>
      <c r="TR150" s="140"/>
      <c r="TS150" s="140"/>
      <c r="TT150" s="140"/>
      <c r="TU150" s="140">
        <f t="shared" si="634"/>
        <v>0</v>
      </c>
      <c r="TV150" s="140" t="str">
        <f t="shared" si="635"/>
        <v>N/A</v>
      </c>
      <c r="TW150" s="140"/>
      <c r="TX150" s="140"/>
      <c r="TY150" s="140"/>
      <c r="TZ150" s="140"/>
      <c r="UA150" s="140">
        <f t="shared" si="636"/>
        <v>0</v>
      </c>
      <c r="UB150" s="140" t="str">
        <f t="shared" si="637"/>
        <v>N/A</v>
      </c>
      <c r="UC150" s="140"/>
      <c r="UD150" s="140"/>
      <c r="UE150" s="140"/>
      <c r="UF150" s="140"/>
      <c r="UG150" s="140">
        <f t="shared" si="638"/>
        <v>0</v>
      </c>
      <c r="UH150" s="140" t="str">
        <f t="shared" si="639"/>
        <v>N/A</v>
      </c>
      <c r="UI150" s="140"/>
      <c r="UJ150" s="140"/>
      <c r="UK150" s="140"/>
      <c r="UL150" s="140"/>
      <c r="UM150" s="140">
        <f t="shared" si="640"/>
        <v>0</v>
      </c>
      <c r="UN150" s="140" t="str">
        <f t="shared" si="641"/>
        <v>N/A</v>
      </c>
      <c r="UO150" s="140"/>
      <c r="UP150" s="140"/>
      <c r="UQ150" s="140"/>
      <c r="UR150" s="140"/>
      <c r="US150" s="140">
        <f t="shared" si="642"/>
        <v>0</v>
      </c>
      <c r="UT150" s="140" t="str">
        <f t="shared" si="643"/>
        <v>N/A</v>
      </c>
      <c r="UU150" s="140"/>
      <c r="UV150" s="140"/>
      <c r="UW150" s="140"/>
      <c r="UX150" s="140"/>
      <c r="UY150" s="140">
        <f t="shared" si="644"/>
        <v>0</v>
      </c>
      <c r="UZ150" s="140" t="str">
        <f t="shared" si="645"/>
        <v>N/A</v>
      </c>
      <c r="VA150" s="140"/>
      <c r="VB150" s="140"/>
      <c r="VC150" s="140"/>
      <c r="VD150" s="140"/>
      <c r="VE150" s="140">
        <f t="shared" si="646"/>
        <v>0</v>
      </c>
      <c r="VF150" s="140" t="str">
        <f t="shared" si="647"/>
        <v>N/A</v>
      </c>
      <c r="VG150" s="140"/>
      <c r="VH150" s="140"/>
      <c r="VI150" s="140"/>
      <c r="VJ150" s="140"/>
      <c r="VK150" s="140">
        <f t="shared" si="648"/>
        <v>0</v>
      </c>
      <c r="VL150" s="140" t="str">
        <f t="shared" si="649"/>
        <v>N/A</v>
      </c>
      <c r="VM150" s="140"/>
      <c r="VN150" s="140"/>
      <c r="VO150" s="140"/>
      <c r="VP150" s="140"/>
      <c r="VQ150" s="140">
        <f t="shared" si="650"/>
        <v>0</v>
      </c>
      <c r="VR150" s="140" t="str">
        <f t="shared" si="651"/>
        <v>N/A</v>
      </c>
      <c r="VS150" s="140"/>
      <c r="VT150" s="140"/>
      <c r="VU150" s="140"/>
      <c r="VV150" s="140"/>
      <c r="VW150" s="140">
        <f t="shared" si="652"/>
        <v>0</v>
      </c>
      <c r="VX150" s="140" t="str">
        <f t="shared" si="653"/>
        <v>N/A</v>
      </c>
      <c r="VY150" s="140"/>
      <c r="VZ150" s="140"/>
      <c r="WA150" s="140"/>
      <c r="WB150" s="140"/>
      <c r="WC150" s="140">
        <f t="shared" si="654"/>
        <v>0</v>
      </c>
      <c r="WD150" s="140" t="str">
        <f t="shared" si="655"/>
        <v>N/A</v>
      </c>
      <c r="WE150" s="140"/>
      <c r="WF150" s="140"/>
      <c r="WG150" s="140"/>
      <c r="WH150" s="140"/>
      <c r="WI150" s="140">
        <f t="shared" si="656"/>
        <v>0</v>
      </c>
      <c r="WJ150" s="140" t="str">
        <f t="shared" si="657"/>
        <v>N/A</v>
      </c>
      <c r="WK150" s="140"/>
      <c r="WL150" s="140"/>
      <c r="WM150" s="140"/>
      <c r="WN150" s="140"/>
      <c r="WO150" s="140">
        <f t="shared" si="658"/>
        <v>0</v>
      </c>
      <c r="WP150" s="140" t="str">
        <f t="shared" si="659"/>
        <v>N/A</v>
      </c>
      <c r="WQ150" s="140"/>
      <c r="WR150" s="140"/>
      <c r="WS150" s="140"/>
      <c r="WT150" s="140"/>
      <c r="WU150" s="140">
        <f t="shared" si="660"/>
        <v>0</v>
      </c>
      <c r="WV150" s="140" t="str">
        <f t="shared" si="661"/>
        <v>N/A</v>
      </c>
      <c r="WW150" s="140"/>
      <c r="WX150" s="140"/>
      <c r="WY150" s="140"/>
      <c r="WZ150" s="140"/>
      <c r="XA150" s="140">
        <f t="shared" si="662"/>
        <v>0</v>
      </c>
      <c r="XB150" s="140" t="str">
        <f t="shared" si="663"/>
        <v>N/A</v>
      </c>
      <c r="XC150" s="140"/>
      <c r="XD150" s="140"/>
      <c r="XE150" s="140"/>
      <c r="XF150" s="140"/>
      <c r="XG150" s="140">
        <f t="shared" si="664"/>
        <v>0</v>
      </c>
      <c r="XH150" s="140" t="str">
        <f t="shared" si="665"/>
        <v>N/A</v>
      </c>
      <c r="XI150" s="140"/>
      <c r="XJ150" s="140"/>
      <c r="XK150" s="140"/>
      <c r="XL150" s="140"/>
      <c r="XM150" s="140">
        <f t="shared" si="666"/>
        <v>0</v>
      </c>
      <c r="XN150" s="140" t="str">
        <f t="shared" si="667"/>
        <v>N/A</v>
      </c>
      <c r="XO150" s="140"/>
      <c r="XP150" s="140"/>
      <c r="XQ150" s="140"/>
      <c r="XR150" s="140"/>
      <c r="XS150" s="140">
        <f t="shared" si="668"/>
        <v>0</v>
      </c>
      <c r="XT150" s="140" t="str">
        <f t="shared" si="669"/>
        <v>N/A</v>
      </c>
      <c r="XU150" s="140"/>
      <c r="XV150" s="140"/>
      <c r="XW150" s="140"/>
      <c r="XX150" s="140"/>
      <c r="XY150" s="140">
        <f t="shared" si="670"/>
        <v>0</v>
      </c>
      <c r="XZ150" s="140" t="str">
        <f t="shared" si="671"/>
        <v>N/A</v>
      </c>
      <c r="YA150" s="140"/>
      <c r="YB150" s="140"/>
      <c r="YC150" s="140"/>
      <c r="YD150" s="140"/>
      <c r="YE150" s="140">
        <f t="shared" si="672"/>
        <v>0</v>
      </c>
      <c r="YF150" s="140" t="str">
        <f t="shared" si="673"/>
        <v>N/A</v>
      </c>
      <c r="YG150" s="140"/>
      <c r="YH150" s="140"/>
      <c r="YI150" s="140"/>
      <c r="YJ150" s="140"/>
      <c r="YK150" s="140">
        <f t="shared" si="674"/>
        <v>0</v>
      </c>
      <c r="YL150" s="140" t="str">
        <f t="shared" si="675"/>
        <v>N/A</v>
      </c>
      <c r="YM150" s="140"/>
      <c r="YN150" s="140"/>
      <c r="YO150" s="140"/>
      <c r="YP150" s="140"/>
      <c r="YQ150" s="140">
        <f t="shared" si="676"/>
        <v>0</v>
      </c>
      <c r="YR150" s="140" t="str">
        <f t="shared" si="677"/>
        <v>N/A</v>
      </c>
      <c r="YS150" s="140"/>
      <c r="YT150" s="140"/>
      <c r="YU150" s="140"/>
      <c r="YV150" s="140"/>
      <c r="YW150" s="140">
        <f t="shared" si="678"/>
        <v>0</v>
      </c>
      <c r="YX150" s="140" t="str">
        <f t="shared" si="679"/>
        <v>N/A</v>
      </c>
      <c r="YY150" s="140"/>
      <c r="YZ150" s="140"/>
      <c r="ZA150" s="140"/>
      <c r="ZB150" s="140"/>
      <c r="ZC150" s="140">
        <f t="shared" si="680"/>
        <v>0</v>
      </c>
      <c r="ZD150" s="140" t="str">
        <f t="shared" si="715"/>
        <v>N/A</v>
      </c>
      <c r="ZE150" s="140"/>
      <c r="ZF150" s="140"/>
      <c r="ZG150" s="140"/>
      <c r="ZH150" s="140"/>
      <c r="ZI150" s="140">
        <f t="shared" si="681"/>
        <v>0</v>
      </c>
      <c r="ZJ150" s="140" t="str">
        <f t="shared" si="682"/>
        <v>N/A</v>
      </c>
      <c r="ZK150" s="140"/>
      <c r="ZL150" s="140"/>
      <c r="ZM150" s="140"/>
      <c r="ZN150" s="140"/>
      <c r="ZO150" s="140">
        <f t="shared" si="683"/>
        <v>0</v>
      </c>
      <c r="ZP150" s="140" t="str">
        <f t="shared" si="716"/>
        <v>N/A</v>
      </c>
      <c r="ZQ150" s="140"/>
      <c r="ZR150" s="179">
        <f>SUM(G150,M150,S150,Y150,AQ150,BC150,BU150,AW150,BO150,CG150,EC150,KO150,CY150,FA150,FS150,HO150,FM150,DQ150,EO150,DW150,GE150,HC150,GK150,AK150,AE150,CS150,BI150,CM150,FG150,EI150,OM150,EU150,JK150,IG150,DK150,HI150,GW150,FY150,GQ150,HU150,LS150,KU150,JW150,JE150,IS150,LG150,IM150,KC150,OA150,OG150,IA150,LM150,IY150,JQ150,KI150,ME150,MK150,MQ150,LA150,MW150,CA150,NO150,NU150,OS150,OY150,NC150,NI150,LY150,DE150,PE150,PK150,PQ150,PW150,QC150,QI150,QO150,QU150,RA150,RG150,RM150,RS150,RY150,SE150,SK150,SQ150,SW150,TC150,TI150,TO150,TU150,UA150,UG150,UM150,US150,UY150,VE150,VK150,VQ150,VW150,WC150,WI150,WO150,WU150,XA150,XG150,XM150,XS150,XY150,YE150,YK150,YQ150,YW150,ZC150,ZI150,ZO150)/INDEX(FREQUENCY((DE150,G150,M150,S150,Y150,KO150,AQ150,BC150,BU150,AW150,BO150,CG150,EC150,CY150,HO150,FA150,LY150,FS150,FM150,DQ150,EO150,DW150,GE150,HC150,GK150,AK150,AE150,BI150,CM150,FG150,CS150,EI150,OM150,EU150,JK150,IG150,DK150,HI150,GW150,FY150,GQ150,HU150,LS150,KU150,JW150,JE150,IS150,LG150,IM150,KC150,OA150,OG150,IA150,LM150,IY150,JQ150,KI150,ME150,MK150,MQ150,LA150,MW150,CA150,NO150,NU150,OS150,OY150,NC150,NI150,PE150,PK150,PQ150,PW150,QC150,QI150,QO150,QU150,RA150,RG150,RM150,RS150,RY150,SE150,SK150,SQ150,SW150,TC150,TI150,TO150,TU150,UA150,UG150,UM150,US150,UY150,VE150,VK150,VQ150,VW150,WC150,WI150,WO150,WU150,XA150,XG150,XM150,XS150,XY150,YE150,YK150,YQ150,YW150,ZC150,ZI150,ZO150),0),2)</f>
        <v>1</v>
      </c>
      <c r="ZS150" s="139" t="str">
        <f t="shared" si="717"/>
        <v>G</v>
      </c>
      <c r="ZT150" s="86"/>
    </row>
    <row r="151" spans="1:696" s="41" customFormat="1" ht="93.75" hidden="1" customHeight="1" outlineLevel="1" x14ac:dyDescent="0.2">
      <c r="A151" s="100" t="s">
        <v>530</v>
      </c>
      <c r="B151" s="101" t="s">
        <v>734</v>
      </c>
      <c r="C151" s="91">
        <v>129</v>
      </c>
      <c r="D151" s="140"/>
      <c r="E151" s="140"/>
      <c r="F151" s="140"/>
      <c r="G151" s="140">
        <f t="shared" si="684"/>
        <v>0</v>
      </c>
      <c r="H151" s="140" t="str">
        <f t="shared" si="685"/>
        <v>N/A</v>
      </c>
      <c r="I151" s="141"/>
      <c r="J151" s="140"/>
      <c r="K151" s="140"/>
      <c r="L151" s="140"/>
      <c r="M151" s="140">
        <f t="shared" si="489"/>
        <v>0</v>
      </c>
      <c r="N151" s="140" t="str">
        <f t="shared" si="490"/>
        <v>N/A</v>
      </c>
      <c r="O151" s="140"/>
      <c r="P151" s="140"/>
      <c r="Q151" s="140"/>
      <c r="R151" s="140"/>
      <c r="S151" s="140">
        <f t="shared" si="491"/>
        <v>0</v>
      </c>
      <c r="T151" s="140" t="str">
        <f t="shared" si="492"/>
        <v>N/A</v>
      </c>
      <c r="U151" s="140"/>
      <c r="V151" s="140"/>
      <c r="W151" s="140"/>
      <c r="X151" s="140"/>
      <c r="Y151" s="140">
        <f t="shared" si="493"/>
        <v>0</v>
      </c>
      <c r="Z151" s="140" t="str">
        <f t="shared" si="494"/>
        <v>N/A</v>
      </c>
      <c r="AA151" s="140"/>
      <c r="AB151" s="140"/>
      <c r="AC151" s="140"/>
      <c r="AD151" s="140"/>
      <c r="AE151" s="140">
        <f t="shared" si="495"/>
        <v>0</v>
      </c>
      <c r="AF151" s="140" t="str">
        <f t="shared" si="496"/>
        <v>N/A</v>
      </c>
      <c r="AG151" s="140"/>
      <c r="AH151" s="140"/>
      <c r="AI151" s="140"/>
      <c r="AJ151" s="140"/>
      <c r="AK151" s="140">
        <f t="shared" si="686"/>
        <v>0</v>
      </c>
      <c r="AL151" s="140" t="str">
        <f t="shared" si="687"/>
        <v>N/A</v>
      </c>
      <c r="AM151" s="140"/>
      <c r="AN151" s="180"/>
      <c r="AO151" s="180"/>
      <c r="AP151" s="180"/>
      <c r="AQ151" s="193">
        <f t="shared" si="497"/>
        <v>0</v>
      </c>
      <c r="AR151" s="180" t="str">
        <f t="shared" si="498"/>
        <v>N/A</v>
      </c>
      <c r="AS151" s="182" t="s">
        <v>824</v>
      </c>
      <c r="AT151" s="180" t="s">
        <v>66</v>
      </c>
      <c r="AU151" s="180">
        <v>1</v>
      </c>
      <c r="AV151" s="180">
        <v>1</v>
      </c>
      <c r="AW151" s="191">
        <f t="shared" si="499"/>
        <v>1</v>
      </c>
      <c r="AX151" s="93" t="str">
        <f t="shared" si="500"/>
        <v>G</v>
      </c>
      <c r="AY151" s="180"/>
      <c r="AZ151" s="140"/>
      <c r="BA151" s="140"/>
      <c r="BB151" s="140"/>
      <c r="BC151" s="140">
        <f t="shared" si="501"/>
        <v>0</v>
      </c>
      <c r="BD151" s="140" t="str">
        <f t="shared" si="502"/>
        <v>N/A</v>
      </c>
      <c r="BE151" s="140"/>
      <c r="BF151" s="180" t="s">
        <v>66</v>
      </c>
      <c r="BG151" s="180">
        <v>1</v>
      </c>
      <c r="BH151" s="180">
        <v>1</v>
      </c>
      <c r="BI151" s="193">
        <f t="shared" si="688"/>
        <v>1</v>
      </c>
      <c r="BJ151" s="180" t="str">
        <f t="shared" si="689"/>
        <v>G</v>
      </c>
      <c r="BK151" s="202"/>
      <c r="BL151" s="180" t="s">
        <v>66</v>
      </c>
      <c r="BM151" s="180">
        <v>1</v>
      </c>
      <c r="BN151" s="180">
        <v>1</v>
      </c>
      <c r="BO151" s="193">
        <f t="shared" si="719"/>
        <v>1</v>
      </c>
      <c r="BP151" s="180" t="str">
        <f t="shared" si="503"/>
        <v>G</v>
      </c>
      <c r="BQ151" s="198"/>
      <c r="BR151" s="180" t="s">
        <v>66</v>
      </c>
      <c r="BS151" s="180">
        <v>1</v>
      </c>
      <c r="BT151" s="180">
        <v>2</v>
      </c>
      <c r="BU151" s="193">
        <f t="shared" si="504"/>
        <v>1</v>
      </c>
      <c r="BV151" s="180" t="str">
        <f t="shared" si="718"/>
        <v>G</v>
      </c>
      <c r="BW151" s="199" t="s">
        <v>841</v>
      </c>
      <c r="BX151" s="140"/>
      <c r="BY151" s="140"/>
      <c r="BZ151" s="140"/>
      <c r="CA151" s="140">
        <f t="shared" si="505"/>
        <v>0</v>
      </c>
      <c r="CB151" s="140" t="str">
        <f t="shared" si="506"/>
        <v>N/A</v>
      </c>
      <c r="CC151" s="201"/>
      <c r="CD151" s="140"/>
      <c r="CE151" s="140"/>
      <c r="CF151" s="140"/>
      <c r="CG151" s="140">
        <f t="shared" si="690"/>
        <v>0</v>
      </c>
      <c r="CH151" s="140" t="str">
        <f t="shared" si="507"/>
        <v>N/A</v>
      </c>
      <c r="CI151" s="201"/>
      <c r="CJ151" s="140"/>
      <c r="CK151" s="140"/>
      <c r="CL151" s="140"/>
      <c r="CM151" s="140">
        <f t="shared" si="508"/>
        <v>0</v>
      </c>
      <c r="CN151" s="140" t="str">
        <f t="shared" si="509"/>
        <v>N/A</v>
      </c>
      <c r="CO151" s="140"/>
      <c r="CP151" s="140"/>
      <c r="CQ151" s="140"/>
      <c r="CR151" s="140"/>
      <c r="CS151" s="140">
        <f t="shared" si="510"/>
        <v>0</v>
      </c>
      <c r="CT151" s="140" t="str">
        <f t="shared" si="511"/>
        <v>N/A</v>
      </c>
      <c r="CU151" s="201"/>
      <c r="CV151" s="180"/>
      <c r="CW151" s="180"/>
      <c r="CX151" s="180"/>
      <c r="CY151" s="193">
        <f t="shared" si="512"/>
        <v>0</v>
      </c>
      <c r="CZ151" s="180" t="str">
        <f t="shared" si="513"/>
        <v>N/A</v>
      </c>
      <c r="DA151" s="199" t="s">
        <v>837</v>
      </c>
      <c r="DB151" s="140"/>
      <c r="DC151" s="140"/>
      <c r="DD151" s="140"/>
      <c r="DE151" s="140">
        <f t="shared" si="514"/>
        <v>0</v>
      </c>
      <c r="DF151" s="140" t="str">
        <f t="shared" si="515"/>
        <v>N/A</v>
      </c>
      <c r="DG151" s="201"/>
      <c r="DH151" s="140"/>
      <c r="DI151" s="140"/>
      <c r="DJ151" s="140"/>
      <c r="DK151" s="140">
        <f t="shared" si="516"/>
        <v>0</v>
      </c>
      <c r="DL151" s="140" t="str">
        <f t="shared" si="517"/>
        <v>N/A</v>
      </c>
      <c r="DM151" s="201"/>
      <c r="DN151" s="180" t="s">
        <v>66</v>
      </c>
      <c r="DO151" s="180">
        <v>1</v>
      </c>
      <c r="DP151" s="180">
        <v>1</v>
      </c>
      <c r="DQ151" s="193">
        <f t="shared" si="691"/>
        <v>1</v>
      </c>
      <c r="DR151" s="180" t="str">
        <f t="shared" si="518"/>
        <v>G</v>
      </c>
      <c r="DS151" s="202"/>
      <c r="DT151" s="140"/>
      <c r="DU151" s="140"/>
      <c r="DV151" s="140"/>
      <c r="DW151" s="140">
        <f t="shared" si="519"/>
        <v>0</v>
      </c>
      <c r="DX151" s="140" t="str">
        <f t="shared" si="520"/>
        <v>N/A</v>
      </c>
      <c r="DY151" s="140"/>
      <c r="DZ151" s="140"/>
      <c r="EA151" s="140"/>
      <c r="EB151" s="140"/>
      <c r="EC151" s="140">
        <f t="shared" si="521"/>
        <v>0</v>
      </c>
      <c r="ED151" s="140" t="str">
        <f t="shared" si="522"/>
        <v>N/A</v>
      </c>
      <c r="EE151" s="140"/>
      <c r="EF151" s="140"/>
      <c r="EG151" s="140"/>
      <c r="EH151" s="140"/>
      <c r="EI151" s="140">
        <f t="shared" si="523"/>
        <v>0</v>
      </c>
      <c r="EJ151" s="140" t="str">
        <f t="shared" si="692"/>
        <v>N/A</v>
      </c>
      <c r="EK151" s="212"/>
      <c r="EL151" s="140"/>
      <c r="EM151" s="140"/>
      <c r="EN151" s="140"/>
      <c r="EO151" s="140">
        <f t="shared" si="524"/>
        <v>0</v>
      </c>
      <c r="EP151" s="140" t="str">
        <f t="shared" si="525"/>
        <v>N/A</v>
      </c>
      <c r="EQ151" s="201"/>
      <c r="ER151" s="140"/>
      <c r="ES151" s="140"/>
      <c r="ET151" s="140"/>
      <c r="EU151" s="140">
        <f t="shared" si="526"/>
        <v>0</v>
      </c>
      <c r="EV151" s="140" t="str">
        <f t="shared" si="693"/>
        <v>N/A</v>
      </c>
      <c r="EW151" s="140"/>
      <c r="EX151" s="180" t="s">
        <v>66</v>
      </c>
      <c r="EY151" s="180">
        <v>1</v>
      </c>
      <c r="EZ151" s="180">
        <v>1</v>
      </c>
      <c r="FA151" s="193">
        <f t="shared" si="527"/>
        <v>1</v>
      </c>
      <c r="FB151" s="180" t="str">
        <f t="shared" si="528"/>
        <v>G</v>
      </c>
      <c r="FC151" s="202"/>
      <c r="FD151" s="140"/>
      <c r="FE151" s="140"/>
      <c r="FF151" s="140"/>
      <c r="FG151" s="140">
        <f t="shared" si="694"/>
        <v>0</v>
      </c>
      <c r="FH151" s="140" t="str">
        <f t="shared" si="695"/>
        <v>N/A</v>
      </c>
      <c r="FI151" s="140"/>
      <c r="FJ151" s="140"/>
      <c r="FK151" s="140"/>
      <c r="FL151" s="140"/>
      <c r="FM151" s="140">
        <f t="shared" si="529"/>
        <v>0</v>
      </c>
      <c r="FN151" s="140" t="str">
        <f t="shared" si="530"/>
        <v>N/A</v>
      </c>
      <c r="FO151" s="140"/>
      <c r="FP151" s="140"/>
      <c r="FQ151" s="140"/>
      <c r="FR151" s="140"/>
      <c r="FS151" s="140">
        <f t="shared" si="531"/>
        <v>0</v>
      </c>
      <c r="FT151" s="140" t="str">
        <f t="shared" si="532"/>
        <v>N/A</v>
      </c>
      <c r="FU151" s="140"/>
      <c r="FV151" s="140"/>
      <c r="FW151" s="140"/>
      <c r="FX151" s="140"/>
      <c r="FY151" s="140">
        <f t="shared" si="533"/>
        <v>0</v>
      </c>
      <c r="FZ151" s="140" t="str">
        <f t="shared" si="534"/>
        <v>N/A</v>
      </c>
      <c r="GA151" s="140"/>
      <c r="GB151" s="140"/>
      <c r="GC151" s="140"/>
      <c r="GD151" s="140"/>
      <c r="GE151" s="140">
        <f t="shared" si="535"/>
        <v>0</v>
      </c>
      <c r="GF151" s="140" t="str">
        <f t="shared" si="696"/>
        <v>N/A</v>
      </c>
      <c r="GG151" s="140"/>
      <c r="GH151" s="140"/>
      <c r="GI151" s="140"/>
      <c r="GJ151" s="140"/>
      <c r="GK151" s="140">
        <f t="shared" si="536"/>
        <v>0</v>
      </c>
      <c r="GL151" s="140" t="str">
        <f t="shared" si="537"/>
        <v>N/A</v>
      </c>
      <c r="GM151" s="140"/>
      <c r="GN151" s="140"/>
      <c r="GO151" s="140"/>
      <c r="GP151" s="140"/>
      <c r="GQ151" s="140">
        <f t="shared" si="538"/>
        <v>0</v>
      </c>
      <c r="GR151" s="140" t="str">
        <f t="shared" si="539"/>
        <v>N/A</v>
      </c>
      <c r="GS151" s="140"/>
      <c r="GT151" s="140"/>
      <c r="GU151" s="140"/>
      <c r="GV151" s="140"/>
      <c r="GW151" s="140">
        <f t="shared" si="540"/>
        <v>0</v>
      </c>
      <c r="GX151" s="140" t="str">
        <f t="shared" si="541"/>
        <v>N/A</v>
      </c>
      <c r="GY151" s="140"/>
      <c r="GZ151" s="140"/>
      <c r="HA151" s="140"/>
      <c r="HB151" s="140"/>
      <c r="HC151" s="140">
        <f t="shared" si="542"/>
        <v>0</v>
      </c>
      <c r="HD151" s="140" t="str">
        <f t="shared" si="543"/>
        <v>N/A</v>
      </c>
      <c r="HE151" s="140"/>
      <c r="HF151" s="140"/>
      <c r="HG151" s="140"/>
      <c r="HH151" s="140"/>
      <c r="HI151" s="140">
        <f t="shared" si="544"/>
        <v>0</v>
      </c>
      <c r="HJ151" s="140" t="str">
        <f t="shared" si="545"/>
        <v>N/A</v>
      </c>
      <c r="HK151" s="140"/>
      <c r="HL151" s="140"/>
      <c r="HM151" s="140"/>
      <c r="HN151" s="140"/>
      <c r="HO151" s="140">
        <f t="shared" si="546"/>
        <v>0</v>
      </c>
      <c r="HP151" s="140" t="str">
        <f t="shared" si="547"/>
        <v>N/A</v>
      </c>
      <c r="HQ151" s="140"/>
      <c r="HR151" s="140"/>
      <c r="HS151" s="140"/>
      <c r="HT151" s="140"/>
      <c r="HU151" s="140">
        <f t="shared" si="548"/>
        <v>0</v>
      </c>
      <c r="HV151" s="140" t="str">
        <f t="shared" si="549"/>
        <v>N/A</v>
      </c>
      <c r="HW151" s="140"/>
      <c r="HX151" s="140"/>
      <c r="HY151" s="140"/>
      <c r="HZ151" s="140"/>
      <c r="IA151" s="140">
        <f t="shared" si="550"/>
        <v>0</v>
      </c>
      <c r="IB151" s="140" t="str">
        <f t="shared" si="551"/>
        <v>N/A</v>
      </c>
      <c r="IC151" s="140"/>
      <c r="ID151" s="140"/>
      <c r="IE151" s="140"/>
      <c r="IF151" s="140"/>
      <c r="IG151" s="140">
        <f t="shared" si="552"/>
        <v>0</v>
      </c>
      <c r="IH151" s="140" t="str">
        <f t="shared" si="553"/>
        <v>N/A</v>
      </c>
      <c r="II151" s="140"/>
      <c r="IJ151" s="140"/>
      <c r="IK151" s="140"/>
      <c r="IL151" s="140"/>
      <c r="IM151" s="140">
        <f t="shared" si="554"/>
        <v>0</v>
      </c>
      <c r="IN151" s="140" t="str">
        <f t="shared" si="697"/>
        <v>N/A</v>
      </c>
      <c r="IO151" s="140"/>
      <c r="IP151" s="140"/>
      <c r="IQ151" s="140"/>
      <c r="IR151" s="140"/>
      <c r="IS151" s="140">
        <f t="shared" si="555"/>
        <v>0</v>
      </c>
      <c r="IT151" s="140" t="str">
        <f t="shared" si="556"/>
        <v>N/A</v>
      </c>
      <c r="IU151" s="140"/>
      <c r="IV151" s="140"/>
      <c r="IW151" s="140"/>
      <c r="IX151" s="140"/>
      <c r="IY151" s="140">
        <f t="shared" si="557"/>
        <v>0</v>
      </c>
      <c r="IZ151" s="140" t="str">
        <f t="shared" si="558"/>
        <v>N/A</v>
      </c>
      <c r="JA151" s="140"/>
      <c r="JB151" s="140"/>
      <c r="JC151" s="140"/>
      <c r="JD151" s="140"/>
      <c r="JE151" s="140">
        <f t="shared" si="559"/>
        <v>0</v>
      </c>
      <c r="JF151" s="140" t="str">
        <f t="shared" si="560"/>
        <v>N/A</v>
      </c>
      <c r="JG151" s="140"/>
      <c r="JH151" s="140"/>
      <c r="JI151" s="140"/>
      <c r="JJ151" s="140"/>
      <c r="JK151" s="140">
        <f t="shared" si="561"/>
        <v>0</v>
      </c>
      <c r="JL151" s="140" t="str">
        <f t="shared" si="562"/>
        <v>N/A</v>
      </c>
      <c r="JM151" s="140"/>
      <c r="JN151" s="140"/>
      <c r="JO151" s="140"/>
      <c r="JP151" s="140"/>
      <c r="JQ151" s="140">
        <f t="shared" si="698"/>
        <v>0</v>
      </c>
      <c r="JR151" s="140" t="str">
        <f t="shared" si="699"/>
        <v>N/A</v>
      </c>
      <c r="JS151" s="140"/>
      <c r="JT151" s="140"/>
      <c r="JU151" s="140"/>
      <c r="JV151" s="140"/>
      <c r="JW151" s="140">
        <f t="shared" si="563"/>
        <v>0</v>
      </c>
      <c r="JX151" s="140" t="str">
        <f t="shared" si="700"/>
        <v>N/A</v>
      </c>
      <c r="JY151" s="140"/>
      <c r="JZ151" s="140"/>
      <c r="KA151" s="140"/>
      <c r="KB151" s="140"/>
      <c r="KC151" s="140">
        <f t="shared" si="564"/>
        <v>0</v>
      </c>
      <c r="KD151" s="140" t="str">
        <f t="shared" si="565"/>
        <v>N/A</v>
      </c>
      <c r="KE151" s="140"/>
      <c r="KF151" s="140"/>
      <c r="KG151" s="140"/>
      <c r="KH151" s="140"/>
      <c r="KI151" s="140">
        <f t="shared" si="566"/>
        <v>0</v>
      </c>
      <c r="KJ151" s="140" t="str">
        <f t="shared" si="567"/>
        <v>N/A</v>
      </c>
      <c r="KK151" s="140"/>
      <c r="KL151" s="140"/>
      <c r="KM151" s="140"/>
      <c r="KN151" s="140"/>
      <c r="KO151" s="140">
        <f t="shared" si="568"/>
        <v>0</v>
      </c>
      <c r="KP151" s="140" t="str">
        <f t="shared" si="569"/>
        <v>N/A</v>
      </c>
      <c r="KQ151" s="140"/>
      <c r="KR151" s="140"/>
      <c r="KS151" s="140"/>
      <c r="KT151" s="140"/>
      <c r="KU151" s="140">
        <f t="shared" si="570"/>
        <v>0</v>
      </c>
      <c r="KV151" s="140" t="str">
        <f t="shared" si="701"/>
        <v>N/A</v>
      </c>
      <c r="KW151" s="140"/>
      <c r="KX151" s="140"/>
      <c r="KY151" s="140"/>
      <c r="KZ151" s="140"/>
      <c r="LA151" s="140">
        <f t="shared" si="571"/>
        <v>0</v>
      </c>
      <c r="LB151" s="140" t="str">
        <f t="shared" si="702"/>
        <v>N/A</v>
      </c>
      <c r="LC151" s="140"/>
      <c r="LD151" s="140"/>
      <c r="LE151" s="140"/>
      <c r="LF151" s="140"/>
      <c r="LG151" s="140">
        <f t="shared" si="572"/>
        <v>0</v>
      </c>
      <c r="LH151" s="140" t="str">
        <f t="shared" si="703"/>
        <v>N/A</v>
      </c>
      <c r="LI151" s="140"/>
      <c r="LJ151" s="140"/>
      <c r="LK151" s="140"/>
      <c r="LL151" s="140"/>
      <c r="LM151" s="140">
        <f t="shared" si="573"/>
        <v>0</v>
      </c>
      <c r="LN151" s="140" t="str">
        <f t="shared" si="704"/>
        <v>N/A</v>
      </c>
      <c r="LO151" s="140"/>
      <c r="LP151" s="140"/>
      <c r="LQ151" s="140"/>
      <c r="LR151" s="140"/>
      <c r="LS151" s="140">
        <f t="shared" si="574"/>
        <v>0</v>
      </c>
      <c r="LT151" s="140" t="str">
        <f t="shared" si="705"/>
        <v>N/A</v>
      </c>
      <c r="LU151" s="140"/>
      <c r="LV151" s="140"/>
      <c r="LW151" s="140"/>
      <c r="LX151" s="140"/>
      <c r="LY151" s="140">
        <f t="shared" si="575"/>
        <v>0</v>
      </c>
      <c r="LZ151" s="140" t="str">
        <f t="shared" si="706"/>
        <v>N/A</v>
      </c>
      <c r="MA151" s="140"/>
      <c r="MB151" s="140"/>
      <c r="MC151" s="140"/>
      <c r="MD151" s="140"/>
      <c r="ME151" s="140">
        <f t="shared" si="576"/>
        <v>0</v>
      </c>
      <c r="MF151" s="140" t="str">
        <f t="shared" si="707"/>
        <v>N/A</v>
      </c>
      <c r="MG151" s="140"/>
      <c r="MH151" s="140"/>
      <c r="MI151" s="140"/>
      <c r="MJ151" s="140"/>
      <c r="MK151" s="140">
        <f t="shared" si="577"/>
        <v>0</v>
      </c>
      <c r="ML151" s="140" t="str">
        <f t="shared" si="578"/>
        <v>N/A</v>
      </c>
      <c r="MM151" s="140"/>
      <c r="MN151" s="140"/>
      <c r="MO151" s="140"/>
      <c r="MP151" s="140"/>
      <c r="MQ151" s="140">
        <f t="shared" si="579"/>
        <v>0</v>
      </c>
      <c r="MR151" s="140" t="str">
        <f t="shared" si="708"/>
        <v>N/A</v>
      </c>
      <c r="MS151" s="140"/>
      <c r="MT151" s="140"/>
      <c r="MU151" s="140"/>
      <c r="MV151" s="140"/>
      <c r="MW151" s="140">
        <f t="shared" si="580"/>
        <v>0</v>
      </c>
      <c r="MX151" s="140" t="str">
        <f t="shared" si="709"/>
        <v>N/A</v>
      </c>
      <c r="MY151" s="140"/>
      <c r="MZ151" s="140"/>
      <c r="NA151" s="140"/>
      <c r="NB151" s="140"/>
      <c r="NC151" s="140">
        <f t="shared" si="581"/>
        <v>0</v>
      </c>
      <c r="ND151" s="140" t="str">
        <f t="shared" si="710"/>
        <v>N/A</v>
      </c>
      <c r="NE151" s="140"/>
      <c r="NF151" s="140"/>
      <c r="NG151" s="140"/>
      <c r="NH151" s="140"/>
      <c r="NI151" s="140">
        <f t="shared" si="582"/>
        <v>0</v>
      </c>
      <c r="NJ151" s="140" t="str">
        <f t="shared" si="583"/>
        <v>N/A</v>
      </c>
      <c r="NK151" s="140"/>
      <c r="NL151" s="140"/>
      <c r="NM151" s="140"/>
      <c r="NN151" s="140"/>
      <c r="NO151" s="140">
        <f t="shared" si="584"/>
        <v>0</v>
      </c>
      <c r="NP151" s="140" t="str">
        <f t="shared" si="585"/>
        <v>N/A</v>
      </c>
      <c r="NQ151" s="140"/>
      <c r="NR151" s="140"/>
      <c r="NS151" s="140"/>
      <c r="NT151" s="140"/>
      <c r="NU151" s="140">
        <f t="shared" si="586"/>
        <v>0</v>
      </c>
      <c r="NV151" s="140" t="str">
        <f t="shared" si="587"/>
        <v>N/A</v>
      </c>
      <c r="NW151" s="140"/>
      <c r="NX151" s="140"/>
      <c r="NY151" s="140"/>
      <c r="NZ151" s="140"/>
      <c r="OA151" s="140">
        <f t="shared" si="711"/>
        <v>0</v>
      </c>
      <c r="OB151" s="140" t="str">
        <f t="shared" si="712"/>
        <v>N/A</v>
      </c>
      <c r="OC151" s="140"/>
      <c r="OD151" s="140"/>
      <c r="OE151" s="140"/>
      <c r="OF151" s="140"/>
      <c r="OG151" s="140">
        <f t="shared" si="588"/>
        <v>0</v>
      </c>
      <c r="OH151" s="140" t="str">
        <f t="shared" si="589"/>
        <v>N/A</v>
      </c>
      <c r="OI151" s="140"/>
      <c r="OJ151" s="140"/>
      <c r="OK151" s="140"/>
      <c r="OL151" s="140"/>
      <c r="OM151" s="140">
        <f t="shared" si="590"/>
        <v>0</v>
      </c>
      <c r="ON151" s="140" t="str">
        <f t="shared" si="591"/>
        <v>N/A</v>
      </c>
      <c r="OO151" s="140"/>
      <c r="OP151" s="140"/>
      <c r="OQ151" s="140"/>
      <c r="OR151" s="140"/>
      <c r="OS151" s="140">
        <f t="shared" si="592"/>
        <v>0</v>
      </c>
      <c r="OT151" s="140" t="str">
        <f t="shared" si="593"/>
        <v>N/A</v>
      </c>
      <c r="OU151" s="140"/>
      <c r="OV151" s="140"/>
      <c r="OW151" s="140"/>
      <c r="OX151" s="140"/>
      <c r="OY151" s="140">
        <f t="shared" si="594"/>
        <v>0</v>
      </c>
      <c r="OZ151" s="140" t="str">
        <f t="shared" si="595"/>
        <v>N/A</v>
      </c>
      <c r="PA151" s="140"/>
      <c r="PB151" s="140"/>
      <c r="PC151" s="140"/>
      <c r="PD151" s="140"/>
      <c r="PE151" s="140">
        <f t="shared" si="596"/>
        <v>0</v>
      </c>
      <c r="PF151" s="140" t="str">
        <f t="shared" si="597"/>
        <v>N/A</v>
      </c>
      <c r="PG151" s="140"/>
      <c r="PH151" s="140"/>
      <c r="PI151" s="140"/>
      <c r="PJ151" s="140"/>
      <c r="PK151" s="140">
        <f t="shared" si="598"/>
        <v>0</v>
      </c>
      <c r="PL151" s="140" t="str">
        <f t="shared" si="599"/>
        <v>N/A</v>
      </c>
      <c r="PM151" s="140"/>
      <c r="PN151" s="140"/>
      <c r="PO151" s="140"/>
      <c r="PP151" s="140"/>
      <c r="PQ151" s="140">
        <f t="shared" si="713"/>
        <v>0</v>
      </c>
      <c r="PR151" s="140" t="str">
        <f t="shared" si="714"/>
        <v>N/A</v>
      </c>
      <c r="PS151" s="140"/>
      <c r="PT151" s="140"/>
      <c r="PU151" s="140"/>
      <c r="PV151" s="140"/>
      <c r="PW151" s="140">
        <f t="shared" si="600"/>
        <v>0</v>
      </c>
      <c r="PX151" s="140" t="str">
        <f t="shared" si="601"/>
        <v>N/A</v>
      </c>
      <c r="PY151" s="140"/>
      <c r="PZ151" s="140"/>
      <c r="QA151" s="140"/>
      <c r="QB151" s="140"/>
      <c r="QC151" s="140">
        <f t="shared" si="602"/>
        <v>0</v>
      </c>
      <c r="QD151" s="140" t="str">
        <f t="shared" si="603"/>
        <v>N/A</v>
      </c>
      <c r="QE151" s="140"/>
      <c r="QF151" s="140"/>
      <c r="QG151" s="140"/>
      <c r="QH151" s="140"/>
      <c r="QI151" s="140">
        <f t="shared" si="604"/>
        <v>0</v>
      </c>
      <c r="QJ151" s="140" t="str">
        <f t="shared" si="605"/>
        <v>N/A</v>
      </c>
      <c r="QK151" s="140"/>
      <c r="QL151" s="140"/>
      <c r="QM151" s="140"/>
      <c r="QN151" s="140"/>
      <c r="QO151" s="140">
        <f t="shared" si="606"/>
        <v>0</v>
      </c>
      <c r="QP151" s="140" t="str">
        <f t="shared" si="607"/>
        <v>N/A</v>
      </c>
      <c r="QQ151" s="140"/>
      <c r="QR151" s="140"/>
      <c r="QS151" s="140"/>
      <c r="QT151" s="140"/>
      <c r="QU151" s="140">
        <f t="shared" si="608"/>
        <v>0</v>
      </c>
      <c r="QV151" s="140" t="str">
        <f t="shared" si="609"/>
        <v>N/A</v>
      </c>
      <c r="QW151" s="140"/>
      <c r="QX151" s="140"/>
      <c r="QY151" s="140"/>
      <c r="QZ151" s="140"/>
      <c r="RA151" s="140">
        <f t="shared" si="610"/>
        <v>0</v>
      </c>
      <c r="RB151" s="140" t="str">
        <f t="shared" si="611"/>
        <v>N/A</v>
      </c>
      <c r="RC151" s="140"/>
      <c r="RD151" s="140"/>
      <c r="RE151" s="140"/>
      <c r="RF151" s="140"/>
      <c r="RG151" s="140">
        <f t="shared" si="612"/>
        <v>0</v>
      </c>
      <c r="RH151" s="140" t="str">
        <f t="shared" si="613"/>
        <v>N/A</v>
      </c>
      <c r="RI151" s="140"/>
      <c r="RJ151" s="140"/>
      <c r="RK151" s="140"/>
      <c r="RL151" s="140"/>
      <c r="RM151" s="140">
        <f t="shared" si="614"/>
        <v>0</v>
      </c>
      <c r="RN151" s="140" t="str">
        <f t="shared" si="615"/>
        <v>N/A</v>
      </c>
      <c r="RO151" s="140"/>
      <c r="RP151" s="140"/>
      <c r="RQ151" s="140"/>
      <c r="RR151" s="140"/>
      <c r="RS151" s="140">
        <f t="shared" si="616"/>
        <v>0</v>
      </c>
      <c r="RT151" s="140" t="str">
        <f t="shared" si="617"/>
        <v>N/A</v>
      </c>
      <c r="RU151" s="140"/>
      <c r="RV151" s="140"/>
      <c r="RW151" s="140"/>
      <c r="RX151" s="140"/>
      <c r="RY151" s="140">
        <f t="shared" si="618"/>
        <v>0</v>
      </c>
      <c r="RZ151" s="140" t="str">
        <f t="shared" si="619"/>
        <v>N/A</v>
      </c>
      <c r="SA151" s="140"/>
      <c r="SB151" s="140"/>
      <c r="SC151" s="140"/>
      <c r="SD151" s="140"/>
      <c r="SE151" s="140">
        <f t="shared" si="620"/>
        <v>0</v>
      </c>
      <c r="SF151" s="140" t="str">
        <f t="shared" si="621"/>
        <v>N/A</v>
      </c>
      <c r="SG151" s="140"/>
      <c r="SH151" s="140"/>
      <c r="SI151" s="140"/>
      <c r="SJ151" s="140"/>
      <c r="SK151" s="140">
        <f t="shared" si="622"/>
        <v>0</v>
      </c>
      <c r="SL151" s="140" t="str">
        <f t="shared" si="623"/>
        <v>N/A</v>
      </c>
      <c r="SM151" s="140"/>
      <c r="SN151" s="140"/>
      <c r="SO151" s="140"/>
      <c r="SP151" s="140"/>
      <c r="SQ151" s="140">
        <f t="shared" si="624"/>
        <v>0</v>
      </c>
      <c r="SR151" s="140" t="str">
        <f t="shared" si="625"/>
        <v>N/A</v>
      </c>
      <c r="SS151" s="140"/>
      <c r="ST151" s="140"/>
      <c r="SU151" s="140"/>
      <c r="SV151" s="140"/>
      <c r="SW151" s="140">
        <f t="shared" si="626"/>
        <v>0</v>
      </c>
      <c r="SX151" s="140" t="str">
        <f t="shared" si="627"/>
        <v>N/A</v>
      </c>
      <c r="SY151" s="140"/>
      <c r="SZ151" s="140"/>
      <c r="TA151" s="140"/>
      <c r="TB151" s="140"/>
      <c r="TC151" s="140">
        <f t="shared" si="628"/>
        <v>0</v>
      </c>
      <c r="TD151" s="140" t="str">
        <f t="shared" si="629"/>
        <v>N/A</v>
      </c>
      <c r="TE151" s="140"/>
      <c r="TF151" s="140"/>
      <c r="TG151" s="140"/>
      <c r="TH151" s="140"/>
      <c r="TI151" s="140">
        <f t="shared" si="630"/>
        <v>0</v>
      </c>
      <c r="TJ151" s="140" t="str">
        <f t="shared" si="631"/>
        <v>N/A</v>
      </c>
      <c r="TK151" s="140"/>
      <c r="TL151" s="140"/>
      <c r="TM151" s="140"/>
      <c r="TN151" s="140"/>
      <c r="TO151" s="140">
        <f t="shared" si="632"/>
        <v>0</v>
      </c>
      <c r="TP151" s="140" t="str">
        <f t="shared" si="633"/>
        <v>N/A</v>
      </c>
      <c r="TQ151" s="140"/>
      <c r="TR151" s="140"/>
      <c r="TS151" s="140"/>
      <c r="TT151" s="140"/>
      <c r="TU151" s="140">
        <f t="shared" si="634"/>
        <v>0</v>
      </c>
      <c r="TV151" s="140" t="str">
        <f t="shared" si="635"/>
        <v>N/A</v>
      </c>
      <c r="TW151" s="140"/>
      <c r="TX151" s="140"/>
      <c r="TY151" s="140"/>
      <c r="TZ151" s="140"/>
      <c r="UA151" s="140">
        <f t="shared" si="636"/>
        <v>0</v>
      </c>
      <c r="UB151" s="140" t="str">
        <f t="shared" si="637"/>
        <v>N/A</v>
      </c>
      <c r="UC151" s="140"/>
      <c r="UD151" s="140"/>
      <c r="UE151" s="140"/>
      <c r="UF151" s="140"/>
      <c r="UG151" s="140">
        <f t="shared" si="638"/>
        <v>0</v>
      </c>
      <c r="UH151" s="140" t="str">
        <f t="shared" si="639"/>
        <v>N/A</v>
      </c>
      <c r="UI151" s="140"/>
      <c r="UJ151" s="140"/>
      <c r="UK151" s="140"/>
      <c r="UL151" s="140"/>
      <c r="UM151" s="140">
        <f t="shared" si="640"/>
        <v>0</v>
      </c>
      <c r="UN151" s="140" t="str">
        <f t="shared" si="641"/>
        <v>N/A</v>
      </c>
      <c r="UO151" s="140"/>
      <c r="UP151" s="140"/>
      <c r="UQ151" s="140"/>
      <c r="UR151" s="140"/>
      <c r="US151" s="140">
        <f t="shared" si="642"/>
        <v>0</v>
      </c>
      <c r="UT151" s="140" t="str">
        <f t="shared" si="643"/>
        <v>N/A</v>
      </c>
      <c r="UU151" s="140"/>
      <c r="UV151" s="140"/>
      <c r="UW151" s="140"/>
      <c r="UX151" s="140"/>
      <c r="UY151" s="140">
        <f t="shared" si="644"/>
        <v>0</v>
      </c>
      <c r="UZ151" s="140" t="str">
        <f t="shared" si="645"/>
        <v>N/A</v>
      </c>
      <c r="VA151" s="140"/>
      <c r="VB151" s="140"/>
      <c r="VC151" s="140"/>
      <c r="VD151" s="140"/>
      <c r="VE151" s="140">
        <f t="shared" si="646"/>
        <v>0</v>
      </c>
      <c r="VF151" s="140" t="str">
        <f t="shared" si="647"/>
        <v>N/A</v>
      </c>
      <c r="VG151" s="140"/>
      <c r="VH151" s="140"/>
      <c r="VI151" s="140"/>
      <c r="VJ151" s="140"/>
      <c r="VK151" s="140">
        <f t="shared" si="648"/>
        <v>0</v>
      </c>
      <c r="VL151" s="140" t="str">
        <f t="shared" si="649"/>
        <v>N/A</v>
      </c>
      <c r="VM151" s="140"/>
      <c r="VN151" s="140"/>
      <c r="VO151" s="140"/>
      <c r="VP151" s="140"/>
      <c r="VQ151" s="140">
        <f t="shared" si="650"/>
        <v>0</v>
      </c>
      <c r="VR151" s="140" t="str">
        <f t="shared" si="651"/>
        <v>N/A</v>
      </c>
      <c r="VS151" s="140"/>
      <c r="VT151" s="140"/>
      <c r="VU151" s="140"/>
      <c r="VV151" s="140"/>
      <c r="VW151" s="140">
        <f t="shared" si="652"/>
        <v>0</v>
      </c>
      <c r="VX151" s="140" t="str">
        <f t="shared" si="653"/>
        <v>N/A</v>
      </c>
      <c r="VY151" s="140"/>
      <c r="VZ151" s="140"/>
      <c r="WA151" s="140"/>
      <c r="WB151" s="140"/>
      <c r="WC151" s="140">
        <f t="shared" si="654"/>
        <v>0</v>
      </c>
      <c r="WD151" s="140" t="str">
        <f t="shared" si="655"/>
        <v>N/A</v>
      </c>
      <c r="WE151" s="140"/>
      <c r="WF151" s="140"/>
      <c r="WG151" s="140"/>
      <c r="WH151" s="140"/>
      <c r="WI151" s="140">
        <f t="shared" si="656"/>
        <v>0</v>
      </c>
      <c r="WJ151" s="140" t="str">
        <f t="shared" si="657"/>
        <v>N/A</v>
      </c>
      <c r="WK151" s="140"/>
      <c r="WL151" s="140"/>
      <c r="WM151" s="140"/>
      <c r="WN151" s="140"/>
      <c r="WO151" s="140">
        <f t="shared" si="658"/>
        <v>0</v>
      </c>
      <c r="WP151" s="140" t="str">
        <f t="shared" si="659"/>
        <v>N/A</v>
      </c>
      <c r="WQ151" s="140"/>
      <c r="WR151" s="140"/>
      <c r="WS151" s="140"/>
      <c r="WT151" s="140"/>
      <c r="WU151" s="140">
        <f t="shared" si="660"/>
        <v>0</v>
      </c>
      <c r="WV151" s="140" t="str">
        <f t="shared" si="661"/>
        <v>N/A</v>
      </c>
      <c r="WW151" s="140"/>
      <c r="WX151" s="140"/>
      <c r="WY151" s="140"/>
      <c r="WZ151" s="140"/>
      <c r="XA151" s="140">
        <f t="shared" si="662"/>
        <v>0</v>
      </c>
      <c r="XB151" s="140" t="str">
        <f t="shared" si="663"/>
        <v>N/A</v>
      </c>
      <c r="XC151" s="140"/>
      <c r="XD151" s="140"/>
      <c r="XE151" s="140"/>
      <c r="XF151" s="140"/>
      <c r="XG151" s="140">
        <f t="shared" si="664"/>
        <v>0</v>
      </c>
      <c r="XH151" s="140" t="str">
        <f t="shared" si="665"/>
        <v>N/A</v>
      </c>
      <c r="XI151" s="140"/>
      <c r="XJ151" s="140"/>
      <c r="XK151" s="140"/>
      <c r="XL151" s="140"/>
      <c r="XM151" s="140">
        <f t="shared" si="666"/>
        <v>0</v>
      </c>
      <c r="XN151" s="140" t="str">
        <f t="shared" si="667"/>
        <v>N/A</v>
      </c>
      <c r="XO151" s="140"/>
      <c r="XP151" s="140"/>
      <c r="XQ151" s="140"/>
      <c r="XR151" s="140"/>
      <c r="XS151" s="140">
        <f t="shared" si="668"/>
        <v>0</v>
      </c>
      <c r="XT151" s="140" t="str">
        <f t="shared" si="669"/>
        <v>N/A</v>
      </c>
      <c r="XU151" s="140"/>
      <c r="XV151" s="140"/>
      <c r="XW151" s="140"/>
      <c r="XX151" s="140"/>
      <c r="XY151" s="140">
        <f t="shared" si="670"/>
        <v>0</v>
      </c>
      <c r="XZ151" s="140" t="str">
        <f t="shared" si="671"/>
        <v>N/A</v>
      </c>
      <c r="YA151" s="140"/>
      <c r="YB151" s="140"/>
      <c r="YC151" s="140"/>
      <c r="YD151" s="140"/>
      <c r="YE151" s="140">
        <f t="shared" si="672"/>
        <v>0</v>
      </c>
      <c r="YF151" s="140" t="str">
        <f t="shared" si="673"/>
        <v>N/A</v>
      </c>
      <c r="YG151" s="140"/>
      <c r="YH151" s="140"/>
      <c r="YI151" s="140"/>
      <c r="YJ151" s="140"/>
      <c r="YK151" s="140">
        <f t="shared" si="674"/>
        <v>0</v>
      </c>
      <c r="YL151" s="140" t="str">
        <f t="shared" si="675"/>
        <v>N/A</v>
      </c>
      <c r="YM151" s="140"/>
      <c r="YN151" s="140"/>
      <c r="YO151" s="140"/>
      <c r="YP151" s="140"/>
      <c r="YQ151" s="140">
        <f t="shared" si="676"/>
        <v>0</v>
      </c>
      <c r="YR151" s="140" t="str">
        <f t="shared" si="677"/>
        <v>N/A</v>
      </c>
      <c r="YS151" s="140"/>
      <c r="YT151" s="140"/>
      <c r="YU151" s="140"/>
      <c r="YV151" s="140"/>
      <c r="YW151" s="140">
        <f t="shared" si="678"/>
        <v>0</v>
      </c>
      <c r="YX151" s="140" t="str">
        <f t="shared" si="679"/>
        <v>N/A</v>
      </c>
      <c r="YY151" s="140"/>
      <c r="YZ151" s="140"/>
      <c r="ZA151" s="140"/>
      <c r="ZB151" s="140"/>
      <c r="ZC151" s="140">
        <f t="shared" si="680"/>
        <v>0</v>
      </c>
      <c r="ZD151" s="140" t="str">
        <f t="shared" si="715"/>
        <v>N/A</v>
      </c>
      <c r="ZE151" s="140"/>
      <c r="ZF151" s="140"/>
      <c r="ZG151" s="140"/>
      <c r="ZH151" s="140"/>
      <c r="ZI151" s="140">
        <f t="shared" si="681"/>
        <v>0</v>
      </c>
      <c r="ZJ151" s="140" t="str">
        <f t="shared" si="682"/>
        <v>N/A</v>
      </c>
      <c r="ZK151" s="140"/>
      <c r="ZL151" s="140"/>
      <c r="ZM151" s="140"/>
      <c r="ZN151" s="140"/>
      <c r="ZO151" s="140">
        <f t="shared" si="683"/>
        <v>0</v>
      </c>
      <c r="ZP151" s="140" t="str">
        <f t="shared" si="716"/>
        <v>N/A</v>
      </c>
      <c r="ZQ151" s="140"/>
      <c r="ZR151" s="179">
        <f>SUM(G151,M151,S151,Y151,AQ151,BC151,BU151,AW151,BO151,CG151,EC151,KO151,CY151,FA151,FS151,HO151,FM151,DQ151,EO151,DW151,GE151,HC151,GK151,AK151,AE151,CS151,BI151,CM151,FG151,EI151,OM151,EU151,JK151,IG151,DK151,HI151,GW151,FY151,GQ151,HU151,LS151,KU151,JW151,JE151,IS151,LG151,IM151,KC151,OA151,OG151,IA151,LM151,IY151,JQ151,KI151,ME151,MK151,MQ151,LA151,MW151,CA151,NO151,NU151,OS151,OY151,NC151,NI151,LY151,DE151,PE151,PK151,PQ151,PW151,QC151,QI151,QO151,QU151,RA151,RG151,RM151,RS151,RY151,SE151,SK151,SQ151,SW151,TC151,TI151,TO151,TU151,UA151,UG151,UM151,US151,UY151,VE151,VK151,VQ151,VW151,WC151,WI151,WO151,WU151,XA151,XG151,XM151,XS151,XY151,YE151,YK151,YQ151,YW151,ZC151,ZI151,ZO151)/INDEX(FREQUENCY((DE151,G151,M151,S151,Y151,KO151,AQ151,BC151,BU151,AW151,BO151,CG151,EC151,CY151,HO151,FA151,LY151,FS151,FM151,DQ151,EO151,DW151,GE151,HC151,GK151,AK151,AE151,BI151,CM151,FG151,CS151,EI151,OM151,EU151,JK151,IG151,DK151,HI151,GW151,FY151,GQ151,HU151,LS151,KU151,JW151,JE151,IS151,LG151,IM151,KC151,OA151,OG151,IA151,LM151,IY151,JQ151,KI151,ME151,MK151,MQ151,LA151,MW151,CA151,NO151,NU151,OS151,OY151,NC151,NI151,PE151,PK151,PQ151,PW151,QC151,QI151,QO151,QU151,RA151,RG151,RM151,RS151,RY151,SE151,SK151,SQ151,SW151,TC151,TI151,TO151,TU151,UA151,UG151,UM151,US151,UY151,VE151,VK151,VQ151,VW151,WC151,WI151,WO151,WU151,XA151,XG151,XM151,XS151,XY151,YE151,YK151,YQ151,YW151,ZC151,ZI151,ZO151),0),2)</f>
        <v>1</v>
      </c>
      <c r="ZS151" s="139" t="str">
        <f t="shared" si="717"/>
        <v>G</v>
      </c>
      <c r="ZT151" s="86"/>
    </row>
    <row r="152" spans="1:696" s="41" customFormat="1" ht="93.75" hidden="1" customHeight="1" x14ac:dyDescent="0.2">
      <c r="A152" s="100" t="s">
        <v>623</v>
      </c>
      <c r="B152" s="101" t="s">
        <v>730</v>
      </c>
      <c r="C152" s="91">
        <v>130</v>
      </c>
      <c r="D152" s="146" t="s">
        <v>66</v>
      </c>
      <c r="E152" s="146">
        <v>1</v>
      </c>
      <c r="F152" s="146">
        <v>1</v>
      </c>
      <c r="G152" s="147">
        <f t="shared" si="684"/>
        <v>1</v>
      </c>
      <c r="H152" s="146" t="str">
        <f t="shared" si="685"/>
        <v>G</v>
      </c>
      <c r="I152" s="148"/>
      <c r="J152" s="146" t="s">
        <v>66</v>
      </c>
      <c r="K152" s="146">
        <v>1</v>
      </c>
      <c r="L152" s="146">
        <v>1</v>
      </c>
      <c r="M152" s="147">
        <f t="shared" si="489"/>
        <v>1</v>
      </c>
      <c r="N152" s="146" t="str">
        <f t="shared" si="490"/>
        <v>G</v>
      </c>
      <c r="O152" s="146"/>
      <c r="P152" s="146" t="s">
        <v>66</v>
      </c>
      <c r="Q152" s="146">
        <v>1</v>
      </c>
      <c r="R152" s="146">
        <v>1</v>
      </c>
      <c r="S152" s="147">
        <f t="shared" si="491"/>
        <v>1</v>
      </c>
      <c r="T152" s="146" t="str">
        <f t="shared" si="492"/>
        <v>G</v>
      </c>
      <c r="U152" s="146"/>
      <c r="V152" s="140"/>
      <c r="W152" s="140"/>
      <c r="X152" s="140"/>
      <c r="Y152" s="140">
        <f t="shared" si="493"/>
        <v>0</v>
      </c>
      <c r="Z152" s="140" t="str">
        <f t="shared" si="494"/>
        <v>N/A</v>
      </c>
      <c r="AA152" s="140"/>
      <c r="AB152" s="140"/>
      <c r="AC152" s="140"/>
      <c r="AD152" s="140"/>
      <c r="AE152" s="140">
        <f t="shared" si="495"/>
        <v>0</v>
      </c>
      <c r="AF152" s="140" t="str">
        <f t="shared" si="496"/>
        <v>N/A</v>
      </c>
      <c r="AG152" s="140"/>
      <c r="AH152" s="140"/>
      <c r="AI152" s="140"/>
      <c r="AJ152" s="140"/>
      <c r="AK152" s="140">
        <f t="shared" si="686"/>
        <v>0</v>
      </c>
      <c r="AL152" s="140" t="str">
        <f t="shared" si="687"/>
        <v>N/A</v>
      </c>
      <c r="AM152" s="140"/>
      <c r="AN152" s="180" t="s">
        <v>66</v>
      </c>
      <c r="AO152" s="180">
        <v>1</v>
      </c>
      <c r="AP152" s="180">
        <v>1</v>
      </c>
      <c r="AQ152" s="149">
        <f t="shared" si="497"/>
        <v>1</v>
      </c>
      <c r="AR152" s="150" t="str">
        <f t="shared" si="498"/>
        <v>G</v>
      </c>
      <c r="AS152" s="182"/>
      <c r="AT152" s="146" t="s">
        <v>66</v>
      </c>
      <c r="AU152" s="146">
        <v>1</v>
      </c>
      <c r="AV152" s="146">
        <v>1</v>
      </c>
      <c r="AW152" s="149">
        <f t="shared" si="499"/>
        <v>1</v>
      </c>
      <c r="AX152" s="150" t="str">
        <f t="shared" si="500"/>
        <v>G</v>
      </c>
      <c r="AY152" s="146"/>
      <c r="AZ152" s="140"/>
      <c r="BA152" s="140"/>
      <c r="BB152" s="140"/>
      <c r="BC152" s="140">
        <f t="shared" si="501"/>
        <v>0</v>
      </c>
      <c r="BD152" s="140" t="str">
        <f t="shared" si="502"/>
        <v>N/A</v>
      </c>
      <c r="BE152" s="140"/>
      <c r="BF152" s="146" t="s">
        <v>66</v>
      </c>
      <c r="BG152" s="146">
        <v>1</v>
      </c>
      <c r="BH152" s="146">
        <v>1</v>
      </c>
      <c r="BI152" s="149">
        <f t="shared" si="688"/>
        <v>1</v>
      </c>
      <c r="BJ152" s="150" t="str">
        <f t="shared" si="689"/>
        <v>G</v>
      </c>
      <c r="BK152" s="156"/>
      <c r="BL152" s="146" t="s">
        <v>66</v>
      </c>
      <c r="BM152" s="146">
        <v>1</v>
      </c>
      <c r="BN152" s="146">
        <v>1</v>
      </c>
      <c r="BO152" s="147">
        <f t="shared" si="719"/>
        <v>1</v>
      </c>
      <c r="BP152" s="146" t="str">
        <f t="shared" si="503"/>
        <v>G</v>
      </c>
      <c r="BQ152" s="200"/>
      <c r="BR152" s="146" t="s">
        <v>66</v>
      </c>
      <c r="BS152" s="146">
        <v>1</v>
      </c>
      <c r="BT152" s="146">
        <v>2</v>
      </c>
      <c r="BU152" s="147">
        <f t="shared" ref="BU152:BU171" si="720">IF(BV152="G",1,IF(BV152="Y",2,IF(BV152="R",3,0)))</f>
        <v>1</v>
      </c>
      <c r="BV152" s="146" t="str">
        <f t="shared" si="718"/>
        <v>G</v>
      </c>
      <c r="BW152" s="200" t="s">
        <v>841</v>
      </c>
      <c r="BX152" s="140"/>
      <c r="BY152" s="140"/>
      <c r="BZ152" s="140"/>
      <c r="CA152" s="140">
        <f t="shared" si="505"/>
        <v>0</v>
      </c>
      <c r="CB152" s="140" t="str">
        <f t="shared" si="506"/>
        <v>N/A</v>
      </c>
      <c r="CC152" s="201"/>
      <c r="CD152" s="140"/>
      <c r="CE152" s="140"/>
      <c r="CF152" s="140"/>
      <c r="CG152" s="140">
        <f t="shared" si="690"/>
        <v>0</v>
      </c>
      <c r="CH152" s="140" t="str">
        <f t="shared" si="507"/>
        <v>N/A</v>
      </c>
      <c r="CI152" s="201"/>
      <c r="CJ152" s="146" t="s">
        <v>66</v>
      </c>
      <c r="CK152" s="146">
        <v>1</v>
      </c>
      <c r="CL152" s="146">
        <v>1</v>
      </c>
      <c r="CM152" s="147">
        <f t="shared" si="508"/>
        <v>1</v>
      </c>
      <c r="CN152" s="146" t="str">
        <f t="shared" si="509"/>
        <v>G</v>
      </c>
      <c r="CO152" s="200"/>
      <c r="CP152" s="146" t="s">
        <v>66</v>
      </c>
      <c r="CQ152" s="146">
        <v>1</v>
      </c>
      <c r="CR152" s="146">
        <v>1</v>
      </c>
      <c r="CS152" s="147">
        <f t="shared" si="510"/>
        <v>1</v>
      </c>
      <c r="CT152" s="146" t="str">
        <f t="shared" si="511"/>
        <v>G</v>
      </c>
      <c r="CU152" s="200"/>
      <c r="CV152" s="146"/>
      <c r="CW152" s="146"/>
      <c r="CX152" s="146"/>
      <c r="CY152" s="149">
        <f t="shared" si="512"/>
        <v>0</v>
      </c>
      <c r="CZ152" s="150" t="str">
        <f t="shared" si="513"/>
        <v>N/A</v>
      </c>
      <c r="DA152" s="200" t="s">
        <v>837</v>
      </c>
      <c r="DB152" s="140"/>
      <c r="DC152" s="140"/>
      <c r="DD152" s="140"/>
      <c r="DE152" s="140">
        <f t="shared" si="514"/>
        <v>0</v>
      </c>
      <c r="DF152" s="140" t="str">
        <f t="shared" si="515"/>
        <v>N/A</v>
      </c>
      <c r="DG152" s="201"/>
      <c r="DH152" s="140"/>
      <c r="DI152" s="140"/>
      <c r="DJ152" s="140"/>
      <c r="DK152" s="140">
        <f t="shared" si="516"/>
        <v>0</v>
      </c>
      <c r="DL152" s="140" t="str">
        <f t="shared" si="517"/>
        <v>N/A</v>
      </c>
      <c r="DM152" s="201"/>
      <c r="DN152" s="146" t="s">
        <v>66</v>
      </c>
      <c r="DO152" s="146">
        <v>1</v>
      </c>
      <c r="DP152" s="146">
        <v>1</v>
      </c>
      <c r="DQ152" s="147">
        <f t="shared" si="691"/>
        <v>1</v>
      </c>
      <c r="DR152" s="146" t="str">
        <f t="shared" si="518"/>
        <v>G</v>
      </c>
      <c r="DS152" s="166"/>
      <c r="DT152" s="146" t="s">
        <v>66</v>
      </c>
      <c r="DU152" s="146">
        <v>1</v>
      </c>
      <c r="DV152" s="146">
        <v>1</v>
      </c>
      <c r="DW152" s="149">
        <f t="shared" si="519"/>
        <v>1</v>
      </c>
      <c r="DX152" s="150" t="str">
        <f t="shared" si="520"/>
        <v>G</v>
      </c>
      <c r="DY152" s="146"/>
      <c r="DZ152" s="140"/>
      <c r="EA152" s="140"/>
      <c r="EB152" s="140"/>
      <c r="EC152" s="140">
        <f t="shared" si="521"/>
        <v>0</v>
      </c>
      <c r="ED152" s="140" t="str">
        <f t="shared" si="522"/>
        <v>N/A</v>
      </c>
      <c r="EE152" s="140"/>
      <c r="EF152" s="140"/>
      <c r="EG152" s="140"/>
      <c r="EH152" s="140"/>
      <c r="EI152" s="140">
        <f t="shared" si="523"/>
        <v>0</v>
      </c>
      <c r="EJ152" s="140" t="str">
        <f t="shared" si="692"/>
        <v>N/A</v>
      </c>
      <c r="EK152" s="212"/>
      <c r="EL152" s="146"/>
      <c r="EM152" s="146"/>
      <c r="EN152" s="146"/>
      <c r="EO152" s="149">
        <f t="shared" si="524"/>
        <v>0</v>
      </c>
      <c r="EP152" s="150" t="str">
        <f t="shared" si="525"/>
        <v>N/A</v>
      </c>
      <c r="EQ152" s="189"/>
      <c r="ER152" s="140"/>
      <c r="ES152" s="140"/>
      <c r="ET152" s="140"/>
      <c r="EU152" s="140">
        <f t="shared" si="526"/>
        <v>0</v>
      </c>
      <c r="EV152" s="140" t="str">
        <f t="shared" si="693"/>
        <v>N/A</v>
      </c>
      <c r="EW152" s="140"/>
      <c r="EX152" s="146" t="s">
        <v>66</v>
      </c>
      <c r="EY152" s="146">
        <v>1</v>
      </c>
      <c r="EZ152" s="146">
        <v>1</v>
      </c>
      <c r="FA152" s="149">
        <f t="shared" si="527"/>
        <v>1</v>
      </c>
      <c r="FB152" s="150" t="str">
        <f t="shared" si="528"/>
        <v>G</v>
      </c>
      <c r="FC152" s="146"/>
      <c r="FD152" s="146"/>
      <c r="FE152" s="146"/>
      <c r="FF152" s="146"/>
      <c r="FG152" s="149">
        <f t="shared" si="694"/>
        <v>0</v>
      </c>
      <c r="FH152" s="150" t="str">
        <f t="shared" si="695"/>
        <v>N/A</v>
      </c>
      <c r="FI152" s="146"/>
      <c r="FJ152" s="146"/>
      <c r="FK152" s="146"/>
      <c r="FL152" s="146"/>
      <c r="FM152" s="149">
        <f t="shared" si="529"/>
        <v>0</v>
      </c>
      <c r="FN152" s="150" t="str">
        <f t="shared" si="530"/>
        <v>N/A</v>
      </c>
      <c r="FO152" s="146"/>
      <c r="FP152" s="146"/>
      <c r="FQ152" s="146"/>
      <c r="FR152" s="146"/>
      <c r="FS152" s="149">
        <f t="shared" si="531"/>
        <v>0</v>
      </c>
      <c r="FT152" s="150" t="str">
        <f t="shared" si="532"/>
        <v>N/A</v>
      </c>
      <c r="FU152" s="146"/>
      <c r="FV152" s="146"/>
      <c r="FW152" s="146"/>
      <c r="FX152" s="146"/>
      <c r="FY152" s="149">
        <f t="shared" si="533"/>
        <v>0</v>
      </c>
      <c r="FZ152" s="150" t="str">
        <f t="shared" si="534"/>
        <v>N/A</v>
      </c>
      <c r="GA152" s="146"/>
      <c r="GB152" s="146"/>
      <c r="GC152" s="146"/>
      <c r="GD152" s="146"/>
      <c r="GE152" s="147">
        <f t="shared" si="535"/>
        <v>0</v>
      </c>
      <c r="GF152" s="146" t="str">
        <f t="shared" si="696"/>
        <v>N/A</v>
      </c>
      <c r="GG152" s="146"/>
      <c r="GH152" s="146"/>
      <c r="GI152" s="146"/>
      <c r="GJ152" s="146"/>
      <c r="GK152" s="149">
        <f t="shared" si="536"/>
        <v>0</v>
      </c>
      <c r="GL152" s="150" t="str">
        <f t="shared" si="537"/>
        <v>N/A</v>
      </c>
      <c r="GM152" s="146"/>
      <c r="GN152" s="146"/>
      <c r="GO152" s="146"/>
      <c r="GP152" s="146"/>
      <c r="GQ152" s="149">
        <f t="shared" si="538"/>
        <v>0</v>
      </c>
      <c r="GR152" s="150" t="str">
        <f t="shared" si="539"/>
        <v>N/A</v>
      </c>
      <c r="GS152" s="146"/>
      <c r="GT152" s="146"/>
      <c r="GU152" s="146"/>
      <c r="GV152" s="146"/>
      <c r="GW152" s="149">
        <f t="shared" si="540"/>
        <v>0</v>
      </c>
      <c r="GX152" s="146" t="str">
        <f t="shared" si="541"/>
        <v>N/A</v>
      </c>
      <c r="GY152" s="146"/>
      <c r="GZ152" s="146"/>
      <c r="HA152" s="146"/>
      <c r="HB152" s="146"/>
      <c r="HC152" s="149">
        <f t="shared" si="542"/>
        <v>0</v>
      </c>
      <c r="HD152" s="150" t="str">
        <f t="shared" si="543"/>
        <v>N/A</v>
      </c>
      <c r="HE152" s="146"/>
      <c r="HF152" s="146"/>
      <c r="HG152" s="146"/>
      <c r="HH152" s="146"/>
      <c r="HI152" s="147">
        <f t="shared" si="544"/>
        <v>0</v>
      </c>
      <c r="HJ152" s="150" t="str">
        <f t="shared" si="545"/>
        <v>N/A</v>
      </c>
      <c r="HK152" s="146"/>
      <c r="HL152" s="146"/>
      <c r="HM152" s="146"/>
      <c r="HN152" s="146"/>
      <c r="HO152" s="149">
        <f t="shared" si="546"/>
        <v>0</v>
      </c>
      <c r="HP152" s="150" t="str">
        <f t="shared" si="547"/>
        <v>N/A</v>
      </c>
      <c r="HQ152" s="146"/>
      <c r="HR152" s="146"/>
      <c r="HS152" s="146"/>
      <c r="HT152" s="146"/>
      <c r="HU152" s="149">
        <f t="shared" si="548"/>
        <v>0</v>
      </c>
      <c r="HV152" s="150" t="str">
        <f t="shared" si="549"/>
        <v>N/A</v>
      </c>
      <c r="HW152" s="146"/>
      <c r="HX152" s="146"/>
      <c r="HY152" s="146"/>
      <c r="HZ152" s="146"/>
      <c r="IA152" s="149">
        <f t="shared" si="550"/>
        <v>0</v>
      </c>
      <c r="IB152" s="150" t="str">
        <f t="shared" si="551"/>
        <v>N/A</v>
      </c>
      <c r="IC152" s="146"/>
      <c r="ID152" s="146"/>
      <c r="IE152" s="146"/>
      <c r="IF152" s="146"/>
      <c r="IG152" s="149">
        <f t="shared" si="552"/>
        <v>0</v>
      </c>
      <c r="IH152" s="150" t="str">
        <f t="shared" si="553"/>
        <v>N/A</v>
      </c>
      <c r="II152" s="146"/>
      <c r="IJ152" s="146"/>
      <c r="IK152" s="146"/>
      <c r="IL152" s="146"/>
      <c r="IM152" s="149">
        <f t="shared" si="554"/>
        <v>0</v>
      </c>
      <c r="IN152" s="150" t="str">
        <f t="shared" si="697"/>
        <v>N/A</v>
      </c>
      <c r="IO152" s="146"/>
      <c r="IP152" s="146"/>
      <c r="IQ152" s="146"/>
      <c r="IR152" s="146"/>
      <c r="IS152" s="149">
        <f t="shared" si="555"/>
        <v>0</v>
      </c>
      <c r="IT152" s="150" t="str">
        <f t="shared" si="556"/>
        <v>N/A</v>
      </c>
      <c r="IU152" s="146"/>
      <c r="IV152" s="146"/>
      <c r="IW152" s="146"/>
      <c r="IX152" s="146"/>
      <c r="IY152" s="149">
        <f t="shared" si="557"/>
        <v>0</v>
      </c>
      <c r="IZ152" s="150" t="str">
        <f t="shared" si="558"/>
        <v>N/A</v>
      </c>
      <c r="JA152" s="146"/>
      <c r="JB152" s="146"/>
      <c r="JC152" s="146"/>
      <c r="JD152" s="146"/>
      <c r="JE152" s="151">
        <f t="shared" si="559"/>
        <v>0</v>
      </c>
      <c r="JF152" s="106" t="str">
        <f t="shared" si="560"/>
        <v>N/A</v>
      </c>
      <c r="JG152" s="146"/>
      <c r="JH152" s="146"/>
      <c r="JI152" s="146"/>
      <c r="JJ152" s="146"/>
      <c r="JK152" s="149">
        <f t="shared" si="561"/>
        <v>0</v>
      </c>
      <c r="JL152" s="150" t="str">
        <f t="shared" si="562"/>
        <v>N/A</v>
      </c>
      <c r="JM152" s="146"/>
      <c r="JN152" s="146"/>
      <c r="JO152" s="146"/>
      <c r="JP152" s="146"/>
      <c r="JQ152" s="151">
        <f t="shared" si="698"/>
        <v>0</v>
      </c>
      <c r="JR152" s="106" t="str">
        <f t="shared" si="699"/>
        <v>N/A</v>
      </c>
      <c r="JS152" s="146"/>
      <c r="JT152" s="146"/>
      <c r="JU152" s="146"/>
      <c r="JV152" s="146"/>
      <c r="JW152" s="151">
        <f t="shared" si="563"/>
        <v>0</v>
      </c>
      <c r="JX152" s="146" t="str">
        <f t="shared" si="700"/>
        <v>N/A</v>
      </c>
      <c r="JY152" s="146"/>
      <c r="JZ152" s="146"/>
      <c r="KA152" s="146"/>
      <c r="KB152" s="146"/>
      <c r="KC152" s="151">
        <f t="shared" si="564"/>
        <v>0</v>
      </c>
      <c r="KD152" s="106" t="str">
        <f t="shared" si="565"/>
        <v>N/A</v>
      </c>
      <c r="KE152" s="146"/>
      <c r="KF152" s="146"/>
      <c r="KG152" s="146"/>
      <c r="KH152" s="146"/>
      <c r="KI152" s="151">
        <f t="shared" si="566"/>
        <v>0</v>
      </c>
      <c r="KJ152" s="106" t="str">
        <f t="shared" si="567"/>
        <v>N/A</v>
      </c>
      <c r="KK152" s="146"/>
      <c r="KL152" s="146"/>
      <c r="KM152" s="146"/>
      <c r="KN152" s="146"/>
      <c r="KO152" s="151">
        <f t="shared" si="568"/>
        <v>0</v>
      </c>
      <c r="KP152" s="106" t="str">
        <f t="shared" si="569"/>
        <v>N/A</v>
      </c>
      <c r="KQ152" s="146"/>
      <c r="KR152" s="146"/>
      <c r="KS152" s="146"/>
      <c r="KT152" s="146"/>
      <c r="KU152" s="152">
        <f t="shared" si="570"/>
        <v>0</v>
      </c>
      <c r="KV152" s="146" t="str">
        <f t="shared" si="701"/>
        <v>N/A</v>
      </c>
      <c r="KW152" s="146"/>
      <c r="KX152" s="146"/>
      <c r="KY152" s="146"/>
      <c r="KZ152" s="146"/>
      <c r="LA152" s="152">
        <f t="shared" si="571"/>
        <v>0</v>
      </c>
      <c r="LB152" s="146" t="str">
        <f t="shared" si="702"/>
        <v>N/A</v>
      </c>
      <c r="LC152" s="146"/>
      <c r="LD152" s="146"/>
      <c r="LE152" s="146"/>
      <c r="LF152" s="146"/>
      <c r="LG152" s="107">
        <f t="shared" si="572"/>
        <v>0</v>
      </c>
      <c r="LH152" s="107" t="str">
        <f t="shared" si="703"/>
        <v>N/A</v>
      </c>
      <c r="LI152" s="146"/>
      <c r="LJ152" s="146"/>
      <c r="LK152" s="146"/>
      <c r="LL152" s="146"/>
      <c r="LM152" s="107">
        <f t="shared" si="573"/>
        <v>0</v>
      </c>
      <c r="LN152" s="107" t="str">
        <f t="shared" si="704"/>
        <v>N/A</v>
      </c>
      <c r="LO152" s="146"/>
      <c r="LP152" s="146"/>
      <c r="LQ152" s="146"/>
      <c r="LR152" s="146"/>
      <c r="LS152" s="152">
        <f t="shared" si="574"/>
        <v>0</v>
      </c>
      <c r="LT152" s="146" t="str">
        <f t="shared" si="705"/>
        <v>N/A</v>
      </c>
      <c r="LU152" s="146"/>
      <c r="LV152" s="146"/>
      <c r="LW152" s="146"/>
      <c r="LX152" s="146"/>
      <c r="LY152" s="152">
        <f t="shared" si="575"/>
        <v>0</v>
      </c>
      <c r="LZ152" s="146" t="str">
        <f t="shared" si="706"/>
        <v>N/A</v>
      </c>
      <c r="MA152" s="146"/>
      <c r="MB152" s="146"/>
      <c r="MC152" s="146"/>
      <c r="MD152" s="146"/>
      <c r="ME152" s="152">
        <f t="shared" si="576"/>
        <v>0</v>
      </c>
      <c r="MF152" s="146" t="str">
        <f t="shared" si="707"/>
        <v>N/A</v>
      </c>
      <c r="MG152" s="146"/>
      <c r="MH152" s="146"/>
      <c r="MI152" s="146"/>
      <c r="MJ152" s="146"/>
      <c r="MK152" s="149">
        <f t="shared" si="577"/>
        <v>0</v>
      </c>
      <c r="ML152" s="150" t="str">
        <f t="shared" si="578"/>
        <v>N/A</v>
      </c>
      <c r="MM152" s="146"/>
      <c r="MN152" s="146"/>
      <c r="MO152" s="146"/>
      <c r="MP152" s="146"/>
      <c r="MQ152" s="152">
        <f t="shared" si="579"/>
        <v>0</v>
      </c>
      <c r="MR152" s="146" t="str">
        <f t="shared" si="708"/>
        <v>N/A</v>
      </c>
      <c r="MS152" s="146"/>
      <c r="MT152" s="146"/>
      <c r="MU152" s="146"/>
      <c r="MV152" s="146"/>
      <c r="MW152" s="152">
        <f t="shared" si="580"/>
        <v>0</v>
      </c>
      <c r="MX152" s="146" t="str">
        <f t="shared" si="709"/>
        <v>N/A</v>
      </c>
      <c r="MY152" s="146"/>
      <c r="MZ152" s="146"/>
      <c r="NA152" s="146"/>
      <c r="NB152" s="146"/>
      <c r="NC152" s="152">
        <f t="shared" si="581"/>
        <v>0</v>
      </c>
      <c r="ND152" s="146" t="str">
        <f t="shared" si="710"/>
        <v>N/A</v>
      </c>
      <c r="NE152" s="146"/>
      <c r="NF152" s="146"/>
      <c r="NG152" s="146"/>
      <c r="NH152" s="146"/>
      <c r="NI152" s="149">
        <f t="shared" si="582"/>
        <v>0</v>
      </c>
      <c r="NJ152" s="150" t="str">
        <f t="shared" si="583"/>
        <v>N/A</v>
      </c>
      <c r="NK152" s="146"/>
      <c r="NL152" s="146"/>
      <c r="NM152" s="146"/>
      <c r="NN152" s="146"/>
      <c r="NO152" s="152">
        <f t="shared" si="584"/>
        <v>0</v>
      </c>
      <c r="NP152" s="106" t="str">
        <f t="shared" si="585"/>
        <v>N/A</v>
      </c>
      <c r="NQ152" s="146"/>
      <c r="NR152" s="146"/>
      <c r="NS152" s="146"/>
      <c r="NT152" s="146"/>
      <c r="NU152" s="149">
        <f t="shared" si="586"/>
        <v>0</v>
      </c>
      <c r="NV152" s="150" t="str">
        <f t="shared" si="587"/>
        <v>N/A</v>
      </c>
      <c r="NW152" s="146"/>
      <c r="NX152" s="146"/>
      <c r="NY152" s="146"/>
      <c r="NZ152" s="146"/>
      <c r="OA152" s="152">
        <f t="shared" si="711"/>
        <v>0</v>
      </c>
      <c r="OB152" s="146" t="str">
        <f t="shared" si="712"/>
        <v>N/A</v>
      </c>
      <c r="OC152" s="146"/>
      <c r="OD152" s="146"/>
      <c r="OE152" s="146"/>
      <c r="OF152" s="146"/>
      <c r="OG152" s="151">
        <f t="shared" si="588"/>
        <v>0</v>
      </c>
      <c r="OH152" s="106" t="str">
        <f t="shared" si="589"/>
        <v>N/A</v>
      </c>
      <c r="OI152" s="146"/>
      <c r="OJ152" s="146"/>
      <c r="OK152" s="146"/>
      <c r="OL152" s="146"/>
      <c r="OM152" s="151">
        <f t="shared" si="590"/>
        <v>0</v>
      </c>
      <c r="ON152" s="106" t="str">
        <f t="shared" si="591"/>
        <v>N/A</v>
      </c>
      <c r="OO152" s="146"/>
      <c r="OP152" s="146"/>
      <c r="OQ152" s="146"/>
      <c r="OR152" s="146"/>
      <c r="OS152" s="151">
        <f t="shared" si="592"/>
        <v>0</v>
      </c>
      <c r="OT152" s="106" t="str">
        <f t="shared" si="593"/>
        <v>N/A</v>
      </c>
      <c r="OU152" s="146"/>
      <c r="OV152" s="146"/>
      <c r="OW152" s="146"/>
      <c r="OX152" s="146"/>
      <c r="OY152" s="151">
        <f t="shared" si="594"/>
        <v>0</v>
      </c>
      <c r="OZ152" s="106" t="str">
        <f t="shared" si="595"/>
        <v>N/A</v>
      </c>
      <c r="PA152" s="146"/>
      <c r="PB152" s="146"/>
      <c r="PC152" s="146"/>
      <c r="PD152" s="146"/>
      <c r="PE152" s="151">
        <f t="shared" si="596"/>
        <v>0</v>
      </c>
      <c r="PF152" s="106" t="str">
        <f t="shared" si="597"/>
        <v>N/A</v>
      </c>
      <c r="PG152" s="146"/>
      <c r="PH152" s="146"/>
      <c r="PI152" s="146"/>
      <c r="PJ152" s="146"/>
      <c r="PK152" s="151">
        <f t="shared" si="598"/>
        <v>0</v>
      </c>
      <c r="PL152" s="106" t="str">
        <f t="shared" si="599"/>
        <v>N/A</v>
      </c>
      <c r="PM152" s="146"/>
      <c r="PN152" s="146"/>
      <c r="PO152" s="146"/>
      <c r="PP152" s="146"/>
      <c r="PQ152" s="147">
        <f t="shared" si="713"/>
        <v>0</v>
      </c>
      <c r="PR152" s="146" t="str">
        <f t="shared" si="714"/>
        <v>N/A</v>
      </c>
      <c r="PS152" s="107"/>
      <c r="PT152" s="146"/>
      <c r="PU152" s="146"/>
      <c r="PV152" s="146"/>
      <c r="PW152" s="147">
        <f t="shared" si="600"/>
        <v>0</v>
      </c>
      <c r="PX152" s="146" t="str">
        <f t="shared" si="601"/>
        <v>N/A</v>
      </c>
      <c r="PY152" s="107"/>
      <c r="PZ152" s="146"/>
      <c r="QA152" s="146"/>
      <c r="QB152" s="146"/>
      <c r="QC152" s="147">
        <f t="shared" si="602"/>
        <v>0</v>
      </c>
      <c r="QD152" s="146" t="str">
        <f t="shared" si="603"/>
        <v>N/A</v>
      </c>
      <c r="QE152" s="107"/>
      <c r="QF152" s="146"/>
      <c r="QG152" s="146"/>
      <c r="QH152" s="146"/>
      <c r="QI152" s="147">
        <f t="shared" si="604"/>
        <v>0</v>
      </c>
      <c r="QJ152" s="146" t="str">
        <f t="shared" si="605"/>
        <v>N/A</v>
      </c>
      <c r="QK152" s="107"/>
      <c r="QL152" s="146"/>
      <c r="QM152" s="146"/>
      <c r="QN152" s="146"/>
      <c r="QO152" s="147">
        <f t="shared" si="606"/>
        <v>0</v>
      </c>
      <c r="QP152" s="146" t="str">
        <f t="shared" si="607"/>
        <v>N/A</v>
      </c>
      <c r="QQ152" s="107"/>
      <c r="QR152" s="146"/>
      <c r="QS152" s="146"/>
      <c r="QT152" s="146"/>
      <c r="QU152" s="147">
        <f t="shared" si="608"/>
        <v>0</v>
      </c>
      <c r="QV152" s="146" t="str">
        <f t="shared" si="609"/>
        <v>N/A</v>
      </c>
      <c r="QW152" s="107"/>
      <c r="QX152" s="146"/>
      <c r="QY152" s="146"/>
      <c r="QZ152" s="146"/>
      <c r="RA152" s="147">
        <f t="shared" si="610"/>
        <v>0</v>
      </c>
      <c r="RB152" s="146" t="str">
        <f t="shared" si="611"/>
        <v>N/A</v>
      </c>
      <c r="RC152" s="107"/>
      <c r="RD152" s="146"/>
      <c r="RE152" s="146"/>
      <c r="RF152" s="146"/>
      <c r="RG152" s="147">
        <f t="shared" si="612"/>
        <v>0</v>
      </c>
      <c r="RH152" s="146" t="str">
        <f t="shared" si="613"/>
        <v>N/A</v>
      </c>
      <c r="RI152" s="107"/>
      <c r="RJ152" s="146"/>
      <c r="RK152" s="146"/>
      <c r="RL152" s="146"/>
      <c r="RM152" s="147">
        <f t="shared" si="614"/>
        <v>0</v>
      </c>
      <c r="RN152" s="146" t="str">
        <f t="shared" si="615"/>
        <v>N/A</v>
      </c>
      <c r="RO152" s="107"/>
      <c r="RP152" s="146"/>
      <c r="RQ152" s="146"/>
      <c r="RR152" s="146"/>
      <c r="RS152" s="147">
        <f t="shared" si="616"/>
        <v>0</v>
      </c>
      <c r="RT152" s="146" t="str">
        <f t="shared" si="617"/>
        <v>N/A</v>
      </c>
      <c r="RU152" s="107"/>
      <c r="RV152" s="146"/>
      <c r="RW152" s="146"/>
      <c r="RX152" s="146"/>
      <c r="RY152" s="147">
        <f t="shared" si="618"/>
        <v>0</v>
      </c>
      <c r="RZ152" s="146" t="str">
        <f t="shared" si="619"/>
        <v>N/A</v>
      </c>
      <c r="SA152" s="107"/>
      <c r="SB152" s="146"/>
      <c r="SC152" s="146"/>
      <c r="SD152" s="146"/>
      <c r="SE152" s="147">
        <f t="shared" si="620"/>
        <v>0</v>
      </c>
      <c r="SF152" s="146" t="str">
        <f t="shared" si="621"/>
        <v>N/A</v>
      </c>
      <c r="SG152" s="107"/>
      <c r="SH152" s="146"/>
      <c r="SI152" s="146"/>
      <c r="SJ152" s="146"/>
      <c r="SK152" s="147">
        <f t="shared" si="622"/>
        <v>0</v>
      </c>
      <c r="SL152" s="146" t="str">
        <f t="shared" si="623"/>
        <v>N/A</v>
      </c>
      <c r="SM152" s="107"/>
      <c r="SN152" s="146"/>
      <c r="SO152" s="146"/>
      <c r="SP152" s="146"/>
      <c r="SQ152" s="147">
        <f t="shared" si="624"/>
        <v>0</v>
      </c>
      <c r="SR152" s="146" t="str">
        <f t="shared" si="625"/>
        <v>N/A</v>
      </c>
      <c r="SS152" s="107"/>
      <c r="ST152" s="146"/>
      <c r="SU152" s="146"/>
      <c r="SV152" s="146"/>
      <c r="SW152" s="147">
        <f t="shared" si="626"/>
        <v>0</v>
      </c>
      <c r="SX152" s="146" t="str">
        <f t="shared" si="627"/>
        <v>N/A</v>
      </c>
      <c r="SY152" s="107"/>
      <c r="SZ152" s="146"/>
      <c r="TA152" s="146"/>
      <c r="TB152" s="146"/>
      <c r="TC152" s="147">
        <f t="shared" si="628"/>
        <v>0</v>
      </c>
      <c r="TD152" s="146" t="str">
        <f t="shared" si="629"/>
        <v>N/A</v>
      </c>
      <c r="TE152" s="107"/>
      <c r="TF152" s="146"/>
      <c r="TG152" s="146"/>
      <c r="TH152" s="146"/>
      <c r="TI152" s="147">
        <f t="shared" si="630"/>
        <v>0</v>
      </c>
      <c r="TJ152" s="146" t="str">
        <f t="shared" si="631"/>
        <v>N/A</v>
      </c>
      <c r="TK152" s="107"/>
      <c r="TL152" s="146"/>
      <c r="TM152" s="146"/>
      <c r="TN152" s="146"/>
      <c r="TO152" s="147">
        <f t="shared" si="632"/>
        <v>0</v>
      </c>
      <c r="TP152" s="146" t="str">
        <f t="shared" si="633"/>
        <v>N/A</v>
      </c>
      <c r="TQ152" s="107"/>
      <c r="TR152" s="146"/>
      <c r="TS152" s="146"/>
      <c r="TT152" s="146"/>
      <c r="TU152" s="147">
        <f t="shared" si="634"/>
        <v>0</v>
      </c>
      <c r="TV152" s="146" t="str">
        <f t="shared" si="635"/>
        <v>N/A</v>
      </c>
      <c r="TW152" s="107"/>
      <c r="TX152" s="146"/>
      <c r="TY152" s="146"/>
      <c r="TZ152" s="146"/>
      <c r="UA152" s="147">
        <f t="shared" si="636"/>
        <v>0</v>
      </c>
      <c r="UB152" s="146" t="str">
        <f t="shared" si="637"/>
        <v>N/A</v>
      </c>
      <c r="UC152" s="107"/>
      <c r="UD152" s="146"/>
      <c r="UE152" s="146"/>
      <c r="UF152" s="146"/>
      <c r="UG152" s="147">
        <f t="shared" si="638"/>
        <v>0</v>
      </c>
      <c r="UH152" s="146" t="str">
        <f t="shared" si="639"/>
        <v>N/A</v>
      </c>
      <c r="UI152" s="107"/>
      <c r="UJ152" s="146"/>
      <c r="UK152" s="146"/>
      <c r="UL152" s="146"/>
      <c r="UM152" s="147">
        <f t="shared" si="640"/>
        <v>0</v>
      </c>
      <c r="UN152" s="146" t="str">
        <f t="shared" si="641"/>
        <v>N/A</v>
      </c>
      <c r="UO152" s="107"/>
      <c r="UP152" s="146"/>
      <c r="UQ152" s="146"/>
      <c r="UR152" s="146"/>
      <c r="US152" s="147">
        <f t="shared" si="642"/>
        <v>0</v>
      </c>
      <c r="UT152" s="146" t="str">
        <f t="shared" si="643"/>
        <v>N/A</v>
      </c>
      <c r="UU152" s="107"/>
      <c r="UV152" s="146"/>
      <c r="UW152" s="146"/>
      <c r="UX152" s="146"/>
      <c r="UY152" s="147">
        <f t="shared" si="644"/>
        <v>0</v>
      </c>
      <c r="UZ152" s="146" t="str">
        <f t="shared" si="645"/>
        <v>N/A</v>
      </c>
      <c r="VA152" s="107"/>
      <c r="VB152" s="146"/>
      <c r="VC152" s="146"/>
      <c r="VD152" s="146"/>
      <c r="VE152" s="147">
        <f t="shared" si="646"/>
        <v>0</v>
      </c>
      <c r="VF152" s="146" t="str">
        <f t="shared" si="647"/>
        <v>N/A</v>
      </c>
      <c r="VG152" s="107"/>
      <c r="VH152" s="146"/>
      <c r="VI152" s="146"/>
      <c r="VJ152" s="146"/>
      <c r="VK152" s="147">
        <f t="shared" si="648"/>
        <v>0</v>
      </c>
      <c r="VL152" s="146" t="str">
        <f t="shared" si="649"/>
        <v>N/A</v>
      </c>
      <c r="VM152" s="107"/>
      <c r="VN152" s="146"/>
      <c r="VO152" s="146"/>
      <c r="VP152" s="146"/>
      <c r="VQ152" s="147">
        <f t="shared" si="650"/>
        <v>0</v>
      </c>
      <c r="VR152" s="146" t="str">
        <f t="shared" si="651"/>
        <v>N/A</v>
      </c>
      <c r="VS152" s="107"/>
      <c r="VT152" s="146"/>
      <c r="VU152" s="146"/>
      <c r="VV152" s="146"/>
      <c r="VW152" s="147">
        <f t="shared" si="652"/>
        <v>0</v>
      </c>
      <c r="VX152" s="146" t="str">
        <f t="shared" si="653"/>
        <v>N/A</v>
      </c>
      <c r="VY152" s="107"/>
      <c r="VZ152" s="146"/>
      <c r="WA152" s="146"/>
      <c r="WB152" s="146"/>
      <c r="WC152" s="147">
        <f t="shared" si="654"/>
        <v>0</v>
      </c>
      <c r="WD152" s="146" t="str">
        <f t="shared" si="655"/>
        <v>N/A</v>
      </c>
      <c r="WE152" s="107"/>
      <c r="WF152" s="146"/>
      <c r="WG152" s="146"/>
      <c r="WH152" s="146"/>
      <c r="WI152" s="147">
        <f t="shared" si="656"/>
        <v>0</v>
      </c>
      <c r="WJ152" s="146" t="str">
        <f t="shared" si="657"/>
        <v>N/A</v>
      </c>
      <c r="WK152" s="107"/>
      <c r="WL152" s="146"/>
      <c r="WM152" s="146"/>
      <c r="WN152" s="146"/>
      <c r="WO152" s="147">
        <f t="shared" si="658"/>
        <v>0</v>
      </c>
      <c r="WP152" s="146" t="str">
        <f t="shared" si="659"/>
        <v>N/A</v>
      </c>
      <c r="WQ152" s="107"/>
      <c r="WR152" s="146"/>
      <c r="WS152" s="146"/>
      <c r="WT152" s="146"/>
      <c r="WU152" s="147">
        <f t="shared" si="660"/>
        <v>0</v>
      </c>
      <c r="WV152" s="146" t="str">
        <f t="shared" si="661"/>
        <v>N/A</v>
      </c>
      <c r="WW152" s="107"/>
      <c r="WX152" s="146"/>
      <c r="WY152" s="146"/>
      <c r="WZ152" s="146"/>
      <c r="XA152" s="147">
        <f t="shared" si="662"/>
        <v>0</v>
      </c>
      <c r="XB152" s="146" t="str">
        <f t="shared" si="663"/>
        <v>N/A</v>
      </c>
      <c r="XC152" s="107"/>
      <c r="XD152" s="146"/>
      <c r="XE152" s="146"/>
      <c r="XF152" s="146"/>
      <c r="XG152" s="147">
        <f t="shared" si="664"/>
        <v>0</v>
      </c>
      <c r="XH152" s="146" t="str">
        <f t="shared" si="665"/>
        <v>N/A</v>
      </c>
      <c r="XI152" s="107"/>
      <c r="XJ152" s="146"/>
      <c r="XK152" s="146"/>
      <c r="XL152" s="146"/>
      <c r="XM152" s="147">
        <f t="shared" si="666"/>
        <v>0</v>
      </c>
      <c r="XN152" s="146" t="str">
        <f t="shared" si="667"/>
        <v>N/A</v>
      </c>
      <c r="XO152" s="107"/>
      <c r="XP152" s="146"/>
      <c r="XQ152" s="146"/>
      <c r="XR152" s="146"/>
      <c r="XS152" s="147">
        <f t="shared" si="668"/>
        <v>0</v>
      </c>
      <c r="XT152" s="146" t="str">
        <f t="shared" si="669"/>
        <v>N/A</v>
      </c>
      <c r="XU152" s="107"/>
      <c r="XV152" s="146"/>
      <c r="XW152" s="146"/>
      <c r="XX152" s="146"/>
      <c r="XY152" s="147">
        <f t="shared" si="670"/>
        <v>0</v>
      </c>
      <c r="XZ152" s="146" t="str">
        <f t="shared" si="671"/>
        <v>N/A</v>
      </c>
      <c r="YA152" s="107"/>
      <c r="YB152" s="146"/>
      <c r="YC152" s="146"/>
      <c r="YD152" s="146"/>
      <c r="YE152" s="147">
        <f t="shared" si="672"/>
        <v>0</v>
      </c>
      <c r="YF152" s="146" t="str">
        <f t="shared" si="673"/>
        <v>N/A</v>
      </c>
      <c r="YG152" s="107"/>
      <c r="YH152" s="146"/>
      <c r="YI152" s="146"/>
      <c r="YJ152" s="146"/>
      <c r="YK152" s="147">
        <f t="shared" si="674"/>
        <v>0</v>
      </c>
      <c r="YL152" s="146" t="str">
        <f t="shared" si="675"/>
        <v>N/A</v>
      </c>
      <c r="YM152" s="107"/>
      <c r="YN152" s="146"/>
      <c r="YO152" s="146"/>
      <c r="YP152" s="146"/>
      <c r="YQ152" s="147">
        <f t="shared" si="676"/>
        <v>0</v>
      </c>
      <c r="YR152" s="146" t="str">
        <f t="shared" si="677"/>
        <v>N/A</v>
      </c>
      <c r="YS152" s="107"/>
      <c r="YT152" s="146"/>
      <c r="YU152" s="146"/>
      <c r="YV152" s="146"/>
      <c r="YW152" s="147">
        <f t="shared" si="678"/>
        <v>0</v>
      </c>
      <c r="YX152" s="146" t="str">
        <f t="shared" si="679"/>
        <v>N/A</v>
      </c>
      <c r="YY152" s="107"/>
      <c r="YZ152" s="146"/>
      <c r="ZA152" s="146"/>
      <c r="ZB152" s="146"/>
      <c r="ZC152" s="147">
        <f t="shared" si="680"/>
        <v>0</v>
      </c>
      <c r="ZD152" s="146" t="str">
        <f t="shared" si="715"/>
        <v>N/A</v>
      </c>
      <c r="ZE152" s="107"/>
      <c r="ZF152" s="146"/>
      <c r="ZG152" s="146"/>
      <c r="ZH152" s="146"/>
      <c r="ZI152" s="147">
        <f t="shared" si="681"/>
        <v>0</v>
      </c>
      <c r="ZJ152" s="146" t="str">
        <f t="shared" si="682"/>
        <v>N/A</v>
      </c>
      <c r="ZK152" s="107"/>
      <c r="ZL152" s="146"/>
      <c r="ZM152" s="146"/>
      <c r="ZN152" s="146"/>
      <c r="ZO152" s="147">
        <f t="shared" si="683"/>
        <v>0</v>
      </c>
      <c r="ZP152" s="146" t="str">
        <f t="shared" si="716"/>
        <v>N/A</v>
      </c>
      <c r="ZQ152" s="107"/>
      <c r="ZR152" s="179">
        <f>SUM(G152,M152,S152,Y152,AQ152,BC152,BU152,AW152,BO152,CG152,EC152,KO152,CY152,FA152,FS152,HO152,FM152,DQ152,EO152,DW152,GE152,HC152,GK152,AK152,AE152,CS152,BI152,CM152,FG152,EI152,OM152,EU152,JK152,IG152,DK152,HI152,GW152,FY152,GQ152,HU152,LS152,KU152,JW152,JE152,IS152,LG152,IM152,KC152,OA152,OG152,IA152,LM152,IY152,JQ152,KI152,ME152,MK152,MQ152,LA152,MW152,CA152,NO152,NU152,OS152,OY152,NC152,NI152,LY152,DE152,PE152,PK152,PQ152,PW152,QC152,QI152,QO152,QU152,RA152,RG152,RM152,RS152,RY152,SE152,SK152,SQ152,SW152,TC152,TI152,TO152,TU152,UA152,UG152,UM152,US152,UY152,VE152,VK152,VQ152,VW152,WC152,WI152,WO152,WU152,XA152,XG152,XM152,XS152,XY152,YE152,YK152,YQ152,YW152,ZC152,ZI152,ZO152)/INDEX(FREQUENCY((DE152,G152,M152,S152,Y152,KO152,AQ152,BC152,BU152,AW152,BO152,CG152,EC152,CY152,HO152,FA152,LY152,FS152,FM152,DQ152,EO152,DW152,GE152,HC152,GK152,AK152,AE152,BI152,CM152,FG152,CS152,EI152,OM152,EU152,JK152,IG152,DK152,HI152,GW152,FY152,GQ152,HU152,LS152,KU152,JW152,JE152,IS152,LG152,IM152,KC152,OA152,OG152,IA152,LM152,IY152,JQ152,KI152,ME152,MK152,MQ152,LA152,MW152,CA152,NO152,NU152,OS152,OY152,NC152,NI152,PE152,PK152,PQ152,PW152,QC152,QI152,QO152,QU152,RA152,RG152,RM152,RS152,RY152,SE152,SK152,SQ152,SW152,TC152,TI152,TO152,TU152,UA152,UG152,UM152,US152,UY152,VE152,VK152,VQ152,VW152,WC152,WI152,WO152,WU152,XA152,XG152,XM152,XS152,XY152,YE152,YK152,YQ152,YW152,ZC152,ZI152,ZO152),0),2)</f>
        <v>1</v>
      </c>
      <c r="ZS152" s="139" t="str">
        <f t="shared" si="717"/>
        <v>G</v>
      </c>
      <c r="ZT152" s="86"/>
    </row>
    <row r="153" spans="1:696" s="41" customFormat="1" ht="93.75" hidden="1" customHeight="1" x14ac:dyDescent="0.2">
      <c r="A153" s="100" t="s">
        <v>624</v>
      </c>
      <c r="B153" s="101" t="s">
        <v>730</v>
      </c>
      <c r="C153" s="91">
        <v>131</v>
      </c>
      <c r="D153" s="146" t="s">
        <v>66</v>
      </c>
      <c r="E153" s="146">
        <v>1</v>
      </c>
      <c r="F153" s="146">
        <v>1</v>
      </c>
      <c r="G153" s="147">
        <f t="shared" si="684"/>
        <v>1</v>
      </c>
      <c r="H153" s="146" t="str">
        <f t="shared" si="685"/>
        <v>G</v>
      </c>
      <c r="I153" s="148"/>
      <c r="J153" s="146" t="s">
        <v>66</v>
      </c>
      <c r="K153" s="146">
        <v>1</v>
      </c>
      <c r="L153" s="146">
        <v>1</v>
      </c>
      <c r="M153" s="147">
        <f t="shared" si="489"/>
        <v>1</v>
      </c>
      <c r="N153" s="146" t="str">
        <f t="shared" si="490"/>
        <v>G</v>
      </c>
      <c r="O153" s="146"/>
      <c r="P153" s="146" t="s">
        <v>66</v>
      </c>
      <c r="Q153" s="146">
        <v>1</v>
      </c>
      <c r="R153" s="146">
        <v>1</v>
      </c>
      <c r="S153" s="147">
        <f t="shared" si="491"/>
        <v>1</v>
      </c>
      <c r="T153" s="146" t="str">
        <f t="shared" si="492"/>
        <v>G</v>
      </c>
      <c r="U153" s="146"/>
      <c r="V153" s="146" t="s">
        <v>66</v>
      </c>
      <c r="W153" s="146">
        <v>1</v>
      </c>
      <c r="X153" s="146">
        <v>1</v>
      </c>
      <c r="Y153" s="147">
        <f t="shared" si="493"/>
        <v>1</v>
      </c>
      <c r="Z153" s="146" t="str">
        <f t="shared" si="494"/>
        <v>G</v>
      </c>
      <c r="AA153" s="146"/>
      <c r="AB153" s="140"/>
      <c r="AC153" s="140"/>
      <c r="AD153" s="140"/>
      <c r="AE153" s="140">
        <f t="shared" si="495"/>
        <v>0</v>
      </c>
      <c r="AF153" s="140" t="str">
        <f t="shared" si="496"/>
        <v>N/A</v>
      </c>
      <c r="AG153" s="140"/>
      <c r="AH153" s="146" t="s">
        <v>66</v>
      </c>
      <c r="AI153" s="146">
        <v>1</v>
      </c>
      <c r="AJ153" s="146">
        <v>1</v>
      </c>
      <c r="AK153" s="147">
        <f t="shared" si="686"/>
        <v>1</v>
      </c>
      <c r="AL153" s="146" t="str">
        <f t="shared" si="687"/>
        <v>G</v>
      </c>
      <c r="AM153" s="166"/>
      <c r="AN153" s="180"/>
      <c r="AO153" s="180"/>
      <c r="AP153" s="180"/>
      <c r="AQ153" s="149">
        <f t="shared" si="497"/>
        <v>0</v>
      </c>
      <c r="AR153" s="150" t="str">
        <f t="shared" si="498"/>
        <v>N/A</v>
      </c>
      <c r="AS153" s="166" t="s">
        <v>824</v>
      </c>
      <c r="AT153" s="146" t="s">
        <v>66</v>
      </c>
      <c r="AU153" s="146">
        <v>1</v>
      </c>
      <c r="AV153" s="146">
        <v>1</v>
      </c>
      <c r="AW153" s="149">
        <f t="shared" si="499"/>
        <v>1</v>
      </c>
      <c r="AX153" s="150" t="str">
        <f t="shared" si="500"/>
        <v>G</v>
      </c>
      <c r="AY153" s="146"/>
      <c r="AZ153" s="146" t="s">
        <v>66</v>
      </c>
      <c r="BA153" s="146">
        <v>1</v>
      </c>
      <c r="BB153" s="146">
        <v>1</v>
      </c>
      <c r="BC153" s="147">
        <f t="shared" si="501"/>
        <v>1</v>
      </c>
      <c r="BD153" s="146" t="str">
        <f t="shared" si="502"/>
        <v>G</v>
      </c>
      <c r="BE153" s="146"/>
      <c r="BF153" s="146" t="s">
        <v>66</v>
      </c>
      <c r="BG153" s="146">
        <v>1</v>
      </c>
      <c r="BH153" s="146">
        <v>1</v>
      </c>
      <c r="BI153" s="149">
        <f t="shared" si="688"/>
        <v>1</v>
      </c>
      <c r="BJ153" s="150" t="str">
        <f t="shared" si="689"/>
        <v>G</v>
      </c>
      <c r="BK153" s="156"/>
      <c r="BL153" s="146" t="s">
        <v>66</v>
      </c>
      <c r="BM153" s="146">
        <v>1</v>
      </c>
      <c r="BN153" s="146">
        <v>1</v>
      </c>
      <c r="BO153" s="147">
        <f t="shared" si="719"/>
        <v>1</v>
      </c>
      <c r="BP153" s="146" t="str">
        <f t="shared" si="503"/>
        <v>G</v>
      </c>
      <c r="BQ153" s="200"/>
      <c r="BR153" s="146" t="s">
        <v>66</v>
      </c>
      <c r="BS153" s="146">
        <v>1</v>
      </c>
      <c r="BT153" s="146">
        <v>1</v>
      </c>
      <c r="BU153" s="147">
        <f t="shared" si="720"/>
        <v>1</v>
      </c>
      <c r="BV153" s="146" t="str">
        <f t="shared" si="718"/>
        <v>G</v>
      </c>
      <c r="BW153" s="200"/>
      <c r="BX153" s="140"/>
      <c r="BY153" s="140"/>
      <c r="BZ153" s="140"/>
      <c r="CA153" s="140">
        <f t="shared" si="505"/>
        <v>0</v>
      </c>
      <c r="CB153" s="140" t="str">
        <f t="shared" si="506"/>
        <v>N/A</v>
      </c>
      <c r="CC153" s="201"/>
      <c r="CD153" s="140"/>
      <c r="CE153" s="140"/>
      <c r="CF153" s="140"/>
      <c r="CG153" s="140">
        <f t="shared" si="690"/>
        <v>0</v>
      </c>
      <c r="CH153" s="140" t="str">
        <f t="shared" si="507"/>
        <v>N/A</v>
      </c>
      <c r="CI153" s="201"/>
      <c r="CJ153" s="146" t="s">
        <v>66</v>
      </c>
      <c r="CK153" s="146">
        <v>1</v>
      </c>
      <c r="CL153" s="146">
        <v>1</v>
      </c>
      <c r="CM153" s="147">
        <f t="shared" si="508"/>
        <v>1</v>
      </c>
      <c r="CN153" s="146" t="str">
        <f t="shared" si="509"/>
        <v>G</v>
      </c>
      <c r="CO153" s="200"/>
      <c r="CP153" s="146" t="s">
        <v>66</v>
      </c>
      <c r="CQ153" s="146">
        <v>1</v>
      </c>
      <c r="CR153" s="146">
        <v>1</v>
      </c>
      <c r="CS153" s="147">
        <f t="shared" si="510"/>
        <v>1</v>
      </c>
      <c r="CT153" s="146" t="str">
        <f t="shared" si="511"/>
        <v>G</v>
      </c>
      <c r="CU153" s="200"/>
      <c r="CV153" s="146"/>
      <c r="CW153" s="146"/>
      <c r="CX153" s="146"/>
      <c r="CY153" s="149">
        <f t="shared" si="512"/>
        <v>0</v>
      </c>
      <c r="CZ153" s="150" t="str">
        <f t="shared" si="513"/>
        <v>N/A</v>
      </c>
      <c r="DA153" s="200" t="s">
        <v>837</v>
      </c>
      <c r="DB153" s="146" t="s">
        <v>66</v>
      </c>
      <c r="DC153" s="146">
        <v>1</v>
      </c>
      <c r="DD153" s="146">
        <v>1</v>
      </c>
      <c r="DE153" s="149">
        <f t="shared" si="514"/>
        <v>1</v>
      </c>
      <c r="DF153" s="150" t="str">
        <f t="shared" si="515"/>
        <v>G</v>
      </c>
      <c r="DG153" s="189"/>
      <c r="DH153" s="146" t="s">
        <v>66</v>
      </c>
      <c r="DI153" s="146">
        <v>1</v>
      </c>
      <c r="DJ153" s="146">
        <v>1</v>
      </c>
      <c r="DK153" s="149">
        <f t="shared" si="516"/>
        <v>1</v>
      </c>
      <c r="DL153" s="150" t="str">
        <f t="shared" si="517"/>
        <v>G</v>
      </c>
      <c r="DM153" s="189"/>
      <c r="DN153" s="146" t="s">
        <v>66</v>
      </c>
      <c r="DO153" s="146">
        <v>1</v>
      </c>
      <c r="DP153" s="146">
        <v>1</v>
      </c>
      <c r="DQ153" s="147">
        <f t="shared" si="691"/>
        <v>1</v>
      </c>
      <c r="DR153" s="146" t="str">
        <f t="shared" si="518"/>
        <v>G</v>
      </c>
      <c r="DS153" s="166"/>
      <c r="DT153" s="146" t="s">
        <v>66</v>
      </c>
      <c r="DU153" s="146">
        <v>1</v>
      </c>
      <c r="DV153" s="146">
        <v>1</v>
      </c>
      <c r="DW153" s="149">
        <f t="shared" si="519"/>
        <v>1</v>
      </c>
      <c r="DX153" s="150" t="str">
        <f t="shared" si="520"/>
        <v>G</v>
      </c>
      <c r="DY153" s="146"/>
      <c r="DZ153" s="146" t="s">
        <v>66</v>
      </c>
      <c r="EA153" s="146">
        <v>1</v>
      </c>
      <c r="EB153" s="146">
        <v>1</v>
      </c>
      <c r="EC153" s="149">
        <f t="shared" si="521"/>
        <v>1</v>
      </c>
      <c r="ED153" s="150" t="str">
        <f t="shared" si="522"/>
        <v>G</v>
      </c>
      <c r="EE153" s="146"/>
      <c r="EF153" s="146" t="s">
        <v>66</v>
      </c>
      <c r="EG153" s="146">
        <v>1</v>
      </c>
      <c r="EH153" s="146">
        <v>1</v>
      </c>
      <c r="EI153" s="149">
        <f t="shared" si="523"/>
        <v>1</v>
      </c>
      <c r="EJ153" s="146" t="str">
        <f t="shared" si="692"/>
        <v>G</v>
      </c>
      <c r="EK153" s="166"/>
      <c r="EL153" s="146"/>
      <c r="EM153" s="146"/>
      <c r="EN153" s="146"/>
      <c r="EO153" s="149">
        <f t="shared" si="524"/>
        <v>0</v>
      </c>
      <c r="EP153" s="150" t="str">
        <f t="shared" si="525"/>
        <v>N/A</v>
      </c>
      <c r="EQ153" s="189"/>
      <c r="ER153" s="146"/>
      <c r="ES153" s="146"/>
      <c r="ET153" s="146"/>
      <c r="EU153" s="149">
        <f t="shared" si="526"/>
        <v>0</v>
      </c>
      <c r="EV153" s="146" t="str">
        <f t="shared" si="693"/>
        <v>N/A</v>
      </c>
      <c r="EW153" s="146"/>
      <c r="EX153" s="146" t="s">
        <v>66</v>
      </c>
      <c r="EY153" s="146">
        <v>1</v>
      </c>
      <c r="EZ153" s="146">
        <v>1</v>
      </c>
      <c r="FA153" s="149">
        <f t="shared" si="527"/>
        <v>1</v>
      </c>
      <c r="FB153" s="150" t="str">
        <f t="shared" si="528"/>
        <v>G</v>
      </c>
      <c r="FC153" s="146"/>
      <c r="FD153" s="146"/>
      <c r="FE153" s="146"/>
      <c r="FF153" s="146"/>
      <c r="FG153" s="149">
        <f t="shared" si="694"/>
        <v>0</v>
      </c>
      <c r="FH153" s="150" t="str">
        <f t="shared" si="695"/>
        <v>N/A</v>
      </c>
      <c r="FI153" s="146"/>
      <c r="FJ153" s="146"/>
      <c r="FK153" s="146"/>
      <c r="FL153" s="146"/>
      <c r="FM153" s="149">
        <f t="shared" si="529"/>
        <v>0</v>
      </c>
      <c r="FN153" s="150" t="str">
        <f t="shared" si="530"/>
        <v>N/A</v>
      </c>
      <c r="FO153" s="146"/>
      <c r="FP153" s="146"/>
      <c r="FQ153" s="146"/>
      <c r="FR153" s="146"/>
      <c r="FS153" s="149">
        <f t="shared" si="531"/>
        <v>0</v>
      </c>
      <c r="FT153" s="150" t="str">
        <f t="shared" si="532"/>
        <v>N/A</v>
      </c>
      <c r="FU153" s="146"/>
      <c r="FV153" s="146"/>
      <c r="FW153" s="146"/>
      <c r="FX153" s="146"/>
      <c r="FY153" s="149">
        <f t="shared" si="533"/>
        <v>0</v>
      </c>
      <c r="FZ153" s="150" t="str">
        <f t="shared" si="534"/>
        <v>N/A</v>
      </c>
      <c r="GA153" s="146"/>
      <c r="GB153" s="146"/>
      <c r="GC153" s="146"/>
      <c r="GD153" s="146"/>
      <c r="GE153" s="147">
        <f t="shared" si="535"/>
        <v>0</v>
      </c>
      <c r="GF153" s="146" t="str">
        <f t="shared" si="696"/>
        <v>N/A</v>
      </c>
      <c r="GG153" s="146"/>
      <c r="GH153" s="146"/>
      <c r="GI153" s="146"/>
      <c r="GJ153" s="146"/>
      <c r="GK153" s="149">
        <f t="shared" si="536"/>
        <v>0</v>
      </c>
      <c r="GL153" s="150" t="str">
        <f t="shared" si="537"/>
        <v>N/A</v>
      </c>
      <c r="GM153" s="146"/>
      <c r="GN153" s="146"/>
      <c r="GO153" s="146"/>
      <c r="GP153" s="146"/>
      <c r="GQ153" s="149">
        <f t="shared" si="538"/>
        <v>0</v>
      </c>
      <c r="GR153" s="150" t="str">
        <f t="shared" si="539"/>
        <v>N/A</v>
      </c>
      <c r="GS153" s="146"/>
      <c r="GT153" s="146"/>
      <c r="GU153" s="146"/>
      <c r="GV153" s="146"/>
      <c r="GW153" s="149">
        <f t="shared" si="540"/>
        <v>0</v>
      </c>
      <c r="GX153" s="146" t="str">
        <f t="shared" si="541"/>
        <v>N/A</v>
      </c>
      <c r="GY153" s="146"/>
      <c r="GZ153" s="146"/>
      <c r="HA153" s="146"/>
      <c r="HB153" s="146"/>
      <c r="HC153" s="149">
        <f t="shared" si="542"/>
        <v>0</v>
      </c>
      <c r="HD153" s="150" t="str">
        <f t="shared" si="543"/>
        <v>N/A</v>
      </c>
      <c r="HE153" s="146"/>
      <c r="HF153" s="146"/>
      <c r="HG153" s="146"/>
      <c r="HH153" s="146"/>
      <c r="HI153" s="147">
        <f t="shared" si="544"/>
        <v>0</v>
      </c>
      <c r="HJ153" s="150" t="str">
        <f t="shared" si="545"/>
        <v>N/A</v>
      </c>
      <c r="HK153" s="146"/>
      <c r="HL153" s="146"/>
      <c r="HM153" s="146"/>
      <c r="HN153" s="146"/>
      <c r="HO153" s="149">
        <f t="shared" si="546"/>
        <v>0</v>
      </c>
      <c r="HP153" s="150" t="str">
        <f t="shared" si="547"/>
        <v>N/A</v>
      </c>
      <c r="HQ153" s="146"/>
      <c r="HR153" s="146"/>
      <c r="HS153" s="146"/>
      <c r="HT153" s="146"/>
      <c r="HU153" s="149">
        <f t="shared" si="548"/>
        <v>0</v>
      </c>
      <c r="HV153" s="150" t="str">
        <f t="shared" si="549"/>
        <v>N/A</v>
      </c>
      <c r="HW153" s="146"/>
      <c r="HX153" s="146"/>
      <c r="HY153" s="146"/>
      <c r="HZ153" s="146"/>
      <c r="IA153" s="149">
        <f t="shared" si="550"/>
        <v>0</v>
      </c>
      <c r="IB153" s="150" t="str">
        <f t="shared" si="551"/>
        <v>N/A</v>
      </c>
      <c r="IC153" s="146"/>
      <c r="ID153" s="146"/>
      <c r="IE153" s="146"/>
      <c r="IF153" s="146"/>
      <c r="IG153" s="149">
        <f t="shared" si="552"/>
        <v>0</v>
      </c>
      <c r="IH153" s="150" t="str">
        <f t="shared" si="553"/>
        <v>N/A</v>
      </c>
      <c r="II153" s="146"/>
      <c r="IJ153" s="146"/>
      <c r="IK153" s="146"/>
      <c r="IL153" s="146"/>
      <c r="IM153" s="149">
        <f t="shared" si="554"/>
        <v>0</v>
      </c>
      <c r="IN153" s="150" t="str">
        <f t="shared" si="697"/>
        <v>N/A</v>
      </c>
      <c r="IO153" s="146"/>
      <c r="IP153" s="146"/>
      <c r="IQ153" s="146"/>
      <c r="IR153" s="146"/>
      <c r="IS153" s="149">
        <f t="shared" si="555"/>
        <v>0</v>
      </c>
      <c r="IT153" s="150" t="str">
        <f t="shared" si="556"/>
        <v>N/A</v>
      </c>
      <c r="IU153" s="146"/>
      <c r="IV153" s="146"/>
      <c r="IW153" s="146"/>
      <c r="IX153" s="146"/>
      <c r="IY153" s="149">
        <f t="shared" si="557"/>
        <v>0</v>
      </c>
      <c r="IZ153" s="150" t="str">
        <f t="shared" si="558"/>
        <v>N/A</v>
      </c>
      <c r="JA153" s="146"/>
      <c r="JB153" s="146"/>
      <c r="JC153" s="146"/>
      <c r="JD153" s="146"/>
      <c r="JE153" s="151">
        <f t="shared" si="559"/>
        <v>0</v>
      </c>
      <c r="JF153" s="106" t="str">
        <f t="shared" si="560"/>
        <v>N/A</v>
      </c>
      <c r="JG153" s="146"/>
      <c r="JH153" s="146"/>
      <c r="JI153" s="146"/>
      <c r="JJ153" s="146"/>
      <c r="JK153" s="149">
        <f t="shared" si="561"/>
        <v>0</v>
      </c>
      <c r="JL153" s="150" t="str">
        <f t="shared" si="562"/>
        <v>N/A</v>
      </c>
      <c r="JM153" s="146"/>
      <c r="JN153" s="146"/>
      <c r="JO153" s="146"/>
      <c r="JP153" s="146"/>
      <c r="JQ153" s="151">
        <f t="shared" si="698"/>
        <v>0</v>
      </c>
      <c r="JR153" s="106" t="str">
        <f t="shared" si="699"/>
        <v>N/A</v>
      </c>
      <c r="JS153" s="146"/>
      <c r="JT153" s="146"/>
      <c r="JU153" s="146"/>
      <c r="JV153" s="146"/>
      <c r="JW153" s="151">
        <f t="shared" si="563"/>
        <v>0</v>
      </c>
      <c r="JX153" s="146" t="str">
        <f t="shared" si="700"/>
        <v>N/A</v>
      </c>
      <c r="JY153" s="146"/>
      <c r="JZ153" s="146"/>
      <c r="KA153" s="146"/>
      <c r="KB153" s="146"/>
      <c r="KC153" s="151">
        <f t="shared" si="564"/>
        <v>0</v>
      </c>
      <c r="KD153" s="106" t="str">
        <f t="shared" si="565"/>
        <v>N/A</v>
      </c>
      <c r="KE153" s="146"/>
      <c r="KF153" s="146"/>
      <c r="KG153" s="146"/>
      <c r="KH153" s="146"/>
      <c r="KI153" s="151">
        <f t="shared" si="566"/>
        <v>0</v>
      </c>
      <c r="KJ153" s="106" t="str">
        <f t="shared" si="567"/>
        <v>N/A</v>
      </c>
      <c r="KK153" s="146"/>
      <c r="KL153" s="146"/>
      <c r="KM153" s="146"/>
      <c r="KN153" s="146"/>
      <c r="KO153" s="151">
        <f t="shared" si="568"/>
        <v>0</v>
      </c>
      <c r="KP153" s="106" t="str">
        <f t="shared" si="569"/>
        <v>N/A</v>
      </c>
      <c r="KQ153" s="146"/>
      <c r="KR153" s="146"/>
      <c r="KS153" s="146"/>
      <c r="KT153" s="146"/>
      <c r="KU153" s="152">
        <f t="shared" si="570"/>
        <v>0</v>
      </c>
      <c r="KV153" s="146" t="str">
        <f t="shared" si="701"/>
        <v>N/A</v>
      </c>
      <c r="KW153" s="146"/>
      <c r="KX153" s="146"/>
      <c r="KY153" s="146"/>
      <c r="KZ153" s="146"/>
      <c r="LA153" s="152">
        <f t="shared" si="571"/>
        <v>0</v>
      </c>
      <c r="LB153" s="146" t="str">
        <f t="shared" si="702"/>
        <v>N/A</v>
      </c>
      <c r="LC153" s="146"/>
      <c r="LD153" s="146"/>
      <c r="LE153" s="146"/>
      <c r="LF153" s="146"/>
      <c r="LG153" s="107">
        <f t="shared" si="572"/>
        <v>0</v>
      </c>
      <c r="LH153" s="107" t="str">
        <f t="shared" si="703"/>
        <v>N/A</v>
      </c>
      <c r="LI153" s="146"/>
      <c r="LJ153" s="146"/>
      <c r="LK153" s="146"/>
      <c r="LL153" s="146"/>
      <c r="LM153" s="107">
        <f t="shared" si="573"/>
        <v>0</v>
      </c>
      <c r="LN153" s="107" t="str">
        <f t="shared" si="704"/>
        <v>N/A</v>
      </c>
      <c r="LO153" s="146"/>
      <c r="LP153" s="146"/>
      <c r="LQ153" s="146"/>
      <c r="LR153" s="146"/>
      <c r="LS153" s="152">
        <f t="shared" si="574"/>
        <v>0</v>
      </c>
      <c r="LT153" s="146" t="str">
        <f t="shared" si="705"/>
        <v>N/A</v>
      </c>
      <c r="LU153" s="146"/>
      <c r="LV153" s="146"/>
      <c r="LW153" s="146"/>
      <c r="LX153" s="146"/>
      <c r="LY153" s="152">
        <f t="shared" si="575"/>
        <v>0</v>
      </c>
      <c r="LZ153" s="146" t="str">
        <f t="shared" si="706"/>
        <v>N/A</v>
      </c>
      <c r="MA153" s="146"/>
      <c r="MB153" s="146"/>
      <c r="MC153" s="146"/>
      <c r="MD153" s="146"/>
      <c r="ME153" s="152">
        <f t="shared" si="576"/>
        <v>0</v>
      </c>
      <c r="MF153" s="146" t="str">
        <f t="shared" si="707"/>
        <v>N/A</v>
      </c>
      <c r="MG153" s="146"/>
      <c r="MH153" s="146"/>
      <c r="MI153" s="146"/>
      <c r="MJ153" s="146"/>
      <c r="MK153" s="149">
        <f t="shared" si="577"/>
        <v>0</v>
      </c>
      <c r="ML153" s="150" t="str">
        <f t="shared" si="578"/>
        <v>N/A</v>
      </c>
      <c r="MM153" s="146"/>
      <c r="MN153" s="146"/>
      <c r="MO153" s="146"/>
      <c r="MP153" s="146"/>
      <c r="MQ153" s="152">
        <f t="shared" si="579"/>
        <v>0</v>
      </c>
      <c r="MR153" s="146" t="str">
        <f t="shared" si="708"/>
        <v>N/A</v>
      </c>
      <c r="MS153" s="146"/>
      <c r="MT153" s="146"/>
      <c r="MU153" s="146"/>
      <c r="MV153" s="146"/>
      <c r="MW153" s="152">
        <f t="shared" si="580"/>
        <v>0</v>
      </c>
      <c r="MX153" s="146" t="str">
        <f t="shared" si="709"/>
        <v>N/A</v>
      </c>
      <c r="MY153" s="146"/>
      <c r="MZ153" s="146"/>
      <c r="NA153" s="146"/>
      <c r="NB153" s="146"/>
      <c r="NC153" s="152">
        <f t="shared" si="581"/>
        <v>0</v>
      </c>
      <c r="ND153" s="146" t="str">
        <f t="shared" si="710"/>
        <v>N/A</v>
      </c>
      <c r="NE153" s="146"/>
      <c r="NF153" s="146"/>
      <c r="NG153" s="146"/>
      <c r="NH153" s="146"/>
      <c r="NI153" s="149">
        <f t="shared" si="582"/>
        <v>0</v>
      </c>
      <c r="NJ153" s="150" t="str">
        <f t="shared" si="583"/>
        <v>N/A</v>
      </c>
      <c r="NK153" s="146"/>
      <c r="NL153" s="146"/>
      <c r="NM153" s="146"/>
      <c r="NN153" s="146"/>
      <c r="NO153" s="152">
        <f t="shared" si="584"/>
        <v>0</v>
      </c>
      <c r="NP153" s="106" t="str">
        <f t="shared" si="585"/>
        <v>N/A</v>
      </c>
      <c r="NQ153" s="146"/>
      <c r="NR153" s="146"/>
      <c r="NS153" s="146"/>
      <c r="NT153" s="146"/>
      <c r="NU153" s="149">
        <f t="shared" si="586"/>
        <v>0</v>
      </c>
      <c r="NV153" s="150" t="str">
        <f t="shared" si="587"/>
        <v>N/A</v>
      </c>
      <c r="NW153" s="146"/>
      <c r="NX153" s="146"/>
      <c r="NY153" s="146"/>
      <c r="NZ153" s="146"/>
      <c r="OA153" s="152">
        <f t="shared" si="711"/>
        <v>0</v>
      </c>
      <c r="OB153" s="146" t="str">
        <f t="shared" si="712"/>
        <v>N/A</v>
      </c>
      <c r="OC153" s="146"/>
      <c r="OD153" s="146"/>
      <c r="OE153" s="146"/>
      <c r="OF153" s="146"/>
      <c r="OG153" s="151">
        <f t="shared" si="588"/>
        <v>0</v>
      </c>
      <c r="OH153" s="106" t="str">
        <f t="shared" si="589"/>
        <v>N/A</v>
      </c>
      <c r="OI153" s="146"/>
      <c r="OJ153" s="146"/>
      <c r="OK153" s="146"/>
      <c r="OL153" s="146"/>
      <c r="OM153" s="151">
        <f t="shared" si="590"/>
        <v>0</v>
      </c>
      <c r="ON153" s="106" t="str">
        <f t="shared" si="591"/>
        <v>N/A</v>
      </c>
      <c r="OO153" s="146"/>
      <c r="OP153" s="146"/>
      <c r="OQ153" s="146"/>
      <c r="OR153" s="146"/>
      <c r="OS153" s="151">
        <f t="shared" si="592"/>
        <v>0</v>
      </c>
      <c r="OT153" s="106" t="str">
        <f t="shared" si="593"/>
        <v>N/A</v>
      </c>
      <c r="OU153" s="146"/>
      <c r="OV153" s="146"/>
      <c r="OW153" s="146"/>
      <c r="OX153" s="146"/>
      <c r="OY153" s="151">
        <f t="shared" si="594"/>
        <v>0</v>
      </c>
      <c r="OZ153" s="106" t="str">
        <f t="shared" si="595"/>
        <v>N/A</v>
      </c>
      <c r="PA153" s="146"/>
      <c r="PB153" s="146"/>
      <c r="PC153" s="146"/>
      <c r="PD153" s="146"/>
      <c r="PE153" s="151">
        <f t="shared" si="596"/>
        <v>0</v>
      </c>
      <c r="PF153" s="106" t="str">
        <f t="shared" si="597"/>
        <v>N/A</v>
      </c>
      <c r="PG153" s="146"/>
      <c r="PH153" s="146"/>
      <c r="PI153" s="146"/>
      <c r="PJ153" s="146"/>
      <c r="PK153" s="151">
        <f t="shared" si="598"/>
        <v>0</v>
      </c>
      <c r="PL153" s="106" t="str">
        <f t="shared" si="599"/>
        <v>N/A</v>
      </c>
      <c r="PM153" s="146"/>
      <c r="PN153" s="146"/>
      <c r="PO153" s="146"/>
      <c r="PP153" s="146"/>
      <c r="PQ153" s="147">
        <f t="shared" si="713"/>
        <v>0</v>
      </c>
      <c r="PR153" s="146" t="str">
        <f t="shared" si="714"/>
        <v>N/A</v>
      </c>
      <c r="PS153" s="107"/>
      <c r="PT153" s="146"/>
      <c r="PU153" s="146"/>
      <c r="PV153" s="146"/>
      <c r="PW153" s="147">
        <f t="shared" si="600"/>
        <v>0</v>
      </c>
      <c r="PX153" s="146" t="str">
        <f t="shared" si="601"/>
        <v>N/A</v>
      </c>
      <c r="PY153" s="107"/>
      <c r="PZ153" s="146"/>
      <c r="QA153" s="146"/>
      <c r="QB153" s="146"/>
      <c r="QC153" s="147">
        <f t="shared" si="602"/>
        <v>0</v>
      </c>
      <c r="QD153" s="146" t="str">
        <f t="shared" si="603"/>
        <v>N/A</v>
      </c>
      <c r="QE153" s="107"/>
      <c r="QF153" s="146"/>
      <c r="QG153" s="146"/>
      <c r="QH153" s="146"/>
      <c r="QI153" s="147">
        <f t="shared" si="604"/>
        <v>0</v>
      </c>
      <c r="QJ153" s="146" t="str">
        <f t="shared" si="605"/>
        <v>N/A</v>
      </c>
      <c r="QK153" s="107"/>
      <c r="QL153" s="146"/>
      <c r="QM153" s="146"/>
      <c r="QN153" s="146"/>
      <c r="QO153" s="147">
        <f t="shared" si="606"/>
        <v>0</v>
      </c>
      <c r="QP153" s="146" t="str">
        <f t="shared" si="607"/>
        <v>N/A</v>
      </c>
      <c r="QQ153" s="107"/>
      <c r="QR153" s="146"/>
      <c r="QS153" s="146"/>
      <c r="QT153" s="146"/>
      <c r="QU153" s="147">
        <f t="shared" si="608"/>
        <v>0</v>
      </c>
      <c r="QV153" s="146" t="str">
        <f t="shared" si="609"/>
        <v>N/A</v>
      </c>
      <c r="QW153" s="107"/>
      <c r="QX153" s="146"/>
      <c r="QY153" s="146"/>
      <c r="QZ153" s="146"/>
      <c r="RA153" s="147">
        <f t="shared" si="610"/>
        <v>0</v>
      </c>
      <c r="RB153" s="146" t="str">
        <f t="shared" si="611"/>
        <v>N/A</v>
      </c>
      <c r="RC153" s="107"/>
      <c r="RD153" s="146"/>
      <c r="RE153" s="146"/>
      <c r="RF153" s="146"/>
      <c r="RG153" s="147">
        <f t="shared" si="612"/>
        <v>0</v>
      </c>
      <c r="RH153" s="146" t="str">
        <f t="shared" si="613"/>
        <v>N/A</v>
      </c>
      <c r="RI153" s="107"/>
      <c r="RJ153" s="146"/>
      <c r="RK153" s="146"/>
      <c r="RL153" s="146"/>
      <c r="RM153" s="147">
        <f t="shared" si="614"/>
        <v>0</v>
      </c>
      <c r="RN153" s="146" t="str">
        <f t="shared" si="615"/>
        <v>N/A</v>
      </c>
      <c r="RO153" s="107"/>
      <c r="RP153" s="146"/>
      <c r="RQ153" s="146"/>
      <c r="RR153" s="146"/>
      <c r="RS153" s="147">
        <f t="shared" si="616"/>
        <v>0</v>
      </c>
      <c r="RT153" s="146" t="str">
        <f t="shared" si="617"/>
        <v>N/A</v>
      </c>
      <c r="RU153" s="107"/>
      <c r="RV153" s="146"/>
      <c r="RW153" s="146"/>
      <c r="RX153" s="146"/>
      <c r="RY153" s="147">
        <f t="shared" si="618"/>
        <v>0</v>
      </c>
      <c r="RZ153" s="146" t="str">
        <f t="shared" si="619"/>
        <v>N/A</v>
      </c>
      <c r="SA153" s="107"/>
      <c r="SB153" s="146"/>
      <c r="SC153" s="146"/>
      <c r="SD153" s="146"/>
      <c r="SE153" s="147">
        <f t="shared" si="620"/>
        <v>0</v>
      </c>
      <c r="SF153" s="146" t="str">
        <f t="shared" si="621"/>
        <v>N/A</v>
      </c>
      <c r="SG153" s="107"/>
      <c r="SH153" s="146"/>
      <c r="SI153" s="146"/>
      <c r="SJ153" s="146"/>
      <c r="SK153" s="147">
        <f t="shared" si="622"/>
        <v>0</v>
      </c>
      <c r="SL153" s="146" t="str">
        <f t="shared" si="623"/>
        <v>N/A</v>
      </c>
      <c r="SM153" s="107"/>
      <c r="SN153" s="146"/>
      <c r="SO153" s="146"/>
      <c r="SP153" s="146"/>
      <c r="SQ153" s="147">
        <f t="shared" si="624"/>
        <v>0</v>
      </c>
      <c r="SR153" s="146" t="str">
        <f t="shared" si="625"/>
        <v>N/A</v>
      </c>
      <c r="SS153" s="107"/>
      <c r="ST153" s="146"/>
      <c r="SU153" s="146"/>
      <c r="SV153" s="146"/>
      <c r="SW153" s="147">
        <f t="shared" si="626"/>
        <v>0</v>
      </c>
      <c r="SX153" s="146" t="str">
        <f t="shared" si="627"/>
        <v>N/A</v>
      </c>
      <c r="SY153" s="107"/>
      <c r="SZ153" s="146"/>
      <c r="TA153" s="146"/>
      <c r="TB153" s="146"/>
      <c r="TC153" s="147">
        <f t="shared" si="628"/>
        <v>0</v>
      </c>
      <c r="TD153" s="146" t="str">
        <f t="shared" si="629"/>
        <v>N/A</v>
      </c>
      <c r="TE153" s="107"/>
      <c r="TF153" s="146"/>
      <c r="TG153" s="146"/>
      <c r="TH153" s="146"/>
      <c r="TI153" s="147">
        <f t="shared" si="630"/>
        <v>0</v>
      </c>
      <c r="TJ153" s="146" t="str">
        <f t="shared" si="631"/>
        <v>N/A</v>
      </c>
      <c r="TK153" s="107"/>
      <c r="TL153" s="146"/>
      <c r="TM153" s="146"/>
      <c r="TN153" s="146"/>
      <c r="TO153" s="147">
        <f t="shared" si="632"/>
        <v>0</v>
      </c>
      <c r="TP153" s="146" t="str">
        <f t="shared" si="633"/>
        <v>N/A</v>
      </c>
      <c r="TQ153" s="107"/>
      <c r="TR153" s="146"/>
      <c r="TS153" s="146"/>
      <c r="TT153" s="146"/>
      <c r="TU153" s="147">
        <f t="shared" si="634"/>
        <v>0</v>
      </c>
      <c r="TV153" s="146" t="str">
        <f t="shared" si="635"/>
        <v>N/A</v>
      </c>
      <c r="TW153" s="107"/>
      <c r="TX153" s="146"/>
      <c r="TY153" s="146"/>
      <c r="TZ153" s="146"/>
      <c r="UA153" s="147">
        <f t="shared" si="636"/>
        <v>0</v>
      </c>
      <c r="UB153" s="146" t="str">
        <f t="shared" si="637"/>
        <v>N/A</v>
      </c>
      <c r="UC153" s="107"/>
      <c r="UD153" s="146"/>
      <c r="UE153" s="146"/>
      <c r="UF153" s="146"/>
      <c r="UG153" s="147">
        <f t="shared" si="638"/>
        <v>0</v>
      </c>
      <c r="UH153" s="146" t="str">
        <f t="shared" si="639"/>
        <v>N/A</v>
      </c>
      <c r="UI153" s="107"/>
      <c r="UJ153" s="146"/>
      <c r="UK153" s="146"/>
      <c r="UL153" s="146"/>
      <c r="UM153" s="147">
        <f t="shared" si="640"/>
        <v>0</v>
      </c>
      <c r="UN153" s="146" t="str">
        <f t="shared" si="641"/>
        <v>N/A</v>
      </c>
      <c r="UO153" s="107"/>
      <c r="UP153" s="146"/>
      <c r="UQ153" s="146"/>
      <c r="UR153" s="146"/>
      <c r="US153" s="147">
        <f t="shared" si="642"/>
        <v>0</v>
      </c>
      <c r="UT153" s="146" t="str">
        <f t="shared" si="643"/>
        <v>N/A</v>
      </c>
      <c r="UU153" s="107"/>
      <c r="UV153" s="146"/>
      <c r="UW153" s="146"/>
      <c r="UX153" s="146"/>
      <c r="UY153" s="147">
        <f t="shared" si="644"/>
        <v>0</v>
      </c>
      <c r="UZ153" s="146" t="str">
        <f t="shared" si="645"/>
        <v>N/A</v>
      </c>
      <c r="VA153" s="107"/>
      <c r="VB153" s="146"/>
      <c r="VC153" s="146"/>
      <c r="VD153" s="146"/>
      <c r="VE153" s="147">
        <f t="shared" si="646"/>
        <v>0</v>
      </c>
      <c r="VF153" s="146" t="str">
        <f t="shared" si="647"/>
        <v>N/A</v>
      </c>
      <c r="VG153" s="107"/>
      <c r="VH153" s="146"/>
      <c r="VI153" s="146"/>
      <c r="VJ153" s="146"/>
      <c r="VK153" s="147">
        <f t="shared" si="648"/>
        <v>0</v>
      </c>
      <c r="VL153" s="146" t="str">
        <f t="shared" si="649"/>
        <v>N/A</v>
      </c>
      <c r="VM153" s="107"/>
      <c r="VN153" s="146"/>
      <c r="VO153" s="146"/>
      <c r="VP153" s="146"/>
      <c r="VQ153" s="147">
        <f t="shared" si="650"/>
        <v>0</v>
      </c>
      <c r="VR153" s="146" t="str">
        <f t="shared" si="651"/>
        <v>N/A</v>
      </c>
      <c r="VS153" s="107"/>
      <c r="VT153" s="146"/>
      <c r="VU153" s="146"/>
      <c r="VV153" s="146"/>
      <c r="VW153" s="147">
        <f t="shared" si="652"/>
        <v>0</v>
      </c>
      <c r="VX153" s="146" t="str">
        <f t="shared" si="653"/>
        <v>N/A</v>
      </c>
      <c r="VY153" s="107"/>
      <c r="VZ153" s="146"/>
      <c r="WA153" s="146"/>
      <c r="WB153" s="146"/>
      <c r="WC153" s="147">
        <f t="shared" si="654"/>
        <v>0</v>
      </c>
      <c r="WD153" s="146" t="str">
        <f t="shared" si="655"/>
        <v>N/A</v>
      </c>
      <c r="WE153" s="107"/>
      <c r="WF153" s="146"/>
      <c r="WG153" s="146"/>
      <c r="WH153" s="146"/>
      <c r="WI153" s="147">
        <f t="shared" si="656"/>
        <v>0</v>
      </c>
      <c r="WJ153" s="146" t="str">
        <f t="shared" si="657"/>
        <v>N/A</v>
      </c>
      <c r="WK153" s="107"/>
      <c r="WL153" s="146"/>
      <c r="WM153" s="146"/>
      <c r="WN153" s="146"/>
      <c r="WO153" s="147">
        <f t="shared" si="658"/>
        <v>0</v>
      </c>
      <c r="WP153" s="146" t="str">
        <f t="shared" si="659"/>
        <v>N/A</v>
      </c>
      <c r="WQ153" s="107"/>
      <c r="WR153" s="146"/>
      <c r="WS153" s="146"/>
      <c r="WT153" s="146"/>
      <c r="WU153" s="147">
        <f t="shared" si="660"/>
        <v>0</v>
      </c>
      <c r="WV153" s="146" t="str">
        <f t="shared" si="661"/>
        <v>N/A</v>
      </c>
      <c r="WW153" s="107"/>
      <c r="WX153" s="146"/>
      <c r="WY153" s="146"/>
      <c r="WZ153" s="146"/>
      <c r="XA153" s="147">
        <f t="shared" si="662"/>
        <v>0</v>
      </c>
      <c r="XB153" s="146" t="str">
        <f t="shared" si="663"/>
        <v>N/A</v>
      </c>
      <c r="XC153" s="107"/>
      <c r="XD153" s="146"/>
      <c r="XE153" s="146"/>
      <c r="XF153" s="146"/>
      <c r="XG153" s="147">
        <f t="shared" si="664"/>
        <v>0</v>
      </c>
      <c r="XH153" s="146" t="str">
        <f t="shared" si="665"/>
        <v>N/A</v>
      </c>
      <c r="XI153" s="107"/>
      <c r="XJ153" s="146"/>
      <c r="XK153" s="146"/>
      <c r="XL153" s="146"/>
      <c r="XM153" s="147">
        <f t="shared" si="666"/>
        <v>0</v>
      </c>
      <c r="XN153" s="146" t="str">
        <f t="shared" si="667"/>
        <v>N/A</v>
      </c>
      <c r="XO153" s="107"/>
      <c r="XP153" s="146"/>
      <c r="XQ153" s="146"/>
      <c r="XR153" s="146"/>
      <c r="XS153" s="147">
        <f t="shared" si="668"/>
        <v>0</v>
      </c>
      <c r="XT153" s="146" t="str">
        <f t="shared" si="669"/>
        <v>N/A</v>
      </c>
      <c r="XU153" s="107"/>
      <c r="XV153" s="146"/>
      <c r="XW153" s="146"/>
      <c r="XX153" s="146"/>
      <c r="XY153" s="147">
        <f t="shared" si="670"/>
        <v>0</v>
      </c>
      <c r="XZ153" s="146" t="str">
        <f t="shared" si="671"/>
        <v>N/A</v>
      </c>
      <c r="YA153" s="107"/>
      <c r="YB153" s="146"/>
      <c r="YC153" s="146"/>
      <c r="YD153" s="146"/>
      <c r="YE153" s="147">
        <f t="shared" si="672"/>
        <v>0</v>
      </c>
      <c r="YF153" s="146" t="str">
        <f t="shared" si="673"/>
        <v>N/A</v>
      </c>
      <c r="YG153" s="107"/>
      <c r="YH153" s="146"/>
      <c r="YI153" s="146"/>
      <c r="YJ153" s="146"/>
      <c r="YK153" s="147">
        <f t="shared" si="674"/>
        <v>0</v>
      </c>
      <c r="YL153" s="146" t="str">
        <f t="shared" si="675"/>
        <v>N/A</v>
      </c>
      <c r="YM153" s="107"/>
      <c r="YN153" s="146"/>
      <c r="YO153" s="146"/>
      <c r="YP153" s="146"/>
      <c r="YQ153" s="147">
        <f t="shared" si="676"/>
        <v>0</v>
      </c>
      <c r="YR153" s="146" t="str">
        <f t="shared" si="677"/>
        <v>N/A</v>
      </c>
      <c r="YS153" s="107"/>
      <c r="YT153" s="146"/>
      <c r="YU153" s="146"/>
      <c r="YV153" s="146"/>
      <c r="YW153" s="147">
        <f t="shared" si="678"/>
        <v>0</v>
      </c>
      <c r="YX153" s="146" t="str">
        <f t="shared" si="679"/>
        <v>N/A</v>
      </c>
      <c r="YY153" s="107"/>
      <c r="YZ153" s="146"/>
      <c r="ZA153" s="146"/>
      <c r="ZB153" s="146"/>
      <c r="ZC153" s="147">
        <f t="shared" si="680"/>
        <v>0</v>
      </c>
      <c r="ZD153" s="146" t="str">
        <f t="shared" si="715"/>
        <v>N/A</v>
      </c>
      <c r="ZE153" s="107"/>
      <c r="ZF153" s="146"/>
      <c r="ZG153" s="146"/>
      <c r="ZH153" s="146"/>
      <c r="ZI153" s="147">
        <f t="shared" si="681"/>
        <v>0</v>
      </c>
      <c r="ZJ153" s="146" t="str">
        <f t="shared" si="682"/>
        <v>N/A</v>
      </c>
      <c r="ZK153" s="107"/>
      <c r="ZL153" s="146"/>
      <c r="ZM153" s="146"/>
      <c r="ZN153" s="146"/>
      <c r="ZO153" s="147">
        <f t="shared" si="683"/>
        <v>0</v>
      </c>
      <c r="ZP153" s="146" t="str">
        <f t="shared" si="716"/>
        <v>N/A</v>
      </c>
      <c r="ZQ153" s="107"/>
      <c r="ZR153" s="179">
        <f>SUM(G153,M153,S153,Y153,AQ153,BC153,BU153,AW153,BO153,CG153,EC153,KO153,CY153,FA153,FS153,HO153,FM153,DQ153,EO153,DW153,GE153,HC153,GK153,AK153,AE153,CS153,BI153,CM153,FG153,EI153,OM153,EU153,JK153,IG153,DK153,HI153,GW153,FY153,GQ153,HU153,LS153,KU153,JW153,JE153,IS153,LG153,IM153,KC153,OA153,OG153,IA153,LM153,IY153,JQ153,KI153,ME153,MK153,MQ153,LA153,MW153,CA153,NO153,NU153,OS153,OY153,NC153,NI153,LY153,DE153,PE153,PK153,PQ153,PW153,QC153,QI153,QO153,QU153,RA153,RG153,RM153,RS153,RY153,SE153,SK153,SQ153,SW153,TC153,TI153,TO153,TU153,UA153,UG153,UM153,US153,UY153,VE153,VK153,VQ153,VW153,WC153,WI153,WO153,WU153,XA153,XG153,XM153,XS153,XY153,YE153,YK153,YQ153,YW153,ZC153,ZI153,ZO153)/INDEX(FREQUENCY((DE153,G153,M153,S153,Y153,KO153,AQ153,BC153,BU153,AW153,BO153,CG153,EC153,CY153,HO153,FA153,LY153,FS153,FM153,DQ153,EO153,DW153,GE153,HC153,GK153,AK153,AE153,BI153,CM153,FG153,CS153,EI153,OM153,EU153,JK153,IG153,DK153,HI153,GW153,FY153,GQ153,HU153,LS153,KU153,JW153,JE153,IS153,LG153,IM153,KC153,OA153,OG153,IA153,LM153,IY153,JQ153,KI153,ME153,MK153,MQ153,LA153,MW153,CA153,NO153,NU153,OS153,OY153,NC153,NI153,PE153,PK153,PQ153,PW153,QC153,QI153,QO153,QU153,RA153,RG153,RM153,RS153,RY153,SE153,SK153,SQ153,SW153,TC153,TI153,TO153,TU153,UA153,UG153,UM153,US153,UY153,VE153,VK153,VQ153,VW153,WC153,WI153,WO153,WU153,XA153,XG153,XM153,XS153,XY153,YE153,YK153,YQ153,YW153,ZC153,ZI153,ZO153),0),2)</f>
        <v>1</v>
      </c>
      <c r="ZS153" s="139" t="str">
        <f t="shared" si="717"/>
        <v>G</v>
      </c>
      <c r="ZT153" s="86"/>
    </row>
    <row r="154" spans="1:696" s="41" customFormat="1" ht="93.75" hidden="1" customHeight="1" x14ac:dyDescent="0.2">
      <c r="A154" s="100" t="s">
        <v>625</v>
      </c>
      <c r="B154" s="101" t="s">
        <v>733</v>
      </c>
      <c r="C154" s="91">
        <v>132</v>
      </c>
      <c r="D154" s="146" t="s">
        <v>66</v>
      </c>
      <c r="E154" s="146">
        <v>1</v>
      </c>
      <c r="F154" s="146">
        <v>1</v>
      </c>
      <c r="G154" s="147">
        <f t="shared" si="684"/>
        <v>1</v>
      </c>
      <c r="H154" s="146" t="str">
        <f t="shared" si="685"/>
        <v>G</v>
      </c>
      <c r="I154" s="148"/>
      <c r="J154" s="146" t="s">
        <v>66</v>
      </c>
      <c r="K154" s="146">
        <v>1</v>
      </c>
      <c r="L154" s="146">
        <v>1</v>
      </c>
      <c r="M154" s="147">
        <f t="shared" si="489"/>
        <v>1</v>
      </c>
      <c r="N154" s="146" t="str">
        <f t="shared" si="490"/>
        <v>G</v>
      </c>
      <c r="O154" s="146"/>
      <c r="P154" s="146" t="s">
        <v>66</v>
      </c>
      <c r="Q154" s="146">
        <v>1</v>
      </c>
      <c r="R154" s="146">
        <v>1</v>
      </c>
      <c r="S154" s="147">
        <f t="shared" si="491"/>
        <v>1</v>
      </c>
      <c r="T154" s="146" t="str">
        <f t="shared" si="492"/>
        <v>G</v>
      </c>
      <c r="U154" s="146"/>
      <c r="V154" s="140"/>
      <c r="W154" s="140"/>
      <c r="X154" s="140"/>
      <c r="Y154" s="140">
        <f t="shared" si="493"/>
        <v>0</v>
      </c>
      <c r="Z154" s="140" t="str">
        <f t="shared" si="494"/>
        <v>N/A</v>
      </c>
      <c r="AA154" s="140"/>
      <c r="AB154" s="140"/>
      <c r="AC154" s="140"/>
      <c r="AD154" s="140"/>
      <c r="AE154" s="140">
        <f t="shared" si="495"/>
        <v>0</v>
      </c>
      <c r="AF154" s="140" t="str">
        <f t="shared" si="496"/>
        <v>N/A</v>
      </c>
      <c r="AG154" s="140"/>
      <c r="AH154" s="140"/>
      <c r="AI154" s="140"/>
      <c r="AJ154" s="140"/>
      <c r="AK154" s="140">
        <f t="shared" si="686"/>
        <v>0</v>
      </c>
      <c r="AL154" s="140" t="str">
        <f t="shared" si="687"/>
        <v>N/A</v>
      </c>
      <c r="AM154" s="140"/>
      <c r="AN154" s="146"/>
      <c r="AO154" s="146"/>
      <c r="AP154" s="146"/>
      <c r="AQ154" s="149">
        <f t="shared" si="497"/>
        <v>0</v>
      </c>
      <c r="AR154" s="150" t="str">
        <f t="shared" si="498"/>
        <v>N/A</v>
      </c>
      <c r="AS154" s="166" t="s">
        <v>824</v>
      </c>
      <c r="AT154" s="146" t="s">
        <v>66</v>
      </c>
      <c r="AU154" s="146">
        <v>1</v>
      </c>
      <c r="AV154" s="146">
        <v>1</v>
      </c>
      <c r="AW154" s="149">
        <f t="shared" si="499"/>
        <v>1</v>
      </c>
      <c r="AX154" s="150" t="str">
        <f t="shared" si="500"/>
        <v>G</v>
      </c>
      <c r="AY154" s="146"/>
      <c r="AZ154" s="140"/>
      <c r="BA154" s="140"/>
      <c r="BB154" s="140"/>
      <c r="BC154" s="140">
        <f t="shared" si="501"/>
        <v>0</v>
      </c>
      <c r="BD154" s="140" t="str">
        <f t="shared" si="502"/>
        <v>N/A</v>
      </c>
      <c r="BE154" s="140"/>
      <c r="BF154" s="146" t="s">
        <v>66</v>
      </c>
      <c r="BG154" s="146">
        <v>1</v>
      </c>
      <c r="BH154" s="146">
        <v>1</v>
      </c>
      <c r="BI154" s="149">
        <f t="shared" si="688"/>
        <v>1</v>
      </c>
      <c r="BJ154" s="150" t="str">
        <f t="shared" si="689"/>
        <v>G</v>
      </c>
      <c r="BK154" s="156"/>
      <c r="BL154" s="146" t="s">
        <v>66</v>
      </c>
      <c r="BM154" s="146">
        <v>1</v>
      </c>
      <c r="BN154" s="146">
        <v>1</v>
      </c>
      <c r="BO154" s="147">
        <f t="shared" si="719"/>
        <v>1</v>
      </c>
      <c r="BP154" s="146" t="str">
        <f t="shared" si="503"/>
        <v>G</v>
      </c>
      <c r="BQ154" s="200"/>
      <c r="BR154" s="146" t="s">
        <v>66</v>
      </c>
      <c r="BS154" s="146">
        <v>1</v>
      </c>
      <c r="BT154" s="146">
        <v>1</v>
      </c>
      <c r="BU154" s="147">
        <f t="shared" si="720"/>
        <v>1</v>
      </c>
      <c r="BV154" s="146" t="str">
        <f t="shared" si="718"/>
        <v>G</v>
      </c>
      <c r="BW154" s="200"/>
      <c r="BX154" s="140"/>
      <c r="BY154" s="140"/>
      <c r="BZ154" s="140"/>
      <c r="CA154" s="140">
        <f t="shared" si="505"/>
        <v>0</v>
      </c>
      <c r="CB154" s="140" t="str">
        <f t="shared" si="506"/>
        <v>N/A</v>
      </c>
      <c r="CC154" s="201"/>
      <c r="CD154" s="140"/>
      <c r="CE154" s="140"/>
      <c r="CF154" s="140"/>
      <c r="CG154" s="140">
        <f t="shared" si="690"/>
        <v>0</v>
      </c>
      <c r="CH154" s="140" t="str">
        <f t="shared" si="507"/>
        <v>N/A</v>
      </c>
      <c r="CI154" s="201"/>
      <c r="CJ154" s="146" t="s">
        <v>66</v>
      </c>
      <c r="CK154" s="146">
        <v>1</v>
      </c>
      <c r="CL154" s="146">
        <v>1</v>
      </c>
      <c r="CM154" s="147">
        <f t="shared" si="508"/>
        <v>1</v>
      </c>
      <c r="CN154" s="146" t="str">
        <f t="shared" si="509"/>
        <v>G</v>
      </c>
      <c r="CO154" s="200"/>
      <c r="CP154" s="146" t="s">
        <v>66</v>
      </c>
      <c r="CQ154" s="146">
        <v>1</v>
      </c>
      <c r="CR154" s="146">
        <v>1</v>
      </c>
      <c r="CS154" s="147">
        <f t="shared" si="510"/>
        <v>1</v>
      </c>
      <c r="CT154" s="146" t="str">
        <f t="shared" si="511"/>
        <v>G</v>
      </c>
      <c r="CU154" s="200"/>
      <c r="CV154" s="146"/>
      <c r="CW154" s="146"/>
      <c r="CX154" s="146"/>
      <c r="CY154" s="149">
        <f t="shared" si="512"/>
        <v>0</v>
      </c>
      <c r="CZ154" s="150" t="str">
        <f t="shared" si="513"/>
        <v>N/A</v>
      </c>
      <c r="DA154" s="200" t="s">
        <v>837</v>
      </c>
      <c r="DB154" s="140"/>
      <c r="DC154" s="140"/>
      <c r="DD154" s="140"/>
      <c r="DE154" s="140">
        <f t="shared" si="514"/>
        <v>0</v>
      </c>
      <c r="DF154" s="140" t="str">
        <f t="shared" si="515"/>
        <v>N/A</v>
      </c>
      <c r="DG154" s="201"/>
      <c r="DH154" s="140"/>
      <c r="DI154" s="140"/>
      <c r="DJ154" s="140"/>
      <c r="DK154" s="140">
        <f t="shared" si="516"/>
        <v>0</v>
      </c>
      <c r="DL154" s="140" t="str">
        <f t="shared" si="517"/>
        <v>N/A</v>
      </c>
      <c r="DM154" s="201"/>
      <c r="DN154" s="146" t="s">
        <v>66</v>
      </c>
      <c r="DO154" s="146">
        <v>1</v>
      </c>
      <c r="DP154" s="146">
        <v>1</v>
      </c>
      <c r="DQ154" s="147">
        <f t="shared" si="691"/>
        <v>1</v>
      </c>
      <c r="DR154" s="146" t="str">
        <f t="shared" si="518"/>
        <v>G</v>
      </c>
      <c r="DS154" s="166"/>
      <c r="DT154" s="146" t="s">
        <v>66</v>
      </c>
      <c r="DU154" s="146">
        <v>1</v>
      </c>
      <c r="DV154" s="146">
        <v>1</v>
      </c>
      <c r="DW154" s="149">
        <f t="shared" si="519"/>
        <v>1</v>
      </c>
      <c r="DX154" s="150" t="str">
        <f t="shared" si="520"/>
        <v>G</v>
      </c>
      <c r="DY154" s="146"/>
      <c r="DZ154" s="140"/>
      <c r="EA154" s="140"/>
      <c r="EB154" s="140"/>
      <c r="EC154" s="140">
        <f t="shared" si="521"/>
        <v>0</v>
      </c>
      <c r="ED154" s="140" t="str">
        <f t="shared" si="522"/>
        <v>N/A</v>
      </c>
      <c r="EE154" s="140"/>
      <c r="EF154" s="140"/>
      <c r="EG154" s="140"/>
      <c r="EH154" s="140"/>
      <c r="EI154" s="140">
        <f t="shared" si="523"/>
        <v>0</v>
      </c>
      <c r="EJ154" s="140" t="str">
        <f t="shared" si="692"/>
        <v>N/A</v>
      </c>
      <c r="EK154" s="212"/>
      <c r="EL154" s="146"/>
      <c r="EM154" s="146"/>
      <c r="EN154" s="146"/>
      <c r="EO154" s="149">
        <f t="shared" si="524"/>
        <v>0</v>
      </c>
      <c r="EP154" s="150" t="str">
        <f t="shared" si="525"/>
        <v>N/A</v>
      </c>
      <c r="EQ154" s="189"/>
      <c r="ER154" s="140"/>
      <c r="ES154" s="140"/>
      <c r="ET154" s="140"/>
      <c r="EU154" s="140">
        <f t="shared" si="526"/>
        <v>0</v>
      </c>
      <c r="EV154" s="140" t="str">
        <f t="shared" si="693"/>
        <v>N/A</v>
      </c>
      <c r="EW154" s="140"/>
      <c r="EX154" s="146" t="s">
        <v>66</v>
      </c>
      <c r="EY154" s="146">
        <v>1</v>
      </c>
      <c r="EZ154" s="146">
        <v>1</v>
      </c>
      <c r="FA154" s="149">
        <f t="shared" si="527"/>
        <v>1</v>
      </c>
      <c r="FB154" s="150" t="str">
        <f t="shared" si="528"/>
        <v>G</v>
      </c>
      <c r="FC154" s="146"/>
      <c r="FD154" s="146"/>
      <c r="FE154" s="146"/>
      <c r="FF154" s="146"/>
      <c r="FG154" s="149">
        <f t="shared" si="694"/>
        <v>0</v>
      </c>
      <c r="FH154" s="150" t="str">
        <f t="shared" si="695"/>
        <v>N/A</v>
      </c>
      <c r="FI154" s="146"/>
      <c r="FJ154" s="146"/>
      <c r="FK154" s="146"/>
      <c r="FL154" s="146"/>
      <c r="FM154" s="149">
        <f t="shared" si="529"/>
        <v>0</v>
      </c>
      <c r="FN154" s="150" t="str">
        <f t="shared" si="530"/>
        <v>N/A</v>
      </c>
      <c r="FO154" s="146"/>
      <c r="FP154" s="146"/>
      <c r="FQ154" s="146"/>
      <c r="FR154" s="146"/>
      <c r="FS154" s="149">
        <f t="shared" si="531"/>
        <v>0</v>
      </c>
      <c r="FT154" s="150" t="str">
        <f t="shared" si="532"/>
        <v>N/A</v>
      </c>
      <c r="FU154" s="146"/>
      <c r="FV154" s="146"/>
      <c r="FW154" s="146"/>
      <c r="FX154" s="146"/>
      <c r="FY154" s="149">
        <f t="shared" si="533"/>
        <v>0</v>
      </c>
      <c r="FZ154" s="150" t="str">
        <f t="shared" si="534"/>
        <v>N/A</v>
      </c>
      <c r="GA154" s="146"/>
      <c r="GB154" s="146"/>
      <c r="GC154" s="146"/>
      <c r="GD154" s="146"/>
      <c r="GE154" s="147">
        <f t="shared" si="535"/>
        <v>0</v>
      </c>
      <c r="GF154" s="146" t="str">
        <f t="shared" si="696"/>
        <v>N/A</v>
      </c>
      <c r="GG154" s="146"/>
      <c r="GH154" s="146"/>
      <c r="GI154" s="146"/>
      <c r="GJ154" s="146"/>
      <c r="GK154" s="149">
        <f t="shared" si="536"/>
        <v>0</v>
      </c>
      <c r="GL154" s="150" t="str">
        <f t="shared" si="537"/>
        <v>N/A</v>
      </c>
      <c r="GM154" s="146"/>
      <c r="GN154" s="146"/>
      <c r="GO154" s="146"/>
      <c r="GP154" s="146"/>
      <c r="GQ154" s="149">
        <f t="shared" si="538"/>
        <v>0</v>
      </c>
      <c r="GR154" s="150" t="str">
        <f t="shared" si="539"/>
        <v>N/A</v>
      </c>
      <c r="GS154" s="146"/>
      <c r="GT154" s="146"/>
      <c r="GU154" s="146"/>
      <c r="GV154" s="146"/>
      <c r="GW154" s="149">
        <f t="shared" si="540"/>
        <v>0</v>
      </c>
      <c r="GX154" s="146" t="str">
        <f t="shared" si="541"/>
        <v>N/A</v>
      </c>
      <c r="GY154" s="146"/>
      <c r="GZ154" s="146"/>
      <c r="HA154" s="146"/>
      <c r="HB154" s="146"/>
      <c r="HC154" s="149">
        <f t="shared" si="542"/>
        <v>0</v>
      </c>
      <c r="HD154" s="150" t="str">
        <f t="shared" si="543"/>
        <v>N/A</v>
      </c>
      <c r="HE154" s="146"/>
      <c r="HF154" s="146"/>
      <c r="HG154" s="146"/>
      <c r="HH154" s="146"/>
      <c r="HI154" s="147">
        <f t="shared" si="544"/>
        <v>0</v>
      </c>
      <c r="HJ154" s="150" t="str">
        <f t="shared" si="545"/>
        <v>N/A</v>
      </c>
      <c r="HK154" s="146"/>
      <c r="HL154" s="146"/>
      <c r="HM154" s="146"/>
      <c r="HN154" s="146"/>
      <c r="HO154" s="149">
        <f t="shared" si="546"/>
        <v>0</v>
      </c>
      <c r="HP154" s="150" t="str">
        <f t="shared" si="547"/>
        <v>N/A</v>
      </c>
      <c r="HQ154" s="146"/>
      <c r="HR154" s="146"/>
      <c r="HS154" s="146"/>
      <c r="HT154" s="146"/>
      <c r="HU154" s="149">
        <f t="shared" si="548"/>
        <v>0</v>
      </c>
      <c r="HV154" s="150" t="str">
        <f t="shared" si="549"/>
        <v>N/A</v>
      </c>
      <c r="HW154" s="146"/>
      <c r="HX154" s="146"/>
      <c r="HY154" s="146"/>
      <c r="HZ154" s="146"/>
      <c r="IA154" s="149">
        <f t="shared" si="550"/>
        <v>0</v>
      </c>
      <c r="IB154" s="150" t="str">
        <f t="shared" si="551"/>
        <v>N/A</v>
      </c>
      <c r="IC154" s="146"/>
      <c r="ID154" s="146"/>
      <c r="IE154" s="146"/>
      <c r="IF154" s="146"/>
      <c r="IG154" s="149">
        <f t="shared" si="552"/>
        <v>0</v>
      </c>
      <c r="IH154" s="150" t="str">
        <f t="shared" si="553"/>
        <v>N/A</v>
      </c>
      <c r="II154" s="146"/>
      <c r="IJ154" s="146"/>
      <c r="IK154" s="146"/>
      <c r="IL154" s="146"/>
      <c r="IM154" s="149">
        <f t="shared" si="554"/>
        <v>0</v>
      </c>
      <c r="IN154" s="150" t="str">
        <f t="shared" si="697"/>
        <v>N/A</v>
      </c>
      <c r="IO154" s="146"/>
      <c r="IP154" s="146"/>
      <c r="IQ154" s="146"/>
      <c r="IR154" s="146"/>
      <c r="IS154" s="149">
        <f t="shared" si="555"/>
        <v>0</v>
      </c>
      <c r="IT154" s="150" t="str">
        <f t="shared" si="556"/>
        <v>N/A</v>
      </c>
      <c r="IU154" s="146"/>
      <c r="IV154" s="146"/>
      <c r="IW154" s="146"/>
      <c r="IX154" s="146"/>
      <c r="IY154" s="149">
        <f t="shared" si="557"/>
        <v>0</v>
      </c>
      <c r="IZ154" s="150" t="str">
        <f t="shared" si="558"/>
        <v>N/A</v>
      </c>
      <c r="JA154" s="146"/>
      <c r="JB154" s="146"/>
      <c r="JC154" s="146"/>
      <c r="JD154" s="146"/>
      <c r="JE154" s="151">
        <f t="shared" si="559"/>
        <v>0</v>
      </c>
      <c r="JF154" s="106" t="str">
        <f t="shared" si="560"/>
        <v>N/A</v>
      </c>
      <c r="JG154" s="146"/>
      <c r="JH154" s="146"/>
      <c r="JI154" s="146"/>
      <c r="JJ154" s="146"/>
      <c r="JK154" s="149">
        <f t="shared" si="561"/>
        <v>0</v>
      </c>
      <c r="JL154" s="150" t="str">
        <f t="shared" si="562"/>
        <v>N/A</v>
      </c>
      <c r="JM154" s="146"/>
      <c r="JN154" s="146"/>
      <c r="JO154" s="146"/>
      <c r="JP154" s="146"/>
      <c r="JQ154" s="151">
        <f t="shared" si="698"/>
        <v>0</v>
      </c>
      <c r="JR154" s="106" t="str">
        <f t="shared" si="699"/>
        <v>N/A</v>
      </c>
      <c r="JS154" s="146"/>
      <c r="JT154" s="146"/>
      <c r="JU154" s="146"/>
      <c r="JV154" s="146"/>
      <c r="JW154" s="151">
        <f t="shared" si="563"/>
        <v>0</v>
      </c>
      <c r="JX154" s="146" t="str">
        <f t="shared" si="700"/>
        <v>N/A</v>
      </c>
      <c r="JY154" s="146"/>
      <c r="JZ154" s="146"/>
      <c r="KA154" s="146"/>
      <c r="KB154" s="146"/>
      <c r="KC154" s="151">
        <f t="shared" si="564"/>
        <v>0</v>
      </c>
      <c r="KD154" s="106" t="str">
        <f t="shared" si="565"/>
        <v>N/A</v>
      </c>
      <c r="KE154" s="146"/>
      <c r="KF154" s="146"/>
      <c r="KG154" s="146"/>
      <c r="KH154" s="146"/>
      <c r="KI154" s="151">
        <f t="shared" si="566"/>
        <v>0</v>
      </c>
      <c r="KJ154" s="106" t="str">
        <f t="shared" si="567"/>
        <v>N/A</v>
      </c>
      <c r="KK154" s="146"/>
      <c r="KL154" s="146"/>
      <c r="KM154" s="146"/>
      <c r="KN154" s="146"/>
      <c r="KO154" s="151">
        <f t="shared" si="568"/>
        <v>0</v>
      </c>
      <c r="KP154" s="106" t="str">
        <f t="shared" si="569"/>
        <v>N/A</v>
      </c>
      <c r="KQ154" s="146"/>
      <c r="KR154" s="146"/>
      <c r="KS154" s="146"/>
      <c r="KT154" s="146"/>
      <c r="KU154" s="152">
        <f t="shared" si="570"/>
        <v>0</v>
      </c>
      <c r="KV154" s="146" t="str">
        <f t="shared" si="701"/>
        <v>N/A</v>
      </c>
      <c r="KW154" s="146"/>
      <c r="KX154" s="146"/>
      <c r="KY154" s="146"/>
      <c r="KZ154" s="146"/>
      <c r="LA154" s="152">
        <f t="shared" si="571"/>
        <v>0</v>
      </c>
      <c r="LB154" s="146" t="str">
        <f t="shared" si="702"/>
        <v>N/A</v>
      </c>
      <c r="LC154" s="146"/>
      <c r="LD154" s="146"/>
      <c r="LE154" s="146"/>
      <c r="LF154" s="146"/>
      <c r="LG154" s="107">
        <f t="shared" si="572"/>
        <v>0</v>
      </c>
      <c r="LH154" s="107" t="str">
        <f t="shared" si="703"/>
        <v>N/A</v>
      </c>
      <c r="LI154" s="146"/>
      <c r="LJ154" s="146"/>
      <c r="LK154" s="146"/>
      <c r="LL154" s="146"/>
      <c r="LM154" s="107">
        <f t="shared" si="573"/>
        <v>0</v>
      </c>
      <c r="LN154" s="107" t="str">
        <f t="shared" si="704"/>
        <v>N/A</v>
      </c>
      <c r="LO154" s="146"/>
      <c r="LP154" s="146"/>
      <c r="LQ154" s="146"/>
      <c r="LR154" s="146"/>
      <c r="LS154" s="152">
        <f t="shared" si="574"/>
        <v>0</v>
      </c>
      <c r="LT154" s="146" t="str">
        <f t="shared" si="705"/>
        <v>N/A</v>
      </c>
      <c r="LU154" s="146"/>
      <c r="LV154" s="146"/>
      <c r="LW154" s="146"/>
      <c r="LX154" s="146"/>
      <c r="LY154" s="152">
        <f t="shared" si="575"/>
        <v>0</v>
      </c>
      <c r="LZ154" s="146" t="str">
        <f t="shared" si="706"/>
        <v>N/A</v>
      </c>
      <c r="MA154" s="146"/>
      <c r="MB154" s="146"/>
      <c r="MC154" s="146"/>
      <c r="MD154" s="146"/>
      <c r="ME154" s="152">
        <f t="shared" si="576"/>
        <v>0</v>
      </c>
      <c r="MF154" s="146" t="str">
        <f t="shared" si="707"/>
        <v>N/A</v>
      </c>
      <c r="MG154" s="146"/>
      <c r="MH154" s="146"/>
      <c r="MI154" s="146"/>
      <c r="MJ154" s="146"/>
      <c r="MK154" s="149">
        <f t="shared" si="577"/>
        <v>0</v>
      </c>
      <c r="ML154" s="150" t="str">
        <f t="shared" si="578"/>
        <v>N/A</v>
      </c>
      <c r="MM154" s="146"/>
      <c r="MN154" s="146"/>
      <c r="MO154" s="146"/>
      <c r="MP154" s="146"/>
      <c r="MQ154" s="152">
        <f t="shared" si="579"/>
        <v>0</v>
      </c>
      <c r="MR154" s="146" t="str">
        <f t="shared" si="708"/>
        <v>N/A</v>
      </c>
      <c r="MS154" s="146"/>
      <c r="MT154" s="146"/>
      <c r="MU154" s="146"/>
      <c r="MV154" s="146"/>
      <c r="MW154" s="152">
        <f t="shared" si="580"/>
        <v>0</v>
      </c>
      <c r="MX154" s="146" t="str">
        <f t="shared" si="709"/>
        <v>N/A</v>
      </c>
      <c r="MY154" s="146"/>
      <c r="MZ154" s="146"/>
      <c r="NA154" s="146"/>
      <c r="NB154" s="146"/>
      <c r="NC154" s="152">
        <f t="shared" si="581"/>
        <v>0</v>
      </c>
      <c r="ND154" s="146" t="str">
        <f t="shared" si="710"/>
        <v>N/A</v>
      </c>
      <c r="NE154" s="146"/>
      <c r="NF154" s="146"/>
      <c r="NG154" s="146"/>
      <c r="NH154" s="146"/>
      <c r="NI154" s="149">
        <f t="shared" si="582"/>
        <v>0</v>
      </c>
      <c r="NJ154" s="150" t="str">
        <f t="shared" si="583"/>
        <v>N/A</v>
      </c>
      <c r="NK154" s="146"/>
      <c r="NL154" s="146"/>
      <c r="NM154" s="146"/>
      <c r="NN154" s="146"/>
      <c r="NO154" s="152">
        <f t="shared" si="584"/>
        <v>0</v>
      </c>
      <c r="NP154" s="106" t="str">
        <f t="shared" si="585"/>
        <v>N/A</v>
      </c>
      <c r="NQ154" s="146"/>
      <c r="NR154" s="146"/>
      <c r="NS154" s="146"/>
      <c r="NT154" s="146"/>
      <c r="NU154" s="149">
        <f t="shared" si="586"/>
        <v>0</v>
      </c>
      <c r="NV154" s="150" t="str">
        <f t="shared" si="587"/>
        <v>N/A</v>
      </c>
      <c r="NW154" s="146"/>
      <c r="NX154" s="146"/>
      <c r="NY154" s="146"/>
      <c r="NZ154" s="146"/>
      <c r="OA154" s="152">
        <f t="shared" si="711"/>
        <v>0</v>
      </c>
      <c r="OB154" s="146" t="str">
        <f t="shared" si="712"/>
        <v>N/A</v>
      </c>
      <c r="OC154" s="146"/>
      <c r="OD154" s="146"/>
      <c r="OE154" s="146"/>
      <c r="OF154" s="146"/>
      <c r="OG154" s="151">
        <f t="shared" si="588"/>
        <v>0</v>
      </c>
      <c r="OH154" s="106" t="str">
        <f t="shared" si="589"/>
        <v>N/A</v>
      </c>
      <c r="OI154" s="146"/>
      <c r="OJ154" s="146"/>
      <c r="OK154" s="146"/>
      <c r="OL154" s="146"/>
      <c r="OM154" s="151">
        <f t="shared" si="590"/>
        <v>0</v>
      </c>
      <c r="ON154" s="106" t="str">
        <f t="shared" si="591"/>
        <v>N/A</v>
      </c>
      <c r="OO154" s="146"/>
      <c r="OP154" s="146"/>
      <c r="OQ154" s="146"/>
      <c r="OR154" s="146"/>
      <c r="OS154" s="151">
        <f t="shared" si="592"/>
        <v>0</v>
      </c>
      <c r="OT154" s="106" t="str">
        <f t="shared" si="593"/>
        <v>N/A</v>
      </c>
      <c r="OU154" s="146"/>
      <c r="OV154" s="146"/>
      <c r="OW154" s="146"/>
      <c r="OX154" s="146"/>
      <c r="OY154" s="151">
        <f t="shared" si="594"/>
        <v>0</v>
      </c>
      <c r="OZ154" s="106" t="str">
        <f t="shared" si="595"/>
        <v>N/A</v>
      </c>
      <c r="PA154" s="146"/>
      <c r="PB154" s="146"/>
      <c r="PC154" s="146"/>
      <c r="PD154" s="146"/>
      <c r="PE154" s="151">
        <f t="shared" si="596"/>
        <v>0</v>
      </c>
      <c r="PF154" s="106" t="str">
        <f t="shared" si="597"/>
        <v>N/A</v>
      </c>
      <c r="PG154" s="146"/>
      <c r="PH154" s="146"/>
      <c r="PI154" s="146"/>
      <c r="PJ154" s="146"/>
      <c r="PK154" s="151">
        <f t="shared" si="598"/>
        <v>0</v>
      </c>
      <c r="PL154" s="106" t="str">
        <f t="shared" si="599"/>
        <v>N/A</v>
      </c>
      <c r="PM154" s="146"/>
      <c r="PN154" s="146"/>
      <c r="PO154" s="146"/>
      <c r="PP154" s="146"/>
      <c r="PQ154" s="147">
        <f t="shared" si="713"/>
        <v>0</v>
      </c>
      <c r="PR154" s="146" t="str">
        <f t="shared" si="714"/>
        <v>N/A</v>
      </c>
      <c r="PS154" s="107"/>
      <c r="PT154" s="146"/>
      <c r="PU154" s="146"/>
      <c r="PV154" s="146"/>
      <c r="PW154" s="147">
        <f t="shared" si="600"/>
        <v>0</v>
      </c>
      <c r="PX154" s="146" t="str">
        <f t="shared" si="601"/>
        <v>N/A</v>
      </c>
      <c r="PY154" s="107"/>
      <c r="PZ154" s="146"/>
      <c r="QA154" s="146"/>
      <c r="QB154" s="146"/>
      <c r="QC154" s="147">
        <f t="shared" si="602"/>
        <v>0</v>
      </c>
      <c r="QD154" s="146" t="str">
        <f t="shared" si="603"/>
        <v>N/A</v>
      </c>
      <c r="QE154" s="107"/>
      <c r="QF154" s="146"/>
      <c r="QG154" s="146"/>
      <c r="QH154" s="146"/>
      <c r="QI154" s="147">
        <f t="shared" si="604"/>
        <v>0</v>
      </c>
      <c r="QJ154" s="146" t="str">
        <f t="shared" si="605"/>
        <v>N/A</v>
      </c>
      <c r="QK154" s="107"/>
      <c r="QL154" s="146"/>
      <c r="QM154" s="146"/>
      <c r="QN154" s="146"/>
      <c r="QO154" s="147">
        <f t="shared" si="606"/>
        <v>0</v>
      </c>
      <c r="QP154" s="146" t="str">
        <f t="shared" si="607"/>
        <v>N/A</v>
      </c>
      <c r="QQ154" s="107"/>
      <c r="QR154" s="146"/>
      <c r="QS154" s="146"/>
      <c r="QT154" s="146"/>
      <c r="QU154" s="147">
        <f t="shared" si="608"/>
        <v>0</v>
      </c>
      <c r="QV154" s="146" t="str">
        <f t="shared" si="609"/>
        <v>N/A</v>
      </c>
      <c r="QW154" s="107"/>
      <c r="QX154" s="146"/>
      <c r="QY154" s="146"/>
      <c r="QZ154" s="146"/>
      <c r="RA154" s="147">
        <f t="shared" si="610"/>
        <v>0</v>
      </c>
      <c r="RB154" s="146" t="str">
        <f t="shared" si="611"/>
        <v>N/A</v>
      </c>
      <c r="RC154" s="107"/>
      <c r="RD154" s="146"/>
      <c r="RE154" s="146"/>
      <c r="RF154" s="146"/>
      <c r="RG154" s="147">
        <f t="shared" si="612"/>
        <v>0</v>
      </c>
      <c r="RH154" s="146" t="str">
        <f t="shared" si="613"/>
        <v>N/A</v>
      </c>
      <c r="RI154" s="107"/>
      <c r="RJ154" s="146"/>
      <c r="RK154" s="146"/>
      <c r="RL154" s="146"/>
      <c r="RM154" s="147">
        <f t="shared" si="614"/>
        <v>0</v>
      </c>
      <c r="RN154" s="146" t="str">
        <f t="shared" si="615"/>
        <v>N/A</v>
      </c>
      <c r="RO154" s="107"/>
      <c r="RP154" s="146"/>
      <c r="RQ154" s="146"/>
      <c r="RR154" s="146"/>
      <c r="RS154" s="147">
        <f t="shared" si="616"/>
        <v>0</v>
      </c>
      <c r="RT154" s="146" t="str">
        <f t="shared" si="617"/>
        <v>N/A</v>
      </c>
      <c r="RU154" s="107"/>
      <c r="RV154" s="146"/>
      <c r="RW154" s="146"/>
      <c r="RX154" s="146"/>
      <c r="RY154" s="147">
        <f t="shared" si="618"/>
        <v>0</v>
      </c>
      <c r="RZ154" s="146" t="str">
        <f t="shared" si="619"/>
        <v>N/A</v>
      </c>
      <c r="SA154" s="107"/>
      <c r="SB154" s="146"/>
      <c r="SC154" s="146"/>
      <c r="SD154" s="146"/>
      <c r="SE154" s="147">
        <f t="shared" si="620"/>
        <v>0</v>
      </c>
      <c r="SF154" s="146" t="str">
        <f t="shared" si="621"/>
        <v>N/A</v>
      </c>
      <c r="SG154" s="107"/>
      <c r="SH154" s="146"/>
      <c r="SI154" s="146"/>
      <c r="SJ154" s="146"/>
      <c r="SK154" s="147">
        <f t="shared" si="622"/>
        <v>0</v>
      </c>
      <c r="SL154" s="146" t="str">
        <f t="shared" si="623"/>
        <v>N/A</v>
      </c>
      <c r="SM154" s="107"/>
      <c r="SN154" s="146"/>
      <c r="SO154" s="146"/>
      <c r="SP154" s="146"/>
      <c r="SQ154" s="147">
        <f t="shared" si="624"/>
        <v>0</v>
      </c>
      <c r="SR154" s="146" t="str">
        <f t="shared" si="625"/>
        <v>N/A</v>
      </c>
      <c r="SS154" s="107"/>
      <c r="ST154" s="146"/>
      <c r="SU154" s="146"/>
      <c r="SV154" s="146"/>
      <c r="SW154" s="147">
        <f t="shared" si="626"/>
        <v>0</v>
      </c>
      <c r="SX154" s="146" t="str">
        <f t="shared" si="627"/>
        <v>N/A</v>
      </c>
      <c r="SY154" s="107"/>
      <c r="SZ154" s="146"/>
      <c r="TA154" s="146"/>
      <c r="TB154" s="146"/>
      <c r="TC154" s="147">
        <f t="shared" si="628"/>
        <v>0</v>
      </c>
      <c r="TD154" s="146" t="str">
        <f t="shared" si="629"/>
        <v>N/A</v>
      </c>
      <c r="TE154" s="107"/>
      <c r="TF154" s="146"/>
      <c r="TG154" s="146"/>
      <c r="TH154" s="146"/>
      <c r="TI154" s="147">
        <f t="shared" si="630"/>
        <v>0</v>
      </c>
      <c r="TJ154" s="146" t="str">
        <f t="shared" si="631"/>
        <v>N/A</v>
      </c>
      <c r="TK154" s="107"/>
      <c r="TL154" s="146"/>
      <c r="TM154" s="146"/>
      <c r="TN154" s="146"/>
      <c r="TO154" s="147">
        <f t="shared" si="632"/>
        <v>0</v>
      </c>
      <c r="TP154" s="146" t="str">
        <f t="shared" si="633"/>
        <v>N/A</v>
      </c>
      <c r="TQ154" s="107"/>
      <c r="TR154" s="146"/>
      <c r="TS154" s="146"/>
      <c r="TT154" s="146"/>
      <c r="TU154" s="147">
        <f t="shared" si="634"/>
        <v>0</v>
      </c>
      <c r="TV154" s="146" t="str">
        <f t="shared" si="635"/>
        <v>N/A</v>
      </c>
      <c r="TW154" s="107"/>
      <c r="TX154" s="146"/>
      <c r="TY154" s="146"/>
      <c r="TZ154" s="146"/>
      <c r="UA154" s="147">
        <f t="shared" si="636"/>
        <v>0</v>
      </c>
      <c r="UB154" s="146" t="str">
        <f t="shared" si="637"/>
        <v>N/A</v>
      </c>
      <c r="UC154" s="107"/>
      <c r="UD154" s="146"/>
      <c r="UE154" s="146"/>
      <c r="UF154" s="146"/>
      <c r="UG154" s="147">
        <f t="shared" si="638"/>
        <v>0</v>
      </c>
      <c r="UH154" s="146" t="str">
        <f t="shared" si="639"/>
        <v>N/A</v>
      </c>
      <c r="UI154" s="107"/>
      <c r="UJ154" s="146"/>
      <c r="UK154" s="146"/>
      <c r="UL154" s="146"/>
      <c r="UM154" s="147">
        <f t="shared" si="640"/>
        <v>0</v>
      </c>
      <c r="UN154" s="146" t="str">
        <f t="shared" si="641"/>
        <v>N/A</v>
      </c>
      <c r="UO154" s="107"/>
      <c r="UP154" s="146"/>
      <c r="UQ154" s="146"/>
      <c r="UR154" s="146"/>
      <c r="US154" s="147">
        <f t="shared" si="642"/>
        <v>0</v>
      </c>
      <c r="UT154" s="146" t="str">
        <f t="shared" si="643"/>
        <v>N/A</v>
      </c>
      <c r="UU154" s="107"/>
      <c r="UV154" s="146"/>
      <c r="UW154" s="146"/>
      <c r="UX154" s="146"/>
      <c r="UY154" s="147">
        <f t="shared" si="644"/>
        <v>0</v>
      </c>
      <c r="UZ154" s="146" t="str">
        <f t="shared" si="645"/>
        <v>N/A</v>
      </c>
      <c r="VA154" s="107"/>
      <c r="VB154" s="146"/>
      <c r="VC154" s="146"/>
      <c r="VD154" s="146"/>
      <c r="VE154" s="147">
        <f t="shared" si="646"/>
        <v>0</v>
      </c>
      <c r="VF154" s="146" t="str">
        <f t="shared" si="647"/>
        <v>N/A</v>
      </c>
      <c r="VG154" s="107"/>
      <c r="VH154" s="146"/>
      <c r="VI154" s="146"/>
      <c r="VJ154" s="146"/>
      <c r="VK154" s="147">
        <f t="shared" si="648"/>
        <v>0</v>
      </c>
      <c r="VL154" s="146" t="str">
        <f t="shared" si="649"/>
        <v>N/A</v>
      </c>
      <c r="VM154" s="107"/>
      <c r="VN154" s="146"/>
      <c r="VO154" s="146"/>
      <c r="VP154" s="146"/>
      <c r="VQ154" s="147">
        <f t="shared" si="650"/>
        <v>0</v>
      </c>
      <c r="VR154" s="146" t="str">
        <f t="shared" si="651"/>
        <v>N/A</v>
      </c>
      <c r="VS154" s="107"/>
      <c r="VT154" s="146"/>
      <c r="VU154" s="146"/>
      <c r="VV154" s="146"/>
      <c r="VW154" s="147">
        <f t="shared" si="652"/>
        <v>0</v>
      </c>
      <c r="VX154" s="146" t="str">
        <f t="shared" si="653"/>
        <v>N/A</v>
      </c>
      <c r="VY154" s="107"/>
      <c r="VZ154" s="146"/>
      <c r="WA154" s="146"/>
      <c r="WB154" s="146"/>
      <c r="WC154" s="147">
        <f t="shared" si="654"/>
        <v>0</v>
      </c>
      <c r="WD154" s="146" t="str">
        <f t="shared" si="655"/>
        <v>N/A</v>
      </c>
      <c r="WE154" s="107"/>
      <c r="WF154" s="146"/>
      <c r="WG154" s="146"/>
      <c r="WH154" s="146"/>
      <c r="WI154" s="147">
        <f t="shared" si="656"/>
        <v>0</v>
      </c>
      <c r="WJ154" s="146" t="str">
        <f t="shared" si="657"/>
        <v>N/A</v>
      </c>
      <c r="WK154" s="107"/>
      <c r="WL154" s="146"/>
      <c r="WM154" s="146"/>
      <c r="WN154" s="146"/>
      <c r="WO154" s="147">
        <f t="shared" si="658"/>
        <v>0</v>
      </c>
      <c r="WP154" s="146" t="str">
        <f t="shared" si="659"/>
        <v>N/A</v>
      </c>
      <c r="WQ154" s="107"/>
      <c r="WR154" s="146"/>
      <c r="WS154" s="146"/>
      <c r="WT154" s="146"/>
      <c r="WU154" s="147">
        <f t="shared" si="660"/>
        <v>0</v>
      </c>
      <c r="WV154" s="146" t="str">
        <f t="shared" si="661"/>
        <v>N/A</v>
      </c>
      <c r="WW154" s="107"/>
      <c r="WX154" s="146"/>
      <c r="WY154" s="146"/>
      <c r="WZ154" s="146"/>
      <c r="XA154" s="147">
        <f t="shared" si="662"/>
        <v>0</v>
      </c>
      <c r="XB154" s="146" t="str">
        <f t="shared" si="663"/>
        <v>N/A</v>
      </c>
      <c r="XC154" s="107"/>
      <c r="XD154" s="146"/>
      <c r="XE154" s="146"/>
      <c r="XF154" s="146"/>
      <c r="XG154" s="147">
        <f t="shared" si="664"/>
        <v>0</v>
      </c>
      <c r="XH154" s="146" t="str">
        <f t="shared" si="665"/>
        <v>N/A</v>
      </c>
      <c r="XI154" s="107"/>
      <c r="XJ154" s="146"/>
      <c r="XK154" s="146"/>
      <c r="XL154" s="146"/>
      <c r="XM154" s="147">
        <f t="shared" si="666"/>
        <v>0</v>
      </c>
      <c r="XN154" s="146" t="str">
        <f t="shared" si="667"/>
        <v>N/A</v>
      </c>
      <c r="XO154" s="107"/>
      <c r="XP154" s="146"/>
      <c r="XQ154" s="146"/>
      <c r="XR154" s="146"/>
      <c r="XS154" s="147">
        <f t="shared" si="668"/>
        <v>0</v>
      </c>
      <c r="XT154" s="146" t="str">
        <f t="shared" si="669"/>
        <v>N/A</v>
      </c>
      <c r="XU154" s="107"/>
      <c r="XV154" s="146"/>
      <c r="XW154" s="146"/>
      <c r="XX154" s="146"/>
      <c r="XY154" s="147">
        <f t="shared" si="670"/>
        <v>0</v>
      </c>
      <c r="XZ154" s="146" t="str">
        <f t="shared" si="671"/>
        <v>N/A</v>
      </c>
      <c r="YA154" s="107"/>
      <c r="YB154" s="146"/>
      <c r="YC154" s="146"/>
      <c r="YD154" s="146"/>
      <c r="YE154" s="147">
        <f t="shared" si="672"/>
        <v>0</v>
      </c>
      <c r="YF154" s="146" t="str">
        <f t="shared" si="673"/>
        <v>N/A</v>
      </c>
      <c r="YG154" s="107"/>
      <c r="YH154" s="146"/>
      <c r="YI154" s="146"/>
      <c r="YJ154" s="146"/>
      <c r="YK154" s="147">
        <f t="shared" si="674"/>
        <v>0</v>
      </c>
      <c r="YL154" s="146" t="str">
        <f t="shared" si="675"/>
        <v>N/A</v>
      </c>
      <c r="YM154" s="107"/>
      <c r="YN154" s="146"/>
      <c r="YO154" s="146"/>
      <c r="YP154" s="146"/>
      <c r="YQ154" s="147">
        <f t="shared" si="676"/>
        <v>0</v>
      </c>
      <c r="YR154" s="146" t="str">
        <f t="shared" si="677"/>
        <v>N/A</v>
      </c>
      <c r="YS154" s="107"/>
      <c r="YT154" s="146"/>
      <c r="YU154" s="146"/>
      <c r="YV154" s="146"/>
      <c r="YW154" s="147">
        <f t="shared" si="678"/>
        <v>0</v>
      </c>
      <c r="YX154" s="146" t="str">
        <f t="shared" si="679"/>
        <v>N/A</v>
      </c>
      <c r="YY154" s="107"/>
      <c r="YZ154" s="146"/>
      <c r="ZA154" s="146"/>
      <c r="ZB154" s="146"/>
      <c r="ZC154" s="147">
        <f t="shared" si="680"/>
        <v>0</v>
      </c>
      <c r="ZD154" s="146" t="str">
        <f t="shared" si="715"/>
        <v>N/A</v>
      </c>
      <c r="ZE154" s="107"/>
      <c r="ZF154" s="146"/>
      <c r="ZG154" s="146"/>
      <c r="ZH154" s="146"/>
      <c r="ZI154" s="147">
        <f t="shared" si="681"/>
        <v>0</v>
      </c>
      <c r="ZJ154" s="146" t="str">
        <f t="shared" si="682"/>
        <v>N/A</v>
      </c>
      <c r="ZK154" s="107"/>
      <c r="ZL154" s="146"/>
      <c r="ZM154" s="146"/>
      <c r="ZN154" s="146"/>
      <c r="ZO154" s="147">
        <f t="shared" si="683"/>
        <v>0</v>
      </c>
      <c r="ZP154" s="146" t="str">
        <f t="shared" si="716"/>
        <v>N/A</v>
      </c>
      <c r="ZQ154" s="107"/>
      <c r="ZR154" s="179">
        <f>SUM(G154,M154,S154,Y154,AQ154,BC154,BU154,AW154,BO154,CG154,EC154,KO154,CY154,FA154,FS154,HO154,FM154,DQ154,EO154,DW154,GE154,HC154,GK154,AK154,AE154,CS154,BI154,CM154,FG154,EI154,OM154,EU154,JK154,IG154,DK154,HI154,GW154,FY154,GQ154,HU154,LS154,KU154,JW154,JE154,IS154,LG154,IM154,KC154,OA154,OG154,IA154,LM154,IY154,JQ154,KI154,ME154,MK154,MQ154,LA154,MW154,CA154,NO154,NU154,OS154,OY154,NC154,NI154,LY154,DE154,PE154,PK154,PQ154,PW154,QC154,QI154,QO154,QU154,RA154,RG154,RM154,RS154,RY154,SE154,SK154,SQ154,SW154,TC154,TI154,TO154,TU154,UA154,UG154,UM154,US154,UY154,VE154,VK154,VQ154,VW154,WC154,WI154,WO154,WU154,XA154,XG154,XM154,XS154,XY154,YE154,YK154,YQ154,YW154,ZC154,ZI154,ZO154)/INDEX(FREQUENCY((DE154,G154,M154,S154,Y154,KO154,AQ154,BC154,BU154,AW154,BO154,CG154,EC154,CY154,HO154,FA154,LY154,FS154,FM154,DQ154,EO154,DW154,GE154,HC154,GK154,AK154,AE154,BI154,CM154,FG154,CS154,EI154,OM154,EU154,JK154,IG154,DK154,HI154,GW154,FY154,GQ154,HU154,LS154,KU154,JW154,JE154,IS154,LG154,IM154,KC154,OA154,OG154,IA154,LM154,IY154,JQ154,KI154,ME154,MK154,MQ154,LA154,MW154,CA154,NO154,NU154,OS154,OY154,NC154,NI154,PE154,PK154,PQ154,PW154,QC154,QI154,QO154,QU154,RA154,RG154,RM154,RS154,RY154,SE154,SK154,SQ154,SW154,TC154,TI154,TO154,TU154,UA154,UG154,UM154,US154,UY154,VE154,VK154,VQ154,VW154,WC154,WI154,WO154,WU154,XA154,XG154,XM154,XS154,XY154,YE154,YK154,YQ154,YW154,ZC154,ZI154,ZO154),0),2)</f>
        <v>1</v>
      </c>
      <c r="ZS154" s="139" t="str">
        <f t="shared" si="717"/>
        <v>G</v>
      </c>
      <c r="ZT154" s="86"/>
    </row>
    <row r="155" spans="1:696" s="41" customFormat="1" ht="93.75" hidden="1" customHeight="1" x14ac:dyDescent="0.2">
      <c r="A155" s="100" t="s">
        <v>626</v>
      </c>
      <c r="B155" s="101" t="s">
        <v>733</v>
      </c>
      <c r="C155" s="91">
        <v>133</v>
      </c>
      <c r="D155" s="146" t="s">
        <v>66</v>
      </c>
      <c r="E155" s="146">
        <v>1</v>
      </c>
      <c r="F155" s="146">
        <v>1</v>
      </c>
      <c r="G155" s="147">
        <f t="shared" si="684"/>
        <v>1</v>
      </c>
      <c r="H155" s="146" t="str">
        <f t="shared" si="685"/>
        <v>G</v>
      </c>
      <c r="I155" s="148"/>
      <c r="J155" s="146" t="s">
        <v>66</v>
      </c>
      <c r="K155" s="146">
        <v>1</v>
      </c>
      <c r="L155" s="146">
        <v>1</v>
      </c>
      <c r="M155" s="147">
        <f t="shared" si="489"/>
        <v>1</v>
      </c>
      <c r="N155" s="146" t="str">
        <f t="shared" si="490"/>
        <v>G</v>
      </c>
      <c r="O155" s="146"/>
      <c r="P155" s="146" t="s">
        <v>66</v>
      </c>
      <c r="Q155" s="146">
        <v>1</v>
      </c>
      <c r="R155" s="146">
        <v>1</v>
      </c>
      <c r="S155" s="147">
        <f t="shared" si="491"/>
        <v>1</v>
      </c>
      <c r="T155" s="146" t="str">
        <f t="shared" si="492"/>
        <v>G</v>
      </c>
      <c r="U155" s="146"/>
      <c r="V155" s="140"/>
      <c r="W155" s="140"/>
      <c r="X155" s="140"/>
      <c r="Y155" s="140">
        <f t="shared" si="493"/>
        <v>0</v>
      </c>
      <c r="Z155" s="140" t="str">
        <f t="shared" si="494"/>
        <v>N/A</v>
      </c>
      <c r="AA155" s="140"/>
      <c r="AB155" s="140"/>
      <c r="AC155" s="140"/>
      <c r="AD155" s="140"/>
      <c r="AE155" s="140">
        <f t="shared" si="495"/>
        <v>0</v>
      </c>
      <c r="AF155" s="140" t="str">
        <f t="shared" si="496"/>
        <v>N/A</v>
      </c>
      <c r="AG155" s="140"/>
      <c r="AH155" s="140"/>
      <c r="AI155" s="140"/>
      <c r="AJ155" s="140"/>
      <c r="AK155" s="140">
        <f t="shared" si="686"/>
        <v>0</v>
      </c>
      <c r="AL155" s="140" t="str">
        <f t="shared" si="687"/>
        <v>N/A</v>
      </c>
      <c r="AM155" s="140"/>
      <c r="AN155" s="146"/>
      <c r="AO155" s="146"/>
      <c r="AP155" s="146"/>
      <c r="AQ155" s="149">
        <f t="shared" si="497"/>
        <v>0</v>
      </c>
      <c r="AR155" s="150" t="str">
        <f t="shared" si="498"/>
        <v>N/A</v>
      </c>
      <c r="AS155" s="166" t="s">
        <v>824</v>
      </c>
      <c r="AT155" s="146" t="s">
        <v>66</v>
      </c>
      <c r="AU155" s="146">
        <v>1</v>
      </c>
      <c r="AV155" s="146">
        <v>1</v>
      </c>
      <c r="AW155" s="149">
        <f t="shared" si="499"/>
        <v>1</v>
      </c>
      <c r="AX155" s="150" t="str">
        <f t="shared" si="500"/>
        <v>G</v>
      </c>
      <c r="AY155" s="146"/>
      <c r="AZ155" s="140"/>
      <c r="BA155" s="140"/>
      <c r="BB155" s="140"/>
      <c r="BC155" s="140">
        <f t="shared" si="501"/>
        <v>0</v>
      </c>
      <c r="BD155" s="140" t="str">
        <f t="shared" si="502"/>
        <v>N/A</v>
      </c>
      <c r="BE155" s="140"/>
      <c r="BF155" s="146" t="s">
        <v>66</v>
      </c>
      <c r="BG155" s="146">
        <v>1</v>
      </c>
      <c r="BH155" s="146">
        <v>1</v>
      </c>
      <c r="BI155" s="149">
        <f t="shared" si="688"/>
        <v>1</v>
      </c>
      <c r="BJ155" s="150" t="str">
        <f t="shared" si="689"/>
        <v>G</v>
      </c>
      <c r="BK155" s="156"/>
      <c r="BL155" s="146" t="s">
        <v>66</v>
      </c>
      <c r="BM155" s="146">
        <v>1</v>
      </c>
      <c r="BN155" s="146">
        <v>1</v>
      </c>
      <c r="BO155" s="147">
        <f t="shared" si="719"/>
        <v>1</v>
      </c>
      <c r="BP155" s="146" t="str">
        <f t="shared" si="503"/>
        <v>G</v>
      </c>
      <c r="BQ155" s="200"/>
      <c r="BR155" s="146" t="s">
        <v>66</v>
      </c>
      <c r="BS155" s="146">
        <v>1</v>
      </c>
      <c r="BT155" s="146">
        <v>1</v>
      </c>
      <c r="BU155" s="147">
        <f t="shared" si="720"/>
        <v>1</v>
      </c>
      <c r="BV155" s="146" t="str">
        <f t="shared" si="718"/>
        <v>G</v>
      </c>
      <c r="BW155" s="200"/>
      <c r="BX155" s="140"/>
      <c r="BY155" s="140"/>
      <c r="BZ155" s="140"/>
      <c r="CA155" s="140">
        <f t="shared" si="505"/>
        <v>0</v>
      </c>
      <c r="CB155" s="140" t="str">
        <f t="shared" si="506"/>
        <v>N/A</v>
      </c>
      <c r="CC155" s="201"/>
      <c r="CD155" s="140"/>
      <c r="CE155" s="140"/>
      <c r="CF155" s="140"/>
      <c r="CG155" s="140">
        <f t="shared" si="690"/>
        <v>0</v>
      </c>
      <c r="CH155" s="140" t="str">
        <f t="shared" si="507"/>
        <v>N/A</v>
      </c>
      <c r="CI155" s="201"/>
      <c r="CJ155" s="146" t="s">
        <v>66</v>
      </c>
      <c r="CK155" s="146">
        <v>1</v>
      </c>
      <c r="CL155" s="146">
        <v>1</v>
      </c>
      <c r="CM155" s="147">
        <f t="shared" si="508"/>
        <v>1</v>
      </c>
      <c r="CN155" s="146" t="str">
        <f t="shared" si="509"/>
        <v>G</v>
      </c>
      <c r="CO155" s="200"/>
      <c r="CP155" s="146" t="s">
        <v>66</v>
      </c>
      <c r="CQ155" s="146">
        <v>1</v>
      </c>
      <c r="CR155" s="146">
        <v>1</v>
      </c>
      <c r="CS155" s="147">
        <f t="shared" si="510"/>
        <v>1</v>
      </c>
      <c r="CT155" s="146" t="str">
        <f t="shared" si="511"/>
        <v>G</v>
      </c>
      <c r="CU155" s="200"/>
      <c r="CV155" s="146"/>
      <c r="CW155" s="146"/>
      <c r="CX155" s="146"/>
      <c r="CY155" s="149">
        <f t="shared" si="512"/>
        <v>0</v>
      </c>
      <c r="CZ155" s="150" t="str">
        <f t="shared" si="513"/>
        <v>N/A</v>
      </c>
      <c r="DA155" s="200" t="s">
        <v>837</v>
      </c>
      <c r="DB155" s="140"/>
      <c r="DC155" s="140"/>
      <c r="DD155" s="140"/>
      <c r="DE155" s="140">
        <f t="shared" si="514"/>
        <v>0</v>
      </c>
      <c r="DF155" s="140" t="str">
        <f t="shared" si="515"/>
        <v>N/A</v>
      </c>
      <c r="DG155" s="201"/>
      <c r="DH155" s="140"/>
      <c r="DI155" s="140"/>
      <c r="DJ155" s="140"/>
      <c r="DK155" s="140">
        <f t="shared" si="516"/>
        <v>0</v>
      </c>
      <c r="DL155" s="140" t="str">
        <f t="shared" si="517"/>
        <v>N/A</v>
      </c>
      <c r="DM155" s="201"/>
      <c r="DN155" s="146" t="s">
        <v>66</v>
      </c>
      <c r="DO155" s="146">
        <v>1</v>
      </c>
      <c r="DP155" s="146">
        <v>1</v>
      </c>
      <c r="DQ155" s="147">
        <f t="shared" si="691"/>
        <v>1</v>
      </c>
      <c r="DR155" s="146" t="str">
        <f t="shared" si="518"/>
        <v>G</v>
      </c>
      <c r="DS155" s="166"/>
      <c r="DT155" s="146" t="s">
        <v>66</v>
      </c>
      <c r="DU155" s="146">
        <v>1</v>
      </c>
      <c r="DV155" s="146">
        <v>1</v>
      </c>
      <c r="DW155" s="149">
        <f t="shared" si="519"/>
        <v>1</v>
      </c>
      <c r="DX155" s="150" t="str">
        <f t="shared" si="520"/>
        <v>G</v>
      </c>
      <c r="DY155" s="146"/>
      <c r="DZ155" s="140"/>
      <c r="EA155" s="140"/>
      <c r="EB155" s="140"/>
      <c r="EC155" s="140">
        <f t="shared" si="521"/>
        <v>0</v>
      </c>
      <c r="ED155" s="140" t="str">
        <f t="shared" si="522"/>
        <v>N/A</v>
      </c>
      <c r="EE155" s="140"/>
      <c r="EF155" s="140"/>
      <c r="EG155" s="140"/>
      <c r="EH155" s="140"/>
      <c r="EI155" s="140">
        <f t="shared" si="523"/>
        <v>0</v>
      </c>
      <c r="EJ155" s="140" t="str">
        <f t="shared" si="692"/>
        <v>N/A</v>
      </c>
      <c r="EK155" s="212"/>
      <c r="EL155" s="146"/>
      <c r="EM155" s="146"/>
      <c r="EN155" s="146"/>
      <c r="EO155" s="149">
        <f t="shared" si="524"/>
        <v>0</v>
      </c>
      <c r="EP155" s="150" t="str">
        <f t="shared" si="525"/>
        <v>N/A</v>
      </c>
      <c r="EQ155" s="189"/>
      <c r="ER155" s="140"/>
      <c r="ES155" s="140"/>
      <c r="ET155" s="140"/>
      <c r="EU155" s="140">
        <f t="shared" si="526"/>
        <v>0</v>
      </c>
      <c r="EV155" s="140" t="str">
        <f t="shared" si="693"/>
        <v>N/A</v>
      </c>
      <c r="EW155" s="140"/>
      <c r="EX155" s="146" t="s">
        <v>66</v>
      </c>
      <c r="EY155" s="146">
        <v>1</v>
      </c>
      <c r="EZ155" s="146">
        <v>1</v>
      </c>
      <c r="FA155" s="149">
        <f t="shared" si="527"/>
        <v>1</v>
      </c>
      <c r="FB155" s="150" t="str">
        <f t="shared" si="528"/>
        <v>G</v>
      </c>
      <c r="FC155" s="146"/>
      <c r="FD155" s="146"/>
      <c r="FE155" s="146"/>
      <c r="FF155" s="146"/>
      <c r="FG155" s="149">
        <f t="shared" si="694"/>
        <v>0</v>
      </c>
      <c r="FH155" s="150" t="str">
        <f t="shared" si="695"/>
        <v>N/A</v>
      </c>
      <c r="FI155" s="146"/>
      <c r="FJ155" s="146"/>
      <c r="FK155" s="146"/>
      <c r="FL155" s="146"/>
      <c r="FM155" s="149">
        <f t="shared" si="529"/>
        <v>0</v>
      </c>
      <c r="FN155" s="150" t="str">
        <f t="shared" si="530"/>
        <v>N/A</v>
      </c>
      <c r="FO155" s="146"/>
      <c r="FP155" s="146"/>
      <c r="FQ155" s="146"/>
      <c r="FR155" s="146"/>
      <c r="FS155" s="149">
        <f t="shared" si="531"/>
        <v>0</v>
      </c>
      <c r="FT155" s="150" t="str">
        <f t="shared" si="532"/>
        <v>N/A</v>
      </c>
      <c r="FU155" s="146"/>
      <c r="FV155" s="146"/>
      <c r="FW155" s="146"/>
      <c r="FX155" s="146"/>
      <c r="FY155" s="149">
        <f t="shared" si="533"/>
        <v>0</v>
      </c>
      <c r="FZ155" s="150" t="str">
        <f t="shared" si="534"/>
        <v>N/A</v>
      </c>
      <c r="GA155" s="146"/>
      <c r="GB155" s="146"/>
      <c r="GC155" s="146"/>
      <c r="GD155" s="146"/>
      <c r="GE155" s="147">
        <f t="shared" si="535"/>
        <v>0</v>
      </c>
      <c r="GF155" s="146" t="str">
        <f t="shared" si="696"/>
        <v>N/A</v>
      </c>
      <c r="GG155" s="146"/>
      <c r="GH155" s="146"/>
      <c r="GI155" s="146"/>
      <c r="GJ155" s="146"/>
      <c r="GK155" s="149">
        <f t="shared" si="536"/>
        <v>0</v>
      </c>
      <c r="GL155" s="150" t="str">
        <f t="shared" si="537"/>
        <v>N/A</v>
      </c>
      <c r="GM155" s="146"/>
      <c r="GN155" s="146"/>
      <c r="GO155" s="146"/>
      <c r="GP155" s="146"/>
      <c r="GQ155" s="149">
        <f t="shared" si="538"/>
        <v>0</v>
      </c>
      <c r="GR155" s="150" t="str">
        <f t="shared" si="539"/>
        <v>N/A</v>
      </c>
      <c r="GS155" s="146"/>
      <c r="GT155" s="146"/>
      <c r="GU155" s="146"/>
      <c r="GV155" s="146"/>
      <c r="GW155" s="149">
        <f t="shared" si="540"/>
        <v>0</v>
      </c>
      <c r="GX155" s="146" t="str">
        <f t="shared" si="541"/>
        <v>N/A</v>
      </c>
      <c r="GY155" s="146"/>
      <c r="GZ155" s="146"/>
      <c r="HA155" s="146"/>
      <c r="HB155" s="146"/>
      <c r="HC155" s="149">
        <f t="shared" si="542"/>
        <v>0</v>
      </c>
      <c r="HD155" s="150" t="str">
        <f t="shared" si="543"/>
        <v>N/A</v>
      </c>
      <c r="HE155" s="146"/>
      <c r="HF155" s="146"/>
      <c r="HG155" s="146"/>
      <c r="HH155" s="146"/>
      <c r="HI155" s="147">
        <f t="shared" si="544"/>
        <v>0</v>
      </c>
      <c r="HJ155" s="150" t="str">
        <f t="shared" si="545"/>
        <v>N/A</v>
      </c>
      <c r="HK155" s="146"/>
      <c r="HL155" s="146"/>
      <c r="HM155" s="146"/>
      <c r="HN155" s="146"/>
      <c r="HO155" s="149">
        <f t="shared" si="546"/>
        <v>0</v>
      </c>
      <c r="HP155" s="150" t="str">
        <f t="shared" si="547"/>
        <v>N/A</v>
      </c>
      <c r="HQ155" s="146"/>
      <c r="HR155" s="146"/>
      <c r="HS155" s="146"/>
      <c r="HT155" s="146"/>
      <c r="HU155" s="149">
        <f t="shared" si="548"/>
        <v>0</v>
      </c>
      <c r="HV155" s="150" t="str">
        <f t="shared" si="549"/>
        <v>N/A</v>
      </c>
      <c r="HW155" s="146"/>
      <c r="HX155" s="146"/>
      <c r="HY155" s="146"/>
      <c r="HZ155" s="146"/>
      <c r="IA155" s="149">
        <f t="shared" si="550"/>
        <v>0</v>
      </c>
      <c r="IB155" s="150" t="str">
        <f t="shared" si="551"/>
        <v>N/A</v>
      </c>
      <c r="IC155" s="146"/>
      <c r="ID155" s="146"/>
      <c r="IE155" s="146"/>
      <c r="IF155" s="146"/>
      <c r="IG155" s="149">
        <f t="shared" si="552"/>
        <v>0</v>
      </c>
      <c r="IH155" s="150" t="str">
        <f t="shared" si="553"/>
        <v>N/A</v>
      </c>
      <c r="II155" s="146"/>
      <c r="IJ155" s="146"/>
      <c r="IK155" s="146"/>
      <c r="IL155" s="146"/>
      <c r="IM155" s="149">
        <f t="shared" si="554"/>
        <v>0</v>
      </c>
      <c r="IN155" s="150" t="str">
        <f t="shared" si="697"/>
        <v>N/A</v>
      </c>
      <c r="IO155" s="146"/>
      <c r="IP155" s="146"/>
      <c r="IQ155" s="146"/>
      <c r="IR155" s="146"/>
      <c r="IS155" s="149">
        <f t="shared" si="555"/>
        <v>0</v>
      </c>
      <c r="IT155" s="150" t="str">
        <f t="shared" si="556"/>
        <v>N/A</v>
      </c>
      <c r="IU155" s="146"/>
      <c r="IV155" s="146"/>
      <c r="IW155" s="146"/>
      <c r="IX155" s="146"/>
      <c r="IY155" s="149">
        <f t="shared" si="557"/>
        <v>0</v>
      </c>
      <c r="IZ155" s="150" t="str">
        <f t="shared" si="558"/>
        <v>N/A</v>
      </c>
      <c r="JA155" s="146"/>
      <c r="JB155" s="146"/>
      <c r="JC155" s="146"/>
      <c r="JD155" s="146"/>
      <c r="JE155" s="151">
        <f t="shared" si="559"/>
        <v>0</v>
      </c>
      <c r="JF155" s="106" t="str">
        <f t="shared" si="560"/>
        <v>N/A</v>
      </c>
      <c r="JG155" s="146"/>
      <c r="JH155" s="146"/>
      <c r="JI155" s="146"/>
      <c r="JJ155" s="146"/>
      <c r="JK155" s="149">
        <f t="shared" si="561"/>
        <v>0</v>
      </c>
      <c r="JL155" s="150" t="str">
        <f t="shared" si="562"/>
        <v>N/A</v>
      </c>
      <c r="JM155" s="146"/>
      <c r="JN155" s="146"/>
      <c r="JO155" s="146"/>
      <c r="JP155" s="146"/>
      <c r="JQ155" s="151">
        <f t="shared" si="698"/>
        <v>0</v>
      </c>
      <c r="JR155" s="106" t="str">
        <f t="shared" si="699"/>
        <v>N/A</v>
      </c>
      <c r="JS155" s="146"/>
      <c r="JT155" s="146"/>
      <c r="JU155" s="146"/>
      <c r="JV155" s="146"/>
      <c r="JW155" s="151">
        <f t="shared" si="563"/>
        <v>0</v>
      </c>
      <c r="JX155" s="146" t="str">
        <f t="shared" si="700"/>
        <v>N/A</v>
      </c>
      <c r="JY155" s="146"/>
      <c r="JZ155" s="146"/>
      <c r="KA155" s="146"/>
      <c r="KB155" s="146"/>
      <c r="KC155" s="151">
        <f t="shared" si="564"/>
        <v>0</v>
      </c>
      <c r="KD155" s="106" t="str">
        <f t="shared" si="565"/>
        <v>N/A</v>
      </c>
      <c r="KE155" s="146"/>
      <c r="KF155" s="146"/>
      <c r="KG155" s="146"/>
      <c r="KH155" s="146"/>
      <c r="KI155" s="151">
        <f t="shared" si="566"/>
        <v>0</v>
      </c>
      <c r="KJ155" s="106" t="str">
        <f t="shared" si="567"/>
        <v>N/A</v>
      </c>
      <c r="KK155" s="146"/>
      <c r="KL155" s="146"/>
      <c r="KM155" s="146"/>
      <c r="KN155" s="146"/>
      <c r="KO155" s="151">
        <f t="shared" si="568"/>
        <v>0</v>
      </c>
      <c r="KP155" s="106" t="str">
        <f t="shared" si="569"/>
        <v>N/A</v>
      </c>
      <c r="KQ155" s="146"/>
      <c r="KR155" s="146"/>
      <c r="KS155" s="146"/>
      <c r="KT155" s="146"/>
      <c r="KU155" s="152">
        <f t="shared" si="570"/>
        <v>0</v>
      </c>
      <c r="KV155" s="146" t="str">
        <f t="shared" si="701"/>
        <v>N/A</v>
      </c>
      <c r="KW155" s="146"/>
      <c r="KX155" s="146"/>
      <c r="KY155" s="146"/>
      <c r="KZ155" s="146"/>
      <c r="LA155" s="152">
        <f t="shared" si="571"/>
        <v>0</v>
      </c>
      <c r="LB155" s="146" t="str">
        <f t="shared" si="702"/>
        <v>N/A</v>
      </c>
      <c r="LC155" s="146"/>
      <c r="LD155" s="146"/>
      <c r="LE155" s="146"/>
      <c r="LF155" s="146"/>
      <c r="LG155" s="107">
        <f t="shared" si="572"/>
        <v>0</v>
      </c>
      <c r="LH155" s="107" t="str">
        <f t="shared" si="703"/>
        <v>N/A</v>
      </c>
      <c r="LI155" s="146"/>
      <c r="LJ155" s="146"/>
      <c r="LK155" s="146"/>
      <c r="LL155" s="146"/>
      <c r="LM155" s="107">
        <f t="shared" si="573"/>
        <v>0</v>
      </c>
      <c r="LN155" s="107" t="str">
        <f t="shared" si="704"/>
        <v>N/A</v>
      </c>
      <c r="LO155" s="146"/>
      <c r="LP155" s="146"/>
      <c r="LQ155" s="146"/>
      <c r="LR155" s="146"/>
      <c r="LS155" s="152">
        <f t="shared" si="574"/>
        <v>0</v>
      </c>
      <c r="LT155" s="146" t="str">
        <f t="shared" si="705"/>
        <v>N/A</v>
      </c>
      <c r="LU155" s="146"/>
      <c r="LV155" s="146"/>
      <c r="LW155" s="146"/>
      <c r="LX155" s="146"/>
      <c r="LY155" s="152">
        <f t="shared" si="575"/>
        <v>0</v>
      </c>
      <c r="LZ155" s="146" t="str">
        <f t="shared" si="706"/>
        <v>N/A</v>
      </c>
      <c r="MA155" s="146"/>
      <c r="MB155" s="146"/>
      <c r="MC155" s="146"/>
      <c r="MD155" s="146"/>
      <c r="ME155" s="152">
        <f t="shared" si="576"/>
        <v>0</v>
      </c>
      <c r="MF155" s="146" t="str">
        <f t="shared" si="707"/>
        <v>N/A</v>
      </c>
      <c r="MG155" s="146"/>
      <c r="MH155" s="146"/>
      <c r="MI155" s="146"/>
      <c r="MJ155" s="146"/>
      <c r="MK155" s="149">
        <f t="shared" si="577"/>
        <v>0</v>
      </c>
      <c r="ML155" s="150" t="str">
        <f t="shared" si="578"/>
        <v>N/A</v>
      </c>
      <c r="MM155" s="146"/>
      <c r="MN155" s="146"/>
      <c r="MO155" s="146"/>
      <c r="MP155" s="146"/>
      <c r="MQ155" s="152">
        <f t="shared" si="579"/>
        <v>0</v>
      </c>
      <c r="MR155" s="146" t="str">
        <f t="shared" si="708"/>
        <v>N/A</v>
      </c>
      <c r="MS155" s="146"/>
      <c r="MT155" s="146"/>
      <c r="MU155" s="146"/>
      <c r="MV155" s="146"/>
      <c r="MW155" s="152">
        <f t="shared" si="580"/>
        <v>0</v>
      </c>
      <c r="MX155" s="146" t="str">
        <f t="shared" si="709"/>
        <v>N/A</v>
      </c>
      <c r="MY155" s="146"/>
      <c r="MZ155" s="146"/>
      <c r="NA155" s="146"/>
      <c r="NB155" s="146"/>
      <c r="NC155" s="152">
        <f t="shared" si="581"/>
        <v>0</v>
      </c>
      <c r="ND155" s="146" t="str">
        <f t="shared" si="710"/>
        <v>N/A</v>
      </c>
      <c r="NE155" s="146"/>
      <c r="NF155" s="146"/>
      <c r="NG155" s="146"/>
      <c r="NH155" s="146"/>
      <c r="NI155" s="149">
        <f t="shared" si="582"/>
        <v>0</v>
      </c>
      <c r="NJ155" s="150" t="str">
        <f t="shared" si="583"/>
        <v>N/A</v>
      </c>
      <c r="NK155" s="146"/>
      <c r="NL155" s="146"/>
      <c r="NM155" s="146"/>
      <c r="NN155" s="146"/>
      <c r="NO155" s="152">
        <f t="shared" si="584"/>
        <v>0</v>
      </c>
      <c r="NP155" s="106" t="str">
        <f t="shared" si="585"/>
        <v>N/A</v>
      </c>
      <c r="NQ155" s="146"/>
      <c r="NR155" s="146"/>
      <c r="NS155" s="146"/>
      <c r="NT155" s="146"/>
      <c r="NU155" s="149">
        <f t="shared" si="586"/>
        <v>0</v>
      </c>
      <c r="NV155" s="150" t="str">
        <f t="shared" si="587"/>
        <v>N/A</v>
      </c>
      <c r="NW155" s="146"/>
      <c r="NX155" s="146"/>
      <c r="NY155" s="146"/>
      <c r="NZ155" s="146"/>
      <c r="OA155" s="152">
        <f t="shared" si="711"/>
        <v>0</v>
      </c>
      <c r="OB155" s="146" t="str">
        <f t="shared" si="712"/>
        <v>N/A</v>
      </c>
      <c r="OC155" s="146"/>
      <c r="OD155" s="146"/>
      <c r="OE155" s="146"/>
      <c r="OF155" s="146"/>
      <c r="OG155" s="151">
        <f t="shared" si="588"/>
        <v>0</v>
      </c>
      <c r="OH155" s="106" t="str">
        <f t="shared" si="589"/>
        <v>N/A</v>
      </c>
      <c r="OI155" s="146"/>
      <c r="OJ155" s="146"/>
      <c r="OK155" s="146"/>
      <c r="OL155" s="146"/>
      <c r="OM155" s="151">
        <f t="shared" si="590"/>
        <v>0</v>
      </c>
      <c r="ON155" s="106" t="str">
        <f t="shared" si="591"/>
        <v>N/A</v>
      </c>
      <c r="OO155" s="146"/>
      <c r="OP155" s="146"/>
      <c r="OQ155" s="146"/>
      <c r="OR155" s="146"/>
      <c r="OS155" s="151">
        <f t="shared" si="592"/>
        <v>0</v>
      </c>
      <c r="OT155" s="106" t="str">
        <f t="shared" si="593"/>
        <v>N/A</v>
      </c>
      <c r="OU155" s="146"/>
      <c r="OV155" s="146"/>
      <c r="OW155" s="146"/>
      <c r="OX155" s="146"/>
      <c r="OY155" s="151">
        <f t="shared" si="594"/>
        <v>0</v>
      </c>
      <c r="OZ155" s="106" t="str">
        <f t="shared" si="595"/>
        <v>N/A</v>
      </c>
      <c r="PA155" s="146"/>
      <c r="PB155" s="146"/>
      <c r="PC155" s="146"/>
      <c r="PD155" s="146"/>
      <c r="PE155" s="151">
        <f t="shared" si="596"/>
        <v>0</v>
      </c>
      <c r="PF155" s="106" t="str">
        <f t="shared" si="597"/>
        <v>N/A</v>
      </c>
      <c r="PG155" s="146"/>
      <c r="PH155" s="146"/>
      <c r="PI155" s="146"/>
      <c r="PJ155" s="146"/>
      <c r="PK155" s="151">
        <f t="shared" si="598"/>
        <v>0</v>
      </c>
      <c r="PL155" s="106" t="str">
        <f t="shared" si="599"/>
        <v>N/A</v>
      </c>
      <c r="PM155" s="146"/>
      <c r="PN155" s="146"/>
      <c r="PO155" s="146"/>
      <c r="PP155" s="146"/>
      <c r="PQ155" s="147">
        <f t="shared" si="713"/>
        <v>0</v>
      </c>
      <c r="PR155" s="146" t="str">
        <f t="shared" si="714"/>
        <v>N/A</v>
      </c>
      <c r="PS155" s="107"/>
      <c r="PT155" s="146"/>
      <c r="PU155" s="146"/>
      <c r="PV155" s="146"/>
      <c r="PW155" s="147">
        <f t="shared" si="600"/>
        <v>0</v>
      </c>
      <c r="PX155" s="146" t="str">
        <f t="shared" si="601"/>
        <v>N/A</v>
      </c>
      <c r="PY155" s="107"/>
      <c r="PZ155" s="146"/>
      <c r="QA155" s="146"/>
      <c r="QB155" s="146"/>
      <c r="QC155" s="147">
        <f t="shared" si="602"/>
        <v>0</v>
      </c>
      <c r="QD155" s="146" t="str">
        <f t="shared" si="603"/>
        <v>N/A</v>
      </c>
      <c r="QE155" s="107"/>
      <c r="QF155" s="146"/>
      <c r="QG155" s="146"/>
      <c r="QH155" s="146"/>
      <c r="QI155" s="147">
        <f t="shared" si="604"/>
        <v>0</v>
      </c>
      <c r="QJ155" s="146" t="str">
        <f t="shared" si="605"/>
        <v>N/A</v>
      </c>
      <c r="QK155" s="107"/>
      <c r="QL155" s="146"/>
      <c r="QM155" s="146"/>
      <c r="QN155" s="146"/>
      <c r="QO155" s="147">
        <f t="shared" si="606"/>
        <v>0</v>
      </c>
      <c r="QP155" s="146" t="str">
        <f t="shared" si="607"/>
        <v>N/A</v>
      </c>
      <c r="QQ155" s="107"/>
      <c r="QR155" s="146"/>
      <c r="QS155" s="146"/>
      <c r="QT155" s="146"/>
      <c r="QU155" s="147">
        <f t="shared" si="608"/>
        <v>0</v>
      </c>
      <c r="QV155" s="146" t="str">
        <f t="shared" si="609"/>
        <v>N/A</v>
      </c>
      <c r="QW155" s="107"/>
      <c r="QX155" s="146"/>
      <c r="QY155" s="146"/>
      <c r="QZ155" s="146"/>
      <c r="RA155" s="147">
        <f t="shared" si="610"/>
        <v>0</v>
      </c>
      <c r="RB155" s="146" t="str">
        <f t="shared" si="611"/>
        <v>N/A</v>
      </c>
      <c r="RC155" s="107"/>
      <c r="RD155" s="146"/>
      <c r="RE155" s="146"/>
      <c r="RF155" s="146"/>
      <c r="RG155" s="147">
        <f t="shared" si="612"/>
        <v>0</v>
      </c>
      <c r="RH155" s="146" t="str">
        <f t="shared" si="613"/>
        <v>N/A</v>
      </c>
      <c r="RI155" s="107"/>
      <c r="RJ155" s="146"/>
      <c r="RK155" s="146"/>
      <c r="RL155" s="146"/>
      <c r="RM155" s="147">
        <f t="shared" si="614"/>
        <v>0</v>
      </c>
      <c r="RN155" s="146" t="str">
        <f t="shared" si="615"/>
        <v>N/A</v>
      </c>
      <c r="RO155" s="107"/>
      <c r="RP155" s="146"/>
      <c r="RQ155" s="146"/>
      <c r="RR155" s="146"/>
      <c r="RS155" s="147">
        <f t="shared" si="616"/>
        <v>0</v>
      </c>
      <c r="RT155" s="146" t="str">
        <f t="shared" si="617"/>
        <v>N/A</v>
      </c>
      <c r="RU155" s="107"/>
      <c r="RV155" s="146"/>
      <c r="RW155" s="146"/>
      <c r="RX155" s="146"/>
      <c r="RY155" s="147">
        <f t="shared" si="618"/>
        <v>0</v>
      </c>
      <c r="RZ155" s="146" t="str">
        <f t="shared" si="619"/>
        <v>N/A</v>
      </c>
      <c r="SA155" s="107"/>
      <c r="SB155" s="146"/>
      <c r="SC155" s="146"/>
      <c r="SD155" s="146"/>
      <c r="SE155" s="147">
        <f t="shared" si="620"/>
        <v>0</v>
      </c>
      <c r="SF155" s="146" t="str">
        <f t="shared" si="621"/>
        <v>N/A</v>
      </c>
      <c r="SG155" s="107"/>
      <c r="SH155" s="146"/>
      <c r="SI155" s="146"/>
      <c r="SJ155" s="146"/>
      <c r="SK155" s="147">
        <f t="shared" si="622"/>
        <v>0</v>
      </c>
      <c r="SL155" s="146" t="str">
        <f t="shared" si="623"/>
        <v>N/A</v>
      </c>
      <c r="SM155" s="107"/>
      <c r="SN155" s="146"/>
      <c r="SO155" s="146"/>
      <c r="SP155" s="146"/>
      <c r="SQ155" s="147">
        <f t="shared" si="624"/>
        <v>0</v>
      </c>
      <c r="SR155" s="146" t="str">
        <f t="shared" si="625"/>
        <v>N/A</v>
      </c>
      <c r="SS155" s="107"/>
      <c r="ST155" s="146"/>
      <c r="SU155" s="146"/>
      <c r="SV155" s="146"/>
      <c r="SW155" s="147">
        <f t="shared" si="626"/>
        <v>0</v>
      </c>
      <c r="SX155" s="146" t="str">
        <f t="shared" si="627"/>
        <v>N/A</v>
      </c>
      <c r="SY155" s="107"/>
      <c r="SZ155" s="146"/>
      <c r="TA155" s="146"/>
      <c r="TB155" s="146"/>
      <c r="TC155" s="147">
        <f t="shared" si="628"/>
        <v>0</v>
      </c>
      <c r="TD155" s="146" t="str">
        <f t="shared" si="629"/>
        <v>N/A</v>
      </c>
      <c r="TE155" s="107"/>
      <c r="TF155" s="146"/>
      <c r="TG155" s="146"/>
      <c r="TH155" s="146"/>
      <c r="TI155" s="147">
        <f t="shared" si="630"/>
        <v>0</v>
      </c>
      <c r="TJ155" s="146" t="str">
        <f t="shared" si="631"/>
        <v>N/A</v>
      </c>
      <c r="TK155" s="107"/>
      <c r="TL155" s="146"/>
      <c r="TM155" s="146"/>
      <c r="TN155" s="146"/>
      <c r="TO155" s="147">
        <f t="shared" si="632"/>
        <v>0</v>
      </c>
      <c r="TP155" s="146" t="str">
        <f t="shared" si="633"/>
        <v>N/A</v>
      </c>
      <c r="TQ155" s="107"/>
      <c r="TR155" s="146"/>
      <c r="TS155" s="146"/>
      <c r="TT155" s="146"/>
      <c r="TU155" s="147">
        <f t="shared" si="634"/>
        <v>0</v>
      </c>
      <c r="TV155" s="146" t="str">
        <f t="shared" si="635"/>
        <v>N/A</v>
      </c>
      <c r="TW155" s="107"/>
      <c r="TX155" s="146"/>
      <c r="TY155" s="146"/>
      <c r="TZ155" s="146"/>
      <c r="UA155" s="147">
        <f t="shared" si="636"/>
        <v>0</v>
      </c>
      <c r="UB155" s="146" t="str">
        <f t="shared" si="637"/>
        <v>N/A</v>
      </c>
      <c r="UC155" s="107"/>
      <c r="UD155" s="146"/>
      <c r="UE155" s="146"/>
      <c r="UF155" s="146"/>
      <c r="UG155" s="147">
        <f t="shared" si="638"/>
        <v>0</v>
      </c>
      <c r="UH155" s="146" t="str">
        <f t="shared" si="639"/>
        <v>N/A</v>
      </c>
      <c r="UI155" s="107"/>
      <c r="UJ155" s="146"/>
      <c r="UK155" s="146"/>
      <c r="UL155" s="146"/>
      <c r="UM155" s="147">
        <f t="shared" si="640"/>
        <v>0</v>
      </c>
      <c r="UN155" s="146" t="str">
        <f t="shared" si="641"/>
        <v>N/A</v>
      </c>
      <c r="UO155" s="107"/>
      <c r="UP155" s="146"/>
      <c r="UQ155" s="146"/>
      <c r="UR155" s="146"/>
      <c r="US155" s="147">
        <f t="shared" si="642"/>
        <v>0</v>
      </c>
      <c r="UT155" s="146" t="str">
        <f t="shared" si="643"/>
        <v>N/A</v>
      </c>
      <c r="UU155" s="107"/>
      <c r="UV155" s="146"/>
      <c r="UW155" s="146"/>
      <c r="UX155" s="146"/>
      <c r="UY155" s="147">
        <f t="shared" si="644"/>
        <v>0</v>
      </c>
      <c r="UZ155" s="146" t="str">
        <f t="shared" si="645"/>
        <v>N/A</v>
      </c>
      <c r="VA155" s="107"/>
      <c r="VB155" s="146"/>
      <c r="VC155" s="146"/>
      <c r="VD155" s="146"/>
      <c r="VE155" s="147">
        <f t="shared" si="646"/>
        <v>0</v>
      </c>
      <c r="VF155" s="146" t="str">
        <f t="shared" si="647"/>
        <v>N/A</v>
      </c>
      <c r="VG155" s="107"/>
      <c r="VH155" s="146"/>
      <c r="VI155" s="146"/>
      <c r="VJ155" s="146"/>
      <c r="VK155" s="147">
        <f t="shared" si="648"/>
        <v>0</v>
      </c>
      <c r="VL155" s="146" t="str">
        <f t="shared" si="649"/>
        <v>N/A</v>
      </c>
      <c r="VM155" s="107"/>
      <c r="VN155" s="146"/>
      <c r="VO155" s="146"/>
      <c r="VP155" s="146"/>
      <c r="VQ155" s="147">
        <f t="shared" si="650"/>
        <v>0</v>
      </c>
      <c r="VR155" s="146" t="str">
        <f t="shared" si="651"/>
        <v>N/A</v>
      </c>
      <c r="VS155" s="107"/>
      <c r="VT155" s="146"/>
      <c r="VU155" s="146"/>
      <c r="VV155" s="146"/>
      <c r="VW155" s="147">
        <f t="shared" si="652"/>
        <v>0</v>
      </c>
      <c r="VX155" s="146" t="str">
        <f t="shared" si="653"/>
        <v>N/A</v>
      </c>
      <c r="VY155" s="107"/>
      <c r="VZ155" s="146"/>
      <c r="WA155" s="146"/>
      <c r="WB155" s="146"/>
      <c r="WC155" s="147">
        <f t="shared" si="654"/>
        <v>0</v>
      </c>
      <c r="WD155" s="146" t="str">
        <f t="shared" si="655"/>
        <v>N/A</v>
      </c>
      <c r="WE155" s="107"/>
      <c r="WF155" s="146"/>
      <c r="WG155" s="146"/>
      <c r="WH155" s="146"/>
      <c r="WI155" s="147">
        <f t="shared" si="656"/>
        <v>0</v>
      </c>
      <c r="WJ155" s="146" t="str">
        <f t="shared" si="657"/>
        <v>N/A</v>
      </c>
      <c r="WK155" s="107"/>
      <c r="WL155" s="146"/>
      <c r="WM155" s="146"/>
      <c r="WN155" s="146"/>
      <c r="WO155" s="147">
        <f t="shared" si="658"/>
        <v>0</v>
      </c>
      <c r="WP155" s="146" t="str">
        <f t="shared" si="659"/>
        <v>N/A</v>
      </c>
      <c r="WQ155" s="107"/>
      <c r="WR155" s="146"/>
      <c r="WS155" s="146"/>
      <c r="WT155" s="146"/>
      <c r="WU155" s="147">
        <f t="shared" si="660"/>
        <v>0</v>
      </c>
      <c r="WV155" s="146" t="str">
        <f t="shared" si="661"/>
        <v>N/A</v>
      </c>
      <c r="WW155" s="107"/>
      <c r="WX155" s="146"/>
      <c r="WY155" s="146"/>
      <c r="WZ155" s="146"/>
      <c r="XA155" s="147">
        <f t="shared" si="662"/>
        <v>0</v>
      </c>
      <c r="XB155" s="146" t="str">
        <f t="shared" si="663"/>
        <v>N/A</v>
      </c>
      <c r="XC155" s="107"/>
      <c r="XD155" s="146"/>
      <c r="XE155" s="146"/>
      <c r="XF155" s="146"/>
      <c r="XG155" s="147">
        <f t="shared" si="664"/>
        <v>0</v>
      </c>
      <c r="XH155" s="146" t="str">
        <f t="shared" si="665"/>
        <v>N/A</v>
      </c>
      <c r="XI155" s="107"/>
      <c r="XJ155" s="146"/>
      <c r="XK155" s="146"/>
      <c r="XL155" s="146"/>
      <c r="XM155" s="147">
        <f t="shared" si="666"/>
        <v>0</v>
      </c>
      <c r="XN155" s="146" t="str">
        <f t="shared" si="667"/>
        <v>N/A</v>
      </c>
      <c r="XO155" s="107"/>
      <c r="XP155" s="146"/>
      <c r="XQ155" s="146"/>
      <c r="XR155" s="146"/>
      <c r="XS155" s="147">
        <f t="shared" si="668"/>
        <v>0</v>
      </c>
      <c r="XT155" s="146" t="str">
        <f t="shared" si="669"/>
        <v>N/A</v>
      </c>
      <c r="XU155" s="107"/>
      <c r="XV155" s="146"/>
      <c r="XW155" s="146"/>
      <c r="XX155" s="146"/>
      <c r="XY155" s="147">
        <f t="shared" si="670"/>
        <v>0</v>
      </c>
      <c r="XZ155" s="146" t="str">
        <f t="shared" si="671"/>
        <v>N/A</v>
      </c>
      <c r="YA155" s="107"/>
      <c r="YB155" s="146"/>
      <c r="YC155" s="146"/>
      <c r="YD155" s="146"/>
      <c r="YE155" s="147">
        <f t="shared" si="672"/>
        <v>0</v>
      </c>
      <c r="YF155" s="146" t="str">
        <f t="shared" si="673"/>
        <v>N/A</v>
      </c>
      <c r="YG155" s="107"/>
      <c r="YH155" s="146"/>
      <c r="YI155" s="146"/>
      <c r="YJ155" s="146"/>
      <c r="YK155" s="147">
        <f t="shared" si="674"/>
        <v>0</v>
      </c>
      <c r="YL155" s="146" t="str">
        <f t="shared" si="675"/>
        <v>N/A</v>
      </c>
      <c r="YM155" s="107"/>
      <c r="YN155" s="146"/>
      <c r="YO155" s="146"/>
      <c r="YP155" s="146"/>
      <c r="YQ155" s="147">
        <f t="shared" si="676"/>
        <v>0</v>
      </c>
      <c r="YR155" s="146" t="str">
        <f t="shared" si="677"/>
        <v>N/A</v>
      </c>
      <c r="YS155" s="107"/>
      <c r="YT155" s="146"/>
      <c r="YU155" s="146"/>
      <c r="YV155" s="146"/>
      <c r="YW155" s="147">
        <f t="shared" si="678"/>
        <v>0</v>
      </c>
      <c r="YX155" s="146" t="str">
        <f t="shared" si="679"/>
        <v>N/A</v>
      </c>
      <c r="YY155" s="107"/>
      <c r="YZ155" s="146"/>
      <c r="ZA155" s="146"/>
      <c r="ZB155" s="146"/>
      <c r="ZC155" s="147">
        <f t="shared" si="680"/>
        <v>0</v>
      </c>
      <c r="ZD155" s="146" t="str">
        <f t="shared" si="715"/>
        <v>N/A</v>
      </c>
      <c r="ZE155" s="107"/>
      <c r="ZF155" s="146"/>
      <c r="ZG155" s="146"/>
      <c r="ZH155" s="146"/>
      <c r="ZI155" s="147">
        <f t="shared" si="681"/>
        <v>0</v>
      </c>
      <c r="ZJ155" s="146" t="str">
        <f t="shared" si="682"/>
        <v>N/A</v>
      </c>
      <c r="ZK155" s="107"/>
      <c r="ZL155" s="146"/>
      <c r="ZM155" s="146"/>
      <c r="ZN155" s="146"/>
      <c r="ZO155" s="147">
        <f t="shared" si="683"/>
        <v>0</v>
      </c>
      <c r="ZP155" s="146" t="str">
        <f t="shared" si="716"/>
        <v>N/A</v>
      </c>
      <c r="ZQ155" s="107"/>
      <c r="ZR155" s="179">
        <f>SUM(G155,M155,S155,Y155,AQ155,BC155,BU155,AW155,BO155,CG155,EC155,KO155,CY155,FA155,FS155,HO155,FM155,DQ155,EO155,DW155,GE155,HC155,GK155,AK155,AE155,CS155,BI155,CM155,FG155,EI155,OM155,EU155,JK155,IG155,DK155,HI155,GW155,FY155,GQ155,HU155,LS155,KU155,JW155,JE155,IS155,LG155,IM155,KC155,OA155,OG155,IA155,LM155,IY155,JQ155,KI155,ME155,MK155,MQ155,LA155,MW155,CA155,NO155,NU155,OS155,OY155,NC155,NI155,LY155,DE155,PE155,PK155,PQ155,PW155,QC155,QI155,QO155,QU155,RA155,RG155,RM155,RS155,RY155,SE155,SK155,SQ155,SW155,TC155,TI155,TO155,TU155,UA155,UG155,UM155,US155,UY155,VE155,VK155,VQ155,VW155,WC155,WI155,WO155,WU155,XA155,XG155,XM155,XS155,XY155,YE155,YK155,YQ155,YW155,ZC155,ZI155,ZO155)/INDEX(FREQUENCY((DE155,G155,M155,S155,Y155,KO155,AQ155,BC155,BU155,AW155,BO155,CG155,EC155,CY155,HO155,FA155,LY155,FS155,FM155,DQ155,EO155,DW155,GE155,HC155,GK155,AK155,AE155,BI155,CM155,FG155,CS155,EI155,OM155,EU155,JK155,IG155,DK155,HI155,GW155,FY155,GQ155,HU155,LS155,KU155,JW155,JE155,IS155,LG155,IM155,KC155,OA155,OG155,IA155,LM155,IY155,JQ155,KI155,ME155,MK155,MQ155,LA155,MW155,CA155,NO155,NU155,OS155,OY155,NC155,NI155,PE155,PK155,PQ155,PW155,QC155,QI155,QO155,QU155,RA155,RG155,RM155,RS155,RY155,SE155,SK155,SQ155,SW155,TC155,TI155,TO155,TU155,UA155,UG155,UM155,US155,UY155,VE155,VK155,VQ155,VW155,WC155,WI155,WO155,WU155,XA155,XG155,XM155,XS155,XY155,YE155,YK155,YQ155,YW155,ZC155,ZI155,ZO155),0),2)</f>
        <v>1</v>
      </c>
      <c r="ZS155" s="139" t="str">
        <f t="shared" si="717"/>
        <v>G</v>
      </c>
      <c r="ZT155" s="86"/>
    </row>
    <row r="156" spans="1:696" s="41" customFormat="1" ht="93.75" hidden="1" customHeight="1" x14ac:dyDescent="0.2">
      <c r="A156" s="100" t="s">
        <v>627</v>
      </c>
      <c r="B156" s="101" t="s">
        <v>733</v>
      </c>
      <c r="C156" s="91">
        <v>134</v>
      </c>
      <c r="D156" s="146" t="s">
        <v>66</v>
      </c>
      <c r="E156" s="146">
        <v>1</v>
      </c>
      <c r="F156" s="146">
        <v>1</v>
      </c>
      <c r="G156" s="147">
        <f t="shared" si="684"/>
        <v>1</v>
      </c>
      <c r="H156" s="146" t="str">
        <f t="shared" si="685"/>
        <v>G</v>
      </c>
      <c r="I156" s="148"/>
      <c r="J156" s="146" t="s">
        <v>66</v>
      </c>
      <c r="K156" s="146">
        <v>1</v>
      </c>
      <c r="L156" s="146">
        <v>1</v>
      </c>
      <c r="M156" s="147">
        <f t="shared" si="489"/>
        <v>1</v>
      </c>
      <c r="N156" s="146" t="str">
        <f t="shared" si="490"/>
        <v>G</v>
      </c>
      <c r="O156" s="146"/>
      <c r="P156" s="146" t="s">
        <v>66</v>
      </c>
      <c r="Q156" s="146">
        <v>1</v>
      </c>
      <c r="R156" s="146">
        <v>1</v>
      </c>
      <c r="S156" s="147">
        <f t="shared" si="491"/>
        <v>1</v>
      </c>
      <c r="T156" s="146" t="str">
        <f t="shared" si="492"/>
        <v>G</v>
      </c>
      <c r="U156" s="146"/>
      <c r="V156" s="146" t="s">
        <v>66</v>
      </c>
      <c r="W156" s="146">
        <v>1</v>
      </c>
      <c r="X156" s="146">
        <v>1</v>
      </c>
      <c r="Y156" s="147">
        <f t="shared" si="493"/>
        <v>1</v>
      </c>
      <c r="Z156" s="146" t="str">
        <f t="shared" si="494"/>
        <v>G</v>
      </c>
      <c r="AA156" s="146"/>
      <c r="AB156" s="140"/>
      <c r="AC156" s="140"/>
      <c r="AD156" s="140"/>
      <c r="AE156" s="140">
        <f t="shared" si="495"/>
        <v>0</v>
      </c>
      <c r="AF156" s="140" t="str">
        <f t="shared" si="496"/>
        <v>N/A</v>
      </c>
      <c r="AG156" s="140"/>
      <c r="AH156" s="146" t="s">
        <v>66</v>
      </c>
      <c r="AI156" s="146">
        <v>1</v>
      </c>
      <c r="AJ156" s="146">
        <v>2</v>
      </c>
      <c r="AK156" s="147">
        <f t="shared" si="686"/>
        <v>1</v>
      </c>
      <c r="AL156" s="146" t="str">
        <f t="shared" si="687"/>
        <v>G</v>
      </c>
      <c r="AM156" s="166" t="s">
        <v>831</v>
      </c>
      <c r="AN156" s="146"/>
      <c r="AO156" s="146"/>
      <c r="AP156" s="146"/>
      <c r="AQ156" s="149">
        <f t="shared" si="497"/>
        <v>0</v>
      </c>
      <c r="AR156" s="150" t="str">
        <f t="shared" si="498"/>
        <v>N/A</v>
      </c>
      <c r="AS156" s="166" t="s">
        <v>824</v>
      </c>
      <c r="AT156" s="146" t="s">
        <v>66</v>
      </c>
      <c r="AU156" s="146">
        <v>1</v>
      </c>
      <c r="AV156" s="146">
        <v>1</v>
      </c>
      <c r="AW156" s="149">
        <f t="shared" si="499"/>
        <v>1</v>
      </c>
      <c r="AX156" s="150" t="str">
        <f t="shared" si="500"/>
        <v>G</v>
      </c>
      <c r="AY156" s="146"/>
      <c r="AZ156" s="146" t="s">
        <v>66</v>
      </c>
      <c r="BA156" s="146">
        <v>1</v>
      </c>
      <c r="BB156" s="146">
        <v>1</v>
      </c>
      <c r="BC156" s="147">
        <f t="shared" si="501"/>
        <v>1</v>
      </c>
      <c r="BD156" s="146" t="str">
        <f t="shared" si="502"/>
        <v>G</v>
      </c>
      <c r="BE156" s="146"/>
      <c r="BF156" s="146" t="s">
        <v>66</v>
      </c>
      <c r="BG156" s="146">
        <v>1</v>
      </c>
      <c r="BH156" s="146">
        <v>1</v>
      </c>
      <c r="BI156" s="149">
        <f t="shared" si="688"/>
        <v>1</v>
      </c>
      <c r="BJ156" s="150" t="str">
        <f t="shared" si="689"/>
        <v>G</v>
      </c>
      <c r="BK156" s="156"/>
      <c r="BL156" s="146" t="s">
        <v>66</v>
      </c>
      <c r="BM156" s="146">
        <v>1</v>
      </c>
      <c r="BN156" s="146">
        <v>1</v>
      </c>
      <c r="BO156" s="147">
        <f t="shared" si="719"/>
        <v>1</v>
      </c>
      <c r="BP156" s="146" t="str">
        <f t="shared" si="503"/>
        <v>G</v>
      </c>
      <c r="BQ156" s="200"/>
      <c r="BR156" s="146" t="s">
        <v>66</v>
      </c>
      <c r="BS156" s="146">
        <v>1</v>
      </c>
      <c r="BT156" s="146">
        <v>1</v>
      </c>
      <c r="BU156" s="147">
        <f t="shared" si="720"/>
        <v>1</v>
      </c>
      <c r="BV156" s="146" t="str">
        <f t="shared" si="718"/>
        <v>G</v>
      </c>
      <c r="BW156" s="200"/>
      <c r="BX156" s="146" t="s">
        <v>66</v>
      </c>
      <c r="BY156" s="146">
        <v>1</v>
      </c>
      <c r="BZ156" s="146">
        <v>1</v>
      </c>
      <c r="CA156" s="147">
        <f t="shared" si="505"/>
        <v>1</v>
      </c>
      <c r="CB156" s="146" t="str">
        <f t="shared" si="506"/>
        <v>G</v>
      </c>
      <c r="CC156" s="200"/>
      <c r="CD156" s="146" t="s">
        <v>66</v>
      </c>
      <c r="CE156" s="146">
        <v>1</v>
      </c>
      <c r="CF156" s="146">
        <v>1</v>
      </c>
      <c r="CG156" s="147">
        <f t="shared" si="690"/>
        <v>1</v>
      </c>
      <c r="CH156" s="146" t="str">
        <f t="shared" si="507"/>
        <v>G</v>
      </c>
      <c r="CI156" s="200"/>
      <c r="CJ156" s="146" t="s">
        <v>66</v>
      </c>
      <c r="CK156" s="146">
        <v>1</v>
      </c>
      <c r="CL156" s="146">
        <v>1</v>
      </c>
      <c r="CM156" s="147">
        <f t="shared" si="508"/>
        <v>1</v>
      </c>
      <c r="CN156" s="146" t="str">
        <f t="shared" si="509"/>
        <v>G</v>
      </c>
      <c r="CO156" s="200"/>
      <c r="CP156" s="146" t="s">
        <v>66</v>
      </c>
      <c r="CQ156" s="146">
        <v>1</v>
      </c>
      <c r="CR156" s="146">
        <v>1</v>
      </c>
      <c r="CS156" s="147">
        <f t="shared" si="510"/>
        <v>1</v>
      </c>
      <c r="CT156" s="146" t="str">
        <f t="shared" si="511"/>
        <v>G</v>
      </c>
      <c r="CU156" s="200"/>
      <c r="CV156" s="146"/>
      <c r="CW156" s="146"/>
      <c r="CX156" s="146"/>
      <c r="CY156" s="149">
        <f t="shared" si="512"/>
        <v>0</v>
      </c>
      <c r="CZ156" s="150" t="str">
        <f t="shared" si="513"/>
        <v>N/A</v>
      </c>
      <c r="DA156" s="200" t="s">
        <v>837</v>
      </c>
      <c r="DB156" s="146" t="s">
        <v>66</v>
      </c>
      <c r="DC156" s="146">
        <v>1</v>
      </c>
      <c r="DD156" s="146">
        <v>1</v>
      </c>
      <c r="DE156" s="149">
        <f t="shared" si="514"/>
        <v>1</v>
      </c>
      <c r="DF156" s="150" t="str">
        <f t="shared" si="515"/>
        <v>G</v>
      </c>
      <c r="DG156" s="189"/>
      <c r="DH156" s="146" t="s">
        <v>66</v>
      </c>
      <c r="DI156" s="146">
        <v>1</v>
      </c>
      <c r="DJ156" s="146">
        <v>1</v>
      </c>
      <c r="DK156" s="149">
        <f t="shared" si="516"/>
        <v>1</v>
      </c>
      <c r="DL156" s="150" t="str">
        <f t="shared" si="517"/>
        <v>G</v>
      </c>
      <c r="DM156" s="189"/>
      <c r="DN156" s="146" t="s">
        <v>66</v>
      </c>
      <c r="DO156" s="146">
        <v>1</v>
      </c>
      <c r="DP156" s="146">
        <v>1</v>
      </c>
      <c r="DQ156" s="147">
        <f t="shared" si="691"/>
        <v>1</v>
      </c>
      <c r="DR156" s="146" t="str">
        <f t="shared" si="518"/>
        <v>G</v>
      </c>
      <c r="DS156" s="166"/>
      <c r="DT156" s="146" t="s">
        <v>66</v>
      </c>
      <c r="DU156" s="146">
        <v>1</v>
      </c>
      <c r="DV156" s="146">
        <v>1</v>
      </c>
      <c r="DW156" s="149">
        <f t="shared" si="519"/>
        <v>1</v>
      </c>
      <c r="DX156" s="150" t="str">
        <f t="shared" si="520"/>
        <v>G</v>
      </c>
      <c r="DY156" s="146"/>
      <c r="DZ156" s="146" t="s">
        <v>66</v>
      </c>
      <c r="EA156" s="146">
        <v>1</v>
      </c>
      <c r="EB156" s="146">
        <v>1</v>
      </c>
      <c r="EC156" s="149">
        <f t="shared" si="521"/>
        <v>1</v>
      </c>
      <c r="ED156" s="150" t="str">
        <f t="shared" si="522"/>
        <v>G</v>
      </c>
      <c r="EE156" s="146"/>
      <c r="EF156" s="146" t="s">
        <v>66</v>
      </c>
      <c r="EG156" s="146">
        <v>1</v>
      </c>
      <c r="EH156" s="146">
        <v>1</v>
      </c>
      <c r="EI156" s="149">
        <f t="shared" si="523"/>
        <v>1</v>
      </c>
      <c r="EJ156" s="146" t="str">
        <f t="shared" si="692"/>
        <v>G</v>
      </c>
      <c r="EK156" s="156"/>
      <c r="EL156" s="146" t="s">
        <v>66</v>
      </c>
      <c r="EM156" s="146">
        <v>2</v>
      </c>
      <c r="EN156" s="146">
        <v>1</v>
      </c>
      <c r="EO156" s="149">
        <f t="shared" si="524"/>
        <v>2</v>
      </c>
      <c r="EP156" s="150" t="str">
        <f t="shared" si="525"/>
        <v>Y</v>
      </c>
      <c r="EQ156" s="200" t="s">
        <v>898</v>
      </c>
      <c r="ER156" s="146" t="s">
        <v>66</v>
      </c>
      <c r="ES156" s="146">
        <v>1</v>
      </c>
      <c r="ET156" s="146">
        <v>1</v>
      </c>
      <c r="EU156" s="149">
        <f t="shared" si="526"/>
        <v>1</v>
      </c>
      <c r="EV156" s="146" t="str">
        <f t="shared" si="693"/>
        <v>G</v>
      </c>
      <c r="EW156" s="146"/>
      <c r="EX156" s="146" t="s">
        <v>66</v>
      </c>
      <c r="EY156" s="146">
        <v>1</v>
      </c>
      <c r="EZ156" s="146">
        <v>1</v>
      </c>
      <c r="FA156" s="149">
        <f t="shared" si="527"/>
        <v>1</v>
      </c>
      <c r="FB156" s="150" t="str">
        <f t="shared" si="528"/>
        <v>G</v>
      </c>
      <c r="FC156" s="146"/>
      <c r="FD156" s="146"/>
      <c r="FE156" s="146"/>
      <c r="FF156" s="146"/>
      <c r="FG156" s="149">
        <f t="shared" si="694"/>
        <v>0</v>
      </c>
      <c r="FH156" s="150" t="str">
        <f t="shared" si="695"/>
        <v>N/A</v>
      </c>
      <c r="FI156" s="146"/>
      <c r="FJ156" s="146"/>
      <c r="FK156" s="146"/>
      <c r="FL156" s="146"/>
      <c r="FM156" s="149">
        <f t="shared" si="529"/>
        <v>0</v>
      </c>
      <c r="FN156" s="150" t="str">
        <f t="shared" si="530"/>
        <v>N/A</v>
      </c>
      <c r="FO156" s="146"/>
      <c r="FP156" s="146"/>
      <c r="FQ156" s="146"/>
      <c r="FR156" s="146"/>
      <c r="FS156" s="149">
        <f t="shared" si="531"/>
        <v>0</v>
      </c>
      <c r="FT156" s="150" t="str">
        <f t="shared" si="532"/>
        <v>N/A</v>
      </c>
      <c r="FU156" s="146"/>
      <c r="FV156" s="146"/>
      <c r="FW156" s="146"/>
      <c r="FX156" s="146"/>
      <c r="FY156" s="149">
        <f t="shared" si="533"/>
        <v>0</v>
      </c>
      <c r="FZ156" s="150" t="str">
        <f t="shared" si="534"/>
        <v>N/A</v>
      </c>
      <c r="GA156" s="146"/>
      <c r="GB156" s="146"/>
      <c r="GC156" s="146"/>
      <c r="GD156" s="146"/>
      <c r="GE156" s="147">
        <f t="shared" si="535"/>
        <v>0</v>
      </c>
      <c r="GF156" s="146" t="str">
        <f t="shared" si="696"/>
        <v>N/A</v>
      </c>
      <c r="GG156" s="146"/>
      <c r="GH156" s="146"/>
      <c r="GI156" s="146"/>
      <c r="GJ156" s="146"/>
      <c r="GK156" s="149">
        <f t="shared" si="536"/>
        <v>0</v>
      </c>
      <c r="GL156" s="150" t="str">
        <f t="shared" si="537"/>
        <v>N/A</v>
      </c>
      <c r="GM156" s="146"/>
      <c r="GN156" s="146"/>
      <c r="GO156" s="146"/>
      <c r="GP156" s="146"/>
      <c r="GQ156" s="149">
        <f t="shared" si="538"/>
        <v>0</v>
      </c>
      <c r="GR156" s="150" t="str">
        <f t="shared" si="539"/>
        <v>N/A</v>
      </c>
      <c r="GS156" s="146"/>
      <c r="GT156" s="146"/>
      <c r="GU156" s="146"/>
      <c r="GV156" s="146"/>
      <c r="GW156" s="149">
        <f t="shared" si="540"/>
        <v>0</v>
      </c>
      <c r="GX156" s="146" t="str">
        <f t="shared" si="541"/>
        <v>N/A</v>
      </c>
      <c r="GY156" s="146"/>
      <c r="GZ156" s="146"/>
      <c r="HA156" s="146"/>
      <c r="HB156" s="146"/>
      <c r="HC156" s="149">
        <f t="shared" si="542"/>
        <v>0</v>
      </c>
      <c r="HD156" s="150" t="str">
        <f t="shared" si="543"/>
        <v>N/A</v>
      </c>
      <c r="HE156" s="146"/>
      <c r="HF156" s="146"/>
      <c r="HG156" s="146"/>
      <c r="HH156" s="146"/>
      <c r="HI156" s="147">
        <f t="shared" si="544"/>
        <v>0</v>
      </c>
      <c r="HJ156" s="150" t="str">
        <f t="shared" si="545"/>
        <v>N/A</v>
      </c>
      <c r="HK156" s="146"/>
      <c r="HL156" s="146"/>
      <c r="HM156" s="146"/>
      <c r="HN156" s="146"/>
      <c r="HO156" s="149">
        <f t="shared" si="546"/>
        <v>0</v>
      </c>
      <c r="HP156" s="150" t="str">
        <f t="shared" si="547"/>
        <v>N/A</v>
      </c>
      <c r="HQ156" s="146"/>
      <c r="HR156" s="146"/>
      <c r="HS156" s="146"/>
      <c r="HT156" s="146"/>
      <c r="HU156" s="149">
        <f t="shared" si="548"/>
        <v>0</v>
      </c>
      <c r="HV156" s="150" t="str">
        <f t="shared" si="549"/>
        <v>N/A</v>
      </c>
      <c r="HW156" s="146"/>
      <c r="HX156" s="146"/>
      <c r="HY156" s="146"/>
      <c r="HZ156" s="146"/>
      <c r="IA156" s="149">
        <f t="shared" si="550"/>
        <v>0</v>
      </c>
      <c r="IB156" s="150" t="str">
        <f t="shared" si="551"/>
        <v>N/A</v>
      </c>
      <c r="IC156" s="146"/>
      <c r="ID156" s="146"/>
      <c r="IE156" s="146"/>
      <c r="IF156" s="146"/>
      <c r="IG156" s="149">
        <f t="shared" si="552"/>
        <v>0</v>
      </c>
      <c r="IH156" s="150" t="str">
        <f t="shared" si="553"/>
        <v>N/A</v>
      </c>
      <c r="II156" s="146"/>
      <c r="IJ156" s="146"/>
      <c r="IK156" s="146"/>
      <c r="IL156" s="146"/>
      <c r="IM156" s="149">
        <f t="shared" si="554"/>
        <v>0</v>
      </c>
      <c r="IN156" s="150" t="str">
        <f t="shared" si="697"/>
        <v>N/A</v>
      </c>
      <c r="IO156" s="146"/>
      <c r="IP156" s="146"/>
      <c r="IQ156" s="146"/>
      <c r="IR156" s="146"/>
      <c r="IS156" s="149">
        <f t="shared" si="555"/>
        <v>0</v>
      </c>
      <c r="IT156" s="150" t="str">
        <f t="shared" si="556"/>
        <v>N/A</v>
      </c>
      <c r="IU156" s="146"/>
      <c r="IV156" s="146"/>
      <c r="IW156" s="146"/>
      <c r="IX156" s="146"/>
      <c r="IY156" s="149">
        <f t="shared" si="557"/>
        <v>0</v>
      </c>
      <c r="IZ156" s="150" t="str">
        <f t="shared" si="558"/>
        <v>N/A</v>
      </c>
      <c r="JA156" s="146"/>
      <c r="JB156" s="146"/>
      <c r="JC156" s="146"/>
      <c r="JD156" s="146"/>
      <c r="JE156" s="151">
        <f t="shared" si="559"/>
        <v>0</v>
      </c>
      <c r="JF156" s="106" t="str">
        <f t="shared" si="560"/>
        <v>N/A</v>
      </c>
      <c r="JG156" s="146"/>
      <c r="JH156" s="146"/>
      <c r="JI156" s="146"/>
      <c r="JJ156" s="146"/>
      <c r="JK156" s="149">
        <f t="shared" si="561"/>
        <v>0</v>
      </c>
      <c r="JL156" s="150" t="str">
        <f t="shared" si="562"/>
        <v>N/A</v>
      </c>
      <c r="JM156" s="146"/>
      <c r="JN156" s="146"/>
      <c r="JO156" s="146"/>
      <c r="JP156" s="146"/>
      <c r="JQ156" s="151">
        <f t="shared" si="698"/>
        <v>0</v>
      </c>
      <c r="JR156" s="106" t="str">
        <f t="shared" si="699"/>
        <v>N/A</v>
      </c>
      <c r="JS156" s="146"/>
      <c r="JT156" s="146"/>
      <c r="JU156" s="146"/>
      <c r="JV156" s="146"/>
      <c r="JW156" s="151">
        <f t="shared" si="563"/>
        <v>0</v>
      </c>
      <c r="JX156" s="146" t="str">
        <f t="shared" si="700"/>
        <v>N/A</v>
      </c>
      <c r="JY156" s="146"/>
      <c r="JZ156" s="146"/>
      <c r="KA156" s="146"/>
      <c r="KB156" s="146"/>
      <c r="KC156" s="151">
        <f t="shared" si="564"/>
        <v>0</v>
      </c>
      <c r="KD156" s="106" t="str">
        <f t="shared" si="565"/>
        <v>N/A</v>
      </c>
      <c r="KE156" s="146"/>
      <c r="KF156" s="146"/>
      <c r="KG156" s="146"/>
      <c r="KH156" s="146"/>
      <c r="KI156" s="151">
        <f t="shared" si="566"/>
        <v>0</v>
      </c>
      <c r="KJ156" s="106" t="str">
        <f t="shared" si="567"/>
        <v>N/A</v>
      </c>
      <c r="KK156" s="146"/>
      <c r="KL156" s="146"/>
      <c r="KM156" s="146"/>
      <c r="KN156" s="146"/>
      <c r="KO156" s="151">
        <f t="shared" si="568"/>
        <v>0</v>
      </c>
      <c r="KP156" s="106" t="str">
        <f t="shared" si="569"/>
        <v>N/A</v>
      </c>
      <c r="KQ156" s="146"/>
      <c r="KR156" s="146"/>
      <c r="KS156" s="146"/>
      <c r="KT156" s="146"/>
      <c r="KU156" s="152">
        <f t="shared" si="570"/>
        <v>0</v>
      </c>
      <c r="KV156" s="146" t="str">
        <f t="shared" si="701"/>
        <v>N/A</v>
      </c>
      <c r="KW156" s="146"/>
      <c r="KX156" s="146"/>
      <c r="KY156" s="146"/>
      <c r="KZ156" s="146"/>
      <c r="LA156" s="152">
        <f t="shared" si="571"/>
        <v>0</v>
      </c>
      <c r="LB156" s="146" t="str">
        <f t="shared" si="702"/>
        <v>N/A</v>
      </c>
      <c r="LC156" s="146"/>
      <c r="LD156" s="146"/>
      <c r="LE156" s="146"/>
      <c r="LF156" s="146"/>
      <c r="LG156" s="107">
        <f t="shared" si="572"/>
        <v>0</v>
      </c>
      <c r="LH156" s="107" t="str">
        <f t="shared" si="703"/>
        <v>N/A</v>
      </c>
      <c r="LI156" s="146"/>
      <c r="LJ156" s="146"/>
      <c r="LK156" s="146"/>
      <c r="LL156" s="146"/>
      <c r="LM156" s="107">
        <f t="shared" si="573"/>
        <v>0</v>
      </c>
      <c r="LN156" s="107" t="str">
        <f t="shared" si="704"/>
        <v>N/A</v>
      </c>
      <c r="LO156" s="146"/>
      <c r="LP156" s="146"/>
      <c r="LQ156" s="146"/>
      <c r="LR156" s="146"/>
      <c r="LS156" s="152">
        <f t="shared" si="574"/>
        <v>0</v>
      </c>
      <c r="LT156" s="146" t="str">
        <f t="shared" si="705"/>
        <v>N/A</v>
      </c>
      <c r="LU156" s="146"/>
      <c r="LV156" s="146"/>
      <c r="LW156" s="146"/>
      <c r="LX156" s="146"/>
      <c r="LY156" s="152">
        <f t="shared" si="575"/>
        <v>0</v>
      </c>
      <c r="LZ156" s="146" t="str">
        <f t="shared" si="706"/>
        <v>N/A</v>
      </c>
      <c r="MA156" s="146"/>
      <c r="MB156" s="146"/>
      <c r="MC156" s="146"/>
      <c r="MD156" s="146"/>
      <c r="ME156" s="152">
        <f t="shared" si="576"/>
        <v>0</v>
      </c>
      <c r="MF156" s="146" t="str">
        <f t="shared" si="707"/>
        <v>N/A</v>
      </c>
      <c r="MG156" s="146"/>
      <c r="MH156" s="146"/>
      <c r="MI156" s="146"/>
      <c r="MJ156" s="146"/>
      <c r="MK156" s="149">
        <f t="shared" si="577"/>
        <v>0</v>
      </c>
      <c r="ML156" s="150" t="str">
        <f t="shared" si="578"/>
        <v>N/A</v>
      </c>
      <c r="MM156" s="146"/>
      <c r="MN156" s="146"/>
      <c r="MO156" s="146"/>
      <c r="MP156" s="146"/>
      <c r="MQ156" s="152">
        <f t="shared" si="579"/>
        <v>0</v>
      </c>
      <c r="MR156" s="146" t="str">
        <f t="shared" si="708"/>
        <v>N/A</v>
      </c>
      <c r="MS156" s="146"/>
      <c r="MT156" s="146"/>
      <c r="MU156" s="146"/>
      <c r="MV156" s="146"/>
      <c r="MW156" s="152">
        <f t="shared" si="580"/>
        <v>0</v>
      </c>
      <c r="MX156" s="146" t="str">
        <f t="shared" si="709"/>
        <v>N/A</v>
      </c>
      <c r="MY156" s="146"/>
      <c r="MZ156" s="146"/>
      <c r="NA156" s="146"/>
      <c r="NB156" s="146"/>
      <c r="NC156" s="152">
        <f t="shared" si="581"/>
        <v>0</v>
      </c>
      <c r="ND156" s="146" t="str">
        <f t="shared" si="710"/>
        <v>N/A</v>
      </c>
      <c r="NE156" s="146"/>
      <c r="NF156" s="146"/>
      <c r="NG156" s="146"/>
      <c r="NH156" s="146"/>
      <c r="NI156" s="149">
        <f t="shared" si="582"/>
        <v>0</v>
      </c>
      <c r="NJ156" s="150" t="str">
        <f t="shared" si="583"/>
        <v>N/A</v>
      </c>
      <c r="NK156" s="146"/>
      <c r="NL156" s="146"/>
      <c r="NM156" s="146"/>
      <c r="NN156" s="146"/>
      <c r="NO156" s="152">
        <f t="shared" si="584"/>
        <v>0</v>
      </c>
      <c r="NP156" s="106" t="str">
        <f t="shared" si="585"/>
        <v>N/A</v>
      </c>
      <c r="NQ156" s="146"/>
      <c r="NR156" s="146"/>
      <c r="NS156" s="146"/>
      <c r="NT156" s="146"/>
      <c r="NU156" s="149">
        <f t="shared" si="586"/>
        <v>0</v>
      </c>
      <c r="NV156" s="150" t="str">
        <f t="shared" si="587"/>
        <v>N/A</v>
      </c>
      <c r="NW156" s="146"/>
      <c r="NX156" s="146"/>
      <c r="NY156" s="146"/>
      <c r="NZ156" s="146"/>
      <c r="OA156" s="152">
        <f t="shared" si="711"/>
        <v>0</v>
      </c>
      <c r="OB156" s="146" t="str">
        <f t="shared" si="712"/>
        <v>N/A</v>
      </c>
      <c r="OC156" s="146"/>
      <c r="OD156" s="146"/>
      <c r="OE156" s="146"/>
      <c r="OF156" s="146"/>
      <c r="OG156" s="151">
        <f t="shared" si="588"/>
        <v>0</v>
      </c>
      <c r="OH156" s="106" t="str">
        <f t="shared" si="589"/>
        <v>N/A</v>
      </c>
      <c r="OI156" s="146"/>
      <c r="OJ156" s="146"/>
      <c r="OK156" s="146"/>
      <c r="OL156" s="146"/>
      <c r="OM156" s="151">
        <f t="shared" si="590"/>
        <v>0</v>
      </c>
      <c r="ON156" s="106" t="str">
        <f t="shared" si="591"/>
        <v>N/A</v>
      </c>
      <c r="OO156" s="146"/>
      <c r="OP156" s="146"/>
      <c r="OQ156" s="146"/>
      <c r="OR156" s="146"/>
      <c r="OS156" s="151">
        <f t="shared" si="592"/>
        <v>0</v>
      </c>
      <c r="OT156" s="106" t="str">
        <f t="shared" si="593"/>
        <v>N/A</v>
      </c>
      <c r="OU156" s="146"/>
      <c r="OV156" s="146"/>
      <c r="OW156" s="146"/>
      <c r="OX156" s="146"/>
      <c r="OY156" s="151">
        <f t="shared" si="594"/>
        <v>0</v>
      </c>
      <c r="OZ156" s="106" t="str">
        <f t="shared" si="595"/>
        <v>N/A</v>
      </c>
      <c r="PA156" s="146"/>
      <c r="PB156" s="146"/>
      <c r="PC156" s="146"/>
      <c r="PD156" s="146"/>
      <c r="PE156" s="151">
        <f t="shared" si="596"/>
        <v>0</v>
      </c>
      <c r="PF156" s="106" t="str">
        <f t="shared" si="597"/>
        <v>N/A</v>
      </c>
      <c r="PG156" s="146"/>
      <c r="PH156" s="146"/>
      <c r="PI156" s="146"/>
      <c r="PJ156" s="146"/>
      <c r="PK156" s="151">
        <f t="shared" si="598"/>
        <v>0</v>
      </c>
      <c r="PL156" s="106" t="str">
        <f t="shared" si="599"/>
        <v>N/A</v>
      </c>
      <c r="PM156" s="146"/>
      <c r="PN156" s="146"/>
      <c r="PO156" s="146"/>
      <c r="PP156" s="146"/>
      <c r="PQ156" s="147">
        <f t="shared" si="713"/>
        <v>0</v>
      </c>
      <c r="PR156" s="146" t="str">
        <f t="shared" si="714"/>
        <v>N/A</v>
      </c>
      <c r="PS156" s="107"/>
      <c r="PT156" s="146"/>
      <c r="PU156" s="146"/>
      <c r="PV156" s="146"/>
      <c r="PW156" s="147">
        <f t="shared" si="600"/>
        <v>0</v>
      </c>
      <c r="PX156" s="146" t="str">
        <f t="shared" si="601"/>
        <v>N/A</v>
      </c>
      <c r="PY156" s="107"/>
      <c r="PZ156" s="146"/>
      <c r="QA156" s="146"/>
      <c r="QB156" s="146"/>
      <c r="QC156" s="147">
        <f t="shared" si="602"/>
        <v>0</v>
      </c>
      <c r="QD156" s="146" t="str">
        <f t="shared" si="603"/>
        <v>N/A</v>
      </c>
      <c r="QE156" s="107"/>
      <c r="QF156" s="146"/>
      <c r="QG156" s="146"/>
      <c r="QH156" s="146"/>
      <c r="QI156" s="147">
        <f t="shared" si="604"/>
        <v>0</v>
      </c>
      <c r="QJ156" s="146" t="str">
        <f t="shared" si="605"/>
        <v>N/A</v>
      </c>
      <c r="QK156" s="107"/>
      <c r="QL156" s="146"/>
      <c r="QM156" s="146"/>
      <c r="QN156" s="146"/>
      <c r="QO156" s="147">
        <f t="shared" si="606"/>
        <v>0</v>
      </c>
      <c r="QP156" s="146" t="str">
        <f t="shared" si="607"/>
        <v>N/A</v>
      </c>
      <c r="QQ156" s="107"/>
      <c r="QR156" s="146"/>
      <c r="QS156" s="146"/>
      <c r="QT156" s="146"/>
      <c r="QU156" s="147">
        <f t="shared" si="608"/>
        <v>0</v>
      </c>
      <c r="QV156" s="146" t="str">
        <f t="shared" si="609"/>
        <v>N/A</v>
      </c>
      <c r="QW156" s="107"/>
      <c r="QX156" s="146"/>
      <c r="QY156" s="146"/>
      <c r="QZ156" s="146"/>
      <c r="RA156" s="147">
        <f t="shared" si="610"/>
        <v>0</v>
      </c>
      <c r="RB156" s="146" t="str">
        <f t="shared" si="611"/>
        <v>N/A</v>
      </c>
      <c r="RC156" s="107"/>
      <c r="RD156" s="146"/>
      <c r="RE156" s="146"/>
      <c r="RF156" s="146"/>
      <c r="RG156" s="147">
        <f t="shared" si="612"/>
        <v>0</v>
      </c>
      <c r="RH156" s="146" t="str">
        <f t="shared" si="613"/>
        <v>N/A</v>
      </c>
      <c r="RI156" s="107"/>
      <c r="RJ156" s="146"/>
      <c r="RK156" s="146"/>
      <c r="RL156" s="146"/>
      <c r="RM156" s="147">
        <f t="shared" si="614"/>
        <v>0</v>
      </c>
      <c r="RN156" s="146" t="str">
        <f t="shared" si="615"/>
        <v>N/A</v>
      </c>
      <c r="RO156" s="107"/>
      <c r="RP156" s="146"/>
      <c r="RQ156" s="146"/>
      <c r="RR156" s="146"/>
      <c r="RS156" s="147">
        <f t="shared" si="616"/>
        <v>0</v>
      </c>
      <c r="RT156" s="146" t="str">
        <f t="shared" si="617"/>
        <v>N/A</v>
      </c>
      <c r="RU156" s="107"/>
      <c r="RV156" s="146"/>
      <c r="RW156" s="146"/>
      <c r="RX156" s="146"/>
      <c r="RY156" s="147">
        <f t="shared" si="618"/>
        <v>0</v>
      </c>
      <c r="RZ156" s="146" t="str">
        <f t="shared" si="619"/>
        <v>N/A</v>
      </c>
      <c r="SA156" s="107"/>
      <c r="SB156" s="146"/>
      <c r="SC156" s="146"/>
      <c r="SD156" s="146"/>
      <c r="SE156" s="147">
        <f t="shared" si="620"/>
        <v>0</v>
      </c>
      <c r="SF156" s="146" t="str">
        <f t="shared" si="621"/>
        <v>N/A</v>
      </c>
      <c r="SG156" s="107"/>
      <c r="SH156" s="146"/>
      <c r="SI156" s="146"/>
      <c r="SJ156" s="146"/>
      <c r="SK156" s="147">
        <f t="shared" si="622"/>
        <v>0</v>
      </c>
      <c r="SL156" s="146" t="str">
        <f t="shared" si="623"/>
        <v>N/A</v>
      </c>
      <c r="SM156" s="107"/>
      <c r="SN156" s="146"/>
      <c r="SO156" s="146"/>
      <c r="SP156" s="146"/>
      <c r="SQ156" s="147">
        <f t="shared" si="624"/>
        <v>0</v>
      </c>
      <c r="SR156" s="146" t="str">
        <f t="shared" si="625"/>
        <v>N/A</v>
      </c>
      <c r="SS156" s="107"/>
      <c r="ST156" s="146"/>
      <c r="SU156" s="146"/>
      <c r="SV156" s="146"/>
      <c r="SW156" s="147">
        <f t="shared" si="626"/>
        <v>0</v>
      </c>
      <c r="SX156" s="146" t="str">
        <f t="shared" si="627"/>
        <v>N/A</v>
      </c>
      <c r="SY156" s="107"/>
      <c r="SZ156" s="146"/>
      <c r="TA156" s="146"/>
      <c r="TB156" s="146"/>
      <c r="TC156" s="147">
        <f t="shared" si="628"/>
        <v>0</v>
      </c>
      <c r="TD156" s="146" t="str">
        <f t="shared" si="629"/>
        <v>N/A</v>
      </c>
      <c r="TE156" s="107"/>
      <c r="TF156" s="146"/>
      <c r="TG156" s="146"/>
      <c r="TH156" s="146"/>
      <c r="TI156" s="147">
        <f t="shared" si="630"/>
        <v>0</v>
      </c>
      <c r="TJ156" s="146" t="str">
        <f t="shared" si="631"/>
        <v>N/A</v>
      </c>
      <c r="TK156" s="107"/>
      <c r="TL156" s="146"/>
      <c r="TM156" s="146"/>
      <c r="TN156" s="146"/>
      <c r="TO156" s="147">
        <f t="shared" si="632"/>
        <v>0</v>
      </c>
      <c r="TP156" s="146" t="str">
        <f t="shared" si="633"/>
        <v>N/A</v>
      </c>
      <c r="TQ156" s="107"/>
      <c r="TR156" s="146"/>
      <c r="TS156" s="146"/>
      <c r="TT156" s="146"/>
      <c r="TU156" s="147">
        <f t="shared" si="634"/>
        <v>0</v>
      </c>
      <c r="TV156" s="146" t="str">
        <f t="shared" si="635"/>
        <v>N/A</v>
      </c>
      <c r="TW156" s="107"/>
      <c r="TX156" s="146"/>
      <c r="TY156" s="146"/>
      <c r="TZ156" s="146"/>
      <c r="UA156" s="147">
        <f t="shared" si="636"/>
        <v>0</v>
      </c>
      <c r="UB156" s="146" t="str">
        <f t="shared" si="637"/>
        <v>N/A</v>
      </c>
      <c r="UC156" s="107"/>
      <c r="UD156" s="146"/>
      <c r="UE156" s="146"/>
      <c r="UF156" s="146"/>
      <c r="UG156" s="147">
        <f t="shared" si="638"/>
        <v>0</v>
      </c>
      <c r="UH156" s="146" t="str">
        <f t="shared" si="639"/>
        <v>N/A</v>
      </c>
      <c r="UI156" s="107"/>
      <c r="UJ156" s="146"/>
      <c r="UK156" s="146"/>
      <c r="UL156" s="146"/>
      <c r="UM156" s="147">
        <f t="shared" si="640"/>
        <v>0</v>
      </c>
      <c r="UN156" s="146" t="str">
        <f t="shared" si="641"/>
        <v>N/A</v>
      </c>
      <c r="UO156" s="107"/>
      <c r="UP156" s="146"/>
      <c r="UQ156" s="146"/>
      <c r="UR156" s="146"/>
      <c r="US156" s="147">
        <f t="shared" si="642"/>
        <v>0</v>
      </c>
      <c r="UT156" s="146" t="str">
        <f t="shared" si="643"/>
        <v>N/A</v>
      </c>
      <c r="UU156" s="107"/>
      <c r="UV156" s="146"/>
      <c r="UW156" s="146"/>
      <c r="UX156" s="146"/>
      <c r="UY156" s="147">
        <f t="shared" si="644"/>
        <v>0</v>
      </c>
      <c r="UZ156" s="146" t="str">
        <f t="shared" si="645"/>
        <v>N/A</v>
      </c>
      <c r="VA156" s="107"/>
      <c r="VB156" s="146"/>
      <c r="VC156" s="146"/>
      <c r="VD156" s="146"/>
      <c r="VE156" s="147">
        <f t="shared" si="646"/>
        <v>0</v>
      </c>
      <c r="VF156" s="146" t="str">
        <f t="shared" si="647"/>
        <v>N/A</v>
      </c>
      <c r="VG156" s="107"/>
      <c r="VH156" s="146"/>
      <c r="VI156" s="146"/>
      <c r="VJ156" s="146"/>
      <c r="VK156" s="147">
        <f t="shared" si="648"/>
        <v>0</v>
      </c>
      <c r="VL156" s="146" t="str">
        <f t="shared" si="649"/>
        <v>N/A</v>
      </c>
      <c r="VM156" s="107"/>
      <c r="VN156" s="146"/>
      <c r="VO156" s="146"/>
      <c r="VP156" s="146"/>
      <c r="VQ156" s="147">
        <f t="shared" si="650"/>
        <v>0</v>
      </c>
      <c r="VR156" s="146" t="str">
        <f t="shared" si="651"/>
        <v>N/A</v>
      </c>
      <c r="VS156" s="107"/>
      <c r="VT156" s="146"/>
      <c r="VU156" s="146"/>
      <c r="VV156" s="146"/>
      <c r="VW156" s="147">
        <f t="shared" si="652"/>
        <v>0</v>
      </c>
      <c r="VX156" s="146" t="str">
        <f t="shared" si="653"/>
        <v>N/A</v>
      </c>
      <c r="VY156" s="107"/>
      <c r="VZ156" s="146"/>
      <c r="WA156" s="146"/>
      <c r="WB156" s="146"/>
      <c r="WC156" s="147">
        <f t="shared" si="654"/>
        <v>0</v>
      </c>
      <c r="WD156" s="146" t="str">
        <f t="shared" si="655"/>
        <v>N/A</v>
      </c>
      <c r="WE156" s="107"/>
      <c r="WF156" s="146"/>
      <c r="WG156" s="146"/>
      <c r="WH156" s="146"/>
      <c r="WI156" s="147">
        <f t="shared" si="656"/>
        <v>0</v>
      </c>
      <c r="WJ156" s="146" t="str">
        <f t="shared" si="657"/>
        <v>N/A</v>
      </c>
      <c r="WK156" s="107"/>
      <c r="WL156" s="146"/>
      <c r="WM156" s="146"/>
      <c r="WN156" s="146"/>
      <c r="WO156" s="147">
        <f t="shared" si="658"/>
        <v>0</v>
      </c>
      <c r="WP156" s="146" t="str">
        <f t="shared" si="659"/>
        <v>N/A</v>
      </c>
      <c r="WQ156" s="107"/>
      <c r="WR156" s="146"/>
      <c r="WS156" s="146"/>
      <c r="WT156" s="146"/>
      <c r="WU156" s="147">
        <f t="shared" si="660"/>
        <v>0</v>
      </c>
      <c r="WV156" s="146" t="str">
        <f t="shared" si="661"/>
        <v>N/A</v>
      </c>
      <c r="WW156" s="107"/>
      <c r="WX156" s="146"/>
      <c r="WY156" s="146"/>
      <c r="WZ156" s="146"/>
      <c r="XA156" s="147">
        <f t="shared" si="662"/>
        <v>0</v>
      </c>
      <c r="XB156" s="146" t="str">
        <f t="shared" si="663"/>
        <v>N/A</v>
      </c>
      <c r="XC156" s="107"/>
      <c r="XD156" s="146"/>
      <c r="XE156" s="146"/>
      <c r="XF156" s="146"/>
      <c r="XG156" s="147">
        <f t="shared" si="664"/>
        <v>0</v>
      </c>
      <c r="XH156" s="146" t="str">
        <f t="shared" si="665"/>
        <v>N/A</v>
      </c>
      <c r="XI156" s="107"/>
      <c r="XJ156" s="146"/>
      <c r="XK156" s="146"/>
      <c r="XL156" s="146"/>
      <c r="XM156" s="147">
        <f t="shared" si="666"/>
        <v>0</v>
      </c>
      <c r="XN156" s="146" t="str">
        <f t="shared" si="667"/>
        <v>N/A</v>
      </c>
      <c r="XO156" s="107"/>
      <c r="XP156" s="146"/>
      <c r="XQ156" s="146"/>
      <c r="XR156" s="146"/>
      <c r="XS156" s="147">
        <f t="shared" si="668"/>
        <v>0</v>
      </c>
      <c r="XT156" s="146" t="str">
        <f t="shared" si="669"/>
        <v>N/A</v>
      </c>
      <c r="XU156" s="107"/>
      <c r="XV156" s="146"/>
      <c r="XW156" s="146"/>
      <c r="XX156" s="146"/>
      <c r="XY156" s="147">
        <f t="shared" si="670"/>
        <v>0</v>
      </c>
      <c r="XZ156" s="146" t="str">
        <f t="shared" si="671"/>
        <v>N/A</v>
      </c>
      <c r="YA156" s="107"/>
      <c r="YB156" s="146"/>
      <c r="YC156" s="146"/>
      <c r="YD156" s="146"/>
      <c r="YE156" s="147">
        <f t="shared" si="672"/>
        <v>0</v>
      </c>
      <c r="YF156" s="146" t="str">
        <f t="shared" si="673"/>
        <v>N/A</v>
      </c>
      <c r="YG156" s="107"/>
      <c r="YH156" s="146"/>
      <c r="YI156" s="146"/>
      <c r="YJ156" s="146"/>
      <c r="YK156" s="147">
        <f t="shared" si="674"/>
        <v>0</v>
      </c>
      <c r="YL156" s="146" t="str">
        <f t="shared" si="675"/>
        <v>N/A</v>
      </c>
      <c r="YM156" s="107"/>
      <c r="YN156" s="146"/>
      <c r="YO156" s="146"/>
      <c r="YP156" s="146"/>
      <c r="YQ156" s="147">
        <f t="shared" si="676"/>
        <v>0</v>
      </c>
      <c r="YR156" s="146" t="str">
        <f t="shared" si="677"/>
        <v>N/A</v>
      </c>
      <c r="YS156" s="107"/>
      <c r="YT156" s="146"/>
      <c r="YU156" s="146"/>
      <c r="YV156" s="146"/>
      <c r="YW156" s="147">
        <f t="shared" si="678"/>
        <v>0</v>
      </c>
      <c r="YX156" s="146" t="str">
        <f t="shared" si="679"/>
        <v>N/A</v>
      </c>
      <c r="YY156" s="107"/>
      <c r="YZ156" s="146"/>
      <c r="ZA156" s="146"/>
      <c r="ZB156" s="146"/>
      <c r="ZC156" s="147">
        <f t="shared" si="680"/>
        <v>0</v>
      </c>
      <c r="ZD156" s="146" t="str">
        <f t="shared" si="715"/>
        <v>N/A</v>
      </c>
      <c r="ZE156" s="107"/>
      <c r="ZF156" s="146"/>
      <c r="ZG156" s="146"/>
      <c r="ZH156" s="146"/>
      <c r="ZI156" s="147">
        <f t="shared" si="681"/>
        <v>0</v>
      </c>
      <c r="ZJ156" s="146" t="str">
        <f t="shared" si="682"/>
        <v>N/A</v>
      </c>
      <c r="ZK156" s="107"/>
      <c r="ZL156" s="146"/>
      <c r="ZM156" s="146"/>
      <c r="ZN156" s="146"/>
      <c r="ZO156" s="147">
        <f t="shared" si="683"/>
        <v>0</v>
      </c>
      <c r="ZP156" s="146" t="str">
        <f t="shared" si="716"/>
        <v>N/A</v>
      </c>
      <c r="ZQ156" s="107"/>
      <c r="ZR156" s="179">
        <f>SUM(G156,M156,S156,Y156,AQ156,BC156,BU156,AW156,BO156,CG156,EC156,KO156,CY156,FA156,FS156,HO156,FM156,DQ156,EO156,DW156,GE156,HC156,GK156,AK156,AE156,CS156,BI156,CM156,FG156,EI156,OM156,EU156,JK156,IG156,DK156,HI156,GW156,FY156,GQ156,HU156,LS156,KU156,JW156,JE156,IS156,LG156,IM156,KC156,OA156,OG156,IA156,LM156,IY156,JQ156,KI156,ME156,MK156,MQ156,LA156,MW156,CA156,NO156,NU156,OS156,OY156,NC156,NI156,LY156,DE156,PE156,PK156,PQ156,PW156,QC156,QI156,QO156,QU156,RA156,RG156,RM156,RS156,RY156,SE156,SK156,SQ156,SW156,TC156,TI156,TO156,TU156,UA156,UG156,UM156,US156,UY156,VE156,VK156,VQ156,VW156,WC156,WI156,WO156,WU156,XA156,XG156,XM156,XS156,XY156,YE156,YK156,YQ156,YW156,ZC156,ZI156,ZO156)/INDEX(FREQUENCY((DE156,G156,M156,S156,Y156,KO156,AQ156,BC156,BU156,AW156,BO156,CG156,EC156,CY156,HO156,FA156,LY156,FS156,FM156,DQ156,EO156,DW156,GE156,HC156,GK156,AK156,AE156,BI156,CM156,FG156,CS156,EI156,OM156,EU156,JK156,IG156,DK156,HI156,GW156,FY156,GQ156,HU156,LS156,KU156,JW156,JE156,IS156,LG156,IM156,KC156,OA156,OG156,IA156,LM156,IY156,JQ156,KI156,ME156,MK156,MQ156,LA156,MW156,CA156,NO156,NU156,OS156,OY156,NC156,NI156,PE156,PK156,PQ156,PW156,QC156,QI156,QO156,QU156,RA156,RG156,RM156,RS156,RY156,SE156,SK156,SQ156,SW156,TC156,TI156,TO156,TU156,UA156,UG156,UM156,US156,UY156,VE156,VK156,VQ156,VW156,WC156,WI156,WO156,WU156,XA156,XG156,XM156,XS156,XY156,YE156,YK156,YQ156,YW156,ZC156,ZI156,ZO156),0),2)</f>
        <v>1.0434782608695652</v>
      </c>
      <c r="ZS156" s="139" t="str">
        <f t="shared" si="717"/>
        <v>G</v>
      </c>
      <c r="ZT156" s="86"/>
    </row>
    <row r="157" spans="1:696" s="41" customFormat="1" ht="93.75" hidden="1" customHeight="1" x14ac:dyDescent="0.2">
      <c r="A157" s="100" t="s">
        <v>628</v>
      </c>
      <c r="B157" s="101" t="s">
        <v>730</v>
      </c>
      <c r="C157" s="91">
        <v>135</v>
      </c>
      <c r="D157" s="146" t="s">
        <v>66</v>
      </c>
      <c r="E157" s="146">
        <v>1</v>
      </c>
      <c r="F157" s="146">
        <v>1</v>
      </c>
      <c r="G157" s="147">
        <f t="shared" si="684"/>
        <v>1</v>
      </c>
      <c r="H157" s="146" t="str">
        <f t="shared" si="685"/>
        <v>G</v>
      </c>
      <c r="I157" s="148"/>
      <c r="J157" s="146" t="s">
        <v>66</v>
      </c>
      <c r="K157" s="146">
        <v>1</v>
      </c>
      <c r="L157" s="146">
        <v>1</v>
      </c>
      <c r="M157" s="147">
        <f t="shared" si="489"/>
        <v>1</v>
      </c>
      <c r="N157" s="146" t="str">
        <f t="shared" si="490"/>
        <v>G</v>
      </c>
      <c r="O157" s="146"/>
      <c r="P157" s="146" t="s">
        <v>66</v>
      </c>
      <c r="Q157" s="146">
        <v>1</v>
      </c>
      <c r="R157" s="146">
        <v>1</v>
      </c>
      <c r="S157" s="147">
        <f t="shared" si="491"/>
        <v>1</v>
      </c>
      <c r="T157" s="146" t="str">
        <f t="shared" si="492"/>
        <v>G</v>
      </c>
      <c r="U157" s="146"/>
      <c r="V157" s="140"/>
      <c r="W157" s="140"/>
      <c r="X157" s="140"/>
      <c r="Y157" s="140">
        <f t="shared" si="493"/>
        <v>0</v>
      </c>
      <c r="Z157" s="140" t="str">
        <f t="shared" si="494"/>
        <v>N/A</v>
      </c>
      <c r="AA157" s="140"/>
      <c r="AB157" s="140"/>
      <c r="AC157" s="140"/>
      <c r="AD157" s="140"/>
      <c r="AE157" s="140">
        <f t="shared" si="495"/>
        <v>0</v>
      </c>
      <c r="AF157" s="140" t="str">
        <f t="shared" si="496"/>
        <v>N/A</v>
      </c>
      <c r="AG157" s="140"/>
      <c r="AH157" s="140"/>
      <c r="AI157" s="140"/>
      <c r="AJ157" s="140"/>
      <c r="AK157" s="140">
        <f t="shared" si="686"/>
        <v>0</v>
      </c>
      <c r="AL157" s="140" t="str">
        <f t="shared" si="687"/>
        <v>N/A</v>
      </c>
      <c r="AM157" s="140"/>
      <c r="AN157" s="146"/>
      <c r="AO157" s="146"/>
      <c r="AP157" s="146"/>
      <c r="AQ157" s="149">
        <f t="shared" si="497"/>
        <v>0</v>
      </c>
      <c r="AR157" s="150" t="str">
        <f t="shared" si="498"/>
        <v>N/A</v>
      </c>
      <c r="AS157" s="166" t="s">
        <v>824</v>
      </c>
      <c r="AT157" s="146" t="s">
        <v>66</v>
      </c>
      <c r="AU157" s="146">
        <v>1</v>
      </c>
      <c r="AV157" s="146">
        <v>1</v>
      </c>
      <c r="AW157" s="149">
        <f t="shared" si="499"/>
        <v>1</v>
      </c>
      <c r="AX157" s="150" t="str">
        <f t="shared" si="500"/>
        <v>G</v>
      </c>
      <c r="AY157" s="146"/>
      <c r="AZ157" s="140"/>
      <c r="BA157" s="140"/>
      <c r="BB157" s="140"/>
      <c r="BC157" s="140">
        <f t="shared" si="501"/>
        <v>0</v>
      </c>
      <c r="BD157" s="140" t="str">
        <f t="shared" si="502"/>
        <v>N/A</v>
      </c>
      <c r="BE157" s="140"/>
      <c r="BF157" s="146" t="s">
        <v>66</v>
      </c>
      <c r="BG157" s="146">
        <v>1</v>
      </c>
      <c r="BH157" s="146">
        <v>1</v>
      </c>
      <c r="BI157" s="149">
        <f t="shared" si="688"/>
        <v>1</v>
      </c>
      <c r="BJ157" s="150" t="str">
        <f t="shared" si="689"/>
        <v>G</v>
      </c>
      <c r="BK157" s="156"/>
      <c r="BL157" s="146" t="s">
        <v>66</v>
      </c>
      <c r="BM157" s="146">
        <v>1</v>
      </c>
      <c r="BN157" s="146">
        <v>2</v>
      </c>
      <c r="BO157" s="147">
        <f t="shared" si="719"/>
        <v>1</v>
      </c>
      <c r="BP157" s="146" t="str">
        <f t="shared" si="503"/>
        <v>G</v>
      </c>
      <c r="BQ157" s="200" t="s">
        <v>841</v>
      </c>
      <c r="BR157" s="146" t="s">
        <v>66</v>
      </c>
      <c r="BS157" s="146">
        <v>1</v>
      </c>
      <c r="BT157" s="146">
        <v>2</v>
      </c>
      <c r="BU157" s="147">
        <f t="shared" si="720"/>
        <v>1</v>
      </c>
      <c r="BV157" s="146" t="str">
        <f t="shared" si="718"/>
        <v>G</v>
      </c>
      <c r="BW157" s="200" t="s">
        <v>841</v>
      </c>
      <c r="BX157" s="146" t="s">
        <v>66</v>
      </c>
      <c r="BY157" s="146">
        <v>1</v>
      </c>
      <c r="BZ157" s="146">
        <v>2</v>
      </c>
      <c r="CA157" s="147">
        <f t="shared" si="505"/>
        <v>1</v>
      </c>
      <c r="CB157" s="146" t="str">
        <f t="shared" si="506"/>
        <v>G</v>
      </c>
      <c r="CC157" s="200" t="s">
        <v>841</v>
      </c>
      <c r="CD157" s="146" t="s">
        <v>66</v>
      </c>
      <c r="CE157" s="146">
        <v>1</v>
      </c>
      <c r="CF157" s="146">
        <v>2</v>
      </c>
      <c r="CG157" s="147">
        <f t="shared" si="690"/>
        <v>1</v>
      </c>
      <c r="CH157" s="146" t="str">
        <f t="shared" si="507"/>
        <v>G</v>
      </c>
      <c r="CI157" s="200" t="s">
        <v>841</v>
      </c>
      <c r="CJ157" s="140"/>
      <c r="CK157" s="140"/>
      <c r="CL157" s="140"/>
      <c r="CM157" s="140">
        <f t="shared" si="508"/>
        <v>0</v>
      </c>
      <c r="CN157" s="140" t="str">
        <f t="shared" si="509"/>
        <v>N/A</v>
      </c>
      <c r="CO157" s="140"/>
      <c r="CP157" s="140"/>
      <c r="CQ157" s="140"/>
      <c r="CR157" s="140"/>
      <c r="CS157" s="140">
        <f t="shared" si="510"/>
        <v>0</v>
      </c>
      <c r="CT157" s="140" t="str">
        <f t="shared" si="511"/>
        <v>N/A</v>
      </c>
      <c r="CU157" s="201"/>
      <c r="CV157" s="146"/>
      <c r="CW157" s="146"/>
      <c r="CX157" s="146"/>
      <c r="CY157" s="149">
        <f t="shared" si="512"/>
        <v>0</v>
      </c>
      <c r="CZ157" s="150" t="str">
        <f t="shared" si="513"/>
        <v>N/A</v>
      </c>
      <c r="DA157" s="200" t="s">
        <v>837</v>
      </c>
      <c r="DB157" s="140"/>
      <c r="DC157" s="140"/>
      <c r="DD157" s="140"/>
      <c r="DE157" s="140">
        <f t="shared" si="514"/>
        <v>0</v>
      </c>
      <c r="DF157" s="140" t="str">
        <f t="shared" si="515"/>
        <v>N/A</v>
      </c>
      <c r="DG157" s="201"/>
      <c r="DH157" s="140"/>
      <c r="DI157" s="140"/>
      <c r="DJ157" s="140"/>
      <c r="DK157" s="140">
        <f t="shared" si="516"/>
        <v>0</v>
      </c>
      <c r="DL157" s="140" t="str">
        <f t="shared" si="517"/>
        <v>N/A</v>
      </c>
      <c r="DM157" s="201"/>
      <c r="DN157" s="146" t="s">
        <v>66</v>
      </c>
      <c r="DO157" s="146">
        <v>1</v>
      </c>
      <c r="DP157" s="146">
        <v>1</v>
      </c>
      <c r="DQ157" s="147">
        <f t="shared" si="691"/>
        <v>1</v>
      </c>
      <c r="DR157" s="146" t="str">
        <f t="shared" si="518"/>
        <v>G</v>
      </c>
      <c r="DS157" s="166"/>
      <c r="DT157" s="146" t="s">
        <v>66</v>
      </c>
      <c r="DU157" s="146">
        <v>1</v>
      </c>
      <c r="DV157" s="146">
        <v>1</v>
      </c>
      <c r="DW157" s="149">
        <f t="shared" si="519"/>
        <v>1</v>
      </c>
      <c r="DX157" s="150" t="str">
        <f t="shared" si="520"/>
        <v>G</v>
      </c>
      <c r="DY157" s="146"/>
      <c r="DZ157" s="140"/>
      <c r="EA157" s="140"/>
      <c r="EB157" s="140"/>
      <c r="EC157" s="140">
        <f t="shared" si="521"/>
        <v>0</v>
      </c>
      <c r="ED157" s="140" t="str">
        <f t="shared" si="522"/>
        <v>N/A</v>
      </c>
      <c r="EE157" s="140"/>
      <c r="EF157" s="140"/>
      <c r="EG157" s="140"/>
      <c r="EH157" s="140"/>
      <c r="EI157" s="140">
        <f t="shared" si="523"/>
        <v>0</v>
      </c>
      <c r="EJ157" s="140" t="str">
        <f t="shared" si="692"/>
        <v>N/A</v>
      </c>
      <c r="EK157" s="212"/>
      <c r="EL157" s="146"/>
      <c r="EM157" s="146"/>
      <c r="EN157" s="146"/>
      <c r="EO157" s="149">
        <f t="shared" si="524"/>
        <v>0</v>
      </c>
      <c r="EP157" s="150" t="str">
        <f t="shared" si="525"/>
        <v>N/A</v>
      </c>
      <c r="EQ157" s="189"/>
      <c r="ER157" s="140"/>
      <c r="ES157" s="140"/>
      <c r="ET157" s="140"/>
      <c r="EU157" s="140">
        <f t="shared" si="526"/>
        <v>0</v>
      </c>
      <c r="EV157" s="140" t="str">
        <f t="shared" si="693"/>
        <v>N/A</v>
      </c>
      <c r="EW157" s="140"/>
      <c r="EX157" s="146" t="s">
        <v>66</v>
      </c>
      <c r="EY157" s="146">
        <v>1</v>
      </c>
      <c r="EZ157" s="146">
        <v>1</v>
      </c>
      <c r="FA157" s="149">
        <f t="shared" si="527"/>
        <v>1</v>
      </c>
      <c r="FB157" s="150" t="str">
        <f t="shared" si="528"/>
        <v>G</v>
      </c>
      <c r="FC157" s="146"/>
      <c r="FD157" s="146"/>
      <c r="FE157" s="146"/>
      <c r="FF157" s="146"/>
      <c r="FG157" s="149">
        <f t="shared" si="694"/>
        <v>0</v>
      </c>
      <c r="FH157" s="150" t="str">
        <f t="shared" si="695"/>
        <v>N/A</v>
      </c>
      <c r="FI157" s="146"/>
      <c r="FJ157" s="146"/>
      <c r="FK157" s="146"/>
      <c r="FL157" s="146"/>
      <c r="FM157" s="149">
        <f t="shared" si="529"/>
        <v>0</v>
      </c>
      <c r="FN157" s="150" t="str">
        <f t="shared" si="530"/>
        <v>N/A</v>
      </c>
      <c r="FO157" s="146"/>
      <c r="FP157" s="146"/>
      <c r="FQ157" s="146"/>
      <c r="FR157" s="146"/>
      <c r="FS157" s="149">
        <f t="shared" si="531"/>
        <v>0</v>
      </c>
      <c r="FT157" s="150" t="str">
        <f t="shared" si="532"/>
        <v>N/A</v>
      </c>
      <c r="FU157" s="146"/>
      <c r="FV157" s="146"/>
      <c r="FW157" s="146"/>
      <c r="FX157" s="146"/>
      <c r="FY157" s="149">
        <f t="shared" si="533"/>
        <v>0</v>
      </c>
      <c r="FZ157" s="150" t="str">
        <f t="shared" si="534"/>
        <v>N/A</v>
      </c>
      <c r="GA157" s="146"/>
      <c r="GB157" s="146"/>
      <c r="GC157" s="146"/>
      <c r="GD157" s="146"/>
      <c r="GE157" s="147">
        <f t="shared" si="535"/>
        <v>0</v>
      </c>
      <c r="GF157" s="146" t="str">
        <f t="shared" si="696"/>
        <v>N/A</v>
      </c>
      <c r="GG157" s="146"/>
      <c r="GH157" s="146"/>
      <c r="GI157" s="146"/>
      <c r="GJ157" s="146"/>
      <c r="GK157" s="149">
        <f t="shared" si="536"/>
        <v>0</v>
      </c>
      <c r="GL157" s="150" t="str">
        <f t="shared" si="537"/>
        <v>N/A</v>
      </c>
      <c r="GM157" s="146"/>
      <c r="GN157" s="146"/>
      <c r="GO157" s="146"/>
      <c r="GP157" s="146"/>
      <c r="GQ157" s="149">
        <f t="shared" si="538"/>
        <v>0</v>
      </c>
      <c r="GR157" s="150" t="str">
        <f t="shared" si="539"/>
        <v>N/A</v>
      </c>
      <c r="GS157" s="146"/>
      <c r="GT157" s="146"/>
      <c r="GU157" s="146"/>
      <c r="GV157" s="146"/>
      <c r="GW157" s="149">
        <f t="shared" si="540"/>
        <v>0</v>
      </c>
      <c r="GX157" s="146" t="str">
        <f t="shared" si="541"/>
        <v>N/A</v>
      </c>
      <c r="GY157" s="146"/>
      <c r="GZ157" s="146"/>
      <c r="HA157" s="146"/>
      <c r="HB157" s="146"/>
      <c r="HC157" s="149">
        <f t="shared" si="542"/>
        <v>0</v>
      </c>
      <c r="HD157" s="150" t="str">
        <f t="shared" si="543"/>
        <v>N/A</v>
      </c>
      <c r="HE157" s="146"/>
      <c r="HF157" s="146"/>
      <c r="HG157" s="146"/>
      <c r="HH157" s="146"/>
      <c r="HI157" s="147">
        <f t="shared" si="544"/>
        <v>0</v>
      </c>
      <c r="HJ157" s="150" t="str">
        <f t="shared" si="545"/>
        <v>N/A</v>
      </c>
      <c r="HK157" s="146"/>
      <c r="HL157" s="146"/>
      <c r="HM157" s="146"/>
      <c r="HN157" s="146"/>
      <c r="HO157" s="149">
        <f t="shared" si="546"/>
        <v>0</v>
      </c>
      <c r="HP157" s="150" t="str">
        <f t="shared" si="547"/>
        <v>N/A</v>
      </c>
      <c r="HQ157" s="146"/>
      <c r="HR157" s="146"/>
      <c r="HS157" s="146"/>
      <c r="HT157" s="146"/>
      <c r="HU157" s="149">
        <f t="shared" si="548"/>
        <v>0</v>
      </c>
      <c r="HV157" s="150" t="str">
        <f t="shared" si="549"/>
        <v>N/A</v>
      </c>
      <c r="HW157" s="146"/>
      <c r="HX157" s="146"/>
      <c r="HY157" s="146"/>
      <c r="HZ157" s="146"/>
      <c r="IA157" s="149">
        <f t="shared" si="550"/>
        <v>0</v>
      </c>
      <c r="IB157" s="150" t="str">
        <f t="shared" si="551"/>
        <v>N/A</v>
      </c>
      <c r="IC157" s="146"/>
      <c r="ID157" s="146"/>
      <c r="IE157" s="146"/>
      <c r="IF157" s="146"/>
      <c r="IG157" s="149">
        <f t="shared" si="552"/>
        <v>0</v>
      </c>
      <c r="IH157" s="150" t="str">
        <f t="shared" si="553"/>
        <v>N/A</v>
      </c>
      <c r="II157" s="146"/>
      <c r="IJ157" s="146"/>
      <c r="IK157" s="146"/>
      <c r="IL157" s="146"/>
      <c r="IM157" s="149">
        <f t="shared" si="554"/>
        <v>0</v>
      </c>
      <c r="IN157" s="150" t="str">
        <f t="shared" si="697"/>
        <v>N/A</v>
      </c>
      <c r="IO157" s="146"/>
      <c r="IP157" s="146"/>
      <c r="IQ157" s="146"/>
      <c r="IR157" s="146"/>
      <c r="IS157" s="149">
        <f t="shared" si="555"/>
        <v>0</v>
      </c>
      <c r="IT157" s="150" t="str">
        <f t="shared" si="556"/>
        <v>N/A</v>
      </c>
      <c r="IU157" s="146"/>
      <c r="IV157" s="146"/>
      <c r="IW157" s="146"/>
      <c r="IX157" s="146"/>
      <c r="IY157" s="149">
        <f t="shared" si="557"/>
        <v>0</v>
      </c>
      <c r="IZ157" s="150" t="str">
        <f t="shared" si="558"/>
        <v>N/A</v>
      </c>
      <c r="JA157" s="146"/>
      <c r="JB157" s="146"/>
      <c r="JC157" s="146"/>
      <c r="JD157" s="146"/>
      <c r="JE157" s="151">
        <f t="shared" si="559"/>
        <v>0</v>
      </c>
      <c r="JF157" s="106" t="str">
        <f t="shared" si="560"/>
        <v>N/A</v>
      </c>
      <c r="JG157" s="146"/>
      <c r="JH157" s="146"/>
      <c r="JI157" s="146"/>
      <c r="JJ157" s="146"/>
      <c r="JK157" s="149">
        <f t="shared" si="561"/>
        <v>0</v>
      </c>
      <c r="JL157" s="150" t="str">
        <f t="shared" si="562"/>
        <v>N/A</v>
      </c>
      <c r="JM157" s="146"/>
      <c r="JN157" s="146"/>
      <c r="JO157" s="146"/>
      <c r="JP157" s="146"/>
      <c r="JQ157" s="151">
        <f t="shared" si="698"/>
        <v>0</v>
      </c>
      <c r="JR157" s="106" t="str">
        <f t="shared" si="699"/>
        <v>N/A</v>
      </c>
      <c r="JS157" s="146"/>
      <c r="JT157" s="146"/>
      <c r="JU157" s="146"/>
      <c r="JV157" s="146"/>
      <c r="JW157" s="151">
        <f t="shared" si="563"/>
        <v>0</v>
      </c>
      <c r="JX157" s="146" t="str">
        <f t="shared" si="700"/>
        <v>N/A</v>
      </c>
      <c r="JY157" s="146"/>
      <c r="JZ157" s="146"/>
      <c r="KA157" s="146"/>
      <c r="KB157" s="146"/>
      <c r="KC157" s="151">
        <f t="shared" si="564"/>
        <v>0</v>
      </c>
      <c r="KD157" s="106" t="str">
        <f t="shared" si="565"/>
        <v>N/A</v>
      </c>
      <c r="KE157" s="146"/>
      <c r="KF157" s="146"/>
      <c r="KG157" s="146"/>
      <c r="KH157" s="146"/>
      <c r="KI157" s="151">
        <f t="shared" si="566"/>
        <v>0</v>
      </c>
      <c r="KJ157" s="106" t="str">
        <f t="shared" si="567"/>
        <v>N/A</v>
      </c>
      <c r="KK157" s="146"/>
      <c r="KL157" s="146"/>
      <c r="KM157" s="146"/>
      <c r="KN157" s="146"/>
      <c r="KO157" s="151">
        <f t="shared" si="568"/>
        <v>0</v>
      </c>
      <c r="KP157" s="106" t="str">
        <f t="shared" si="569"/>
        <v>N/A</v>
      </c>
      <c r="KQ157" s="146"/>
      <c r="KR157" s="146"/>
      <c r="KS157" s="146"/>
      <c r="KT157" s="146"/>
      <c r="KU157" s="152">
        <f t="shared" si="570"/>
        <v>0</v>
      </c>
      <c r="KV157" s="146" t="str">
        <f t="shared" si="701"/>
        <v>N/A</v>
      </c>
      <c r="KW157" s="146"/>
      <c r="KX157" s="146"/>
      <c r="KY157" s="146"/>
      <c r="KZ157" s="146"/>
      <c r="LA157" s="152">
        <f t="shared" si="571"/>
        <v>0</v>
      </c>
      <c r="LB157" s="146" t="str">
        <f t="shared" si="702"/>
        <v>N/A</v>
      </c>
      <c r="LC157" s="146"/>
      <c r="LD157" s="146"/>
      <c r="LE157" s="146"/>
      <c r="LF157" s="146"/>
      <c r="LG157" s="107">
        <f t="shared" si="572"/>
        <v>0</v>
      </c>
      <c r="LH157" s="107" t="str">
        <f t="shared" si="703"/>
        <v>N/A</v>
      </c>
      <c r="LI157" s="146"/>
      <c r="LJ157" s="146"/>
      <c r="LK157" s="146"/>
      <c r="LL157" s="146"/>
      <c r="LM157" s="107">
        <f t="shared" si="573"/>
        <v>0</v>
      </c>
      <c r="LN157" s="107" t="str">
        <f t="shared" si="704"/>
        <v>N/A</v>
      </c>
      <c r="LO157" s="146"/>
      <c r="LP157" s="146"/>
      <c r="LQ157" s="146"/>
      <c r="LR157" s="146"/>
      <c r="LS157" s="152">
        <f t="shared" si="574"/>
        <v>0</v>
      </c>
      <c r="LT157" s="146" t="str">
        <f t="shared" si="705"/>
        <v>N/A</v>
      </c>
      <c r="LU157" s="146"/>
      <c r="LV157" s="146"/>
      <c r="LW157" s="146"/>
      <c r="LX157" s="146"/>
      <c r="LY157" s="152">
        <f t="shared" si="575"/>
        <v>0</v>
      </c>
      <c r="LZ157" s="146" t="str">
        <f t="shared" si="706"/>
        <v>N/A</v>
      </c>
      <c r="MA157" s="146"/>
      <c r="MB157" s="146"/>
      <c r="MC157" s="146"/>
      <c r="MD157" s="146"/>
      <c r="ME157" s="152">
        <f t="shared" si="576"/>
        <v>0</v>
      </c>
      <c r="MF157" s="146" t="str">
        <f t="shared" si="707"/>
        <v>N/A</v>
      </c>
      <c r="MG157" s="146"/>
      <c r="MH157" s="146"/>
      <c r="MI157" s="146"/>
      <c r="MJ157" s="146"/>
      <c r="MK157" s="149">
        <f t="shared" si="577"/>
        <v>0</v>
      </c>
      <c r="ML157" s="150" t="str">
        <f t="shared" si="578"/>
        <v>N/A</v>
      </c>
      <c r="MM157" s="146"/>
      <c r="MN157" s="146"/>
      <c r="MO157" s="146"/>
      <c r="MP157" s="146"/>
      <c r="MQ157" s="152">
        <f t="shared" si="579"/>
        <v>0</v>
      </c>
      <c r="MR157" s="146" t="str">
        <f t="shared" si="708"/>
        <v>N/A</v>
      </c>
      <c r="MS157" s="146"/>
      <c r="MT157" s="146"/>
      <c r="MU157" s="146"/>
      <c r="MV157" s="146"/>
      <c r="MW157" s="152">
        <f t="shared" si="580"/>
        <v>0</v>
      </c>
      <c r="MX157" s="146" t="str">
        <f t="shared" si="709"/>
        <v>N/A</v>
      </c>
      <c r="MY157" s="146"/>
      <c r="MZ157" s="146"/>
      <c r="NA157" s="146"/>
      <c r="NB157" s="146"/>
      <c r="NC157" s="152">
        <f t="shared" si="581"/>
        <v>0</v>
      </c>
      <c r="ND157" s="146" t="str">
        <f t="shared" si="710"/>
        <v>N/A</v>
      </c>
      <c r="NE157" s="146"/>
      <c r="NF157" s="146"/>
      <c r="NG157" s="146"/>
      <c r="NH157" s="146"/>
      <c r="NI157" s="149">
        <f t="shared" si="582"/>
        <v>0</v>
      </c>
      <c r="NJ157" s="150" t="str">
        <f t="shared" si="583"/>
        <v>N/A</v>
      </c>
      <c r="NK157" s="146"/>
      <c r="NL157" s="146"/>
      <c r="NM157" s="146"/>
      <c r="NN157" s="146"/>
      <c r="NO157" s="152">
        <f t="shared" si="584"/>
        <v>0</v>
      </c>
      <c r="NP157" s="106" t="str">
        <f t="shared" si="585"/>
        <v>N/A</v>
      </c>
      <c r="NQ157" s="146"/>
      <c r="NR157" s="146"/>
      <c r="NS157" s="146"/>
      <c r="NT157" s="146"/>
      <c r="NU157" s="149">
        <f t="shared" si="586"/>
        <v>0</v>
      </c>
      <c r="NV157" s="150" t="str">
        <f t="shared" si="587"/>
        <v>N/A</v>
      </c>
      <c r="NW157" s="146"/>
      <c r="NX157" s="146"/>
      <c r="NY157" s="146"/>
      <c r="NZ157" s="146"/>
      <c r="OA157" s="152">
        <f t="shared" si="711"/>
        <v>0</v>
      </c>
      <c r="OB157" s="146" t="str">
        <f t="shared" si="712"/>
        <v>N/A</v>
      </c>
      <c r="OC157" s="146"/>
      <c r="OD157" s="146"/>
      <c r="OE157" s="146"/>
      <c r="OF157" s="146"/>
      <c r="OG157" s="151">
        <f t="shared" si="588"/>
        <v>0</v>
      </c>
      <c r="OH157" s="106" t="str">
        <f t="shared" si="589"/>
        <v>N/A</v>
      </c>
      <c r="OI157" s="146"/>
      <c r="OJ157" s="146"/>
      <c r="OK157" s="146"/>
      <c r="OL157" s="146"/>
      <c r="OM157" s="151">
        <f t="shared" si="590"/>
        <v>0</v>
      </c>
      <c r="ON157" s="106" t="str">
        <f t="shared" si="591"/>
        <v>N/A</v>
      </c>
      <c r="OO157" s="146"/>
      <c r="OP157" s="146"/>
      <c r="OQ157" s="146"/>
      <c r="OR157" s="146"/>
      <c r="OS157" s="151">
        <f t="shared" si="592"/>
        <v>0</v>
      </c>
      <c r="OT157" s="106" t="str">
        <f t="shared" si="593"/>
        <v>N/A</v>
      </c>
      <c r="OU157" s="146"/>
      <c r="OV157" s="146"/>
      <c r="OW157" s="146"/>
      <c r="OX157" s="146"/>
      <c r="OY157" s="151">
        <f t="shared" si="594"/>
        <v>0</v>
      </c>
      <c r="OZ157" s="106" t="str">
        <f t="shared" si="595"/>
        <v>N/A</v>
      </c>
      <c r="PA157" s="146"/>
      <c r="PB157" s="146"/>
      <c r="PC157" s="146"/>
      <c r="PD157" s="146"/>
      <c r="PE157" s="151">
        <f t="shared" si="596"/>
        <v>0</v>
      </c>
      <c r="PF157" s="106" t="str">
        <f t="shared" si="597"/>
        <v>N/A</v>
      </c>
      <c r="PG157" s="146"/>
      <c r="PH157" s="146"/>
      <c r="PI157" s="146"/>
      <c r="PJ157" s="146"/>
      <c r="PK157" s="151">
        <f t="shared" si="598"/>
        <v>0</v>
      </c>
      <c r="PL157" s="106" t="str">
        <f t="shared" si="599"/>
        <v>N/A</v>
      </c>
      <c r="PM157" s="146"/>
      <c r="PN157" s="146"/>
      <c r="PO157" s="146"/>
      <c r="PP157" s="146"/>
      <c r="PQ157" s="147">
        <f t="shared" si="713"/>
        <v>0</v>
      </c>
      <c r="PR157" s="146" t="str">
        <f t="shared" si="714"/>
        <v>N/A</v>
      </c>
      <c r="PS157" s="107"/>
      <c r="PT157" s="146"/>
      <c r="PU157" s="146"/>
      <c r="PV157" s="146"/>
      <c r="PW157" s="147">
        <f t="shared" si="600"/>
        <v>0</v>
      </c>
      <c r="PX157" s="146" t="str">
        <f t="shared" si="601"/>
        <v>N/A</v>
      </c>
      <c r="PY157" s="107"/>
      <c r="PZ157" s="146"/>
      <c r="QA157" s="146"/>
      <c r="QB157" s="146"/>
      <c r="QC157" s="147">
        <f t="shared" si="602"/>
        <v>0</v>
      </c>
      <c r="QD157" s="146" t="str">
        <f t="shared" si="603"/>
        <v>N/A</v>
      </c>
      <c r="QE157" s="107"/>
      <c r="QF157" s="146"/>
      <c r="QG157" s="146"/>
      <c r="QH157" s="146"/>
      <c r="QI157" s="147">
        <f t="shared" si="604"/>
        <v>0</v>
      </c>
      <c r="QJ157" s="146" t="str">
        <f t="shared" si="605"/>
        <v>N/A</v>
      </c>
      <c r="QK157" s="107"/>
      <c r="QL157" s="146"/>
      <c r="QM157" s="146"/>
      <c r="QN157" s="146"/>
      <c r="QO157" s="147">
        <f t="shared" si="606"/>
        <v>0</v>
      </c>
      <c r="QP157" s="146" t="str">
        <f t="shared" si="607"/>
        <v>N/A</v>
      </c>
      <c r="QQ157" s="107"/>
      <c r="QR157" s="146"/>
      <c r="QS157" s="146"/>
      <c r="QT157" s="146"/>
      <c r="QU157" s="147">
        <f t="shared" si="608"/>
        <v>0</v>
      </c>
      <c r="QV157" s="146" t="str">
        <f t="shared" si="609"/>
        <v>N/A</v>
      </c>
      <c r="QW157" s="107"/>
      <c r="QX157" s="146"/>
      <c r="QY157" s="146"/>
      <c r="QZ157" s="146"/>
      <c r="RA157" s="147">
        <f t="shared" si="610"/>
        <v>0</v>
      </c>
      <c r="RB157" s="146" t="str">
        <f t="shared" si="611"/>
        <v>N/A</v>
      </c>
      <c r="RC157" s="107"/>
      <c r="RD157" s="146"/>
      <c r="RE157" s="146"/>
      <c r="RF157" s="146"/>
      <c r="RG157" s="147">
        <f t="shared" si="612"/>
        <v>0</v>
      </c>
      <c r="RH157" s="146" t="str">
        <f t="shared" si="613"/>
        <v>N/A</v>
      </c>
      <c r="RI157" s="107"/>
      <c r="RJ157" s="146"/>
      <c r="RK157" s="146"/>
      <c r="RL157" s="146"/>
      <c r="RM157" s="147">
        <f t="shared" si="614"/>
        <v>0</v>
      </c>
      <c r="RN157" s="146" t="str">
        <f t="shared" si="615"/>
        <v>N/A</v>
      </c>
      <c r="RO157" s="107"/>
      <c r="RP157" s="146"/>
      <c r="RQ157" s="146"/>
      <c r="RR157" s="146"/>
      <c r="RS157" s="147">
        <f t="shared" si="616"/>
        <v>0</v>
      </c>
      <c r="RT157" s="146" t="str">
        <f t="shared" si="617"/>
        <v>N/A</v>
      </c>
      <c r="RU157" s="107"/>
      <c r="RV157" s="146"/>
      <c r="RW157" s="146"/>
      <c r="RX157" s="146"/>
      <c r="RY157" s="147">
        <f t="shared" si="618"/>
        <v>0</v>
      </c>
      <c r="RZ157" s="146" t="str">
        <f t="shared" si="619"/>
        <v>N/A</v>
      </c>
      <c r="SA157" s="107"/>
      <c r="SB157" s="146"/>
      <c r="SC157" s="146"/>
      <c r="SD157" s="146"/>
      <c r="SE157" s="147">
        <f t="shared" si="620"/>
        <v>0</v>
      </c>
      <c r="SF157" s="146" t="str">
        <f t="shared" si="621"/>
        <v>N/A</v>
      </c>
      <c r="SG157" s="107"/>
      <c r="SH157" s="146"/>
      <c r="SI157" s="146"/>
      <c r="SJ157" s="146"/>
      <c r="SK157" s="147">
        <f t="shared" si="622"/>
        <v>0</v>
      </c>
      <c r="SL157" s="146" t="str">
        <f t="shared" si="623"/>
        <v>N/A</v>
      </c>
      <c r="SM157" s="107"/>
      <c r="SN157" s="146"/>
      <c r="SO157" s="146"/>
      <c r="SP157" s="146"/>
      <c r="SQ157" s="147">
        <f t="shared" si="624"/>
        <v>0</v>
      </c>
      <c r="SR157" s="146" t="str">
        <f t="shared" si="625"/>
        <v>N/A</v>
      </c>
      <c r="SS157" s="107"/>
      <c r="ST157" s="146"/>
      <c r="SU157" s="146"/>
      <c r="SV157" s="146"/>
      <c r="SW157" s="147">
        <f t="shared" si="626"/>
        <v>0</v>
      </c>
      <c r="SX157" s="146" t="str">
        <f t="shared" si="627"/>
        <v>N/A</v>
      </c>
      <c r="SY157" s="107"/>
      <c r="SZ157" s="146"/>
      <c r="TA157" s="146"/>
      <c r="TB157" s="146"/>
      <c r="TC157" s="147">
        <f t="shared" si="628"/>
        <v>0</v>
      </c>
      <c r="TD157" s="146" t="str">
        <f t="shared" si="629"/>
        <v>N/A</v>
      </c>
      <c r="TE157" s="107"/>
      <c r="TF157" s="146"/>
      <c r="TG157" s="146"/>
      <c r="TH157" s="146"/>
      <c r="TI157" s="147">
        <f t="shared" si="630"/>
        <v>0</v>
      </c>
      <c r="TJ157" s="146" t="str">
        <f t="shared" si="631"/>
        <v>N/A</v>
      </c>
      <c r="TK157" s="107"/>
      <c r="TL157" s="146"/>
      <c r="TM157" s="146"/>
      <c r="TN157" s="146"/>
      <c r="TO157" s="147">
        <f t="shared" si="632"/>
        <v>0</v>
      </c>
      <c r="TP157" s="146" t="str">
        <f t="shared" si="633"/>
        <v>N/A</v>
      </c>
      <c r="TQ157" s="107"/>
      <c r="TR157" s="146"/>
      <c r="TS157" s="146"/>
      <c r="TT157" s="146"/>
      <c r="TU157" s="147">
        <f t="shared" si="634"/>
        <v>0</v>
      </c>
      <c r="TV157" s="146" t="str">
        <f t="shared" si="635"/>
        <v>N/A</v>
      </c>
      <c r="TW157" s="107"/>
      <c r="TX157" s="146"/>
      <c r="TY157" s="146"/>
      <c r="TZ157" s="146"/>
      <c r="UA157" s="147">
        <f t="shared" si="636"/>
        <v>0</v>
      </c>
      <c r="UB157" s="146" t="str">
        <f t="shared" si="637"/>
        <v>N/A</v>
      </c>
      <c r="UC157" s="107"/>
      <c r="UD157" s="146"/>
      <c r="UE157" s="146"/>
      <c r="UF157" s="146"/>
      <c r="UG157" s="147">
        <f t="shared" si="638"/>
        <v>0</v>
      </c>
      <c r="UH157" s="146" t="str">
        <f t="shared" si="639"/>
        <v>N/A</v>
      </c>
      <c r="UI157" s="107"/>
      <c r="UJ157" s="146"/>
      <c r="UK157" s="146"/>
      <c r="UL157" s="146"/>
      <c r="UM157" s="147">
        <f t="shared" si="640"/>
        <v>0</v>
      </c>
      <c r="UN157" s="146" t="str">
        <f t="shared" si="641"/>
        <v>N/A</v>
      </c>
      <c r="UO157" s="107"/>
      <c r="UP157" s="146"/>
      <c r="UQ157" s="146"/>
      <c r="UR157" s="146"/>
      <c r="US157" s="147">
        <f t="shared" si="642"/>
        <v>0</v>
      </c>
      <c r="UT157" s="146" t="str">
        <f t="shared" si="643"/>
        <v>N/A</v>
      </c>
      <c r="UU157" s="107"/>
      <c r="UV157" s="146"/>
      <c r="UW157" s="146"/>
      <c r="UX157" s="146"/>
      <c r="UY157" s="147">
        <f t="shared" si="644"/>
        <v>0</v>
      </c>
      <c r="UZ157" s="146" t="str">
        <f t="shared" si="645"/>
        <v>N/A</v>
      </c>
      <c r="VA157" s="107"/>
      <c r="VB157" s="146"/>
      <c r="VC157" s="146"/>
      <c r="VD157" s="146"/>
      <c r="VE157" s="147">
        <f t="shared" si="646"/>
        <v>0</v>
      </c>
      <c r="VF157" s="146" t="str">
        <f t="shared" si="647"/>
        <v>N/A</v>
      </c>
      <c r="VG157" s="107"/>
      <c r="VH157" s="146"/>
      <c r="VI157" s="146"/>
      <c r="VJ157" s="146"/>
      <c r="VK157" s="147">
        <f t="shared" si="648"/>
        <v>0</v>
      </c>
      <c r="VL157" s="146" t="str">
        <f t="shared" si="649"/>
        <v>N/A</v>
      </c>
      <c r="VM157" s="107"/>
      <c r="VN157" s="146"/>
      <c r="VO157" s="146"/>
      <c r="VP157" s="146"/>
      <c r="VQ157" s="147">
        <f t="shared" si="650"/>
        <v>0</v>
      </c>
      <c r="VR157" s="146" t="str">
        <f t="shared" si="651"/>
        <v>N/A</v>
      </c>
      <c r="VS157" s="107"/>
      <c r="VT157" s="146"/>
      <c r="VU157" s="146"/>
      <c r="VV157" s="146"/>
      <c r="VW157" s="147">
        <f t="shared" si="652"/>
        <v>0</v>
      </c>
      <c r="VX157" s="146" t="str">
        <f t="shared" si="653"/>
        <v>N/A</v>
      </c>
      <c r="VY157" s="107"/>
      <c r="VZ157" s="146"/>
      <c r="WA157" s="146"/>
      <c r="WB157" s="146"/>
      <c r="WC157" s="147">
        <f t="shared" si="654"/>
        <v>0</v>
      </c>
      <c r="WD157" s="146" t="str">
        <f t="shared" si="655"/>
        <v>N/A</v>
      </c>
      <c r="WE157" s="107"/>
      <c r="WF157" s="146"/>
      <c r="WG157" s="146"/>
      <c r="WH157" s="146"/>
      <c r="WI157" s="147">
        <f t="shared" si="656"/>
        <v>0</v>
      </c>
      <c r="WJ157" s="146" t="str">
        <f t="shared" si="657"/>
        <v>N/A</v>
      </c>
      <c r="WK157" s="107"/>
      <c r="WL157" s="146"/>
      <c r="WM157" s="146"/>
      <c r="WN157" s="146"/>
      <c r="WO157" s="147">
        <f t="shared" si="658"/>
        <v>0</v>
      </c>
      <c r="WP157" s="146" t="str">
        <f t="shared" si="659"/>
        <v>N/A</v>
      </c>
      <c r="WQ157" s="107"/>
      <c r="WR157" s="146"/>
      <c r="WS157" s="146"/>
      <c r="WT157" s="146"/>
      <c r="WU157" s="147">
        <f t="shared" si="660"/>
        <v>0</v>
      </c>
      <c r="WV157" s="146" t="str">
        <f t="shared" si="661"/>
        <v>N/A</v>
      </c>
      <c r="WW157" s="107"/>
      <c r="WX157" s="146"/>
      <c r="WY157" s="146"/>
      <c r="WZ157" s="146"/>
      <c r="XA157" s="147">
        <f t="shared" si="662"/>
        <v>0</v>
      </c>
      <c r="XB157" s="146" t="str">
        <f t="shared" si="663"/>
        <v>N/A</v>
      </c>
      <c r="XC157" s="107"/>
      <c r="XD157" s="146"/>
      <c r="XE157" s="146"/>
      <c r="XF157" s="146"/>
      <c r="XG157" s="147">
        <f t="shared" si="664"/>
        <v>0</v>
      </c>
      <c r="XH157" s="146" t="str">
        <f t="shared" si="665"/>
        <v>N/A</v>
      </c>
      <c r="XI157" s="107"/>
      <c r="XJ157" s="146"/>
      <c r="XK157" s="146"/>
      <c r="XL157" s="146"/>
      <c r="XM157" s="147">
        <f t="shared" si="666"/>
        <v>0</v>
      </c>
      <c r="XN157" s="146" t="str">
        <f t="shared" si="667"/>
        <v>N/A</v>
      </c>
      <c r="XO157" s="107"/>
      <c r="XP157" s="146"/>
      <c r="XQ157" s="146"/>
      <c r="XR157" s="146"/>
      <c r="XS157" s="147">
        <f t="shared" si="668"/>
        <v>0</v>
      </c>
      <c r="XT157" s="146" t="str">
        <f t="shared" si="669"/>
        <v>N/A</v>
      </c>
      <c r="XU157" s="107"/>
      <c r="XV157" s="146"/>
      <c r="XW157" s="146"/>
      <c r="XX157" s="146"/>
      <c r="XY157" s="147">
        <f t="shared" si="670"/>
        <v>0</v>
      </c>
      <c r="XZ157" s="146" t="str">
        <f t="shared" si="671"/>
        <v>N/A</v>
      </c>
      <c r="YA157" s="107"/>
      <c r="YB157" s="146"/>
      <c r="YC157" s="146"/>
      <c r="YD157" s="146"/>
      <c r="YE157" s="147">
        <f t="shared" si="672"/>
        <v>0</v>
      </c>
      <c r="YF157" s="146" t="str">
        <f t="shared" si="673"/>
        <v>N/A</v>
      </c>
      <c r="YG157" s="107"/>
      <c r="YH157" s="146"/>
      <c r="YI157" s="146"/>
      <c r="YJ157" s="146"/>
      <c r="YK157" s="147">
        <f t="shared" si="674"/>
        <v>0</v>
      </c>
      <c r="YL157" s="146" t="str">
        <f t="shared" si="675"/>
        <v>N/A</v>
      </c>
      <c r="YM157" s="107"/>
      <c r="YN157" s="146"/>
      <c r="YO157" s="146"/>
      <c r="YP157" s="146"/>
      <c r="YQ157" s="147">
        <f t="shared" si="676"/>
        <v>0</v>
      </c>
      <c r="YR157" s="146" t="str">
        <f t="shared" si="677"/>
        <v>N/A</v>
      </c>
      <c r="YS157" s="107"/>
      <c r="YT157" s="146"/>
      <c r="YU157" s="146"/>
      <c r="YV157" s="146"/>
      <c r="YW157" s="147">
        <f t="shared" si="678"/>
        <v>0</v>
      </c>
      <c r="YX157" s="146" t="str">
        <f t="shared" si="679"/>
        <v>N/A</v>
      </c>
      <c r="YY157" s="107"/>
      <c r="YZ157" s="146"/>
      <c r="ZA157" s="146"/>
      <c r="ZB157" s="146"/>
      <c r="ZC157" s="147">
        <f t="shared" si="680"/>
        <v>0</v>
      </c>
      <c r="ZD157" s="146" t="str">
        <f t="shared" si="715"/>
        <v>N/A</v>
      </c>
      <c r="ZE157" s="107"/>
      <c r="ZF157" s="146"/>
      <c r="ZG157" s="146"/>
      <c r="ZH157" s="146"/>
      <c r="ZI157" s="147">
        <f t="shared" si="681"/>
        <v>0</v>
      </c>
      <c r="ZJ157" s="146" t="str">
        <f t="shared" si="682"/>
        <v>N/A</v>
      </c>
      <c r="ZK157" s="107"/>
      <c r="ZL157" s="146"/>
      <c r="ZM157" s="146"/>
      <c r="ZN157" s="146"/>
      <c r="ZO157" s="147">
        <f t="shared" si="683"/>
        <v>0</v>
      </c>
      <c r="ZP157" s="146" t="str">
        <f t="shared" si="716"/>
        <v>N/A</v>
      </c>
      <c r="ZQ157" s="107"/>
      <c r="ZR157" s="179">
        <f>SUM(G157,M157,S157,Y157,AQ157,BC157,BU157,AW157,BO157,CG157,EC157,KO157,CY157,FA157,FS157,HO157,FM157,DQ157,EO157,DW157,GE157,HC157,GK157,AK157,AE157,CS157,BI157,CM157,FG157,EI157,OM157,EU157,JK157,IG157,DK157,HI157,GW157,FY157,GQ157,HU157,LS157,KU157,JW157,JE157,IS157,LG157,IM157,KC157,OA157,OG157,IA157,LM157,IY157,JQ157,KI157,ME157,MK157,MQ157,LA157,MW157,CA157,NO157,NU157,OS157,OY157,NC157,NI157,LY157,DE157,PE157,PK157,PQ157,PW157,QC157,QI157,QO157,QU157,RA157,RG157,RM157,RS157,RY157,SE157,SK157,SQ157,SW157,TC157,TI157,TO157,TU157,UA157,UG157,UM157,US157,UY157,VE157,VK157,VQ157,VW157,WC157,WI157,WO157,WU157,XA157,XG157,XM157,XS157,XY157,YE157,YK157,YQ157,YW157,ZC157,ZI157,ZO157)/INDEX(FREQUENCY((DE157,G157,M157,S157,Y157,KO157,AQ157,BC157,BU157,AW157,BO157,CG157,EC157,CY157,HO157,FA157,LY157,FS157,FM157,DQ157,EO157,DW157,GE157,HC157,GK157,AK157,AE157,BI157,CM157,FG157,CS157,EI157,OM157,EU157,JK157,IG157,DK157,HI157,GW157,FY157,GQ157,HU157,LS157,KU157,JW157,JE157,IS157,LG157,IM157,KC157,OA157,OG157,IA157,LM157,IY157,JQ157,KI157,ME157,MK157,MQ157,LA157,MW157,CA157,NO157,NU157,OS157,OY157,NC157,NI157,PE157,PK157,PQ157,PW157,QC157,QI157,QO157,QU157,RA157,RG157,RM157,RS157,RY157,SE157,SK157,SQ157,SW157,TC157,TI157,TO157,TU157,UA157,UG157,UM157,US157,UY157,VE157,VK157,VQ157,VW157,WC157,WI157,WO157,WU157,XA157,XG157,XM157,XS157,XY157,YE157,YK157,YQ157,YW157,ZC157,ZI157,ZO157),0),2)</f>
        <v>1</v>
      </c>
      <c r="ZS157" s="139" t="str">
        <f t="shared" si="717"/>
        <v>G</v>
      </c>
      <c r="ZT157" s="86"/>
    </row>
    <row r="158" spans="1:696" s="41" customFormat="1" ht="93.75" hidden="1" customHeight="1" x14ac:dyDescent="0.2">
      <c r="A158" s="100" t="s">
        <v>629</v>
      </c>
      <c r="B158" s="101" t="s">
        <v>730</v>
      </c>
      <c r="C158" s="91">
        <v>136</v>
      </c>
      <c r="D158" s="146" t="s">
        <v>66</v>
      </c>
      <c r="E158" s="146">
        <v>1</v>
      </c>
      <c r="F158" s="146">
        <v>1</v>
      </c>
      <c r="G158" s="147">
        <f t="shared" si="684"/>
        <v>1</v>
      </c>
      <c r="H158" s="146" t="str">
        <f t="shared" si="685"/>
        <v>G</v>
      </c>
      <c r="I158" s="148"/>
      <c r="J158" s="146" t="s">
        <v>66</v>
      </c>
      <c r="K158" s="146">
        <v>1</v>
      </c>
      <c r="L158" s="146">
        <v>1</v>
      </c>
      <c r="M158" s="147">
        <f t="shared" si="489"/>
        <v>1</v>
      </c>
      <c r="N158" s="146" t="str">
        <f t="shared" si="490"/>
        <v>G</v>
      </c>
      <c r="O158" s="146"/>
      <c r="P158" s="146" t="s">
        <v>66</v>
      </c>
      <c r="Q158" s="146">
        <v>1</v>
      </c>
      <c r="R158" s="146">
        <v>1</v>
      </c>
      <c r="S158" s="147">
        <f t="shared" si="491"/>
        <v>1</v>
      </c>
      <c r="T158" s="146" t="str">
        <f t="shared" si="492"/>
        <v>G</v>
      </c>
      <c r="U158" s="146"/>
      <c r="V158" s="146" t="s">
        <v>66</v>
      </c>
      <c r="W158" s="146">
        <v>1</v>
      </c>
      <c r="X158" s="146">
        <v>2</v>
      </c>
      <c r="Y158" s="147">
        <f t="shared" si="493"/>
        <v>1</v>
      </c>
      <c r="Z158" s="146" t="str">
        <f t="shared" si="494"/>
        <v>G</v>
      </c>
      <c r="AA158" s="166" t="s">
        <v>831</v>
      </c>
      <c r="AB158" s="140"/>
      <c r="AC158" s="140"/>
      <c r="AD158" s="140"/>
      <c r="AE158" s="140">
        <f t="shared" si="495"/>
        <v>0</v>
      </c>
      <c r="AF158" s="140" t="str">
        <f t="shared" si="496"/>
        <v>N/A</v>
      </c>
      <c r="AG158" s="140"/>
      <c r="AH158" s="146" t="s">
        <v>66</v>
      </c>
      <c r="AI158" s="146">
        <v>1</v>
      </c>
      <c r="AJ158" s="146">
        <v>1</v>
      </c>
      <c r="AK158" s="147">
        <f t="shared" si="686"/>
        <v>1</v>
      </c>
      <c r="AL158" s="146" t="str">
        <f t="shared" si="687"/>
        <v>G</v>
      </c>
      <c r="AM158" s="166"/>
      <c r="AN158" s="146" t="s">
        <v>66</v>
      </c>
      <c r="AO158" s="146">
        <v>1</v>
      </c>
      <c r="AP158" s="146">
        <v>1</v>
      </c>
      <c r="AQ158" s="149">
        <f t="shared" si="497"/>
        <v>1</v>
      </c>
      <c r="AR158" s="150" t="str">
        <f t="shared" si="498"/>
        <v>G</v>
      </c>
      <c r="AS158" s="182"/>
      <c r="AT158" s="146" t="s">
        <v>66</v>
      </c>
      <c r="AU158" s="146">
        <v>1</v>
      </c>
      <c r="AV158" s="146">
        <v>1</v>
      </c>
      <c r="AW158" s="149">
        <f t="shared" si="499"/>
        <v>1</v>
      </c>
      <c r="AX158" s="150" t="str">
        <f t="shared" si="500"/>
        <v>G</v>
      </c>
      <c r="AY158" s="146"/>
      <c r="AZ158" s="140"/>
      <c r="BA158" s="140"/>
      <c r="BB158" s="140"/>
      <c r="BC158" s="140">
        <f t="shared" si="501"/>
        <v>0</v>
      </c>
      <c r="BD158" s="140" t="str">
        <f t="shared" si="502"/>
        <v>N/A</v>
      </c>
      <c r="BE158" s="140"/>
      <c r="BF158" s="146" t="s">
        <v>66</v>
      </c>
      <c r="BG158" s="146">
        <v>1</v>
      </c>
      <c r="BH158" s="146">
        <v>1</v>
      </c>
      <c r="BI158" s="149">
        <f t="shared" si="688"/>
        <v>1</v>
      </c>
      <c r="BJ158" s="150" t="str">
        <f t="shared" si="689"/>
        <v>G</v>
      </c>
      <c r="BK158" s="156"/>
      <c r="BL158" s="146" t="s">
        <v>66</v>
      </c>
      <c r="BM158" s="146">
        <v>1</v>
      </c>
      <c r="BN158" s="146">
        <v>2</v>
      </c>
      <c r="BO158" s="147">
        <f t="shared" si="719"/>
        <v>1</v>
      </c>
      <c r="BP158" s="146" t="str">
        <f t="shared" si="503"/>
        <v>G</v>
      </c>
      <c r="BQ158" s="200" t="s">
        <v>841</v>
      </c>
      <c r="BR158" s="146" t="s">
        <v>66</v>
      </c>
      <c r="BS158" s="146">
        <v>1</v>
      </c>
      <c r="BT158" s="146">
        <v>2</v>
      </c>
      <c r="BU158" s="147">
        <f t="shared" si="720"/>
        <v>1</v>
      </c>
      <c r="BV158" s="146" t="str">
        <f t="shared" si="718"/>
        <v>G</v>
      </c>
      <c r="BW158" s="200" t="s">
        <v>841</v>
      </c>
      <c r="BX158" s="140"/>
      <c r="BY158" s="140"/>
      <c r="BZ158" s="140"/>
      <c r="CA158" s="140">
        <f t="shared" si="505"/>
        <v>0</v>
      </c>
      <c r="CB158" s="140" t="str">
        <f t="shared" si="506"/>
        <v>N/A</v>
      </c>
      <c r="CC158" s="201"/>
      <c r="CD158" s="140"/>
      <c r="CE158" s="140"/>
      <c r="CF158" s="140"/>
      <c r="CG158" s="140">
        <f t="shared" si="690"/>
        <v>0</v>
      </c>
      <c r="CH158" s="140" t="str">
        <f t="shared" si="507"/>
        <v>N/A</v>
      </c>
      <c r="CI158" s="201"/>
      <c r="CJ158" s="140"/>
      <c r="CK158" s="140"/>
      <c r="CL158" s="140"/>
      <c r="CM158" s="140">
        <f t="shared" si="508"/>
        <v>0</v>
      </c>
      <c r="CN158" s="140" t="str">
        <f t="shared" si="509"/>
        <v>N/A</v>
      </c>
      <c r="CO158" s="140"/>
      <c r="CP158" s="140"/>
      <c r="CQ158" s="140"/>
      <c r="CR158" s="140"/>
      <c r="CS158" s="140">
        <f t="shared" si="510"/>
        <v>0</v>
      </c>
      <c r="CT158" s="140" t="str">
        <f t="shared" si="511"/>
        <v>N/A</v>
      </c>
      <c r="CU158" s="201"/>
      <c r="CV158" s="146"/>
      <c r="CW158" s="146"/>
      <c r="CX158" s="146"/>
      <c r="CY158" s="149">
        <f t="shared" si="512"/>
        <v>0</v>
      </c>
      <c r="CZ158" s="150" t="str">
        <f t="shared" si="513"/>
        <v>N/A</v>
      </c>
      <c r="DA158" s="200" t="s">
        <v>837</v>
      </c>
      <c r="DB158" s="140"/>
      <c r="DC158" s="140"/>
      <c r="DD158" s="140"/>
      <c r="DE158" s="140">
        <f t="shared" si="514"/>
        <v>0</v>
      </c>
      <c r="DF158" s="140" t="str">
        <f t="shared" si="515"/>
        <v>N/A</v>
      </c>
      <c r="DG158" s="201"/>
      <c r="DH158" s="140"/>
      <c r="DI158" s="140"/>
      <c r="DJ158" s="140"/>
      <c r="DK158" s="140">
        <f t="shared" si="516"/>
        <v>0</v>
      </c>
      <c r="DL158" s="140" t="str">
        <f t="shared" si="517"/>
        <v>N/A</v>
      </c>
      <c r="DM158" s="201"/>
      <c r="DN158" s="146" t="s">
        <v>66</v>
      </c>
      <c r="DO158" s="146">
        <v>1</v>
      </c>
      <c r="DP158" s="146">
        <v>1</v>
      </c>
      <c r="DQ158" s="147">
        <f t="shared" si="691"/>
        <v>1</v>
      </c>
      <c r="DR158" s="146" t="str">
        <f t="shared" si="518"/>
        <v>G</v>
      </c>
      <c r="DS158" s="166"/>
      <c r="DT158" s="146" t="s">
        <v>66</v>
      </c>
      <c r="DU158" s="146">
        <v>1</v>
      </c>
      <c r="DV158" s="146">
        <v>1</v>
      </c>
      <c r="DW158" s="149">
        <f t="shared" si="519"/>
        <v>1</v>
      </c>
      <c r="DX158" s="150" t="str">
        <f t="shared" si="520"/>
        <v>G</v>
      </c>
      <c r="DY158" s="146"/>
      <c r="DZ158" s="146" t="s">
        <v>66</v>
      </c>
      <c r="EA158" s="146">
        <v>1</v>
      </c>
      <c r="EB158" s="146">
        <v>2</v>
      </c>
      <c r="EC158" s="149">
        <f t="shared" si="521"/>
        <v>1</v>
      </c>
      <c r="ED158" s="150" t="str">
        <f t="shared" si="522"/>
        <v>G</v>
      </c>
      <c r="EE158" s="156" t="s">
        <v>831</v>
      </c>
      <c r="EF158" s="146" t="s">
        <v>66</v>
      </c>
      <c r="EG158" s="146">
        <v>1</v>
      </c>
      <c r="EH158" s="146">
        <v>1</v>
      </c>
      <c r="EI158" s="149">
        <f t="shared" si="523"/>
        <v>1</v>
      </c>
      <c r="EJ158" s="146" t="str">
        <f t="shared" si="692"/>
        <v>G</v>
      </c>
      <c r="EK158" s="166"/>
      <c r="EL158" s="146" t="s">
        <v>66</v>
      </c>
      <c r="EM158" s="146">
        <v>1</v>
      </c>
      <c r="EN158" s="146">
        <v>2</v>
      </c>
      <c r="EO158" s="149">
        <f t="shared" si="524"/>
        <v>1</v>
      </c>
      <c r="EP158" s="150" t="str">
        <f t="shared" si="525"/>
        <v>G</v>
      </c>
      <c r="EQ158" s="189" t="s">
        <v>841</v>
      </c>
      <c r="ER158" s="146"/>
      <c r="ES158" s="146"/>
      <c r="ET158" s="146"/>
      <c r="EU158" s="149">
        <f t="shared" si="526"/>
        <v>0</v>
      </c>
      <c r="EV158" s="146" t="str">
        <f t="shared" si="693"/>
        <v>N/A</v>
      </c>
      <c r="EW158" s="146"/>
      <c r="EX158" s="146" t="s">
        <v>66</v>
      </c>
      <c r="EY158" s="146">
        <v>1</v>
      </c>
      <c r="EZ158" s="146">
        <v>1</v>
      </c>
      <c r="FA158" s="149">
        <f t="shared" si="527"/>
        <v>1</v>
      </c>
      <c r="FB158" s="150" t="str">
        <f t="shared" si="528"/>
        <v>G</v>
      </c>
      <c r="FC158" s="146"/>
      <c r="FD158" s="146"/>
      <c r="FE158" s="146"/>
      <c r="FF158" s="146"/>
      <c r="FG158" s="149">
        <f t="shared" si="694"/>
        <v>0</v>
      </c>
      <c r="FH158" s="150" t="str">
        <f t="shared" si="695"/>
        <v>N/A</v>
      </c>
      <c r="FI158" s="146"/>
      <c r="FJ158" s="146"/>
      <c r="FK158" s="146"/>
      <c r="FL158" s="146"/>
      <c r="FM158" s="149">
        <f t="shared" si="529"/>
        <v>0</v>
      </c>
      <c r="FN158" s="150" t="str">
        <f t="shared" si="530"/>
        <v>N/A</v>
      </c>
      <c r="FO158" s="146"/>
      <c r="FP158" s="146"/>
      <c r="FQ158" s="146"/>
      <c r="FR158" s="146"/>
      <c r="FS158" s="149">
        <f t="shared" si="531"/>
        <v>0</v>
      </c>
      <c r="FT158" s="150" t="str">
        <f t="shared" si="532"/>
        <v>N/A</v>
      </c>
      <c r="FU158" s="146"/>
      <c r="FV158" s="146"/>
      <c r="FW158" s="146"/>
      <c r="FX158" s="146"/>
      <c r="FY158" s="149">
        <f t="shared" si="533"/>
        <v>0</v>
      </c>
      <c r="FZ158" s="150" t="str">
        <f t="shared" si="534"/>
        <v>N/A</v>
      </c>
      <c r="GA158" s="146"/>
      <c r="GB158" s="146"/>
      <c r="GC158" s="146"/>
      <c r="GD158" s="146"/>
      <c r="GE158" s="147">
        <f t="shared" si="535"/>
        <v>0</v>
      </c>
      <c r="GF158" s="146" t="str">
        <f t="shared" si="696"/>
        <v>N/A</v>
      </c>
      <c r="GG158" s="146"/>
      <c r="GH158" s="146"/>
      <c r="GI158" s="146"/>
      <c r="GJ158" s="146"/>
      <c r="GK158" s="149">
        <f t="shared" si="536"/>
        <v>0</v>
      </c>
      <c r="GL158" s="150" t="str">
        <f t="shared" si="537"/>
        <v>N/A</v>
      </c>
      <c r="GM158" s="146"/>
      <c r="GN158" s="146"/>
      <c r="GO158" s="146"/>
      <c r="GP158" s="146"/>
      <c r="GQ158" s="149">
        <f t="shared" si="538"/>
        <v>0</v>
      </c>
      <c r="GR158" s="150" t="str">
        <f t="shared" si="539"/>
        <v>N/A</v>
      </c>
      <c r="GS158" s="146"/>
      <c r="GT158" s="146"/>
      <c r="GU158" s="146"/>
      <c r="GV158" s="146"/>
      <c r="GW158" s="149">
        <f t="shared" si="540"/>
        <v>0</v>
      </c>
      <c r="GX158" s="146" t="str">
        <f t="shared" si="541"/>
        <v>N/A</v>
      </c>
      <c r="GY158" s="146"/>
      <c r="GZ158" s="146"/>
      <c r="HA158" s="146"/>
      <c r="HB158" s="146"/>
      <c r="HC158" s="149">
        <f t="shared" si="542"/>
        <v>0</v>
      </c>
      <c r="HD158" s="150" t="str">
        <f t="shared" si="543"/>
        <v>N/A</v>
      </c>
      <c r="HE158" s="146"/>
      <c r="HF158" s="146"/>
      <c r="HG158" s="146"/>
      <c r="HH158" s="146"/>
      <c r="HI158" s="147">
        <f t="shared" si="544"/>
        <v>0</v>
      </c>
      <c r="HJ158" s="150" t="str">
        <f t="shared" si="545"/>
        <v>N/A</v>
      </c>
      <c r="HK158" s="146"/>
      <c r="HL158" s="146"/>
      <c r="HM158" s="146"/>
      <c r="HN158" s="146"/>
      <c r="HO158" s="149">
        <f t="shared" si="546"/>
        <v>0</v>
      </c>
      <c r="HP158" s="150" t="str">
        <f t="shared" si="547"/>
        <v>N/A</v>
      </c>
      <c r="HQ158" s="146"/>
      <c r="HR158" s="146"/>
      <c r="HS158" s="146"/>
      <c r="HT158" s="146"/>
      <c r="HU158" s="149">
        <f t="shared" si="548"/>
        <v>0</v>
      </c>
      <c r="HV158" s="150" t="str">
        <f t="shared" si="549"/>
        <v>N/A</v>
      </c>
      <c r="HW158" s="146"/>
      <c r="HX158" s="146"/>
      <c r="HY158" s="146"/>
      <c r="HZ158" s="146"/>
      <c r="IA158" s="149">
        <f t="shared" si="550"/>
        <v>0</v>
      </c>
      <c r="IB158" s="150" t="str">
        <f t="shared" si="551"/>
        <v>N/A</v>
      </c>
      <c r="IC158" s="146"/>
      <c r="ID158" s="146"/>
      <c r="IE158" s="146"/>
      <c r="IF158" s="146"/>
      <c r="IG158" s="149">
        <f t="shared" si="552"/>
        <v>0</v>
      </c>
      <c r="IH158" s="150" t="str">
        <f t="shared" si="553"/>
        <v>N/A</v>
      </c>
      <c r="II158" s="146"/>
      <c r="IJ158" s="146"/>
      <c r="IK158" s="146"/>
      <c r="IL158" s="146"/>
      <c r="IM158" s="149">
        <f t="shared" si="554"/>
        <v>0</v>
      </c>
      <c r="IN158" s="150" t="str">
        <f t="shared" si="697"/>
        <v>N/A</v>
      </c>
      <c r="IO158" s="146"/>
      <c r="IP158" s="146"/>
      <c r="IQ158" s="146"/>
      <c r="IR158" s="146"/>
      <c r="IS158" s="149">
        <f t="shared" si="555"/>
        <v>0</v>
      </c>
      <c r="IT158" s="150" t="str">
        <f t="shared" si="556"/>
        <v>N/A</v>
      </c>
      <c r="IU158" s="146"/>
      <c r="IV158" s="146"/>
      <c r="IW158" s="146"/>
      <c r="IX158" s="146"/>
      <c r="IY158" s="149">
        <f t="shared" si="557"/>
        <v>0</v>
      </c>
      <c r="IZ158" s="150" t="str">
        <f t="shared" si="558"/>
        <v>N/A</v>
      </c>
      <c r="JA158" s="146"/>
      <c r="JB158" s="146"/>
      <c r="JC158" s="146"/>
      <c r="JD158" s="146"/>
      <c r="JE158" s="151">
        <f t="shared" si="559"/>
        <v>0</v>
      </c>
      <c r="JF158" s="106" t="str">
        <f t="shared" si="560"/>
        <v>N/A</v>
      </c>
      <c r="JG158" s="146"/>
      <c r="JH158" s="146"/>
      <c r="JI158" s="146"/>
      <c r="JJ158" s="146"/>
      <c r="JK158" s="149">
        <f t="shared" si="561"/>
        <v>0</v>
      </c>
      <c r="JL158" s="150" t="str">
        <f t="shared" si="562"/>
        <v>N/A</v>
      </c>
      <c r="JM158" s="146"/>
      <c r="JN158" s="146"/>
      <c r="JO158" s="146"/>
      <c r="JP158" s="146"/>
      <c r="JQ158" s="151">
        <f t="shared" si="698"/>
        <v>0</v>
      </c>
      <c r="JR158" s="106" t="str">
        <f t="shared" si="699"/>
        <v>N/A</v>
      </c>
      <c r="JS158" s="146"/>
      <c r="JT158" s="146"/>
      <c r="JU158" s="146"/>
      <c r="JV158" s="146"/>
      <c r="JW158" s="151">
        <f t="shared" si="563"/>
        <v>0</v>
      </c>
      <c r="JX158" s="146" t="str">
        <f t="shared" si="700"/>
        <v>N/A</v>
      </c>
      <c r="JY158" s="146"/>
      <c r="JZ158" s="146"/>
      <c r="KA158" s="146"/>
      <c r="KB158" s="146"/>
      <c r="KC158" s="151">
        <f t="shared" si="564"/>
        <v>0</v>
      </c>
      <c r="KD158" s="106" t="str">
        <f t="shared" si="565"/>
        <v>N/A</v>
      </c>
      <c r="KE158" s="146"/>
      <c r="KF158" s="146"/>
      <c r="KG158" s="146"/>
      <c r="KH158" s="146"/>
      <c r="KI158" s="151">
        <f t="shared" si="566"/>
        <v>0</v>
      </c>
      <c r="KJ158" s="106" t="str">
        <f t="shared" si="567"/>
        <v>N/A</v>
      </c>
      <c r="KK158" s="146"/>
      <c r="KL158" s="146"/>
      <c r="KM158" s="146"/>
      <c r="KN158" s="146"/>
      <c r="KO158" s="151">
        <f t="shared" si="568"/>
        <v>0</v>
      </c>
      <c r="KP158" s="106" t="str">
        <f t="shared" si="569"/>
        <v>N/A</v>
      </c>
      <c r="KQ158" s="146"/>
      <c r="KR158" s="146"/>
      <c r="KS158" s="146"/>
      <c r="KT158" s="146"/>
      <c r="KU158" s="152">
        <f t="shared" si="570"/>
        <v>0</v>
      </c>
      <c r="KV158" s="146" t="str">
        <f t="shared" si="701"/>
        <v>N/A</v>
      </c>
      <c r="KW158" s="146"/>
      <c r="KX158" s="146"/>
      <c r="KY158" s="146"/>
      <c r="KZ158" s="146"/>
      <c r="LA158" s="152">
        <f t="shared" si="571"/>
        <v>0</v>
      </c>
      <c r="LB158" s="146" t="str">
        <f t="shared" si="702"/>
        <v>N/A</v>
      </c>
      <c r="LC158" s="146"/>
      <c r="LD158" s="146"/>
      <c r="LE158" s="146"/>
      <c r="LF158" s="146"/>
      <c r="LG158" s="107">
        <f t="shared" si="572"/>
        <v>0</v>
      </c>
      <c r="LH158" s="107" t="str">
        <f t="shared" si="703"/>
        <v>N/A</v>
      </c>
      <c r="LI158" s="146"/>
      <c r="LJ158" s="146"/>
      <c r="LK158" s="146"/>
      <c r="LL158" s="146"/>
      <c r="LM158" s="107">
        <f t="shared" si="573"/>
        <v>0</v>
      </c>
      <c r="LN158" s="107" t="str">
        <f t="shared" si="704"/>
        <v>N/A</v>
      </c>
      <c r="LO158" s="146"/>
      <c r="LP158" s="146"/>
      <c r="LQ158" s="146"/>
      <c r="LR158" s="146"/>
      <c r="LS158" s="152">
        <f t="shared" si="574"/>
        <v>0</v>
      </c>
      <c r="LT158" s="146" t="str">
        <f t="shared" si="705"/>
        <v>N/A</v>
      </c>
      <c r="LU158" s="146"/>
      <c r="LV158" s="146"/>
      <c r="LW158" s="146"/>
      <c r="LX158" s="146"/>
      <c r="LY158" s="152">
        <f t="shared" si="575"/>
        <v>0</v>
      </c>
      <c r="LZ158" s="146" t="str">
        <f t="shared" si="706"/>
        <v>N/A</v>
      </c>
      <c r="MA158" s="146"/>
      <c r="MB158" s="146"/>
      <c r="MC158" s="146"/>
      <c r="MD158" s="146"/>
      <c r="ME158" s="152">
        <f t="shared" si="576"/>
        <v>0</v>
      </c>
      <c r="MF158" s="146" t="str">
        <f t="shared" si="707"/>
        <v>N/A</v>
      </c>
      <c r="MG158" s="146"/>
      <c r="MH158" s="146"/>
      <c r="MI158" s="146"/>
      <c r="MJ158" s="146"/>
      <c r="MK158" s="149">
        <f t="shared" si="577"/>
        <v>0</v>
      </c>
      <c r="ML158" s="150" t="str">
        <f t="shared" si="578"/>
        <v>N/A</v>
      </c>
      <c r="MM158" s="146"/>
      <c r="MN158" s="146"/>
      <c r="MO158" s="146"/>
      <c r="MP158" s="146"/>
      <c r="MQ158" s="152">
        <f t="shared" si="579"/>
        <v>0</v>
      </c>
      <c r="MR158" s="146" t="str">
        <f t="shared" si="708"/>
        <v>N/A</v>
      </c>
      <c r="MS158" s="146"/>
      <c r="MT158" s="146"/>
      <c r="MU158" s="146"/>
      <c r="MV158" s="146"/>
      <c r="MW158" s="152">
        <f t="shared" si="580"/>
        <v>0</v>
      </c>
      <c r="MX158" s="146" t="str">
        <f t="shared" si="709"/>
        <v>N/A</v>
      </c>
      <c r="MY158" s="146"/>
      <c r="MZ158" s="146"/>
      <c r="NA158" s="146"/>
      <c r="NB158" s="146"/>
      <c r="NC158" s="152">
        <f t="shared" si="581"/>
        <v>0</v>
      </c>
      <c r="ND158" s="146" t="str">
        <f t="shared" si="710"/>
        <v>N/A</v>
      </c>
      <c r="NE158" s="146"/>
      <c r="NF158" s="146"/>
      <c r="NG158" s="146"/>
      <c r="NH158" s="146"/>
      <c r="NI158" s="149">
        <f t="shared" si="582"/>
        <v>0</v>
      </c>
      <c r="NJ158" s="150" t="str">
        <f t="shared" si="583"/>
        <v>N/A</v>
      </c>
      <c r="NK158" s="146"/>
      <c r="NL158" s="146"/>
      <c r="NM158" s="146"/>
      <c r="NN158" s="146"/>
      <c r="NO158" s="152">
        <f t="shared" si="584"/>
        <v>0</v>
      </c>
      <c r="NP158" s="106" t="str">
        <f t="shared" si="585"/>
        <v>N/A</v>
      </c>
      <c r="NQ158" s="146"/>
      <c r="NR158" s="146"/>
      <c r="NS158" s="146"/>
      <c r="NT158" s="146"/>
      <c r="NU158" s="149">
        <f t="shared" si="586"/>
        <v>0</v>
      </c>
      <c r="NV158" s="150" t="str">
        <f t="shared" si="587"/>
        <v>N/A</v>
      </c>
      <c r="NW158" s="146"/>
      <c r="NX158" s="146"/>
      <c r="NY158" s="146"/>
      <c r="NZ158" s="146"/>
      <c r="OA158" s="152">
        <f t="shared" si="711"/>
        <v>0</v>
      </c>
      <c r="OB158" s="146" t="str">
        <f t="shared" si="712"/>
        <v>N/A</v>
      </c>
      <c r="OC158" s="146"/>
      <c r="OD158" s="146"/>
      <c r="OE158" s="146"/>
      <c r="OF158" s="146"/>
      <c r="OG158" s="151">
        <f t="shared" si="588"/>
        <v>0</v>
      </c>
      <c r="OH158" s="106" t="str">
        <f t="shared" si="589"/>
        <v>N/A</v>
      </c>
      <c r="OI158" s="146"/>
      <c r="OJ158" s="146"/>
      <c r="OK158" s="146"/>
      <c r="OL158" s="146"/>
      <c r="OM158" s="151">
        <f t="shared" si="590"/>
        <v>0</v>
      </c>
      <c r="ON158" s="106" t="str">
        <f t="shared" si="591"/>
        <v>N/A</v>
      </c>
      <c r="OO158" s="146"/>
      <c r="OP158" s="146"/>
      <c r="OQ158" s="146"/>
      <c r="OR158" s="146"/>
      <c r="OS158" s="151">
        <f t="shared" si="592"/>
        <v>0</v>
      </c>
      <c r="OT158" s="106" t="str">
        <f t="shared" si="593"/>
        <v>N/A</v>
      </c>
      <c r="OU158" s="146"/>
      <c r="OV158" s="146"/>
      <c r="OW158" s="146"/>
      <c r="OX158" s="146"/>
      <c r="OY158" s="151">
        <f t="shared" si="594"/>
        <v>0</v>
      </c>
      <c r="OZ158" s="106" t="str">
        <f t="shared" si="595"/>
        <v>N/A</v>
      </c>
      <c r="PA158" s="146"/>
      <c r="PB158" s="146"/>
      <c r="PC158" s="146"/>
      <c r="PD158" s="146"/>
      <c r="PE158" s="151">
        <f t="shared" si="596"/>
        <v>0</v>
      </c>
      <c r="PF158" s="106" t="str">
        <f t="shared" si="597"/>
        <v>N/A</v>
      </c>
      <c r="PG158" s="146"/>
      <c r="PH158" s="146"/>
      <c r="PI158" s="146"/>
      <c r="PJ158" s="146"/>
      <c r="PK158" s="151">
        <f t="shared" si="598"/>
        <v>0</v>
      </c>
      <c r="PL158" s="106" t="str">
        <f t="shared" si="599"/>
        <v>N/A</v>
      </c>
      <c r="PM158" s="146"/>
      <c r="PN158" s="146"/>
      <c r="PO158" s="146"/>
      <c r="PP158" s="146"/>
      <c r="PQ158" s="147">
        <f t="shared" si="713"/>
        <v>0</v>
      </c>
      <c r="PR158" s="146" t="str">
        <f t="shared" si="714"/>
        <v>N/A</v>
      </c>
      <c r="PS158" s="107"/>
      <c r="PT158" s="146"/>
      <c r="PU158" s="146"/>
      <c r="PV158" s="146"/>
      <c r="PW158" s="147">
        <f t="shared" si="600"/>
        <v>0</v>
      </c>
      <c r="PX158" s="146" t="str">
        <f t="shared" si="601"/>
        <v>N/A</v>
      </c>
      <c r="PY158" s="107"/>
      <c r="PZ158" s="146"/>
      <c r="QA158" s="146"/>
      <c r="QB158" s="146"/>
      <c r="QC158" s="147">
        <f t="shared" si="602"/>
        <v>0</v>
      </c>
      <c r="QD158" s="146" t="str">
        <f t="shared" si="603"/>
        <v>N/A</v>
      </c>
      <c r="QE158" s="107"/>
      <c r="QF158" s="146"/>
      <c r="QG158" s="146"/>
      <c r="QH158" s="146"/>
      <c r="QI158" s="147">
        <f t="shared" si="604"/>
        <v>0</v>
      </c>
      <c r="QJ158" s="146" t="str">
        <f t="shared" si="605"/>
        <v>N/A</v>
      </c>
      <c r="QK158" s="107"/>
      <c r="QL158" s="146"/>
      <c r="QM158" s="146"/>
      <c r="QN158" s="146"/>
      <c r="QO158" s="147">
        <f t="shared" si="606"/>
        <v>0</v>
      </c>
      <c r="QP158" s="146" t="str">
        <f t="shared" si="607"/>
        <v>N/A</v>
      </c>
      <c r="QQ158" s="107"/>
      <c r="QR158" s="146"/>
      <c r="QS158" s="146"/>
      <c r="QT158" s="146"/>
      <c r="QU158" s="147">
        <f t="shared" si="608"/>
        <v>0</v>
      </c>
      <c r="QV158" s="146" t="str">
        <f t="shared" si="609"/>
        <v>N/A</v>
      </c>
      <c r="QW158" s="107"/>
      <c r="QX158" s="146"/>
      <c r="QY158" s="146"/>
      <c r="QZ158" s="146"/>
      <c r="RA158" s="147">
        <f t="shared" si="610"/>
        <v>0</v>
      </c>
      <c r="RB158" s="146" t="str">
        <f t="shared" si="611"/>
        <v>N/A</v>
      </c>
      <c r="RC158" s="107"/>
      <c r="RD158" s="146"/>
      <c r="RE158" s="146"/>
      <c r="RF158" s="146"/>
      <c r="RG158" s="147">
        <f t="shared" si="612"/>
        <v>0</v>
      </c>
      <c r="RH158" s="146" t="str">
        <f t="shared" si="613"/>
        <v>N/A</v>
      </c>
      <c r="RI158" s="107"/>
      <c r="RJ158" s="146"/>
      <c r="RK158" s="146"/>
      <c r="RL158" s="146"/>
      <c r="RM158" s="147">
        <f t="shared" si="614"/>
        <v>0</v>
      </c>
      <c r="RN158" s="146" t="str">
        <f t="shared" si="615"/>
        <v>N/A</v>
      </c>
      <c r="RO158" s="107"/>
      <c r="RP158" s="146"/>
      <c r="RQ158" s="146"/>
      <c r="RR158" s="146"/>
      <c r="RS158" s="147">
        <f t="shared" si="616"/>
        <v>0</v>
      </c>
      <c r="RT158" s="146" t="str">
        <f t="shared" si="617"/>
        <v>N/A</v>
      </c>
      <c r="RU158" s="107"/>
      <c r="RV158" s="146"/>
      <c r="RW158" s="146"/>
      <c r="RX158" s="146"/>
      <c r="RY158" s="147">
        <f t="shared" si="618"/>
        <v>0</v>
      </c>
      <c r="RZ158" s="146" t="str">
        <f t="shared" si="619"/>
        <v>N/A</v>
      </c>
      <c r="SA158" s="107"/>
      <c r="SB158" s="146"/>
      <c r="SC158" s="146"/>
      <c r="SD158" s="146"/>
      <c r="SE158" s="147">
        <f t="shared" si="620"/>
        <v>0</v>
      </c>
      <c r="SF158" s="146" t="str">
        <f t="shared" si="621"/>
        <v>N/A</v>
      </c>
      <c r="SG158" s="107"/>
      <c r="SH158" s="146"/>
      <c r="SI158" s="146"/>
      <c r="SJ158" s="146"/>
      <c r="SK158" s="147">
        <f t="shared" si="622"/>
        <v>0</v>
      </c>
      <c r="SL158" s="146" t="str">
        <f t="shared" si="623"/>
        <v>N/A</v>
      </c>
      <c r="SM158" s="107"/>
      <c r="SN158" s="146"/>
      <c r="SO158" s="146"/>
      <c r="SP158" s="146"/>
      <c r="SQ158" s="147">
        <f t="shared" si="624"/>
        <v>0</v>
      </c>
      <c r="SR158" s="146" t="str">
        <f t="shared" si="625"/>
        <v>N/A</v>
      </c>
      <c r="SS158" s="107"/>
      <c r="ST158" s="146"/>
      <c r="SU158" s="146"/>
      <c r="SV158" s="146"/>
      <c r="SW158" s="147">
        <f t="shared" si="626"/>
        <v>0</v>
      </c>
      <c r="SX158" s="146" t="str">
        <f t="shared" si="627"/>
        <v>N/A</v>
      </c>
      <c r="SY158" s="107"/>
      <c r="SZ158" s="146"/>
      <c r="TA158" s="146"/>
      <c r="TB158" s="146"/>
      <c r="TC158" s="147">
        <f t="shared" si="628"/>
        <v>0</v>
      </c>
      <c r="TD158" s="146" t="str">
        <f t="shared" si="629"/>
        <v>N/A</v>
      </c>
      <c r="TE158" s="107"/>
      <c r="TF158" s="146"/>
      <c r="TG158" s="146"/>
      <c r="TH158" s="146"/>
      <c r="TI158" s="147">
        <f t="shared" si="630"/>
        <v>0</v>
      </c>
      <c r="TJ158" s="146" t="str">
        <f t="shared" si="631"/>
        <v>N/A</v>
      </c>
      <c r="TK158" s="107"/>
      <c r="TL158" s="146"/>
      <c r="TM158" s="146"/>
      <c r="TN158" s="146"/>
      <c r="TO158" s="147">
        <f t="shared" si="632"/>
        <v>0</v>
      </c>
      <c r="TP158" s="146" t="str">
        <f t="shared" si="633"/>
        <v>N/A</v>
      </c>
      <c r="TQ158" s="107"/>
      <c r="TR158" s="146"/>
      <c r="TS158" s="146"/>
      <c r="TT158" s="146"/>
      <c r="TU158" s="147">
        <f t="shared" si="634"/>
        <v>0</v>
      </c>
      <c r="TV158" s="146" t="str">
        <f t="shared" si="635"/>
        <v>N/A</v>
      </c>
      <c r="TW158" s="107"/>
      <c r="TX158" s="146"/>
      <c r="TY158" s="146"/>
      <c r="TZ158" s="146"/>
      <c r="UA158" s="147">
        <f t="shared" si="636"/>
        <v>0</v>
      </c>
      <c r="UB158" s="146" t="str">
        <f t="shared" si="637"/>
        <v>N/A</v>
      </c>
      <c r="UC158" s="107"/>
      <c r="UD158" s="146"/>
      <c r="UE158" s="146"/>
      <c r="UF158" s="146"/>
      <c r="UG158" s="147">
        <f t="shared" si="638"/>
        <v>0</v>
      </c>
      <c r="UH158" s="146" t="str">
        <f t="shared" si="639"/>
        <v>N/A</v>
      </c>
      <c r="UI158" s="107"/>
      <c r="UJ158" s="146"/>
      <c r="UK158" s="146"/>
      <c r="UL158" s="146"/>
      <c r="UM158" s="147">
        <f t="shared" si="640"/>
        <v>0</v>
      </c>
      <c r="UN158" s="146" t="str">
        <f t="shared" si="641"/>
        <v>N/A</v>
      </c>
      <c r="UO158" s="107"/>
      <c r="UP158" s="146"/>
      <c r="UQ158" s="146"/>
      <c r="UR158" s="146"/>
      <c r="US158" s="147">
        <f t="shared" si="642"/>
        <v>0</v>
      </c>
      <c r="UT158" s="146" t="str">
        <f t="shared" si="643"/>
        <v>N/A</v>
      </c>
      <c r="UU158" s="107"/>
      <c r="UV158" s="146"/>
      <c r="UW158" s="146"/>
      <c r="UX158" s="146"/>
      <c r="UY158" s="147">
        <f t="shared" si="644"/>
        <v>0</v>
      </c>
      <c r="UZ158" s="146" t="str">
        <f t="shared" si="645"/>
        <v>N/A</v>
      </c>
      <c r="VA158" s="107"/>
      <c r="VB158" s="146"/>
      <c r="VC158" s="146"/>
      <c r="VD158" s="146"/>
      <c r="VE158" s="147">
        <f t="shared" si="646"/>
        <v>0</v>
      </c>
      <c r="VF158" s="146" t="str">
        <f t="shared" si="647"/>
        <v>N/A</v>
      </c>
      <c r="VG158" s="107"/>
      <c r="VH158" s="146"/>
      <c r="VI158" s="146"/>
      <c r="VJ158" s="146"/>
      <c r="VK158" s="147">
        <f t="shared" si="648"/>
        <v>0</v>
      </c>
      <c r="VL158" s="146" t="str">
        <f t="shared" si="649"/>
        <v>N/A</v>
      </c>
      <c r="VM158" s="107"/>
      <c r="VN158" s="146"/>
      <c r="VO158" s="146"/>
      <c r="VP158" s="146"/>
      <c r="VQ158" s="147">
        <f t="shared" si="650"/>
        <v>0</v>
      </c>
      <c r="VR158" s="146" t="str">
        <f t="shared" si="651"/>
        <v>N/A</v>
      </c>
      <c r="VS158" s="107"/>
      <c r="VT158" s="146"/>
      <c r="VU158" s="146"/>
      <c r="VV158" s="146"/>
      <c r="VW158" s="147">
        <f t="shared" si="652"/>
        <v>0</v>
      </c>
      <c r="VX158" s="146" t="str">
        <f t="shared" si="653"/>
        <v>N/A</v>
      </c>
      <c r="VY158" s="107"/>
      <c r="VZ158" s="146"/>
      <c r="WA158" s="146"/>
      <c r="WB158" s="146"/>
      <c r="WC158" s="147">
        <f t="shared" si="654"/>
        <v>0</v>
      </c>
      <c r="WD158" s="146" t="str">
        <f t="shared" si="655"/>
        <v>N/A</v>
      </c>
      <c r="WE158" s="107"/>
      <c r="WF158" s="146"/>
      <c r="WG158" s="146"/>
      <c r="WH158" s="146"/>
      <c r="WI158" s="147">
        <f t="shared" si="656"/>
        <v>0</v>
      </c>
      <c r="WJ158" s="146" t="str">
        <f t="shared" si="657"/>
        <v>N/A</v>
      </c>
      <c r="WK158" s="107"/>
      <c r="WL158" s="146"/>
      <c r="WM158" s="146"/>
      <c r="WN158" s="146"/>
      <c r="WO158" s="147">
        <f t="shared" si="658"/>
        <v>0</v>
      </c>
      <c r="WP158" s="146" t="str">
        <f t="shared" si="659"/>
        <v>N/A</v>
      </c>
      <c r="WQ158" s="107"/>
      <c r="WR158" s="146"/>
      <c r="WS158" s="146"/>
      <c r="WT158" s="146"/>
      <c r="WU158" s="147">
        <f t="shared" si="660"/>
        <v>0</v>
      </c>
      <c r="WV158" s="146" t="str">
        <f t="shared" si="661"/>
        <v>N/A</v>
      </c>
      <c r="WW158" s="107"/>
      <c r="WX158" s="146"/>
      <c r="WY158" s="146"/>
      <c r="WZ158" s="146"/>
      <c r="XA158" s="147">
        <f t="shared" si="662"/>
        <v>0</v>
      </c>
      <c r="XB158" s="146" t="str">
        <f t="shared" si="663"/>
        <v>N/A</v>
      </c>
      <c r="XC158" s="107"/>
      <c r="XD158" s="146"/>
      <c r="XE158" s="146"/>
      <c r="XF158" s="146"/>
      <c r="XG158" s="147">
        <f t="shared" si="664"/>
        <v>0</v>
      </c>
      <c r="XH158" s="146" t="str">
        <f t="shared" si="665"/>
        <v>N/A</v>
      </c>
      <c r="XI158" s="107"/>
      <c r="XJ158" s="146"/>
      <c r="XK158" s="146"/>
      <c r="XL158" s="146"/>
      <c r="XM158" s="147">
        <f t="shared" si="666"/>
        <v>0</v>
      </c>
      <c r="XN158" s="146" t="str">
        <f t="shared" si="667"/>
        <v>N/A</v>
      </c>
      <c r="XO158" s="107"/>
      <c r="XP158" s="146"/>
      <c r="XQ158" s="146"/>
      <c r="XR158" s="146"/>
      <c r="XS158" s="147">
        <f t="shared" si="668"/>
        <v>0</v>
      </c>
      <c r="XT158" s="146" t="str">
        <f t="shared" si="669"/>
        <v>N/A</v>
      </c>
      <c r="XU158" s="107"/>
      <c r="XV158" s="146"/>
      <c r="XW158" s="146"/>
      <c r="XX158" s="146"/>
      <c r="XY158" s="147">
        <f t="shared" si="670"/>
        <v>0</v>
      </c>
      <c r="XZ158" s="146" t="str">
        <f t="shared" si="671"/>
        <v>N/A</v>
      </c>
      <c r="YA158" s="107"/>
      <c r="YB158" s="146"/>
      <c r="YC158" s="146"/>
      <c r="YD158" s="146"/>
      <c r="YE158" s="147">
        <f t="shared" si="672"/>
        <v>0</v>
      </c>
      <c r="YF158" s="146" t="str">
        <f t="shared" si="673"/>
        <v>N/A</v>
      </c>
      <c r="YG158" s="107"/>
      <c r="YH158" s="146"/>
      <c r="YI158" s="146"/>
      <c r="YJ158" s="146"/>
      <c r="YK158" s="147">
        <f t="shared" si="674"/>
        <v>0</v>
      </c>
      <c r="YL158" s="146" t="str">
        <f t="shared" si="675"/>
        <v>N/A</v>
      </c>
      <c r="YM158" s="107"/>
      <c r="YN158" s="146"/>
      <c r="YO158" s="146"/>
      <c r="YP158" s="146"/>
      <c r="YQ158" s="147">
        <f t="shared" si="676"/>
        <v>0</v>
      </c>
      <c r="YR158" s="146" t="str">
        <f t="shared" si="677"/>
        <v>N/A</v>
      </c>
      <c r="YS158" s="107"/>
      <c r="YT158" s="146"/>
      <c r="YU158" s="146"/>
      <c r="YV158" s="146"/>
      <c r="YW158" s="147">
        <f t="shared" si="678"/>
        <v>0</v>
      </c>
      <c r="YX158" s="146" t="str">
        <f t="shared" si="679"/>
        <v>N/A</v>
      </c>
      <c r="YY158" s="107"/>
      <c r="YZ158" s="146"/>
      <c r="ZA158" s="146"/>
      <c r="ZB158" s="146"/>
      <c r="ZC158" s="147">
        <f t="shared" si="680"/>
        <v>0</v>
      </c>
      <c r="ZD158" s="146" t="str">
        <f t="shared" si="715"/>
        <v>N/A</v>
      </c>
      <c r="ZE158" s="107"/>
      <c r="ZF158" s="146"/>
      <c r="ZG158" s="146"/>
      <c r="ZH158" s="146"/>
      <c r="ZI158" s="147">
        <f t="shared" si="681"/>
        <v>0</v>
      </c>
      <c r="ZJ158" s="146" t="str">
        <f t="shared" si="682"/>
        <v>N/A</v>
      </c>
      <c r="ZK158" s="107"/>
      <c r="ZL158" s="146"/>
      <c r="ZM158" s="146"/>
      <c r="ZN158" s="146"/>
      <c r="ZO158" s="147">
        <f t="shared" si="683"/>
        <v>0</v>
      </c>
      <c r="ZP158" s="146" t="str">
        <f t="shared" si="716"/>
        <v>N/A</v>
      </c>
      <c r="ZQ158" s="107"/>
      <c r="ZR158" s="179">
        <f>SUM(G158,M158,S158,Y158,AQ158,BC158,BU158,AW158,BO158,CG158,EC158,KO158,CY158,FA158,FS158,HO158,FM158,DQ158,EO158,DW158,GE158,HC158,GK158,AK158,AE158,CS158,BI158,CM158,FG158,EI158,OM158,EU158,JK158,IG158,DK158,HI158,GW158,FY158,GQ158,HU158,LS158,KU158,JW158,JE158,IS158,LG158,IM158,KC158,OA158,OG158,IA158,LM158,IY158,JQ158,KI158,ME158,MK158,MQ158,LA158,MW158,CA158,NO158,NU158,OS158,OY158,NC158,NI158,LY158,DE158,PE158,PK158,PQ158,PW158,QC158,QI158,QO158,QU158,RA158,RG158,RM158,RS158,RY158,SE158,SK158,SQ158,SW158,TC158,TI158,TO158,TU158,UA158,UG158,UM158,US158,UY158,VE158,VK158,VQ158,VW158,WC158,WI158,WO158,WU158,XA158,XG158,XM158,XS158,XY158,YE158,YK158,YQ158,YW158,ZC158,ZI158,ZO158)/INDEX(FREQUENCY((DE158,G158,M158,S158,Y158,KO158,AQ158,BC158,BU158,AW158,BO158,CG158,EC158,CY158,HO158,FA158,LY158,FS158,FM158,DQ158,EO158,DW158,GE158,HC158,GK158,AK158,AE158,BI158,CM158,FG158,CS158,EI158,OM158,EU158,JK158,IG158,DK158,HI158,GW158,FY158,GQ158,HU158,LS158,KU158,JW158,JE158,IS158,LG158,IM158,KC158,OA158,OG158,IA158,LM158,IY158,JQ158,KI158,ME158,MK158,MQ158,LA158,MW158,CA158,NO158,NU158,OS158,OY158,NC158,NI158,PE158,PK158,PQ158,PW158,QC158,QI158,QO158,QU158,RA158,RG158,RM158,RS158,RY158,SE158,SK158,SQ158,SW158,TC158,TI158,TO158,TU158,UA158,UG158,UM158,US158,UY158,VE158,VK158,VQ158,VW158,WC158,WI158,WO158,WU158,XA158,XG158,XM158,XS158,XY158,YE158,YK158,YQ158,YW158,ZC158,ZI158,ZO158),0),2)</f>
        <v>1</v>
      </c>
      <c r="ZS158" s="139" t="str">
        <f t="shared" si="717"/>
        <v>G</v>
      </c>
      <c r="ZT158" s="86"/>
    </row>
    <row r="159" spans="1:696" s="41" customFormat="1" ht="93.75" hidden="1" customHeight="1" x14ac:dyDescent="0.2">
      <c r="A159" s="100" t="s">
        <v>630</v>
      </c>
      <c r="B159" s="101" t="s">
        <v>733</v>
      </c>
      <c r="C159" s="91">
        <v>137</v>
      </c>
      <c r="D159" s="146" t="s">
        <v>66</v>
      </c>
      <c r="E159" s="146">
        <v>1</v>
      </c>
      <c r="F159" s="146">
        <v>1</v>
      </c>
      <c r="G159" s="147">
        <f t="shared" si="684"/>
        <v>1</v>
      </c>
      <c r="H159" s="146" t="str">
        <f t="shared" si="685"/>
        <v>G</v>
      </c>
      <c r="I159" s="148"/>
      <c r="J159" s="146" t="s">
        <v>66</v>
      </c>
      <c r="K159" s="146">
        <v>1</v>
      </c>
      <c r="L159" s="146">
        <v>1</v>
      </c>
      <c r="M159" s="147">
        <f t="shared" si="489"/>
        <v>1</v>
      </c>
      <c r="N159" s="146" t="str">
        <f t="shared" si="490"/>
        <v>G</v>
      </c>
      <c r="O159" s="146"/>
      <c r="P159" s="146" t="s">
        <v>66</v>
      </c>
      <c r="Q159" s="146">
        <v>1</v>
      </c>
      <c r="R159" s="146">
        <v>1</v>
      </c>
      <c r="S159" s="147">
        <f t="shared" si="491"/>
        <v>1</v>
      </c>
      <c r="T159" s="146" t="str">
        <f t="shared" si="492"/>
        <v>G</v>
      </c>
      <c r="U159" s="146"/>
      <c r="V159" s="140"/>
      <c r="W159" s="140"/>
      <c r="X159" s="140"/>
      <c r="Y159" s="140">
        <f t="shared" si="493"/>
        <v>0</v>
      </c>
      <c r="Z159" s="140" t="str">
        <f t="shared" si="494"/>
        <v>N/A</v>
      </c>
      <c r="AA159" s="140"/>
      <c r="AB159" s="140"/>
      <c r="AC159" s="140"/>
      <c r="AD159" s="140"/>
      <c r="AE159" s="140">
        <f t="shared" si="495"/>
        <v>0</v>
      </c>
      <c r="AF159" s="140" t="str">
        <f t="shared" si="496"/>
        <v>N/A</v>
      </c>
      <c r="AG159" s="140"/>
      <c r="AH159" s="140"/>
      <c r="AI159" s="140"/>
      <c r="AJ159" s="140"/>
      <c r="AK159" s="140">
        <f t="shared" si="686"/>
        <v>0</v>
      </c>
      <c r="AL159" s="140" t="str">
        <f t="shared" si="687"/>
        <v>N/A</v>
      </c>
      <c r="AM159" s="140"/>
      <c r="AN159" s="146" t="s">
        <v>66</v>
      </c>
      <c r="AO159" s="146">
        <v>1</v>
      </c>
      <c r="AP159" s="146">
        <v>1</v>
      </c>
      <c r="AQ159" s="149">
        <f t="shared" si="497"/>
        <v>1</v>
      </c>
      <c r="AR159" s="150" t="str">
        <f t="shared" si="498"/>
        <v>G</v>
      </c>
      <c r="AS159" s="182"/>
      <c r="AT159" s="146" t="s">
        <v>66</v>
      </c>
      <c r="AU159" s="146">
        <v>1</v>
      </c>
      <c r="AV159" s="146">
        <v>1</v>
      </c>
      <c r="AW159" s="149">
        <f t="shared" si="499"/>
        <v>1</v>
      </c>
      <c r="AX159" s="150" t="str">
        <f t="shared" si="500"/>
        <v>G</v>
      </c>
      <c r="AY159" s="146"/>
      <c r="AZ159" s="140"/>
      <c r="BA159" s="140"/>
      <c r="BB159" s="140"/>
      <c r="BC159" s="140">
        <f t="shared" si="501"/>
        <v>0</v>
      </c>
      <c r="BD159" s="140" t="str">
        <f t="shared" si="502"/>
        <v>N/A</v>
      </c>
      <c r="BE159" s="140"/>
      <c r="BF159" s="146" t="s">
        <v>66</v>
      </c>
      <c r="BG159" s="146">
        <v>1</v>
      </c>
      <c r="BH159" s="146">
        <v>1</v>
      </c>
      <c r="BI159" s="149">
        <f t="shared" si="688"/>
        <v>1</v>
      </c>
      <c r="BJ159" s="150" t="str">
        <f t="shared" si="689"/>
        <v>G</v>
      </c>
      <c r="BK159" s="156"/>
      <c r="BL159" s="146" t="s">
        <v>66</v>
      </c>
      <c r="BM159" s="146">
        <v>1</v>
      </c>
      <c r="BN159" s="146">
        <v>1</v>
      </c>
      <c r="BO159" s="147">
        <f t="shared" si="719"/>
        <v>1</v>
      </c>
      <c r="BP159" s="146" t="str">
        <f t="shared" si="503"/>
        <v>G</v>
      </c>
      <c r="BQ159" s="200"/>
      <c r="BR159" s="146" t="s">
        <v>66</v>
      </c>
      <c r="BS159" s="146">
        <v>1</v>
      </c>
      <c r="BT159" s="146">
        <v>2</v>
      </c>
      <c r="BU159" s="147">
        <f t="shared" si="720"/>
        <v>1</v>
      </c>
      <c r="BV159" s="146" t="str">
        <f t="shared" si="718"/>
        <v>G</v>
      </c>
      <c r="BW159" s="200" t="s">
        <v>841</v>
      </c>
      <c r="BX159" s="140"/>
      <c r="BY159" s="140"/>
      <c r="BZ159" s="140"/>
      <c r="CA159" s="140">
        <f t="shared" si="505"/>
        <v>0</v>
      </c>
      <c r="CB159" s="140" t="str">
        <f t="shared" si="506"/>
        <v>N/A</v>
      </c>
      <c r="CC159" s="201"/>
      <c r="CD159" s="140"/>
      <c r="CE159" s="140"/>
      <c r="CF159" s="140"/>
      <c r="CG159" s="140">
        <f t="shared" si="690"/>
        <v>0</v>
      </c>
      <c r="CH159" s="140" t="str">
        <f t="shared" si="507"/>
        <v>N/A</v>
      </c>
      <c r="CI159" s="201"/>
      <c r="CJ159" s="140"/>
      <c r="CK159" s="140"/>
      <c r="CL159" s="140"/>
      <c r="CM159" s="140">
        <f t="shared" si="508"/>
        <v>0</v>
      </c>
      <c r="CN159" s="140" t="str">
        <f t="shared" si="509"/>
        <v>N/A</v>
      </c>
      <c r="CO159" s="140"/>
      <c r="CP159" s="140"/>
      <c r="CQ159" s="140"/>
      <c r="CR159" s="140"/>
      <c r="CS159" s="140">
        <f t="shared" si="510"/>
        <v>0</v>
      </c>
      <c r="CT159" s="140" t="str">
        <f t="shared" si="511"/>
        <v>N/A</v>
      </c>
      <c r="CU159" s="201"/>
      <c r="CV159" s="146"/>
      <c r="CW159" s="146"/>
      <c r="CX159" s="146"/>
      <c r="CY159" s="149">
        <f t="shared" si="512"/>
        <v>0</v>
      </c>
      <c r="CZ159" s="150" t="str">
        <f t="shared" si="513"/>
        <v>N/A</v>
      </c>
      <c r="DA159" s="200" t="s">
        <v>837</v>
      </c>
      <c r="DB159" s="140"/>
      <c r="DC159" s="140"/>
      <c r="DD159" s="140"/>
      <c r="DE159" s="140">
        <f t="shared" si="514"/>
        <v>0</v>
      </c>
      <c r="DF159" s="140" t="str">
        <f t="shared" si="515"/>
        <v>N/A</v>
      </c>
      <c r="DG159" s="201"/>
      <c r="DH159" s="140"/>
      <c r="DI159" s="140"/>
      <c r="DJ159" s="140"/>
      <c r="DK159" s="140">
        <f t="shared" si="516"/>
        <v>0</v>
      </c>
      <c r="DL159" s="140" t="str">
        <f t="shared" si="517"/>
        <v>N/A</v>
      </c>
      <c r="DM159" s="201"/>
      <c r="DN159" s="146" t="s">
        <v>66</v>
      </c>
      <c r="DO159" s="146">
        <v>1</v>
      </c>
      <c r="DP159" s="146">
        <v>1</v>
      </c>
      <c r="DQ159" s="147">
        <f t="shared" si="691"/>
        <v>1</v>
      </c>
      <c r="DR159" s="146" t="str">
        <f t="shared" si="518"/>
        <v>G</v>
      </c>
      <c r="DS159" s="166"/>
      <c r="DT159" s="146" t="s">
        <v>66</v>
      </c>
      <c r="DU159" s="146">
        <v>1</v>
      </c>
      <c r="DV159" s="146">
        <v>1</v>
      </c>
      <c r="DW159" s="149">
        <f t="shared" si="519"/>
        <v>1</v>
      </c>
      <c r="DX159" s="150" t="str">
        <f t="shared" si="520"/>
        <v>G</v>
      </c>
      <c r="DY159" s="146"/>
      <c r="DZ159" s="140"/>
      <c r="EA159" s="140"/>
      <c r="EB159" s="140"/>
      <c r="EC159" s="140">
        <f t="shared" si="521"/>
        <v>0</v>
      </c>
      <c r="ED159" s="140" t="str">
        <f t="shared" si="522"/>
        <v>N/A</v>
      </c>
      <c r="EE159" s="140"/>
      <c r="EF159" s="140"/>
      <c r="EG159" s="140"/>
      <c r="EH159" s="140"/>
      <c r="EI159" s="140">
        <f t="shared" si="523"/>
        <v>0</v>
      </c>
      <c r="EJ159" s="140" t="str">
        <f t="shared" si="692"/>
        <v>N/A</v>
      </c>
      <c r="EK159" s="212"/>
      <c r="EL159" s="146"/>
      <c r="EM159" s="146"/>
      <c r="EN159" s="146"/>
      <c r="EO159" s="149">
        <f t="shared" si="524"/>
        <v>0</v>
      </c>
      <c r="EP159" s="150" t="str">
        <f t="shared" si="525"/>
        <v>N/A</v>
      </c>
      <c r="EQ159" s="189"/>
      <c r="ER159" s="140"/>
      <c r="ES159" s="140"/>
      <c r="ET159" s="140"/>
      <c r="EU159" s="140">
        <f t="shared" si="526"/>
        <v>0</v>
      </c>
      <c r="EV159" s="140" t="str">
        <f t="shared" si="693"/>
        <v>N/A</v>
      </c>
      <c r="EW159" s="140"/>
      <c r="EX159" s="146" t="s">
        <v>66</v>
      </c>
      <c r="EY159" s="146">
        <v>1</v>
      </c>
      <c r="EZ159" s="146">
        <v>1</v>
      </c>
      <c r="FA159" s="149">
        <f t="shared" si="527"/>
        <v>1</v>
      </c>
      <c r="FB159" s="150" t="str">
        <f t="shared" si="528"/>
        <v>G</v>
      </c>
      <c r="FC159" s="146"/>
      <c r="FD159" s="146"/>
      <c r="FE159" s="146"/>
      <c r="FF159" s="146"/>
      <c r="FG159" s="149">
        <f t="shared" si="694"/>
        <v>0</v>
      </c>
      <c r="FH159" s="150" t="str">
        <f t="shared" si="695"/>
        <v>N/A</v>
      </c>
      <c r="FI159" s="146"/>
      <c r="FJ159" s="146"/>
      <c r="FK159" s="146"/>
      <c r="FL159" s="146"/>
      <c r="FM159" s="149">
        <f t="shared" si="529"/>
        <v>0</v>
      </c>
      <c r="FN159" s="150" t="str">
        <f t="shared" si="530"/>
        <v>N/A</v>
      </c>
      <c r="FO159" s="146"/>
      <c r="FP159" s="146"/>
      <c r="FQ159" s="146"/>
      <c r="FR159" s="146"/>
      <c r="FS159" s="149">
        <f t="shared" si="531"/>
        <v>0</v>
      </c>
      <c r="FT159" s="150" t="str">
        <f t="shared" si="532"/>
        <v>N/A</v>
      </c>
      <c r="FU159" s="146"/>
      <c r="FV159" s="146"/>
      <c r="FW159" s="146"/>
      <c r="FX159" s="146"/>
      <c r="FY159" s="149">
        <f t="shared" si="533"/>
        <v>0</v>
      </c>
      <c r="FZ159" s="150" t="str">
        <f t="shared" si="534"/>
        <v>N/A</v>
      </c>
      <c r="GA159" s="146"/>
      <c r="GB159" s="146"/>
      <c r="GC159" s="146"/>
      <c r="GD159" s="146"/>
      <c r="GE159" s="147">
        <f t="shared" si="535"/>
        <v>0</v>
      </c>
      <c r="GF159" s="146" t="str">
        <f t="shared" si="696"/>
        <v>N/A</v>
      </c>
      <c r="GG159" s="146"/>
      <c r="GH159" s="146"/>
      <c r="GI159" s="146"/>
      <c r="GJ159" s="146"/>
      <c r="GK159" s="149">
        <f t="shared" si="536"/>
        <v>0</v>
      </c>
      <c r="GL159" s="150" t="str">
        <f t="shared" si="537"/>
        <v>N/A</v>
      </c>
      <c r="GM159" s="146"/>
      <c r="GN159" s="146"/>
      <c r="GO159" s="146"/>
      <c r="GP159" s="146"/>
      <c r="GQ159" s="149">
        <f t="shared" si="538"/>
        <v>0</v>
      </c>
      <c r="GR159" s="150" t="str">
        <f t="shared" si="539"/>
        <v>N/A</v>
      </c>
      <c r="GS159" s="146"/>
      <c r="GT159" s="146"/>
      <c r="GU159" s="146"/>
      <c r="GV159" s="146"/>
      <c r="GW159" s="149">
        <f t="shared" si="540"/>
        <v>0</v>
      </c>
      <c r="GX159" s="146" t="str">
        <f t="shared" si="541"/>
        <v>N/A</v>
      </c>
      <c r="GY159" s="146"/>
      <c r="GZ159" s="146"/>
      <c r="HA159" s="146"/>
      <c r="HB159" s="146"/>
      <c r="HC159" s="149">
        <f t="shared" si="542"/>
        <v>0</v>
      </c>
      <c r="HD159" s="150" t="str">
        <f t="shared" si="543"/>
        <v>N/A</v>
      </c>
      <c r="HE159" s="146"/>
      <c r="HF159" s="146"/>
      <c r="HG159" s="146"/>
      <c r="HH159" s="146"/>
      <c r="HI159" s="147">
        <f t="shared" si="544"/>
        <v>0</v>
      </c>
      <c r="HJ159" s="150" t="str">
        <f t="shared" si="545"/>
        <v>N/A</v>
      </c>
      <c r="HK159" s="146"/>
      <c r="HL159" s="146"/>
      <c r="HM159" s="146"/>
      <c r="HN159" s="146"/>
      <c r="HO159" s="149">
        <f t="shared" si="546"/>
        <v>0</v>
      </c>
      <c r="HP159" s="150" t="str">
        <f t="shared" si="547"/>
        <v>N/A</v>
      </c>
      <c r="HQ159" s="146"/>
      <c r="HR159" s="146"/>
      <c r="HS159" s="146"/>
      <c r="HT159" s="146"/>
      <c r="HU159" s="149">
        <f t="shared" si="548"/>
        <v>0</v>
      </c>
      <c r="HV159" s="150" t="str">
        <f t="shared" si="549"/>
        <v>N/A</v>
      </c>
      <c r="HW159" s="146"/>
      <c r="HX159" s="146"/>
      <c r="HY159" s="146"/>
      <c r="HZ159" s="146"/>
      <c r="IA159" s="149">
        <f t="shared" si="550"/>
        <v>0</v>
      </c>
      <c r="IB159" s="150" t="str">
        <f t="shared" si="551"/>
        <v>N/A</v>
      </c>
      <c r="IC159" s="146"/>
      <c r="ID159" s="146"/>
      <c r="IE159" s="146"/>
      <c r="IF159" s="146"/>
      <c r="IG159" s="149">
        <f t="shared" si="552"/>
        <v>0</v>
      </c>
      <c r="IH159" s="150" t="str">
        <f t="shared" si="553"/>
        <v>N/A</v>
      </c>
      <c r="II159" s="146"/>
      <c r="IJ159" s="146"/>
      <c r="IK159" s="146"/>
      <c r="IL159" s="146"/>
      <c r="IM159" s="149">
        <f t="shared" si="554"/>
        <v>0</v>
      </c>
      <c r="IN159" s="150" t="str">
        <f t="shared" si="697"/>
        <v>N/A</v>
      </c>
      <c r="IO159" s="146"/>
      <c r="IP159" s="146"/>
      <c r="IQ159" s="146"/>
      <c r="IR159" s="146"/>
      <c r="IS159" s="149">
        <f t="shared" si="555"/>
        <v>0</v>
      </c>
      <c r="IT159" s="150" t="str">
        <f t="shared" si="556"/>
        <v>N/A</v>
      </c>
      <c r="IU159" s="146"/>
      <c r="IV159" s="146"/>
      <c r="IW159" s="146"/>
      <c r="IX159" s="146"/>
      <c r="IY159" s="149">
        <f t="shared" si="557"/>
        <v>0</v>
      </c>
      <c r="IZ159" s="150" t="str">
        <f t="shared" si="558"/>
        <v>N/A</v>
      </c>
      <c r="JA159" s="146"/>
      <c r="JB159" s="146"/>
      <c r="JC159" s="146"/>
      <c r="JD159" s="146"/>
      <c r="JE159" s="151">
        <f t="shared" si="559"/>
        <v>0</v>
      </c>
      <c r="JF159" s="106" t="str">
        <f t="shared" si="560"/>
        <v>N/A</v>
      </c>
      <c r="JG159" s="146"/>
      <c r="JH159" s="146"/>
      <c r="JI159" s="146"/>
      <c r="JJ159" s="146"/>
      <c r="JK159" s="149">
        <f t="shared" si="561"/>
        <v>0</v>
      </c>
      <c r="JL159" s="150" t="str">
        <f t="shared" si="562"/>
        <v>N/A</v>
      </c>
      <c r="JM159" s="146"/>
      <c r="JN159" s="146"/>
      <c r="JO159" s="146"/>
      <c r="JP159" s="146"/>
      <c r="JQ159" s="151">
        <f t="shared" si="698"/>
        <v>0</v>
      </c>
      <c r="JR159" s="106" t="str">
        <f t="shared" si="699"/>
        <v>N/A</v>
      </c>
      <c r="JS159" s="146"/>
      <c r="JT159" s="146"/>
      <c r="JU159" s="146"/>
      <c r="JV159" s="146"/>
      <c r="JW159" s="151">
        <f t="shared" si="563"/>
        <v>0</v>
      </c>
      <c r="JX159" s="146" t="str">
        <f t="shared" si="700"/>
        <v>N/A</v>
      </c>
      <c r="JY159" s="146"/>
      <c r="JZ159" s="146"/>
      <c r="KA159" s="146"/>
      <c r="KB159" s="146"/>
      <c r="KC159" s="151">
        <f t="shared" si="564"/>
        <v>0</v>
      </c>
      <c r="KD159" s="106" t="str">
        <f t="shared" si="565"/>
        <v>N/A</v>
      </c>
      <c r="KE159" s="146"/>
      <c r="KF159" s="146"/>
      <c r="KG159" s="146"/>
      <c r="KH159" s="146"/>
      <c r="KI159" s="151">
        <f t="shared" si="566"/>
        <v>0</v>
      </c>
      <c r="KJ159" s="106" t="str">
        <f t="shared" si="567"/>
        <v>N/A</v>
      </c>
      <c r="KK159" s="146"/>
      <c r="KL159" s="146"/>
      <c r="KM159" s="146"/>
      <c r="KN159" s="146"/>
      <c r="KO159" s="151">
        <f t="shared" si="568"/>
        <v>0</v>
      </c>
      <c r="KP159" s="106" t="str">
        <f t="shared" si="569"/>
        <v>N/A</v>
      </c>
      <c r="KQ159" s="146"/>
      <c r="KR159" s="146"/>
      <c r="KS159" s="146"/>
      <c r="KT159" s="146"/>
      <c r="KU159" s="152">
        <f t="shared" si="570"/>
        <v>0</v>
      </c>
      <c r="KV159" s="146" t="str">
        <f t="shared" si="701"/>
        <v>N/A</v>
      </c>
      <c r="KW159" s="146"/>
      <c r="KX159" s="146"/>
      <c r="KY159" s="146"/>
      <c r="KZ159" s="146"/>
      <c r="LA159" s="152">
        <f t="shared" si="571"/>
        <v>0</v>
      </c>
      <c r="LB159" s="146" t="str">
        <f t="shared" si="702"/>
        <v>N/A</v>
      </c>
      <c r="LC159" s="146"/>
      <c r="LD159" s="146"/>
      <c r="LE159" s="146"/>
      <c r="LF159" s="146"/>
      <c r="LG159" s="107">
        <f t="shared" si="572"/>
        <v>0</v>
      </c>
      <c r="LH159" s="107" t="str">
        <f t="shared" si="703"/>
        <v>N/A</v>
      </c>
      <c r="LI159" s="146"/>
      <c r="LJ159" s="146"/>
      <c r="LK159" s="146"/>
      <c r="LL159" s="146"/>
      <c r="LM159" s="107">
        <f t="shared" si="573"/>
        <v>0</v>
      </c>
      <c r="LN159" s="107" t="str">
        <f t="shared" si="704"/>
        <v>N/A</v>
      </c>
      <c r="LO159" s="146"/>
      <c r="LP159" s="146"/>
      <c r="LQ159" s="146"/>
      <c r="LR159" s="146"/>
      <c r="LS159" s="152">
        <f t="shared" si="574"/>
        <v>0</v>
      </c>
      <c r="LT159" s="146" t="str">
        <f t="shared" si="705"/>
        <v>N/A</v>
      </c>
      <c r="LU159" s="146"/>
      <c r="LV159" s="146"/>
      <c r="LW159" s="146"/>
      <c r="LX159" s="146"/>
      <c r="LY159" s="152">
        <f t="shared" si="575"/>
        <v>0</v>
      </c>
      <c r="LZ159" s="146" t="str">
        <f t="shared" si="706"/>
        <v>N/A</v>
      </c>
      <c r="MA159" s="146"/>
      <c r="MB159" s="146"/>
      <c r="MC159" s="146"/>
      <c r="MD159" s="146"/>
      <c r="ME159" s="152">
        <f t="shared" si="576"/>
        <v>0</v>
      </c>
      <c r="MF159" s="146" t="str">
        <f t="shared" si="707"/>
        <v>N/A</v>
      </c>
      <c r="MG159" s="146"/>
      <c r="MH159" s="146"/>
      <c r="MI159" s="146"/>
      <c r="MJ159" s="146"/>
      <c r="MK159" s="149">
        <f t="shared" si="577"/>
        <v>0</v>
      </c>
      <c r="ML159" s="150" t="str">
        <f t="shared" si="578"/>
        <v>N/A</v>
      </c>
      <c r="MM159" s="146"/>
      <c r="MN159" s="146"/>
      <c r="MO159" s="146"/>
      <c r="MP159" s="146"/>
      <c r="MQ159" s="152">
        <f t="shared" si="579"/>
        <v>0</v>
      </c>
      <c r="MR159" s="146" t="str">
        <f t="shared" si="708"/>
        <v>N/A</v>
      </c>
      <c r="MS159" s="146"/>
      <c r="MT159" s="146"/>
      <c r="MU159" s="146"/>
      <c r="MV159" s="146"/>
      <c r="MW159" s="152">
        <f t="shared" si="580"/>
        <v>0</v>
      </c>
      <c r="MX159" s="146" t="str">
        <f t="shared" si="709"/>
        <v>N/A</v>
      </c>
      <c r="MY159" s="146"/>
      <c r="MZ159" s="146"/>
      <c r="NA159" s="146"/>
      <c r="NB159" s="146"/>
      <c r="NC159" s="152">
        <f t="shared" si="581"/>
        <v>0</v>
      </c>
      <c r="ND159" s="146" t="str">
        <f t="shared" si="710"/>
        <v>N/A</v>
      </c>
      <c r="NE159" s="146"/>
      <c r="NF159" s="146"/>
      <c r="NG159" s="146"/>
      <c r="NH159" s="146"/>
      <c r="NI159" s="149">
        <f t="shared" si="582"/>
        <v>0</v>
      </c>
      <c r="NJ159" s="150" t="str">
        <f t="shared" si="583"/>
        <v>N/A</v>
      </c>
      <c r="NK159" s="146"/>
      <c r="NL159" s="146"/>
      <c r="NM159" s="146"/>
      <c r="NN159" s="146"/>
      <c r="NO159" s="152">
        <f t="shared" si="584"/>
        <v>0</v>
      </c>
      <c r="NP159" s="106" t="str">
        <f t="shared" si="585"/>
        <v>N/A</v>
      </c>
      <c r="NQ159" s="146"/>
      <c r="NR159" s="146"/>
      <c r="NS159" s="146"/>
      <c r="NT159" s="146"/>
      <c r="NU159" s="149">
        <f t="shared" si="586"/>
        <v>0</v>
      </c>
      <c r="NV159" s="150" t="str">
        <f t="shared" si="587"/>
        <v>N/A</v>
      </c>
      <c r="NW159" s="146"/>
      <c r="NX159" s="146"/>
      <c r="NY159" s="146"/>
      <c r="NZ159" s="146"/>
      <c r="OA159" s="152">
        <f t="shared" si="711"/>
        <v>0</v>
      </c>
      <c r="OB159" s="146" t="str">
        <f t="shared" si="712"/>
        <v>N/A</v>
      </c>
      <c r="OC159" s="146"/>
      <c r="OD159" s="146"/>
      <c r="OE159" s="146"/>
      <c r="OF159" s="146"/>
      <c r="OG159" s="151">
        <f t="shared" si="588"/>
        <v>0</v>
      </c>
      <c r="OH159" s="106" t="str">
        <f t="shared" si="589"/>
        <v>N/A</v>
      </c>
      <c r="OI159" s="146"/>
      <c r="OJ159" s="146"/>
      <c r="OK159" s="146"/>
      <c r="OL159" s="146"/>
      <c r="OM159" s="151">
        <f t="shared" si="590"/>
        <v>0</v>
      </c>
      <c r="ON159" s="106" t="str">
        <f t="shared" si="591"/>
        <v>N/A</v>
      </c>
      <c r="OO159" s="146"/>
      <c r="OP159" s="146"/>
      <c r="OQ159" s="146"/>
      <c r="OR159" s="146"/>
      <c r="OS159" s="151">
        <f t="shared" si="592"/>
        <v>0</v>
      </c>
      <c r="OT159" s="106" t="str">
        <f t="shared" si="593"/>
        <v>N/A</v>
      </c>
      <c r="OU159" s="146"/>
      <c r="OV159" s="146"/>
      <c r="OW159" s="146"/>
      <c r="OX159" s="146"/>
      <c r="OY159" s="151">
        <f t="shared" si="594"/>
        <v>0</v>
      </c>
      <c r="OZ159" s="106" t="str">
        <f t="shared" si="595"/>
        <v>N/A</v>
      </c>
      <c r="PA159" s="146"/>
      <c r="PB159" s="146"/>
      <c r="PC159" s="146"/>
      <c r="PD159" s="146"/>
      <c r="PE159" s="151">
        <f t="shared" si="596"/>
        <v>0</v>
      </c>
      <c r="PF159" s="106" t="str">
        <f t="shared" si="597"/>
        <v>N/A</v>
      </c>
      <c r="PG159" s="146"/>
      <c r="PH159" s="146"/>
      <c r="PI159" s="146"/>
      <c r="PJ159" s="146"/>
      <c r="PK159" s="151">
        <f t="shared" si="598"/>
        <v>0</v>
      </c>
      <c r="PL159" s="106" t="str">
        <f t="shared" si="599"/>
        <v>N/A</v>
      </c>
      <c r="PM159" s="146"/>
      <c r="PN159" s="146"/>
      <c r="PO159" s="146"/>
      <c r="PP159" s="146"/>
      <c r="PQ159" s="147">
        <f t="shared" si="713"/>
        <v>0</v>
      </c>
      <c r="PR159" s="146" t="str">
        <f t="shared" si="714"/>
        <v>N/A</v>
      </c>
      <c r="PS159" s="107"/>
      <c r="PT159" s="146"/>
      <c r="PU159" s="146"/>
      <c r="PV159" s="146"/>
      <c r="PW159" s="147">
        <f t="shared" si="600"/>
        <v>0</v>
      </c>
      <c r="PX159" s="146" t="str">
        <f t="shared" si="601"/>
        <v>N/A</v>
      </c>
      <c r="PY159" s="107"/>
      <c r="PZ159" s="146"/>
      <c r="QA159" s="146"/>
      <c r="QB159" s="146"/>
      <c r="QC159" s="147">
        <f t="shared" si="602"/>
        <v>0</v>
      </c>
      <c r="QD159" s="146" t="str">
        <f t="shared" si="603"/>
        <v>N/A</v>
      </c>
      <c r="QE159" s="107"/>
      <c r="QF159" s="146"/>
      <c r="QG159" s="146"/>
      <c r="QH159" s="146"/>
      <c r="QI159" s="147">
        <f t="shared" si="604"/>
        <v>0</v>
      </c>
      <c r="QJ159" s="146" t="str">
        <f t="shared" si="605"/>
        <v>N/A</v>
      </c>
      <c r="QK159" s="107"/>
      <c r="QL159" s="146"/>
      <c r="QM159" s="146"/>
      <c r="QN159" s="146"/>
      <c r="QO159" s="147">
        <f t="shared" si="606"/>
        <v>0</v>
      </c>
      <c r="QP159" s="146" t="str">
        <f t="shared" si="607"/>
        <v>N/A</v>
      </c>
      <c r="QQ159" s="107"/>
      <c r="QR159" s="146"/>
      <c r="QS159" s="146"/>
      <c r="QT159" s="146"/>
      <c r="QU159" s="147">
        <f t="shared" si="608"/>
        <v>0</v>
      </c>
      <c r="QV159" s="146" t="str">
        <f t="shared" si="609"/>
        <v>N/A</v>
      </c>
      <c r="QW159" s="107"/>
      <c r="QX159" s="146"/>
      <c r="QY159" s="146"/>
      <c r="QZ159" s="146"/>
      <c r="RA159" s="147">
        <f t="shared" si="610"/>
        <v>0</v>
      </c>
      <c r="RB159" s="146" t="str">
        <f t="shared" si="611"/>
        <v>N/A</v>
      </c>
      <c r="RC159" s="107"/>
      <c r="RD159" s="146"/>
      <c r="RE159" s="146"/>
      <c r="RF159" s="146"/>
      <c r="RG159" s="147">
        <f t="shared" si="612"/>
        <v>0</v>
      </c>
      <c r="RH159" s="146" t="str">
        <f t="shared" si="613"/>
        <v>N/A</v>
      </c>
      <c r="RI159" s="107"/>
      <c r="RJ159" s="146"/>
      <c r="RK159" s="146"/>
      <c r="RL159" s="146"/>
      <c r="RM159" s="147">
        <f t="shared" si="614"/>
        <v>0</v>
      </c>
      <c r="RN159" s="146" t="str">
        <f t="shared" si="615"/>
        <v>N/A</v>
      </c>
      <c r="RO159" s="107"/>
      <c r="RP159" s="146"/>
      <c r="RQ159" s="146"/>
      <c r="RR159" s="146"/>
      <c r="RS159" s="147">
        <f t="shared" si="616"/>
        <v>0</v>
      </c>
      <c r="RT159" s="146" t="str">
        <f t="shared" si="617"/>
        <v>N/A</v>
      </c>
      <c r="RU159" s="107"/>
      <c r="RV159" s="146"/>
      <c r="RW159" s="146"/>
      <c r="RX159" s="146"/>
      <c r="RY159" s="147">
        <f t="shared" si="618"/>
        <v>0</v>
      </c>
      <c r="RZ159" s="146" t="str">
        <f t="shared" si="619"/>
        <v>N/A</v>
      </c>
      <c r="SA159" s="107"/>
      <c r="SB159" s="146"/>
      <c r="SC159" s="146"/>
      <c r="SD159" s="146"/>
      <c r="SE159" s="147">
        <f t="shared" si="620"/>
        <v>0</v>
      </c>
      <c r="SF159" s="146" t="str">
        <f t="shared" si="621"/>
        <v>N/A</v>
      </c>
      <c r="SG159" s="107"/>
      <c r="SH159" s="146"/>
      <c r="SI159" s="146"/>
      <c r="SJ159" s="146"/>
      <c r="SK159" s="147">
        <f t="shared" si="622"/>
        <v>0</v>
      </c>
      <c r="SL159" s="146" t="str">
        <f t="shared" si="623"/>
        <v>N/A</v>
      </c>
      <c r="SM159" s="107"/>
      <c r="SN159" s="146"/>
      <c r="SO159" s="146"/>
      <c r="SP159" s="146"/>
      <c r="SQ159" s="147">
        <f t="shared" si="624"/>
        <v>0</v>
      </c>
      <c r="SR159" s="146" t="str">
        <f t="shared" si="625"/>
        <v>N/A</v>
      </c>
      <c r="SS159" s="107"/>
      <c r="ST159" s="146"/>
      <c r="SU159" s="146"/>
      <c r="SV159" s="146"/>
      <c r="SW159" s="147">
        <f t="shared" si="626"/>
        <v>0</v>
      </c>
      <c r="SX159" s="146" t="str">
        <f t="shared" si="627"/>
        <v>N/A</v>
      </c>
      <c r="SY159" s="107"/>
      <c r="SZ159" s="146"/>
      <c r="TA159" s="146"/>
      <c r="TB159" s="146"/>
      <c r="TC159" s="147">
        <f t="shared" si="628"/>
        <v>0</v>
      </c>
      <c r="TD159" s="146" t="str">
        <f t="shared" si="629"/>
        <v>N/A</v>
      </c>
      <c r="TE159" s="107"/>
      <c r="TF159" s="146"/>
      <c r="TG159" s="146"/>
      <c r="TH159" s="146"/>
      <c r="TI159" s="147">
        <f t="shared" si="630"/>
        <v>0</v>
      </c>
      <c r="TJ159" s="146" t="str">
        <f t="shared" si="631"/>
        <v>N/A</v>
      </c>
      <c r="TK159" s="107"/>
      <c r="TL159" s="146"/>
      <c r="TM159" s="146"/>
      <c r="TN159" s="146"/>
      <c r="TO159" s="147">
        <f t="shared" si="632"/>
        <v>0</v>
      </c>
      <c r="TP159" s="146" t="str">
        <f t="shared" si="633"/>
        <v>N/A</v>
      </c>
      <c r="TQ159" s="107"/>
      <c r="TR159" s="146"/>
      <c r="TS159" s="146"/>
      <c r="TT159" s="146"/>
      <c r="TU159" s="147">
        <f t="shared" si="634"/>
        <v>0</v>
      </c>
      <c r="TV159" s="146" t="str">
        <f t="shared" si="635"/>
        <v>N/A</v>
      </c>
      <c r="TW159" s="107"/>
      <c r="TX159" s="146"/>
      <c r="TY159" s="146"/>
      <c r="TZ159" s="146"/>
      <c r="UA159" s="147">
        <f t="shared" si="636"/>
        <v>0</v>
      </c>
      <c r="UB159" s="146" t="str">
        <f t="shared" si="637"/>
        <v>N/A</v>
      </c>
      <c r="UC159" s="107"/>
      <c r="UD159" s="146"/>
      <c r="UE159" s="146"/>
      <c r="UF159" s="146"/>
      <c r="UG159" s="147">
        <f t="shared" si="638"/>
        <v>0</v>
      </c>
      <c r="UH159" s="146" t="str">
        <f t="shared" si="639"/>
        <v>N/A</v>
      </c>
      <c r="UI159" s="107"/>
      <c r="UJ159" s="146"/>
      <c r="UK159" s="146"/>
      <c r="UL159" s="146"/>
      <c r="UM159" s="147">
        <f t="shared" si="640"/>
        <v>0</v>
      </c>
      <c r="UN159" s="146" t="str">
        <f t="shared" si="641"/>
        <v>N/A</v>
      </c>
      <c r="UO159" s="107"/>
      <c r="UP159" s="146"/>
      <c r="UQ159" s="146"/>
      <c r="UR159" s="146"/>
      <c r="US159" s="147">
        <f t="shared" si="642"/>
        <v>0</v>
      </c>
      <c r="UT159" s="146" t="str">
        <f t="shared" si="643"/>
        <v>N/A</v>
      </c>
      <c r="UU159" s="107"/>
      <c r="UV159" s="146"/>
      <c r="UW159" s="146"/>
      <c r="UX159" s="146"/>
      <c r="UY159" s="147">
        <f t="shared" si="644"/>
        <v>0</v>
      </c>
      <c r="UZ159" s="146" t="str">
        <f t="shared" si="645"/>
        <v>N/A</v>
      </c>
      <c r="VA159" s="107"/>
      <c r="VB159" s="146"/>
      <c r="VC159" s="146"/>
      <c r="VD159" s="146"/>
      <c r="VE159" s="147">
        <f t="shared" si="646"/>
        <v>0</v>
      </c>
      <c r="VF159" s="146" t="str">
        <f t="shared" si="647"/>
        <v>N/A</v>
      </c>
      <c r="VG159" s="107"/>
      <c r="VH159" s="146"/>
      <c r="VI159" s="146"/>
      <c r="VJ159" s="146"/>
      <c r="VK159" s="147">
        <f t="shared" si="648"/>
        <v>0</v>
      </c>
      <c r="VL159" s="146" t="str">
        <f t="shared" si="649"/>
        <v>N/A</v>
      </c>
      <c r="VM159" s="107"/>
      <c r="VN159" s="146"/>
      <c r="VO159" s="146"/>
      <c r="VP159" s="146"/>
      <c r="VQ159" s="147">
        <f t="shared" si="650"/>
        <v>0</v>
      </c>
      <c r="VR159" s="146" t="str">
        <f t="shared" si="651"/>
        <v>N/A</v>
      </c>
      <c r="VS159" s="107"/>
      <c r="VT159" s="146"/>
      <c r="VU159" s="146"/>
      <c r="VV159" s="146"/>
      <c r="VW159" s="147">
        <f t="shared" si="652"/>
        <v>0</v>
      </c>
      <c r="VX159" s="146" t="str">
        <f t="shared" si="653"/>
        <v>N/A</v>
      </c>
      <c r="VY159" s="107"/>
      <c r="VZ159" s="146"/>
      <c r="WA159" s="146"/>
      <c r="WB159" s="146"/>
      <c r="WC159" s="147">
        <f t="shared" si="654"/>
        <v>0</v>
      </c>
      <c r="WD159" s="146" t="str">
        <f t="shared" si="655"/>
        <v>N/A</v>
      </c>
      <c r="WE159" s="107"/>
      <c r="WF159" s="146"/>
      <c r="WG159" s="146"/>
      <c r="WH159" s="146"/>
      <c r="WI159" s="147">
        <f t="shared" si="656"/>
        <v>0</v>
      </c>
      <c r="WJ159" s="146" t="str">
        <f t="shared" si="657"/>
        <v>N/A</v>
      </c>
      <c r="WK159" s="107"/>
      <c r="WL159" s="146"/>
      <c r="WM159" s="146"/>
      <c r="WN159" s="146"/>
      <c r="WO159" s="147">
        <f t="shared" si="658"/>
        <v>0</v>
      </c>
      <c r="WP159" s="146" t="str">
        <f t="shared" si="659"/>
        <v>N/A</v>
      </c>
      <c r="WQ159" s="107"/>
      <c r="WR159" s="146"/>
      <c r="WS159" s="146"/>
      <c r="WT159" s="146"/>
      <c r="WU159" s="147">
        <f t="shared" si="660"/>
        <v>0</v>
      </c>
      <c r="WV159" s="146" t="str">
        <f t="shared" si="661"/>
        <v>N/A</v>
      </c>
      <c r="WW159" s="107"/>
      <c r="WX159" s="146"/>
      <c r="WY159" s="146"/>
      <c r="WZ159" s="146"/>
      <c r="XA159" s="147">
        <f t="shared" si="662"/>
        <v>0</v>
      </c>
      <c r="XB159" s="146" t="str">
        <f t="shared" si="663"/>
        <v>N/A</v>
      </c>
      <c r="XC159" s="107"/>
      <c r="XD159" s="146"/>
      <c r="XE159" s="146"/>
      <c r="XF159" s="146"/>
      <c r="XG159" s="147">
        <f t="shared" si="664"/>
        <v>0</v>
      </c>
      <c r="XH159" s="146" t="str">
        <f t="shared" si="665"/>
        <v>N/A</v>
      </c>
      <c r="XI159" s="107"/>
      <c r="XJ159" s="146"/>
      <c r="XK159" s="146"/>
      <c r="XL159" s="146"/>
      <c r="XM159" s="147">
        <f t="shared" si="666"/>
        <v>0</v>
      </c>
      <c r="XN159" s="146" t="str">
        <f t="shared" si="667"/>
        <v>N/A</v>
      </c>
      <c r="XO159" s="107"/>
      <c r="XP159" s="146"/>
      <c r="XQ159" s="146"/>
      <c r="XR159" s="146"/>
      <c r="XS159" s="147">
        <f t="shared" si="668"/>
        <v>0</v>
      </c>
      <c r="XT159" s="146" t="str">
        <f t="shared" si="669"/>
        <v>N/A</v>
      </c>
      <c r="XU159" s="107"/>
      <c r="XV159" s="146"/>
      <c r="XW159" s="146"/>
      <c r="XX159" s="146"/>
      <c r="XY159" s="147">
        <f t="shared" si="670"/>
        <v>0</v>
      </c>
      <c r="XZ159" s="146" t="str">
        <f t="shared" si="671"/>
        <v>N/A</v>
      </c>
      <c r="YA159" s="107"/>
      <c r="YB159" s="146"/>
      <c r="YC159" s="146"/>
      <c r="YD159" s="146"/>
      <c r="YE159" s="147">
        <f t="shared" si="672"/>
        <v>0</v>
      </c>
      <c r="YF159" s="146" t="str">
        <f t="shared" si="673"/>
        <v>N/A</v>
      </c>
      <c r="YG159" s="107"/>
      <c r="YH159" s="146"/>
      <c r="YI159" s="146"/>
      <c r="YJ159" s="146"/>
      <c r="YK159" s="147">
        <f t="shared" si="674"/>
        <v>0</v>
      </c>
      <c r="YL159" s="146" t="str">
        <f t="shared" si="675"/>
        <v>N/A</v>
      </c>
      <c r="YM159" s="107"/>
      <c r="YN159" s="146"/>
      <c r="YO159" s="146"/>
      <c r="YP159" s="146"/>
      <c r="YQ159" s="147">
        <f t="shared" si="676"/>
        <v>0</v>
      </c>
      <c r="YR159" s="146" t="str">
        <f t="shared" si="677"/>
        <v>N/A</v>
      </c>
      <c r="YS159" s="107"/>
      <c r="YT159" s="146"/>
      <c r="YU159" s="146"/>
      <c r="YV159" s="146"/>
      <c r="YW159" s="147">
        <f t="shared" si="678"/>
        <v>0</v>
      </c>
      <c r="YX159" s="146" t="str">
        <f t="shared" si="679"/>
        <v>N/A</v>
      </c>
      <c r="YY159" s="107"/>
      <c r="YZ159" s="146"/>
      <c r="ZA159" s="146"/>
      <c r="ZB159" s="146"/>
      <c r="ZC159" s="147">
        <f t="shared" si="680"/>
        <v>0</v>
      </c>
      <c r="ZD159" s="146" t="str">
        <f t="shared" si="715"/>
        <v>N/A</v>
      </c>
      <c r="ZE159" s="107"/>
      <c r="ZF159" s="146"/>
      <c r="ZG159" s="146"/>
      <c r="ZH159" s="146"/>
      <c r="ZI159" s="147">
        <f t="shared" si="681"/>
        <v>0</v>
      </c>
      <c r="ZJ159" s="146" t="str">
        <f t="shared" si="682"/>
        <v>N/A</v>
      </c>
      <c r="ZK159" s="107"/>
      <c r="ZL159" s="146"/>
      <c r="ZM159" s="146"/>
      <c r="ZN159" s="146"/>
      <c r="ZO159" s="147">
        <f t="shared" si="683"/>
        <v>0</v>
      </c>
      <c r="ZP159" s="146" t="str">
        <f t="shared" si="716"/>
        <v>N/A</v>
      </c>
      <c r="ZQ159" s="107"/>
      <c r="ZR159" s="179">
        <f>SUM(G159,M159,S159,Y159,AQ159,BC159,BU159,AW159,BO159,CG159,EC159,KO159,CY159,FA159,FS159,HO159,FM159,DQ159,EO159,DW159,GE159,HC159,GK159,AK159,AE159,CS159,BI159,CM159,FG159,EI159,OM159,EU159,JK159,IG159,DK159,HI159,GW159,FY159,GQ159,HU159,LS159,KU159,JW159,JE159,IS159,LG159,IM159,KC159,OA159,OG159,IA159,LM159,IY159,JQ159,KI159,ME159,MK159,MQ159,LA159,MW159,CA159,NO159,NU159,OS159,OY159,NC159,NI159,LY159,DE159,PE159,PK159,PQ159,PW159,QC159,QI159,QO159,QU159,RA159,RG159,RM159,RS159,RY159,SE159,SK159,SQ159,SW159,TC159,TI159,TO159,TU159,UA159,UG159,UM159,US159,UY159,VE159,VK159,VQ159,VW159,WC159,WI159,WO159,WU159,XA159,XG159,XM159,XS159,XY159,YE159,YK159,YQ159,YW159,ZC159,ZI159,ZO159)/INDEX(FREQUENCY((DE159,G159,M159,S159,Y159,KO159,AQ159,BC159,BU159,AW159,BO159,CG159,EC159,CY159,HO159,FA159,LY159,FS159,FM159,DQ159,EO159,DW159,GE159,HC159,GK159,AK159,AE159,BI159,CM159,FG159,CS159,EI159,OM159,EU159,JK159,IG159,DK159,HI159,GW159,FY159,GQ159,HU159,LS159,KU159,JW159,JE159,IS159,LG159,IM159,KC159,OA159,OG159,IA159,LM159,IY159,JQ159,KI159,ME159,MK159,MQ159,LA159,MW159,CA159,NO159,NU159,OS159,OY159,NC159,NI159,PE159,PK159,PQ159,PW159,QC159,QI159,QO159,QU159,RA159,RG159,RM159,RS159,RY159,SE159,SK159,SQ159,SW159,TC159,TI159,TO159,TU159,UA159,UG159,UM159,US159,UY159,VE159,VK159,VQ159,VW159,WC159,WI159,WO159,WU159,XA159,XG159,XM159,XS159,XY159,YE159,YK159,YQ159,YW159,ZC159,ZI159,ZO159),0),2)</f>
        <v>1</v>
      </c>
      <c r="ZS159" s="139" t="str">
        <f t="shared" si="717"/>
        <v>G</v>
      </c>
      <c r="ZT159" s="86"/>
    </row>
    <row r="160" spans="1:696" s="41" customFormat="1" ht="93.75" hidden="1" customHeight="1" x14ac:dyDescent="0.2">
      <c r="A160" s="100" t="s">
        <v>631</v>
      </c>
      <c r="B160" s="101" t="s">
        <v>733</v>
      </c>
      <c r="C160" s="105">
        <v>138</v>
      </c>
      <c r="D160" s="146" t="s">
        <v>66</v>
      </c>
      <c r="E160" s="146">
        <v>1</v>
      </c>
      <c r="F160" s="146">
        <v>1</v>
      </c>
      <c r="G160" s="147">
        <f t="shared" si="684"/>
        <v>1</v>
      </c>
      <c r="H160" s="146" t="str">
        <f t="shared" si="685"/>
        <v>G</v>
      </c>
      <c r="I160" s="148"/>
      <c r="J160" s="146" t="s">
        <v>66</v>
      </c>
      <c r="K160" s="146">
        <v>1</v>
      </c>
      <c r="L160" s="146">
        <v>1</v>
      </c>
      <c r="M160" s="147">
        <f t="shared" si="489"/>
        <v>1</v>
      </c>
      <c r="N160" s="146" t="str">
        <f t="shared" si="490"/>
        <v>G</v>
      </c>
      <c r="O160" s="146"/>
      <c r="P160" s="146" t="s">
        <v>66</v>
      </c>
      <c r="Q160" s="146">
        <v>1</v>
      </c>
      <c r="R160" s="146">
        <v>1</v>
      </c>
      <c r="S160" s="147">
        <f t="shared" si="491"/>
        <v>1</v>
      </c>
      <c r="T160" s="146" t="str">
        <f t="shared" si="492"/>
        <v>G</v>
      </c>
      <c r="U160" s="146"/>
      <c r="V160" s="140"/>
      <c r="W160" s="140"/>
      <c r="X160" s="140"/>
      <c r="Y160" s="140">
        <f t="shared" si="493"/>
        <v>0</v>
      </c>
      <c r="Z160" s="140" t="str">
        <f t="shared" si="494"/>
        <v>N/A</v>
      </c>
      <c r="AA160" s="140"/>
      <c r="AB160" s="140"/>
      <c r="AC160" s="140"/>
      <c r="AD160" s="140"/>
      <c r="AE160" s="140">
        <f t="shared" si="495"/>
        <v>0</v>
      </c>
      <c r="AF160" s="140" t="str">
        <f t="shared" si="496"/>
        <v>N/A</v>
      </c>
      <c r="AG160" s="140"/>
      <c r="AH160" s="140"/>
      <c r="AI160" s="140"/>
      <c r="AJ160" s="140"/>
      <c r="AK160" s="140">
        <f t="shared" si="686"/>
        <v>0</v>
      </c>
      <c r="AL160" s="140" t="str">
        <f t="shared" si="687"/>
        <v>N/A</v>
      </c>
      <c r="AM160" s="140"/>
      <c r="AN160" s="146" t="s">
        <v>66</v>
      </c>
      <c r="AO160" s="146">
        <v>1</v>
      </c>
      <c r="AP160" s="146">
        <v>1</v>
      </c>
      <c r="AQ160" s="149">
        <f t="shared" si="497"/>
        <v>1</v>
      </c>
      <c r="AR160" s="150" t="str">
        <f t="shared" si="498"/>
        <v>G</v>
      </c>
      <c r="AS160" s="182"/>
      <c r="AT160" s="146" t="s">
        <v>66</v>
      </c>
      <c r="AU160" s="146">
        <v>1</v>
      </c>
      <c r="AV160" s="146">
        <v>1</v>
      </c>
      <c r="AW160" s="149">
        <f t="shared" si="499"/>
        <v>1</v>
      </c>
      <c r="AX160" s="150" t="str">
        <f t="shared" si="500"/>
        <v>G</v>
      </c>
      <c r="AY160" s="146"/>
      <c r="AZ160" s="140"/>
      <c r="BA160" s="140"/>
      <c r="BB160" s="140"/>
      <c r="BC160" s="140">
        <f t="shared" si="501"/>
        <v>0</v>
      </c>
      <c r="BD160" s="140" t="str">
        <f t="shared" si="502"/>
        <v>N/A</v>
      </c>
      <c r="BE160" s="140"/>
      <c r="BF160" s="146" t="s">
        <v>66</v>
      </c>
      <c r="BG160" s="146">
        <v>1</v>
      </c>
      <c r="BH160" s="146">
        <v>1</v>
      </c>
      <c r="BI160" s="149">
        <f t="shared" si="688"/>
        <v>1</v>
      </c>
      <c r="BJ160" s="150" t="str">
        <f t="shared" si="689"/>
        <v>G</v>
      </c>
      <c r="BK160" s="156"/>
      <c r="BL160" s="146" t="s">
        <v>66</v>
      </c>
      <c r="BM160" s="146">
        <v>1</v>
      </c>
      <c r="BN160" s="146">
        <v>1</v>
      </c>
      <c r="BO160" s="147">
        <f t="shared" si="719"/>
        <v>1</v>
      </c>
      <c r="BP160" s="146" t="str">
        <f t="shared" si="503"/>
        <v>G</v>
      </c>
      <c r="BQ160" s="200"/>
      <c r="BR160" s="146" t="s">
        <v>66</v>
      </c>
      <c r="BS160" s="146">
        <v>1</v>
      </c>
      <c r="BT160" s="146">
        <v>2</v>
      </c>
      <c r="BU160" s="147">
        <f t="shared" si="720"/>
        <v>1</v>
      </c>
      <c r="BV160" s="146" t="str">
        <f t="shared" si="718"/>
        <v>G</v>
      </c>
      <c r="BW160" s="200" t="s">
        <v>841</v>
      </c>
      <c r="BX160" s="140"/>
      <c r="BY160" s="140"/>
      <c r="BZ160" s="140"/>
      <c r="CA160" s="140">
        <f t="shared" si="505"/>
        <v>0</v>
      </c>
      <c r="CB160" s="140" t="str">
        <f t="shared" si="506"/>
        <v>N/A</v>
      </c>
      <c r="CC160" s="201"/>
      <c r="CD160" s="140"/>
      <c r="CE160" s="140"/>
      <c r="CF160" s="140"/>
      <c r="CG160" s="140">
        <f t="shared" si="690"/>
        <v>0</v>
      </c>
      <c r="CH160" s="140" t="str">
        <f t="shared" si="507"/>
        <v>N/A</v>
      </c>
      <c r="CI160" s="201"/>
      <c r="CJ160" s="140"/>
      <c r="CK160" s="140"/>
      <c r="CL160" s="140"/>
      <c r="CM160" s="140">
        <f t="shared" si="508"/>
        <v>0</v>
      </c>
      <c r="CN160" s="140" t="str">
        <f t="shared" si="509"/>
        <v>N/A</v>
      </c>
      <c r="CO160" s="140"/>
      <c r="CP160" s="140"/>
      <c r="CQ160" s="140"/>
      <c r="CR160" s="140"/>
      <c r="CS160" s="140">
        <f t="shared" si="510"/>
        <v>0</v>
      </c>
      <c r="CT160" s="140" t="str">
        <f t="shared" si="511"/>
        <v>N/A</v>
      </c>
      <c r="CU160" s="201"/>
      <c r="CV160" s="146"/>
      <c r="CW160" s="146"/>
      <c r="CX160" s="146"/>
      <c r="CY160" s="149">
        <f t="shared" si="512"/>
        <v>0</v>
      </c>
      <c r="CZ160" s="150" t="str">
        <f t="shared" si="513"/>
        <v>N/A</v>
      </c>
      <c r="DA160" s="200" t="s">
        <v>837</v>
      </c>
      <c r="DB160" s="140"/>
      <c r="DC160" s="140"/>
      <c r="DD160" s="140"/>
      <c r="DE160" s="140">
        <f t="shared" si="514"/>
        <v>0</v>
      </c>
      <c r="DF160" s="140" t="str">
        <f t="shared" si="515"/>
        <v>N/A</v>
      </c>
      <c r="DG160" s="201"/>
      <c r="DH160" s="140"/>
      <c r="DI160" s="140"/>
      <c r="DJ160" s="140"/>
      <c r="DK160" s="140">
        <f t="shared" si="516"/>
        <v>0</v>
      </c>
      <c r="DL160" s="140" t="str">
        <f t="shared" si="517"/>
        <v>N/A</v>
      </c>
      <c r="DM160" s="201"/>
      <c r="DN160" s="146" t="s">
        <v>66</v>
      </c>
      <c r="DO160" s="146">
        <v>1</v>
      </c>
      <c r="DP160" s="146">
        <v>1</v>
      </c>
      <c r="DQ160" s="147">
        <f t="shared" si="691"/>
        <v>1</v>
      </c>
      <c r="DR160" s="146" t="str">
        <f t="shared" si="518"/>
        <v>G</v>
      </c>
      <c r="DS160" s="166"/>
      <c r="DT160" s="146" t="s">
        <v>66</v>
      </c>
      <c r="DU160" s="146">
        <v>1</v>
      </c>
      <c r="DV160" s="146">
        <v>1</v>
      </c>
      <c r="DW160" s="149">
        <f t="shared" si="519"/>
        <v>1</v>
      </c>
      <c r="DX160" s="150" t="str">
        <f t="shared" si="520"/>
        <v>G</v>
      </c>
      <c r="DY160" s="146"/>
      <c r="DZ160" s="140"/>
      <c r="EA160" s="140"/>
      <c r="EB160" s="140"/>
      <c r="EC160" s="140">
        <f t="shared" si="521"/>
        <v>0</v>
      </c>
      <c r="ED160" s="140" t="str">
        <f t="shared" si="522"/>
        <v>N/A</v>
      </c>
      <c r="EE160" s="140"/>
      <c r="EF160" s="140"/>
      <c r="EG160" s="140"/>
      <c r="EH160" s="140"/>
      <c r="EI160" s="140">
        <f t="shared" si="523"/>
        <v>0</v>
      </c>
      <c r="EJ160" s="140" t="str">
        <f t="shared" si="692"/>
        <v>N/A</v>
      </c>
      <c r="EK160" s="212"/>
      <c r="EL160" s="146"/>
      <c r="EM160" s="146"/>
      <c r="EN160" s="146"/>
      <c r="EO160" s="149">
        <f t="shared" si="524"/>
        <v>0</v>
      </c>
      <c r="EP160" s="150" t="str">
        <f t="shared" si="525"/>
        <v>N/A</v>
      </c>
      <c r="EQ160" s="189"/>
      <c r="ER160" s="140"/>
      <c r="ES160" s="140"/>
      <c r="ET160" s="140"/>
      <c r="EU160" s="140">
        <f t="shared" si="526"/>
        <v>0</v>
      </c>
      <c r="EV160" s="140" t="str">
        <f t="shared" si="693"/>
        <v>N/A</v>
      </c>
      <c r="EW160" s="140"/>
      <c r="EX160" s="146" t="s">
        <v>66</v>
      </c>
      <c r="EY160" s="146">
        <v>1</v>
      </c>
      <c r="EZ160" s="146">
        <v>1</v>
      </c>
      <c r="FA160" s="149">
        <f t="shared" si="527"/>
        <v>1</v>
      </c>
      <c r="FB160" s="150" t="str">
        <f t="shared" si="528"/>
        <v>G</v>
      </c>
      <c r="FC160" s="146"/>
      <c r="FD160" s="146"/>
      <c r="FE160" s="146"/>
      <c r="FF160" s="146"/>
      <c r="FG160" s="149">
        <f t="shared" si="694"/>
        <v>0</v>
      </c>
      <c r="FH160" s="150" t="str">
        <f t="shared" si="695"/>
        <v>N/A</v>
      </c>
      <c r="FI160" s="146"/>
      <c r="FJ160" s="146"/>
      <c r="FK160" s="146"/>
      <c r="FL160" s="146"/>
      <c r="FM160" s="149">
        <f t="shared" si="529"/>
        <v>0</v>
      </c>
      <c r="FN160" s="150" t="str">
        <f t="shared" si="530"/>
        <v>N/A</v>
      </c>
      <c r="FO160" s="146"/>
      <c r="FP160" s="146"/>
      <c r="FQ160" s="146"/>
      <c r="FR160" s="146"/>
      <c r="FS160" s="149">
        <f t="shared" si="531"/>
        <v>0</v>
      </c>
      <c r="FT160" s="150" t="str">
        <f t="shared" si="532"/>
        <v>N/A</v>
      </c>
      <c r="FU160" s="146"/>
      <c r="FV160" s="146"/>
      <c r="FW160" s="146"/>
      <c r="FX160" s="146"/>
      <c r="FY160" s="149">
        <f t="shared" si="533"/>
        <v>0</v>
      </c>
      <c r="FZ160" s="150" t="str">
        <f t="shared" si="534"/>
        <v>N/A</v>
      </c>
      <c r="GA160" s="146"/>
      <c r="GB160" s="146"/>
      <c r="GC160" s="146"/>
      <c r="GD160" s="146"/>
      <c r="GE160" s="147">
        <f t="shared" si="535"/>
        <v>0</v>
      </c>
      <c r="GF160" s="146" t="str">
        <f t="shared" si="696"/>
        <v>N/A</v>
      </c>
      <c r="GG160" s="146"/>
      <c r="GH160" s="146"/>
      <c r="GI160" s="146"/>
      <c r="GJ160" s="146"/>
      <c r="GK160" s="149">
        <f t="shared" si="536"/>
        <v>0</v>
      </c>
      <c r="GL160" s="150" t="str">
        <f t="shared" si="537"/>
        <v>N/A</v>
      </c>
      <c r="GM160" s="146"/>
      <c r="GN160" s="146"/>
      <c r="GO160" s="146"/>
      <c r="GP160" s="146"/>
      <c r="GQ160" s="149">
        <f t="shared" si="538"/>
        <v>0</v>
      </c>
      <c r="GR160" s="150" t="str">
        <f t="shared" si="539"/>
        <v>N/A</v>
      </c>
      <c r="GS160" s="146"/>
      <c r="GT160" s="146"/>
      <c r="GU160" s="146"/>
      <c r="GV160" s="146"/>
      <c r="GW160" s="149">
        <f t="shared" si="540"/>
        <v>0</v>
      </c>
      <c r="GX160" s="146" t="str">
        <f t="shared" si="541"/>
        <v>N/A</v>
      </c>
      <c r="GY160" s="146"/>
      <c r="GZ160" s="146"/>
      <c r="HA160" s="146"/>
      <c r="HB160" s="146"/>
      <c r="HC160" s="149">
        <f t="shared" si="542"/>
        <v>0</v>
      </c>
      <c r="HD160" s="150" t="str">
        <f t="shared" si="543"/>
        <v>N/A</v>
      </c>
      <c r="HE160" s="146"/>
      <c r="HF160" s="146"/>
      <c r="HG160" s="146"/>
      <c r="HH160" s="146"/>
      <c r="HI160" s="147">
        <f t="shared" si="544"/>
        <v>0</v>
      </c>
      <c r="HJ160" s="150" t="str">
        <f t="shared" si="545"/>
        <v>N/A</v>
      </c>
      <c r="HK160" s="146"/>
      <c r="HL160" s="146"/>
      <c r="HM160" s="146"/>
      <c r="HN160" s="146"/>
      <c r="HO160" s="149">
        <f t="shared" si="546"/>
        <v>0</v>
      </c>
      <c r="HP160" s="150" t="str">
        <f t="shared" si="547"/>
        <v>N/A</v>
      </c>
      <c r="HQ160" s="146"/>
      <c r="HR160" s="146"/>
      <c r="HS160" s="146"/>
      <c r="HT160" s="146"/>
      <c r="HU160" s="149">
        <f t="shared" si="548"/>
        <v>0</v>
      </c>
      <c r="HV160" s="150" t="str">
        <f t="shared" si="549"/>
        <v>N/A</v>
      </c>
      <c r="HW160" s="146"/>
      <c r="HX160" s="146"/>
      <c r="HY160" s="146"/>
      <c r="HZ160" s="146"/>
      <c r="IA160" s="149">
        <f t="shared" si="550"/>
        <v>0</v>
      </c>
      <c r="IB160" s="150" t="str">
        <f t="shared" si="551"/>
        <v>N/A</v>
      </c>
      <c r="IC160" s="146"/>
      <c r="ID160" s="146"/>
      <c r="IE160" s="146"/>
      <c r="IF160" s="146"/>
      <c r="IG160" s="149">
        <f t="shared" si="552"/>
        <v>0</v>
      </c>
      <c r="IH160" s="150" t="str">
        <f t="shared" si="553"/>
        <v>N/A</v>
      </c>
      <c r="II160" s="146"/>
      <c r="IJ160" s="146"/>
      <c r="IK160" s="146"/>
      <c r="IL160" s="146"/>
      <c r="IM160" s="149">
        <f t="shared" si="554"/>
        <v>0</v>
      </c>
      <c r="IN160" s="150" t="str">
        <f t="shared" si="697"/>
        <v>N/A</v>
      </c>
      <c r="IO160" s="146"/>
      <c r="IP160" s="146"/>
      <c r="IQ160" s="146"/>
      <c r="IR160" s="146"/>
      <c r="IS160" s="149">
        <f t="shared" si="555"/>
        <v>0</v>
      </c>
      <c r="IT160" s="150" t="str">
        <f t="shared" si="556"/>
        <v>N/A</v>
      </c>
      <c r="IU160" s="146"/>
      <c r="IV160" s="146"/>
      <c r="IW160" s="146"/>
      <c r="IX160" s="146"/>
      <c r="IY160" s="149">
        <f t="shared" si="557"/>
        <v>0</v>
      </c>
      <c r="IZ160" s="150" t="str">
        <f t="shared" si="558"/>
        <v>N/A</v>
      </c>
      <c r="JA160" s="146"/>
      <c r="JB160" s="146"/>
      <c r="JC160" s="146"/>
      <c r="JD160" s="146"/>
      <c r="JE160" s="151">
        <f t="shared" si="559"/>
        <v>0</v>
      </c>
      <c r="JF160" s="106" t="str">
        <f t="shared" si="560"/>
        <v>N/A</v>
      </c>
      <c r="JG160" s="146"/>
      <c r="JH160" s="146"/>
      <c r="JI160" s="146"/>
      <c r="JJ160" s="146"/>
      <c r="JK160" s="149">
        <f t="shared" si="561"/>
        <v>0</v>
      </c>
      <c r="JL160" s="150" t="str">
        <f t="shared" si="562"/>
        <v>N/A</v>
      </c>
      <c r="JM160" s="146"/>
      <c r="JN160" s="146"/>
      <c r="JO160" s="146"/>
      <c r="JP160" s="146"/>
      <c r="JQ160" s="151">
        <f t="shared" si="698"/>
        <v>0</v>
      </c>
      <c r="JR160" s="106" t="str">
        <f t="shared" si="699"/>
        <v>N/A</v>
      </c>
      <c r="JS160" s="146"/>
      <c r="JT160" s="146"/>
      <c r="JU160" s="146"/>
      <c r="JV160" s="146"/>
      <c r="JW160" s="151">
        <f t="shared" si="563"/>
        <v>0</v>
      </c>
      <c r="JX160" s="146" t="str">
        <f t="shared" si="700"/>
        <v>N/A</v>
      </c>
      <c r="JY160" s="146"/>
      <c r="JZ160" s="146"/>
      <c r="KA160" s="146"/>
      <c r="KB160" s="146"/>
      <c r="KC160" s="151">
        <f t="shared" si="564"/>
        <v>0</v>
      </c>
      <c r="KD160" s="106" t="str">
        <f t="shared" si="565"/>
        <v>N/A</v>
      </c>
      <c r="KE160" s="146"/>
      <c r="KF160" s="146"/>
      <c r="KG160" s="146"/>
      <c r="KH160" s="146"/>
      <c r="KI160" s="151">
        <f t="shared" si="566"/>
        <v>0</v>
      </c>
      <c r="KJ160" s="106" t="str">
        <f t="shared" si="567"/>
        <v>N/A</v>
      </c>
      <c r="KK160" s="146"/>
      <c r="KL160" s="146"/>
      <c r="KM160" s="146"/>
      <c r="KN160" s="146"/>
      <c r="KO160" s="151">
        <f t="shared" si="568"/>
        <v>0</v>
      </c>
      <c r="KP160" s="106" t="str">
        <f t="shared" si="569"/>
        <v>N/A</v>
      </c>
      <c r="KQ160" s="146"/>
      <c r="KR160" s="146"/>
      <c r="KS160" s="146"/>
      <c r="KT160" s="146"/>
      <c r="KU160" s="152">
        <f t="shared" si="570"/>
        <v>0</v>
      </c>
      <c r="KV160" s="146" t="str">
        <f t="shared" si="701"/>
        <v>N/A</v>
      </c>
      <c r="KW160" s="146"/>
      <c r="KX160" s="146"/>
      <c r="KY160" s="146"/>
      <c r="KZ160" s="146"/>
      <c r="LA160" s="152">
        <f t="shared" si="571"/>
        <v>0</v>
      </c>
      <c r="LB160" s="146" t="str">
        <f t="shared" si="702"/>
        <v>N/A</v>
      </c>
      <c r="LC160" s="146"/>
      <c r="LD160" s="146"/>
      <c r="LE160" s="146"/>
      <c r="LF160" s="146"/>
      <c r="LG160" s="107">
        <f t="shared" si="572"/>
        <v>0</v>
      </c>
      <c r="LH160" s="107" t="str">
        <f t="shared" si="703"/>
        <v>N/A</v>
      </c>
      <c r="LI160" s="146"/>
      <c r="LJ160" s="146"/>
      <c r="LK160" s="146"/>
      <c r="LL160" s="146"/>
      <c r="LM160" s="107">
        <f t="shared" si="573"/>
        <v>0</v>
      </c>
      <c r="LN160" s="107" t="str">
        <f t="shared" si="704"/>
        <v>N/A</v>
      </c>
      <c r="LO160" s="146"/>
      <c r="LP160" s="146"/>
      <c r="LQ160" s="146"/>
      <c r="LR160" s="146"/>
      <c r="LS160" s="152">
        <f t="shared" si="574"/>
        <v>0</v>
      </c>
      <c r="LT160" s="146" t="str">
        <f t="shared" si="705"/>
        <v>N/A</v>
      </c>
      <c r="LU160" s="146"/>
      <c r="LV160" s="146"/>
      <c r="LW160" s="146"/>
      <c r="LX160" s="146"/>
      <c r="LY160" s="152">
        <f t="shared" si="575"/>
        <v>0</v>
      </c>
      <c r="LZ160" s="146" t="str">
        <f t="shared" si="706"/>
        <v>N/A</v>
      </c>
      <c r="MA160" s="146"/>
      <c r="MB160" s="146"/>
      <c r="MC160" s="146"/>
      <c r="MD160" s="146"/>
      <c r="ME160" s="152">
        <f t="shared" si="576"/>
        <v>0</v>
      </c>
      <c r="MF160" s="146" t="str">
        <f t="shared" si="707"/>
        <v>N/A</v>
      </c>
      <c r="MG160" s="146"/>
      <c r="MH160" s="146"/>
      <c r="MI160" s="146"/>
      <c r="MJ160" s="146"/>
      <c r="MK160" s="149">
        <f t="shared" si="577"/>
        <v>0</v>
      </c>
      <c r="ML160" s="150" t="str">
        <f t="shared" si="578"/>
        <v>N/A</v>
      </c>
      <c r="MM160" s="146"/>
      <c r="MN160" s="146"/>
      <c r="MO160" s="146"/>
      <c r="MP160" s="146"/>
      <c r="MQ160" s="152">
        <f t="shared" si="579"/>
        <v>0</v>
      </c>
      <c r="MR160" s="146" t="str">
        <f t="shared" si="708"/>
        <v>N/A</v>
      </c>
      <c r="MS160" s="146"/>
      <c r="MT160" s="146"/>
      <c r="MU160" s="146"/>
      <c r="MV160" s="146"/>
      <c r="MW160" s="152">
        <f t="shared" si="580"/>
        <v>0</v>
      </c>
      <c r="MX160" s="146" t="str">
        <f t="shared" si="709"/>
        <v>N/A</v>
      </c>
      <c r="MY160" s="146"/>
      <c r="MZ160" s="146"/>
      <c r="NA160" s="146"/>
      <c r="NB160" s="146"/>
      <c r="NC160" s="152">
        <f t="shared" si="581"/>
        <v>0</v>
      </c>
      <c r="ND160" s="146" t="str">
        <f t="shared" si="710"/>
        <v>N/A</v>
      </c>
      <c r="NE160" s="146"/>
      <c r="NF160" s="146"/>
      <c r="NG160" s="146"/>
      <c r="NH160" s="146"/>
      <c r="NI160" s="149">
        <f t="shared" si="582"/>
        <v>0</v>
      </c>
      <c r="NJ160" s="150" t="str">
        <f t="shared" si="583"/>
        <v>N/A</v>
      </c>
      <c r="NK160" s="146"/>
      <c r="NL160" s="146"/>
      <c r="NM160" s="146"/>
      <c r="NN160" s="146"/>
      <c r="NO160" s="152">
        <f t="shared" si="584"/>
        <v>0</v>
      </c>
      <c r="NP160" s="106" t="str">
        <f t="shared" si="585"/>
        <v>N/A</v>
      </c>
      <c r="NQ160" s="146"/>
      <c r="NR160" s="146"/>
      <c r="NS160" s="146"/>
      <c r="NT160" s="146"/>
      <c r="NU160" s="149">
        <f t="shared" si="586"/>
        <v>0</v>
      </c>
      <c r="NV160" s="150" t="str">
        <f t="shared" si="587"/>
        <v>N/A</v>
      </c>
      <c r="NW160" s="146"/>
      <c r="NX160" s="146"/>
      <c r="NY160" s="146"/>
      <c r="NZ160" s="146"/>
      <c r="OA160" s="152">
        <f t="shared" si="711"/>
        <v>0</v>
      </c>
      <c r="OB160" s="146" t="str">
        <f t="shared" si="712"/>
        <v>N/A</v>
      </c>
      <c r="OC160" s="146"/>
      <c r="OD160" s="146"/>
      <c r="OE160" s="146"/>
      <c r="OF160" s="146"/>
      <c r="OG160" s="151">
        <f t="shared" si="588"/>
        <v>0</v>
      </c>
      <c r="OH160" s="106" t="str">
        <f t="shared" si="589"/>
        <v>N/A</v>
      </c>
      <c r="OI160" s="146"/>
      <c r="OJ160" s="146"/>
      <c r="OK160" s="146"/>
      <c r="OL160" s="146"/>
      <c r="OM160" s="151">
        <f t="shared" si="590"/>
        <v>0</v>
      </c>
      <c r="ON160" s="106" t="str">
        <f t="shared" si="591"/>
        <v>N/A</v>
      </c>
      <c r="OO160" s="146"/>
      <c r="OP160" s="146"/>
      <c r="OQ160" s="146"/>
      <c r="OR160" s="146"/>
      <c r="OS160" s="151">
        <f t="shared" si="592"/>
        <v>0</v>
      </c>
      <c r="OT160" s="106" t="str">
        <f t="shared" si="593"/>
        <v>N/A</v>
      </c>
      <c r="OU160" s="146"/>
      <c r="OV160" s="146"/>
      <c r="OW160" s="146"/>
      <c r="OX160" s="146"/>
      <c r="OY160" s="151">
        <f t="shared" si="594"/>
        <v>0</v>
      </c>
      <c r="OZ160" s="106" t="str">
        <f t="shared" si="595"/>
        <v>N/A</v>
      </c>
      <c r="PA160" s="146"/>
      <c r="PB160" s="146"/>
      <c r="PC160" s="146"/>
      <c r="PD160" s="146"/>
      <c r="PE160" s="151">
        <f t="shared" si="596"/>
        <v>0</v>
      </c>
      <c r="PF160" s="106" t="str">
        <f t="shared" si="597"/>
        <v>N/A</v>
      </c>
      <c r="PG160" s="146"/>
      <c r="PH160" s="146"/>
      <c r="PI160" s="146"/>
      <c r="PJ160" s="146"/>
      <c r="PK160" s="151">
        <f t="shared" si="598"/>
        <v>0</v>
      </c>
      <c r="PL160" s="106" t="str">
        <f t="shared" si="599"/>
        <v>N/A</v>
      </c>
      <c r="PM160" s="146"/>
      <c r="PN160" s="146"/>
      <c r="PO160" s="146"/>
      <c r="PP160" s="146"/>
      <c r="PQ160" s="147">
        <f t="shared" si="713"/>
        <v>0</v>
      </c>
      <c r="PR160" s="146" t="str">
        <f t="shared" si="714"/>
        <v>N/A</v>
      </c>
      <c r="PS160" s="107"/>
      <c r="PT160" s="146"/>
      <c r="PU160" s="146"/>
      <c r="PV160" s="146"/>
      <c r="PW160" s="147">
        <f t="shared" si="600"/>
        <v>0</v>
      </c>
      <c r="PX160" s="146" t="str">
        <f t="shared" si="601"/>
        <v>N/A</v>
      </c>
      <c r="PY160" s="107"/>
      <c r="PZ160" s="146"/>
      <c r="QA160" s="146"/>
      <c r="QB160" s="146"/>
      <c r="QC160" s="147">
        <f t="shared" si="602"/>
        <v>0</v>
      </c>
      <c r="QD160" s="146" t="str">
        <f t="shared" si="603"/>
        <v>N/A</v>
      </c>
      <c r="QE160" s="107"/>
      <c r="QF160" s="146"/>
      <c r="QG160" s="146"/>
      <c r="QH160" s="146"/>
      <c r="QI160" s="147">
        <f t="shared" si="604"/>
        <v>0</v>
      </c>
      <c r="QJ160" s="146" t="str">
        <f t="shared" si="605"/>
        <v>N/A</v>
      </c>
      <c r="QK160" s="107"/>
      <c r="QL160" s="146"/>
      <c r="QM160" s="146"/>
      <c r="QN160" s="146"/>
      <c r="QO160" s="147">
        <f t="shared" si="606"/>
        <v>0</v>
      </c>
      <c r="QP160" s="146" t="str">
        <f t="shared" si="607"/>
        <v>N/A</v>
      </c>
      <c r="QQ160" s="107"/>
      <c r="QR160" s="146"/>
      <c r="QS160" s="146"/>
      <c r="QT160" s="146"/>
      <c r="QU160" s="147">
        <f t="shared" si="608"/>
        <v>0</v>
      </c>
      <c r="QV160" s="146" t="str">
        <f t="shared" si="609"/>
        <v>N/A</v>
      </c>
      <c r="QW160" s="107"/>
      <c r="QX160" s="146"/>
      <c r="QY160" s="146"/>
      <c r="QZ160" s="146"/>
      <c r="RA160" s="147">
        <f t="shared" si="610"/>
        <v>0</v>
      </c>
      <c r="RB160" s="146" t="str">
        <f t="shared" si="611"/>
        <v>N/A</v>
      </c>
      <c r="RC160" s="107"/>
      <c r="RD160" s="146"/>
      <c r="RE160" s="146"/>
      <c r="RF160" s="146"/>
      <c r="RG160" s="147">
        <f t="shared" si="612"/>
        <v>0</v>
      </c>
      <c r="RH160" s="146" t="str">
        <f t="shared" si="613"/>
        <v>N/A</v>
      </c>
      <c r="RI160" s="107"/>
      <c r="RJ160" s="146"/>
      <c r="RK160" s="146"/>
      <c r="RL160" s="146"/>
      <c r="RM160" s="147">
        <f t="shared" si="614"/>
        <v>0</v>
      </c>
      <c r="RN160" s="146" t="str">
        <f t="shared" si="615"/>
        <v>N/A</v>
      </c>
      <c r="RO160" s="107"/>
      <c r="RP160" s="146"/>
      <c r="RQ160" s="146"/>
      <c r="RR160" s="146"/>
      <c r="RS160" s="147">
        <f t="shared" si="616"/>
        <v>0</v>
      </c>
      <c r="RT160" s="146" t="str">
        <f t="shared" si="617"/>
        <v>N/A</v>
      </c>
      <c r="RU160" s="107"/>
      <c r="RV160" s="146"/>
      <c r="RW160" s="146"/>
      <c r="RX160" s="146"/>
      <c r="RY160" s="147">
        <f t="shared" si="618"/>
        <v>0</v>
      </c>
      <c r="RZ160" s="146" t="str">
        <f t="shared" si="619"/>
        <v>N/A</v>
      </c>
      <c r="SA160" s="107"/>
      <c r="SB160" s="146"/>
      <c r="SC160" s="146"/>
      <c r="SD160" s="146"/>
      <c r="SE160" s="147">
        <f t="shared" si="620"/>
        <v>0</v>
      </c>
      <c r="SF160" s="146" t="str">
        <f t="shared" si="621"/>
        <v>N/A</v>
      </c>
      <c r="SG160" s="107"/>
      <c r="SH160" s="146"/>
      <c r="SI160" s="146"/>
      <c r="SJ160" s="146"/>
      <c r="SK160" s="147">
        <f t="shared" si="622"/>
        <v>0</v>
      </c>
      <c r="SL160" s="146" t="str">
        <f t="shared" si="623"/>
        <v>N/A</v>
      </c>
      <c r="SM160" s="107"/>
      <c r="SN160" s="146"/>
      <c r="SO160" s="146"/>
      <c r="SP160" s="146"/>
      <c r="SQ160" s="147">
        <f t="shared" si="624"/>
        <v>0</v>
      </c>
      <c r="SR160" s="146" t="str">
        <f t="shared" si="625"/>
        <v>N/A</v>
      </c>
      <c r="SS160" s="107"/>
      <c r="ST160" s="146"/>
      <c r="SU160" s="146"/>
      <c r="SV160" s="146"/>
      <c r="SW160" s="147">
        <f t="shared" si="626"/>
        <v>0</v>
      </c>
      <c r="SX160" s="146" t="str">
        <f t="shared" si="627"/>
        <v>N/A</v>
      </c>
      <c r="SY160" s="107"/>
      <c r="SZ160" s="146"/>
      <c r="TA160" s="146"/>
      <c r="TB160" s="146"/>
      <c r="TC160" s="147">
        <f t="shared" si="628"/>
        <v>0</v>
      </c>
      <c r="TD160" s="146" t="str">
        <f t="shared" si="629"/>
        <v>N/A</v>
      </c>
      <c r="TE160" s="107"/>
      <c r="TF160" s="146"/>
      <c r="TG160" s="146"/>
      <c r="TH160" s="146"/>
      <c r="TI160" s="147">
        <f t="shared" si="630"/>
        <v>0</v>
      </c>
      <c r="TJ160" s="146" t="str">
        <f t="shared" si="631"/>
        <v>N/A</v>
      </c>
      <c r="TK160" s="107"/>
      <c r="TL160" s="146"/>
      <c r="TM160" s="146"/>
      <c r="TN160" s="146"/>
      <c r="TO160" s="147">
        <f t="shared" si="632"/>
        <v>0</v>
      </c>
      <c r="TP160" s="146" t="str">
        <f t="shared" si="633"/>
        <v>N/A</v>
      </c>
      <c r="TQ160" s="107"/>
      <c r="TR160" s="146"/>
      <c r="TS160" s="146"/>
      <c r="TT160" s="146"/>
      <c r="TU160" s="147">
        <f t="shared" si="634"/>
        <v>0</v>
      </c>
      <c r="TV160" s="146" t="str">
        <f t="shared" si="635"/>
        <v>N/A</v>
      </c>
      <c r="TW160" s="107"/>
      <c r="TX160" s="146"/>
      <c r="TY160" s="146"/>
      <c r="TZ160" s="146"/>
      <c r="UA160" s="147">
        <f t="shared" si="636"/>
        <v>0</v>
      </c>
      <c r="UB160" s="146" t="str">
        <f t="shared" si="637"/>
        <v>N/A</v>
      </c>
      <c r="UC160" s="107"/>
      <c r="UD160" s="146"/>
      <c r="UE160" s="146"/>
      <c r="UF160" s="146"/>
      <c r="UG160" s="147">
        <f t="shared" si="638"/>
        <v>0</v>
      </c>
      <c r="UH160" s="146" t="str">
        <f t="shared" si="639"/>
        <v>N/A</v>
      </c>
      <c r="UI160" s="107"/>
      <c r="UJ160" s="146"/>
      <c r="UK160" s="146"/>
      <c r="UL160" s="146"/>
      <c r="UM160" s="147">
        <f t="shared" si="640"/>
        <v>0</v>
      </c>
      <c r="UN160" s="146" t="str">
        <f t="shared" si="641"/>
        <v>N/A</v>
      </c>
      <c r="UO160" s="107"/>
      <c r="UP160" s="146"/>
      <c r="UQ160" s="146"/>
      <c r="UR160" s="146"/>
      <c r="US160" s="147">
        <f t="shared" si="642"/>
        <v>0</v>
      </c>
      <c r="UT160" s="146" t="str">
        <f t="shared" si="643"/>
        <v>N/A</v>
      </c>
      <c r="UU160" s="107"/>
      <c r="UV160" s="146"/>
      <c r="UW160" s="146"/>
      <c r="UX160" s="146"/>
      <c r="UY160" s="147">
        <f t="shared" si="644"/>
        <v>0</v>
      </c>
      <c r="UZ160" s="146" t="str">
        <f t="shared" si="645"/>
        <v>N/A</v>
      </c>
      <c r="VA160" s="107"/>
      <c r="VB160" s="146"/>
      <c r="VC160" s="146"/>
      <c r="VD160" s="146"/>
      <c r="VE160" s="147">
        <f t="shared" si="646"/>
        <v>0</v>
      </c>
      <c r="VF160" s="146" t="str">
        <f t="shared" si="647"/>
        <v>N/A</v>
      </c>
      <c r="VG160" s="107"/>
      <c r="VH160" s="146"/>
      <c r="VI160" s="146"/>
      <c r="VJ160" s="146"/>
      <c r="VK160" s="147">
        <f t="shared" si="648"/>
        <v>0</v>
      </c>
      <c r="VL160" s="146" t="str">
        <f t="shared" si="649"/>
        <v>N/A</v>
      </c>
      <c r="VM160" s="107"/>
      <c r="VN160" s="146"/>
      <c r="VO160" s="146"/>
      <c r="VP160" s="146"/>
      <c r="VQ160" s="147">
        <f t="shared" si="650"/>
        <v>0</v>
      </c>
      <c r="VR160" s="146" t="str">
        <f t="shared" si="651"/>
        <v>N/A</v>
      </c>
      <c r="VS160" s="107"/>
      <c r="VT160" s="146"/>
      <c r="VU160" s="146"/>
      <c r="VV160" s="146"/>
      <c r="VW160" s="147">
        <f t="shared" si="652"/>
        <v>0</v>
      </c>
      <c r="VX160" s="146" t="str">
        <f t="shared" si="653"/>
        <v>N/A</v>
      </c>
      <c r="VY160" s="107"/>
      <c r="VZ160" s="146"/>
      <c r="WA160" s="146"/>
      <c r="WB160" s="146"/>
      <c r="WC160" s="147">
        <f t="shared" si="654"/>
        <v>0</v>
      </c>
      <c r="WD160" s="146" t="str">
        <f t="shared" si="655"/>
        <v>N/A</v>
      </c>
      <c r="WE160" s="107"/>
      <c r="WF160" s="146"/>
      <c r="WG160" s="146"/>
      <c r="WH160" s="146"/>
      <c r="WI160" s="147">
        <f t="shared" si="656"/>
        <v>0</v>
      </c>
      <c r="WJ160" s="146" t="str">
        <f t="shared" si="657"/>
        <v>N/A</v>
      </c>
      <c r="WK160" s="107"/>
      <c r="WL160" s="146"/>
      <c r="WM160" s="146"/>
      <c r="WN160" s="146"/>
      <c r="WO160" s="147">
        <f t="shared" si="658"/>
        <v>0</v>
      </c>
      <c r="WP160" s="146" t="str">
        <f t="shared" si="659"/>
        <v>N/A</v>
      </c>
      <c r="WQ160" s="107"/>
      <c r="WR160" s="146"/>
      <c r="WS160" s="146"/>
      <c r="WT160" s="146"/>
      <c r="WU160" s="147">
        <f t="shared" si="660"/>
        <v>0</v>
      </c>
      <c r="WV160" s="146" t="str">
        <f t="shared" si="661"/>
        <v>N/A</v>
      </c>
      <c r="WW160" s="107"/>
      <c r="WX160" s="146"/>
      <c r="WY160" s="146"/>
      <c r="WZ160" s="146"/>
      <c r="XA160" s="147">
        <f t="shared" si="662"/>
        <v>0</v>
      </c>
      <c r="XB160" s="146" t="str">
        <f t="shared" si="663"/>
        <v>N/A</v>
      </c>
      <c r="XC160" s="107"/>
      <c r="XD160" s="146"/>
      <c r="XE160" s="146"/>
      <c r="XF160" s="146"/>
      <c r="XG160" s="147">
        <f t="shared" si="664"/>
        <v>0</v>
      </c>
      <c r="XH160" s="146" t="str">
        <f t="shared" si="665"/>
        <v>N/A</v>
      </c>
      <c r="XI160" s="107"/>
      <c r="XJ160" s="146"/>
      <c r="XK160" s="146"/>
      <c r="XL160" s="146"/>
      <c r="XM160" s="147">
        <f t="shared" si="666"/>
        <v>0</v>
      </c>
      <c r="XN160" s="146" t="str">
        <f t="shared" si="667"/>
        <v>N/A</v>
      </c>
      <c r="XO160" s="107"/>
      <c r="XP160" s="146"/>
      <c r="XQ160" s="146"/>
      <c r="XR160" s="146"/>
      <c r="XS160" s="147">
        <f t="shared" si="668"/>
        <v>0</v>
      </c>
      <c r="XT160" s="146" t="str">
        <f t="shared" si="669"/>
        <v>N/A</v>
      </c>
      <c r="XU160" s="107"/>
      <c r="XV160" s="146"/>
      <c r="XW160" s="146"/>
      <c r="XX160" s="146"/>
      <c r="XY160" s="147">
        <f t="shared" si="670"/>
        <v>0</v>
      </c>
      <c r="XZ160" s="146" t="str">
        <f t="shared" si="671"/>
        <v>N/A</v>
      </c>
      <c r="YA160" s="107"/>
      <c r="YB160" s="146"/>
      <c r="YC160" s="146"/>
      <c r="YD160" s="146"/>
      <c r="YE160" s="147">
        <f t="shared" si="672"/>
        <v>0</v>
      </c>
      <c r="YF160" s="146" t="str">
        <f t="shared" si="673"/>
        <v>N/A</v>
      </c>
      <c r="YG160" s="107"/>
      <c r="YH160" s="146"/>
      <c r="YI160" s="146"/>
      <c r="YJ160" s="146"/>
      <c r="YK160" s="147">
        <f t="shared" si="674"/>
        <v>0</v>
      </c>
      <c r="YL160" s="146" t="str">
        <f t="shared" si="675"/>
        <v>N/A</v>
      </c>
      <c r="YM160" s="107"/>
      <c r="YN160" s="146"/>
      <c r="YO160" s="146"/>
      <c r="YP160" s="146"/>
      <c r="YQ160" s="147">
        <f t="shared" si="676"/>
        <v>0</v>
      </c>
      <c r="YR160" s="146" t="str">
        <f t="shared" si="677"/>
        <v>N/A</v>
      </c>
      <c r="YS160" s="107"/>
      <c r="YT160" s="146"/>
      <c r="YU160" s="146"/>
      <c r="YV160" s="146"/>
      <c r="YW160" s="147">
        <f t="shared" si="678"/>
        <v>0</v>
      </c>
      <c r="YX160" s="146" t="str">
        <f t="shared" si="679"/>
        <v>N/A</v>
      </c>
      <c r="YY160" s="107"/>
      <c r="YZ160" s="146"/>
      <c r="ZA160" s="146"/>
      <c r="ZB160" s="146"/>
      <c r="ZC160" s="147">
        <f t="shared" si="680"/>
        <v>0</v>
      </c>
      <c r="ZD160" s="146" t="str">
        <f t="shared" si="715"/>
        <v>N/A</v>
      </c>
      <c r="ZE160" s="107"/>
      <c r="ZF160" s="146"/>
      <c r="ZG160" s="146"/>
      <c r="ZH160" s="146"/>
      <c r="ZI160" s="147">
        <f t="shared" si="681"/>
        <v>0</v>
      </c>
      <c r="ZJ160" s="146" t="str">
        <f t="shared" si="682"/>
        <v>N/A</v>
      </c>
      <c r="ZK160" s="107"/>
      <c r="ZL160" s="146"/>
      <c r="ZM160" s="146"/>
      <c r="ZN160" s="146"/>
      <c r="ZO160" s="147">
        <f t="shared" si="683"/>
        <v>0</v>
      </c>
      <c r="ZP160" s="146" t="str">
        <f t="shared" si="716"/>
        <v>N/A</v>
      </c>
      <c r="ZQ160" s="107"/>
      <c r="ZR160" s="179">
        <f>SUM(G160,M160,S160,Y160,AQ160,BC160,BU160,AW160,BO160,CG160,EC160,KO160,CY160,FA160,FS160,HO160,FM160,DQ160,EO160,DW160,GE160,HC160,GK160,AK160,AE160,CS160,BI160,CM160,FG160,EI160,OM160,EU160,JK160,IG160,DK160,HI160,GW160,FY160,GQ160,HU160,LS160,KU160,JW160,JE160,IS160,LG160,IM160,KC160,OA160,OG160,IA160,LM160,IY160,JQ160,KI160,ME160,MK160,MQ160,LA160,MW160,CA160,NO160,NU160,OS160,OY160,NC160,NI160,LY160,DE160,PE160,PK160,PQ160,PW160,QC160,QI160,QO160,QU160,RA160,RG160,RM160,RS160,RY160,SE160,SK160,SQ160,SW160,TC160,TI160,TO160,TU160,UA160,UG160,UM160,US160,UY160,VE160,VK160,VQ160,VW160,WC160,WI160,WO160,WU160,XA160,XG160,XM160,XS160,XY160,YE160,YK160,YQ160,YW160,ZC160,ZI160,ZO160)/INDEX(FREQUENCY((DE160,G160,M160,S160,Y160,KO160,AQ160,BC160,BU160,AW160,BO160,CG160,EC160,CY160,HO160,FA160,LY160,FS160,FM160,DQ160,EO160,DW160,GE160,HC160,GK160,AK160,AE160,BI160,CM160,FG160,CS160,EI160,OM160,EU160,JK160,IG160,DK160,HI160,GW160,FY160,GQ160,HU160,LS160,KU160,JW160,JE160,IS160,LG160,IM160,KC160,OA160,OG160,IA160,LM160,IY160,JQ160,KI160,ME160,MK160,MQ160,LA160,MW160,CA160,NO160,NU160,OS160,OY160,NC160,NI160,PE160,PK160,PQ160,PW160,QC160,QI160,QO160,QU160,RA160,RG160,RM160,RS160,RY160,SE160,SK160,SQ160,SW160,TC160,TI160,TO160,TU160,UA160,UG160,UM160,US160,UY160,VE160,VK160,VQ160,VW160,WC160,WI160,WO160,WU160,XA160,XG160,XM160,XS160,XY160,YE160,YK160,YQ160,YW160,ZC160,ZI160,ZO160),0),2)</f>
        <v>1</v>
      </c>
      <c r="ZS160" s="139" t="str">
        <f t="shared" si="717"/>
        <v>G</v>
      </c>
      <c r="ZT160" s="86"/>
    </row>
    <row r="161" spans="1:696" s="41" customFormat="1" ht="93.75" hidden="1" customHeight="1" x14ac:dyDescent="0.2">
      <c r="A161" s="100" t="s">
        <v>632</v>
      </c>
      <c r="B161" s="101" t="s">
        <v>733</v>
      </c>
      <c r="C161" s="108"/>
      <c r="D161" s="146" t="s">
        <v>66</v>
      </c>
      <c r="E161" s="146">
        <v>1</v>
      </c>
      <c r="F161" s="146">
        <v>1</v>
      </c>
      <c r="G161" s="147">
        <f t="shared" si="684"/>
        <v>1</v>
      </c>
      <c r="H161" s="146" t="str">
        <f t="shared" si="685"/>
        <v>G</v>
      </c>
      <c r="I161" s="148"/>
      <c r="J161" s="146" t="s">
        <v>66</v>
      </c>
      <c r="K161" s="146">
        <v>1</v>
      </c>
      <c r="L161" s="146">
        <v>1</v>
      </c>
      <c r="M161" s="147">
        <f t="shared" si="489"/>
        <v>1</v>
      </c>
      <c r="N161" s="146" t="str">
        <f t="shared" si="490"/>
        <v>G</v>
      </c>
      <c r="O161" s="146"/>
      <c r="P161" s="146" t="s">
        <v>66</v>
      </c>
      <c r="Q161" s="146">
        <v>1</v>
      </c>
      <c r="R161" s="146">
        <v>1</v>
      </c>
      <c r="S161" s="147">
        <f t="shared" si="491"/>
        <v>1</v>
      </c>
      <c r="T161" s="146" t="str">
        <f t="shared" si="492"/>
        <v>G</v>
      </c>
      <c r="U161" s="146"/>
      <c r="V161" s="140"/>
      <c r="W161" s="140"/>
      <c r="X161" s="140"/>
      <c r="Y161" s="140">
        <f t="shared" si="493"/>
        <v>0</v>
      </c>
      <c r="Z161" s="140" t="str">
        <f t="shared" si="494"/>
        <v>N/A</v>
      </c>
      <c r="AA161" s="140"/>
      <c r="AB161" s="140"/>
      <c r="AC161" s="140"/>
      <c r="AD161" s="140"/>
      <c r="AE161" s="140">
        <f t="shared" si="495"/>
        <v>0</v>
      </c>
      <c r="AF161" s="140" t="str">
        <f t="shared" si="496"/>
        <v>N/A</v>
      </c>
      <c r="AG161" s="140"/>
      <c r="AH161" s="140"/>
      <c r="AI161" s="140"/>
      <c r="AJ161" s="140"/>
      <c r="AK161" s="140">
        <f t="shared" si="686"/>
        <v>0</v>
      </c>
      <c r="AL161" s="140" t="str">
        <f t="shared" si="687"/>
        <v>N/A</v>
      </c>
      <c r="AM161" s="140"/>
      <c r="AN161" s="146" t="s">
        <v>66</v>
      </c>
      <c r="AO161" s="146">
        <v>1</v>
      </c>
      <c r="AP161" s="146">
        <v>1</v>
      </c>
      <c r="AQ161" s="149">
        <f t="shared" si="497"/>
        <v>1</v>
      </c>
      <c r="AR161" s="150" t="str">
        <f t="shared" si="498"/>
        <v>G</v>
      </c>
      <c r="AS161" s="182"/>
      <c r="AT161" s="146" t="s">
        <v>66</v>
      </c>
      <c r="AU161" s="146">
        <v>1</v>
      </c>
      <c r="AV161" s="146">
        <v>1</v>
      </c>
      <c r="AW161" s="149">
        <f t="shared" si="499"/>
        <v>1</v>
      </c>
      <c r="AX161" s="150" t="str">
        <f t="shared" si="500"/>
        <v>G</v>
      </c>
      <c r="AY161" s="146"/>
      <c r="AZ161" s="140"/>
      <c r="BA161" s="140"/>
      <c r="BB161" s="140"/>
      <c r="BC161" s="140">
        <f t="shared" si="501"/>
        <v>0</v>
      </c>
      <c r="BD161" s="140" t="str">
        <f t="shared" si="502"/>
        <v>N/A</v>
      </c>
      <c r="BE161" s="140"/>
      <c r="BF161" s="146" t="s">
        <v>66</v>
      </c>
      <c r="BG161" s="146">
        <v>1</v>
      </c>
      <c r="BH161" s="146">
        <v>1</v>
      </c>
      <c r="BI161" s="149">
        <f t="shared" si="688"/>
        <v>1</v>
      </c>
      <c r="BJ161" s="150" t="str">
        <f t="shared" si="689"/>
        <v>G</v>
      </c>
      <c r="BK161" s="156"/>
      <c r="BL161" s="146" t="s">
        <v>66</v>
      </c>
      <c r="BM161" s="146">
        <v>1</v>
      </c>
      <c r="BN161" s="146">
        <v>1</v>
      </c>
      <c r="BO161" s="147">
        <f t="shared" si="719"/>
        <v>1</v>
      </c>
      <c r="BP161" s="146" t="str">
        <f t="shared" si="503"/>
        <v>G</v>
      </c>
      <c r="BQ161" s="200"/>
      <c r="BR161" s="146" t="s">
        <v>66</v>
      </c>
      <c r="BS161" s="146">
        <v>1</v>
      </c>
      <c r="BT161" s="146">
        <v>2</v>
      </c>
      <c r="BU161" s="147">
        <f t="shared" si="720"/>
        <v>1</v>
      </c>
      <c r="BV161" s="146" t="str">
        <f t="shared" si="718"/>
        <v>G</v>
      </c>
      <c r="BW161" s="200" t="s">
        <v>841</v>
      </c>
      <c r="BX161" s="140"/>
      <c r="BY161" s="140"/>
      <c r="BZ161" s="140"/>
      <c r="CA161" s="140">
        <f t="shared" si="505"/>
        <v>0</v>
      </c>
      <c r="CB161" s="140" t="str">
        <f t="shared" si="506"/>
        <v>N/A</v>
      </c>
      <c r="CC161" s="201"/>
      <c r="CD161" s="140"/>
      <c r="CE161" s="140"/>
      <c r="CF161" s="140"/>
      <c r="CG161" s="140">
        <f t="shared" si="690"/>
        <v>0</v>
      </c>
      <c r="CH161" s="140" t="str">
        <f t="shared" si="507"/>
        <v>N/A</v>
      </c>
      <c r="CI161" s="201"/>
      <c r="CJ161" s="140"/>
      <c r="CK161" s="140"/>
      <c r="CL161" s="140"/>
      <c r="CM161" s="140">
        <f t="shared" si="508"/>
        <v>0</v>
      </c>
      <c r="CN161" s="140" t="str">
        <f t="shared" si="509"/>
        <v>N/A</v>
      </c>
      <c r="CO161" s="140"/>
      <c r="CP161" s="140"/>
      <c r="CQ161" s="140"/>
      <c r="CR161" s="140"/>
      <c r="CS161" s="140">
        <f t="shared" si="510"/>
        <v>0</v>
      </c>
      <c r="CT161" s="140" t="str">
        <f t="shared" si="511"/>
        <v>N/A</v>
      </c>
      <c r="CU161" s="201"/>
      <c r="CV161" s="146"/>
      <c r="CW161" s="146"/>
      <c r="CX161" s="146"/>
      <c r="CY161" s="149">
        <f t="shared" si="512"/>
        <v>0</v>
      </c>
      <c r="CZ161" s="150" t="str">
        <f t="shared" si="513"/>
        <v>N/A</v>
      </c>
      <c r="DA161" s="200" t="s">
        <v>837</v>
      </c>
      <c r="DB161" s="140"/>
      <c r="DC161" s="140"/>
      <c r="DD161" s="140"/>
      <c r="DE161" s="140">
        <f t="shared" si="514"/>
        <v>0</v>
      </c>
      <c r="DF161" s="140" t="str">
        <f t="shared" si="515"/>
        <v>N/A</v>
      </c>
      <c r="DG161" s="201"/>
      <c r="DH161" s="140"/>
      <c r="DI161" s="140"/>
      <c r="DJ161" s="140"/>
      <c r="DK161" s="140">
        <f t="shared" si="516"/>
        <v>0</v>
      </c>
      <c r="DL161" s="140" t="str">
        <f t="shared" si="517"/>
        <v>N/A</v>
      </c>
      <c r="DM161" s="201"/>
      <c r="DN161" s="146" t="s">
        <v>66</v>
      </c>
      <c r="DO161" s="146">
        <v>1</v>
      </c>
      <c r="DP161" s="146">
        <v>1</v>
      </c>
      <c r="DQ161" s="147">
        <f t="shared" si="691"/>
        <v>1</v>
      </c>
      <c r="DR161" s="146" t="str">
        <f t="shared" si="518"/>
        <v>G</v>
      </c>
      <c r="DS161" s="166"/>
      <c r="DT161" s="146" t="s">
        <v>66</v>
      </c>
      <c r="DU161" s="146">
        <v>1</v>
      </c>
      <c r="DV161" s="146">
        <v>1</v>
      </c>
      <c r="DW161" s="149">
        <f t="shared" si="519"/>
        <v>1</v>
      </c>
      <c r="DX161" s="150" t="str">
        <f t="shared" si="520"/>
        <v>G</v>
      </c>
      <c r="DY161" s="146"/>
      <c r="DZ161" s="140"/>
      <c r="EA161" s="140"/>
      <c r="EB161" s="140"/>
      <c r="EC161" s="140">
        <f t="shared" si="521"/>
        <v>0</v>
      </c>
      <c r="ED161" s="140" t="str">
        <f t="shared" si="522"/>
        <v>N/A</v>
      </c>
      <c r="EE161" s="140"/>
      <c r="EF161" s="140"/>
      <c r="EG161" s="140"/>
      <c r="EH161" s="140"/>
      <c r="EI161" s="140">
        <f t="shared" si="523"/>
        <v>0</v>
      </c>
      <c r="EJ161" s="140" t="str">
        <f t="shared" si="692"/>
        <v>N/A</v>
      </c>
      <c r="EK161" s="212"/>
      <c r="EL161" s="146"/>
      <c r="EM161" s="146"/>
      <c r="EN161" s="146"/>
      <c r="EO161" s="149">
        <f t="shared" si="524"/>
        <v>0</v>
      </c>
      <c r="EP161" s="150" t="str">
        <f t="shared" si="525"/>
        <v>N/A</v>
      </c>
      <c r="EQ161" s="189"/>
      <c r="ER161" s="140"/>
      <c r="ES161" s="140"/>
      <c r="ET161" s="140"/>
      <c r="EU161" s="140">
        <f t="shared" si="526"/>
        <v>0</v>
      </c>
      <c r="EV161" s="140" t="str">
        <f t="shared" si="693"/>
        <v>N/A</v>
      </c>
      <c r="EW161" s="140"/>
      <c r="EX161" s="146" t="s">
        <v>66</v>
      </c>
      <c r="EY161" s="146">
        <v>1</v>
      </c>
      <c r="EZ161" s="146">
        <v>1</v>
      </c>
      <c r="FA161" s="149">
        <f t="shared" si="527"/>
        <v>1</v>
      </c>
      <c r="FB161" s="150" t="str">
        <f t="shared" si="528"/>
        <v>G</v>
      </c>
      <c r="FC161" s="146"/>
      <c r="FD161" s="146"/>
      <c r="FE161" s="146"/>
      <c r="FF161" s="146"/>
      <c r="FG161" s="149">
        <f t="shared" si="694"/>
        <v>0</v>
      </c>
      <c r="FH161" s="150" t="str">
        <f t="shared" si="695"/>
        <v>N/A</v>
      </c>
      <c r="FI161" s="146"/>
      <c r="FJ161" s="146"/>
      <c r="FK161" s="146"/>
      <c r="FL161" s="146"/>
      <c r="FM161" s="149">
        <f t="shared" si="529"/>
        <v>0</v>
      </c>
      <c r="FN161" s="150" t="str">
        <f t="shared" si="530"/>
        <v>N/A</v>
      </c>
      <c r="FO161" s="146"/>
      <c r="FP161" s="146"/>
      <c r="FQ161" s="146"/>
      <c r="FR161" s="146"/>
      <c r="FS161" s="149">
        <f t="shared" si="531"/>
        <v>0</v>
      </c>
      <c r="FT161" s="150" t="str">
        <f t="shared" si="532"/>
        <v>N/A</v>
      </c>
      <c r="FU161" s="146"/>
      <c r="FV161" s="146"/>
      <c r="FW161" s="146"/>
      <c r="FX161" s="146"/>
      <c r="FY161" s="149">
        <f t="shared" si="533"/>
        <v>0</v>
      </c>
      <c r="FZ161" s="150" t="str">
        <f t="shared" si="534"/>
        <v>N/A</v>
      </c>
      <c r="GA161" s="146"/>
      <c r="GB161" s="146"/>
      <c r="GC161" s="146"/>
      <c r="GD161" s="146"/>
      <c r="GE161" s="147">
        <f t="shared" si="535"/>
        <v>0</v>
      </c>
      <c r="GF161" s="146" t="str">
        <f t="shared" si="696"/>
        <v>N/A</v>
      </c>
      <c r="GG161" s="146"/>
      <c r="GH161" s="146"/>
      <c r="GI161" s="146"/>
      <c r="GJ161" s="146"/>
      <c r="GK161" s="149">
        <f t="shared" si="536"/>
        <v>0</v>
      </c>
      <c r="GL161" s="150" t="str">
        <f t="shared" si="537"/>
        <v>N/A</v>
      </c>
      <c r="GM161" s="146"/>
      <c r="GN161" s="146"/>
      <c r="GO161" s="146"/>
      <c r="GP161" s="146"/>
      <c r="GQ161" s="149">
        <f t="shared" si="538"/>
        <v>0</v>
      </c>
      <c r="GR161" s="150" t="str">
        <f t="shared" si="539"/>
        <v>N/A</v>
      </c>
      <c r="GS161" s="146"/>
      <c r="GT161" s="146"/>
      <c r="GU161" s="146"/>
      <c r="GV161" s="146"/>
      <c r="GW161" s="149">
        <f t="shared" si="540"/>
        <v>0</v>
      </c>
      <c r="GX161" s="146" t="str">
        <f t="shared" si="541"/>
        <v>N/A</v>
      </c>
      <c r="GY161" s="146"/>
      <c r="GZ161" s="146"/>
      <c r="HA161" s="146"/>
      <c r="HB161" s="146"/>
      <c r="HC161" s="149">
        <f t="shared" si="542"/>
        <v>0</v>
      </c>
      <c r="HD161" s="150" t="str">
        <f t="shared" si="543"/>
        <v>N/A</v>
      </c>
      <c r="HE161" s="146"/>
      <c r="HF161" s="146"/>
      <c r="HG161" s="146"/>
      <c r="HH161" s="146"/>
      <c r="HI161" s="147">
        <f t="shared" si="544"/>
        <v>0</v>
      </c>
      <c r="HJ161" s="150" t="str">
        <f t="shared" si="545"/>
        <v>N/A</v>
      </c>
      <c r="HK161" s="146"/>
      <c r="HL161" s="146"/>
      <c r="HM161" s="146"/>
      <c r="HN161" s="146"/>
      <c r="HO161" s="149">
        <f t="shared" si="546"/>
        <v>0</v>
      </c>
      <c r="HP161" s="150" t="str">
        <f t="shared" si="547"/>
        <v>N/A</v>
      </c>
      <c r="HQ161" s="146"/>
      <c r="HR161" s="146"/>
      <c r="HS161" s="146"/>
      <c r="HT161" s="146"/>
      <c r="HU161" s="149">
        <f t="shared" si="548"/>
        <v>0</v>
      </c>
      <c r="HV161" s="150" t="str">
        <f t="shared" si="549"/>
        <v>N/A</v>
      </c>
      <c r="HW161" s="146"/>
      <c r="HX161" s="146"/>
      <c r="HY161" s="146"/>
      <c r="HZ161" s="146"/>
      <c r="IA161" s="149">
        <f t="shared" si="550"/>
        <v>0</v>
      </c>
      <c r="IB161" s="150" t="str">
        <f t="shared" si="551"/>
        <v>N/A</v>
      </c>
      <c r="IC161" s="146"/>
      <c r="ID161" s="146"/>
      <c r="IE161" s="146"/>
      <c r="IF161" s="146"/>
      <c r="IG161" s="149">
        <f t="shared" si="552"/>
        <v>0</v>
      </c>
      <c r="IH161" s="150" t="str">
        <f t="shared" si="553"/>
        <v>N/A</v>
      </c>
      <c r="II161" s="146"/>
      <c r="IJ161" s="146"/>
      <c r="IK161" s="146"/>
      <c r="IL161" s="146"/>
      <c r="IM161" s="149">
        <f t="shared" si="554"/>
        <v>0</v>
      </c>
      <c r="IN161" s="150" t="str">
        <f t="shared" si="697"/>
        <v>N/A</v>
      </c>
      <c r="IO161" s="146"/>
      <c r="IP161" s="146"/>
      <c r="IQ161" s="146"/>
      <c r="IR161" s="146"/>
      <c r="IS161" s="149">
        <f t="shared" si="555"/>
        <v>0</v>
      </c>
      <c r="IT161" s="150" t="str">
        <f t="shared" si="556"/>
        <v>N/A</v>
      </c>
      <c r="IU161" s="146"/>
      <c r="IV161" s="146"/>
      <c r="IW161" s="146"/>
      <c r="IX161" s="146"/>
      <c r="IY161" s="149">
        <f t="shared" si="557"/>
        <v>0</v>
      </c>
      <c r="IZ161" s="150" t="str">
        <f t="shared" si="558"/>
        <v>N/A</v>
      </c>
      <c r="JA161" s="146"/>
      <c r="JB161" s="146"/>
      <c r="JC161" s="146"/>
      <c r="JD161" s="146"/>
      <c r="JE161" s="151">
        <f t="shared" si="559"/>
        <v>0</v>
      </c>
      <c r="JF161" s="106" t="str">
        <f t="shared" si="560"/>
        <v>N/A</v>
      </c>
      <c r="JG161" s="146"/>
      <c r="JH161" s="146"/>
      <c r="JI161" s="146"/>
      <c r="JJ161" s="146"/>
      <c r="JK161" s="149">
        <f t="shared" si="561"/>
        <v>0</v>
      </c>
      <c r="JL161" s="150" t="str">
        <f t="shared" si="562"/>
        <v>N/A</v>
      </c>
      <c r="JM161" s="146"/>
      <c r="JN161" s="146"/>
      <c r="JO161" s="146"/>
      <c r="JP161" s="146"/>
      <c r="JQ161" s="151">
        <f t="shared" si="698"/>
        <v>0</v>
      </c>
      <c r="JR161" s="106" t="str">
        <f t="shared" si="699"/>
        <v>N/A</v>
      </c>
      <c r="JS161" s="146"/>
      <c r="JT161" s="146"/>
      <c r="JU161" s="146"/>
      <c r="JV161" s="146"/>
      <c r="JW161" s="151">
        <f t="shared" si="563"/>
        <v>0</v>
      </c>
      <c r="JX161" s="146" t="str">
        <f t="shared" si="700"/>
        <v>N/A</v>
      </c>
      <c r="JY161" s="146"/>
      <c r="JZ161" s="146"/>
      <c r="KA161" s="146"/>
      <c r="KB161" s="146"/>
      <c r="KC161" s="151">
        <f t="shared" si="564"/>
        <v>0</v>
      </c>
      <c r="KD161" s="106" t="str">
        <f t="shared" si="565"/>
        <v>N/A</v>
      </c>
      <c r="KE161" s="146"/>
      <c r="KF161" s="146"/>
      <c r="KG161" s="146"/>
      <c r="KH161" s="146"/>
      <c r="KI161" s="151">
        <f t="shared" si="566"/>
        <v>0</v>
      </c>
      <c r="KJ161" s="106" t="str">
        <f t="shared" si="567"/>
        <v>N/A</v>
      </c>
      <c r="KK161" s="146"/>
      <c r="KL161" s="146"/>
      <c r="KM161" s="146"/>
      <c r="KN161" s="146"/>
      <c r="KO161" s="151">
        <f t="shared" si="568"/>
        <v>0</v>
      </c>
      <c r="KP161" s="106" t="str">
        <f t="shared" si="569"/>
        <v>N/A</v>
      </c>
      <c r="KQ161" s="146"/>
      <c r="KR161" s="146"/>
      <c r="KS161" s="146"/>
      <c r="KT161" s="146"/>
      <c r="KU161" s="152">
        <f t="shared" si="570"/>
        <v>0</v>
      </c>
      <c r="KV161" s="146" t="str">
        <f t="shared" si="701"/>
        <v>N/A</v>
      </c>
      <c r="KW161" s="146"/>
      <c r="KX161" s="146"/>
      <c r="KY161" s="146"/>
      <c r="KZ161" s="146"/>
      <c r="LA161" s="152">
        <f t="shared" si="571"/>
        <v>0</v>
      </c>
      <c r="LB161" s="146" t="str">
        <f t="shared" si="702"/>
        <v>N/A</v>
      </c>
      <c r="LC161" s="146"/>
      <c r="LD161" s="146"/>
      <c r="LE161" s="146"/>
      <c r="LF161" s="146"/>
      <c r="LG161" s="107">
        <f t="shared" si="572"/>
        <v>0</v>
      </c>
      <c r="LH161" s="107" t="str">
        <f t="shared" si="703"/>
        <v>N/A</v>
      </c>
      <c r="LI161" s="146"/>
      <c r="LJ161" s="146"/>
      <c r="LK161" s="146"/>
      <c r="LL161" s="146"/>
      <c r="LM161" s="107">
        <f t="shared" si="573"/>
        <v>0</v>
      </c>
      <c r="LN161" s="107" t="str">
        <f t="shared" si="704"/>
        <v>N/A</v>
      </c>
      <c r="LO161" s="146"/>
      <c r="LP161" s="146"/>
      <c r="LQ161" s="146"/>
      <c r="LR161" s="146"/>
      <c r="LS161" s="152">
        <f t="shared" si="574"/>
        <v>0</v>
      </c>
      <c r="LT161" s="146" t="str">
        <f t="shared" si="705"/>
        <v>N/A</v>
      </c>
      <c r="LU161" s="146"/>
      <c r="LV161" s="146"/>
      <c r="LW161" s="146"/>
      <c r="LX161" s="146"/>
      <c r="LY161" s="152">
        <f t="shared" si="575"/>
        <v>0</v>
      </c>
      <c r="LZ161" s="146" t="str">
        <f t="shared" si="706"/>
        <v>N/A</v>
      </c>
      <c r="MA161" s="146"/>
      <c r="MB161" s="146"/>
      <c r="MC161" s="146"/>
      <c r="MD161" s="146"/>
      <c r="ME161" s="152">
        <f t="shared" si="576"/>
        <v>0</v>
      </c>
      <c r="MF161" s="146" t="str">
        <f t="shared" si="707"/>
        <v>N/A</v>
      </c>
      <c r="MG161" s="146"/>
      <c r="MH161" s="146"/>
      <c r="MI161" s="146"/>
      <c r="MJ161" s="146"/>
      <c r="MK161" s="149">
        <f t="shared" si="577"/>
        <v>0</v>
      </c>
      <c r="ML161" s="150" t="str">
        <f t="shared" si="578"/>
        <v>N/A</v>
      </c>
      <c r="MM161" s="146"/>
      <c r="MN161" s="146"/>
      <c r="MO161" s="146"/>
      <c r="MP161" s="146"/>
      <c r="MQ161" s="152">
        <f t="shared" si="579"/>
        <v>0</v>
      </c>
      <c r="MR161" s="146" t="str">
        <f t="shared" si="708"/>
        <v>N/A</v>
      </c>
      <c r="MS161" s="146"/>
      <c r="MT161" s="146"/>
      <c r="MU161" s="146"/>
      <c r="MV161" s="146"/>
      <c r="MW161" s="152">
        <f t="shared" si="580"/>
        <v>0</v>
      </c>
      <c r="MX161" s="146" t="str">
        <f t="shared" si="709"/>
        <v>N/A</v>
      </c>
      <c r="MY161" s="146"/>
      <c r="MZ161" s="146"/>
      <c r="NA161" s="146"/>
      <c r="NB161" s="146"/>
      <c r="NC161" s="152">
        <f t="shared" si="581"/>
        <v>0</v>
      </c>
      <c r="ND161" s="146" t="str">
        <f t="shared" si="710"/>
        <v>N/A</v>
      </c>
      <c r="NE161" s="146"/>
      <c r="NF161" s="146"/>
      <c r="NG161" s="146"/>
      <c r="NH161" s="146"/>
      <c r="NI161" s="149">
        <f t="shared" si="582"/>
        <v>0</v>
      </c>
      <c r="NJ161" s="150" t="str">
        <f t="shared" si="583"/>
        <v>N/A</v>
      </c>
      <c r="NK161" s="146"/>
      <c r="NL161" s="146"/>
      <c r="NM161" s="146"/>
      <c r="NN161" s="146"/>
      <c r="NO161" s="152">
        <f t="shared" si="584"/>
        <v>0</v>
      </c>
      <c r="NP161" s="106" t="str">
        <f t="shared" si="585"/>
        <v>N/A</v>
      </c>
      <c r="NQ161" s="146"/>
      <c r="NR161" s="146"/>
      <c r="NS161" s="146"/>
      <c r="NT161" s="146"/>
      <c r="NU161" s="149">
        <f t="shared" si="586"/>
        <v>0</v>
      </c>
      <c r="NV161" s="150" t="str">
        <f t="shared" si="587"/>
        <v>N/A</v>
      </c>
      <c r="NW161" s="146"/>
      <c r="NX161" s="146"/>
      <c r="NY161" s="146"/>
      <c r="NZ161" s="146"/>
      <c r="OA161" s="152">
        <f t="shared" si="711"/>
        <v>0</v>
      </c>
      <c r="OB161" s="146" t="str">
        <f t="shared" si="712"/>
        <v>N/A</v>
      </c>
      <c r="OC161" s="146"/>
      <c r="OD161" s="146"/>
      <c r="OE161" s="146"/>
      <c r="OF161" s="146"/>
      <c r="OG161" s="151">
        <f t="shared" si="588"/>
        <v>0</v>
      </c>
      <c r="OH161" s="106" t="str">
        <f t="shared" si="589"/>
        <v>N/A</v>
      </c>
      <c r="OI161" s="146"/>
      <c r="OJ161" s="146"/>
      <c r="OK161" s="146"/>
      <c r="OL161" s="146"/>
      <c r="OM161" s="151">
        <f t="shared" si="590"/>
        <v>0</v>
      </c>
      <c r="ON161" s="106" t="str">
        <f t="shared" si="591"/>
        <v>N/A</v>
      </c>
      <c r="OO161" s="146"/>
      <c r="OP161" s="146"/>
      <c r="OQ161" s="146"/>
      <c r="OR161" s="146"/>
      <c r="OS161" s="151">
        <f t="shared" si="592"/>
        <v>0</v>
      </c>
      <c r="OT161" s="106" t="str">
        <f t="shared" si="593"/>
        <v>N/A</v>
      </c>
      <c r="OU161" s="146"/>
      <c r="OV161" s="146"/>
      <c r="OW161" s="146"/>
      <c r="OX161" s="146"/>
      <c r="OY161" s="151">
        <f t="shared" si="594"/>
        <v>0</v>
      </c>
      <c r="OZ161" s="106" t="str">
        <f t="shared" si="595"/>
        <v>N/A</v>
      </c>
      <c r="PA161" s="146"/>
      <c r="PB161" s="146"/>
      <c r="PC161" s="146"/>
      <c r="PD161" s="146"/>
      <c r="PE161" s="151">
        <f t="shared" si="596"/>
        <v>0</v>
      </c>
      <c r="PF161" s="106" t="str">
        <f t="shared" si="597"/>
        <v>N/A</v>
      </c>
      <c r="PG161" s="146"/>
      <c r="PH161" s="146"/>
      <c r="PI161" s="146"/>
      <c r="PJ161" s="146"/>
      <c r="PK161" s="151">
        <f t="shared" si="598"/>
        <v>0</v>
      </c>
      <c r="PL161" s="106" t="str">
        <f t="shared" si="599"/>
        <v>N/A</v>
      </c>
      <c r="PM161" s="146"/>
      <c r="PN161" s="146"/>
      <c r="PO161" s="146"/>
      <c r="PP161" s="146"/>
      <c r="PQ161" s="147">
        <f t="shared" si="713"/>
        <v>0</v>
      </c>
      <c r="PR161" s="146" t="str">
        <f t="shared" si="714"/>
        <v>N/A</v>
      </c>
      <c r="PS161" s="107"/>
      <c r="PT161" s="146"/>
      <c r="PU161" s="146"/>
      <c r="PV161" s="146"/>
      <c r="PW161" s="147">
        <f t="shared" si="600"/>
        <v>0</v>
      </c>
      <c r="PX161" s="146" t="str">
        <f t="shared" si="601"/>
        <v>N/A</v>
      </c>
      <c r="PY161" s="107"/>
      <c r="PZ161" s="146"/>
      <c r="QA161" s="146"/>
      <c r="QB161" s="146"/>
      <c r="QC161" s="147">
        <f t="shared" si="602"/>
        <v>0</v>
      </c>
      <c r="QD161" s="146" t="str">
        <f t="shared" si="603"/>
        <v>N/A</v>
      </c>
      <c r="QE161" s="107"/>
      <c r="QF161" s="146"/>
      <c r="QG161" s="146"/>
      <c r="QH161" s="146"/>
      <c r="QI161" s="147">
        <f t="shared" si="604"/>
        <v>0</v>
      </c>
      <c r="QJ161" s="146" t="str">
        <f t="shared" si="605"/>
        <v>N/A</v>
      </c>
      <c r="QK161" s="107"/>
      <c r="QL161" s="146"/>
      <c r="QM161" s="146"/>
      <c r="QN161" s="146"/>
      <c r="QO161" s="147">
        <f t="shared" si="606"/>
        <v>0</v>
      </c>
      <c r="QP161" s="146" t="str">
        <f t="shared" si="607"/>
        <v>N/A</v>
      </c>
      <c r="QQ161" s="107"/>
      <c r="QR161" s="146"/>
      <c r="QS161" s="146"/>
      <c r="QT161" s="146"/>
      <c r="QU161" s="147">
        <f t="shared" si="608"/>
        <v>0</v>
      </c>
      <c r="QV161" s="146" t="str">
        <f t="shared" si="609"/>
        <v>N/A</v>
      </c>
      <c r="QW161" s="107"/>
      <c r="QX161" s="146"/>
      <c r="QY161" s="146"/>
      <c r="QZ161" s="146"/>
      <c r="RA161" s="147">
        <f t="shared" si="610"/>
        <v>0</v>
      </c>
      <c r="RB161" s="146" t="str">
        <f t="shared" si="611"/>
        <v>N/A</v>
      </c>
      <c r="RC161" s="107"/>
      <c r="RD161" s="146"/>
      <c r="RE161" s="146"/>
      <c r="RF161" s="146"/>
      <c r="RG161" s="147">
        <f t="shared" si="612"/>
        <v>0</v>
      </c>
      <c r="RH161" s="146" t="str">
        <f t="shared" si="613"/>
        <v>N/A</v>
      </c>
      <c r="RI161" s="107"/>
      <c r="RJ161" s="146"/>
      <c r="RK161" s="146"/>
      <c r="RL161" s="146"/>
      <c r="RM161" s="147">
        <f t="shared" si="614"/>
        <v>0</v>
      </c>
      <c r="RN161" s="146" t="str">
        <f t="shared" si="615"/>
        <v>N/A</v>
      </c>
      <c r="RO161" s="107"/>
      <c r="RP161" s="146"/>
      <c r="RQ161" s="146"/>
      <c r="RR161" s="146"/>
      <c r="RS161" s="147">
        <f t="shared" si="616"/>
        <v>0</v>
      </c>
      <c r="RT161" s="146" t="str">
        <f t="shared" si="617"/>
        <v>N/A</v>
      </c>
      <c r="RU161" s="107"/>
      <c r="RV161" s="146"/>
      <c r="RW161" s="146"/>
      <c r="RX161" s="146"/>
      <c r="RY161" s="147">
        <f t="shared" si="618"/>
        <v>0</v>
      </c>
      <c r="RZ161" s="146" t="str">
        <f t="shared" si="619"/>
        <v>N/A</v>
      </c>
      <c r="SA161" s="107"/>
      <c r="SB161" s="146"/>
      <c r="SC161" s="146"/>
      <c r="SD161" s="146"/>
      <c r="SE161" s="147">
        <f t="shared" si="620"/>
        <v>0</v>
      </c>
      <c r="SF161" s="146" t="str">
        <f t="shared" si="621"/>
        <v>N/A</v>
      </c>
      <c r="SG161" s="107"/>
      <c r="SH161" s="146"/>
      <c r="SI161" s="146"/>
      <c r="SJ161" s="146"/>
      <c r="SK161" s="147">
        <f t="shared" si="622"/>
        <v>0</v>
      </c>
      <c r="SL161" s="146" t="str">
        <f t="shared" si="623"/>
        <v>N/A</v>
      </c>
      <c r="SM161" s="107"/>
      <c r="SN161" s="146"/>
      <c r="SO161" s="146"/>
      <c r="SP161" s="146"/>
      <c r="SQ161" s="147">
        <f t="shared" si="624"/>
        <v>0</v>
      </c>
      <c r="SR161" s="146" t="str">
        <f t="shared" si="625"/>
        <v>N/A</v>
      </c>
      <c r="SS161" s="107"/>
      <c r="ST161" s="146"/>
      <c r="SU161" s="146"/>
      <c r="SV161" s="146"/>
      <c r="SW161" s="147">
        <f t="shared" si="626"/>
        <v>0</v>
      </c>
      <c r="SX161" s="146" t="str">
        <f t="shared" si="627"/>
        <v>N/A</v>
      </c>
      <c r="SY161" s="107"/>
      <c r="SZ161" s="146"/>
      <c r="TA161" s="146"/>
      <c r="TB161" s="146"/>
      <c r="TC161" s="147">
        <f t="shared" si="628"/>
        <v>0</v>
      </c>
      <c r="TD161" s="146" t="str">
        <f t="shared" si="629"/>
        <v>N/A</v>
      </c>
      <c r="TE161" s="107"/>
      <c r="TF161" s="146"/>
      <c r="TG161" s="146"/>
      <c r="TH161" s="146"/>
      <c r="TI161" s="147">
        <f t="shared" si="630"/>
        <v>0</v>
      </c>
      <c r="TJ161" s="146" t="str">
        <f t="shared" si="631"/>
        <v>N/A</v>
      </c>
      <c r="TK161" s="107"/>
      <c r="TL161" s="146"/>
      <c r="TM161" s="146"/>
      <c r="TN161" s="146"/>
      <c r="TO161" s="147">
        <f t="shared" si="632"/>
        <v>0</v>
      </c>
      <c r="TP161" s="146" t="str">
        <f t="shared" si="633"/>
        <v>N/A</v>
      </c>
      <c r="TQ161" s="107"/>
      <c r="TR161" s="146"/>
      <c r="TS161" s="146"/>
      <c r="TT161" s="146"/>
      <c r="TU161" s="147">
        <f t="shared" si="634"/>
        <v>0</v>
      </c>
      <c r="TV161" s="146" t="str">
        <f t="shared" si="635"/>
        <v>N/A</v>
      </c>
      <c r="TW161" s="107"/>
      <c r="TX161" s="146"/>
      <c r="TY161" s="146"/>
      <c r="TZ161" s="146"/>
      <c r="UA161" s="147">
        <f t="shared" si="636"/>
        <v>0</v>
      </c>
      <c r="UB161" s="146" t="str">
        <f t="shared" si="637"/>
        <v>N/A</v>
      </c>
      <c r="UC161" s="107"/>
      <c r="UD161" s="146"/>
      <c r="UE161" s="146"/>
      <c r="UF161" s="146"/>
      <c r="UG161" s="147">
        <f t="shared" si="638"/>
        <v>0</v>
      </c>
      <c r="UH161" s="146" t="str">
        <f t="shared" si="639"/>
        <v>N/A</v>
      </c>
      <c r="UI161" s="107"/>
      <c r="UJ161" s="146"/>
      <c r="UK161" s="146"/>
      <c r="UL161" s="146"/>
      <c r="UM161" s="147">
        <f t="shared" si="640"/>
        <v>0</v>
      </c>
      <c r="UN161" s="146" t="str">
        <f t="shared" si="641"/>
        <v>N/A</v>
      </c>
      <c r="UO161" s="107"/>
      <c r="UP161" s="146"/>
      <c r="UQ161" s="146"/>
      <c r="UR161" s="146"/>
      <c r="US161" s="147">
        <f t="shared" si="642"/>
        <v>0</v>
      </c>
      <c r="UT161" s="146" t="str">
        <f t="shared" si="643"/>
        <v>N/A</v>
      </c>
      <c r="UU161" s="107"/>
      <c r="UV161" s="146"/>
      <c r="UW161" s="146"/>
      <c r="UX161" s="146"/>
      <c r="UY161" s="147">
        <f t="shared" si="644"/>
        <v>0</v>
      </c>
      <c r="UZ161" s="146" t="str">
        <f t="shared" si="645"/>
        <v>N/A</v>
      </c>
      <c r="VA161" s="107"/>
      <c r="VB161" s="146"/>
      <c r="VC161" s="146"/>
      <c r="VD161" s="146"/>
      <c r="VE161" s="147">
        <f t="shared" si="646"/>
        <v>0</v>
      </c>
      <c r="VF161" s="146" t="str">
        <f t="shared" si="647"/>
        <v>N/A</v>
      </c>
      <c r="VG161" s="107"/>
      <c r="VH161" s="146"/>
      <c r="VI161" s="146"/>
      <c r="VJ161" s="146"/>
      <c r="VK161" s="147">
        <f t="shared" si="648"/>
        <v>0</v>
      </c>
      <c r="VL161" s="146" t="str">
        <f t="shared" si="649"/>
        <v>N/A</v>
      </c>
      <c r="VM161" s="107"/>
      <c r="VN161" s="146"/>
      <c r="VO161" s="146"/>
      <c r="VP161" s="146"/>
      <c r="VQ161" s="147">
        <f t="shared" si="650"/>
        <v>0</v>
      </c>
      <c r="VR161" s="146" t="str">
        <f t="shared" si="651"/>
        <v>N/A</v>
      </c>
      <c r="VS161" s="107"/>
      <c r="VT161" s="146"/>
      <c r="VU161" s="146"/>
      <c r="VV161" s="146"/>
      <c r="VW161" s="147">
        <f t="shared" si="652"/>
        <v>0</v>
      </c>
      <c r="VX161" s="146" t="str">
        <f t="shared" si="653"/>
        <v>N/A</v>
      </c>
      <c r="VY161" s="107"/>
      <c r="VZ161" s="146"/>
      <c r="WA161" s="146"/>
      <c r="WB161" s="146"/>
      <c r="WC161" s="147">
        <f t="shared" si="654"/>
        <v>0</v>
      </c>
      <c r="WD161" s="146" t="str">
        <f t="shared" si="655"/>
        <v>N/A</v>
      </c>
      <c r="WE161" s="107"/>
      <c r="WF161" s="146"/>
      <c r="WG161" s="146"/>
      <c r="WH161" s="146"/>
      <c r="WI161" s="147">
        <f t="shared" si="656"/>
        <v>0</v>
      </c>
      <c r="WJ161" s="146" t="str">
        <f t="shared" si="657"/>
        <v>N/A</v>
      </c>
      <c r="WK161" s="107"/>
      <c r="WL161" s="146"/>
      <c r="WM161" s="146"/>
      <c r="WN161" s="146"/>
      <c r="WO161" s="147">
        <f t="shared" si="658"/>
        <v>0</v>
      </c>
      <c r="WP161" s="146" t="str">
        <f t="shared" si="659"/>
        <v>N/A</v>
      </c>
      <c r="WQ161" s="107"/>
      <c r="WR161" s="146"/>
      <c r="WS161" s="146"/>
      <c r="WT161" s="146"/>
      <c r="WU161" s="147">
        <f t="shared" si="660"/>
        <v>0</v>
      </c>
      <c r="WV161" s="146" t="str">
        <f t="shared" si="661"/>
        <v>N/A</v>
      </c>
      <c r="WW161" s="107"/>
      <c r="WX161" s="146"/>
      <c r="WY161" s="146"/>
      <c r="WZ161" s="146"/>
      <c r="XA161" s="147">
        <f t="shared" si="662"/>
        <v>0</v>
      </c>
      <c r="XB161" s="146" t="str">
        <f t="shared" si="663"/>
        <v>N/A</v>
      </c>
      <c r="XC161" s="107"/>
      <c r="XD161" s="146"/>
      <c r="XE161" s="146"/>
      <c r="XF161" s="146"/>
      <c r="XG161" s="147">
        <f t="shared" si="664"/>
        <v>0</v>
      </c>
      <c r="XH161" s="146" t="str">
        <f t="shared" si="665"/>
        <v>N/A</v>
      </c>
      <c r="XI161" s="107"/>
      <c r="XJ161" s="146"/>
      <c r="XK161" s="146"/>
      <c r="XL161" s="146"/>
      <c r="XM161" s="147">
        <f t="shared" si="666"/>
        <v>0</v>
      </c>
      <c r="XN161" s="146" t="str">
        <f t="shared" si="667"/>
        <v>N/A</v>
      </c>
      <c r="XO161" s="107"/>
      <c r="XP161" s="146"/>
      <c r="XQ161" s="146"/>
      <c r="XR161" s="146"/>
      <c r="XS161" s="147">
        <f t="shared" si="668"/>
        <v>0</v>
      </c>
      <c r="XT161" s="146" t="str">
        <f t="shared" si="669"/>
        <v>N/A</v>
      </c>
      <c r="XU161" s="107"/>
      <c r="XV161" s="146"/>
      <c r="XW161" s="146"/>
      <c r="XX161" s="146"/>
      <c r="XY161" s="147">
        <f t="shared" si="670"/>
        <v>0</v>
      </c>
      <c r="XZ161" s="146" t="str">
        <f t="shared" si="671"/>
        <v>N/A</v>
      </c>
      <c r="YA161" s="107"/>
      <c r="YB161" s="146"/>
      <c r="YC161" s="146"/>
      <c r="YD161" s="146"/>
      <c r="YE161" s="147">
        <f t="shared" si="672"/>
        <v>0</v>
      </c>
      <c r="YF161" s="146" t="str">
        <f t="shared" si="673"/>
        <v>N/A</v>
      </c>
      <c r="YG161" s="107"/>
      <c r="YH161" s="146"/>
      <c r="YI161" s="146"/>
      <c r="YJ161" s="146"/>
      <c r="YK161" s="147">
        <f t="shared" si="674"/>
        <v>0</v>
      </c>
      <c r="YL161" s="146" t="str">
        <f t="shared" si="675"/>
        <v>N/A</v>
      </c>
      <c r="YM161" s="107"/>
      <c r="YN161" s="146"/>
      <c r="YO161" s="146"/>
      <c r="YP161" s="146"/>
      <c r="YQ161" s="147">
        <f t="shared" si="676"/>
        <v>0</v>
      </c>
      <c r="YR161" s="146" t="str">
        <f t="shared" si="677"/>
        <v>N/A</v>
      </c>
      <c r="YS161" s="107"/>
      <c r="YT161" s="146"/>
      <c r="YU161" s="146"/>
      <c r="YV161" s="146"/>
      <c r="YW161" s="147">
        <f t="shared" si="678"/>
        <v>0</v>
      </c>
      <c r="YX161" s="146" t="str">
        <f t="shared" si="679"/>
        <v>N/A</v>
      </c>
      <c r="YY161" s="107"/>
      <c r="YZ161" s="146"/>
      <c r="ZA161" s="146"/>
      <c r="ZB161" s="146"/>
      <c r="ZC161" s="147">
        <f t="shared" si="680"/>
        <v>0</v>
      </c>
      <c r="ZD161" s="146" t="str">
        <f t="shared" si="715"/>
        <v>N/A</v>
      </c>
      <c r="ZE161" s="107"/>
      <c r="ZF161" s="146"/>
      <c r="ZG161" s="146"/>
      <c r="ZH161" s="146"/>
      <c r="ZI161" s="147">
        <f t="shared" si="681"/>
        <v>0</v>
      </c>
      <c r="ZJ161" s="146" t="str">
        <f t="shared" si="682"/>
        <v>N/A</v>
      </c>
      <c r="ZK161" s="107"/>
      <c r="ZL161" s="146"/>
      <c r="ZM161" s="146"/>
      <c r="ZN161" s="146"/>
      <c r="ZO161" s="147">
        <f t="shared" si="683"/>
        <v>0</v>
      </c>
      <c r="ZP161" s="146" t="str">
        <f t="shared" si="716"/>
        <v>N/A</v>
      </c>
      <c r="ZQ161" s="107"/>
      <c r="ZR161" s="179">
        <f>SUM(G161,M161,S161,Y161,AQ161,BC161,BU161,AW161,BO161,CG161,EC161,KO161,CY161,FA161,FS161,HO161,FM161,DQ161,EO161,DW161,GE161,HC161,GK161,AK161,AE161,CS161,BI161,CM161,FG161,EI161,OM161,EU161,JK161,IG161,DK161,HI161,GW161,FY161,GQ161,HU161,LS161,KU161,JW161,JE161,IS161,LG161,IM161,KC161,OA161,OG161,IA161,LM161,IY161,JQ161,KI161,ME161,MK161,MQ161,LA161,MW161,CA161,NO161,NU161,OS161,OY161,NC161,NI161,LY161,DE161,PE161,PK161,PQ161,PW161,QC161,QI161,QO161,QU161,RA161,RG161,RM161,RS161,RY161,SE161,SK161,SQ161,SW161,TC161,TI161,TO161,TU161,UA161,UG161,UM161,US161,UY161,VE161,VK161,VQ161,VW161,WC161,WI161,WO161,WU161,XA161,XG161,XM161,XS161,XY161,YE161,YK161,YQ161,YW161,ZC161,ZI161,ZO161)/INDEX(FREQUENCY((DE161,G161,M161,S161,Y161,KO161,AQ161,BC161,BU161,AW161,BO161,CG161,EC161,CY161,HO161,FA161,LY161,FS161,FM161,DQ161,EO161,DW161,GE161,HC161,GK161,AK161,AE161,BI161,CM161,FG161,CS161,EI161,OM161,EU161,JK161,IG161,DK161,HI161,GW161,FY161,GQ161,HU161,LS161,KU161,JW161,JE161,IS161,LG161,IM161,KC161,OA161,OG161,IA161,LM161,IY161,JQ161,KI161,ME161,MK161,MQ161,LA161,MW161,CA161,NO161,NU161,OS161,OY161,NC161,NI161,PE161,PK161,PQ161,PW161,QC161,QI161,QO161,QU161,RA161,RG161,RM161,RS161,RY161,SE161,SK161,SQ161,SW161,TC161,TI161,TO161,TU161,UA161,UG161,UM161,US161,UY161,VE161,VK161,VQ161,VW161,WC161,WI161,WO161,WU161,XA161,XG161,XM161,XS161,XY161,YE161,YK161,YQ161,YW161,ZC161,ZI161,ZO161),0),2)</f>
        <v>1</v>
      </c>
      <c r="ZS161" s="139" t="str">
        <f t="shared" si="717"/>
        <v>G</v>
      </c>
      <c r="ZT161" s="86"/>
    </row>
    <row r="162" spans="1:696" s="41" customFormat="1" ht="93.75" hidden="1" customHeight="1" x14ac:dyDescent="0.2">
      <c r="A162" s="100" t="s">
        <v>633</v>
      </c>
      <c r="B162" s="101" t="s">
        <v>733</v>
      </c>
      <c r="C162" s="108"/>
      <c r="D162" s="146" t="s">
        <v>66</v>
      </c>
      <c r="E162" s="146">
        <v>1</v>
      </c>
      <c r="F162" s="146">
        <v>1</v>
      </c>
      <c r="G162" s="147">
        <f t="shared" si="684"/>
        <v>1</v>
      </c>
      <c r="H162" s="146" t="str">
        <f t="shared" si="685"/>
        <v>G</v>
      </c>
      <c r="I162" s="148"/>
      <c r="J162" s="146" t="s">
        <v>66</v>
      </c>
      <c r="K162" s="146">
        <v>1</v>
      </c>
      <c r="L162" s="146">
        <v>1</v>
      </c>
      <c r="M162" s="147">
        <f t="shared" si="489"/>
        <v>1</v>
      </c>
      <c r="N162" s="146" t="str">
        <f t="shared" si="490"/>
        <v>G</v>
      </c>
      <c r="O162" s="146"/>
      <c r="P162" s="146" t="s">
        <v>66</v>
      </c>
      <c r="Q162" s="146">
        <v>1</v>
      </c>
      <c r="R162" s="146">
        <v>1</v>
      </c>
      <c r="S162" s="147">
        <f t="shared" si="491"/>
        <v>1</v>
      </c>
      <c r="T162" s="146" t="str">
        <f t="shared" si="492"/>
        <v>G</v>
      </c>
      <c r="U162" s="146"/>
      <c r="V162" s="146" t="s">
        <v>66</v>
      </c>
      <c r="W162" s="146">
        <v>1</v>
      </c>
      <c r="X162" s="146">
        <v>1</v>
      </c>
      <c r="Y162" s="147">
        <f t="shared" si="493"/>
        <v>1</v>
      </c>
      <c r="Z162" s="146" t="str">
        <f t="shared" si="494"/>
        <v>G</v>
      </c>
      <c r="AA162" s="146"/>
      <c r="AB162" s="140"/>
      <c r="AC162" s="140"/>
      <c r="AD162" s="140"/>
      <c r="AE162" s="140">
        <f t="shared" si="495"/>
        <v>0</v>
      </c>
      <c r="AF162" s="140" t="str">
        <f t="shared" si="496"/>
        <v>N/A</v>
      </c>
      <c r="AG162" s="140"/>
      <c r="AH162" s="140"/>
      <c r="AI162" s="140"/>
      <c r="AJ162" s="140"/>
      <c r="AK162" s="140">
        <f t="shared" si="686"/>
        <v>0</v>
      </c>
      <c r="AL162" s="140" t="str">
        <f t="shared" si="687"/>
        <v>N/A</v>
      </c>
      <c r="AM162" s="140"/>
      <c r="AN162" s="146"/>
      <c r="AO162" s="146"/>
      <c r="AP162" s="146"/>
      <c r="AQ162" s="149">
        <f t="shared" si="497"/>
        <v>0</v>
      </c>
      <c r="AR162" s="150" t="str">
        <f t="shared" si="498"/>
        <v>N/A</v>
      </c>
      <c r="AS162" s="166" t="s">
        <v>824</v>
      </c>
      <c r="AT162" s="146" t="s">
        <v>66</v>
      </c>
      <c r="AU162" s="146">
        <v>1</v>
      </c>
      <c r="AV162" s="146">
        <v>1</v>
      </c>
      <c r="AW162" s="149">
        <f t="shared" si="499"/>
        <v>1</v>
      </c>
      <c r="AX162" s="150" t="str">
        <f t="shared" si="500"/>
        <v>G</v>
      </c>
      <c r="AY162" s="146"/>
      <c r="AZ162" s="140"/>
      <c r="BA162" s="140"/>
      <c r="BB162" s="140"/>
      <c r="BC162" s="140">
        <f t="shared" si="501"/>
        <v>0</v>
      </c>
      <c r="BD162" s="140" t="str">
        <f t="shared" si="502"/>
        <v>N/A</v>
      </c>
      <c r="BE162" s="140"/>
      <c r="BF162" s="146" t="s">
        <v>66</v>
      </c>
      <c r="BG162" s="146">
        <v>1</v>
      </c>
      <c r="BH162" s="146">
        <v>1</v>
      </c>
      <c r="BI162" s="149">
        <f t="shared" si="688"/>
        <v>1</v>
      </c>
      <c r="BJ162" s="150" t="str">
        <f t="shared" si="689"/>
        <v>G</v>
      </c>
      <c r="BK162" s="156"/>
      <c r="BL162" s="146" t="s">
        <v>66</v>
      </c>
      <c r="BM162" s="146">
        <v>1</v>
      </c>
      <c r="BN162" s="146">
        <v>1</v>
      </c>
      <c r="BO162" s="147">
        <f t="shared" si="719"/>
        <v>1</v>
      </c>
      <c r="BP162" s="146" t="str">
        <f t="shared" si="503"/>
        <v>G</v>
      </c>
      <c r="BQ162" s="200"/>
      <c r="BR162" s="146" t="s">
        <v>66</v>
      </c>
      <c r="BS162" s="146">
        <v>1</v>
      </c>
      <c r="BT162" s="146">
        <v>1</v>
      </c>
      <c r="BU162" s="147">
        <f t="shared" si="720"/>
        <v>1</v>
      </c>
      <c r="BV162" s="146" t="str">
        <f t="shared" si="718"/>
        <v>G</v>
      </c>
      <c r="BW162" s="200"/>
      <c r="BX162" s="140"/>
      <c r="BY162" s="140"/>
      <c r="BZ162" s="140"/>
      <c r="CA162" s="140">
        <f t="shared" si="505"/>
        <v>0</v>
      </c>
      <c r="CB162" s="140" t="str">
        <f t="shared" si="506"/>
        <v>N/A</v>
      </c>
      <c r="CC162" s="201"/>
      <c r="CD162" s="140"/>
      <c r="CE162" s="140"/>
      <c r="CF162" s="140"/>
      <c r="CG162" s="140">
        <f t="shared" si="690"/>
        <v>0</v>
      </c>
      <c r="CH162" s="140" t="str">
        <f t="shared" si="507"/>
        <v>N/A</v>
      </c>
      <c r="CI162" s="201"/>
      <c r="CJ162" s="146" t="s">
        <v>66</v>
      </c>
      <c r="CK162" s="146">
        <v>1</v>
      </c>
      <c r="CL162" s="146">
        <v>1</v>
      </c>
      <c r="CM162" s="147">
        <f t="shared" si="508"/>
        <v>1</v>
      </c>
      <c r="CN162" s="146" t="str">
        <f t="shared" si="509"/>
        <v>G</v>
      </c>
      <c r="CO162" s="200"/>
      <c r="CP162" s="146" t="s">
        <v>66</v>
      </c>
      <c r="CQ162" s="146">
        <v>1</v>
      </c>
      <c r="CR162" s="146">
        <v>1</v>
      </c>
      <c r="CS162" s="147">
        <f t="shared" si="510"/>
        <v>1</v>
      </c>
      <c r="CT162" s="146" t="str">
        <f t="shared" si="511"/>
        <v>G</v>
      </c>
      <c r="CU162" s="200"/>
      <c r="CV162" s="146"/>
      <c r="CW162" s="146"/>
      <c r="CX162" s="146"/>
      <c r="CY162" s="149">
        <f t="shared" si="512"/>
        <v>0</v>
      </c>
      <c r="CZ162" s="150" t="str">
        <f t="shared" si="513"/>
        <v>N/A</v>
      </c>
      <c r="DA162" s="200" t="s">
        <v>837</v>
      </c>
      <c r="DB162" s="140"/>
      <c r="DC162" s="140"/>
      <c r="DD162" s="140"/>
      <c r="DE162" s="140">
        <f t="shared" si="514"/>
        <v>0</v>
      </c>
      <c r="DF162" s="140" t="str">
        <f t="shared" si="515"/>
        <v>N/A</v>
      </c>
      <c r="DG162" s="201"/>
      <c r="DH162" s="140"/>
      <c r="DI162" s="140"/>
      <c r="DJ162" s="140"/>
      <c r="DK162" s="140">
        <f t="shared" si="516"/>
        <v>0</v>
      </c>
      <c r="DL162" s="140" t="str">
        <f t="shared" si="517"/>
        <v>N/A</v>
      </c>
      <c r="DM162" s="201"/>
      <c r="DN162" s="146" t="s">
        <v>66</v>
      </c>
      <c r="DO162" s="146">
        <v>1</v>
      </c>
      <c r="DP162" s="146">
        <v>1</v>
      </c>
      <c r="DQ162" s="147">
        <f t="shared" si="691"/>
        <v>1</v>
      </c>
      <c r="DR162" s="146" t="str">
        <f t="shared" si="518"/>
        <v>G</v>
      </c>
      <c r="DS162" s="166"/>
      <c r="DT162" s="146" t="s">
        <v>66</v>
      </c>
      <c r="DU162" s="146">
        <v>1</v>
      </c>
      <c r="DV162" s="146">
        <v>1</v>
      </c>
      <c r="DW162" s="149">
        <f t="shared" si="519"/>
        <v>1</v>
      </c>
      <c r="DX162" s="150" t="str">
        <f t="shared" si="520"/>
        <v>G</v>
      </c>
      <c r="DY162" s="146"/>
      <c r="DZ162" s="140"/>
      <c r="EA162" s="140"/>
      <c r="EB162" s="140"/>
      <c r="EC162" s="140">
        <f t="shared" si="521"/>
        <v>0</v>
      </c>
      <c r="ED162" s="140" t="str">
        <f t="shared" si="522"/>
        <v>N/A</v>
      </c>
      <c r="EE162" s="140"/>
      <c r="EF162" s="140"/>
      <c r="EG162" s="140"/>
      <c r="EH162" s="140"/>
      <c r="EI162" s="140">
        <f t="shared" si="523"/>
        <v>0</v>
      </c>
      <c r="EJ162" s="140" t="str">
        <f t="shared" si="692"/>
        <v>N/A</v>
      </c>
      <c r="EK162" s="212"/>
      <c r="EL162" s="146"/>
      <c r="EM162" s="146"/>
      <c r="EN162" s="146"/>
      <c r="EO162" s="149">
        <f t="shared" si="524"/>
        <v>0</v>
      </c>
      <c r="EP162" s="150" t="str">
        <f t="shared" si="525"/>
        <v>N/A</v>
      </c>
      <c r="EQ162" s="189"/>
      <c r="ER162" s="140"/>
      <c r="ES162" s="140"/>
      <c r="ET162" s="140"/>
      <c r="EU162" s="140">
        <f t="shared" si="526"/>
        <v>0</v>
      </c>
      <c r="EV162" s="140" t="str">
        <f t="shared" si="693"/>
        <v>N/A</v>
      </c>
      <c r="EW162" s="140"/>
      <c r="EX162" s="146" t="s">
        <v>66</v>
      </c>
      <c r="EY162" s="146">
        <v>1</v>
      </c>
      <c r="EZ162" s="146">
        <v>1</v>
      </c>
      <c r="FA162" s="149">
        <f t="shared" si="527"/>
        <v>1</v>
      </c>
      <c r="FB162" s="150" t="str">
        <f t="shared" si="528"/>
        <v>G</v>
      </c>
      <c r="FC162" s="146"/>
      <c r="FD162" s="146"/>
      <c r="FE162" s="146"/>
      <c r="FF162" s="146"/>
      <c r="FG162" s="149">
        <f t="shared" si="694"/>
        <v>0</v>
      </c>
      <c r="FH162" s="150" t="str">
        <f t="shared" si="695"/>
        <v>N/A</v>
      </c>
      <c r="FI162" s="146"/>
      <c r="FJ162" s="146"/>
      <c r="FK162" s="146"/>
      <c r="FL162" s="146"/>
      <c r="FM162" s="149">
        <f t="shared" si="529"/>
        <v>0</v>
      </c>
      <c r="FN162" s="150" t="str">
        <f t="shared" si="530"/>
        <v>N/A</v>
      </c>
      <c r="FO162" s="146"/>
      <c r="FP162" s="146"/>
      <c r="FQ162" s="146"/>
      <c r="FR162" s="146"/>
      <c r="FS162" s="149">
        <f t="shared" si="531"/>
        <v>0</v>
      </c>
      <c r="FT162" s="150" t="str">
        <f t="shared" si="532"/>
        <v>N/A</v>
      </c>
      <c r="FU162" s="146"/>
      <c r="FV162" s="146"/>
      <c r="FW162" s="146"/>
      <c r="FX162" s="146"/>
      <c r="FY162" s="149">
        <f t="shared" si="533"/>
        <v>0</v>
      </c>
      <c r="FZ162" s="150" t="str">
        <f t="shared" si="534"/>
        <v>N/A</v>
      </c>
      <c r="GA162" s="146"/>
      <c r="GB162" s="146"/>
      <c r="GC162" s="146"/>
      <c r="GD162" s="146"/>
      <c r="GE162" s="147">
        <f t="shared" si="535"/>
        <v>0</v>
      </c>
      <c r="GF162" s="146" t="str">
        <f t="shared" si="696"/>
        <v>N/A</v>
      </c>
      <c r="GG162" s="146"/>
      <c r="GH162" s="146"/>
      <c r="GI162" s="146"/>
      <c r="GJ162" s="146"/>
      <c r="GK162" s="149">
        <f t="shared" si="536"/>
        <v>0</v>
      </c>
      <c r="GL162" s="150" t="str">
        <f t="shared" si="537"/>
        <v>N/A</v>
      </c>
      <c r="GM162" s="146"/>
      <c r="GN162" s="146"/>
      <c r="GO162" s="146"/>
      <c r="GP162" s="146"/>
      <c r="GQ162" s="149">
        <f t="shared" si="538"/>
        <v>0</v>
      </c>
      <c r="GR162" s="150" t="str">
        <f t="shared" si="539"/>
        <v>N/A</v>
      </c>
      <c r="GS162" s="146"/>
      <c r="GT162" s="146"/>
      <c r="GU162" s="146"/>
      <c r="GV162" s="146"/>
      <c r="GW162" s="149">
        <f t="shared" si="540"/>
        <v>0</v>
      </c>
      <c r="GX162" s="146" t="str">
        <f t="shared" si="541"/>
        <v>N/A</v>
      </c>
      <c r="GY162" s="146"/>
      <c r="GZ162" s="146"/>
      <c r="HA162" s="146"/>
      <c r="HB162" s="146"/>
      <c r="HC162" s="149">
        <f t="shared" si="542"/>
        <v>0</v>
      </c>
      <c r="HD162" s="150" t="str">
        <f t="shared" si="543"/>
        <v>N/A</v>
      </c>
      <c r="HE162" s="146"/>
      <c r="HF162" s="146"/>
      <c r="HG162" s="146"/>
      <c r="HH162" s="146"/>
      <c r="HI162" s="147">
        <f t="shared" si="544"/>
        <v>0</v>
      </c>
      <c r="HJ162" s="150" t="str">
        <f t="shared" si="545"/>
        <v>N/A</v>
      </c>
      <c r="HK162" s="146"/>
      <c r="HL162" s="146"/>
      <c r="HM162" s="146"/>
      <c r="HN162" s="146"/>
      <c r="HO162" s="149">
        <f t="shared" si="546"/>
        <v>0</v>
      </c>
      <c r="HP162" s="150" t="str">
        <f t="shared" si="547"/>
        <v>N/A</v>
      </c>
      <c r="HQ162" s="146"/>
      <c r="HR162" s="146"/>
      <c r="HS162" s="146"/>
      <c r="HT162" s="146"/>
      <c r="HU162" s="149">
        <f t="shared" si="548"/>
        <v>0</v>
      </c>
      <c r="HV162" s="150" t="str">
        <f t="shared" si="549"/>
        <v>N/A</v>
      </c>
      <c r="HW162" s="146"/>
      <c r="HX162" s="146"/>
      <c r="HY162" s="146"/>
      <c r="HZ162" s="146"/>
      <c r="IA162" s="149">
        <f t="shared" si="550"/>
        <v>0</v>
      </c>
      <c r="IB162" s="150" t="str">
        <f t="shared" si="551"/>
        <v>N/A</v>
      </c>
      <c r="IC162" s="146"/>
      <c r="ID162" s="146"/>
      <c r="IE162" s="146"/>
      <c r="IF162" s="146"/>
      <c r="IG162" s="149">
        <f t="shared" si="552"/>
        <v>0</v>
      </c>
      <c r="IH162" s="150" t="str">
        <f t="shared" si="553"/>
        <v>N/A</v>
      </c>
      <c r="II162" s="146"/>
      <c r="IJ162" s="146"/>
      <c r="IK162" s="146"/>
      <c r="IL162" s="146"/>
      <c r="IM162" s="149">
        <f t="shared" si="554"/>
        <v>0</v>
      </c>
      <c r="IN162" s="150" t="str">
        <f t="shared" si="697"/>
        <v>N/A</v>
      </c>
      <c r="IO162" s="146"/>
      <c r="IP162" s="146"/>
      <c r="IQ162" s="146"/>
      <c r="IR162" s="146"/>
      <c r="IS162" s="149">
        <f t="shared" si="555"/>
        <v>0</v>
      </c>
      <c r="IT162" s="150" t="str">
        <f t="shared" si="556"/>
        <v>N/A</v>
      </c>
      <c r="IU162" s="146"/>
      <c r="IV162" s="146"/>
      <c r="IW162" s="146"/>
      <c r="IX162" s="146"/>
      <c r="IY162" s="149">
        <f t="shared" si="557"/>
        <v>0</v>
      </c>
      <c r="IZ162" s="150" t="str">
        <f t="shared" si="558"/>
        <v>N/A</v>
      </c>
      <c r="JA162" s="146"/>
      <c r="JB162" s="146"/>
      <c r="JC162" s="146"/>
      <c r="JD162" s="146"/>
      <c r="JE162" s="151">
        <f t="shared" si="559"/>
        <v>0</v>
      </c>
      <c r="JF162" s="106" t="str">
        <f t="shared" si="560"/>
        <v>N/A</v>
      </c>
      <c r="JG162" s="146"/>
      <c r="JH162" s="146"/>
      <c r="JI162" s="146"/>
      <c r="JJ162" s="146"/>
      <c r="JK162" s="149">
        <f t="shared" si="561"/>
        <v>0</v>
      </c>
      <c r="JL162" s="150" t="str">
        <f t="shared" si="562"/>
        <v>N/A</v>
      </c>
      <c r="JM162" s="146"/>
      <c r="JN162" s="146"/>
      <c r="JO162" s="146"/>
      <c r="JP162" s="146"/>
      <c r="JQ162" s="151">
        <f t="shared" si="698"/>
        <v>0</v>
      </c>
      <c r="JR162" s="106" t="str">
        <f t="shared" si="699"/>
        <v>N/A</v>
      </c>
      <c r="JS162" s="146"/>
      <c r="JT162" s="146"/>
      <c r="JU162" s="146"/>
      <c r="JV162" s="146"/>
      <c r="JW162" s="151">
        <f t="shared" si="563"/>
        <v>0</v>
      </c>
      <c r="JX162" s="146" t="str">
        <f t="shared" si="700"/>
        <v>N/A</v>
      </c>
      <c r="JY162" s="146"/>
      <c r="JZ162" s="146"/>
      <c r="KA162" s="146"/>
      <c r="KB162" s="146"/>
      <c r="KC162" s="151">
        <f t="shared" si="564"/>
        <v>0</v>
      </c>
      <c r="KD162" s="106" t="str">
        <f t="shared" si="565"/>
        <v>N/A</v>
      </c>
      <c r="KE162" s="146"/>
      <c r="KF162" s="146"/>
      <c r="KG162" s="146"/>
      <c r="KH162" s="146"/>
      <c r="KI162" s="151">
        <f t="shared" si="566"/>
        <v>0</v>
      </c>
      <c r="KJ162" s="106" t="str">
        <f t="shared" si="567"/>
        <v>N/A</v>
      </c>
      <c r="KK162" s="146"/>
      <c r="KL162" s="146"/>
      <c r="KM162" s="146"/>
      <c r="KN162" s="146"/>
      <c r="KO162" s="151">
        <f t="shared" si="568"/>
        <v>0</v>
      </c>
      <c r="KP162" s="106" t="str">
        <f t="shared" si="569"/>
        <v>N/A</v>
      </c>
      <c r="KQ162" s="146"/>
      <c r="KR162" s="146"/>
      <c r="KS162" s="146"/>
      <c r="KT162" s="146"/>
      <c r="KU162" s="152">
        <f t="shared" si="570"/>
        <v>0</v>
      </c>
      <c r="KV162" s="146" t="str">
        <f t="shared" si="701"/>
        <v>N/A</v>
      </c>
      <c r="KW162" s="146"/>
      <c r="KX162" s="146"/>
      <c r="KY162" s="146"/>
      <c r="KZ162" s="146"/>
      <c r="LA162" s="152">
        <f t="shared" si="571"/>
        <v>0</v>
      </c>
      <c r="LB162" s="146" t="str">
        <f t="shared" si="702"/>
        <v>N/A</v>
      </c>
      <c r="LC162" s="146"/>
      <c r="LD162" s="146"/>
      <c r="LE162" s="146"/>
      <c r="LF162" s="146"/>
      <c r="LG162" s="107">
        <f t="shared" si="572"/>
        <v>0</v>
      </c>
      <c r="LH162" s="107" t="str">
        <f t="shared" si="703"/>
        <v>N/A</v>
      </c>
      <c r="LI162" s="146"/>
      <c r="LJ162" s="146"/>
      <c r="LK162" s="146"/>
      <c r="LL162" s="146"/>
      <c r="LM162" s="107">
        <f t="shared" si="573"/>
        <v>0</v>
      </c>
      <c r="LN162" s="107" t="str">
        <f t="shared" si="704"/>
        <v>N/A</v>
      </c>
      <c r="LO162" s="146"/>
      <c r="LP162" s="146"/>
      <c r="LQ162" s="146"/>
      <c r="LR162" s="146"/>
      <c r="LS162" s="152">
        <f t="shared" si="574"/>
        <v>0</v>
      </c>
      <c r="LT162" s="146" t="str">
        <f t="shared" si="705"/>
        <v>N/A</v>
      </c>
      <c r="LU162" s="146"/>
      <c r="LV162" s="146"/>
      <c r="LW162" s="146"/>
      <c r="LX162" s="146"/>
      <c r="LY162" s="152">
        <f t="shared" si="575"/>
        <v>0</v>
      </c>
      <c r="LZ162" s="146" t="str">
        <f t="shared" si="706"/>
        <v>N/A</v>
      </c>
      <c r="MA162" s="146"/>
      <c r="MB162" s="146"/>
      <c r="MC162" s="146"/>
      <c r="MD162" s="146"/>
      <c r="ME162" s="152">
        <f t="shared" si="576"/>
        <v>0</v>
      </c>
      <c r="MF162" s="146" t="str">
        <f t="shared" si="707"/>
        <v>N/A</v>
      </c>
      <c r="MG162" s="146"/>
      <c r="MH162" s="146"/>
      <c r="MI162" s="146"/>
      <c r="MJ162" s="146"/>
      <c r="MK162" s="149">
        <f t="shared" si="577"/>
        <v>0</v>
      </c>
      <c r="ML162" s="150" t="str">
        <f t="shared" si="578"/>
        <v>N/A</v>
      </c>
      <c r="MM162" s="146"/>
      <c r="MN162" s="146"/>
      <c r="MO162" s="146"/>
      <c r="MP162" s="146"/>
      <c r="MQ162" s="152">
        <f t="shared" si="579"/>
        <v>0</v>
      </c>
      <c r="MR162" s="146" t="str">
        <f t="shared" si="708"/>
        <v>N/A</v>
      </c>
      <c r="MS162" s="146"/>
      <c r="MT162" s="146"/>
      <c r="MU162" s="146"/>
      <c r="MV162" s="146"/>
      <c r="MW162" s="152">
        <f t="shared" si="580"/>
        <v>0</v>
      </c>
      <c r="MX162" s="146" t="str">
        <f t="shared" si="709"/>
        <v>N/A</v>
      </c>
      <c r="MY162" s="146"/>
      <c r="MZ162" s="146"/>
      <c r="NA162" s="146"/>
      <c r="NB162" s="146"/>
      <c r="NC162" s="152">
        <f t="shared" si="581"/>
        <v>0</v>
      </c>
      <c r="ND162" s="146" t="str">
        <f t="shared" si="710"/>
        <v>N/A</v>
      </c>
      <c r="NE162" s="146"/>
      <c r="NF162" s="146"/>
      <c r="NG162" s="146"/>
      <c r="NH162" s="146"/>
      <c r="NI162" s="149">
        <f t="shared" si="582"/>
        <v>0</v>
      </c>
      <c r="NJ162" s="150" t="str">
        <f t="shared" si="583"/>
        <v>N/A</v>
      </c>
      <c r="NK162" s="146"/>
      <c r="NL162" s="146"/>
      <c r="NM162" s="146"/>
      <c r="NN162" s="146"/>
      <c r="NO162" s="152">
        <f t="shared" si="584"/>
        <v>0</v>
      </c>
      <c r="NP162" s="106" t="str">
        <f t="shared" si="585"/>
        <v>N/A</v>
      </c>
      <c r="NQ162" s="146"/>
      <c r="NR162" s="146"/>
      <c r="NS162" s="146"/>
      <c r="NT162" s="146"/>
      <c r="NU162" s="149">
        <f t="shared" si="586"/>
        <v>0</v>
      </c>
      <c r="NV162" s="150" t="str">
        <f t="shared" si="587"/>
        <v>N/A</v>
      </c>
      <c r="NW162" s="146"/>
      <c r="NX162" s="146"/>
      <c r="NY162" s="146"/>
      <c r="NZ162" s="146"/>
      <c r="OA162" s="152">
        <f t="shared" si="711"/>
        <v>0</v>
      </c>
      <c r="OB162" s="146" t="str">
        <f t="shared" si="712"/>
        <v>N/A</v>
      </c>
      <c r="OC162" s="146"/>
      <c r="OD162" s="146"/>
      <c r="OE162" s="146"/>
      <c r="OF162" s="146"/>
      <c r="OG162" s="151">
        <f t="shared" si="588"/>
        <v>0</v>
      </c>
      <c r="OH162" s="106" t="str">
        <f t="shared" si="589"/>
        <v>N/A</v>
      </c>
      <c r="OI162" s="146"/>
      <c r="OJ162" s="146"/>
      <c r="OK162" s="146"/>
      <c r="OL162" s="146"/>
      <c r="OM162" s="151">
        <f t="shared" si="590"/>
        <v>0</v>
      </c>
      <c r="ON162" s="106" t="str">
        <f t="shared" si="591"/>
        <v>N/A</v>
      </c>
      <c r="OO162" s="146"/>
      <c r="OP162" s="146"/>
      <c r="OQ162" s="146"/>
      <c r="OR162" s="146"/>
      <c r="OS162" s="151">
        <f t="shared" si="592"/>
        <v>0</v>
      </c>
      <c r="OT162" s="106" t="str">
        <f t="shared" si="593"/>
        <v>N/A</v>
      </c>
      <c r="OU162" s="146"/>
      <c r="OV162" s="146"/>
      <c r="OW162" s="146"/>
      <c r="OX162" s="146"/>
      <c r="OY162" s="151">
        <f t="shared" si="594"/>
        <v>0</v>
      </c>
      <c r="OZ162" s="106" t="str">
        <f t="shared" si="595"/>
        <v>N/A</v>
      </c>
      <c r="PA162" s="146"/>
      <c r="PB162" s="146"/>
      <c r="PC162" s="146"/>
      <c r="PD162" s="146"/>
      <c r="PE162" s="151">
        <f t="shared" si="596"/>
        <v>0</v>
      </c>
      <c r="PF162" s="106" t="str">
        <f t="shared" si="597"/>
        <v>N/A</v>
      </c>
      <c r="PG162" s="146"/>
      <c r="PH162" s="146"/>
      <c r="PI162" s="146"/>
      <c r="PJ162" s="146"/>
      <c r="PK162" s="151">
        <f t="shared" si="598"/>
        <v>0</v>
      </c>
      <c r="PL162" s="106" t="str">
        <f t="shared" si="599"/>
        <v>N/A</v>
      </c>
      <c r="PM162" s="146"/>
      <c r="PN162" s="146"/>
      <c r="PO162" s="146"/>
      <c r="PP162" s="146"/>
      <c r="PQ162" s="147">
        <f t="shared" si="713"/>
        <v>0</v>
      </c>
      <c r="PR162" s="146" t="str">
        <f t="shared" si="714"/>
        <v>N/A</v>
      </c>
      <c r="PS162" s="107"/>
      <c r="PT162" s="146"/>
      <c r="PU162" s="146"/>
      <c r="PV162" s="146"/>
      <c r="PW162" s="147">
        <f t="shared" si="600"/>
        <v>0</v>
      </c>
      <c r="PX162" s="146" t="str">
        <f t="shared" si="601"/>
        <v>N/A</v>
      </c>
      <c r="PY162" s="107"/>
      <c r="PZ162" s="146"/>
      <c r="QA162" s="146"/>
      <c r="QB162" s="146"/>
      <c r="QC162" s="147">
        <f t="shared" si="602"/>
        <v>0</v>
      </c>
      <c r="QD162" s="146" t="str">
        <f t="shared" si="603"/>
        <v>N/A</v>
      </c>
      <c r="QE162" s="107"/>
      <c r="QF162" s="146"/>
      <c r="QG162" s="146"/>
      <c r="QH162" s="146"/>
      <c r="QI162" s="147">
        <f t="shared" si="604"/>
        <v>0</v>
      </c>
      <c r="QJ162" s="146" t="str">
        <f t="shared" si="605"/>
        <v>N/A</v>
      </c>
      <c r="QK162" s="107"/>
      <c r="QL162" s="146"/>
      <c r="QM162" s="146"/>
      <c r="QN162" s="146"/>
      <c r="QO162" s="147">
        <f t="shared" si="606"/>
        <v>0</v>
      </c>
      <c r="QP162" s="146" t="str">
        <f t="shared" si="607"/>
        <v>N/A</v>
      </c>
      <c r="QQ162" s="107"/>
      <c r="QR162" s="146"/>
      <c r="QS162" s="146"/>
      <c r="QT162" s="146"/>
      <c r="QU162" s="147">
        <f t="shared" si="608"/>
        <v>0</v>
      </c>
      <c r="QV162" s="146" t="str">
        <f t="shared" si="609"/>
        <v>N/A</v>
      </c>
      <c r="QW162" s="107"/>
      <c r="QX162" s="146"/>
      <c r="QY162" s="146"/>
      <c r="QZ162" s="146"/>
      <c r="RA162" s="147">
        <f t="shared" si="610"/>
        <v>0</v>
      </c>
      <c r="RB162" s="146" t="str">
        <f t="shared" si="611"/>
        <v>N/A</v>
      </c>
      <c r="RC162" s="107"/>
      <c r="RD162" s="146"/>
      <c r="RE162" s="146"/>
      <c r="RF162" s="146"/>
      <c r="RG162" s="147">
        <f t="shared" si="612"/>
        <v>0</v>
      </c>
      <c r="RH162" s="146" t="str">
        <f t="shared" si="613"/>
        <v>N/A</v>
      </c>
      <c r="RI162" s="107"/>
      <c r="RJ162" s="146"/>
      <c r="RK162" s="146"/>
      <c r="RL162" s="146"/>
      <c r="RM162" s="147">
        <f t="shared" si="614"/>
        <v>0</v>
      </c>
      <c r="RN162" s="146" t="str">
        <f t="shared" si="615"/>
        <v>N/A</v>
      </c>
      <c r="RO162" s="107"/>
      <c r="RP162" s="146"/>
      <c r="RQ162" s="146"/>
      <c r="RR162" s="146"/>
      <c r="RS162" s="147">
        <f t="shared" si="616"/>
        <v>0</v>
      </c>
      <c r="RT162" s="146" t="str">
        <f t="shared" si="617"/>
        <v>N/A</v>
      </c>
      <c r="RU162" s="107"/>
      <c r="RV162" s="146"/>
      <c r="RW162" s="146"/>
      <c r="RX162" s="146"/>
      <c r="RY162" s="147">
        <f t="shared" si="618"/>
        <v>0</v>
      </c>
      <c r="RZ162" s="146" t="str">
        <f t="shared" si="619"/>
        <v>N/A</v>
      </c>
      <c r="SA162" s="107"/>
      <c r="SB162" s="146"/>
      <c r="SC162" s="146"/>
      <c r="SD162" s="146"/>
      <c r="SE162" s="147">
        <f t="shared" si="620"/>
        <v>0</v>
      </c>
      <c r="SF162" s="146" t="str">
        <f t="shared" si="621"/>
        <v>N/A</v>
      </c>
      <c r="SG162" s="107"/>
      <c r="SH162" s="146"/>
      <c r="SI162" s="146"/>
      <c r="SJ162" s="146"/>
      <c r="SK162" s="147">
        <f t="shared" si="622"/>
        <v>0</v>
      </c>
      <c r="SL162" s="146" t="str">
        <f t="shared" si="623"/>
        <v>N/A</v>
      </c>
      <c r="SM162" s="107"/>
      <c r="SN162" s="146"/>
      <c r="SO162" s="146"/>
      <c r="SP162" s="146"/>
      <c r="SQ162" s="147">
        <f t="shared" si="624"/>
        <v>0</v>
      </c>
      <c r="SR162" s="146" t="str">
        <f t="shared" si="625"/>
        <v>N/A</v>
      </c>
      <c r="SS162" s="107"/>
      <c r="ST162" s="146"/>
      <c r="SU162" s="146"/>
      <c r="SV162" s="146"/>
      <c r="SW162" s="147">
        <f t="shared" si="626"/>
        <v>0</v>
      </c>
      <c r="SX162" s="146" t="str">
        <f t="shared" si="627"/>
        <v>N/A</v>
      </c>
      <c r="SY162" s="107"/>
      <c r="SZ162" s="146"/>
      <c r="TA162" s="146"/>
      <c r="TB162" s="146"/>
      <c r="TC162" s="147">
        <f t="shared" si="628"/>
        <v>0</v>
      </c>
      <c r="TD162" s="146" t="str">
        <f t="shared" si="629"/>
        <v>N/A</v>
      </c>
      <c r="TE162" s="107"/>
      <c r="TF162" s="146"/>
      <c r="TG162" s="146"/>
      <c r="TH162" s="146"/>
      <c r="TI162" s="147">
        <f t="shared" si="630"/>
        <v>0</v>
      </c>
      <c r="TJ162" s="146" t="str">
        <f t="shared" si="631"/>
        <v>N/A</v>
      </c>
      <c r="TK162" s="107"/>
      <c r="TL162" s="146"/>
      <c r="TM162" s="146"/>
      <c r="TN162" s="146"/>
      <c r="TO162" s="147">
        <f t="shared" si="632"/>
        <v>0</v>
      </c>
      <c r="TP162" s="146" t="str">
        <f t="shared" si="633"/>
        <v>N/A</v>
      </c>
      <c r="TQ162" s="107"/>
      <c r="TR162" s="146"/>
      <c r="TS162" s="146"/>
      <c r="TT162" s="146"/>
      <c r="TU162" s="147">
        <f t="shared" si="634"/>
        <v>0</v>
      </c>
      <c r="TV162" s="146" t="str">
        <f t="shared" si="635"/>
        <v>N/A</v>
      </c>
      <c r="TW162" s="107"/>
      <c r="TX162" s="146"/>
      <c r="TY162" s="146"/>
      <c r="TZ162" s="146"/>
      <c r="UA162" s="147">
        <f t="shared" si="636"/>
        <v>0</v>
      </c>
      <c r="UB162" s="146" t="str">
        <f t="shared" si="637"/>
        <v>N/A</v>
      </c>
      <c r="UC162" s="107"/>
      <c r="UD162" s="146"/>
      <c r="UE162" s="146"/>
      <c r="UF162" s="146"/>
      <c r="UG162" s="147">
        <f t="shared" si="638"/>
        <v>0</v>
      </c>
      <c r="UH162" s="146" t="str">
        <f t="shared" si="639"/>
        <v>N/A</v>
      </c>
      <c r="UI162" s="107"/>
      <c r="UJ162" s="146"/>
      <c r="UK162" s="146"/>
      <c r="UL162" s="146"/>
      <c r="UM162" s="147">
        <f t="shared" si="640"/>
        <v>0</v>
      </c>
      <c r="UN162" s="146" t="str">
        <f t="shared" si="641"/>
        <v>N/A</v>
      </c>
      <c r="UO162" s="107"/>
      <c r="UP162" s="146"/>
      <c r="UQ162" s="146"/>
      <c r="UR162" s="146"/>
      <c r="US162" s="147">
        <f t="shared" si="642"/>
        <v>0</v>
      </c>
      <c r="UT162" s="146" t="str">
        <f t="shared" si="643"/>
        <v>N/A</v>
      </c>
      <c r="UU162" s="107"/>
      <c r="UV162" s="146"/>
      <c r="UW162" s="146"/>
      <c r="UX162" s="146"/>
      <c r="UY162" s="147">
        <f t="shared" si="644"/>
        <v>0</v>
      </c>
      <c r="UZ162" s="146" t="str">
        <f t="shared" si="645"/>
        <v>N/A</v>
      </c>
      <c r="VA162" s="107"/>
      <c r="VB162" s="146"/>
      <c r="VC162" s="146"/>
      <c r="VD162" s="146"/>
      <c r="VE162" s="147">
        <f t="shared" si="646"/>
        <v>0</v>
      </c>
      <c r="VF162" s="146" t="str">
        <f t="shared" si="647"/>
        <v>N/A</v>
      </c>
      <c r="VG162" s="107"/>
      <c r="VH162" s="146"/>
      <c r="VI162" s="146"/>
      <c r="VJ162" s="146"/>
      <c r="VK162" s="147">
        <f t="shared" si="648"/>
        <v>0</v>
      </c>
      <c r="VL162" s="146" t="str">
        <f t="shared" si="649"/>
        <v>N/A</v>
      </c>
      <c r="VM162" s="107"/>
      <c r="VN162" s="146"/>
      <c r="VO162" s="146"/>
      <c r="VP162" s="146"/>
      <c r="VQ162" s="147">
        <f t="shared" si="650"/>
        <v>0</v>
      </c>
      <c r="VR162" s="146" t="str">
        <f t="shared" si="651"/>
        <v>N/A</v>
      </c>
      <c r="VS162" s="107"/>
      <c r="VT162" s="146"/>
      <c r="VU162" s="146"/>
      <c r="VV162" s="146"/>
      <c r="VW162" s="147">
        <f t="shared" si="652"/>
        <v>0</v>
      </c>
      <c r="VX162" s="146" t="str">
        <f t="shared" si="653"/>
        <v>N/A</v>
      </c>
      <c r="VY162" s="107"/>
      <c r="VZ162" s="146"/>
      <c r="WA162" s="146"/>
      <c r="WB162" s="146"/>
      <c r="WC162" s="147">
        <f t="shared" si="654"/>
        <v>0</v>
      </c>
      <c r="WD162" s="146" t="str">
        <f t="shared" si="655"/>
        <v>N/A</v>
      </c>
      <c r="WE162" s="107"/>
      <c r="WF162" s="146"/>
      <c r="WG162" s="146"/>
      <c r="WH162" s="146"/>
      <c r="WI162" s="147">
        <f t="shared" si="656"/>
        <v>0</v>
      </c>
      <c r="WJ162" s="146" t="str">
        <f t="shared" si="657"/>
        <v>N/A</v>
      </c>
      <c r="WK162" s="107"/>
      <c r="WL162" s="146"/>
      <c r="WM162" s="146"/>
      <c r="WN162" s="146"/>
      <c r="WO162" s="147">
        <f t="shared" si="658"/>
        <v>0</v>
      </c>
      <c r="WP162" s="146" t="str">
        <f t="shared" si="659"/>
        <v>N/A</v>
      </c>
      <c r="WQ162" s="107"/>
      <c r="WR162" s="146"/>
      <c r="WS162" s="146"/>
      <c r="WT162" s="146"/>
      <c r="WU162" s="147">
        <f t="shared" si="660"/>
        <v>0</v>
      </c>
      <c r="WV162" s="146" t="str">
        <f t="shared" si="661"/>
        <v>N/A</v>
      </c>
      <c r="WW162" s="107"/>
      <c r="WX162" s="146"/>
      <c r="WY162" s="146"/>
      <c r="WZ162" s="146"/>
      <c r="XA162" s="147">
        <f t="shared" si="662"/>
        <v>0</v>
      </c>
      <c r="XB162" s="146" t="str">
        <f t="shared" si="663"/>
        <v>N/A</v>
      </c>
      <c r="XC162" s="107"/>
      <c r="XD162" s="146"/>
      <c r="XE162" s="146"/>
      <c r="XF162" s="146"/>
      <c r="XG162" s="147">
        <f t="shared" si="664"/>
        <v>0</v>
      </c>
      <c r="XH162" s="146" t="str">
        <f t="shared" si="665"/>
        <v>N/A</v>
      </c>
      <c r="XI162" s="107"/>
      <c r="XJ162" s="146"/>
      <c r="XK162" s="146"/>
      <c r="XL162" s="146"/>
      <c r="XM162" s="147">
        <f t="shared" si="666"/>
        <v>0</v>
      </c>
      <c r="XN162" s="146" t="str">
        <f t="shared" si="667"/>
        <v>N/A</v>
      </c>
      <c r="XO162" s="107"/>
      <c r="XP162" s="146"/>
      <c r="XQ162" s="146"/>
      <c r="XR162" s="146"/>
      <c r="XS162" s="147">
        <f t="shared" si="668"/>
        <v>0</v>
      </c>
      <c r="XT162" s="146" t="str">
        <f t="shared" si="669"/>
        <v>N/A</v>
      </c>
      <c r="XU162" s="107"/>
      <c r="XV162" s="146"/>
      <c r="XW162" s="146"/>
      <c r="XX162" s="146"/>
      <c r="XY162" s="147">
        <f t="shared" si="670"/>
        <v>0</v>
      </c>
      <c r="XZ162" s="146" t="str">
        <f t="shared" si="671"/>
        <v>N/A</v>
      </c>
      <c r="YA162" s="107"/>
      <c r="YB162" s="146"/>
      <c r="YC162" s="146"/>
      <c r="YD162" s="146"/>
      <c r="YE162" s="147">
        <f t="shared" si="672"/>
        <v>0</v>
      </c>
      <c r="YF162" s="146" t="str">
        <f t="shared" si="673"/>
        <v>N/A</v>
      </c>
      <c r="YG162" s="107"/>
      <c r="YH162" s="146"/>
      <c r="YI162" s="146"/>
      <c r="YJ162" s="146"/>
      <c r="YK162" s="147">
        <f t="shared" si="674"/>
        <v>0</v>
      </c>
      <c r="YL162" s="146" t="str">
        <f t="shared" si="675"/>
        <v>N/A</v>
      </c>
      <c r="YM162" s="107"/>
      <c r="YN162" s="146"/>
      <c r="YO162" s="146"/>
      <c r="YP162" s="146"/>
      <c r="YQ162" s="147">
        <f t="shared" si="676"/>
        <v>0</v>
      </c>
      <c r="YR162" s="146" t="str">
        <f t="shared" si="677"/>
        <v>N/A</v>
      </c>
      <c r="YS162" s="107"/>
      <c r="YT162" s="146"/>
      <c r="YU162" s="146"/>
      <c r="YV162" s="146"/>
      <c r="YW162" s="147">
        <f t="shared" si="678"/>
        <v>0</v>
      </c>
      <c r="YX162" s="146" t="str">
        <f t="shared" si="679"/>
        <v>N/A</v>
      </c>
      <c r="YY162" s="107"/>
      <c r="YZ162" s="146"/>
      <c r="ZA162" s="146"/>
      <c r="ZB162" s="146"/>
      <c r="ZC162" s="147">
        <f t="shared" si="680"/>
        <v>0</v>
      </c>
      <c r="ZD162" s="146" t="str">
        <f t="shared" si="715"/>
        <v>N/A</v>
      </c>
      <c r="ZE162" s="107"/>
      <c r="ZF162" s="146"/>
      <c r="ZG162" s="146"/>
      <c r="ZH162" s="146"/>
      <c r="ZI162" s="147">
        <f t="shared" si="681"/>
        <v>0</v>
      </c>
      <c r="ZJ162" s="146" t="str">
        <f t="shared" si="682"/>
        <v>N/A</v>
      </c>
      <c r="ZK162" s="107"/>
      <c r="ZL162" s="146"/>
      <c r="ZM162" s="146"/>
      <c r="ZN162" s="146"/>
      <c r="ZO162" s="147">
        <f t="shared" si="683"/>
        <v>0</v>
      </c>
      <c r="ZP162" s="146" t="str">
        <f t="shared" si="716"/>
        <v>N/A</v>
      </c>
      <c r="ZQ162" s="107"/>
      <c r="ZR162" s="179">
        <f>SUM(G162,M162,S162,Y162,AQ162,BC162,BU162,AW162,BO162,CG162,EC162,KO162,CY162,FA162,FS162,HO162,FM162,DQ162,EO162,DW162,GE162,HC162,GK162,AK162,AE162,CS162,BI162,CM162,FG162,EI162,OM162,EU162,JK162,IG162,DK162,HI162,GW162,FY162,GQ162,HU162,LS162,KU162,JW162,JE162,IS162,LG162,IM162,KC162,OA162,OG162,IA162,LM162,IY162,JQ162,KI162,ME162,MK162,MQ162,LA162,MW162,CA162,NO162,NU162,OS162,OY162,NC162,NI162,LY162,DE162,PE162,PK162,PQ162,PW162,QC162,QI162,QO162,QU162,RA162,RG162,RM162,RS162,RY162,SE162,SK162,SQ162,SW162,TC162,TI162,TO162,TU162,UA162,UG162,UM162,US162,UY162,VE162,VK162,VQ162,VW162,WC162,WI162,WO162,WU162,XA162,XG162,XM162,XS162,XY162,YE162,YK162,YQ162,YW162,ZC162,ZI162,ZO162)/INDEX(FREQUENCY((DE162,G162,M162,S162,Y162,KO162,AQ162,BC162,BU162,AW162,BO162,CG162,EC162,CY162,HO162,FA162,LY162,FS162,FM162,DQ162,EO162,DW162,GE162,HC162,GK162,AK162,AE162,BI162,CM162,FG162,CS162,EI162,OM162,EU162,JK162,IG162,DK162,HI162,GW162,FY162,GQ162,HU162,LS162,KU162,JW162,JE162,IS162,LG162,IM162,KC162,OA162,OG162,IA162,LM162,IY162,JQ162,KI162,ME162,MK162,MQ162,LA162,MW162,CA162,NO162,NU162,OS162,OY162,NC162,NI162,PE162,PK162,PQ162,PW162,QC162,QI162,QO162,QU162,RA162,RG162,RM162,RS162,RY162,SE162,SK162,SQ162,SW162,TC162,TI162,TO162,TU162,UA162,UG162,UM162,US162,UY162,VE162,VK162,VQ162,VW162,WC162,WI162,WO162,WU162,XA162,XG162,XM162,XS162,XY162,YE162,YK162,YQ162,YW162,ZC162,ZI162,ZO162),0),2)</f>
        <v>1</v>
      </c>
      <c r="ZS162" s="139" t="str">
        <f t="shared" si="717"/>
        <v>G</v>
      </c>
      <c r="ZT162" s="86"/>
    </row>
    <row r="163" spans="1:696" s="41" customFormat="1" ht="93.75" hidden="1" customHeight="1" x14ac:dyDescent="0.2">
      <c r="A163" s="100" t="s">
        <v>634</v>
      </c>
      <c r="B163" s="101" t="s">
        <v>733</v>
      </c>
      <c r="C163" s="108"/>
      <c r="D163" s="146" t="s">
        <v>66</v>
      </c>
      <c r="E163" s="146">
        <v>1</v>
      </c>
      <c r="F163" s="146">
        <v>1</v>
      </c>
      <c r="G163" s="147">
        <f t="shared" si="684"/>
        <v>1</v>
      </c>
      <c r="H163" s="146" t="str">
        <f t="shared" si="685"/>
        <v>G</v>
      </c>
      <c r="I163" s="148"/>
      <c r="J163" s="146" t="s">
        <v>66</v>
      </c>
      <c r="K163" s="146">
        <v>1</v>
      </c>
      <c r="L163" s="146">
        <v>1</v>
      </c>
      <c r="M163" s="147">
        <f t="shared" si="489"/>
        <v>1</v>
      </c>
      <c r="N163" s="146" t="str">
        <f t="shared" si="490"/>
        <v>G</v>
      </c>
      <c r="O163" s="146"/>
      <c r="P163" s="146" t="s">
        <v>66</v>
      </c>
      <c r="Q163" s="146">
        <v>1</v>
      </c>
      <c r="R163" s="146">
        <v>1</v>
      </c>
      <c r="S163" s="147">
        <f t="shared" si="491"/>
        <v>1</v>
      </c>
      <c r="T163" s="146" t="str">
        <f t="shared" si="492"/>
        <v>G</v>
      </c>
      <c r="U163" s="146"/>
      <c r="V163" s="146" t="s">
        <v>66</v>
      </c>
      <c r="W163" s="146">
        <v>1</v>
      </c>
      <c r="X163" s="146">
        <v>1</v>
      </c>
      <c r="Y163" s="147">
        <f t="shared" si="493"/>
        <v>1</v>
      </c>
      <c r="Z163" s="146" t="str">
        <f t="shared" si="494"/>
        <v>G</v>
      </c>
      <c r="AA163" s="146"/>
      <c r="AB163" s="140"/>
      <c r="AC163" s="140"/>
      <c r="AD163" s="140"/>
      <c r="AE163" s="140">
        <f t="shared" si="495"/>
        <v>0</v>
      </c>
      <c r="AF163" s="140" t="str">
        <f t="shared" si="496"/>
        <v>N/A</v>
      </c>
      <c r="AG163" s="140"/>
      <c r="AH163" s="146" t="s">
        <v>66</v>
      </c>
      <c r="AI163" s="146">
        <v>1</v>
      </c>
      <c r="AJ163" s="146">
        <v>1</v>
      </c>
      <c r="AK163" s="147">
        <f t="shared" si="686"/>
        <v>1</v>
      </c>
      <c r="AL163" s="146" t="str">
        <f t="shared" si="687"/>
        <v>G</v>
      </c>
      <c r="AM163" s="166"/>
      <c r="AN163" s="146" t="s">
        <v>66</v>
      </c>
      <c r="AO163" s="146">
        <v>1</v>
      </c>
      <c r="AP163" s="146">
        <v>1</v>
      </c>
      <c r="AQ163" s="149">
        <f t="shared" si="497"/>
        <v>1</v>
      </c>
      <c r="AR163" s="150" t="str">
        <f t="shared" si="498"/>
        <v>G</v>
      </c>
      <c r="AS163" s="182"/>
      <c r="AT163" s="146" t="s">
        <v>66</v>
      </c>
      <c r="AU163" s="146">
        <v>1</v>
      </c>
      <c r="AV163" s="146">
        <v>1</v>
      </c>
      <c r="AW163" s="149">
        <f t="shared" si="499"/>
        <v>1</v>
      </c>
      <c r="AX163" s="150" t="str">
        <f t="shared" si="500"/>
        <v>G</v>
      </c>
      <c r="AY163" s="146"/>
      <c r="AZ163" s="140"/>
      <c r="BA163" s="140"/>
      <c r="BB163" s="140"/>
      <c r="BC163" s="140">
        <f t="shared" si="501"/>
        <v>0</v>
      </c>
      <c r="BD163" s="140" t="str">
        <f t="shared" si="502"/>
        <v>N/A</v>
      </c>
      <c r="BE163" s="140"/>
      <c r="BF163" s="146" t="s">
        <v>66</v>
      </c>
      <c r="BG163" s="146">
        <v>1</v>
      </c>
      <c r="BH163" s="146">
        <v>1</v>
      </c>
      <c r="BI163" s="149">
        <f t="shared" si="688"/>
        <v>1</v>
      </c>
      <c r="BJ163" s="150" t="str">
        <f t="shared" si="689"/>
        <v>G</v>
      </c>
      <c r="BK163" s="156"/>
      <c r="BL163" s="146" t="s">
        <v>66</v>
      </c>
      <c r="BM163" s="146">
        <v>1</v>
      </c>
      <c r="BN163" s="146">
        <v>1</v>
      </c>
      <c r="BO163" s="147">
        <f t="shared" si="719"/>
        <v>1</v>
      </c>
      <c r="BP163" s="146" t="str">
        <f t="shared" si="503"/>
        <v>G</v>
      </c>
      <c r="BQ163" s="200"/>
      <c r="BR163" s="146" t="s">
        <v>66</v>
      </c>
      <c r="BS163" s="146">
        <v>1</v>
      </c>
      <c r="BT163" s="146">
        <v>1</v>
      </c>
      <c r="BU163" s="147">
        <f t="shared" si="720"/>
        <v>1</v>
      </c>
      <c r="BV163" s="146" t="str">
        <f t="shared" si="718"/>
        <v>G</v>
      </c>
      <c r="BW163" s="200"/>
      <c r="BX163" s="140"/>
      <c r="BY163" s="140"/>
      <c r="BZ163" s="140"/>
      <c r="CA163" s="140">
        <f t="shared" si="505"/>
        <v>0</v>
      </c>
      <c r="CB163" s="140" t="str">
        <f t="shared" si="506"/>
        <v>N/A</v>
      </c>
      <c r="CC163" s="201"/>
      <c r="CD163" s="140"/>
      <c r="CE163" s="140"/>
      <c r="CF163" s="140"/>
      <c r="CG163" s="140">
        <f t="shared" si="690"/>
        <v>0</v>
      </c>
      <c r="CH163" s="140" t="str">
        <f t="shared" si="507"/>
        <v>N/A</v>
      </c>
      <c r="CI163" s="201"/>
      <c r="CJ163" s="140"/>
      <c r="CK163" s="140"/>
      <c r="CL163" s="140"/>
      <c r="CM163" s="140">
        <f t="shared" si="508"/>
        <v>0</v>
      </c>
      <c r="CN163" s="140" t="str">
        <f t="shared" si="509"/>
        <v>N/A</v>
      </c>
      <c r="CO163" s="140"/>
      <c r="CP163" s="140"/>
      <c r="CQ163" s="140"/>
      <c r="CR163" s="140"/>
      <c r="CS163" s="140">
        <f t="shared" si="510"/>
        <v>0</v>
      </c>
      <c r="CT163" s="140" t="str">
        <f t="shared" si="511"/>
        <v>N/A</v>
      </c>
      <c r="CU163" s="201"/>
      <c r="CV163" s="146"/>
      <c r="CW163" s="146"/>
      <c r="CX163" s="146"/>
      <c r="CY163" s="149">
        <f t="shared" si="512"/>
        <v>0</v>
      </c>
      <c r="CZ163" s="150" t="str">
        <f t="shared" si="513"/>
        <v>N/A</v>
      </c>
      <c r="DA163" s="200" t="s">
        <v>837</v>
      </c>
      <c r="DB163" s="140"/>
      <c r="DC163" s="140"/>
      <c r="DD163" s="140"/>
      <c r="DE163" s="140">
        <f t="shared" si="514"/>
        <v>0</v>
      </c>
      <c r="DF163" s="140" t="str">
        <f t="shared" si="515"/>
        <v>N/A</v>
      </c>
      <c r="DG163" s="201"/>
      <c r="DH163" s="140"/>
      <c r="DI163" s="140"/>
      <c r="DJ163" s="140"/>
      <c r="DK163" s="140">
        <f t="shared" si="516"/>
        <v>0</v>
      </c>
      <c r="DL163" s="140" t="str">
        <f t="shared" si="517"/>
        <v>N/A</v>
      </c>
      <c r="DM163" s="201"/>
      <c r="DN163" s="146" t="s">
        <v>66</v>
      </c>
      <c r="DO163" s="146">
        <v>1</v>
      </c>
      <c r="DP163" s="146">
        <v>1</v>
      </c>
      <c r="DQ163" s="147">
        <f t="shared" si="691"/>
        <v>1</v>
      </c>
      <c r="DR163" s="146" t="str">
        <f t="shared" si="518"/>
        <v>G</v>
      </c>
      <c r="DS163" s="166"/>
      <c r="DT163" s="146" t="s">
        <v>66</v>
      </c>
      <c r="DU163" s="146">
        <v>1</v>
      </c>
      <c r="DV163" s="146">
        <v>1</v>
      </c>
      <c r="DW163" s="149">
        <f t="shared" si="519"/>
        <v>1</v>
      </c>
      <c r="DX163" s="150" t="str">
        <f t="shared" si="520"/>
        <v>G</v>
      </c>
      <c r="DY163" s="146"/>
      <c r="DZ163" s="140"/>
      <c r="EA163" s="140"/>
      <c r="EB163" s="140"/>
      <c r="EC163" s="140">
        <f t="shared" si="521"/>
        <v>0</v>
      </c>
      <c r="ED163" s="140" t="str">
        <f t="shared" si="522"/>
        <v>N/A</v>
      </c>
      <c r="EE163" s="140"/>
      <c r="EF163" s="140"/>
      <c r="EG163" s="140"/>
      <c r="EH163" s="140"/>
      <c r="EI163" s="140">
        <f t="shared" si="523"/>
        <v>0</v>
      </c>
      <c r="EJ163" s="140" t="str">
        <f t="shared" si="692"/>
        <v>N/A</v>
      </c>
      <c r="EK163" s="212"/>
      <c r="EL163" s="146"/>
      <c r="EM163" s="146"/>
      <c r="EN163" s="146"/>
      <c r="EO163" s="149">
        <f t="shared" si="524"/>
        <v>0</v>
      </c>
      <c r="EP163" s="150" t="str">
        <f t="shared" si="525"/>
        <v>N/A</v>
      </c>
      <c r="EQ163" s="189"/>
      <c r="ER163" s="140"/>
      <c r="ES163" s="140"/>
      <c r="ET163" s="140"/>
      <c r="EU163" s="140">
        <f t="shared" si="526"/>
        <v>0</v>
      </c>
      <c r="EV163" s="140" t="str">
        <f t="shared" si="693"/>
        <v>N/A</v>
      </c>
      <c r="EW163" s="140"/>
      <c r="EX163" s="146" t="s">
        <v>66</v>
      </c>
      <c r="EY163" s="146">
        <v>1</v>
      </c>
      <c r="EZ163" s="146">
        <v>1</v>
      </c>
      <c r="FA163" s="149">
        <f t="shared" si="527"/>
        <v>1</v>
      </c>
      <c r="FB163" s="150" t="str">
        <f t="shared" si="528"/>
        <v>G</v>
      </c>
      <c r="FC163" s="146"/>
      <c r="FD163" s="146"/>
      <c r="FE163" s="146"/>
      <c r="FF163" s="146"/>
      <c r="FG163" s="149">
        <f t="shared" si="694"/>
        <v>0</v>
      </c>
      <c r="FH163" s="150" t="str">
        <f t="shared" si="695"/>
        <v>N/A</v>
      </c>
      <c r="FI163" s="146"/>
      <c r="FJ163" s="146"/>
      <c r="FK163" s="146"/>
      <c r="FL163" s="146"/>
      <c r="FM163" s="149">
        <f t="shared" si="529"/>
        <v>0</v>
      </c>
      <c r="FN163" s="150" t="str">
        <f t="shared" si="530"/>
        <v>N/A</v>
      </c>
      <c r="FO163" s="146"/>
      <c r="FP163" s="146"/>
      <c r="FQ163" s="146"/>
      <c r="FR163" s="146"/>
      <c r="FS163" s="149">
        <f t="shared" si="531"/>
        <v>0</v>
      </c>
      <c r="FT163" s="150" t="str">
        <f t="shared" si="532"/>
        <v>N/A</v>
      </c>
      <c r="FU163" s="146"/>
      <c r="FV163" s="146"/>
      <c r="FW163" s="146"/>
      <c r="FX163" s="146"/>
      <c r="FY163" s="149">
        <f t="shared" si="533"/>
        <v>0</v>
      </c>
      <c r="FZ163" s="150" t="str">
        <f t="shared" si="534"/>
        <v>N/A</v>
      </c>
      <c r="GA163" s="146"/>
      <c r="GB163" s="146"/>
      <c r="GC163" s="146"/>
      <c r="GD163" s="146"/>
      <c r="GE163" s="147">
        <f t="shared" si="535"/>
        <v>0</v>
      </c>
      <c r="GF163" s="146" t="str">
        <f t="shared" si="696"/>
        <v>N/A</v>
      </c>
      <c r="GG163" s="146"/>
      <c r="GH163" s="146"/>
      <c r="GI163" s="146"/>
      <c r="GJ163" s="146"/>
      <c r="GK163" s="149">
        <f t="shared" si="536"/>
        <v>0</v>
      </c>
      <c r="GL163" s="150" t="str">
        <f t="shared" si="537"/>
        <v>N/A</v>
      </c>
      <c r="GM163" s="146"/>
      <c r="GN163" s="146"/>
      <c r="GO163" s="146"/>
      <c r="GP163" s="146"/>
      <c r="GQ163" s="149">
        <f t="shared" si="538"/>
        <v>0</v>
      </c>
      <c r="GR163" s="150" t="str">
        <f t="shared" si="539"/>
        <v>N/A</v>
      </c>
      <c r="GS163" s="146"/>
      <c r="GT163" s="146"/>
      <c r="GU163" s="146"/>
      <c r="GV163" s="146"/>
      <c r="GW163" s="149">
        <f t="shared" si="540"/>
        <v>0</v>
      </c>
      <c r="GX163" s="146" t="str">
        <f t="shared" si="541"/>
        <v>N/A</v>
      </c>
      <c r="GY163" s="146"/>
      <c r="GZ163" s="146"/>
      <c r="HA163" s="146"/>
      <c r="HB163" s="146"/>
      <c r="HC163" s="149">
        <f t="shared" si="542"/>
        <v>0</v>
      </c>
      <c r="HD163" s="150" t="str">
        <f t="shared" si="543"/>
        <v>N/A</v>
      </c>
      <c r="HE163" s="146"/>
      <c r="HF163" s="146"/>
      <c r="HG163" s="146"/>
      <c r="HH163" s="146"/>
      <c r="HI163" s="147">
        <f t="shared" si="544"/>
        <v>0</v>
      </c>
      <c r="HJ163" s="150" t="str">
        <f t="shared" si="545"/>
        <v>N/A</v>
      </c>
      <c r="HK163" s="146"/>
      <c r="HL163" s="146"/>
      <c r="HM163" s="146"/>
      <c r="HN163" s="146"/>
      <c r="HO163" s="149">
        <f t="shared" si="546"/>
        <v>0</v>
      </c>
      <c r="HP163" s="150" t="str">
        <f t="shared" si="547"/>
        <v>N/A</v>
      </c>
      <c r="HQ163" s="146"/>
      <c r="HR163" s="146"/>
      <c r="HS163" s="146"/>
      <c r="HT163" s="146"/>
      <c r="HU163" s="149">
        <f t="shared" si="548"/>
        <v>0</v>
      </c>
      <c r="HV163" s="150" t="str">
        <f t="shared" si="549"/>
        <v>N/A</v>
      </c>
      <c r="HW163" s="146"/>
      <c r="HX163" s="146"/>
      <c r="HY163" s="146"/>
      <c r="HZ163" s="146"/>
      <c r="IA163" s="149">
        <f t="shared" si="550"/>
        <v>0</v>
      </c>
      <c r="IB163" s="150" t="str">
        <f t="shared" si="551"/>
        <v>N/A</v>
      </c>
      <c r="IC163" s="146"/>
      <c r="ID163" s="146"/>
      <c r="IE163" s="146"/>
      <c r="IF163" s="146"/>
      <c r="IG163" s="149">
        <f t="shared" si="552"/>
        <v>0</v>
      </c>
      <c r="IH163" s="150" t="str">
        <f t="shared" si="553"/>
        <v>N/A</v>
      </c>
      <c r="II163" s="146"/>
      <c r="IJ163" s="146"/>
      <c r="IK163" s="146"/>
      <c r="IL163" s="146"/>
      <c r="IM163" s="149">
        <f t="shared" si="554"/>
        <v>0</v>
      </c>
      <c r="IN163" s="150" t="str">
        <f t="shared" si="697"/>
        <v>N/A</v>
      </c>
      <c r="IO163" s="146"/>
      <c r="IP163" s="146"/>
      <c r="IQ163" s="146"/>
      <c r="IR163" s="146"/>
      <c r="IS163" s="149">
        <f t="shared" si="555"/>
        <v>0</v>
      </c>
      <c r="IT163" s="150" t="str">
        <f t="shared" si="556"/>
        <v>N/A</v>
      </c>
      <c r="IU163" s="146"/>
      <c r="IV163" s="146"/>
      <c r="IW163" s="146"/>
      <c r="IX163" s="146"/>
      <c r="IY163" s="149">
        <f t="shared" si="557"/>
        <v>0</v>
      </c>
      <c r="IZ163" s="150" t="str">
        <f t="shared" si="558"/>
        <v>N/A</v>
      </c>
      <c r="JA163" s="146"/>
      <c r="JB163" s="146"/>
      <c r="JC163" s="146"/>
      <c r="JD163" s="146"/>
      <c r="JE163" s="151">
        <f t="shared" si="559"/>
        <v>0</v>
      </c>
      <c r="JF163" s="106" t="str">
        <f t="shared" si="560"/>
        <v>N/A</v>
      </c>
      <c r="JG163" s="146"/>
      <c r="JH163" s="146"/>
      <c r="JI163" s="146"/>
      <c r="JJ163" s="146"/>
      <c r="JK163" s="149">
        <f t="shared" si="561"/>
        <v>0</v>
      </c>
      <c r="JL163" s="150" t="str">
        <f t="shared" si="562"/>
        <v>N/A</v>
      </c>
      <c r="JM163" s="146"/>
      <c r="JN163" s="146"/>
      <c r="JO163" s="146"/>
      <c r="JP163" s="146"/>
      <c r="JQ163" s="151">
        <f t="shared" si="698"/>
        <v>0</v>
      </c>
      <c r="JR163" s="106" t="str">
        <f t="shared" si="699"/>
        <v>N/A</v>
      </c>
      <c r="JS163" s="146"/>
      <c r="JT163" s="146"/>
      <c r="JU163" s="146"/>
      <c r="JV163" s="146"/>
      <c r="JW163" s="151">
        <f t="shared" si="563"/>
        <v>0</v>
      </c>
      <c r="JX163" s="146" t="str">
        <f t="shared" si="700"/>
        <v>N/A</v>
      </c>
      <c r="JY163" s="146"/>
      <c r="JZ163" s="146"/>
      <c r="KA163" s="146"/>
      <c r="KB163" s="146"/>
      <c r="KC163" s="151">
        <f t="shared" si="564"/>
        <v>0</v>
      </c>
      <c r="KD163" s="106" t="str">
        <f t="shared" si="565"/>
        <v>N/A</v>
      </c>
      <c r="KE163" s="146"/>
      <c r="KF163" s="146"/>
      <c r="KG163" s="146"/>
      <c r="KH163" s="146"/>
      <c r="KI163" s="151">
        <f t="shared" si="566"/>
        <v>0</v>
      </c>
      <c r="KJ163" s="106" t="str">
        <f t="shared" si="567"/>
        <v>N/A</v>
      </c>
      <c r="KK163" s="146"/>
      <c r="KL163" s="146"/>
      <c r="KM163" s="146"/>
      <c r="KN163" s="146"/>
      <c r="KO163" s="151">
        <f t="shared" si="568"/>
        <v>0</v>
      </c>
      <c r="KP163" s="106" t="str">
        <f t="shared" si="569"/>
        <v>N/A</v>
      </c>
      <c r="KQ163" s="146"/>
      <c r="KR163" s="146"/>
      <c r="KS163" s="146"/>
      <c r="KT163" s="146"/>
      <c r="KU163" s="152">
        <f t="shared" si="570"/>
        <v>0</v>
      </c>
      <c r="KV163" s="146" t="str">
        <f t="shared" si="701"/>
        <v>N/A</v>
      </c>
      <c r="KW163" s="146"/>
      <c r="KX163" s="146"/>
      <c r="KY163" s="146"/>
      <c r="KZ163" s="146"/>
      <c r="LA163" s="152">
        <f t="shared" si="571"/>
        <v>0</v>
      </c>
      <c r="LB163" s="146" t="str">
        <f t="shared" si="702"/>
        <v>N/A</v>
      </c>
      <c r="LC163" s="146"/>
      <c r="LD163" s="146"/>
      <c r="LE163" s="146"/>
      <c r="LF163" s="146"/>
      <c r="LG163" s="107">
        <f t="shared" si="572"/>
        <v>0</v>
      </c>
      <c r="LH163" s="107" t="str">
        <f t="shared" si="703"/>
        <v>N/A</v>
      </c>
      <c r="LI163" s="146"/>
      <c r="LJ163" s="146"/>
      <c r="LK163" s="146"/>
      <c r="LL163" s="146"/>
      <c r="LM163" s="107">
        <f t="shared" si="573"/>
        <v>0</v>
      </c>
      <c r="LN163" s="107" t="str">
        <f t="shared" si="704"/>
        <v>N/A</v>
      </c>
      <c r="LO163" s="146"/>
      <c r="LP163" s="146"/>
      <c r="LQ163" s="146"/>
      <c r="LR163" s="146"/>
      <c r="LS163" s="152">
        <f t="shared" si="574"/>
        <v>0</v>
      </c>
      <c r="LT163" s="146" t="str">
        <f t="shared" si="705"/>
        <v>N/A</v>
      </c>
      <c r="LU163" s="146"/>
      <c r="LV163" s="146"/>
      <c r="LW163" s="146"/>
      <c r="LX163" s="146"/>
      <c r="LY163" s="152">
        <f t="shared" si="575"/>
        <v>0</v>
      </c>
      <c r="LZ163" s="146" t="str">
        <f t="shared" si="706"/>
        <v>N/A</v>
      </c>
      <c r="MA163" s="146"/>
      <c r="MB163" s="146"/>
      <c r="MC163" s="146"/>
      <c r="MD163" s="146"/>
      <c r="ME163" s="152">
        <f t="shared" si="576"/>
        <v>0</v>
      </c>
      <c r="MF163" s="146" t="str">
        <f t="shared" si="707"/>
        <v>N/A</v>
      </c>
      <c r="MG163" s="146"/>
      <c r="MH163" s="146"/>
      <c r="MI163" s="146"/>
      <c r="MJ163" s="146"/>
      <c r="MK163" s="149">
        <f t="shared" si="577"/>
        <v>0</v>
      </c>
      <c r="ML163" s="150" t="str">
        <f t="shared" si="578"/>
        <v>N/A</v>
      </c>
      <c r="MM163" s="146"/>
      <c r="MN163" s="146"/>
      <c r="MO163" s="146"/>
      <c r="MP163" s="146"/>
      <c r="MQ163" s="152">
        <f t="shared" si="579"/>
        <v>0</v>
      </c>
      <c r="MR163" s="146" t="str">
        <f t="shared" si="708"/>
        <v>N/A</v>
      </c>
      <c r="MS163" s="146"/>
      <c r="MT163" s="146"/>
      <c r="MU163" s="146"/>
      <c r="MV163" s="146"/>
      <c r="MW163" s="152">
        <f t="shared" si="580"/>
        <v>0</v>
      </c>
      <c r="MX163" s="146" t="str">
        <f t="shared" si="709"/>
        <v>N/A</v>
      </c>
      <c r="MY163" s="146"/>
      <c r="MZ163" s="146"/>
      <c r="NA163" s="146"/>
      <c r="NB163" s="146"/>
      <c r="NC163" s="152">
        <f t="shared" si="581"/>
        <v>0</v>
      </c>
      <c r="ND163" s="146" t="str">
        <f t="shared" si="710"/>
        <v>N/A</v>
      </c>
      <c r="NE163" s="146"/>
      <c r="NF163" s="146"/>
      <c r="NG163" s="146"/>
      <c r="NH163" s="146"/>
      <c r="NI163" s="149">
        <f t="shared" si="582"/>
        <v>0</v>
      </c>
      <c r="NJ163" s="150" t="str">
        <f t="shared" si="583"/>
        <v>N/A</v>
      </c>
      <c r="NK163" s="146"/>
      <c r="NL163" s="146"/>
      <c r="NM163" s="146"/>
      <c r="NN163" s="146"/>
      <c r="NO163" s="152">
        <f t="shared" si="584"/>
        <v>0</v>
      </c>
      <c r="NP163" s="106" t="str">
        <f t="shared" si="585"/>
        <v>N/A</v>
      </c>
      <c r="NQ163" s="146"/>
      <c r="NR163" s="146"/>
      <c r="NS163" s="146"/>
      <c r="NT163" s="146"/>
      <c r="NU163" s="149">
        <f t="shared" si="586"/>
        <v>0</v>
      </c>
      <c r="NV163" s="150" t="str">
        <f t="shared" si="587"/>
        <v>N/A</v>
      </c>
      <c r="NW163" s="146"/>
      <c r="NX163" s="146"/>
      <c r="NY163" s="146"/>
      <c r="NZ163" s="146"/>
      <c r="OA163" s="152">
        <f t="shared" si="711"/>
        <v>0</v>
      </c>
      <c r="OB163" s="146" t="str">
        <f t="shared" si="712"/>
        <v>N/A</v>
      </c>
      <c r="OC163" s="146"/>
      <c r="OD163" s="146"/>
      <c r="OE163" s="146"/>
      <c r="OF163" s="146"/>
      <c r="OG163" s="151">
        <f t="shared" si="588"/>
        <v>0</v>
      </c>
      <c r="OH163" s="106" t="str">
        <f t="shared" si="589"/>
        <v>N/A</v>
      </c>
      <c r="OI163" s="146"/>
      <c r="OJ163" s="146"/>
      <c r="OK163" s="146"/>
      <c r="OL163" s="146"/>
      <c r="OM163" s="151">
        <f t="shared" si="590"/>
        <v>0</v>
      </c>
      <c r="ON163" s="106" t="str">
        <f t="shared" si="591"/>
        <v>N/A</v>
      </c>
      <c r="OO163" s="146"/>
      <c r="OP163" s="146"/>
      <c r="OQ163" s="146"/>
      <c r="OR163" s="146"/>
      <c r="OS163" s="151">
        <f t="shared" si="592"/>
        <v>0</v>
      </c>
      <c r="OT163" s="106" t="str">
        <f t="shared" si="593"/>
        <v>N/A</v>
      </c>
      <c r="OU163" s="146"/>
      <c r="OV163" s="146"/>
      <c r="OW163" s="146"/>
      <c r="OX163" s="146"/>
      <c r="OY163" s="151">
        <f t="shared" si="594"/>
        <v>0</v>
      </c>
      <c r="OZ163" s="106" t="str">
        <f t="shared" si="595"/>
        <v>N/A</v>
      </c>
      <c r="PA163" s="146"/>
      <c r="PB163" s="146"/>
      <c r="PC163" s="146"/>
      <c r="PD163" s="146"/>
      <c r="PE163" s="151">
        <f t="shared" si="596"/>
        <v>0</v>
      </c>
      <c r="PF163" s="106" t="str">
        <f t="shared" si="597"/>
        <v>N/A</v>
      </c>
      <c r="PG163" s="146"/>
      <c r="PH163" s="146"/>
      <c r="PI163" s="146"/>
      <c r="PJ163" s="146"/>
      <c r="PK163" s="151">
        <f t="shared" si="598"/>
        <v>0</v>
      </c>
      <c r="PL163" s="106" t="str">
        <f t="shared" si="599"/>
        <v>N/A</v>
      </c>
      <c r="PM163" s="146"/>
      <c r="PN163" s="146"/>
      <c r="PO163" s="146"/>
      <c r="PP163" s="146"/>
      <c r="PQ163" s="147">
        <f t="shared" si="713"/>
        <v>0</v>
      </c>
      <c r="PR163" s="146" t="str">
        <f t="shared" si="714"/>
        <v>N/A</v>
      </c>
      <c r="PS163" s="107"/>
      <c r="PT163" s="146"/>
      <c r="PU163" s="146"/>
      <c r="PV163" s="146"/>
      <c r="PW163" s="147">
        <f t="shared" si="600"/>
        <v>0</v>
      </c>
      <c r="PX163" s="146" t="str">
        <f t="shared" si="601"/>
        <v>N/A</v>
      </c>
      <c r="PY163" s="107"/>
      <c r="PZ163" s="146"/>
      <c r="QA163" s="146"/>
      <c r="QB163" s="146"/>
      <c r="QC163" s="147">
        <f t="shared" si="602"/>
        <v>0</v>
      </c>
      <c r="QD163" s="146" t="str">
        <f t="shared" si="603"/>
        <v>N/A</v>
      </c>
      <c r="QE163" s="107"/>
      <c r="QF163" s="146"/>
      <c r="QG163" s="146"/>
      <c r="QH163" s="146"/>
      <c r="QI163" s="147">
        <f t="shared" si="604"/>
        <v>0</v>
      </c>
      <c r="QJ163" s="146" t="str">
        <f t="shared" si="605"/>
        <v>N/A</v>
      </c>
      <c r="QK163" s="107"/>
      <c r="QL163" s="146"/>
      <c r="QM163" s="146"/>
      <c r="QN163" s="146"/>
      <c r="QO163" s="147">
        <f t="shared" si="606"/>
        <v>0</v>
      </c>
      <c r="QP163" s="146" t="str">
        <f t="shared" si="607"/>
        <v>N/A</v>
      </c>
      <c r="QQ163" s="107"/>
      <c r="QR163" s="146"/>
      <c r="QS163" s="146"/>
      <c r="QT163" s="146"/>
      <c r="QU163" s="147">
        <f t="shared" si="608"/>
        <v>0</v>
      </c>
      <c r="QV163" s="146" t="str">
        <f t="shared" si="609"/>
        <v>N/A</v>
      </c>
      <c r="QW163" s="107"/>
      <c r="QX163" s="146"/>
      <c r="QY163" s="146"/>
      <c r="QZ163" s="146"/>
      <c r="RA163" s="147">
        <f t="shared" si="610"/>
        <v>0</v>
      </c>
      <c r="RB163" s="146" t="str">
        <f t="shared" si="611"/>
        <v>N/A</v>
      </c>
      <c r="RC163" s="107"/>
      <c r="RD163" s="146"/>
      <c r="RE163" s="146"/>
      <c r="RF163" s="146"/>
      <c r="RG163" s="147">
        <f t="shared" si="612"/>
        <v>0</v>
      </c>
      <c r="RH163" s="146" t="str">
        <f t="shared" si="613"/>
        <v>N/A</v>
      </c>
      <c r="RI163" s="107"/>
      <c r="RJ163" s="146"/>
      <c r="RK163" s="146"/>
      <c r="RL163" s="146"/>
      <c r="RM163" s="147">
        <f t="shared" si="614"/>
        <v>0</v>
      </c>
      <c r="RN163" s="146" t="str">
        <f t="shared" si="615"/>
        <v>N/A</v>
      </c>
      <c r="RO163" s="107"/>
      <c r="RP163" s="146"/>
      <c r="RQ163" s="146"/>
      <c r="RR163" s="146"/>
      <c r="RS163" s="147">
        <f t="shared" si="616"/>
        <v>0</v>
      </c>
      <c r="RT163" s="146" t="str">
        <f t="shared" si="617"/>
        <v>N/A</v>
      </c>
      <c r="RU163" s="107"/>
      <c r="RV163" s="146"/>
      <c r="RW163" s="146"/>
      <c r="RX163" s="146"/>
      <c r="RY163" s="147">
        <f t="shared" si="618"/>
        <v>0</v>
      </c>
      <c r="RZ163" s="146" t="str">
        <f t="shared" si="619"/>
        <v>N/A</v>
      </c>
      <c r="SA163" s="107"/>
      <c r="SB163" s="146"/>
      <c r="SC163" s="146"/>
      <c r="SD163" s="146"/>
      <c r="SE163" s="147">
        <f t="shared" si="620"/>
        <v>0</v>
      </c>
      <c r="SF163" s="146" t="str">
        <f t="shared" si="621"/>
        <v>N/A</v>
      </c>
      <c r="SG163" s="107"/>
      <c r="SH163" s="146"/>
      <c r="SI163" s="146"/>
      <c r="SJ163" s="146"/>
      <c r="SK163" s="147">
        <f t="shared" si="622"/>
        <v>0</v>
      </c>
      <c r="SL163" s="146" t="str">
        <f t="shared" si="623"/>
        <v>N/A</v>
      </c>
      <c r="SM163" s="107"/>
      <c r="SN163" s="146"/>
      <c r="SO163" s="146"/>
      <c r="SP163" s="146"/>
      <c r="SQ163" s="147">
        <f t="shared" si="624"/>
        <v>0</v>
      </c>
      <c r="SR163" s="146" t="str">
        <f t="shared" si="625"/>
        <v>N/A</v>
      </c>
      <c r="SS163" s="107"/>
      <c r="ST163" s="146"/>
      <c r="SU163" s="146"/>
      <c r="SV163" s="146"/>
      <c r="SW163" s="147">
        <f t="shared" si="626"/>
        <v>0</v>
      </c>
      <c r="SX163" s="146" t="str">
        <f t="shared" si="627"/>
        <v>N/A</v>
      </c>
      <c r="SY163" s="107"/>
      <c r="SZ163" s="146"/>
      <c r="TA163" s="146"/>
      <c r="TB163" s="146"/>
      <c r="TC163" s="147">
        <f t="shared" si="628"/>
        <v>0</v>
      </c>
      <c r="TD163" s="146" t="str">
        <f t="shared" si="629"/>
        <v>N/A</v>
      </c>
      <c r="TE163" s="107"/>
      <c r="TF163" s="146"/>
      <c r="TG163" s="146"/>
      <c r="TH163" s="146"/>
      <c r="TI163" s="147">
        <f t="shared" si="630"/>
        <v>0</v>
      </c>
      <c r="TJ163" s="146" t="str">
        <f t="shared" si="631"/>
        <v>N/A</v>
      </c>
      <c r="TK163" s="107"/>
      <c r="TL163" s="146"/>
      <c r="TM163" s="146"/>
      <c r="TN163" s="146"/>
      <c r="TO163" s="147">
        <f t="shared" si="632"/>
        <v>0</v>
      </c>
      <c r="TP163" s="146" t="str">
        <f t="shared" si="633"/>
        <v>N/A</v>
      </c>
      <c r="TQ163" s="107"/>
      <c r="TR163" s="146"/>
      <c r="TS163" s="146"/>
      <c r="TT163" s="146"/>
      <c r="TU163" s="147">
        <f t="shared" si="634"/>
        <v>0</v>
      </c>
      <c r="TV163" s="146" t="str">
        <f t="shared" si="635"/>
        <v>N/A</v>
      </c>
      <c r="TW163" s="107"/>
      <c r="TX163" s="146"/>
      <c r="TY163" s="146"/>
      <c r="TZ163" s="146"/>
      <c r="UA163" s="147">
        <f t="shared" si="636"/>
        <v>0</v>
      </c>
      <c r="UB163" s="146" t="str">
        <f t="shared" si="637"/>
        <v>N/A</v>
      </c>
      <c r="UC163" s="107"/>
      <c r="UD163" s="146"/>
      <c r="UE163" s="146"/>
      <c r="UF163" s="146"/>
      <c r="UG163" s="147">
        <f t="shared" si="638"/>
        <v>0</v>
      </c>
      <c r="UH163" s="146" t="str">
        <f t="shared" si="639"/>
        <v>N/A</v>
      </c>
      <c r="UI163" s="107"/>
      <c r="UJ163" s="146"/>
      <c r="UK163" s="146"/>
      <c r="UL163" s="146"/>
      <c r="UM163" s="147">
        <f t="shared" si="640"/>
        <v>0</v>
      </c>
      <c r="UN163" s="146" t="str">
        <f t="shared" si="641"/>
        <v>N/A</v>
      </c>
      <c r="UO163" s="107"/>
      <c r="UP163" s="146"/>
      <c r="UQ163" s="146"/>
      <c r="UR163" s="146"/>
      <c r="US163" s="147">
        <f t="shared" si="642"/>
        <v>0</v>
      </c>
      <c r="UT163" s="146" t="str">
        <f t="shared" si="643"/>
        <v>N/A</v>
      </c>
      <c r="UU163" s="107"/>
      <c r="UV163" s="146"/>
      <c r="UW163" s="146"/>
      <c r="UX163" s="146"/>
      <c r="UY163" s="147">
        <f t="shared" si="644"/>
        <v>0</v>
      </c>
      <c r="UZ163" s="146" t="str">
        <f t="shared" si="645"/>
        <v>N/A</v>
      </c>
      <c r="VA163" s="107"/>
      <c r="VB163" s="146"/>
      <c r="VC163" s="146"/>
      <c r="VD163" s="146"/>
      <c r="VE163" s="147">
        <f t="shared" si="646"/>
        <v>0</v>
      </c>
      <c r="VF163" s="146" t="str">
        <f t="shared" si="647"/>
        <v>N/A</v>
      </c>
      <c r="VG163" s="107"/>
      <c r="VH163" s="146"/>
      <c r="VI163" s="146"/>
      <c r="VJ163" s="146"/>
      <c r="VK163" s="147">
        <f t="shared" si="648"/>
        <v>0</v>
      </c>
      <c r="VL163" s="146" t="str">
        <f t="shared" si="649"/>
        <v>N/A</v>
      </c>
      <c r="VM163" s="107"/>
      <c r="VN163" s="146"/>
      <c r="VO163" s="146"/>
      <c r="VP163" s="146"/>
      <c r="VQ163" s="147">
        <f t="shared" si="650"/>
        <v>0</v>
      </c>
      <c r="VR163" s="146" t="str">
        <f t="shared" si="651"/>
        <v>N/A</v>
      </c>
      <c r="VS163" s="107"/>
      <c r="VT163" s="146"/>
      <c r="VU163" s="146"/>
      <c r="VV163" s="146"/>
      <c r="VW163" s="147">
        <f t="shared" si="652"/>
        <v>0</v>
      </c>
      <c r="VX163" s="146" t="str">
        <f t="shared" si="653"/>
        <v>N/A</v>
      </c>
      <c r="VY163" s="107"/>
      <c r="VZ163" s="146"/>
      <c r="WA163" s="146"/>
      <c r="WB163" s="146"/>
      <c r="WC163" s="147">
        <f t="shared" si="654"/>
        <v>0</v>
      </c>
      <c r="WD163" s="146" t="str">
        <f t="shared" si="655"/>
        <v>N/A</v>
      </c>
      <c r="WE163" s="107"/>
      <c r="WF163" s="146"/>
      <c r="WG163" s="146"/>
      <c r="WH163" s="146"/>
      <c r="WI163" s="147">
        <f t="shared" si="656"/>
        <v>0</v>
      </c>
      <c r="WJ163" s="146" t="str">
        <f t="shared" si="657"/>
        <v>N/A</v>
      </c>
      <c r="WK163" s="107"/>
      <c r="WL163" s="146"/>
      <c r="WM163" s="146"/>
      <c r="WN163" s="146"/>
      <c r="WO163" s="147">
        <f t="shared" si="658"/>
        <v>0</v>
      </c>
      <c r="WP163" s="146" t="str">
        <f t="shared" si="659"/>
        <v>N/A</v>
      </c>
      <c r="WQ163" s="107"/>
      <c r="WR163" s="146"/>
      <c r="WS163" s="146"/>
      <c r="WT163" s="146"/>
      <c r="WU163" s="147">
        <f t="shared" si="660"/>
        <v>0</v>
      </c>
      <c r="WV163" s="146" t="str">
        <f t="shared" si="661"/>
        <v>N/A</v>
      </c>
      <c r="WW163" s="107"/>
      <c r="WX163" s="146"/>
      <c r="WY163" s="146"/>
      <c r="WZ163" s="146"/>
      <c r="XA163" s="147">
        <f t="shared" si="662"/>
        <v>0</v>
      </c>
      <c r="XB163" s="146" t="str">
        <f t="shared" si="663"/>
        <v>N/A</v>
      </c>
      <c r="XC163" s="107"/>
      <c r="XD163" s="146"/>
      <c r="XE163" s="146"/>
      <c r="XF163" s="146"/>
      <c r="XG163" s="147">
        <f t="shared" si="664"/>
        <v>0</v>
      </c>
      <c r="XH163" s="146" t="str">
        <f t="shared" si="665"/>
        <v>N/A</v>
      </c>
      <c r="XI163" s="107"/>
      <c r="XJ163" s="146"/>
      <c r="XK163" s="146"/>
      <c r="XL163" s="146"/>
      <c r="XM163" s="147">
        <f t="shared" si="666"/>
        <v>0</v>
      </c>
      <c r="XN163" s="146" t="str">
        <f t="shared" si="667"/>
        <v>N/A</v>
      </c>
      <c r="XO163" s="107"/>
      <c r="XP163" s="146"/>
      <c r="XQ163" s="146"/>
      <c r="XR163" s="146"/>
      <c r="XS163" s="147">
        <f t="shared" si="668"/>
        <v>0</v>
      </c>
      <c r="XT163" s="146" t="str">
        <f t="shared" si="669"/>
        <v>N/A</v>
      </c>
      <c r="XU163" s="107"/>
      <c r="XV163" s="146"/>
      <c r="XW163" s="146"/>
      <c r="XX163" s="146"/>
      <c r="XY163" s="147">
        <f t="shared" si="670"/>
        <v>0</v>
      </c>
      <c r="XZ163" s="146" t="str">
        <f t="shared" si="671"/>
        <v>N/A</v>
      </c>
      <c r="YA163" s="107"/>
      <c r="YB163" s="146"/>
      <c r="YC163" s="146"/>
      <c r="YD163" s="146"/>
      <c r="YE163" s="147">
        <f t="shared" si="672"/>
        <v>0</v>
      </c>
      <c r="YF163" s="146" t="str">
        <f t="shared" si="673"/>
        <v>N/A</v>
      </c>
      <c r="YG163" s="107"/>
      <c r="YH163" s="146"/>
      <c r="YI163" s="146"/>
      <c r="YJ163" s="146"/>
      <c r="YK163" s="147">
        <f t="shared" si="674"/>
        <v>0</v>
      </c>
      <c r="YL163" s="146" t="str">
        <f t="shared" si="675"/>
        <v>N/A</v>
      </c>
      <c r="YM163" s="107"/>
      <c r="YN163" s="146"/>
      <c r="YO163" s="146"/>
      <c r="YP163" s="146"/>
      <c r="YQ163" s="147">
        <f t="shared" si="676"/>
        <v>0</v>
      </c>
      <c r="YR163" s="146" t="str">
        <f t="shared" si="677"/>
        <v>N/A</v>
      </c>
      <c r="YS163" s="107"/>
      <c r="YT163" s="146"/>
      <c r="YU163" s="146"/>
      <c r="YV163" s="146"/>
      <c r="YW163" s="147">
        <f t="shared" si="678"/>
        <v>0</v>
      </c>
      <c r="YX163" s="146" t="str">
        <f t="shared" si="679"/>
        <v>N/A</v>
      </c>
      <c r="YY163" s="107"/>
      <c r="YZ163" s="146"/>
      <c r="ZA163" s="146"/>
      <c r="ZB163" s="146"/>
      <c r="ZC163" s="147">
        <f t="shared" si="680"/>
        <v>0</v>
      </c>
      <c r="ZD163" s="146" t="str">
        <f t="shared" si="715"/>
        <v>N/A</v>
      </c>
      <c r="ZE163" s="107"/>
      <c r="ZF163" s="146"/>
      <c r="ZG163" s="146"/>
      <c r="ZH163" s="146"/>
      <c r="ZI163" s="147">
        <f t="shared" si="681"/>
        <v>0</v>
      </c>
      <c r="ZJ163" s="146" t="str">
        <f t="shared" si="682"/>
        <v>N/A</v>
      </c>
      <c r="ZK163" s="107"/>
      <c r="ZL163" s="146"/>
      <c r="ZM163" s="146"/>
      <c r="ZN163" s="146"/>
      <c r="ZO163" s="147">
        <f t="shared" si="683"/>
        <v>0</v>
      </c>
      <c r="ZP163" s="146" t="str">
        <f t="shared" si="716"/>
        <v>N/A</v>
      </c>
      <c r="ZQ163" s="107"/>
      <c r="ZR163" s="179">
        <f>SUM(G163,M163,S163,Y163,AQ163,BC163,BU163,AW163,BO163,CG163,EC163,KO163,CY163,FA163,FS163,HO163,FM163,DQ163,EO163,DW163,GE163,HC163,GK163,AK163,AE163,CS163,BI163,CM163,FG163,EI163,OM163,EU163,JK163,IG163,DK163,HI163,GW163,FY163,GQ163,HU163,LS163,KU163,JW163,JE163,IS163,LG163,IM163,KC163,OA163,OG163,IA163,LM163,IY163,JQ163,KI163,ME163,MK163,MQ163,LA163,MW163,CA163,NO163,NU163,OS163,OY163,NC163,NI163,LY163,DE163,PE163,PK163,PQ163,PW163,QC163,QI163,QO163,QU163,RA163,RG163,RM163,RS163,RY163,SE163,SK163,SQ163,SW163,TC163,TI163,TO163,TU163,UA163,UG163,UM163,US163,UY163,VE163,VK163,VQ163,VW163,WC163,WI163,WO163,WU163,XA163,XG163,XM163,XS163,XY163,YE163,YK163,YQ163,YW163,ZC163,ZI163,ZO163)/INDEX(FREQUENCY((DE163,G163,M163,S163,Y163,KO163,AQ163,BC163,BU163,AW163,BO163,CG163,EC163,CY163,HO163,FA163,LY163,FS163,FM163,DQ163,EO163,DW163,GE163,HC163,GK163,AK163,AE163,BI163,CM163,FG163,CS163,EI163,OM163,EU163,JK163,IG163,DK163,HI163,GW163,FY163,GQ163,HU163,LS163,KU163,JW163,JE163,IS163,LG163,IM163,KC163,OA163,OG163,IA163,LM163,IY163,JQ163,KI163,ME163,MK163,MQ163,LA163,MW163,CA163,NO163,NU163,OS163,OY163,NC163,NI163,PE163,PK163,PQ163,PW163,QC163,QI163,QO163,QU163,RA163,RG163,RM163,RS163,RY163,SE163,SK163,SQ163,SW163,TC163,TI163,TO163,TU163,UA163,UG163,UM163,US163,UY163,VE163,VK163,VQ163,VW163,WC163,WI163,WO163,WU163,XA163,XG163,XM163,XS163,XY163,YE163,YK163,YQ163,YW163,ZC163,ZI163,ZO163),0),2)</f>
        <v>1</v>
      </c>
      <c r="ZS163" s="139" t="str">
        <f t="shared" si="717"/>
        <v>G</v>
      </c>
      <c r="ZT163" s="86"/>
    </row>
    <row r="164" spans="1:696" s="41" customFormat="1" ht="93.75" hidden="1" customHeight="1" x14ac:dyDescent="0.2">
      <c r="A164" s="100" t="s">
        <v>635</v>
      </c>
      <c r="B164" s="101" t="s">
        <v>733</v>
      </c>
      <c r="C164" s="108"/>
      <c r="D164" s="146" t="s">
        <v>66</v>
      </c>
      <c r="E164" s="146">
        <v>1</v>
      </c>
      <c r="F164" s="146">
        <v>1</v>
      </c>
      <c r="G164" s="147">
        <f t="shared" si="684"/>
        <v>1</v>
      </c>
      <c r="H164" s="146" t="str">
        <f t="shared" si="685"/>
        <v>G</v>
      </c>
      <c r="I164" s="148"/>
      <c r="J164" s="146" t="s">
        <v>66</v>
      </c>
      <c r="K164" s="146">
        <v>1</v>
      </c>
      <c r="L164" s="146">
        <v>1</v>
      </c>
      <c r="M164" s="147">
        <f t="shared" si="489"/>
        <v>1</v>
      </c>
      <c r="N164" s="146" t="str">
        <f t="shared" si="490"/>
        <v>G</v>
      </c>
      <c r="O164" s="146"/>
      <c r="P164" s="146" t="s">
        <v>66</v>
      </c>
      <c r="Q164" s="146">
        <v>1</v>
      </c>
      <c r="R164" s="146">
        <v>1</v>
      </c>
      <c r="S164" s="147">
        <f t="shared" si="491"/>
        <v>1</v>
      </c>
      <c r="T164" s="146" t="str">
        <f t="shared" si="492"/>
        <v>G</v>
      </c>
      <c r="U164" s="146"/>
      <c r="V164" s="140"/>
      <c r="W164" s="140"/>
      <c r="X164" s="140"/>
      <c r="Y164" s="140">
        <f t="shared" si="493"/>
        <v>0</v>
      </c>
      <c r="Z164" s="140" t="str">
        <f t="shared" si="494"/>
        <v>N/A</v>
      </c>
      <c r="AA164" s="140"/>
      <c r="AB164" s="140"/>
      <c r="AC164" s="140"/>
      <c r="AD164" s="140"/>
      <c r="AE164" s="140">
        <f t="shared" si="495"/>
        <v>0</v>
      </c>
      <c r="AF164" s="140" t="str">
        <f t="shared" si="496"/>
        <v>N/A</v>
      </c>
      <c r="AG164" s="140"/>
      <c r="AH164" s="140"/>
      <c r="AI164" s="140"/>
      <c r="AJ164" s="140"/>
      <c r="AK164" s="140">
        <f t="shared" si="686"/>
        <v>0</v>
      </c>
      <c r="AL164" s="140" t="str">
        <f t="shared" si="687"/>
        <v>N/A</v>
      </c>
      <c r="AM164" s="140"/>
      <c r="AN164" s="146" t="s">
        <v>66</v>
      </c>
      <c r="AO164" s="146">
        <v>1</v>
      </c>
      <c r="AP164" s="146">
        <v>1</v>
      </c>
      <c r="AQ164" s="149">
        <f t="shared" si="497"/>
        <v>1</v>
      </c>
      <c r="AR164" s="150" t="str">
        <f t="shared" si="498"/>
        <v>G</v>
      </c>
      <c r="AS164" s="182"/>
      <c r="AT164" s="146" t="s">
        <v>66</v>
      </c>
      <c r="AU164" s="146">
        <v>1</v>
      </c>
      <c r="AV164" s="146">
        <v>1</v>
      </c>
      <c r="AW164" s="149">
        <f t="shared" si="499"/>
        <v>1</v>
      </c>
      <c r="AX164" s="150" t="str">
        <f t="shared" si="500"/>
        <v>G</v>
      </c>
      <c r="AY164" s="146"/>
      <c r="AZ164" s="140"/>
      <c r="BA164" s="140"/>
      <c r="BB164" s="140"/>
      <c r="BC164" s="140">
        <f t="shared" si="501"/>
        <v>0</v>
      </c>
      <c r="BD164" s="140" t="str">
        <f t="shared" si="502"/>
        <v>N/A</v>
      </c>
      <c r="BE164" s="140"/>
      <c r="BF164" s="146" t="s">
        <v>66</v>
      </c>
      <c r="BG164" s="146">
        <v>1</v>
      </c>
      <c r="BH164" s="146">
        <v>1</v>
      </c>
      <c r="BI164" s="149">
        <f t="shared" si="688"/>
        <v>1</v>
      </c>
      <c r="BJ164" s="150" t="str">
        <f t="shared" si="689"/>
        <v>G</v>
      </c>
      <c r="BK164" s="156"/>
      <c r="BL164" s="146" t="s">
        <v>66</v>
      </c>
      <c r="BM164" s="146">
        <v>1</v>
      </c>
      <c r="BN164" s="146">
        <v>2</v>
      </c>
      <c r="BO164" s="147">
        <f t="shared" si="719"/>
        <v>1</v>
      </c>
      <c r="BP164" s="146" t="str">
        <f t="shared" si="503"/>
        <v>G</v>
      </c>
      <c r="BQ164" s="200" t="s">
        <v>841</v>
      </c>
      <c r="BR164" s="146" t="s">
        <v>66</v>
      </c>
      <c r="BS164" s="146">
        <v>1</v>
      </c>
      <c r="BT164" s="146">
        <v>1</v>
      </c>
      <c r="BU164" s="147">
        <f t="shared" si="720"/>
        <v>1</v>
      </c>
      <c r="BV164" s="146" t="str">
        <f t="shared" si="718"/>
        <v>G</v>
      </c>
      <c r="BW164" s="200"/>
      <c r="BX164" s="140"/>
      <c r="BY164" s="140"/>
      <c r="BZ164" s="140"/>
      <c r="CA164" s="140">
        <f t="shared" si="505"/>
        <v>0</v>
      </c>
      <c r="CB164" s="140" t="str">
        <f t="shared" si="506"/>
        <v>N/A</v>
      </c>
      <c r="CC164" s="201"/>
      <c r="CD164" s="140"/>
      <c r="CE164" s="140"/>
      <c r="CF164" s="140"/>
      <c r="CG164" s="140">
        <f t="shared" si="690"/>
        <v>0</v>
      </c>
      <c r="CH164" s="140" t="str">
        <f t="shared" si="507"/>
        <v>N/A</v>
      </c>
      <c r="CI164" s="201"/>
      <c r="CJ164" s="140"/>
      <c r="CK164" s="140"/>
      <c r="CL164" s="140"/>
      <c r="CM164" s="140">
        <f t="shared" si="508"/>
        <v>0</v>
      </c>
      <c r="CN164" s="140" t="str">
        <f t="shared" si="509"/>
        <v>N/A</v>
      </c>
      <c r="CO164" s="140"/>
      <c r="CP164" s="140"/>
      <c r="CQ164" s="140"/>
      <c r="CR164" s="140"/>
      <c r="CS164" s="140">
        <f t="shared" si="510"/>
        <v>0</v>
      </c>
      <c r="CT164" s="140" t="str">
        <f t="shared" si="511"/>
        <v>N/A</v>
      </c>
      <c r="CU164" s="201"/>
      <c r="CV164" s="146"/>
      <c r="CW164" s="146"/>
      <c r="CX164" s="146"/>
      <c r="CY164" s="149">
        <f t="shared" si="512"/>
        <v>0</v>
      </c>
      <c r="CZ164" s="150" t="str">
        <f t="shared" si="513"/>
        <v>N/A</v>
      </c>
      <c r="DA164" s="200" t="s">
        <v>837</v>
      </c>
      <c r="DB164" s="140"/>
      <c r="DC164" s="140"/>
      <c r="DD164" s="140"/>
      <c r="DE164" s="140">
        <f t="shared" si="514"/>
        <v>0</v>
      </c>
      <c r="DF164" s="140" t="str">
        <f t="shared" si="515"/>
        <v>N/A</v>
      </c>
      <c r="DG164" s="201"/>
      <c r="DH164" s="140"/>
      <c r="DI164" s="140"/>
      <c r="DJ164" s="140"/>
      <c r="DK164" s="140">
        <f t="shared" si="516"/>
        <v>0</v>
      </c>
      <c r="DL164" s="140" t="str">
        <f t="shared" si="517"/>
        <v>N/A</v>
      </c>
      <c r="DM164" s="201"/>
      <c r="DN164" s="146" t="s">
        <v>66</v>
      </c>
      <c r="DO164" s="146">
        <v>1</v>
      </c>
      <c r="DP164" s="146">
        <v>1</v>
      </c>
      <c r="DQ164" s="147">
        <f t="shared" si="691"/>
        <v>1</v>
      </c>
      <c r="DR164" s="146" t="str">
        <f t="shared" si="518"/>
        <v>G</v>
      </c>
      <c r="DS164" s="166"/>
      <c r="DT164" s="146" t="s">
        <v>66</v>
      </c>
      <c r="DU164" s="146">
        <v>1</v>
      </c>
      <c r="DV164" s="146">
        <v>1</v>
      </c>
      <c r="DW164" s="149">
        <f t="shared" si="519"/>
        <v>1</v>
      </c>
      <c r="DX164" s="150" t="str">
        <f t="shared" si="520"/>
        <v>G</v>
      </c>
      <c r="DY164" s="146"/>
      <c r="DZ164" s="140"/>
      <c r="EA164" s="140"/>
      <c r="EB164" s="140"/>
      <c r="EC164" s="140">
        <f t="shared" si="521"/>
        <v>0</v>
      </c>
      <c r="ED164" s="140" t="str">
        <f t="shared" si="522"/>
        <v>N/A</v>
      </c>
      <c r="EE164" s="140"/>
      <c r="EF164" s="140"/>
      <c r="EG164" s="140"/>
      <c r="EH164" s="140"/>
      <c r="EI164" s="140">
        <f t="shared" si="523"/>
        <v>0</v>
      </c>
      <c r="EJ164" s="140" t="str">
        <f t="shared" si="692"/>
        <v>N/A</v>
      </c>
      <c r="EK164" s="212"/>
      <c r="EL164" s="146"/>
      <c r="EM164" s="146"/>
      <c r="EN164" s="146"/>
      <c r="EO164" s="149">
        <f t="shared" si="524"/>
        <v>0</v>
      </c>
      <c r="EP164" s="150" t="str">
        <f t="shared" si="525"/>
        <v>N/A</v>
      </c>
      <c r="EQ164" s="189"/>
      <c r="ER164" s="140"/>
      <c r="ES164" s="140"/>
      <c r="ET164" s="140"/>
      <c r="EU164" s="140">
        <f t="shared" si="526"/>
        <v>0</v>
      </c>
      <c r="EV164" s="140" t="str">
        <f t="shared" si="693"/>
        <v>N/A</v>
      </c>
      <c r="EW164" s="140"/>
      <c r="EX164" s="146" t="s">
        <v>66</v>
      </c>
      <c r="EY164" s="146">
        <v>1</v>
      </c>
      <c r="EZ164" s="146">
        <v>1</v>
      </c>
      <c r="FA164" s="149">
        <f t="shared" si="527"/>
        <v>1</v>
      </c>
      <c r="FB164" s="150" t="str">
        <f t="shared" si="528"/>
        <v>G</v>
      </c>
      <c r="FC164" s="146"/>
      <c r="FD164" s="146"/>
      <c r="FE164" s="146"/>
      <c r="FF164" s="146"/>
      <c r="FG164" s="149">
        <f t="shared" si="694"/>
        <v>0</v>
      </c>
      <c r="FH164" s="150" t="str">
        <f t="shared" si="695"/>
        <v>N/A</v>
      </c>
      <c r="FI164" s="146"/>
      <c r="FJ164" s="146"/>
      <c r="FK164" s="146"/>
      <c r="FL164" s="146"/>
      <c r="FM164" s="149">
        <f t="shared" si="529"/>
        <v>0</v>
      </c>
      <c r="FN164" s="150" t="str">
        <f t="shared" si="530"/>
        <v>N/A</v>
      </c>
      <c r="FO164" s="146"/>
      <c r="FP164" s="146"/>
      <c r="FQ164" s="146"/>
      <c r="FR164" s="146"/>
      <c r="FS164" s="149">
        <f t="shared" si="531"/>
        <v>0</v>
      </c>
      <c r="FT164" s="150" t="str">
        <f t="shared" si="532"/>
        <v>N/A</v>
      </c>
      <c r="FU164" s="146"/>
      <c r="FV164" s="146"/>
      <c r="FW164" s="146"/>
      <c r="FX164" s="146"/>
      <c r="FY164" s="149">
        <f t="shared" si="533"/>
        <v>0</v>
      </c>
      <c r="FZ164" s="150" t="str">
        <f t="shared" si="534"/>
        <v>N/A</v>
      </c>
      <c r="GA164" s="146"/>
      <c r="GB164" s="146"/>
      <c r="GC164" s="146"/>
      <c r="GD164" s="146"/>
      <c r="GE164" s="147">
        <f t="shared" si="535"/>
        <v>0</v>
      </c>
      <c r="GF164" s="146" t="str">
        <f t="shared" si="696"/>
        <v>N/A</v>
      </c>
      <c r="GG164" s="146"/>
      <c r="GH164" s="146"/>
      <c r="GI164" s="146"/>
      <c r="GJ164" s="146"/>
      <c r="GK164" s="149">
        <f t="shared" si="536"/>
        <v>0</v>
      </c>
      <c r="GL164" s="150" t="str">
        <f t="shared" si="537"/>
        <v>N/A</v>
      </c>
      <c r="GM164" s="146"/>
      <c r="GN164" s="146"/>
      <c r="GO164" s="146"/>
      <c r="GP164" s="146"/>
      <c r="GQ164" s="149">
        <f t="shared" si="538"/>
        <v>0</v>
      </c>
      <c r="GR164" s="150" t="str">
        <f t="shared" si="539"/>
        <v>N/A</v>
      </c>
      <c r="GS164" s="146"/>
      <c r="GT164" s="146"/>
      <c r="GU164" s="146"/>
      <c r="GV164" s="146"/>
      <c r="GW164" s="149">
        <f t="shared" si="540"/>
        <v>0</v>
      </c>
      <c r="GX164" s="146" t="str">
        <f t="shared" si="541"/>
        <v>N/A</v>
      </c>
      <c r="GY164" s="146"/>
      <c r="GZ164" s="146"/>
      <c r="HA164" s="146"/>
      <c r="HB164" s="146"/>
      <c r="HC164" s="149">
        <f t="shared" si="542"/>
        <v>0</v>
      </c>
      <c r="HD164" s="150" t="str">
        <f t="shared" si="543"/>
        <v>N/A</v>
      </c>
      <c r="HE164" s="146"/>
      <c r="HF164" s="146"/>
      <c r="HG164" s="146"/>
      <c r="HH164" s="146"/>
      <c r="HI164" s="147">
        <f t="shared" si="544"/>
        <v>0</v>
      </c>
      <c r="HJ164" s="150" t="str">
        <f t="shared" si="545"/>
        <v>N/A</v>
      </c>
      <c r="HK164" s="146"/>
      <c r="HL164" s="146"/>
      <c r="HM164" s="146"/>
      <c r="HN164" s="146"/>
      <c r="HO164" s="149">
        <f t="shared" si="546"/>
        <v>0</v>
      </c>
      <c r="HP164" s="150" t="str">
        <f t="shared" si="547"/>
        <v>N/A</v>
      </c>
      <c r="HQ164" s="146"/>
      <c r="HR164" s="146"/>
      <c r="HS164" s="146"/>
      <c r="HT164" s="146"/>
      <c r="HU164" s="149">
        <f t="shared" si="548"/>
        <v>0</v>
      </c>
      <c r="HV164" s="150" t="str">
        <f t="shared" si="549"/>
        <v>N/A</v>
      </c>
      <c r="HW164" s="146"/>
      <c r="HX164" s="146"/>
      <c r="HY164" s="146"/>
      <c r="HZ164" s="146"/>
      <c r="IA164" s="149">
        <f t="shared" si="550"/>
        <v>0</v>
      </c>
      <c r="IB164" s="150" t="str">
        <f t="shared" si="551"/>
        <v>N/A</v>
      </c>
      <c r="IC164" s="146"/>
      <c r="ID164" s="146"/>
      <c r="IE164" s="146"/>
      <c r="IF164" s="146"/>
      <c r="IG164" s="149">
        <f t="shared" si="552"/>
        <v>0</v>
      </c>
      <c r="IH164" s="150" t="str">
        <f t="shared" si="553"/>
        <v>N/A</v>
      </c>
      <c r="II164" s="146"/>
      <c r="IJ164" s="146"/>
      <c r="IK164" s="146"/>
      <c r="IL164" s="146"/>
      <c r="IM164" s="149">
        <f t="shared" si="554"/>
        <v>0</v>
      </c>
      <c r="IN164" s="150" t="str">
        <f t="shared" si="697"/>
        <v>N/A</v>
      </c>
      <c r="IO164" s="146"/>
      <c r="IP164" s="146"/>
      <c r="IQ164" s="146"/>
      <c r="IR164" s="146"/>
      <c r="IS164" s="149">
        <f t="shared" si="555"/>
        <v>0</v>
      </c>
      <c r="IT164" s="150" t="str">
        <f t="shared" si="556"/>
        <v>N/A</v>
      </c>
      <c r="IU164" s="146"/>
      <c r="IV164" s="146"/>
      <c r="IW164" s="146"/>
      <c r="IX164" s="146"/>
      <c r="IY164" s="149">
        <f t="shared" si="557"/>
        <v>0</v>
      </c>
      <c r="IZ164" s="150" t="str">
        <f t="shared" si="558"/>
        <v>N/A</v>
      </c>
      <c r="JA164" s="146"/>
      <c r="JB164" s="146"/>
      <c r="JC164" s="146"/>
      <c r="JD164" s="146"/>
      <c r="JE164" s="151">
        <f t="shared" si="559"/>
        <v>0</v>
      </c>
      <c r="JF164" s="106" t="str">
        <f t="shared" si="560"/>
        <v>N/A</v>
      </c>
      <c r="JG164" s="146"/>
      <c r="JH164" s="146"/>
      <c r="JI164" s="146"/>
      <c r="JJ164" s="146"/>
      <c r="JK164" s="149">
        <f t="shared" si="561"/>
        <v>0</v>
      </c>
      <c r="JL164" s="150" t="str">
        <f t="shared" si="562"/>
        <v>N/A</v>
      </c>
      <c r="JM164" s="146"/>
      <c r="JN164" s="146"/>
      <c r="JO164" s="146"/>
      <c r="JP164" s="146"/>
      <c r="JQ164" s="151">
        <f t="shared" si="698"/>
        <v>0</v>
      </c>
      <c r="JR164" s="106" t="str">
        <f t="shared" si="699"/>
        <v>N/A</v>
      </c>
      <c r="JS164" s="146"/>
      <c r="JT164" s="146"/>
      <c r="JU164" s="146"/>
      <c r="JV164" s="146"/>
      <c r="JW164" s="151">
        <f t="shared" si="563"/>
        <v>0</v>
      </c>
      <c r="JX164" s="146" t="str">
        <f t="shared" si="700"/>
        <v>N/A</v>
      </c>
      <c r="JY164" s="146"/>
      <c r="JZ164" s="146"/>
      <c r="KA164" s="146"/>
      <c r="KB164" s="146"/>
      <c r="KC164" s="151">
        <f t="shared" si="564"/>
        <v>0</v>
      </c>
      <c r="KD164" s="106" t="str">
        <f t="shared" si="565"/>
        <v>N/A</v>
      </c>
      <c r="KE164" s="146"/>
      <c r="KF164" s="146"/>
      <c r="KG164" s="146"/>
      <c r="KH164" s="146"/>
      <c r="KI164" s="151">
        <f t="shared" si="566"/>
        <v>0</v>
      </c>
      <c r="KJ164" s="106" t="str">
        <f t="shared" si="567"/>
        <v>N/A</v>
      </c>
      <c r="KK164" s="146"/>
      <c r="KL164" s="146"/>
      <c r="KM164" s="146"/>
      <c r="KN164" s="146"/>
      <c r="KO164" s="151">
        <f t="shared" si="568"/>
        <v>0</v>
      </c>
      <c r="KP164" s="106" t="str">
        <f t="shared" si="569"/>
        <v>N/A</v>
      </c>
      <c r="KQ164" s="146"/>
      <c r="KR164" s="146"/>
      <c r="KS164" s="146"/>
      <c r="KT164" s="146"/>
      <c r="KU164" s="152">
        <f t="shared" si="570"/>
        <v>0</v>
      </c>
      <c r="KV164" s="146" t="str">
        <f t="shared" si="701"/>
        <v>N/A</v>
      </c>
      <c r="KW164" s="146"/>
      <c r="KX164" s="146"/>
      <c r="KY164" s="146"/>
      <c r="KZ164" s="146"/>
      <c r="LA164" s="152">
        <f t="shared" si="571"/>
        <v>0</v>
      </c>
      <c r="LB164" s="146" t="str">
        <f t="shared" si="702"/>
        <v>N/A</v>
      </c>
      <c r="LC164" s="146"/>
      <c r="LD164" s="146"/>
      <c r="LE164" s="146"/>
      <c r="LF164" s="146"/>
      <c r="LG164" s="107">
        <f t="shared" si="572"/>
        <v>0</v>
      </c>
      <c r="LH164" s="107" t="str">
        <f t="shared" si="703"/>
        <v>N/A</v>
      </c>
      <c r="LI164" s="146"/>
      <c r="LJ164" s="146"/>
      <c r="LK164" s="146"/>
      <c r="LL164" s="146"/>
      <c r="LM164" s="107">
        <f t="shared" si="573"/>
        <v>0</v>
      </c>
      <c r="LN164" s="107" t="str">
        <f t="shared" si="704"/>
        <v>N/A</v>
      </c>
      <c r="LO164" s="146"/>
      <c r="LP164" s="146"/>
      <c r="LQ164" s="146"/>
      <c r="LR164" s="146"/>
      <c r="LS164" s="152">
        <f t="shared" si="574"/>
        <v>0</v>
      </c>
      <c r="LT164" s="146" t="str">
        <f t="shared" si="705"/>
        <v>N/A</v>
      </c>
      <c r="LU164" s="146"/>
      <c r="LV164" s="146"/>
      <c r="LW164" s="146"/>
      <c r="LX164" s="146"/>
      <c r="LY164" s="152">
        <f t="shared" si="575"/>
        <v>0</v>
      </c>
      <c r="LZ164" s="146" t="str">
        <f t="shared" si="706"/>
        <v>N/A</v>
      </c>
      <c r="MA164" s="146"/>
      <c r="MB164" s="146"/>
      <c r="MC164" s="146"/>
      <c r="MD164" s="146"/>
      <c r="ME164" s="152">
        <f t="shared" si="576"/>
        <v>0</v>
      </c>
      <c r="MF164" s="146" t="str">
        <f t="shared" si="707"/>
        <v>N/A</v>
      </c>
      <c r="MG164" s="146"/>
      <c r="MH164" s="146"/>
      <c r="MI164" s="146"/>
      <c r="MJ164" s="146"/>
      <c r="MK164" s="149">
        <f t="shared" si="577"/>
        <v>0</v>
      </c>
      <c r="ML164" s="150" t="str">
        <f t="shared" si="578"/>
        <v>N/A</v>
      </c>
      <c r="MM164" s="146"/>
      <c r="MN164" s="146"/>
      <c r="MO164" s="146"/>
      <c r="MP164" s="146"/>
      <c r="MQ164" s="152">
        <f t="shared" si="579"/>
        <v>0</v>
      </c>
      <c r="MR164" s="146" t="str">
        <f t="shared" si="708"/>
        <v>N/A</v>
      </c>
      <c r="MS164" s="146"/>
      <c r="MT164" s="146"/>
      <c r="MU164" s="146"/>
      <c r="MV164" s="146"/>
      <c r="MW164" s="152">
        <f t="shared" si="580"/>
        <v>0</v>
      </c>
      <c r="MX164" s="146" t="str">
        <f t="shared" si="709"/>
        <v>N/A</v>
      </c>
      <c r="MY164" s="146"/>
      <c r="MZ164" s="146"/>
      <c r="NA164" s="146"/>
      <c r="NB164" s="146"/>
      <c r="NC164" s="152">
        <f t="shared" si="581"/>
        <v>0</v>
      </c>
      <c r="ND164" s="146" t="str">
        <f t="shared" si="710"/>
        <v>N/A</v>
      </c>
      <c r="NE164" s="146"/>
      <c r="NF164" s="146"/>
      <c r="NG164" s="146"/>
      <c r="NH164" s="146"/>
      <c r="NI164" s="149">
        <f t="shared" si="582"/>
        <v>0</v>
      </c>
      <c r="NJ164" s="150" t="str">
        <f t="shared" si="583"/>
        <v>N/A</v>
      </c>
      <c r="NK164" s="146"/>
      <c r="NL164" s="146"/>
      <c r="NM164" s="146"/>
      <c r="NN164" s="146"/>
      <c r="NO164" s="152">
        <f t="shared" si="584"/>
        <v>0</v>
      </c>
      <c r="NP164" s="106" t="str">
        <f t="shared" si="585"/>
        <v>N/A</v>
      </c>
      <c r="NQ164" s="146"/>
      <c r="NR164" s="146"/>
      <c r="NS164" s="146"/>
      <c r="NT164" s="146"/>
      <c r="NU164" s="149">
        <f t="shared" si="586"/>
        <v>0</v>
      </c>
      <c r="NV164" s="150" t="str">
        <f t="shared" si="587"/>
        <v>N/A</v>
      </c>
      <c r="NW164" s="146"/>
      <c r="NX164" s="146"/>
      <c r="NY164" s="146"/>
      <c r="NZ164" s="146"/>
      <c r="OA164" s="152">
        <f t="shared" si="711"/>
        <v>0</v>
      </c>
      <c r="OB164" s="146" t="str">
        <f t="shared" si="712"/>
        <v>N/A</v>
      </c>
      <c r="OC164" s="146"/>
      <c r="OD164" s="146"/>
      <c r="OE164" s="146"/>
      <c r="OF164" s="146"/>
      <c r="OG164" s="151">
        <f t="shared" si="588"/>
        <v>0</v>
      </c>
      <c r="OH164" s="106" t="str">
        <f t="shared" si="589"/>
        <v>N/A</v>
      </c>
      <c r="OI164" s="146"/>
      <c r="OJ164" s="146"/>
      <c r="OK164" s="146"/>
      <c r="OL164" s="146"/>
      <c r="OM164" s="151">
        <f t="shared" si="590"/>
        <v>0</v>
      </c>
      <c r="ON164" s="106" t="str">
        <f t="shared" si="591"/>
        <v>N/A</v>
      </c>
      <c r="OO164" s="146"/>
      <c r="OP164" s="146"/>
      <c r="OQ164" s="146"/>
      <c r="OR164" s="146"/>
      <c r="OS164" s="151">
        <f t="shared" si="592"/>
        <v>0</v>
      </c>
      <c r="OT164" s="106" t="str">
        <f t="shared" si="593"/>
        <v>N/A</v>
      </c>
      <c r="OU164" s="146"/>
      <c r="OV164" s="146"/>
      <c r="OW164" s="146"/>
      <c r="OX164" s="146"/>
      <c r="OY164" s="151">
        <f t="shared" si="594"/>
        <v>0</v>
      </c>
      <c r="OZ164" s="106" t="str">
        <f t="shared" si="595"/>
        <v>N/A</v>
      </c>
      <c r="PA164" s="146"/>
      <c r="PB164" s="146"/>
      <c r="PC164" s="146"/>
      <c r="PD164" s="146"/>
      <c r="PE164" s="151">
        <f t="shared" si="596"/>
        <v>0</v>
      </c>
      <c r="PF164" s="106" t="str">
        <f t="shared" si="597"/>
        <v>N/A</v>
      </c>
      <c r="PG164" s="146"/>
      <c r="PH164" s="146"/>
      <c r="PI164" s="146"/>
      <c r="PJ164" s="146"/>
      <c r="PK164" s="151">
        <f t="shared" si="598"/>
        <v>0</v>
      </c>
      <c r="PL164" s="106" t="str">
        <f t="shared" si="599"/>
        <v>N/A</v>
      </c>
      <c r="PM164" s="146"/>
      <c r="PN164" s="146"/>
      <c r="PO164" s="146"/>
      <c r="PP164" s="146"/>
      <c r="PQ164" s="147">
        <f t="shared" si="713"/>
        <v>0</v>
      </c>
      <c r="PR164" s="146" t="str">
        <f t="shared" si="714"/>
        <v>N/A</v>
      </c>
      <c r="PS164" s="107"/>
      <c r="PT164" s="146"/>
      <c r="PU164" s="146"/>
      <c r="PV164" s="146"/>
      <c r="PW164" s="147">
        <f t="shared" si="600"/>
        <v>0</v>
      </c>
      <c r="PX164" s="146" t="str">
        <f t="shared" si="601"/>
        <v>N/A</v>
      </c>
      <c r="PY164" s="107"/>
      <c r="PZ164" s="146"/>
      <c r="QA164" s="146"/>
      <c r="QB164" s="146"/>
      <c r="QC164" s="147">
        <f t="shared" si="602"/>
        <v>0</v>
      </c>
      <c r="QD164" s="146" t="str">
        <f t="shared" si="603"/>
        <v>N/A</v>
      </c>
      <c r="QE164" s="107"/>
      <c r="QF164" s="146"/>
      <c r="QG164" s="146"/>
      <c r="QH164" s="146"/>
      <c r="QI164" s="147">
        <f t="shared" si="604"/>
        <v>0</v>
      </c>
      <c r="QJ164" s="146" t="str">
        <f t="shared" si="605"/>
        <v>N/A</v>
      </c>
      <c r="QK164" s="107"/>
      <c r="QL164" s="146"/>
      <c r="QM164" s="146"/>
      <c r="QN164" s="146"/>
      <c r="QO164" s="147">
        <f t="shared" si="606"/>
        <v>0</v>
      </c>
      <c r="QP164" s="146" t="str">
        <f t="shared" si="607"/>
        <v>N/A</v>
      </c>
      <c r="QQ164" s="107"/>
      <c r="QR164" s="146"/>
      <c r="QS164" s="146"/>
      <c r="QT164" s="146"/>
      <c r="QU164" s="147">
        <f t="shared" si="608"/>
        <v>0</v>
      </c>
      <c r="QV164" s="146" t="str">
        <f t="shared" si="609"/>
        <v>N/A</v>
      </c>
      <c r="QW164" s="107"/>
      <c r="QX164" s="146"/>
      <c r="QY164" s="146"/>
      <c r="QZ164" s="146"/>
      <c r="RA164" s="147">
        <f t="shared" si="610"/>
        <v>0</v>
      </c>
      <c r="RB164" s="146" t="str">
        <f t="shared" si="611"/>
        <v>N/A</v>
      </c>
      <c r="RC164" s="107"/>
      <c r="RD164" s="146"/>
      <c r="RE164" s="146"/>
      <c r="RF164" s="146"/>
      <c r="RG164" s="147">
        <f t="shared" si="612"/>
        <v>0</v>
      </c>
      <c r="RH164" s="146" t="str">
        <f t="shared" si="613"/>
        <v>N/A</v>
      </c>
      <c r="RI164" s="107"/>
      <c r="RJ164" s="146"/>
      <c r="RK164" s="146"/>
      <c r="RL164" s="146"/>
      <c r="RM164" s="147">
        <f t="shared" si="614"/>
        <v>0</v>
      </c>
      <c r="RN164" s="146" t="str">
        <f t="shared" si="615"/>
        <v>N/A</v>
      </c>
      <c r="RO164" s="107"/>
      <c r="RP164" s="146"/>
      <c r="RQ164" s="146"/>
      <c r="RR164" s="146"/>
      <c r="RS164" s="147">
        <f t="shared" si="616"/>
        <v>0</v>
      </c>
      <c r="RT164" s="146" t="str">
        <f t="shared" si="617"/>
        <v>N/A</v>
      </c>
      <c r="RU164" s="107"/>
      <c r="RV164" s="146"/>
      <c r="RW164" s="146"/>
      <c r="RX164" s="146"/>
      <c r="RY164" s="147">
        <f t="shared" si="618"/>
        <v>0</v>
      </c>
      <c r="RZ164" s="146" t="str">
        <f t="shared" si="619"/>
        <v>N/A</v>
      </c>
      <c r="SA164" s="107"/>
      <c r="SB164" s="146"/>
      <c r="SC164" s="146"/>
      <c r="SD164" s="146"/>
      <c r="SE164" s="147">
        <f t="shared" si="620"/>
        <v>0</v>
      </c>
      <c r="SF164" s="146" t="str">
        <f t="shared" si="621"/>
        <v>N/A</v>
      </c>
      <c r="SG164" s="107"/>
      <c r="SH164" s="146"/>
      <c r="SI164" s="146"/>
      <c r="SJ164" s="146"/>
      <c r="SK164" s="147">
        <f t="shared" si="622"/>
        <v>0</v>
      </c>
      <c r="SL164" s="146" t="str">
        <f t="shared" si="623"/>
        <v>N/A</v>
      </c>
      <c r="SM164" s="107"/>
      <c r="SN164" s="146"/>
      <c r="SO164" s="146"/>
      <c r="SP164" s="146"/>
      <c r="SQ164" s="147">
        <f t="shared" si="624"/>
        <v>0</v>
      </c>
      <c r="SR164" s="146" t="str">
        <f t="shared" si="625"/>
        <v>N/A</v>
      </c>
      <c r="SS164" s="107"/>
      <c r="ST164" s="146"/>
      <c r="SU164" s="146"/>
      <c r="SV164" s="146"/>
      <c r="SW164" s="147">
        <f t="shared" si="626"/>
        <v>0</v>
      </c>
      <c r="SX164" s="146" t="str">
        <f t="shared" si="627"/>
        <v>N/A</v>
      </c>
      <c r="SY164" s="107"/>
      <c r="SZ164" s="146"/>
      <c r="TA164" s="146"/>
      <c r="TB164" s="146"/>
      <c r="TC164" s="147">
        <f t="shared" si="628"/>
        <v>0</v>
      </c>
      <c r="TD164" s="146" t="str">
        <f t="shared" si="629"/>
        <v>N/A</v>
      </c>
      <c r="TE164" s="107"/>
      <c r="TF164" s="146"/>
      <c r="TG164" s="146"/>
      <c r="TH164" s="146"/>
      <c r="TI164" s="147">
        <f t="shared" si="630"/>
        <v>0</v>
      </c>
      <c r="TJ164" s="146" t="str">
        <f t="shared" si="631"/>
        <v>N/A</v>
      </c>
      <c r="TK164" s="107"/>
      <c r="TL164" s="146"/>
      <c r="TM164" s="146"/>
      <c r="TN164" s="146"/>
      <c r="TO164" s="147">
        <f t="shared" si="632"/>
        <v>0</v>
      </c>
      <c r="TP164" s="146" t="str">
        <f t="shared" si="633"/>
        <v>N/A</v>
      </c>
      <c r="TQ164" s="107"/>
      <c r="TR164" s="146"/>
      <c r="TS164" s="146"/>
      <c r="TT164" s="146"/>
      <c r="TU164" s="147">
        <f t="shared" si="634"/>
        <v>0</v>
      </c>
      <c r="TV164" s="146" t="str">
        <f t="shared" si="635"/>
        <v>N/A</v>
      </c>
      <c r="TW164" s="107"/>
      <c r="TX164" s="146"/>
      <c r="TY164" s="146"/>
      <c r="TZ164" s="146"/>
      <c r="UA164" s="147">
        <f t="shared" si="636"/>
        <v>0</v>
      </c>
      <c r="UB164" s="146" t="str">
        <f t="shared" si="637"/>
        <v>N/A</v>
      </c>
      <c r="UC164" s="107"/>
      <c r="UD164" s="146"/>
      <c r="UE164" s="146"/>
      <c r="UF164" s="146"/>
      <c r="UG164" s="147">
        <f t="shared" si="638"/>
        <v>0</v>
      </c>
      <c r="UH164" s="146" t="str">
        <f t="shared" si="639"/>
        <v>N/A</v>
      </c>
      <c r="UI164" s="107"/>
      <c r="UJ164" s="146"/>
      <c r="UK164" s="146"/>
      <c r="UL164" s="146"/>
      <c r="UM164" s="147">
        <f t="shared" si="640"/>
        <v>0</v>
      </c>
      <c r="UN164" s="146" t="str">
        <f t="shared" si="641"/>
        <v>N/A</v>
      </c>
      <c r="UO164" s="107"/>
      <c r="UP164" s="146"/>
      <c r="UQ164" s="146"/>
      <c r="UR164" s="146"/>
      <c r="US164" s="147">
        <f t="shared" si="642"/>
        <v>0</v>
      </c>
      <c r="UT164" s="146" t="str">
        <f t="shared" si="643"/>
        <v>N/A</v>
      </c>
      <c r="UU164" s="107"/>
      <c r="UV164" s="146"/>
      <c r="UW164" s="146"/>
      <c r="UX164" s="146"/>
      <c r="UY164" s="147">
        <f t="shared" si="644"/>
        <v>0</v>
      </c>
      <c r="UZ164" s="146" t="str">
        <f t="shared" si="645"/>
        <v>N/A</v>
      </c>
      <c r="VA164" s="107"/>
      <c r="VB164" s="146"/>
      <c r="VC164" s="146"/>
      <c r="VD164" s="146"/>
      <c r="VE164" s="147">
        <f t="shared" si="646"/>
        <v>0</v>
      </c>
      <c r="VF164" s="146" t="str">
        <f t="shared" si="647"/>
        <v>N/A</v>
      </c>
      <c r="VG164" s="107"/>
      <c r="VH164" s="146"/>
      <c r="VI164" s="146"/>
      <c r="VJ164" s="146"/>
      <c r="VK164" s="147">
        <f t="shared" si="648"/>
        <v>0</v>
      </c>
      <c r="VL164" s="146" t="str">
        <f t="shared" si="649"/>
        <v>N/A</v>
      </c>
      <c r="VM164" s="107"/>
      <c r="VN164" s="146"/>
      <c r="VO164" s="146"/>
      <c r="VP164" s="146"/>
      <c r="VQ164" s="147">
        <f t="shared" si="650"/>
        <v>0</v>
      </c>
      <c r="VR164" s="146" t="str">
        <f t="shared" si="651"/>
        <v>N/A</v>
      </c>
      <c r="VS164" s="107"/>
      <c r="VT164" s="146"/>
      <c r="VU164" s="146"/>
      <c r="VV164" s="146"/>
      <c r="VW164" s="147">
        <f t="shared" si="652"/>
        <v>0</v>
      </c>
      <c r="VX164" s="146" t="str">
        <f t="shared" si="653"/>
        <v>N/A</v>
      </c>
      <c r="VY164" s="107"/>
      <c r="VZ164" s="146"/>
      <c r="WA164" s="146"/>
      <c r="WB164" s="146"/>
      <c r="WC164" s="147">
        <f t="shared" si="654"/>
        <v>0</v>
      </c>
      <c r="WD164" s="146" t="str">
        <f t="shared" si="655"/>
        <v>N/A</v>
      </c>
      <c r="WE164" s="107"/>
      <c r="WF164" s="146"/>
      <c r="WG164" s="146"/>
      <c r="WH164" s="146"/>
      <c r="WI164" s="147">
        <f t="shared" si="656"/>
        <v>0</v>
      </c>
      <c r="WJ164" s="146" t="str">
        <f t="shared" si="657"/>
        <v>N/A</v>
      </c>
      <c r="WK164" s="107"/>
      <c r="WL164" s="146"/>
      <c r="WM164" s="146"/>
      <c r="WN164" s="146"/>
      <c r="WO164" s="147">
        <f t="shared" si="658"/>
        <v>0</v>
      </c>
      <c r="WP164" s="146" t="str">
        <f t="shared" si="659"/>
        <v>N/A</v>
      </c>
      <c r="WQ164" s="107"/>
      <c r="WR164" s="146"/>
      <c r="WS164" s="146"/>
      <c r="WT164" s="146"/>
      <c r="WU164" s="147">
        <f t="shared" si="660"/>
        <v>0</v>
      </c>
      <c r="WV164" s="146" t="str">
        <f t="shared" si="661"/>
        <v>N/A</v>
      </c>
      <c r="WW164" s="107"/>
      <c r="WX164" s="146"/>
      <c r="WY164" s="146"/>
      <c r="WZ164" s="146"/>
      <c r="XA164" s="147">
        <f t="shared" si="662"/>
        <v>0</v>
      </c>
      <c r="XB164" s="146" t="str">
        <f t="shared" si="663"/>
        <v>N/A</v>
      </c>
      <c r="XC164" s="107"/>
      <c r="XD164" s="146"/>
      <c r="XE164" s="146"/>
      <c r="XF164" s="146"/>
      <c r="XG164" s="147">
        <f t="shared" si="664"/>
        <v>0</v>
      </c>
      <c r="XH164" s="146" t="str">
        <f t="shared" si="665"/>
        <v>N/A</v>
      </c>
      <c r="XI164" s="107"/>
      <c r="XJ164" s="146"/>
      <c r="XK164" s="146"/>
      <c r="XL164" s="146"/>
      <c r="XM164" s="147">
        <f t="shared" si="666"/>
        <v>0</v>
      </c>
      <c r="XN164" s="146" t="str">
        <f t="shared" si="667"/>
        <v>N/A</v>
      </c>
      <c r="XO164" s="107"/>
      <c r="XP164" s="146"/>
      <c r="XQ164" s="146"/>
      <c r="XR164" s="146"/>
      <c r="XS164" s="147">
        <f t="shared" si="668"/>
        <v>0</v>
      </c>
      <c r="XT164" s="146" t="str">
        <f t="shared" si="669"/>
        <v>N/A</v>
      </c>
      <c r="XU164" s="107"/>
      <c r="XV164" s="146"/>
      <c r="XW164" s="146"/>
      <c r="XX164" s="146"/>
      <c r="XY164" s="147">
        <f t="shared" si="670"/>
        <v>0</v>
      </c>
      <c r="XZ164" s="146" t="str">
        <f t="shared" si="671"/>
        <v>N/A</v>
      </c>
      <c r="YA164" s="107"/>
      <c r="YB164" s="146"/>
      <c r="YC164" s="146"/>
      <c r="YD164" s="146"/>
      <c r="YE164" s="147">
        <f t="shared" si="672"/>
        <v>0</v>
      </c>
      <c r="YF164" s="146" t="str">
        <f t="shared" si="673"/>
        <v>N/A</v>
      </c>
      <c r="YG164" s="107"/>
      <c r="YH164" s="146"/>
      <c r="YI164" s="146"/>
      <c r="YJ164" s="146"/>
      <c r="YK164" s="147">
        <f t="shared" si="674"/>
        <v>0</v>
      </c>
      <c r="YL164" s="146" t="str">
        <f t="shared" si="675"/>
        <v>N/A</v>
      </c>
      <c r="YM164" s="107"/>
      <c r="YN164" s="146"/>
      <c r="YO164" s="146"/>
      <c r="YP164" s="146"/>
      <c r="YQ164" s="147">
        <f t="shared" si="676"/>
        <v>0</v>
      </c>
      <c r="YR164" s="146" t="str">
        <f t="shared" si="677"/>
        <v>N/A</v>
      </c>
      <c r="YS164" s="107"/>
      <c r="YT164" s="146"/>
      <c r="YU164" s="146"/>
      <c r="YV164" s="146"/>
      <c r="YW164" s="147">
        <f t="shared" si="678"/>
        <v>0</v>
      </c>
      <c r="YX164" s="146" t="str">
        <f t="shared" si="679"/>
        <v>N/A</v>
      </c>
      <c r="YY164" s="107"/>
      <c r="YZ164" s="146"/>
      <c r="ZA164" s="146"/>
      <c r="ZB164" s="146"/>
      <c r="ZC164" s="147">
        <f t="shared" si="680"/>
        <v>0</v>
      </c>
      <c r="ZD164" s="146" t="str">
        <f t="shared" si="715"/>
        <v>N/A</v>
      </c>
      <c r="ZE164" s="107"/>
      <c r="ZF164" s="146"/>
      <c r="ZG164" s="146"/>
      <c r="ZH164" s="146"/>
      <c r="ZI164" s="147">
        <f t="shared" si="681"/>
        <v>0</v>
      </c>
      <c r="ZJ164" s="146" t="str">
        <f t="shared" si="682"/>
        <v>N/A</v>
      </c>
      <c r="ZK164" s="107"/>
      <c r="ZL164" s="146"/>
      <c r="ZM164" s="146"/>
      <c r="ZN164" s="146"/>
      <c r="ZO164" s="147">
        <f t="shared" si="683"/>
        <v>0</v>
      </c>
      <c r="ZP164" s="146" t="str">
        <f t="shared" si="716"/>
        <v>N/A</v>
      </c>
      <c r="ZQ164" s="107"/>
      <c r="ZR164" s="179">
        <f>SUM(G164,M164,S164,Y164,AQ164,BC164,BU164,AW164,BO164,CG164,EC164,KO164,CY164,FA164,FS164,HO164,FM164,DQ164,EO164,DW164,GE164,HC164,GK164,AK164,AE164,CS164,BI164,CM164,FG164,EI164,OM164,EU164,JK164,IG164,DK164,HI164,GW164,FY164,GQ164,HU164,LS164,KU164,JW164,JE164,IS164,LG164,IM164,KC164,OA164,OG164,IA164,LM164,IY164,JQ164,KI164,ME164,MK164,MQ164,LA164,MW164,CA164,NO164,NU164,OS164,OY164,NC164,NI164,LY164,DE164,PE164,PK164,PQ164,PW164,QC164,QI164,QO164,QU164,RA164,RG164,RM164,RS164,RY164,SE164,SK164,SQ164,SW164,TC164,TI164,TO164,TU164,UA164,UG164,UM164,US164,UY164,VE164,VK164,VQ164,VW164,WC164,WI164,WO164,WU164,XA164,XG164,XM164,XS164,XY164,YE164,YK164,YQ164,YW164,ZC164,ZI164,ZO164)/INDEX(FREQUENCY((DE164,G164,M164,S164,Y164,KO164,AQ164,BC164,BU164,AW164,BO164,CG164,EC164,CY164,HO164,FA164,LY164,FS164,FM164,DQ164,EO164,DW164,GE164,HC164,GK164,AK164,AE164,BI164,CM164,FG164,CS164,EI164,OM164,EU164,JK164,IG164,DK164,HI164,GW164,FY164,GQ164,HU164,LS164,KU164,JW164,JE164,IS164,LG164,IM164,KC164,OA164,OG164,IA164,LM164,IY164,JQ164,KI164,ME164,MK164,MQ164,LA164,MW164,CA164,NO164,NU164,OS164,OY164,NC164,NI164,PE164,PK164,PQ164,PW164,QC164,QI164,QO164,QU164,RA164,RG164,RM164,RS164,RY164,SE164,SK164,SQ164,SW164,TC164,TI164,TO164,TU164,UA164,UG164,UM164,US164,UY164,VE164,VK164,VQ164,VW164,WC164,WI164,WO164,WU164,XA164,XG164,XM164,XS164,XY164,YE164,YK164,YQ164,YW164,ZC164,ZI164,ZO164),0),2)</f>
        <v>1</v>
      </c>
      <c r="ZS164" s="139" t="str">
        <f t="shared" si="717"/>
        <v>G</v>
      </c>
      <c r="ZT164" s="86"/>
    </row>
    <row r="165" spans="1:696" s="41" customFormat="1" ht="93.75" hidden="1" customHeight="1" x14ac:dyDescent="0.2">
      <c r="A165" s="100" t="s">
        <v>636</v>
      </c>
      <c r="B165" s="101" t="s">
        <v>733</v>
      </c>
      <c r="C165" s="108"/>
      <c r="D165" s="146" t="s">
        <v>66</v>
      </c>
      <c r="E165" s="146">
        <v>1</v>
      </c>
      <c r="F165" s="146">
        <v>1</v>
      </c>
      <c r="G165" s="147">
        <f t="shared" si="684"/>
        <v>1</v>
      </c>
      <c r="H165" s="146" t="str">
        <f t="shared" si="685"/>
        <v>G</v>
      </c>
      <c r="I165" s="148"/>
      <c r="J165" s="146" t="s">
        <v>66</v>
      </c>
      <c r="K165" s="146">
        <v>2</v>
      </c>
      <c r="L165" s="146">
        <v>2</v>
      </c>
      <c r="M165" s="147">
        <f t="shared" si="489"/>
        <v>2</v>
      </c>
      <c r="N165" s="146" t="str">
        <f t="shared" si="490"/>
        <v>Y</v>
      </c>
      <c r="O165" s="156" t="s">
        <v>839</v>
      </c>
      <c r="P165" s="146" t="s">
        <v>66</v>
      </c>
      <c r="Q165" s="146">
        <v>1</v>
      </c>
      <c r="R165" s="146">
        <v>1</v>
      </c>
      <c r="S165" s="147">
        <f t="shared" si="491"/>
        <v>1</v>
      </c>
      <c r="T165" s="146" t="str">
        <f t="shared" si="492"/>
        <v>G</v>
      </c>
      <c r="U165" s="146"/>
      <c r="V165" s="140"/>
      <c r="W165" s="140"/>
      <c r="X165" s="140"/>
      <c r="Y165" s="140">
        <f t="shared" si="493"/>
        <v>0</v>
      </c>
      <c r="Z165" s="140" t="str">
        <f t="shared" si="494"/>
        <v>N/A</v>
      </c>
      <c r="AA165" s="140"/>
      <c r="AB165" s="140"/>
      <c r="AC165" s="140"/>
      <c r="AD165" s="140"/>
      <c r="AE165" s="140">
        <f t="shared" si="495"/>
        <v>0</v>
      </c>
      <c r="AF165" s="140" t="str">
        <f t="shared" si="496"/>
        <v>N/A</v>
      </c>
      <c r="AG165" s="140"/>
      <c r="AH165" s="140"/>
      <c r="AI165" s="140"/>
      <c r="AJ165" s="140"/>
      <c r="AK165" s="140">
        <f t="shared" si="686"/>
        <v>0</v>
      </c>
      <c r="AL165" s="140" t="str">
        <f t="shared" si="687"/>
        <v>N/A</v>
      </c>
      <c r="AM165" s="140"/>
      <c r="AN165" s="146"/>
      <c r="AO165" s="146"/>
      <c r="AP165" s="146"/>
      <c r="AQ165" s="149">
        <f t="shared" si="497"/>
        <v>0</v>
      </c>
      <c r="AR165" s="150" t="str">
        <f t="shared" si="498"/>
        <v>N/A</v>
      </c>
      <c r="AS165" s="166" t="s">
        <v>824</v>
      </c>
      <c r="AT165" s="146" t="s">
        <v>66</v>
      </c>
      <c r="AU165" s="146">
        <v>1</v>
      </c>
      <c r="AV165" s="146">
        <v>1</v>
      </c>
      <c r="AW165" s="149">
        <f t="shared" si="499"/>
        <v>1</v>
      </c>
      <c r="AX165" s="150" t="str">
        <f t="shared" si="500"/>
        <v>G</v>
      </c>
      <c r="AY165" s="146"/>
      <c r="AZ165" s="140"/>
      <c r="BA165" s="140"/>
      <c r="BB165" s="140"/>
      <c r="BC165" s="140">
        <f t="shared" si="501"/>
        <v>0</v>
      </c>
      <c r="BD165" s="140" t="str">
        <f t="shared" si="502"/>
        <v>N/A</v>
      </c>
      <c r="BE165" s="140"/>
      <c r="BF165" s="146" t="s">
        <v>66</v>
      </c>
      <c r="BG165" s="146">
        <v>1</v>
      </c>
      <c r="BH165" s="146">
        <v>1</v>
      </c>
      <c r="BI165" s="149">
        <f t="shared" si="688"/>
        <v>1</v>
      </c>
      <c r="BJ165" s="150" t="str">
        <f t="shared" si="689"/>
        <v>G</v>
      </c>
      <c r="BK165" s="156"/>
      <c r="BL165" s="146" t="s">
        <v>66</v>
      </c>
      <c r="BM165" s="146">
        <v>1</v>
      </c>
      <c r="BN165" s="146">
        <v>2</v>
      </c>
      <c r="BO165" s="147">
        <f t="shared" si="719"/>
        <v>1</v>
      </c>
      <c r="BP165" s="146" t="str">
        <f t="shared" si="503"/>
        <v>G</v>
      </c>
      <c r="BQ165" s="200" t="s">
        <v>841</v>
      </c>
      <c r="BR165" s="146" t="s">
        <v>66</v>
      </c>
      <c r="BS165" s="146">
        <v>1</v>
      </c>
      <c r="BT165" s="146">
        <v>1</v>
      </c>
      <c r="BU165" s="147">
        <f t="shared" si="720"/>
        <v>1</v>
      </c>
      <c r="BV165" s="146" t="str">
        <f t="shared" si="718"/>
        <v>G</v>
      </c>
      <c r="BW165" s="200"/>
      <c r="BX165" s="140"/>
      <c r="BY165" s="140"/>
      <c r="BZ165" s="140"/>
      <c r="CA165" s="140">
        <f t="shared" si="505"/>
        <v>0</v>
      </c>
      <c r="CB165" s="140" t="str">
        <f t="shared" si="506"/>
        <v>N/A</v>
      </c>
      <c r="CC165" s="201"/>
      <c r="CD165" s="140"/>
      <c r="CE165" s="140"/>
      <c r="CF165" s="140"/>
      <c r="CG165" s="140">
        <f t="shared" si="690"/>
        <v>0</v>
      </c>
      <c r="CH165" s="140" t="str">
        <f t="shared" si="507"/>
        <v>N/A</v>
      </c>
      <c r="CI165" s="201"/>
      <c r="CJ165" s="140"/>
      <c r="CK165" s="140"/>
      <c r="CL165" s="140"/>
      <c r="CM165" s="140">
        <f t="shared" si="508"/>
        <v>0</v>
      </c>
      <c r="CN165" s="140" t="str">
        <f t="shared" si="509"/>
        <v>N/A</v>
      </c>
      <c r="CO165" s="140"/>
      <c r="CP165" s="140"/>
      <c r="CQ165" s="140"/>
      <c r="CR165" s="140"/>
      <c r="CS165" s="140">
        <f t="shared" si="510"/>
        <v>0</v>
      </c>
      <c r="CT165" s="140" t="str">
        <f t="shared" si="511"/>
        <v>N/A</v>
      </c>
      <c r="CU165" s="201"/>
      <c r="CV165" s="146"/>
      <c r="CW165" s="146"/>
      <c r="CX165" s="146"/>
      <c r="CY165" s="149">
        <f t="shared" si="512"/>
        <v>0</v>
      </c>
      <c r="CZ165" s="150" t="str">
        <f t="shared" si="513"/>
        <v>N/A</v>
      </c>
      <c r="DA165" s="200" t="s">
        <v>837</v>
      </c>
      <c r="DB165" s="140"/>
      <c r="DC165" s="140"/>
      <c r="DD165" s="140"/>
      <c r="DE165" s="140">
        <f t="shared" si="514"/>
        <v>0</v>
      </c>
      <c r="DF165" s="140" t="str">
        <f t="shared" si="515"/>
        <v>N/A</v>
      </c>
      <c r="DG165" s="201"/>
      <c r="DH165" s="140"/>
      <c r="DI165" s="140"/>
      <c r="DJ165" s="140"/>
      <c r="DK165" s="140">
        <f t="shared" si="516"/>
        <v>0</v>
      </c>
      <c r="DL165" s="140" t="str">
        <f t="shared" si="517"/>
        <v>N/A</v>
      </c>
      <c r="DM165" s="201"/>
      <c r="DN165" s="146" t="s">
        <v>66</v>
      </c>
      <c r="DO165" s="146">
        <v>1</v>
      </c>
      <c r="DP165" s="146">
        <v>1</v>
      </c>
      <c r="DQ165" s="147">
        <f t="shared" si="691"/>
        <v>1</v>
      </c>
      <c r="DR165" s="146" t="str">
        <f t="shared" si="518"/>
        <v>G</v>
      </c>
      <c r="DS165" s="166"/>
      <c r="DT165" s="146" t="s">
        <v>66</v>
      </c>
      <c r="DU165" s="146">
        <v>1</v>
      </c>
      <c r="DV165" s="146">
        <v>1</v>
      </c>
      <c r="DW165" s="149">
        <f t="shared" si="519"/>
        <v>1</v>
      </c>
      <c r="DX165" s="150" t="str">
        <f t="shared" si="520"/>
        <v>G</v>
      </c>
      <c r="DY165" s="146"/>
      <c r="DZ165" s="140"/>
      <c r="EA165" s="140"/>
      <c r="EB165" s="140"/>
      <c r="EC165" s="140">
        <f t="shared" si="521"/>
        <v>0</v>
      </c>
      <c r="ED165" s="140" t="str">
        <f t="shared" si="522"/>
        <v>N/A</v>
      </c>
      <c r="EE165" s="140"/>
      <c r="EF165" s="140"/>
      <c r="EG165" s="140"/>
      <c r="EH165" s="140"/>
      <c r="EI165" s="140">
        <f t="shared" si="523"/>
        <v>0</v>
      </c>
      <c r="EJ165" s="140" t="str">
        <f t="shared" si="692"/>
        <v>N/A</v>
      </c>
      <c r="EK165" s="212"/>
      <c r="EL165" s="146"/>
      <c r="EM165" s="146"/>
      <c r="EN165" s="146"/>
      <c r="EO165" s="149">
        <f t="shared" si="524"/>
        <v>0</v>
      </c>
      <c r="EP165" s="150" t="str">
        <f t="shared" si="525"/>
        <v>N/A</v>
      </c>
      <c r="EQ165" s="189"/>
      <c r="ER165" s="140"/>
      <c r="ES165" s="140"/>
      <c r="ET165" s="140"/>
      <c r="EU165" s="140">
        <f t="shared" si="526"/>
        <v>0</v>
      </c>
      <c r="EV165" s="140" t="str">
        <f t="shared" si="693"/>
        <v>N/A</v>
      </c>
      <c r="EW165" s="140"/>
      <c r="EX165" s="146" t="s">
        <v>66</v>
      </c>
      <c r="EY165" s="146">
        <v>1</v>
      </c>
      <c r="EZ165" s="146">
        <v>1</v>
      </c>
      <c r="FA165" s="149">
        <f t="shared" si="527"/>
        <v>1</v>
      </c>
      <c r="FB165" s="150" t="str">
        <f t="shared" si="528"/>
        <v>G</v>
      </c>
      <c r="FC165" s="146"/>
      <c r="FD165" s="146"/>
      <c r="FE165" s="146"/>
      <c r="FF165" s="146"/>
      <c r="FG165" s="149">
        <f t="shared" si="694"/>
        <v>0</v>
      </c>
      <c r="FH165" s="150" t="str">
        <f t="shared" si="695"/>
        <v>N/A</v>
      </c>
      <c r="FI165" s="146"/>
      <c r="FJ165" s="146"/>
      <c r="FK165" s="146"/>
      <c r="FL165" s="146"/>
      <c r="FM165" s="149">
        <f t="shared" si="529"/>
        <v>0</v>
      </c>
      <c r="FN165" s="150" t="str">
        <f t="shared" si="530"/>
        <v>N/A</v>
      </c>
      <c r="FO165" s="146"/>
      <c r="FP165" s="146"/>
      <c r="FQ165" s="146"/>
      <c r="FR165" s="146"/>
      <c r="FS165" s="149">
        <f t="shared" si="531"/>
        <v>0</v>
      </c>
      <c r="FT165" s="150" t="str">
        <f t="shared" si="532"/>
        <v>N/A</v>
      </c>
      <c r="FU165" s="146"/>
      <c r="FV165" s="146"/>
      <c r="FW165" s="146"/>
      <c r="FX165" s="146"/>
      <c r="FY165" s="149">
        <f t="shared" si="533"/>
        <v>0</v>
      </c>
      <c r="FZ165" s="150" t="str">
        <f t="shared" si="534"/>
        <v>N/A</v>
      </c>
      <c r="GA165" s="146"/>
      <c r="GB165" s="146"/>
      <c r="GC165" s="146"/>
      <c r="GD165" s="146"/>
      <c r="GE165" s="147">
        <f t="shared" si="535"/>
        <v>0</v>
      </c>
      <c r="GF165" s="146" t="str">
        <f t="shared" si="696"/>
        <v>N/A</v>
      </c>
      <c r="GG165" s="146"/>
      <c r="GH165" s="146"/>
      <c r="GI165" s="146"/>
      <c r="GJ165" s="146"/>
      <c r="GK165" s="149">
        <f t="shared" si="536"/>
        <v>0</v>
      </c>
      <c r="GL165" s="150" t="str">
        <f t="shared" si="537"/>
        <v>N/A</v>
      </c>
      <c r="GM165" s="146"/>
      <c r="GN165" s="146"/>
      <c r="GO165" s="146"/>
      <c r="GP165" s="146"/>
      <c r="GQ165" s="149">
        <f t="shared" si="538"/>
        <v>0</v>
      </c>
      <c r="GR165" s="150" t="str">
        <f t="shared" si="539"/>
        <v>N/A</v>
      </c>
      <c r="GS165" s="146"/>
      <c r="GT165" s="146"/>
      <c r="GU165" s="146"/>
      <c r="GV165" s="146"/>
      <c r="GW165" s="149">
        <f t="shared" si="540"/>
        <v>0</v>
      </c>
      <c r="GX165" s="146" t="str">
        <f t="shared" si="541"/>
        <v>N/A</v>
      </c>
      <c r="GY165" s="146"/>
      <c r="GZ165" s="146"/>
      <c r="HA165" s="146"/>
      <c r="HB165" s="146"/>
      <c r="HC165" s="149">
        <f t="shared" si="542"/>
        <v>0</v>
      </c>
      <c r="HD165" s="150" t="str">
        <f t="shared" si="543"/>
        <v>N/A</v>
      </c>
      <c r="HE165" s="146"/>
      <c r="HF165" s="146"/>
      <c r="HG165" s="146"/>
      <c r="HH165" s="146"/>
      <c r="HI165" s="147">
        <f t="shared" si="544"/>
        <v>0</v>
      </c>
      <c r="HJ165" s="150" t="str">
        <f t="shared" si="545"/>
        <v>N/A</v>
      </c>
      <c r="HK165" s="146"/>
      <c r="HL165" s="146"/>
      <c r="HM165" s="146"/>
      <c r="HN165" s="146"/>
      <c r="HO165" s="149">
        <f t="shared" si="546"/>
        <v>0</v>
      </c>
      <c r="HP165" s="150" t="str">
        <f t="shared" si="547"/>
        <v>N/A</v>
      </c>
      <c r="HQ165" s="146"/>
      <c r="HR165" s="146"/>
      <c r="HS165" s="146"/>
      <c r="HT165" s="146"/>
      <c r="HU165" s="149">
        <f t="shared" si="548"/>
        <v>0</v>
      </c>
      <c r="HV165" s="150" t="str">
        <f t="shared" si="549"/>
        <v>N/A</v>
      </c>
      <c r="HW165" s="146"/>
      <c r="HX165" s="146"/>
      <c r="HY165" s="146"/>
      <c r="HZ165" s="146"/>
      <c r="IA165" s="149">
        <f t="shared" si="550"/>
        <v>0</v>
      </c>
      <c r="IB165" s="150" t="str">
        <f t="shared" si="551"/>
        <v>N/A</v>
      </c>
      <c r="IC165" s="146"/>
      <c r="ID165" s="146"/>
      <c r="IE165" s="146"/>
      <c r="IF165" s="146"/>
      <c r="IG165" s="149">
        <f t="shared" si="552"/>
        <v>0</v>
      </c>
      <c r="IH165" s="150" t="str">
        <f t="shared" si="553"/>
        <v>N/A</v>
      </c>
      <c r="II165" s="146"/>
      <c r="IJ165" s="146"/>
      <c r="IK165" s="146"/>
      <c r="IL165" s="146"/>
      <c r="IM165" s="149">
        <f t="shared" si="554"/>
        <v>0</v>
      </c>
      <c r="IN165" s="150" t="str">
        <f t="shared" si="697"/>
        <v>N/A</v>
      </c>
      <c r="IO165" s="146"/>
      <c r="IP165" s="146"/>
      <c r="IQ165" s="146"/>
      <c r="IR165" s="146"/>
      <c r="IS165" s="149">
        <f t="shared" si="555"/>
        <v>0</v>
      </c>
      <c r="IT165" s="150" t="str">
        <f t="shared" si="556"/>
        <v>N/A</v>
      </c>
      <c r="IU165" s="146"/>
      <c r="IV165" s="146"/>
      <c r="IW165" s="146"/>
      <c r="IX165" s="146"/>
      <c r="IY165" s="149">
        <f t="shared" si="557"/>
        <v>0</v>
      </c>
      <c r="IZ165" s="150" t="str">
        <f t="shared" si="558"/>
        <v>N/A</v>
      </c>
      <c r="JA165" s="146"/>
      <c r="JB165" s="146"/>
      <c r="JC165" s="146"/>
      <c r="JD165" s="146"/>
      <c r="JE165" s="151">
        <f t="shared" si="559"/>
        <v>0</v>
      </c>
      <c r="JF165" s="106" t="str">
        <f t="shared" si="560"/>
        <v>N/A</v>
      </c>
      <c r="JG165" s="146"/>
      <c r="JH165" s="146"/>
      <c r="JI165" s="146"/>
      <c r="JJ165" s="146"/>
      <c r="JK165" s="149">
        <f t="shared" si="561"/>
        <v>0</v>
      </c>
      <c r="JL165" s="150" t="str">
        <f t="shared" si="562"/>
        <v>N/A</v>
      </c>
      <c r="JM165" s="146"/>
      <c r="JN165" s="146"/>
      <c r="JO165" s="146"/>
      <c r="JP165" s="146"/>
      <c r="JQ165" s="151">
        <f t="shared" si="698"/>
        <v>0</v>
      </c>
      <c r="JR165" s="106" t="str">
        <f t="shared" si="699"/>
        <v>N/A</v>
      </c>
      <c r="JS165" s="146"/>
      <c r="JT165" s="146"/>
      <c r="JU165" s="146"/>
      <c r="JV165" s="146"/>
      <c r="JW165" s="151">
        <f t="shared" si="563"/>
        <v>0</v>
      </c>
      <c r="JX165" s="146" t="str">
        <f t="shared" si="700"/>
        <v>N/A</v>
      </c>
      <c r="JY165" s="146"/>
      <c r="JZ165" s="146"/>
      <c r="KA165" s="146"/>
      <c r="KB165" s="146"/>
      <c r="KC165" s="151">
        <f t="shared" si="564"/>
        <v>0</v>
      </c>
      <c r="KD165" s="106" t="str">
        <f t="shared" si="565"/>
        <v>N/A</v>
      </c>
      <c r="KE165" s="146"/>
      <c r="KF165" s="146"/>
      <c r="KG165" s="146"/>
      <c r="KH165" s="146"/>
      <c r="KI165" s="151">
        <f t="shared" si="566"/>
        <v>0</v>
      </c>
      <c r="KJ165" s="106" t="str">
        <f t="shared" si="567"/>
        <v>N/A</v>
      </c>
      <c r="KK165" s="146"/>
      <c r="KL165" s="146"/>
      <c r="KM165" s="146"/>
      <c r="KN165" s="146"/>
      <c r="KO165" s="151">
        <f t="shared" si="568"/>
        <v>0</v>
      </c>
      <c r="KP165" s="106" t="str">
        <f t="shared" si="569"/>
        <v>N/A</v>
      </c>
      <c r="KQ165" s="146"/>
      <c r="KR165" s="146"/>
      <c r="KS165" s="146"/>
      <c r="KT165" s="146"/>
      <c r="KU165" s="152">
        <f t="shared" si="570"/>
        <v>0</v>
      </c>
      <c r="KV165" s="146" t="str">
        <f t="shared" si="701"/>
        <v>N/A</v>
      </c>
      <c r="KW165" s="146"/>
      <c r="KX165" s="146"/>
      <c r="KY165" s="146"/>
      <c r="KZ165" s="146"/>
      <c r="LA165" s="152">
        <f t="shared" si="571"/>
        <v>0</v>
      </c>
      <c r="LB165" s="146" t="str">
        <f t="shared" si="702"/>
        <v>N/A</v>
      </c>
      <c r="LC165" s="146"/>
      <c r="LD165" s="146"/>
      <c r="LE165" s="146"/>
      <c r="LF165" s="146"/>
      <c r="LG165" s="107">
        <f t="shared" si="572"/>
        <v>0</v>
      </c>
      <c r="LH165" s="107" t="str">
        <f t="shared" si="703"/>
        <v>N/A</v>
      </c>
      <c r="LI165" s="146"/>
      <c r="LJ165" s="146"/>
      <c r="LK165" s="146"/>
      <c r="LL165" s="146"/>
      <c r="LM165" s="107">
        <f t="shared" si="573"/>
        <v>0</v>
      </c>
      <c r="LN165" s="107" t="str">
        <f t="shared" si="704"/>
        <v>N/A</v>
      </c>
      <c r="LO165" s="146"/>
      <c r="LP165" s="146"/>
      <c r="LQ165" s="146"/>
      <c r="LR165" s="146"/>
      <c r="LS165" s="152">
        <f t="shared" si="574"/>
        <v>0</v>
      </c>
      <c r="LT165" s="146" t="str">
        <f t="shared" si="705"/>
        <v>N/A</v>
      </c>
      <c r="LU165" s="146"/>
      <c r="LV165" s="146"/>
      <c r="LW165" s="146"/>
      <c r="LX165" s="146"/>
      <c r="LY165" s="152">
        <f t="shared" si="575"/>
        <v>0</v>
      </c>
      <c r="LZ165" s="146" t="str">
        <f t="shared" si="706"/>
        <v>N/A</v>
      </c>
      <c r="MA165" s="146"/>
      <c r="MB165" s="146"/>
      <c r="MC165" s="146"/>
      <c r="MD165" s="146"/>
      <c r="ME165" s="152">
        <f t="shared" si="576"/>
        <v>0</v>
      </c>
      <c r="MF165" s="146" t="str">
        <f t="shared" si="707"/>
        <v>N/A</v>
      </c>
      <c r="MG165" s="146"/>
      <c r="MH165" s="146"/>
      <c r="MI165" s="146"/>
      <c r="MJ165" s="146"/>
      <c r="MK165" s="149">
        <f t="shared" si="577"/>
        <v>0</v>
      </c>
      <c r="ML165" s="150" t="str">
        <f t="shared" si="578"/>
        <v>N/A</v>
      </c>
      <c r="MM165" s="146"/>
      <c r="MN165" s="146"/>
      <c r="MO165" s="146"/>
      <c r="MP165" s="146"/>
      <c r="MQ165" s="152">
        <f t="shared" si="579"/>
        <v>0</v>
      </c>
      <c r="MR165" s="146" t="str">
        <f t="shared" si="708"/>
        <v>N/A</v>
      </c>
      <c r="MS165" s="146"/>
      <c r="MT165" s="146"/>
      <c r="MU165" s="146"/>
      <c r="MV165" s="146"/>
      <c r="MW165" s="152">
        <f t="shared" si="580"/>
        <v>0</v>
      </c>
      <c r="MX165" s="146" t="str">
        <f t="shared" si="709"/>
        <v>N/A</v>
      </c>
      <c r="MY165" s="146"/>
      <c r="MZ165" s="146"/>
      <c r="NA165" s="146"/>
      <c r="NB165" s="146"/>
      <c r="NC165" s="152">
        <f t="shared" si="581"/>
        <v>0</v>
      </c>
      <c r="ND165" s="146" t="str">
        <f t="shared" si="710"/>
        <v>N/A</v>
      </c>
      <c r="NE165" s="146"/>
      <c r="NF165" s="146"/>
      <c r="NG165" s="146"/>
      <c r="NH165" s="146"/>
      <c r="NI165" s="149">
        <f t="shared" si="582"/>
        <v>0</v>
      </c>
      <c r="NJ165" s="150" t="str">
        <f t="shared" si="583"/>
        <v>N/A</v>
      </c>
      <c r="NK165" s="146"/>
      <c r="NL165" s="146"/>
      <c r="NM165" s="146"/>
      <c r="NN165" s="146"/>
      <c r="NO165" s="152">
        <f t="shared" si="584"/>
        <v>0</v>
      </c>
      <c r="NP165" s="106" t="str">
        <f t="shared" si="585"/>
        <v>N/A</v>
      </c>
      <c r="NQ165" s="146"/>
      <c r="NR165" s="146"/>
      <c r="NS165" s="146"/>
      <c r="NT165" s="146"/>
      <c r="NU165" s="149">
        <f t="shared" si="586"/>
        <v>0</v>
      </c>
      <c r="NV165" s="150" t="str">
        <f t="shared" si="587"/>
        <v>N/A</v>
      </c>
      <c r="NW165" s="146"/>
      <c r="NX165" s="146"/>
      <c r="NY165" s="146"/>
      <c r="NZ165" s="146"/>
      <c r="OA165" s="152">
        <f t="shared" si="711"/>
        <v>0</v>
      </c>
      <c r="OB165" s="146" t="str">
        <f t="shared" si="712"/>
        <v>N/A</v>
      </c>
      <c r="OC165" s="146"/>
      <c r="OD165" s="146"/>
      <c r="OE165" s="146"/>
      <c r="OF165" s="146"/>
      <c r="OG165" s="151">
        <f t="shared" si="588"/>
        <v>0</v>
      </c>
      <c r="OH165" s="106" t="str">
        <f t="shared" si="589"/>
        <v>N/A</v>
      </c>
      <c r="OI165" s="146"/>
      <c r="OJ165" s="146"/>
      <c r="OK165" s="146"/>
      <c r="OL165" s="146"/>
      <c r="OM165" s="151">
        <f t="shared" si="590"/>
        <v>0</v>
      </c>
      <c r="ON165" s="106" t="str">
        <f t="shared" si="591"/>
        <v>N/A</v>
      </c>
      <c r="OO165" s="146"/>
      <c r="OP165" s="146"/>
      <c r="OQ165" s="146"/>
      <c r="OR165" s="146"/>
      <c r="OS165" s="151">
        <f t="shared" si="592"/>
        <v>0</v>
      </c>
      <c r="OT165" s="106" t="str">
        <f t="shared" si="593"/>
        <v>N/A</v>
      </c>
      <c r="OU165" s="146"/>
      <c r="OV165" s="146"/>
      <c r="OW165" s="146"/>
      <c r="OX165" s="146"/>
      <c r="OY165" s="151">
        <f t="shared" si="594"/>
        <v>0</v>
      </c>
      <c r="OZ165" s="106" t="str">
        <f t="shared" si="595"/>
        <v>N/A</v>
      </c>
      <c r="PA165" s="146"/>
      <c r="PB165" s="146"/>
      <c r="PC165" s="146"/>
      <c r="PD165" s="146"/>
      <c r="PE165" s="151">
        <f t="shared" si="596"/>
        <v>0</v>
      </c>
      <c r="PF165" s="106" t="str">
        <f t="shared" si="597"/>
        <v>N/A</v>
      </c>
      <c r="PG165" s="146"/>
      <c r="PH165" s="146"/>
      <c r="PI165" s="146"/>
      <c r="PJ165" s="146"/>
      <c r="PK165" s="151">
        <f t="shared" si="598"/>
        <v>0</v>
      </c>
      <c r="PL165" s="106" t="str">
        <f t="shared" si="599"/>
        <v>N/A</v>
      </c>
      <c r="PM165" s="146"/>
      <c r="PN165" s="146"/>
      <c r="PO165" s="146"/>
      <c r="PP165" s="146"/>
      <c r="PQ165" s="147">
        <f t="shared" si="713"/>
        <v>0</v>
      </c>
      <c r="PR165" s="146" t="str">
        <f t="shared" si="714"/>
        <v>N/A</v>
      </c>
      <c r="PS165" s="107"/>
      <c r="PT165" s="146"/>
      <c r="PU165" s="146"/>
      <c r="PV165" s="146"/>
      <c r="PW165" s="147">
        <f t="shared" si="600"/>
        <v>0</v>
      </c>
      <c r="PX165" s="146" t="str">
        <f t="shared" si="601"/>
        <v>N/A</v>
      </c>
      <c r="PY165" s="107"/>
      <c r="PZ165" s="146"/>
      <c r="QA165" s="146"/>
      <c r="QB165" s="146"/>
      <c r="QC165" s="147">
        <f t="shared" si="602"/>
        <v>0</v>
      </c>
      <c r="QD165" s="146" t="str">
        <f t="shared" si="603"/>
        <v>N/A</v>
      </c>
      <c r="QE165" s="107"/>
      <c r="QF165" s="146"/>
      <c r="QG165" s="146"/>
      <c r="QH165" s="146"/>
      <c r="QI165" s="147">
        <f t="shared" si="604"/>
        <v>0</v>
      </c>
      <c r="QJ165" s="146" t="str">
        <f t="shared" si="605"/>
        <v>N/A</v>
      </c>
      <c r="QK165" s="107"/>
      <c r="QL165" s="146"/>
      <c r="QM165" s="146"/>
      <c r="QN165" s="146"/>
      <c r="QO165" s="147">
        <f t="shared" si="606"/>
        <v>0</v>
      </c>
      <c r="QP165" s="146" t="str">
        <f t="shared" si="607"/>
        <v>N/A</v>
      </c>
      <c r="QQ165" s="107"/>
      <c r="QR165" s="146"/>
      <c r="QS165" s="146"/>
      <c r="QT165" s="146"/>
      <c r="QU165" s="147">
        <f t="shared" si="608"/>
        <v>0</v>
      </c>
      <c r="QV165" s="146" t="str">
        <f t="shared" si="609"/>
        <v>N/A</v>
      </c>
      <c r="QW165" s="107"/>
      <c r="QX165" s="146"/>
      <c r="QY165" s="146"/>
      <c r="QZ165" s="146"/>
      <c r="RA165" s="147">
        <f t="shared" si="610"/>
        <v>0</v>
      </c>
      <c r="RB165" s="146" t="str">
        <f t="shared" si="611"/>
        <v>N/A</v>
      </c>
      <c r="RC165" s="107"/>
      <c r="RD165" s="146"/>
      <c r="RE165" s="146"/>
      <c r="RF165" s="146"/>
      <c r="RG165" s="147">
        <f t="shared" si="612"/>
        <v>0</v>
      </c>
      <c r="RH165" s="146" t="str">
        <f t="shared" si="613"/>
        <v>N/A</v>
      </c>
      <c r="RI165" s="107"/>
      <c r="RJ165" s="146"/>
      <c r="RK165" s="146"/>
      <c r="RL165" s="146"/>
      <c r="RM165" s="147">
        <f t="shared" si="614"/>
        <v>0</v>
      </c>
      <c r="RN165" s="146" t="str">
        <f t="shared" si="615"/>
        <v>N/A</v>
      </c>
      <c r="RO165" s="107"/>
      <c r="RP165" s="146"/>
      <c r="RQ165" s="146"/>
      <c r="RR165" s="146"/>
      <c r="RS165" s="147">
        <f t="shared" si="616"/>
        <v>0</v>
      </c>
      <c r="RT165" s="146" t="str">
        <f t="shared" si="617"/>
        <v>N/A</v>
      </c>
      <c r="RU165" s="107"/>
      <c r="RV165" s="146"/>
      <c r="RW165" s="146"/>
      <c r="RX165" s="146"/>
      <c r="RY165" s="147">
        <f t="shared" si="618"/>
        <v>0</v>
      </c>
      <c r="RZ165" s="146" t="str">
        <f t="shared" si="619"/>
        <v>N/A</v>
      </c>
      <c r="SA165" s="107"/>
      <c r="SB165" s="146"/>
      <c r="SC165" s="146"/>
      <c r="SD165" s="146"/>
      <c r="SE165" s="147">
        <f t="shared" si="620"/>
        <v>0</v>
      </c>
      <c r="SF165" s="146" t="str">
        <f t="shared" si="621"/>
        <v>N/A</v>
      </c>
      <c r="SG165" s="107"/>
      <c r="SH165" s="146"/>
      <c r="SI165" s="146"/>
      <c r="SJ165" s="146"/>
      <c r="SK165" s="147">
        <f t="shared" si="622"/>
        <v>0</v>
      </c>
      <c r="SL165" s="146" t="str">
        <f t="shared" si="623"/>
        <v>N/A</v>
      </c>
      <c r="SM165" s="107"/>
      <c r="SN165" s="146"/>
      <c r="SO165" s="146"/>
      <c r="SP165" s="146"/>
      <c r="SQ165" s="147">
        <f t="shared" si="624"/>
        <v>0</v>
      </c>
      <c r="SR165" s="146" t="str">
        <f t="shared" si="625"/>
        <v>N/A</v>
      </c>
      <c r="SS165" s="107"/>
      <c r="ST165" s="146"/>
      <c r="SU165" s="146"/>
      <c r="SV165" s="146"/>
      <c r="SW165" s="147">
        <f t="shared" si="626"/>
        <v>0</v>
      </c>
      <c r="SX165" s="146" t="str">
        <f t="shared" si="627"/>
        <v>N/A</v>
      </c>
      <c r="SY165" s="107"/>
      <c r="SZ165" s="146"/>
      <c r="TA165" s="146"/>
      <c r="TB165" s="146"/>
      <c r="TC165" s="147">
        <f t="shared" si="628"/>
        <v>0</v>
      </c>
      <c r="TD165" s="146" t="str">
        <f t="shared" si="629"/>
        <v>N/A</v>
      </c>
      <c r="TE165" s="107"/>
      <c r="TF165" s="146"/>
      <c r="TG165" s="146"/>
      <c r="TH165" s="146"/>
      <c r="TI165" s="147">
        <f t="shared" si="630"/>
        <v>0</v>
      </c>
      <c r="TJ165" s="146" t="str">
        <f t="shared" si="631"/>
        <v>N/A</v>
      </c>
      <c r="TK165" s="107"/>
      <c r="TL165" s="146"/>
      <c r="TM165" s="146"/>
      <c r="TN165" s="146"/>
      <c r="TO165" s="147">
        <f t="shared" si="632"/>
        <v>0</v>
      </c>
      <c r="TP165" s="146" t="str">
        <f t="shared" si="633"/>
        <v>N/A</v>
      </c>
      <c r="TQ165" s="107"/>
      <c r="TR165" s="146"/>
      <c r="TS165" s="146"/>
      <c r="TT165" s="146"/>
      <c r="TU165" s="147">
        <f t="shared" si="634"/>
        <v>0</v>
      </c>
      <c r="TV165" s="146" t="str">
        <f t="shared" si="635"/>
        <v>N/A</v>
      </c>
      <c r="TW165" s="107"/>
      <c r="TX165" s="146"/>
      <c r="TY165" s="146"/>
      <c r="TZ165" s="146"/>
      <c r="UA165" s="147">
        <f t="shared" si="636"/>
        <v>0</v>
      </c>
      <c r="UB165" s="146" t="str">
        <f t="shared" si="637"/>
        <v>N/A</v>
      </c>
      <c r="UC165" s="107"/>
      <c r="UD165" s="146"/>
      <c r="UE165" s="146"/>
      <c r="UF165" s="146"/>
      <c r="UG165" s="147">
        <f t="shared" si="638"/>
        <v>0</v>
      </c>
      <c r="UH165" s="146" t="str">
        <f t="shared" si="639"/>
        <v>N/A</v>
      </c>
      <c r="UI165" s="107"/>
      <c r="UJ165" s="146"/>
      <c r="UK165" s="146"/>
      <c r="UL165" s="146"/>
      <c r="UM165" s="147">
        <f t="shared" si="640"/>
        <v>0</v>
      </c>
      <c r="UN165" s="146" t="str">
        <f t="shared" si="641"/>
        <v>N/A</v>
      </c>
      <c r="UO165" s="107"/>
      <c r="UP165" s="146"/>
      <c r="UQ165" s="146"/>
      <c r="UR165" s="146"/>
      <c r="US165" s="147">
        <f t="shared" si="642"/>
        <v>0</v>
      </c>
      <c r="UT165" s="146" t="str">
        <f t="shared" si="643"/>
        <v>N/A</v>
      </c>
      <c r="UU165" s="107"/>
      <c r="UV165" s="146"/>
      <c r="UW165" s="146"/>
      <c r="UX165" s="146"/>
      <c r="UY165" s="147">
        <f t="shared" si="644"/>
        <v>0</v>
      </c>
      <c r="UZ165" s="146" t="str">
        <f t="shared" si="645"/>
        <v>N/A</v>
      </c>
      <c r="VA165" s="107"/>
      <c r="VB165" s="146"/>
      <c r="VC165" s="146"/>
      <c r="VD165" s="146"/>
      <c r="VE165" s="147">
        <f t="shared" si="646"/>
        <v>0</v>
      </c>
      <c r="VF165" s="146" t="str">
        <f t="shared" si="647"/>
        <v>N/A</v>
      </c>
      <c r="VG165" s="107"/>
      <c r="VH165" s="146"/>
      <c r="VI165" s="146"/>
      <c r="VJ165" s="146"/>
      <c r="VK165" s="147">
        <f t="shared" si="648"/>
        <v>0</v>
      </c>
      <c r="VL165" s="146" t="str">
        <f t="shared" si="649"/>
        <v>N/A</v>
      </c>
      <c r="VM165" s="107"/>
      <c r="VN165" s="146"/>
      <c r="VO165" s="146"/>
      <c r="VP165" s="146"/>
      <c r="VQ165" s="147">
        <f t="shared" si="650"/>
        <v>0</v>
      </c>
      <c r="VR165" s="146" t="str">
        <f t="shared" si="651"/>
        <v>N/A</v>
      </c>
      <c r="VS165" s="107"/>
      <c r="VT165" s="146"/>
      <c r="VU165" s="146"/>
      <c r="VV165" s="146"/>
      <c r="VW165" s="147">
        <f t="shared" si="652"/>
        <v>0</v>
      </c>
      <c r="VX165" s="146" t="str">
        <f t="shared" si="653"/>
        <v>N/A</v>
      </c>
      <c r="VY165" s="107"/>
      <c r="VZ165" s="146"/>
      <c r="WA165" s="146"/>
      <c r="WB165" s="146"/>
      <c r="WC165" s="147">
        <f t="shared" si="654"/>
        <v>0</v>
      </c>
      <c r="WD165" s="146" t="str">
        <f t="shared" si="655"/>
        <v>N/A</v>
      </c>
      <c r="WE165" s="107"/>
      <c r="WF165" s="146"/>
      <c r="WG165" s="146"/>
      <c r="WH165" s="146"/>
      <c r="WI165" s="147">
        <f t="shared" si="656"/>
        <v>0</v>
      </c>
      <c r="WJ165" s="146" t="str">
        <f t="shared" si="657"/>
        <v>N/A</v>
      </c>
      <c r="WK165" s="107"/>
      <c r="WL165" s="146"/>
      <c r="WM165" s="146"/>
      <c r="WN165" s="146"/>
      <c r="WO165" s="147">
        <f t="shared" si="658"/>
        <v>0</v>
      </c>
      <c r="WP165" s="146" t="str">
        <f t="shared" si="659"/>
        <v>N/A</v>
      </c>
      <c r="WQ165" s="107"/>
      <c r="WR165" s="146"/>
      <c r="WS165" s="146"/>
      <c r="WT165" s="146"/>
      <c r="WU165" s="147">
        <f t="shared" si="660"/>
        <v>0</v>
      </c>
      <c r="WV165" s="146" t="str">
        <f t="shared" si="661"/>
        <v>N/A</v>
      </c>
      <c r="WW165" s="107"/>
      <c r="WX165" s="146"/>
      <c r="WY165" s="146"/>
      <c r="WZ165" s="146"/>
      <c r="XA165" s="147">
        <f t="shared" si="662"/>
        <v>0</v>
      </c>
      <c r="XB165" s="146" t="str">
        <f t="shared" si="663"/>
        <v>N/A</v>
      </c>
      <c r="XC165" s="107"/>
      <c r="XD165" s="146"/>
      <c r="XE165" s="146"/>
      <c r="XF165" s="146"/>
      <c r="XG165" s="147">
        <f t="shared" si="664"/>
        <v>0</v>
      </c>
      <c r="XH165" s="146" t="str">
        <f t="shared" si="665"/>
        <v>N/A</v>
      </c>
      <c r="XI165" s="107"/>
      <c r="XJ165" s="146"/>
      <c r="XK165" s="146"/>
      <c r="XL165" s="146"/>
      <c r="XM165" s="147">
        <f t="shared" si="666"/>
        <v>0</v>
      </c>
      <c r="XN165" s="146" t="str">
        <f t="shared" si="667"/>
        <v>N/A</v>
      </c>
      <c r="XO165" s="107"/>
      <c r="XP165" s="146"/>
      <c r="XQ165" s="146"/>
      <c r="XR165" s="146"/>
      <c r="XS165" s="147">
        <f t="shared" si="668"/>
        <v>0</v>
      </c>
      <c r="XT165" s="146" t="str">
        <f t="shared" si="669"/>
        <v>N/A</v>
      </c>
      <c r="XU165" s="107"/>
      <c r="XV165" s="146"/>
      <c r="XW165" s="146"/>
      <c r="XX165" s="146"/>
      <c r="XY165" s="147">
        <f t="shared" si="670"/>
        <v>0</v>
      </c>
      <c r="XZ165" s="146" t="str">
        <f t="shared" si="671"/>
        <v>N/A</v>
      </c>
      <c r="YA165" s="107"/>
      <c r="YB165" s="146"/>
      <c r="YC165" s="146"/>
      <c r="YD165" s="146"/>
      <c r="YE165" s="147">
        <f t="shared" si="672"/>
        <v>0</v>
      </c>
      <c r="YF165" s="146" t="str">
        <f t="shared" si="673"/>
        <v>N/A</v>
      </c>
      <c r="YG165" s="107"/>
      <c r="YH165" s="146"/>
      <c r="YI165" s="146"/>
      <c r="YJ165" s="146"/>
      <c r="YK165" s="147">
        <f t="shared" si="674"/>
        <v>0</v>
      </c>
      <c r="YL165" s="146" t="str">
        <f t="shared" si="675"/>
        <v>N/A</v>
      </c>
      <c r="YM165" s="107"/>
      <c r="YN165" s="146"/>
      <c r="YO165" s="146"/>
      <c r="YP165" s="146"/>
      <c r="YQ165" s="147">
        <f t="shared" si="676"/>
        <v>0</v>
      </c>
      <c r="YR165" s="146" t="str">
        <f t="shared" si="677"/>
        <v>N/A</v>
      </c>
      <c r="YS165" s="107"/>
      <c r="YT165" s="146"/>
      <c r="YU165" s="146"/>
      <c r="YV165" s="146"/>
      <c r="YW165" s="147">
        <f t="shared" si="678"/>
        <v>0</v>
      </c>
      <c r="YX165" s="146" t="str">
        <f t="shared" si="679"/>
        <v>N/A</v>
      </c>
      <c r="YY165" s="107"/>
      <c r="YZ165" s="146"/>
      <c r="ZA165" s="146"/>
      <c r="ZB165" s="146"/>
      <c r="ZC165" s="147">
        <f t="shared" si="680"/>
        <v>0</v>
      </c>
      <c r="ZD165" s="146" t="str">
        <f t="shared" si="715"/>
        <v>N/A</v>
      </c>
      <c r="ZE165" s="107"/>
      <c r="ZF165" s="146"/>
      <c r="ZG165" s="146"/>
      <c r="ZH165" s="146"/>
      <c r="ZI165" s="147">
        <f t="shared" si="681"/>
        <v>0</v>
      </c>
      <c r="ZJ165" s="146" t="str">
        <f t="shared" si="682"/>
        <v>N/A</v>
      </c>
      <c r="ZK165" s="107"/>
      <c r="ZL165" s="146"/>
      <c r="ZM165" s="146"/>
      <c r="ZN165" s="146"/>
      <c r="ZO165" s="147">
        <f t="shared" si="683"/>
        <v>0</v>
      </c>
      <c r="ZP165" s="146" t="str">
        <f t="shared" si="716"/>
        <v>N/A</v>
      </c>
      <c r="ZQ165" s="107"/>
      <c r="ZR165" s="179">
        <f>SUM(G165,M165,S165,Y165,AQ165,BC165,BU165,AW165,BO165,CG165,EC165,KO165,CY165,FA165,FS165,HO165,FM165,DQ165,EO165,DW165,GE165,HC165,GK165,AK165,AE165,CS165,BI165,CM165,FG165,EI165,OM165,EU165,JK165,IG165,DK165,HI165,GW165,FY165,GQ165,HU165,LS165,KU165,JW165,JE165,IS165,LG165,IM165,KC165,OA165,OG165,IA165,LM165,IY165,JQ165,KI165,ME165,MK165,MQ165,LA165,MW165,CA165,NO165,NU165,OS165,OY165,NC165,NI165,LY165,DE165,PE165,PK165,PQ165,PW165,QC165,QI165,QO165,QU165,RA165,RG165,RM165,RS165,RY165,SE165,SK165,SQ165,SW165,TC165,TI165,TO165,TU165,UA165,UG165,UM165,US165,UY165,VE165,VK165,VQ165,VW165,WC165,WI165,WO165,WU165,XA165,XG165,XM165,XS165,XY165,YE165,YK165,YQ165,YW165,ZC165,ZI165,ZO165)/INDEX(FREQUENCY((DE165,G165,M165,S165,Y165,KO165,AQ165,BC165,BU165,AW165,BO165,CG165,EC165,CY165,HO165,FA165,LY165,FS165,FM165,DQ165,EO165,DW165,GE165,HC165,GK165,AK165,AE165,BI165,CM165,FG165,CS165,EI165,OM165,EU165,JK165,IG165,DK165,HI165,GW165,FY165,GQ165,HU165,LS165,KU165,JW165,JE165,IS165,LG165,IM165,KC165,OA165,OG165,IA165,LM165,IY165,JQ165,KI165,ME165,MK165,MQ165,LA165,MW165,CA165,NO165,NU165,OS165,OY165,NC165,NI165,PE165,PK165,PQ165,PW165,QC165,QI165,QO165,QU165,RA165,RG165,RM165,RS165,RY165,SE165,SK165,SQ165,SW165,TC165,TI165,TO165,TU165,UA165,UG165,UM165,US165,UY165,VE165,VK165,VQ165,VW165,WC165,WI165,WO165,WU165,XA165,XG165,XM165,XS165,XY165,YE165,YK165,YQ165,YW165,ZC165,ZI165,ZO165),0),2)</f>
        <v>1.1000000000000001</v>
      </c>
      <c r="ZS165" s="139" t="str">
        <f t="shared" si="717"/>
        <v>G</v>
      </c>
      <c r="ZT165" s="86"/>
    </row>
    <row r="166" spans="1:696" s="41" customFormat="1" ht="93.75" hidden="1" customHeight="1" x14ac:dyDescent="0.2">
      <c r="A166" s="100" t="s">
        <v>637</v>
      </c>
      <c r="B166" s="101" t="s">
        <v>731</v>
      </c>
      <c r="C166" s="108"/>
      <c r="D166" s="146" t="s">
        <v>66</v>
      </c>
      <c r="E166" s="146">
        <v>1</v>
      </c>
      <c r="F166" s="146">
        <v>1</v>
      </c>
      <c r="G166" s="147">
        <f t="shared" si="684"/>
        <v>1</v>
      </c>
      <c r="H166" s="146" t="str">
        <f t="shared" si="685"/>
        <v>G</v>
      </c>
      <c r="I166" s="148"/>
      <c r="J166" s="146" t="s">
        <v>66</v>
      </c>
      <c r="K166" s="146">
        <v>1</v>
      </c>
      <c r="L166" s="146">
        <v>1</v>
      </c>
      <c r="M166" s="147">
        <f t="shared" si="489"/>
        <v>1</v>
      </c>
      <c r="N166" s="146" t="str">
        <f t="shared" si="490"/>
        <v>G</v>
      </c>
      <c r="O166" s="146"/>
      <c r="P166" s="146" t="s">
        <v>66</v>
      </c>
      <c r="Q166" s="146">
        <v>1</v>
      </c>
      <c r="R166" s="146">
        <v>1</v>
      </c>
      <c r="S166" s="147">
        <f t="shared" si="491"/>
        <v>1</v>
      </c>
      <c r="T166" s="146" t="str">
        <f t="shared" si="492"/>
        <v>G</v>
      </c>
      <c r="U166" s="146"/>
      <c r="V166" s="140"/>
      <c r="W166" s="140"/>
      <c r="X166" s="140"/>
      <c r="Y166" s="140">
        <f t="shared" si="493"/>
        <v>0</v>
      </c>
      <c r="Z166" s="140" t="str">
        <f t="shared" si="494"/>
        <v>N/A</v>
      </c>
      <c r="AA166" s="140"/>
      <c r="AB166" s="140"/>
      <c r="AC166" s="140"/>
      <c r="AD166" s="140"/>
      <c r="AE166" s="140">
        <f t="shared" si="495"/>
        <v>0</v>
      </c>
      <c r="AF166" s="140" t="str">
        <f t="shared" si="496"/>
        <v>N/A</v>
      </c>
      <c r="AG166" s="140"/>
      <c r="AH166" s="140"/>
      <c r="AI166" s="140"/>
      <c r="AJ166" s="140"/>
      <c r="AK166" s="140">
        <f t="shared" si="686"/>
        <v>0</v>
      </c>
      <c r="AL166" s="140" t="str">
        <f t="shared" si="687"/>
        <v>N/A</v>
      </c>
      <c r="AM166" s="140"/>
      <c r="AN166" s="146" t="s">
        <v>66</v>
      </c>
      <c r="AO166" s="146">
        <v>1</v>
      </c>
      <c r="AP166" s="146">
        <v>1</v>
      </c>
      <c r="AQ166" s="149">
        <f t="shared" si="497"/>
        <v>1</v>
      </c>
      <c r="AR166" s="150" t="str">
        <f t="shared" si="498"/>
        <v>G</v>
      </c>
      <c r="AS166" s="182"/>
      <c r="AT166" s="146" t="s">
        <v>66</v>
      </c>
      <c r="AU166" s="146">
        <v>1</v>
      </c>
      <c r="AV166" s="146">
        <v>1</v>
      </c>
      <c r="AW166" s="149">
        <f t="shared" si="499"/>
        <v>1</v>
      </c>
      <c r="AX166" s="150" t="str">
        <f t="shared" si="500"/>
        <v>G</v>
      </c>
      <c r="AY166" s="146"/>
      <c r="AZ166" s="140"/>
      <c r="BA166" s="140"/>
      <c r="BB166" s="140"/>
      <c r="BC166" s="140">
        <f t="shared" si="501"/>
        <v>0</v>
      </c>
      <c r="BD166" s="140" t="str">
        <f t="shared" si="502"/>
        <v>N/A</v>
      </c>
      <c r="BE166" s="140"/>
      <c r="BF166" s="146" t="s">
        <v>66</v>
      </c>
      <c r="BG166" s="146">
        <v>1</v>
      </c>
      <c r="BH166" s="146">
        <v>1</v>
      </c>
      <c r="BI166" s="149">
        <f t="shared" si="688"/>
        <v>1</v>
      </c>
      <c r="BJ166" s="150" t="str">
        <f t="shared" si="689"/>
        <v>G</v>
      </c>
      <c r="BK166" s="156"/>
      <c r="BL166" s="146" t="s">
        <v>66</v>
      </c>
      <c r="BM166" s="146">
        <v>1</v>
      </c>
      <c r="BN166" s="146">
        <v>1</v>
      </c>
      <c r="BO166" s="147">
        <f t="shared" si="719"/>
        <v>1</v>
      </c>
      <c r="BP166" s="146" t="str">
        <f t="shared" si="503"/>
        <v>G</v>
      </c>
      <c r="BQ166" s="200"/>
      <c r="BR166" s="146" t="s">
        <v>66</v>
      </c>
      <c r="BS166" s="146">
        <v>1</v>
      </c>
      <c r="BT166" s="146">
        <v>1</v>
      </c>
      <c r="BU166" s="147">
        <f t="shared" si="720"/>
        <v>1</v>
      </c>
      <c r="BV166" s="146" t="str">
        <f t="shared" si="718"/>
        <v>G</v>
      </c>
      <c r="BW166" s="200"/>
      <c r="BX166" s="140"/>
      <c r="BY166" s="140"/>
      <c r="BZ166" s="140"/>
      <c r="CA166" s="140">
        <f t="shared" si="505"/>
        <v>0</v>
      </c>
      <c r="CB166" s="140" t="str">
        <f t="shared" si="506"/>
        <v>N/A</v>
      </c>
      <c r="CC166" s="201"/>
      <c r="CD166" s="140"/>
      <c r="CE166" s="140"/>
      <c r="CF166" s="140"/>
      <c r="CG166" s="140">
        <f t="shared" si="690"/>
        <v>0</v>
      </c>
      <c r="CH166" s="140" t="str">
        <f t="shared" si="507"/>
        <v>N/A</v>
      </c>
      <c r="CI166" s="201"/>
      <c r="CJ166" s="140"/>
      <c r="CK166" s="140"/>
      <c r="CL166" s="140"/>
      <c r="CM166" s="140">
        <f t="shared" si="508"/>
        <v>0</v>
      </c>
      <c r="CN166" s="140" t="str">
        <f t="shared" si="509"/>
        <v>N/A</v>
      </c>
      <c r="CO166" s="140"/>
      <c r="CP166" s="140"/>
      <c r="CQ166" s="140"/>
      <c r="CR166" s="140"/>
      <c r="CS166" s="140">
        <f t="shared" si="510"/>
        <v>0</v>
      </c>
      <c r="CT166" s="140" t="str">
        <f t="shared" si="511"/>
        <v>N/A</v>
      </c>
      <c r="CU166" s="201"/>
      <c r="CV166" s="146"/>
      <c r="CW166" s="146"/>
      <c r="CX166" s="146"/>
      <c r="CY166" s="149">
        <f t="shared" si="512"/>
        <v>0</v>
      </c>
      <c r="CZ166" s="150" t="str">
        <f t="shared" si="513"/>
        <v>N/A</v>
      </c>
      <c r="DA166" s="200" t="s">
        <v>837</v>
      </c>
      <c r="DB166" s="140"/>
      <c r="DC166" s="140"/>
      <c r="DD166" s="140"/>
      <c r="DE166" s="140">
        <f t="shared" si="514"/>
        <v>0</v>
      </c>
      <c r="DF166" s="140" t="str">
        <f t="shared" si="515"/>
        <v>N/A</v>
      </c>
      <c r="DG166" s="201"/>
      <c r="DH166" s="140"/>
      <c r="DI166" s="140"/>
      <c r="DJ166" s="140"/>
      <c r="DK166" s="140">
        <f t="shared" si="516"/>
        <v>0</v>
      </c>
      <c r="DL166" s="140" t="str">
        <f t="shared" si="517"/>
        <v>N/A</v>
      </c>
      <c r="DM166" s="201"/>
      <c r="DN166" s="146" t="s">
        <v>66</v>
      </c>
      <c r="DO166" s="146">
        <v>1</v>
      </c>
      <c r="DP166" s="146">
        <v>1</v>
      </c>
      <c r="DQ166" s="147">
        <f t="shared" si="691"/>
        <v>1</v>
      </c>
      <c r="DR166" s="146" t="str">
        <f t="shared" si="518"/>
        <v>G</v>
      </c>
      <c r="DS166" s="166"/>
      <c r="DT166" s="146" t="s">
        <v>66</v>
      </c>
      <c r="DU166" s="146">
        <v>1</v>
      </c>
      <c r="DV166" s="146">
        <v>1</v>
      </c>
      <c r="DW166" s="149">
        <f t="shared" si="519"/>
        <v>1</v>
      </c>
      <c r="DX166" s="150" t="str">
        <f t="shared" si="520"/>
        <v>G</v>
      </c>
      <c r="DY166" s="146"/>
      <c r="DZ166" s="140"/>
      <c r="EA166" s="140"/>
      <c r="EB166" s="140"/>
      <c r="EC166" s="140">
        <f t="shared" si="521"/>
        <v>0</v>
      </c>
      <c r="ED166" s="140" t="str">
        <f t="shared" si="522"/>
        <v>N/A</v>
      </c>
      <c r="EE166" s="140"/>
      <c r="EF166" s="140"/>
      <c r="EG166" s="140"/>
      <c r="EH166" s="140"/>
      <c r="EI166" s="140">
        <f t="shared" si="523"/>
        <v>0</v>
      </c>
      <c r="EJ166" s="140" t="str">
        <f t="shared" si="692"/>
        <v>N/A</v>
      </c>
      <c r="EK166" s="212"/>
      <c r="EL166" s="146"/>
      <c r="EM166" s="146"/>
      <c r="EN166" s="146"/>
      <c r="EO166" s="149">
        <f t="shared" si="524"/>
        <v>0</v>
      </c>
      <c r="EP166" s="150" t="str">
        <f t="shared" si="525"/>
        <v>N/A</v>
      </c>
      <c r="EQ166" s="189"/>
      <c r="ER166" s="140"/>
      <c r="ES166" s="140"/>
      <c r="ET166" s="140"/>
      <c r="EU166" s="140">
        <f t="shared" si="526"/>
        <v>0</v>
      </c>
      <c r="EV166" s="140" t="str">
        <f t="shared" si="693"/>
        <v>N/A</v>
      </c>
      <c r="EW166" s="140"/>
      <c r="EX166" s="146" t="s">
        <v>66</v>
      </c>
      <c r="EY166" s="146">
        <v>1</v>
      </c>
      <c r="EZ166" s="146">
        <v>1</v>
      </c>
      <c r="FA166" s="149">
        <f t="shared" si="527"/>
        <v>1</v>
      </c>
      <c r="FB166" s="150" t="str">
        <f t="shared" si="528"/>
        <v>G</v>
      </c>
      <c r="FC166" s="146"/>
      <c r="FD166" s="146"/>
      <c r="FE166" s="146"/>
      <c r="FF166" s="146"/>
      <c r="FG166" s="149">
        <f t="shared" si="694"/>
        <v>0</v>
      </c>
      <c r="FH166" s="150" t="str">
        <f t="shared" si="695"/>
        <v>N/A</v>
      </c>
      <c r="FI166" s="146"/>
      <c r="FJ166" s="146"/>
      <c r="FK166" s="146"/>
      <c r="FL166" s="146"/>
      <c r="FM166" s="149">
        <f t="shared" si="529"/>
        <v>0</v>
      </c>
      <c r="FN166" s="150" t="str">
        <f t="shared" si="530"/>
        <v>N/A</v>
      </c>
      <c r="FO166" s="146"/>
      <c r="FP166" s="146"/>
      <c r="FQ166" s="146"/>
      <c r="FR166" s="146"/>
      <c r="FS166" s="149">
        <f t="shared" si="531"/>
        <v>0</v>
      </c>
      <c r="FT166" s="150" t="str">
        <f t="shared" si="532"/>
        <v>N/A</v>
      </c>
      <c r="FU166" s="146"/>
      <c r="FV166" s="146"/>
      <c r="FW166" s="146"/>
      <c r="FX166" s="146"/>
      <c r="FY166" s="149">
        <f t="shared" si="533"/>
        <v>0</v>
      </c>
      <c r="FZ166" s="150" t="str">
        <f t="shared" si="534"/>
        <v>N/A</v>
      </c>
      <c r="GA166" s="146"/>
      <c r="GB166" s="146"/>
      <c r="GC166" s="146"/>
      <c r="GD166" s="146"/>
      <c r="GE166" s="147">
        <f t="shared" si="535"/>
        <v>0</v>
      </c>
      <c r="GF166" s="146" t="str">
        <f t="shared" si="696"/>
        <v>N/A</v>
      </c>
      <c r="GG166" s="146"/>
      <c r="GH166" s="146"/>
      <c r="GI166" s="146"/>
      <c r="GJ166" s="146"/>
      <c r="GK166" s="149">
        <f t="shared" si="536"/>
        <v>0</v>
      </c>
      <c r="GL166" s="150" t="str">
        <f t="shared" si="537"/>
        <v>N/A</v>
      </c>
      <c r="GM166" s="146"/>
      <c r="GN166" s="146"/>
      <c r="GO166" s="146"/>
      <c r="GP166" s="146"/>
      <c r="GQ166" s="149">
        <f t="shared" si="538"/>
        <v>0</v>
      </c>
      <c r="GR166" s="150" t="str">
        <f t="shared" si="539"/>
        <v>N/A</v>
      </c>
      <c r="GS166" s="146"/>
      <c r="GT166" s="146"/>
      <c r="GU166" s="146"/>
      <c r="GV166" s="146"/>
      <c r="GW166" s="149">
        <f t="shared" si="540"/>
        <v>0</v>
      </c>
      <c r="GX166" s="146" t="str">
        <f t="shared" si="541"/>
        <v>N/A</v>
      </c>
      <c r="GY166" s="146"/>
      <c r="GZ166" s="146"/>
      <c r="HA166" s="146"/>
      <c r="HB166" s="146"/>
      <c r="HC166" s="149">
        <f t="shared" si="542"/>
        <v>0</v>
      </c>
      <c r="HD166" s="150" t="str">
        <f t="shared" si="543"/>
        <v>N/A</v>
      </c>
      <c r="HE166" s="146"/>
      <c r="HF166" s="146"/>
      <c r="HG166" s="146"/>
      <c r="HH166" s="146"/>
      <c r="HI166" s="147">
        <f t="shared" si="544"/>
        <v>0</v>
      </c>
      <c r="HJ166" s="150" t="str">
        <f t="shared" si="545"/>
        <v>N/A</v>
      </c>
      <c r="HK166" s="146"/>
      <c r="HL166" s="146"/>
      <c r="HM166" s="146"/>
      <c r="HN166" s="146"/>
      <c r="HO166" s="149">
        <f t="shared" si="546"/>
        <v>0</v>
      </c>
      <c r="HP166" s="150" t="str">
        <f t="shared" si="547"/>
        <v>N/A</v>
      </c>
      <c r="HQ166" s="146"/>
      <c r="HR166" s="146"/>
      <c r="HS166" s="146"/>
      <c r="HT166" s="146"/>
      <c r="HU166" s="149">
        <f t="shared" si="548"/>
        <v>0</v>
      </c>
      <c r="HV166" s="150" t="str">
        <f t="shared" si="549"/>
        <v>N/A</v>
      </c>
      <c r="HW166" s="146"/>
      <c r="HX166" s="146"/>
      <c r="HY166" s="146"/>
      <c r="HZ166" s="146"/>
      <c r="IA166" s="149">
        <f t="shared" si="550"/>
        <v>0</v>
      </c>
      <c r="IB166" s="150" t="str">
        <f t="shared" si="551"/>
        <v>N/A</v>
      </c>
      <c r="IC166" s="146"/>
      <c r="ID166" s="146"/>
      <c r="IE166" s="146"/>
      <c r="IF166" s="146"/>
      <c r="IG166" s="149">
        <f t="shared" si="552"/>
        <v>0</v>
      </c>
      <c r="IH166" s="150" t="str">
        <f t="shared" si="553"/>
        <v>N/A</v>
      </c>
      <c r="II166" s="146"/>
      <c r="IJ166" s="146"/>
      <c r="IK166" s="146"/>
      <c r="IL166" s="146"/>
      <c r="IM166" s="149">
        <f t="shared" si="554"/>
        <v>0</v>
      </c>
      <c r="IN166" s="150" t="str">
        <f t="shared" si="697"/>
        <v>N/A</v>
      </c>
      <c r="IO166" s="146"/>
      <c r="IP166" s="146"/>
      <c r="IQ166" s="146"/>
      <c r="IR166" s="146"/>
      <c r="IS166" s="149">
        <f t="shared" si="555"/>
        <v>0</v>
      </c>
      <c r="IT166" s="150" t="str">
        <f t="shared" si="556"/>
        <v>N/A</v>
      </c>
      <c r="IU166" s="146"/>
      <c r="IV166" s="146"/>
      <c r="IW166" s="146"/>
      <c r="IX166" s="146"/>
      <c r="IY166" s="149">
        <f t="shared" si="557"/>
        <v>0</v>
      </c>
      <c r="IZ166" s="150" t="str">
        <f t="shared" si="558"/>
        <v>N/A</v>
      </c>
      <c r="JA166" s="146"/>
      <c r="JB166" s="146"/>
      <c r="JC166" s="146"/>
      <c r="JD166" s="146"/>
      <c r="JE166" s="151">
        <f t="shared" si="559"/>
        <v>0</v>
      </c>
      <c r="JF166" s="106" t="str">
        <f t="shared" si="560"/>
        <v>N/A</v>
      </c>
      <c r="JG166" s="146"/>
      <c r="JH166" s="146"/>
      <c r="JI166" s="146"/>
      <c r="JJ166" s="146"/>
      <c r="JK166" s="149">
        <f t="shared" si="561"/>
        <v>0</v>
      </c>
      <c r="JL166" s="150" t="str">
        <f t="shared" si="562"/>
        <v>N/A</v>
      </c>
      <c r="JM166" s="146"/>
      <c r="JN166" s="146"/>
      <c r="JO166" s="146"/>
      <c r="JP166" s="146"/>
      <c r="JQ166" s="151">
        <f t="shared" si="698"/>
        <v>0</v>
      </c>
      <c r="JR166" s="106" t="str">
        <f t="shared" si="699"/>
        <v>N/A</v>
      </c>
      <c r="JS166" s="146"/>
      <c r="JT166" s="146"/>
      <c r="JU166" s="146"/>
      <c r="JV166" s="146"/>
      <c r="JW166" s="151">
        <f t="shared" si="563"/>
        <v>0</v>
      </c>
      <c r="JX166" s="146" t="str">
        <f t="shared" si="700"/>
        <v>N/A</v>
      </c>
      <c r="JY166" s="146"/>
      <c r="JZ166" s="146"/>
      <c r="KA166" s="146"/>
      <c r="KB166" s="146"/>
      <c r="KC166" s="151">
        <f t="shared" si="564"/>
        <v>0</v>
      </c>
      <c r="KD166" s="106" t="str">
        <f t="shared" si="565"/>
        <v>N/A</v>
      </c>
      <c r="KE166" s="146"/>
      <c r="KF166" s="146"/>
      <c r="KG166" s="146"/>
      <c r="KH166" s="146"/>
      <c r="KI166" s="151">
        <f t="shared" si="566"/>
        <v>0</v>
      </c>
      <c r="KJ166" s="106" t="str">
        <f t="shared" si="567"/>
        <v>N/A</v>
      </c>
      <c r="KK166" s="146"/>
      <c r="KL166" s="146"/>
      <c r="KM166" s="146"/>
      <c r="KN166" s="146"/>
      <c r="KO166" s="151">
        <f t="shared" si="568"/>
        <v>0</v>
      </c>
      <c r="KP166" s="106" t="str">
        <f t="shared" si="569"/>
        <v>N/A</v>
      </c>
      <c r="KQ166" s="146"/>
      <c r="KR166" s="146"/>
      <c r="KS166" s="146"/>
      <c r="KT166" s="146"/>
      <c r="KU166" s="152">
        <f t="shared" si="570"/>
        <v>0</v>
      </c>
      <c r="KV166" s="146" t="str">
        <f t="shared" si="701"/>
        <v>N/A</v>
      </c>
      <c r="KW166" s="146"/>
      <c r="KX166" s="146"/>
      <c r="KY166" s="146"/>
      <c r="KZ166" s="146"/>
      <c r="LA166" s="152">
        <f t="shared" si="571"/>
        <v>0</v>
      </c>
      <c r="LB166" s="146" t="str">
        <f t="shared" si="702"/>
        <v>N/A</v>
      </c>
      <c r="LC166" s="146"/>
      <c r="LD166" s="146"/>
      <c r="LE166" s="146"/>
      <c r="LF166" s="146"/>
      <c r="LG166" s="107">
        <f t="shared" si="572"/>
        <v>0</v>
      </c>
      <c r="LH166" s="107" t="str">
        <f t="shared" si="703"/>
        <v>N/A</v>
      </c>
      <c r="LI166" s="146"/>
      <c r="LJ166" s="146"/>
      <c r="LK166" s="146"/>
      <c r="LL166" s="146"/>
      <c r="LM166" s="107">
        <f t="shared" si="573"/>
        <v>0</v>
      </c>
      <c r="LN166" s="107" t="str">
        <f t="shared" si="704"/>
        <v>N/A</v>
      </c>
      <c r="LO166" s="146"/>
      <c r="LP166" s="146"/>
      <c r="LQ166" s="146"/>
      <c r="LR166" s="146"/>
      <c r="LS166" s="152">
        <f t="shared" si="574"/>
        <v>0</v>
      </c>
      <c r="LT166" s="146" t="str">
        <f t="shared" si="705"/>
        <v>N/A</v>
      </c>
      <c r="LU166" s="146"/>
      <c r="LV166" s="146"/>
      <c r="LW166" s="146"/>
      <c r="LX166" s="146"/>
      <c r="LY166" s="152">
        <f t="shared" si="575"/>
        <v>0</v>
      </c>
      <c r="LZ166" s="146" t="str">
        <f t="shared" si="706"/>
        <v>N/A</v>
      </c>
      <c r="MA166" s="146"/>
      <c r="MB166" s="146"/>
      <c r="MC166" s="146"/>
      <c r="MD166" s="146"/>
      <c r="ME166" s="152">
        <f t="shared" si="576"/>
        <v>0</v>
      </c>
      <c r="MF166" s="146" t="str">
        <f t="shared" si="707"/>
        <v>N/A</v>
      </c>
      <c r="MG166" s="146"/>
      <c r="MH166" s="146"/>
      <c r="MI166" s="146"/>
      <c r="MJ166" s="146"/>
      <c r="MK166" s="149">
        <f t="shared" si="577"/>
        <v>0</v>
      </c>
      <c r="ML166" s="150" t="str">
        <f t="shared" si="578"/>
        <v>N/A</v>
      </c>
      <c r="MM166" s="146"/>
      <c r="MN166" s="146"/>
      <c r="MO166" s="146"/>
      <c r="MP166" s="146"/>
      <c r="MQ166" s="152">
        <f t="shared" si="579"/>
        <v>0</v>
      </c>
      <c r="MR166" s="146" t="str">
        <f t="shared" si="708"/>
        <v>N/A</v>
      </c>
      <c r="MS166" s="146"/>
      <c r="MT166" s="146"/>
      <c r="MU166" s="146"/>
      <c r="MV166" s="146"/>
      <c r="MW166" s="152">
        <f t="shared" si="580"/>
        <v>0</v>
      </c>
      <c r="MX166" s="146" t="str">
        <f t="shared" si="709"/>
        <v>N/A</v>
      </c>
      <c r="MY166" s="146"/>
      <c r="MZ166" s="146"/>
      <c r="NA166" s="146"/>
      <c r="NB166" s="146"/>
      <c r="NC166" s="152">
        <f t="shared" si="581"/>
        <v>0</v>
      </c>
      <c r="ND166" s="146" t="str">
        <f t="shared" si="710"/>
        <v>N/A</v>
      </c>
      <c r="NE166" s="146"/>
      <c r="NF166" s="146"/>
      <c r="NG166" s="146"/>
      <c r="NH166" s="146"/>
      <c r="NI166" s="149">
        <f t="shared" si="582"/>
        <v>0</v>
      </c>
      <c r="NJ166" s="150" t="str">
        <f t="shared" si="583"/>
        <v>N/A</v>
      </c>
      <c r="NK166" s="146"/>
      <c r="NL166" s="146"/>
      <c r="NM166" s="146"/>
      <c r="NN166" s="146"/>
      <c r="NO166" s="152">
        <f t="shared" si="584"/>
        <v>0</v>
      </c>
      <c r="NP166" s="106" t="str">
        <f t="shared" si="585"/>
        <v>N/A</v>
      </c>
      <c r="NQ166" s="146"/>
      <c r="NR166" s="146"/>
      <c r="NS166" s="146"/>
      <c r="NT166" s="146"/>
      <c r="NU166" s="149">
        <f t="shared" si="586"/>
        <v>0</v>
      </c>
      <c r="NV166" s="150" t="str">
        <f t="shared" si="587"/>
        <v>N/A</v>
      </c>
      <c r="NW166" s="146"/>
      <c r="NX166" s="146"/>
      <c r="NY166" s="146"/>
      <c r="NZ166" s="146"/>
      <c r="OA166" s="152">
        <f t="shared" si="711"/>
        <v>0</v>
      </c>
      <c r="OB166" s="146" t="str">
        <f t="shared" si="712"/>
        <v>N/A</v>
      </c>
      <c r="OC166" s="146"/>
      <c r="OD166" s="146"/>
      <c r="OE166" s="146"/>
      <c r="OF166" s="146"/>
      <c r="OG166" s="151">
        <f t="shared" si="588"/>
        <v>0</v>
      </c>
      <c r="OH166" s="106" t="str">
        <f t="shared" si="589"/>
        <v>N/A</v>
      </c>
      <c r="OI166" s="146"/>
      <c r="OJ166" s="146"/>
      <c r="OK166" s="146"/>
      <c r="OL166" s="146"/>
      <c r="OM166" s="151">
        <f t="shared" si="590"/>
        <v>0</v>
      </c>
      <c r="ON166" s="106" t="str">
        <f t="shared" si="591"/>
        <v>N/A</v>
      </c>
      <c r="OO166" s="146"/>
      <c r="OP166" s="146"/>
      <c r="OQ166" s="146"/>
      <c r="OR166" s="146"/>
      <c r="OS166" s="151">
        <f t="shared" si="592"/>
        <v>0</v>
      </c>
      <c r="OT166" s="106" t="str">
        <f t="shared" si="593"/>
        <v>N/A</v>
      </c>
      <c r="OU166" s="146"/>
      <c r="OV166" s="146"/>
      <c r="OW166" s="146"/>
      <c r="OX166" s="146"/>
      <c r="OY166" s="151">
        <f t="shared" si="594"/>
        <v>0</v>
      </c>
      <c r="OZ166" s="106" t="str">
        <f t="shared" si="595"/>
        <v>N/A</v>
      </c>
      <c r="PA166" s="146"/>
      <c r="PB166" s="146"/>
      <c r="PC166" s="146"/>
      <c r="PD166" s="146"/>
      <c r="PE166" s="151">
        <f t="shared" si="596"/>
        <v>0</v>
      </c>
      <c r="PF166" s="106" t="str">
        <f t="shared" si="597"/>
        <v>N/A</v>
      </c>
      <c r="PG166" s="146"/>
      <c r="PH166" s="146"/>
      <c r="PI166" s="146"/>
      <c r="PJ166" s="146"/>
      <c r="PK166" s="151">
        <f t="shared" si="598"/>
        <v>0</v>
      </c>
      <c r="PL166" s="106" t="str">
        <f t="shared" si="599"/>
        <v>N/A</v>
      </c>
      <c r="PM166" s="146"/>
      <c r="PN166" s="146"/>
      <c r="PO166" s="146"/>
      <c r="PP166" s="146"/>
      <c r="PQ166" s="147">
        <f t="shared" si="713"/>
        <v>0</v>
      </c>
      <c r="PR166" s="146" t="str">
        <f t="shared" si="714"/>
        <v>N/A</v>
      </c>
      <c r="PS166" s="107"/>
      <c r="PT166" s="146"/>
      <c r="PU166" s="146"/>
      <c r="PV166" s="146"/>
      <c r="PW166" s="147">
        <f t="shared" si="600"/>
        <v>0</v>
      </c>
      <c r="PX166" s="146" t="str">
        <f t="shared" si="601"/>
        <v>N/A</v>
      </c>
      <c r="PY166" s="107"/>
      <c r="PZ166" s="146"/>
      <c r="QA166" s="146"/>
      <c r="QB166" s="146"/>
      <c r="QC166" s="147">
        <f t="shared" si="602"/>
        <v>0</v>
      </c>
      <c r="QD166" s="146" t="str">
        <f t="shared" si="603"/>
        <v>N/A</v>
      </c>
      <c r="QE166" s="107"/>
      <c r="QF166" s="146"/>
      <c r="QG166" s="146"/>
      <c r="QH166" s="146"/>
      <c r="QI166" s="147">
        <f t="shared" si="604"/>
        <v>0</v>
      </c>
      <c r="QJ166" s="146" t="str">
        <f t="shared" si="605"/>
        <v>N/A</v>
      </c>
      <c r="QK166" s="107"/>
      <c r="QL166" s="146"/>
      <c r="QM166" s="146"/>
      <c r="QN166" s="146"/>
      <c r="QO166" s="147">
        <f t="shared" si="606"/>
        <v>0</v>
      </c>
      <c r="QP166" s="146" t="str">
        <f t="shared" si="607"/>
        <v>N/A</v>
      </c>
      <c r="QQ166" s="107"/>
      <c r="QR166" s="146"/>
      <c r="QS166" s="146"/>
      <c r="QT166" s="146"/>
      <c r="QU166" s="147">
        <f t="shared" si="608"/>
        <v>0</v>
      </c>
      <c r="QV166" s="146" t="str">
        <f t="shared" si="609"/>
        <v>N/A</v>
      </c>
      <c r="QW166" s="107"/>
      <c r="QX166" s="146"/>
      <c r="QY166" s="146"/>
      <c r="QZ166" s="146"/>
      <c r="RA166" s="147">
        <f t="shared" si="610"/>
        <v>0</v>
      </c>
      <c r="RB166" s="146" t="str">
        <f t="shared" si="611"/>
        <v>N/A</v>
      </c>
      <c r="RC166" s="107"/>
      <c r="RD166" s="146"/>
      <c r="RE166" s="146"/>
      <c r="RF166" s="146"/>
      <c r="RG166" s="147">
        <f t="shared" si="612"/>
        <v>0</v>
      </c>
      <c r="RH166" s="146" t="str">
        <f t="shared" si="613"/>
        <v>N/A</v>
      </c>
      <c r="RI166" s="107"/>
      <c r="RJ166" s="146"/>
      <c r="RK166" s="146"/>
      <c r="RL166" s="146"/>
      <c r="RM166" s="147">
        <f t="shared" si="614"/>
        <v>0</v>
      </c>
      <c r="RN166" s="146" t="str">
        <f t="shared" si="615"/>
        <v>N/A</v>
      </c>
      <c r="RO166" s="107"/>
      <c r="RP166" s="146"/>
      <c r="RQ166" s="146"/>
      <c r="RR166" s="146"/>
      <c r="RS166" s="147">
        <f t="shared" si="616"/>
        <v>0</v>
      </c>
      <c r="RT166" s="146" t="str">
        <f t="shared" si="617"/>
        <v>N/A</v>
      </c>
      <c r="RU166" s="107"/>
      <c r="RV166" s="146"/>
      <c r="RW166" s="146"/>
      <c r="RX166" s="146"/>
      <c r="RY166" s="147">
        <f t="shared" si="618"/>
        <v>0</v>
      </c>
      <c r="RZ166" s="146" t="str">
        <f t="shared" si="619"/>
        <v>N/A</v>
      </c>
      <c r="SA166" s="107"/>
      <c r="SB166" s="146"/>
      <c r="SC166" s="146"/>
      <c r="SD166" s="146"/>
      <c r="SE166" s="147">
        <f t="shared" si="620"/>
        <v>0</v>
      </c>
      <c r="SF166" s="146" t="str">
        <f t="shared" si="621"/>
        <v>N/A</v>
      </c>
      <c r="SG166" s="107"/>
      <c r="SH166" s="146"/>
      <c r="SI166" s="146"/>
      <c r="SJ166" s="146"/>
      <c r="SK166" s="147">
        <f t="shared" si="622"/>
        <v>0</v>
      </c>
      <c r="SL166" s="146" t="str">
        <f t="shared" si="623"/>
        <v>N/A</v>
      </c>
      <c r="SM166" s="107"/>
      <c r="SN166" s="146"/>
      <c r="SO166" s="146"/>
      <c r="SP166" s="146"/>
      <c r="SQ166" s="147">
        <f t="shared" si="624"/>
        <v>0</v>
      </c>
      <c r="SR166" s="146" t="str">
        <f t="shared" si="625"/>
        <v>N/A</v>
      </c>
      <c r="SS166" s="107"/>
      <c r="ST166" s="146"/>
      <c r="SU166" s="146"/>
      <c r="SV166" s="146"/>
      <c r="SW166" s="147">
        <f t="shared" si="626"/>
        <v>0</v>
      </c>
      <c r="SX166" s="146" t="str">
        <f t="shared" si="627"/>
        <v>N/A</v>
      </c>
      <c r="SY166" s="107"/>
      <c r="SZ166" s="146"/>
      <c r="TA166" s="146"/>
      <c r="TB166" s="146"/>
      <c r="TC166" s="147">
        <f t="shared" si="628"/>
        <v>0</v>
      </c>
      <c r="TD166" s="146" t="str">
        <f t="shared" si="629"/>
        <v>N/A</v>
      </c>
      <c r="TE166" s="107"/>
      <c r="TF166" s="146"/>
      <c r="TG166" s="146"/>
      <c r="TH166" s="146"/>
      <c r="TI166" s="147">
        <f t="shared" si="630"/>
        <v>0</v>
      </c>
      <c r="TJ166" s="146" t="str">
        <f t="shared" si="631"/>
        <v>N/A</v>
      </c>
      <c r="TK166" s="107"/>
      <c r="TL166" s="146"/>
      <c r="TM166" s="146"/>
      <c r="TN166" s="146"/>
      <c r="TO166" s="147">
        <f t="shared" si="632"/>
        <v>0</v>
      </c>
      <c r="TP166" s="146" t="str">
        <f t="shared" si="633"/>
        <v>N/A</v>
      </c>
      <c r="TQ166" s="107"/>
      <c r="TR166" s="146"/>
      <c r="TS166" s="146"/>
      <c r="TT166" s="146"/>
      <c r="TU166" s="147">
        <f t="shared" si="634"/>
        <v>0</v>
      </c>
      <c r="TV166" s="146" t="str">
        <f t="shared" si="635"/>
        <v>N/A</v>
      </c>
      <c r="TW166" s="107"/>
      <c r="TX166" s="146"/>
      <c r="TY166" s="146"/>
      <c r="TZ166" s="146"/>
      <c r="UA166" s="147">
        <f t="shared" si="636"/>
        <v>0</v>
      </c>
      <c r="UB166" s="146" t="str">
        <f t="shared" si="637"/>
        <v>N/A</v>
      </c>
      <c r="UC166" s="107"/>
      <c r="UD166" s="146"/>
      <c r="UE166" s="146"/>
      <c r="UF166" s="146"/>
      <c r="UG166" s="147">
        <f t="shared" si="638"/>
        <v>0</v>
      </c>
      <c r="UH166" s="146" t="str">
        <f t="shared" si="639"/>
        <v>N/A</v>
      </c>
      <c r="UI166" s="107"/>
      <c r="UJ166" s="146"/>
      <c r="UK166" s="146"/>
      <c r="UL166" s="146"/>
      <c r="UM166" s="147">
        <f t="shared" si="640"/>
        <v>0</v>
      </c>
      <c r="UN166" s="146" t="str">
        <f t="shared" si="641"/>
        <v>N/A</v>
      </c>
      <c r="UO166" s="107"/>
      <c r="UP166" s="146"/>
      <c r="UQ166" s="146"/>
      <c r="UR166" s="146"/>
      <c r="US166" s="147">
        <f t="shared" si="642"/>
        <v>0</v>
      </c>
      <c r="UT166" s="146" t="str">
        <f t="shared" si="643"/>
        <v>N/A</v>
      </c>
      <c r="UU166" s="107"/>
      <c r="UV166" s="146"/>
      <c r="UW166" s="146"/>
      <c r="UX166" s="146"/>
      <c r="UY166" s="147">
        <f t="shared" si="644"/>
        <v>0</v>
      </c>
      <c r="UZ166" s="146" t="str">
        <f t="shared" si="645"/>
        <v>N/A</v>
      </c>
      <c r="VA166" s="107"/>
      <c r="VB166" s="146"/>
      <c r="VC166" s="146"/>
      <c r="VD166" s="146"/>
      <c r="VE166" s="147">
        <f t="shared" si="646"/>
        <v>0</v>
      </c>
      <c r="VF166" s="146" t="str">
        <f t="shared" si="647"/>
        <v>N/A</v>
      </c>
      <c r="VG166" s="107"/>
      <c r="VH166" s="146"/>
      <c r="VI166" s="146"/>
      <c r="VJ166" s="146"/>
      <c r="VK166" s="147">
        <f t="shared" si="648"/>
        <v>0</v>
      </c>
      <c r="VL166" s="146" t="str">
        <f t="shared" si="649"/>
        <v>N/A</v>
      </c>
      <c r="VM166" s="107"/>
      <c r="VN166" s="146"/>
      <c r="VO166" s="146"/>
      <c r="VP166" s="146"/>
      <c r="VQ166" s="147">
        <f t="shared" si="650"/>
        <v>0</v>
      </c>
      <c r="VR166" s="146" t="str">
        <f t="shared" si="651"/>
        <v>N/A</v>
      </c>
      <c r="VS166" s="107"/>
      <c r="VT166" s="146"/>
      <c r="VU166" s="146"/>
      <c r="VV166" s="146"/>
      <c r="VW166" s="147">
        <f t="shared" si="652"/>
        <v>0</v>
      </c>
      <c r="VX166" s="146" t="str">
        <f t="shared" si="653"/>
        <v>N/A</v>
      </c>
      <c r="VY166" s="107"/>
      <c r="VZ166" s="146"/>
      <c r="WA166" s="146"/>
      <c r="WB166" s="146"/>
      <c r="WC166" s="147">
        <f t="shared" si="654"/>
        <v>0</v>
      </c>
      <c r="WD166" s="146" t="str">
        <f t="shared" si="655"/>
        <v>N/A</v>
      </c>
      <c r="WE166" s="107"/>
      <c r="WF166" s="146"/>
      <c r="WG166" s="146"/>
      <c r="WH166" s="146"/>
      <c r="WI166" s="147">
        <f t="shared" si="656"/>
        <v>0</v>
      </c>
      <c r="WJ166" s="146" t="str">
        <f t="shared" si="657"/>
        <v>N/A</v>
      </c>
      <c r="WK166" s="107"/>
      <c r="WL166" s="146"/>
      <c r="WM166" s="146"/>
      <c r="WN166" s="146"/>
      <c r="WO166" s="147">
        <f t="shared" si="658"/>
        <v>0</v>
      </c>
      <c r="WP166" s="146" t="str">
        <f t="shared" si="659"/>
        <v>N/A</v>
      </c>
      <c r="WQ166" s="107"/>
      <c r="WR166" s="146"/>
      <c r="WS166" s="146"/>
      <c r="WT166" s="146"/>
      <c r="WU166" s="147">
        <f t="shared" si="660"/>
        <v>0</v>
      </c>
      <c r="WV166" s="146" t="str">
        <f t="shared" si="661"/>
        <v>N/A</v>
      </c>
      <c r="WW166" s="107"/>
      <c r="WX166" s="146"/>
      <c r="WY166" s="146"/>
      <c r="WZ166" s="146"/>
      <c r="XA166" s="147">
        <f t="shared" si="662"/>
        <v>0</v>
      </c>
      <c r="XB166" s="146" t="str">
        <f t="shared" si="663"/>
        <v>N/A</v>
      </c>
      <c r="XC166" s="107"/>
      <c r="XD166" s="146"/>
      <c r="XE166" s="146"/>
      <c r="XF166" s="146"/>
      <c r="XG166" s="147">
        <f t="shared" si="664"/>
        <v>0</v>
      </c>
      <c r="XH166" s="146" t="str">
        <f t="shared" si="665"/>
        <v>N/A</v>
      </c>
      <c r="XI166" s="107"/>
      <c r="XJ166" s="146"/>
      <c r="XK166" s="146"/>
      <c r="XL166" s="146"/>
      <c r="XM166" s="147">
        <f t="shared" si="666"/>
        <v>0</v>
      </c>
      <c r="XN166" s="146" t="str">
        <f t="shared" si="667"/>
        <v>N/A</v>
      </c>
      <c r="XO166" s="107"/>
      <c r="XP166" s="146"/>
      <c r="XQ166" s="146"/>
      <c r="XR166" s="146"/>
      <c r="XS166" s="147">
        <f t="shared" si="668"/>
        <v>0</v>
      </c>
      <c r="XT166" s="146" t="str">
        <f t="shared" si="669"/>
        <v>N/A</v>
      </c>
      <c r="XU166" s="107"/>
      <c r="XV166" s="146"/>
      <c r="XW166" s="146"/>
      <c r="XX166" s="146"/>
      <c r="XY166" s="147">
        <f t="shared" si="670"/>
        <v>0</v>
      </c>
      <c r="XZ166" s="146" t="str">
        <f t="shared" si="671"/>
        <v>N/A</v>
      </c>
      <c r="YA166" s="107"/>
      <c r="YB166" s="146"/>
      <c r="YC166" s="146"/>
      <c r="YD166" s="146"/>
      <c r="YE166" s="147">
        <f t="shared" si="672"/>
        <v>0</v>
      </c>
      <c r="YF166" s="146" t="str">
        <f t="shared" si="673"/>
        <v>N/A</v>
      </c>
      <c r="YG166" s="107"/>
      <c r="YH166" s="146"/>
      <c r="YI166" s="146"/>
      <c r="YJ166" s="146"/>
      <c r="YK166" s="147">
        <f t="shared" si="674"/>
        <v>0</v>
      </c>
      <c r="YL166" s="146" t="str">
        <f t="shared" si="675"/>
        <v>N/A</v>
      </c>
      <c r="YM166" s="107"/>
      <c r="YN166" s="146"/>
      <c r="YO166" s="146"/>
      <c r="YP166" s="146"/>
      <c r="YQ166" s="147">
        <f t="shared" si="676"/>
        <v>0</v>
      </c>
      <c r="YR166" s="146" t="str">
        <f t="shared" si="677"/>
        <v>N/A</v>
      </c>
      <c r="YS166" s="107"/>
      <c r="YT166" s="146"/>
      <c r="YU166" s="146"/>
      <c r="YV166" s="146"/>
      <c r="YW166" s="147">
        <f t="shared" si="678"/>
        <v>0</v>
      </c>
      <c r="YX166" s="146" t="str">
        <f t="shared" si="679"/>
        <v>N/A</v>
      </c>
      <c r="YY166" s="107"/>
      <c r="YZ166" s="146"/>
      <c r="ZA166" s="146"/>
      <c r="ZB166" s="146"/>
      <c r="ZC166" s="147">
        <f t="shared" si="680"/>
        <v>0</v>
      </c>
      <c r="ZD166" s="146" t="str">
        <f t="shared" si="715"/>
        <v>N/A</v>
      </c>
      <c r="ZE166" s="107"/>
      <c r="ZF166" s="146"/>
      <c r="ZG166" s="146"/>
      <c r="ZH166" s="146"/>
      <c r="ZI166" s="147">
        <f t="shared" si="681"/>
        <v>0</v>
      </c>
      <c r="ZJ166" s="146" t="str">
        <f t="shared" si="682"/>
        <v>N/A</v>
      </c>
      <c r="ZK166" s="107"/>
      <c r="ZL166" s="146"/>
      <c r="ZM166" s="146"/>
      <c r="ZN166" s="146"/>
      <c r="ZO166" s="147">
        <f t="shared" si="683"/>
        <v>0</v>
      </c>
      <c r="ZP166" s="146" t="str">
        <f t="shared" si="716"/>
        <v>N/A</v>
      </c>
      <c r="ZQ166" s="107"/>
      <c r="ZR166" s="179">
        <f>SUM(G166,M166,S166,Y166,AQ166,BC166,BU166,AW166,BO166,CG166,EC166,KO166,CY166,FA166,FS166,HO166,FM166,DQ166,EO166,DW166,GE166,HC166,GK166,AK166,AE166,CS166,BI166,CM166,FG166,EI166,OM166,EU166,JK166,IG166,DK166,HI166,GW166,FY166,GQ166,HU166,LS166,KU166,JW166,JE166,IS166,LG166,IM166,KC166,OA166,OG166,IA166,LM166,IY166,JQ166,KI166,ME166,MK166,MQ166,LA166,MW166,CA166,NO166,NU166,OS166,OY166,NC166,NI166,LY166,DE166,PE166,PK166,PQ166,PW166,QC166,QI166,QO166,QU166,RA166,RG166,RM166,RS166,RY166,SE166,SK166,SQ166,SW166,TC166,TI166,TO166,TU166,UA166,UG166,UM166,US166,UY166,VE166,VK166,VQ166,VW166,WC166,WI166,WO166,WU166,XA166,XG166,XM166,XS166,XY166,YE166,YK166,YQ166,YW166,ZC166,ZI166,ZO166)/INDEX(FREQUENCY((DE166,G166,M166,S166,Y166,KO166,AQ166,BC166,BU166,AW166,BO166,CG166,EC166,CY166,HO166,FA166,LY166,FS166,FM166,DQ166,EO166,DW166,GE166,HC166,GK166,AK166,AE166,BI166,CM166,FG166,CS166,EI166,OM166,EU166,JK166,IG166,DK166,HI166,GW166,FY166,GQ166,HU166,LS166,KU166,JW166,JE166,IS166,LG166,IM166,KC166,OA166,OG166,IA166,LM166,IY166,JQ166,KI166,ME166,MK166,MQ166,LA166,MW166,CA166,NO166,NU166,OS166,OY166,NC166,NI166,PE166,PK166,PQ166,PW166,QC166,QI166,QO166,QU166,RA166,RG166,RM166,RS166,RY166,SE166,SK166,SQ166,SW166,TC166,TI166,TO166,TU166,UA166,UG166,UM166,US166,UY166,VE166,VK166,VQ166,VW166,WC166,WI166,WO166,WU166,XA166,XG166,XM166,XS166,XY166,YE166,YK166,YQ166,YW166,ZC166,ZI166,ZO166),0),2)</f>
        <v>1</v>
      </c>
      <c r="ZS166" s="139" t="str">
        <f t="shared" si="717"/>
        <v>G</v>
      </c>
      <c r="ZT166" s="210"/>
    </row>
    <row r="167" spans="1:696" s="41" customFormat="1" ht="93.75" hidden="1" customHeight="1" x14ac:dyDescent="0.2">
      <c r="A167" s="100" t="s">
        <v>638</v>
      </c>
      <c r="B167" s="101" t="s">
        <v>733</v>
      </c>
      <c r="C167" s="108"/>
      <c r="D167" s="146" t="s">
        <v>66</v>
      </c>
      <c r="E167" s="146">
        <v>1</v>
      </c>
      <c r="F167" s="146">
        <v>1</v>
      </c>
      <c r="G167" s="147">
        <f t="shared" si="684"/>
        <v>1</v>
      </c>
      <c r="H167" s="146" t="str">
        <f t="shared" si="685"/>
        <v>G</v>
      </c>
      <c r="I167" s="148"/>
      <c r="J167" s="146" t="s">
        <v>66</v>
      </c>
      <c r="K167" s="146">
        <v>1</v>
      </c>
      <c r="L167" s="146">
        <v>1</v>
      </c>
      <c r="M167" s="147">
        <f t="shared" si="489"/>
        <v>1</v>
      </c>
      <c r="N167" s="146" t="str">
        <f t="shared" si="490"/>
        <v>G</v>
      </c>
      <c r="O167" s="146"/>
      <c r="P167" s="146" t="s">
        <v>66</v>
      </c>
      <c r="Q167" s="146">
        <v>1</v>
      </c>
      <c r="R167" s="146">
        <v>1</v>
      </c>
      <c r="S167" s="147">
        <f t="shared" si="491"/>
        <v>1</v>
      </c>
      <c r="T167" s="146" t="str">
        <f t="shared" si="492"/>
        <v>G</v>
      </c>
      <c r="U167" s="146"/>
      <c r="V167" s="140"/>
      <c r="W167" s="140"/>
      <c r="X167" s="140"/>
      <c r="Y167" s="140">
        <f t="shared" si="493"/>
        <v>0</v>
      </c>
      <c r="Z167" s="140" t="str">
        <f t="shared" si="494"/>
        <v>N/A</v>
      </c>
      <c r="AA167" s="140"/>
      <c r="AB167" s="140"/>
      <c r="AC167" s="140"/>
      <c r="AD167" s="140"/>
      <c r="AE167" s="140">
        <f t="shared" si="495"/>
        <v>0</v>
      </c>
      <c r="AF167" s="140" t="str">
        <f t="shared" si="496"/>
        <v>N/A</v>
      </c>
      <c r="AG167" s="140"/>
      <c r="AH167" s="140"/>
      <c r="AI167" s="140"/>
      <c r="AJ167" s="140"/>
      <c r="AK167" s="140">
        <f t="shared" si="686"/>
        <v>0</v>
      </c>
      <c r="AL167" s="140" t="str">
        <f t="shared" si="687"/>
        <v>N/A</v>
      </c>
      <c r="AM167" s="140"/>
      <c r="AN167" s="146"/>
      <c r="AO167" s="146"/>
      <c r="AP167" s="146"/>
      <c r="AQ167" s="149">
        <f t="shared" si="497"/>
        <v>0</v>
      </c>
      <c r="AR167" s="150" t="str">
        <f t="shared" si="498"/>
        <v>N/A</v>
      </c>
      <c r="AS167" s="166" t="s">
        <v>824</v>
      </c>
      <c r="AT167" s="146" t="s">
        <v>66</v>
      </c>
      <c r="AU167" s="146">
        <v>3</v>
      </c>
      <c r="AV167" s="146">
        <v>3</v>
      </c>
      <c r="AW167" s="149">
        <f t="shared" si="499"/>
        <v>3</v>
      </c>
      <c r="AX167" s="150" t="str">
        <f t="shared" si="500"/>
        <v>R</v>
      </c>
      <c r="AY167" s="200" t="s">
        <v>863</v>
      </c>
      <c r="AZ167" s="140"/>
      <c r="BA167" s="140"/>
      <c r="BB167" s="140"/>
      <c r="BC167" s="140">
        <f t="shared" si="501"/>
        <v>0</v>
      </c>
      <c r="BD167" s="140" t="str">
        <f t="shared" si="502"/>
        <v>N/A</v>
      </c>
      <c r="BE167" s="140"/>
      <c r="BF167" s="146" t="s">
        <v>66</v>
      </c>
      <c r="BG167" s="146">
        <v>3</v>
      </c>
      <c r="BH167" s="146">
        <v>3</v>
      </c>
      <c r="BI167" s="149">
        <f t="shared" si="688"/>
        <v>3</v>
      </c>
      <c r="BJ167" s="150" t="str">
        <f t="shared" si="689"/>
        <v>R</v>
      </c>
      <c r="BK167" s="156" t="s">
        <v>889</v>
      </c>
      <c r="BL167" s="146" t="s">
        <v>66</v>
      </c>
      <c r="BM167" s="146">
        <v>3</v>
      </c>
      <c r="BN167" s="146">
        <v>3</v>
      </c>
      <c r="BO167" s="147">
        <f t="shared" si="719"/>
        <v>3</v>
      </c>
      <c r="BP167" s="146" t="str">
        <f t="shared" si="503"/>
        <v>R</v>
      </c>
      <c r="BQ167" s="200" t="s">
        <v>864</v>
      </c>
      <c r="BR167" s="146" t="s">
        <v>66</v>
      </c>
      <c r="BS167" s="146">
        <v>3</v>
      </c>
      <c r="BT167" s="146">
        <v>3</v>
      </c>
      <c r="BU167" s="147">
        <f t="shared" si="720"/>
        <v>3</v>
      </c>
      <c r="BV167" s="146" t="str">
        <f t="shared" si="718"/>
        <v>R</v>
      </c>
      <c r="BW167" s="200" t="s">
        <v>866</v>
      </c>
      <c r="BX167" s="140"/>
      <c r="BY167" s="140"/>
      <c r="BZ167" s="140"/>
      <c r="CA167" s="140">
        <f t="shared" si="505"/>
        <v>0</v>
      </c>
      <c r="CB167" s="140" t="str">
        <f t="shared" si="506"/>
        <v>N/A</v>
      </c>
      <c r="CC167" s="201"/>
      <c r="CD167" s="140"/>
      <c r="CE167" s="140"/>
      <c r="CF167" s="140"/>
      <c r="CG167" s="140">
        <f t="shared" si="690"/>
        <v>0</v>
      </c>
      <c r="CH167" s="140" t="str">
        <f t="shared" si="507"/>
        <v>N/A</v>
      </c>
      <c r="CI167" s="201"/>
      <c r="CJ167" s="140"/>
      <c r="CK167" s="140"/>
      <c r="CL167" s="140"/>
      <c r="CM167" s="140">
        <f t="shared" si="508"/>
        <v>0</v>
      </c>
      <c r="CN167" s="140" t="str">
        <f t="shared" si="509"/>
        <v>N/A</v>
      </c>
      <c r="CO167" s="140"/>
      <c r="CP167" s="140"/>
      <c r="CQ167" s="140"/>
      <c r="CR167" s="140"/>
      <c r="CS167" s="140">
        <f t="shared" si="510"/>
        <v>0</v>
      </c>
      <c r="CT167" s="140" t="str">
        <f t="shared" si="511"/>
        <v>N/A</v>
      </c>
      <c r="CU167" s="201"/>
      <c r="CV167" s="146" t="s">
        <v>66</v>
      </c>
      <c r="CW167" s="146">
        <v>3</v>
      </c>
      <c r="CX167" s="146">
        <v>3</v>
      </c>
      <c r="CY167" s="149">
        <f t="shared" si="512"/>
        <v>3</v>
      </c>
      <c r="CZ167" s="150" t="str">
        <f t="shared" si="513"/>
        <v>R</v>
      </c>
      <c r="DA167" s="200" t="s">
        <v>888</v>
      </c>
      <c r="DB167" s="140"/>
      <c r="DC167" s="140"/>
      <c r="DD167" s="140"/>
      <c r="DE167" s="140">
        <f t="shared" si="514"/>
        <v>0</v>
      </c>
      <c r="DF167" s="140" t="str">
        <f t="shared" si="515"/>
        <v>N/A</v>
      </c>
      <c r="DG167" s="201"/>
      <c r="DH167" s="140"/>
      <c r="DI167" s="140"/>
      <c r="DJ167" s="140"/>
      <c r="DK167" s="140">
        <f t="shared" si="516"/>
        <v>0</v>
      </c>
      <c r="DL167" s="140" t="str">
        <f t="shared" si="517"/>
        <v>N/A</v>
      </c>
      <c r="DM167" s="201"/>
      <c r="DN167" s="146" t="s">
        <v>66</v>
      </c>
      <c r="DO167" s="146">
        <v>1</v>
      </c>
      <c r="DP167" s="146">
        <v>1</v>
      </c>
      <c r="DQ167" s="147">
        <f t="shared" si="691"/>
        <v>1</v>
      </c>
      <c r="DR167" s="146" t="str">
        <f t="shared" si="518"/>
        <v>G</v>
      </c>
      <c r="DS167" s="166"/>
      <c r="DT167" s="146" t="s">
        <v>66</v>
      </c>
      <c r="DU167" s="146">
        <v>1</v>
      </c>
      <c r="DV167" s="146">
        <v>1</v>
      </c>
      <c r="DW167" s="149">
        <f t="shared" si="519"/>
        <v>1</v>
      </c>
      <c r="DX167" s="150" t="str">
        <f t="shared" si="520"/>
        <v>G</v>
      </c>
      <c r="DY167" s="146"/>
      <c r="DZ167" s="140"/>
      <c r="EA167" s="140"/>
      <c r="EB167" s="140"/>
      <c r="EC167" s="140">
        <f t="shared" si="521"/>
        <v>0</v>
      </c>
      <c r="ED167" s="140" t="str">
        <f t="shared" si="522"/>
        <v>N/A</v>
      </c>
      <c r="EE167" s="140"/>
      <c r="EF167" s="140"/>
      <c r="EG167" s="140"/>
      <c r="EH167" s="140"/>
      <c r="EI167" s="140">
        <f t="shared" si="523"/>
        <v>0</v>
      </c>
      <c r="EJ167" s="140" t="str">
        <f t="shared" si="692"/>
        <v>N/A</v>
      </c>
      <c r="EK167" s="212"/>
      <c r="EL167" s="146"/>
      <c r="EM167" s="146"/>
      <c r="EN167" s="146"/>
      <c r="EO167" s="149">
        <f t="shared" si="524"/>
        <v>0</v>
      </c>
      <c r="EP167" s="150" t="str">
        <f t="shared" si="525"/>
        <v>N/A</v>
      </c>
      <c r="EQ167" s="189"/>
      <c r="ER167" s="140"/>
      <c r="ES167" s="140"/>
      <c r="ET167" s="140"/>
      <c r="EU167" s="140">
        <f t="shared" si="526"/>
        <v>0</v>
      </c>
      <c r="EV167" s="140" t="str">
        <f t="shared" si="693"/>
        <v>N/A</v>
      </c>
      <c r="EW167" s="140"/>
      <c r="EX167" s="146" t="s">
        <v>66</v>
      </c>
      <c r="EY167" s="146">
        <v>1</v>
      </c>
      <c r="EZ167" s="146">
        <v>1</v>
      </c>
      <c r="FA167" s="149">
        <f t="shared" si="527"/>
        <v>1</v>
      </c>
      <c r="FB167" s="150" t="str">
        <f t="shared" si="528"/>
        <v>G</v>
      </c>
      <c r="FC167" s="146"/>
      <c r="FD167" s="146"/>
      <c r="FE167" s="146"/>
      <c r="FF167" s="146"/>
      <c r="FG167" s="149">
        <f t="shared" si="694"/>
        <v>0</v>
      </c>
      <c r="FH167" s="150" t="str">
        <f t="shared" si="695"/>
        <v>N/A</v>
      </c>
      <c r="FI167" s="146"/>
      <c r="FJ167" s="146"/>
      <c r="FK167" s="146"/>
      <c r="FL167" s="146"/>
      <c r="FM167" s="149">
        <f t="shared" si="529"/>
        <v>0</v>
      </c>
      <c r="FN167" s="150" t="str">
        <f t="shared" si="530"/>
        <v>N/A</v>
      </c>
      <c r="FO167" s="146"/>
      <c r="FP167" s="146"/>
      <c r="FQ167" s="146"/>
      <c r="FR167" s="146"/>
      <c r="FS167" s="149">
        <f t="shared" si="531"/>
        <v>0</v>
      </c>
      <c r="FT167" s="150" t="str">
        <f t="shared" si="532"/>
        <v>N/A</v>
      </c>
      <c r="FU167" s="146"/>
      <c r="FV167" s="146"/>
      <c r="FW167" s="146"/>
      <c r="FX167" s="146"/>
      <c r="FY167" s="149">
        <f t="shared" si="533"/>
        <v>0</v>
      </c>
      <c r="FZ167" s="150" t="str">
        <f t="shared" si="534"/>
        <v>N/A</v>
      </c>
      <c r="GA167" s="146"/>
      <c r="GB167" s="146"/>
      <c r="GC167" s="146"/>
      <c r="GD167" s="146"/>
      <c r="GE167" s="147">
        <f t="shared" si="535"/>
        <v>0</v>
      </c>
      <c r="GF167" s="146" t="str">
        <f t="shared" si="696"/>
        <v>N/A</v>
      </c>
      <c r="GG167" s="146"/>
      <c r="GH167" s="146"/>
      <c r="GI167" s="146"/>
      <c r="GJ167" s="146"/>
      <c r="GK167" s="149">
        <f t="shared" si="536"/>
        <v>0</v>
      </c>
      <c r="GL167" s="150" t="str">
        <f t="shared" si="537"/>
        <v>N/A</v>
      </c>
      <c r="GM167" s="146"/>
      <c r="GN167" s="146"/>
      <c r="GO167" s="146"/>
      <c r="GP167" s="146"/>
      <c r="GQ167" s="149">
        <f t="shared" si="538"/>
        <v>0</v>
      </c>
      <c r="GR167" s="150" t="str">
        <f t="shared" si="539"/>
        <v>N/A</v>
      </c>
      <c r="GS167" s="146"/>
      <c r="GT167" s="146"/>
      <c r="GU167" s="146"/>
      <c r="GV167" s="146"/>
      <c r="GW167" s="149">
        <f t="shared" si="540"/>
        <v>0</v>
      </c>
      <c r="GX167" s="146" t="str">
        <f t="shared" si="541"/>
        <v>N/A</v>
      </c>
      <c r="GY167" s="146"/>
      <c r="GZ167" s="146"/>
      <c r="HA167" s="146"/>
      <c r="HB167" s="146"/>
      <c r="HC167" s="149">
        <f t="shared" si="542"/>
        <v>0</v>
      </c>
      <c r="HD167" s="150" t="str">
        <f t="shared" si="543"/>
        <v>N/A</v>
      </c>
      <c r="HE167" s="146"/>
      <c r="HF167" s="146"/>
      <c r="HG167" s="146"/>
      <c r="HH167" s="146"/>
      <c r="HI167" s="147">
        <f t="shared" si="544"/>
        <v>0</v>
      </c>
      <c r="HJ167" s="150" t="str">
        <f t="shared" si="545"/>
        <v>N/A</v>
      </c>
      <c r="HK167" s="146"/>
      <c r="HL167" s="146"/>
      <c r="HM167" s="146"/>
      <c r="HN167" s="146"/>
      <c r="HO167" s="149">
        <f t="shared" si="546"/>
        <v>0</v>
      </c>
      <c r="HP167" s="150" t="str">
        <f t="shared" si="547"/>
        <v>N/A</v>
      </c>
      <c r="HQ167" s="146"/>
      <c r="HR167" s="146"/>
      <c r="HS167" s="146"/>
      <c r="HT167" s="146"/>
      <c r="HU167" s="149">
        <f t="shared" si="548"/>
        <v>0</v>
      </c>
      <c r="HV167" s="150" t="str">
        <f t="shared" si="549"/>
        <v>N/A</v>
      </c>
      <c r="HW167" s="146"/>
      <c r="HX167" s="146"/>
      <c r="HY167" s="146"/>
      <c r="HZ167" s="146"/>
      <c r="IA167" s="149">
        <f t="shared" si="550"/>
        <v>0</v>
      </c>
      <c r="IB167" s="150" t="str">
        <f t="shared" si="551"/>
        <v>N/A</v>
      </c>
      <c r="IC167" s="146"/>
      <c r="ID167" s="146"/>
      <c r="IE167" s="146"/>
      <c r="IF167" s="146"/>
      <c r="IG167" s="149">
        <f t="shared" si="552"/>
        <v>0</v>
      </c>
      <c r="IH167" s="150" t="str">
        <f t="shared" si="553"/>
        <v>N/A</v>
      </c>
      <c r="II167" s="146"/>
      <c r="IJ167" s="146"/>
      <c r="IK167" s="146"/>
      <c r="IL167" s="146"/>
      <c r="IM167" s="149">
        <f t="shared" si="554"/>
        <v>0</v>
      </c>
      <c r="IN167" s="150" t="str">
        <f t="shared" si="697"/>
        <v>N/A</v>
      </c>
      <c r="IO167" s="146"/>
      <c r="IP167" s="146"/>
      <c r="IQ167" s="146"/>
      <c r="IR167" s="146"/>
      <c r="IS167" s="149">
        <f t="shared" si="555"/>
        <v>0</v>
      </c>
      <c r="IT167" s="150" t="str">
        <f t="shared" si="556"/>
        <v>N/A</v>
      </c>
      <c r="IU167" s="146"/>
      <c r="IV167" s="146"/>
      <c r="IW167" s="146"/>
      <c r="IX167" s="146"/>
      <c r="IY167" s="149">
        <f t="shared" si="557"/>
        <v>0</v>
      </c>
      <c r="IZ167" s="150" t="str">
        <f t="shared" si="558"/>
        <v>N/A</v>
      </c>
      <c r="JA167" s="146"/>
      <c r="JB167" s="146"/>
      <c r="JC167" s="146"/>
      <c r="JD167" s="146"/>
      <c r="JE167" s="151">
        <f t="shared" si="559"/>
        <v>0</v>
      </c>
      <c r="JF167" s="106" t="str">
        <f t="shared" si="560"/>
        <v>N/A</v>
      </c>
      <c r="JG167" s="146"/>
      <c r="JH167" s="146"/>
      <c r="JI167" s="146"/>
      <c r="JJ167" s="146"/>
      <c r="JK167" s="149">
        <f t="shared" si="561"/>
        <v>0</v>
      </c>
      <c r="JL167" s="150" t="str">
        <f t="shared" si="562"/>
        <v>N/A</v>
      </c>
      <c r="JM167" s="146"/>
      <c r="JN167" s="146"/>
      <c r="JO167" s="146"/>
      <c r="JP167" s="146"/>
      <c r="JQ167" s="151">
        <f t="shared" si="698"/>
        <v>0</v>
      </c>
      <c r="JR167" s="106" t="str">
        <f t="shared" si="699"/>
        <v>N/A</v>
      </c>
      <c r="JS167" s="146"/>
      <c r="JT167" s="146"/>
      <c r="JU167" s="146"/>
      <c r="JV167" s="146"/>
      <c r="JW167" s="151">
        <f t="shared" si="563"/>
        <v>0</v>
      </c>
      <c r="JX167" s="146" t="str">
        <f t="shared" si="700"/>
        <v>N/A</v>
      </c>
      <c r="JY167" s="146"/>
      <c r="JZ167" s="146"/>
      <c r="KA167" s="146"/>
      <c r="KB167" s="146"/>
      <c r="KC167" s="151">
        <f t="shared" si="564"/>
        <v>0</v>
      </c>
      <c r="KD167" s="106" t="str">
        <f t="shared" si="565"/>
        <v>N/A</v>
      </c>
      <c r="KE167" s="146"/>
      <c r="KF167" s="146"/>
      <c r="KG167" s="146"/>
      <c r="KH167" s="146"/>
      <c r="KI167" s="151">
        <f t="shared" si="566"/>
        <v>0</v>
      </c>
      <c r="KJ167" s="106" t="str">
        <f t="shared" si="567"/>
        <v>N/A</v>
      </c>
      <c r="KK167" s="146"/>
      <c r="KL167" s="146"/>
      <c r="KM167" s="146"/>
      <c r="KN167" s="146"/>
      <c r="KO167" s="151">
        <f t="shared" si="568"/>
        <v>0</v>
      </c>
      <c r="KP167" s="106" t="str">
        <f t="shared" si="569"/>
        <v>N/A</v>
      </c>
      <c r="KQ167" s="146"/>
      <c r="KR167" s="146"/>
      <c r="KS167" s="146"/>
      <c r="KT167" s="146"/>
      <c r="KU167" s="152">
        <f t="shared" si="570"/>
        <v>0</v>
      </c>
      <c r="KV167" s="146" t="str">
        <f t="shared" si="701"/>
        <v>N/A</v>
      </c>
      <c r="KW167" s="146"/>
      <c r="KX167" s="146"/>
      <c r="KY167" s="146"/>
      <c r="KZ167" s="146"/>
      <c r="LA167" s="152">
        <f t="shared" si="571"/>
        <v>0</v>
      </c>
      <c r="LB167" s="146" t="str">
        <f t="shared" si="702"/>
        <v>N/A</v>
      </c>
      <c r="LC167" s="146"/>
      <c r="LD167" s="146"/>
      <c r="LE167" s="146"/>
      <c r="LF167" s="146"/>
      <c r="LG167" s="107">
        <f t="shared" si="572"/>
        <v>0</v>
      </c>
      <c r="LH167" s="107" t="str">
        <f t="shared" si="703"/>
        <v>N/A</v>
      </c>
      <c r="LI167" s="146"/>
      <c r="LJ167" s="146"/>
      <c r="LK167" s="146"/>
      <c r="LL167" s="146"/>
      <c r="LM167" s="107">
        <f t="shared" si="573"/>
        <v>0</v>
      </c>
      <c r="LN167" s="107" t="str">
        <f t="shared" si="704"/>
        <v>N/A</v>
      </c>
      <c r="LO167" s="146"/>
      <c r="LP167" s="146"/>
      <c r="LQ167" s="146"/>
      <c r="LR167" s="146"/>
      <c r="LS167" s="152">
        <f t="shared" si="574"/>
        <v>0</v>
      </c>
      <c r="LT167" s="146" t="str">
        <f t="shared" si="705"/>
        <v>N/A</v>
      </c>
      <c r="LU167" s="146"/>
      <c r="LV167" s="146"/>
      <c r="LW167" s="146"/>
      <c r="LX167" s="146"/>
      <c r="LY167" s="152">
        <f t="shared" si="575"/>
        <v>0</v>
      </c>
      <c r="LZ167" s="146" t="str">
        <f t="shared" si="706"/>
        <v>N/A</v>
      </c>
      <c r="MA167" s="146"/>
      <c r="MB167" s="146"/>
      <c r="MC167" s="146"/>
      <c r="MD167" s="146"/>
      <c r="ME167" s="152">
        <f t="shared" si="576"/>
        <v>0</v>
      </c>
      <c r="MF167" s="146" t="str">
        <f t="shared" si="707"/>
        <v>N/A</v>
      </c>
      <c r="MG167" s="146"/>
      <c r="MH167" s="146"/>
      <c r="MI167" s="146"/>
      <c r="MJ167" s="146"/>
      <c r="MK167" s="149">
        <f t="shared" si="577"/>
        <v>0</v>
      </c>
      <c r="ML167" s="150" t="str">
        <f t="shared" si="578"/>
        <v>N/A</v>
      </c>
      <c r="MM167" s="146"/>
      <c r="MN167" s="146"/>
      <c r="MO167" s="146"/>
      <c r="MP167" s="146"/>
      <c r="MQ167" s="152">
        <f t="shared" si="579"/>
        <v>0</v>
      </c>
      <c r="MR167" s="146" t="str">
        <f t="shared" si="708"/>
        <v>N/A</v>
      </c>
      <c r="MS167" s="146"/>
      <c r="MT167" s="146"/>
      <c r="MU167" s="146"/>
      <c r="MV167" s="146"/>
      <c r="MW167" s="152">
        <f t="shared" si="580"/>
        <v>0</v>
      </c>
      <c r="MX167" s="146" t="str">
        <f t="shared" si="709"/>
        <v>N/A</v>
      </c>
      <c r="MY167" s="146"/>
      <c r="MZ167" s="146"/>
      <c r="NA167" s="146"/>
      <c r="NB167" s="146"/>
      <c r="NC167" s="152">
        <f t="shared" si="581"/>
        <v>0</v>
      </c>
      <c r="ND167" s="146" t="str">
        <f t="shared" si="710"/>
        <v>N/A</v>
      </c>
      <c r="NE167" s="146"/>
      <c r="NF167" s="146"/>
      <c r="NG167" s="146"/>
      <c r="NH167" s="146"/>
      <c r="NI167" s="149">
        <f t="shared" si="582"/>
        <v>0</v>
      </c>
      <c r="NJ167" s="150" t="str">
        <f t="shared" si="583"/>
        <v>N/A</v>
      </c>
      <c r="NK167" s="146"/>
      <c r="NL167" s="146"/>
      <c r="NM167" s="146"/>
      <c r="NN167" s="146"/>
      <c r="NO167" s="152">
        <f t="shared" si="584"/>
        <v>0</v>
      </c>
      <c r="NP167" s="106" t="str">
        <f t="shared" si="585"/>
        <v>N/A</v>
      </c>
      <c r="NQ167" s="146"/>
      <c r="NR167" s="146"/>
      <c r="NS167" s="146"/>
      <c r="NT167" s="146"/>
      <c r="NU167" s="149">
        <f t="shared" si="586"/>
        <v>0</v>
      </c>
      <c r="NV167" s="150" t="str">
        <f t="shared" si="587"/>
        <v>N/A</v>
      </c>
      <c r="NW167" s="146"/>
      <c r="NX167" s="146"/>
      <c r="NY167" s="146"/>
      <c r="NZ167" s="146"/>
      <c r="OA167" s="152">
        <f t="shared" si="711"/>
        <v>0</v>
      </c>
      <c r="OB167" s="146" t="str">
        <f t="shared" si="712"/>
        <v>N/A</v>
      </c>
      <c r="OC167" s="146"/>
      <c r="OD167" s="146"/>
      <c r="OE167" s="146"/>
      <c r="OF167" s="146"/>
      <c r="OG167" s="151">
        <f t="shared" si="588"/>
        <v>0</v>
      </c>
      <c r="OH167" s="106" t="str">
        <f t="shared" si="589"/>
        <v>N/A</v>
      </c>
      <c r="OI167" s="146"/>
      <c r="OJ167" s="146"/>
      <c r="OK167" s="146"/>
      <c r="OL167" s="146"/>
      <c r="OM167" s="151">
        <f t="shared" si="590"/>
        <v>0</v>
      </c>
      <c r="ON167" s="106" t="str">
        <f t="shared" si="591"/>
        <v>N/A</v>
      </c>
      <c r="OO167" s="146"/>
      <c r="OP167" s="146"/>
      <c r="OQ167" s="146"/>
      <c r="OR167" s="146"/>
      <c r="OS167" s="151">
        <f t="shared" si="592"/>
        <v>0</v>
      </c>
      <c r="OT167" s="106" t="str">
        <f t="shared" si="593"/>
        <v>N/A</v>
      </c>
      <c r="OU167" s="146"/>
      <c r="OV167" s="146"/>
      <c r="OW167" s="146"/>
      <c r="OX167" s="146"/>
      <c r="OY167" s="151">
        <f t="shared" si="594"/>
        <v>0</v>
      </c>
      <c r="OZ167" s="106" t="str">
        <f t="shared" si="595"/>
        <v>N/A</v>
      </c>
      <c r="PA167" s="146"/>
      <c r="PB167" s="146"/>
      <c r="PC167" s="146"/>
      <c r="PD167" s="146"/>
      <c r="PE167" s="151">
        <f t="shared" si="596"/>
        <v>0</v>
      </c>
      <c r="PF167" s="106" t="str">
        <f t="shared" si="597"/>
        <v>N/A</v>
      </c>
      <c r="PG167" s="146"/>
      <c r="PH167" s="146"/>
      <c r="PI167" s="146"/>
      <c r="PJ167" s="146"/>
      <c r="PK167" s="151">
        <f t="shared" si="598"/>
        <v>0</v>
      </c>
      <c r="PL167" s="106" t="str">
        <f t="shared" si="599"/>
        <v>N/A</v>
      </c>
      <c r="PM167" s="146"/>
      <c r="PN167" s="146"/>
      <c r="PO167" s="146"/>
      <c r="PP167" s="146"/>
      <c r="PQ167" s="147">
        <f t="shared" si="713"/>
        <v>0</v>
      </c>
      <c r="PR167" s="146" t="str">
        <f t="shared" si="714"/>
        <v>N/A</v>
      </c>
      <c r="PS167" s="107"/>
      <c r="PT167" s="146"/>
      <c r="PU167" s="146"/>
      <c r="PV167" s="146"/>
      <c r="PW167" s="147">
        <f t="shared" si="600"/>
        <v>0</v>
      </c>
      <c r="PX167" s="146" t="str">
        <f t="shared" si="601"/>
        <v>N/A</v>
      </c>
      <c r="PY167" s="107"/>
      <c r="PZ167" s="146"/>
      <c r="QA167" s="146"/>
      <c r="QB167" s="146"/>
      <c r="QC167" s="147">
        <f t="shared" si="602"/>
        <v>0</v>
      </c>
      <c r="QD167" s="146" t="str">
        <f t="shared" si="603"/>
        <v>N/A</v>
      </c>
      <c r="QE167" s="107"/>
      <c r="QF167" s="146"/>
      <c r="QG167" s="146"/>
      <c r="QH167" s="146"/>
      <c r="QI167" s="147">
        <f t="shared" si="604"/>
        <v>0</v>
      </c>
      <c r="QJ167" s="146" t="str">
        <f t="shared" si="605"/>
        <v>N/A</v>
      </c>
      <c r="QK167" s="107"/>
      <c r="QL167" s="146"/>
      <c r="QM167" s="146"/>
      <c r="QN167" s="146"/>
      <c r="QO167" s="147">
        <f t="shared" si="606"/>
        <v>0</v>
      </c>
      <c r="QP167" s="146" t="str">
        <f t="shared" si="607"/>
        <v>N/A</v>
      </c>
      <c r="QQ167" s="107"/>
      <c r="QR167" s="146"/>
      <c r="QS167" s="146"/>
      <c r="QT167" s="146"/>
      <c r="QU167" s="147">
        <f t="shared" si="608"/>
        <v>0</v>
      </c>
      <c r="QV167" s="146" t="str">
        <f t="shared" si="609"/>
        <v>N/A</v>
      </c>
      <c r="QW167" s="107"/>
      <c r="QX167" s="146"/>
      <c r="QY167" s="146"/>
      <c r="QZ167" s="146"/>
      <c r="RA167" s="147">
        <f t="shared" si="610"/>
        <v>0</v>
      </c>
      <c r="RB167" s="146" t="str">
        <f t="shared" si="611"/>
        <v>N/A</v>
      </c>
      <c r="RC167" s="107"/>
      <c r="RD167" s="146"/>
      <c r="RE167" s="146"/>
      <c r="RF167" s="146"/>
      <c r="RG167" s="147">
        <f t="shared" si="612"/>
        <v>0</v>
      </c>
      <c r="RH167" s="146" t="str">
        <f t="shared" si="613"/>
        <v>N/A</v>
      </c>
      <c r="RI167" s="107"/>
      <c r="RJ167" s="146"/>
      <c r="RK167" s="146"/>
      <c r="RL167" s="146"/>
      <c r="RM167" s="147">
        <f t="shared" si="614"/>
        <v>0</v>
      </c>
      <c r="RN167" s="146" t="str">
        <f t="shared" si="615"/>
        <v>N/A</v>
      </c>
      <c r="RO167" s="107"/>
      <c r="RP167" s="146"/>
      <c r="RQ167" s="146"/>
      <c r="RR167" s="146"/>
      <c r="RS167" s="147">
        <f t="shared" si="616"/>
        <v>0</v>
      </c>
      <c r="RT167" s="146" t="str">
        <f t="shared" si="617"/>
        <v>N/A</v>
      </c>
      <c r="RU167" s="107"/>
      <c r="RV167" s="146"/>
      <c r="RW167" s="146"/>
      <c r="RX167" s="146"/>
      <c r="RY167" s="147">
        <f t="shared" si="618"/>
        <v>0</v>
      </c>
      <c r="RZ167" s="146" t="str">
        <f t="shared" si="619"/>
        <v>N/A</v>
      </c>
      <c r="SA167" s="107"/>
      <c r="SB167" s="146"/>
      <c r="SC167" s="146"/>
      <c r="SD167" s="146"/>
      <c r="SE167" s="147">
        <f t="shared" si="620"/>
        <v>0</v>
      </c>
      <c r="SF167" s="146" t="str">
        <f t="shared" si="621"/>
        <v>N/A</v>
      </c>
      <c r="SG167" s="107"/>
      <c r="SH167" s="146"/>
      <c r="SI167" s="146"/>
      <c r="SJ167" s="146"/>
      <c r="SK167" s="147">
        <f t="shared" si="622"/>
        <v>0</v>
      </c>
      <c r="SL167" s="146" t="str">
        <f t="shared" si="623"/>
        <v>N/A</v>
      </c>
      <c r="SM167" s="107"/>
      <c r="SN167" s="146"/>
      <c r="SO167" s="146"/>
      <c r="SP167" s="146"/>
      <c r="SQ167" s="147">
        <f t="shared" si="624"/>
        <v>0</v>
      </c>
      <c r="SR167" s="146" t="str">
        <f t="shared" si="625"/>
        <v>N/A</v>
      </c>
      <c r="SS167" s="107"/>
      <c r="ST167" s="146"/>
      <c r="SU167" s="146"/>
      <c r="SV167" s="146"/>
      <c r="SW167" s="147">
        <f t="shared" si="626"/>
        <v>0</v>
      </c>
      <c r="SX167" s="146" t="str">
        <f t="shared" si="627"/>
        <v>N/A</v>
      </c>
      <c r="SY167" s="107"/>
      <c r="SZ167" s="146"/>
      <c r="TA167" s="146"/>
      <c r="TB167" s="146"/>
      <c r="TC167" s="147">
        <f t="shared" si="628"/>
        <v>0</v>
      </c>
      <c r="TD167" s="146" t="str">
        <f t="shared" si="629"/>
        <v>N/A</v>
      </c>
      <c r="TE167" s="107"/>
      <c r="TF167" s="146"/>
      <c r="TG167" s="146"/>
      <c r="TH167" s="146"/>
      <c r="TI167" s="147">
        <f t="shared" si="630"/>
        <v>0</v>
      </c>
      <c r="TJ167" s="146" t="str">
        <f t="shared" si="631"/>
        <v>N/A</v>
      </c>
      <c r="TK167" s="107"/>
      <c r="TL167" s="146"/>
      <c r="TM167" s="146"/>
      <c r="TN167" s="146"/>
      <c r="TO167" s="147">
        <f t="shared" si="632"/>
        <v>0</v>
      </c>
      <c r="TP167" s="146" t="str">
        <f t="shared" si="633"/>
        <v>N/A</v>
      </c>
      <c r="TQ167" s="107"/>
      <c r="TR167" s="146"/>
      <c r="TS167" s="146"/>
      <c r="TT167" s="146"/>
      <c r="TU167" s="147">
        <f t="shared" si="634"/>
        <v>0</v>
      </c>
      <c r="TV167" s="146" t="str">
        <f t="shared" si="635"/>
        <v>N/A</v>
      </c>
      <c r="TW167" s="107"/>
      <c r="TX167" s="146"/>
      <c r="TY167" s="146"/>
      <c r="TZ167" s="146"/>
      <c r="UA167" s="147">
        <f t="shared" si="636"/>
        <v>0</v>
      </c>
      <c r="UB167" s="146" t="str">
        <f t="shared" si="637"/>
        <v>N/A</v>
      </c>
      <c r="UC167" s="107"/>
      <c r="UD167" s="146"/>
      <c r="UE167" s="146"/>
      <c r="UF167" s="146"/>
      <c r="UG167" s="147">
        <f t="shared" si="638"/>
        <v>0</v>
      </c>
      <c r="UH167" s="146" t="str">
        <f t="shared" si="639"/>
        <v>N/A</v>
      </c>
      <c r="UI167" s="107"/>
      <c r="UJ167" s="146"/>
      <c r="UK167" s="146"/>
      <c r="UL167" s="146"/>
      <c r="UM167" s="147">
        <f t="shared" si="640"/>
        <v>0</v>
      </c>
      <c r="UN167" s="146" t="str">
        <f t="shared" si="641"/>
        <v>N/A</v>
      </c>
      <c r="UO167" s="107"/>
      <c r="UP167" s="146"/>
      <c r="UQ167" s="146"/>
      <c r="UR167" s="146"/>
      <c r="US167" s="147">
        <f t="shared" si="642"/>
        <v>0</v>
      </c>
      <c r="UT167" s="146" t="str">
        <f t="shared" si="643"/>
        <v>N/A</v>
      </c>
      <c r="UU167" s="107"/>
      <c r="UV167" s="146"/>
      <c r="UW167" s="146"/>
      <c r="UX167" s="146"/>
      <c r="UY167" s="147">
        <f t="shared" si="644"/>
        <v>0</v>
      </c>
      <c r="UZ167" s="146" t="str">
        <f t="shared" si="645"/>
        <v>N/A</v>
      </c>
      <c r="VA167" s="107"/>
      <c r="VB167" s="146"/>
      <c r="VC167" s="146"/>
      <c r="VD167" s="146"/>
      <c r="VE167" s="147">
        <f t="shared" si="646"/>
        <v>0</v>
      </c>
      <c r="VF167" s="146" t="str">
        <f t="shared" si="647"/>
        <v>N/A</v>
      </c>
      <c r="VG167" s="107"/>
      <c r="VH167" s="146"/>
      <c r="VI167" s="146"/>
      <c r="VJ167" s="146"/>
      <c r="VK167" s="147">
        <f t="shared" si="648"/>
        <v>0</v>
      </c>
      <c r="VL167" s="146" t="str">
        <f t="shared" si="649"/>
        <v>N/A</v>
      </c>
      <c r="VM167" s="107"/>
      <c r="VN167" s="146"/>
      <c r="VO167" s="146"/>
      <c r="VP167" s="146"/>
      <c r="VQ167" s="147">
        <f t="shared" si="650"/>
        <v>0</v>
      </c>
      <c r="VR167" s="146" t="str">
        <f t="shared" si="651"/>
        <v>N/A</v>
      </c>
      <c r="VS167" s="107"/>
      <c r="VT167" s="146"/>
      <c r="VU167" s="146"/>
      <c r="VV167" s="146"/>
      <c r="VW167" s="147">
        <f t="shared" si="652"/>
        <v>0</v>
      </c>
      <c r="VX167" s="146" t="str">
        <f t="shared" si="653"/>
        <v>N/A</v>
      </c>
      <c r="VY167" s="107"/>
      <c r="VZ167" s="146"/>
      <c r="WA167" s="146"/>
      <c r="WB167" s="146"/>
      <c r="WC167" s="147">
        <f t="shared" si="654"/>
        <v>0</v>
      </c>
      <c r="WD167" s="146" t="str">
        <f t="shared" si="655"/>
        <v>N/A</v>
      </c>
      <c r="WE167" s="107"/>
      <c r="WF167" s="146"/>
      <c r="WG167" s="146"/>
      <c r="WH167" s="146"/>
      <c r="WI167" s="147">
        <f t="shared" si="656"/>
        <v>0</v>
      </c>
      <c r="WJ167" s="146" t="str">
        <f t="shared" si="657"/>
        <v>N/A</v>
      </c>
      <c r="WK167" s="107"/>
      <c r="WL167" s="146"/>
      <c r="WM167" s="146"/>
      <c r="WN167" s="146"/>
      <c r="WO167" s="147">
        <f t="shared" si="658"/>
        <v>0</v>
      </c>
      <c r="WP167" s="146" t="str">
        <f t="shared" si="659"/>
        <v>N/A</v>
      </c>
      <c r="WQ167" s="107"/>
      <c r="WR167" s="146"/>
      <c r="WS167" s="146"/>
      <c r="WT167" s="146"/>
      <c r="WU167" s="147">
        <f t="shared" si="660"/>
        <v>0</v>
      </c>
      <c r="WV167" s="146" t="str">
        <f t="shared" si="661"/>
        <v>N/A</v>
      </c>
      <c r="WW167" s="107"/>
      <c r="WX167" s="146"/>
      <c r="WY167" s="146"/>
      <c r="WZ167" s="146"/>
      <c r="XA167" s="147">
        <f t="shared" si="662"/>
        <v>0</v>
      </c>
      <c r="XB167" s="146" t="str">
        <f t="shared" si="663"/>
        <v>N/A</v>
      </c>
      <c r="XC167" s="107"/>
      <c r="XD167" s="146"/>
      <c r="XE167" s="146"/>
      <c r="XF167" s="146"/>
      <c r="XG167" s="147">
        <f t="shared" si="664"/>
        <v>0</v>
      </c>
      <c r="XH167" s="146" t="str">
        <f t="shared" si="665"/>
        <v>N/A</v>
      </c>
      <c r="XI167" s="107"/>
      <c r="XJ167" s="146"/>
      <c r="XK167" s="146"/>
      <c r="XL167" s="146"/>
      <c r="XM167" s="147">
        <f t="shared" si="666"/>
        <v>0</v>
      </c>
      <c r="XN167" s="146" t="str">
        <f t="shared" si="667"/>
        <v>N/A</v>
      </c>
      <c r="XO167" s="107"/>
      <c r="XP167" s="146"/>
      <c r="XQ167" s="146"/>
      <c r="XR167" s="146"/>
      <c r="XS167" s="147">
        <f t="shared" si="668"/>
        <v>0</v>
      </c>
      <c r="XT167" s="146" t="str">
        <f t="shared" si="669"/>
        <v>N/A</v>
      </c>
      <c r="XU167" s="107"/>
      <c r="XV167" s="146"/>
      <c r="XW167" s="146"/>
      <c r="XX167" s="146"/>
      <c r="XY167" s="147">
        <f t="shared" si="670"/>
        <v>0</v>
      </c>
      <c r="XZ167" s="146" t="str">
        <f t="shared" si="671"/>
        <v>N/A</v>
      </c>
      <c r="YA167" s="107"/>
      <c r="YB167" s="146"/>
      <c r="YC167" s="146"/>
      <c r="YD167" s="146"/>
      <c r="YE167" s="147">
        <f t="shared" si="672"/>
        <v>0</v>
      </c>
      <c r="YF167" s="146" t="str">
        <f t="shared" si="673"/>
        <v>N/A</v>
      </c>
      <c r="YG167" s="107"/>
      <c r="YH167" s="146"/>
      <c r="YI167" s="146"/>
      <c r="YJ167" s="146"/>
      <c r="YK167" s="147">
        <f t="shared" si="674"/>
        <v>0</v>
      </c>
      <c r="YL167" s="146" t="str">
        <f t="shared" si="675"/>
        <v>N/A</v>
      </c>
      <c r="YM167" s="107"/>
      <c r="YN167" s="146"/>
      <c r="YO167" s="146"/>
      <c r="YP167" s="146"/>
      <c r="YQ167" s="147">
        <f t="shared" si="676"/>
        <v>0</v>
      </c>
      <c r="YR167" s="146" t="str">
        <f t="shared" si="677"/>
        <v>N/A</v>
      </c>
      <c r="YS167" s="107"/>
      <c r="YT167" s="146"/>
      <c r="YU167" s="146"/>
      <c r="YV167" s="146"/>
      <c r="YW167" s="147">
        <f t="shared" si="678"/>
        <v>0</v>
      </c>
      <c r="YX167" s="146" t="str">
        <f t="shared" si="679"/>
        <v>N/A</v>
      </c>
      <c r="YY167" s="107"/>
      <c r="YZ167" s="146"/>
      <c r="ZA167" s="146"/>
      <c r="ZB167" s="146"/>
      <c r="ZC167" s="147">
        <f t="shared" si="680"/>
        <v>0</v>
      </c>
      <c r="ZD167" s="146" t="str">
        <f t="shared" si="715"/>
        <v>N/A</v>
      </c>
      <c r="ZE167" s="107"/>
      <c r="ZF167" s="146"/>
      <c r="ZG167" s="146"/>
      <c r="ZH167" s="146"/>
      <c r="ZI167" s="147">
        <f t="shared" si="681"/>
        <v>0</v>
      </c>
      <c r="ZJ167" s="146" t="str">
        <f t="shared" si="682"/>
        <v>N/A</v>
      </c>
      <c r="ZK167" s="107"/>
      <c r="ZL167" s="146"/>
      <c r="ZM167" s="146"/>
      <c r="ZN167" s="146"/>
      <c r="ZO167" s="147">
        <f t="shared" si="683"/>
        <v>0</v>
      </c>
      <c r="ZP167" s="146" t="str">
        <f t="shared" si="716"/>
        <v>N/A</v>
      </c>
      <c r="ZQ167" s="107"/>
      <c r="ZR167" s="179">
        <f>SUM(G167,M167,S167,Y167,AQ167,BC167,BU167,AW167,BO167,CG167,EC167,KO167,CY167,FA167,FS167,HO167,FM167,DQ167,EO167,DW167,GE167,HC167,GK167,AK167,AE167,CS167,BI167,CM167,FG167,EI167,OM167,EU167,JK167,IG167,DK167,HI167,GW167,FY167,GQ167,HU167,LS167,KU167,JW167,JE167,IS167,LG167,IM167,KC167,OA167,OG167,IA167,LM167,IY167,JQ167,KI167,ME167,MK167,MQ167,LA167,MW167,CA167,NO167,NU167,OS167,OY167,NC167,NI167,LY167,DE167,PE167,PK167,PQ167,PW167,QC167,QI167,QO167,QU167,RA167,RG167,RM167,RS167,RY167,SE167,SK167,SQ167,SW167,TC167,TI167,TO167,TU167,UA167,UG167,UM167,US167,UY167,VE167,VK167,VQ167,VW167,WC167,WI167,WO167,WU167,XA167,XG167,XM167,XS167,XY167,YE167,YK167,YQ167,YW167,ZC167,ZI167,ZO167)/INDEX(FREQUENCY((DE167,G167,M167,S167,Y167,KO167,AQ167,BC167,BU167,AW167,BO167,CG167,EC167,CY167,HO167,FA167,LY167,FS167,FM167,DQ167,EO167,DW167,GE167,HC167,GK167,AK167,AE167,BI167,CM167,FG167,CS167,EI167,OM167,EU167,JK167,IG167,DK167,HI167,GW167,FY167,GQ167,HU167,LS167,KU167,JW167,JE167,IS167,LG167,IM167,KC167,OA167,OG167,IA167,LM167,IY167,JQ167,KI167,ME167,MK167,MQ167,LA167,MW167,CA167,NO167,NU167,OS167,OY167,NC167,NI167,PE167,PK167,PQ167,PW167,QC167,QI167,QO167,QU167,RA167,RG167,RM167,RS167,RY167,SE167,SK167,SQ167,SW167,TC167,TI167,TO167,TU167,UA167,UG167,UM167,US167,UY167,VE167,VK167,VQ167,VW167,WC167,WI167,WO167,WU167,XA167,XG167,XM167,XS167,XY167,YE167,YK167,YQ167,YW167,ZC167,ZI167,ZO167),0),2)</f>
        <v>1.9090909090909092</v>
      </c>
      <c r="ZS167" s="139" t="str">
        <f t="shared" si="717"/>
        <v>Y</v>
      </c>
      <c r="ZT167" s="156" t="s">
        <v>892</v>
      </c>
    </row>
    <row r="168" spans="1:696" s="41" customFormat="1" ht="93.75" hidden="1" customHeight="1" x14ac:dyDescent="0.2">
      <c r="A168" s="100" t="s">
        <v>639</v>
      </c>
      <c r="B168" s="101" t="s">
        <v>731</v>
      </c>
      <c r="C168" s="108"/>
      <c r="D168" s="146" t="s">
        <v>66</v>
      </c>
      <c r="E168" s="146">
        <v>1</v>
      </c>
      <c r="F168" s="146">
        <v>1</v>
      </c>
      <c r="G168" s="147">
        <f t="shared" si="684"/>
        <v>1</v>
      </c>
      <c r="H168" s="146" t="str">
        <f t="shared" si="685"/>
        <v>G</v>
      </c>
      <c r="I168" s="148"/>
      <c r="J168" s="146" t="s">
        <v>66</v>
      </c>
      <c r="K168" s="146">
        <v>1</v>
      </c>
      <c r="L168" s="146">
        <v>1</v>
      </c>
      <c r="M168" s="147">
        <f t="shared" si="489"/>
        <v>1</v>
      </c>
      <c r="N168" s="146" t="str">
        <f t="shared" si="490"/>
        <v>G</v>
      </c>
      <c r="O168" s="146"/>
      <c r="P168" s="146" t="s">
        <v>66</v>
      </c>
      <c r="Q168" s="146">
        <v>1</v>
      </c>
      <c r="R168" s="146">
        <v>1</v>
      </c>
      <c r="S168" s="147">
        <f t="shared" si="491"/>
        <v>1</v>
      </c>
      <c r="T168" s="146" t="str">
        <f t="shared" si="492"/>
        <v>G</v>
      </c>
      <c r="U168" s="146"/>
      <c r="V168" s="140"/>
      <c r="W168" s="140"/>
      <c r="X168" s="140"/>
      <c r="Y168" s="140">
        <f t="shared" si="493"/>
        <v>0</v>
      </c>
      <c r="Z168" s="140" t="str">
        <f t="shared" si="494"/>
        <v>N/A</v>
      </c>
      <c r="AA168" s="140"/>
      <c r="AB168" s="140"/>
      <c r="AC168" s="140"/>
      <c r="AD168" s="140"/>
      <c r="AE168" s="140">
        <f t="shared" si="495"/>
        <v>0</v>
      </c>
      <c r="AF168" s="140" t="str">
        <f t="shared" si="496"/>
        <v>N/A</v>
      </c>
      <c r="AG168" s="140"/>
      <c r="AH168" s="140"/>
      <c r="AI168" s="140"/>
      <c r="AJ168" s="140"/>
      <c r="AK168" s="140">
        <f t="shared" si="686"/>
        <v>0</v>
      </c>
      <c r="AL168" s="140" t="str">
        <f t="shared" si="687"/>
        <v>N/A</v>
      </c>
      <c r="AM168" s="140"/>
      <c r="AN168" s="146" t="s">
        <v>66</v>
      </c>
      <c r="AO168" s="146">
        <v>1</v>
      </c>
      <c r="AP168" s="146">
        <v>1</v>
      </c>
      <c r="AQ168" s="149">
        <f t="shared" si="497"/>
        <v>1</v>
      </c>
      <c r="AR168" s="150" t="str">
        <f t="shared" si="498"/>
        <v>G</v>
      </c>
      <c r="AS168" s="182"/>
      <c r="AT168" s="146" t="s">
        <v>66</v>
      </c>
      <c r="AU168" s="146">
        <v>1</v>
      </c>
      <c r="AV168" s="146">
        <v>1</v>
      </c>
      <c r="AW168" s="149">
        <f t="shared" si="499"/>
        <v>1</v>
      </c>
      <c r="AX168" s="150" t="str">
        <f t="shared" si="500"/>
        <v>G</v>
      </c>
      <c r="AY168" s="146"/>
      <c r="AZ168" s="140"/>
      <c r="BA168" s="140"/>
      <c r="BB168" s="140"/>
      <c r="BC168" s="140">
        <f t="shared" si="501"/>
        <v>0</v>
      </c>
      <c r="BD168" s="140" t="str">
        <f t="shared" si="502"/>
        <v>N/A</v>
      </c>
      <c r="BE168" s="140"/>
      <c r="BF168" s="146" t="s">
        <v>66</v>
      </c>
      <c r="BG168" s="146">
        <v>1</v>
      </c>
      <c r="BH168" s="146">
        <v>1</v>
      </c>
      <c r="BI168" s="149">
        <f t="shared" si="688"/>
        <v>1</v>
      </c>
      <c r="BJ168" s="150" t="str">
        <f t="shared" si="689"/>
        <v>G</v>
      </c>
      <c r="BK168" s="156"/>
      <c r="BL168" s="146" t="s">
        <v>66</v>
      </c>
      <c r="BM168" s="146">
        <v>1</v>
      </c>
      <c r="BN168" s="146">
        <v>1</v>
      </c>
      <c r="BO168" s="147">
        <f t="shared" si="719"/>
        <v>1</v>
      </c>
      <c r="BP168" s="146" t="str">
        <f t="shared" si="503"/>
        <v>G</v>
      </c>
      <c r="BQ168" s="200"/>
      <c r="BR168" s="146" t="s">
        <v>66</v>
      </c>
      <c r="BS168" s="146">
        <v>1</v>
      </c>
      <c r="BT168" s="146">
        <v>1</v>
      </c>
      <c r="BU168" s="147">
        <f t="shared" si="720"/>
        <v>1</v>
      </c>
      <c r="BV168" s="146" t="str">
        <f t="shared" si="718"/>
        <v>G</v>
      </c>
      <c r="BW168" s="200"/>
      <c r="BX168" s="140"/>
      <c r="BY168" s="140"/>
      <c r="BZ168" s="140"/>
      <c r="CA168" s="140">
        <f t="shared" si="505"/>
        <v>0</v>
      </c>
      <c r="CB168" s="140" t="str">
        <f t="shared" si="506"/>
        <v>N/A</v>
      </c>
      <c r="CC168" s="201"/>
      <c r="CD168" s="140"/>
      <c r="CE168" s="140"/>
      <c r="CF168" s="140"/>
      <c r="CG168" s="140">
        <f t="shared" si="690"/>
        <v>0</v>
      </c>
      <c r="CH168" s="140" t="str">
        <f t="shared" si="507"/>
        <v>N/A</v>
      </c>
      <c r="CI168" s="201"/>
      <c r="CJ168" s="140"/>
      <c r="CK168" s="140"/>
      <c r="CL168" s="140"/>
      <c r="CM168" s="140">
        <f t="shared" si="508"/>
        <v>0</v>
      </c>
      <c r="CN168" s="140" t="str">
        <f t="shared" si="509"/>
        <v>N/A</v>
      </c>
      <c r="CO168" s="140"/>
      <c r="CP168" s="140"/>
      <c r="CQ168" s="140"/>
      <c r="CR168" s="140"/>
      <c r="CS168" s="140">
        <f t="shared" si="510"/>
        <v>0</v>
      </c>
      <c r="CT168" s="140" t="str">
        <f t="shared" si="511"/>
        <v>N/A</v>
      </c>
      <c r="CU168" s="201"/>
      <c r="CV168" s="146"/>
      <c r="CW168" s="146"/>
      <c r="CX168" s="146"/>
      <c r="CY168" s="149">
        <f t="shared" si="512"/>
        <v>0</v>
      </c>
      <c r="CZ168" s="150" t="str">
        <f t="shared" si="513"/>
        <v>N/A</v>
      </c>
      <c r="DA168" s="200" t="s">
        <v>837</v>
      </c>
      <c r="DB168" s="140"/>
      <c r="DC168" s="140"/>
      <c r="DD168" s="140"/>
      <c r="DE168" s="140">
        <f t="shared" si="514"/>
        <v>0</v>
      </c>
      <c r="DF168" s="140" t="str">
        <f t="shared" si="515"/>
        <v>N/A</v>
      </c>
      <c r="DG168" s="201"/>
      <c r="DH168" s="140"/>
      <c r="DI168" s="140"/>
      <c r="DJ168" s="140"/>
      <c r="DK168" s="140">
        <f t="shared" si="516"/>
        <v>0</v>
      </c>
      <c r="DL168" s="140" t="str">
        <f t="shared" si="517"/>
        <v>N/A</v>
      </c>
      <c r="DM168" s="201"/>
      <c r="DN168" s="146" t="s">
        <v>66</v>
      </c>
      <c r="DO168" s="146">
        <v>1</v>
      </c>
      <c r="DP168" s="146">
        <v>1</v>
      </c>
      <c r="DQ168" s="147">
        <f t="shared" si="691"/>
        <v>1</v>
      </c>
      <c r="DR168" s="146" t="str">
        <f t="shared" si="518"/>
        <v>G</v>
      </c>
      <c r="DS168" s="166"/>
      <c r="DT168" s="146" t="s">
        <v>66</v>
      </c>
      <c r="DU168" s="146">
        <v>1</v>
      </c>
      <c r="DV168" s="146">
        <v>1</v>
      </c>
      <c r="DW168" s="149">
        <f t="shared" si="519"/>
        <v>1</v>
      </c>
      <c r="DX168" s="150" t="str">
        <f t="shared" si="520"/>
        <v>G</v>
      </c>
      <c r="DY168" s="146"/>
      <c r="DZ168" s="140"/>
      <c r="EA168" s="140"/>
      <c r="EB168" s="140"/>
      <c r="EC168" s="140">
        <f t="shared" si="521"/>
        <v>0</v>
      </c>
      <c r="ED168" s="140" t="str">
        <f t="shared" si="522"/>
        <v>N/A</v>
      </c>
      <c r="EE168" s="140"/>
      <c r="EF168" s="140"/>
      <c r="EG168" s="140"/>
      <c r="EH168" s="140"/>
      <c r="EI168" s="140">
        <f t="shared" si="523"/>
        <v>0</v>
      </c>
      <c r="EJ168" s="140" t="str">
        <f t="shared" si="692"/>
        <v>N/A</v>
      </c>
      <c r="EK168" s="212"/>
      <c r="EL168" s="146"/>
      <c r="EM168" s="146"/>
      <c r="EN168" s="146"/>
      <c r="EO168" s="149">
        <f t="shared" si="524"/>
        <v>0</v>
      </c>
      <c r="EP168" s="150" t="str">
        <f t="shared" si="525"/>
        <v>N/A</v>
      </c>
      <c r="EQ168" s="189"/>
      <c r="ER168" s="140"/>
      <c r="ES168" s="140"/>
      <c r="ET168" s="140"/>
      <c r="EU168" s="140">
        <f t="shared" si="526"/>
        <v>0</v>
      </c>
      <c r="EV168" s="140" t="str">
        <f t="shared" si="693"/>
        <v>N/A</v>
      </c>
      <c r="EW168" s="140"/>
      <c r="EX168" s="146" t="s">
        <v>66</v>
      </c>
      <c r="EY168" s="146">
        <v>1</v>
      </c>
      <c r="EZ168" s="146">
        <v>1</v>
      </c>
      <c r="FA168" s="149">
        <f t="shared" si="527"/>
        <v>1</v>
      </c>
      <c r="FB168" s="150" t="str">
        <f t="shared" si="528"/>
        <v>G</v>
      </c>
      <c r="FC168" s="146"/>
      <c r="FD168" s="146"/>
      <c r="FE168" s="146"/>
      <c r="FF168" s="146"/>
      <c r="FG168" s="149">
        <f t="shared" si="694"/>
        <v>0</v>
      </c>
      <c r="FH168" s="150" t="str">
        <f t="shared" si="695"/>
        <v>N/A</v>
      </c>
      <c r="FI168" s="146"/>
      <c r="FJ168" s="146"/>
      <c r="FK168" s="146"/>
      <c r="FL168" s="146"/>
      <c r="FM168" s="149">
        <f t="shared" si="529"/>
        <v>0</v>
      </c>
      <c r="FN168" s="150" t="str">
        <f t="shared" si="530"/>
        <v>N/A</v>
      </c>
      <c r="FO168" s="146"/>
      <c r="FP168" s="146"/>
      <c r="FQ168" s="146"/>
      <c r="FR168" s="146"/>
      <c r="FS168" s="149">
        <f t="shared" si="531"/>
        <v>0</v>
      </c>
      <c r="FT168" s="150" t="str">
        <f t="shared" si="532"/>
        <v>N/A</v>
      </c>
      <c r="FU168" s="146"/>
      <c r="FV168" s="146"/>
      <c r="FW168" s="146"/>
      <c r="FX168" s="146"/>
      <c r="FY168" s="149">
        <f t="shared" si="533"/>
        <v>0</v>
      </c>
      <c r="FZ168" s="150" t="str">
        <f t="shared" si="534"/>
        <v>N/A</v>
      </c>
      <c r="GA168" s="146"/>
      <c r="GB168" s="146"/>
      <c r="GC168" s="146"/>
      <c r="GD168" s="146"/>
      <c r="GE168" s="147">
        <f t="shared" si="535"/>
        <v>0</v>
      </c>
      <c r="GF168" s="146" t="str">
        <f t="shared" si="696"/>
        <v>N/A</v>
      </c>
      <c r="GG168" s="146"/>
      <c r="GH168" s="146"/>
      <c r="GI168" s="146"/>
      <c r="GJ168" s="146"/>
      <c r="GK168" s="149">
        <f t="shared" si="536"/>
        <v>0</v>
      </c>
      <c r="GL168" s="150" t="str">
        <f t="shared" si="537"/>
        <v>N/A</v>
      </c>
      <c r="GM168" s="146"/>
      <c r="GN168" s="146"/>
      <c r="GO168" s="146"/>
      <c r="GP168" s="146"/>
      <c r="GQ168" s="149">
        <f t="shared" si="538"/>
        <v>0</v>
      </c>
      <c r="GR168" s="150" t="str">
        <f t="shared" si="539"/>
        <v>N/A</v>
      </c>
      <c r="GS168" s="146"/>
      <c r="GT168" s="146"/>
      <c r="GU168" s="146"/>
      <c r="GV168" s="146"/>
      <c r="GW168" s="149">
        <f t="shared" si="540"/>
        <v>0</v>
      </c>
      <c r="GX168" s="146" t="str">
        <f t="shared" si="541"/>
        <v>N/A</v>
      </c>
      <c r="GY168" s="146"/>
      <c r="GZ168" s="146"/>
      <c r="HA168" s="146"/>
      <c r="HB168" s="146"/>
      <c r="HC168" s="149">
        <f t="shared" si="542"/>
        <v>0</v>
      </c>
      <c r="HD168" s="150" t="str">
        <f t="shared" si="543"/>
        <v>N/A</v>
      </c>
      <c r="HE168" s="146"/>
      <c r="HF168" s="146"/>
      <c r="HG168" s="146"/>
      <c r="HH168" s="146"/>
      <c r="HI168" s="147">
        <f t="shared" si="544"/>
        <v>0</v>
      </c>
      <c r="HJ168" s="150" t="str">
        <f t="shared" si="545"/>
        <v>N/A</v>
      </c>
      <c r="HK168" s="146"/>
      <c r="HL168" s="146"/>
      <c r="HM168" s="146"/>
      <c r="HN168" s="146"/>
      <c r="HO168" s="149">
        <f t="shared" si="546"/>
        <v>0</v>
      </c>
      <c r="HP168" s="150" t="str">
        <f t="shared" si="547"/>
        <v>N/A</v>
      </c>
      <c r="HQ168" s="146"/>
      <c r="HR168" s="146"/>
      <c r="HS168" s="146"/>
      <c r="HT168" s="146"/>
      <c r="HU168" s="149">
        <f t="shared" si="548"/>
        <v>0</v>
      </c>
      <c r="HV168" s="150" t="str">
        <f t="shared" si="549"/>
        <v>N/A</v>
      </c>
      <c r="HW168" s="146"/>
      <c r="HX168" s="146"/>
      <c r="HY168" s="146"/>
      <c r="HZ168" s="146"/>
      <c r="IA168" s="149">
        <f t="shared" si="550"/>
        <v>0</v>
      </c>
      <c r="IB168" s="150" t="str">
        <f t="shared" si="551"/>
        <v>N/A</v>
      </c>
      <c r="IC168" s="146"/>
      <c r="ID168" s="146"/>
      <c r="IE168" s="146"/>
      <c r="IF168" s="146"/>
      <c r="IG168" s="149">
        <f t="shared" si="552"/>
        <v>0</v>
      </c>
      <c r="IH168" s="150" t="str">
        <f t="shared" si="553"/>
        <v>N/A</v>
      </c>
      <c r="II168" s="146"/>
      <c r="IJ168" s="146"/>
      <c r="IK168" s="146"/>
      <c r="IL168" s="146"/>
      <c r="IM168" s="149">
        <f t="shared" si="554"/>
        <v>0</v>
      </c>
      <c r="IN168" s="150" t="str">
        <f t="shared" si="697"/>
        <v>N/A</v>
      </c>
      <c r="IO168" s="146"/>
      <c r="IP168" s="146"/>
      <c r="IQ168" s="146"/>
      <c r="IR168" s="146"/>
      <c r="IS168" s="149">
        <f t="shared" si="555"/>
        <v>0</v>
      </c>
      <c r="IT168" s="150" t="str">
        <f t="shared" si="556"/>
        <v>N/A</v>
      </c>
      <c r="IU168" s="146"/>
      <c r="IV168" s="146"/>
      <c r="IW168" s="146"/>
      <c r="IX168" s="146"/>
      <c r="IY168" s="149">
        <f t="shared" si="557"/>
        <v>0</v>
      </c>
      <c r="IZ168" s="150" t="str">
        <f t="shared" si="558"/>
        <v>N/A</v>
      </c>
      <c r="JA168" s="146"/>
      <c r="JB168" s="146"/>
      <c r="JC168" s="146"/>
      <c r="JD168" s="146"/>
      <c r="JE168" s="151">
        <f t="shared" si="559"/>
        <v>0</v>
      </c>
      <c r="JF168" s="106" t="str">
        <f t="shared" si="560"/>
        <v>N/A</v>
      </c>
      <c r="JG168" s="146"/>
      <c r="JH168" s="146"/>
      <c r="JI168" s="146"/>
      <c r="JJ168" s="146"/>
      <c r="JK168" s="149">
        <f t="shared" si="561"/>
        <v>0</v>
      </c>
      <c r="JL168" s="150" t="str">
        <f t="shared" si="562"/>
        <v>N/A</v>
      </c>
      <c r="JM168" s="146"/>
      <c r="JN168" s="146"/>
      <c r="JO168" s="146"/>
      <c r="JP168" s="146"/>
      <c r="JQ168" s="151">
        <f t="shared" si="698"/>
        <v>0</v>
      </c>
      <c r="JR168" s="106" t="str">
        <f t="shared" si="699"/>
        <v>N/A</v>
      </c>
      <c r="JS168" s="146"/>
      <c r="JT168" s="146"/>
      <c r="JU168" s="146"/>
      <c r="JV168" s="146"/>
      <c r="JW168" s="151">
        <f t="shared" si="563"/>
        <v>0</v>
      </c>
      <c r="JX168" s="146" t="str">
        <f t="shared" si="700"/>
        <v>N/A</v>
      </c>
      <c r="JY168" s="146"/>
      <c r="JZ168" s="146"/>
      <c r="KA168" s="146"/>
      <c r="KB168" s="146"/>
      <c r="KC168" s="151">
        <f t="shared" si="564"/>
        <v>0</v>
      </c>
      <c r="KD168" s="106" t="str">
        <f t="shared" si="565"/>
        <v>N/A</v>
      </c>
      <c r="KE168" s="146"/>
      <c r="KF168" s="146"/>
      <c r="KG168" s="146"/>
      <c r="KH168" s="146"/>
      <c r="KI168" s="151">
        <f t="shared" si="566"/>
        <v>0</v>
      </c>
      <c r="KJ168" s="106" t="str">
        <f t="shared" si="567"/>
        <v>N/A</v>
      </c>
      <c r="KK168" s="146"/>
      <c r="KL168" s="146"/>
      <c r="KM168" s="146"/>
      <c r="KN168" s="146"/>
      <c r="KO168" s="151">
        <f t="shared" si="568"/>
        <v>0</v>
      </c>
      <c r="KP168" s="106" t="str">
        <f t="shared" si="569"/>
        <v>N/A</v>
      </c>
      <c r="KQ168" s="146"/>
      <c r="KR168" s="146"/>
      <c r="KS168" s="146"/>
      <c r="KT168" s="146"/>
      <c r="KU168" s="152">
        <f t="shared" si="570"/>
        <v>0</v>
      </c>
      <c r="KV168" s="146" t="str">
        <f t="shared" si="701"/>
        <v>N/A</v>
      </c>
      <c r="KW168" s="146"/>
      <c r="KX168" s="146"/>
      <c r="KY168" s="146"/>
      <c r="KZ168" s="146"/>
      <c r="LA168" s="152">
        <f t="shared" si="571"/>
        <v>0</v>
      </c>
      <c r="LB168" s="146" t="str">
        <f t="shared" si="702"/>
        <v>N/A</v>
      </c>
      <c r="LC168" s="146"/>
      <c r="LD168" s="146"/>
      <c r="LE168" s="146"/>
      <c r="LF168" s="146"/>
      <c r="LG168" s="107">
        <f t="shared" si="572"/>
        <v>0</v>
      </c>
      <c r="LH168" s="107" t="str">
        <f t="shared" si="703"/>
        <v>N/A</v>
      </c>
      <c r="LI168" s="146"/>
      <c r="LJ168" s="146"/>
      <c r="LK168" s="146"/>
      <c r="LL168" s="146"/>
      <c r="LM168" s="107">
        <f t="shared" si="573"/>
        <v>0</v>
      </c>
      <c r="LN168" s="107" t="str">
        <f t="shared" si="704"/>
        <v>N/A</v>
      </c>
      <c r="LO168" s="146"/>
      <c r="LP168" s="146"/>
      <c r="LQ168" s="146"/>
      <c r="LR168" s="146"/>
      <c r="LS168" s="152">
        <f t="shared" si="574"/>
        <v>0</v>
      </c>
      <c r="LT168" s="146" t="str">
        <f t="shared" si="705"/>
        <v>N/A</v>
      </c>
      <c r="LU168" s="146"/>
      <c r="LV168" s="146"/>
      <c r="LW168" s="146"/>
      <c r="LX168" s="146"/>
      <c r="LY168" s="152">
        <f t="shared" si="575"/>
        <v>0</v>
      </c>
      <c r="LZ168" s="146" t="str">
        <f t="shared" si="706"/>
        <v>N/A</v>
      </c>
      <c r="MA168" s="146"/>
      <c r="MB168" s="146"/>
      <c r="MC168" s="146"/>
      <c r="MD168" s="146"/>
      <c r="ME168" s="152">
        <f t="shared" si="576"/>
        <v>0</v>
      </c>
      <c r="MF168" s="146" t="str">
        <f t="shared" si="707"/>
        <v>N/A</v>
      </c>
      <c r="MG168" s="146"/>
      <c r="MH168" s="146"/>
      <c r="MI168" s="146"/>
      <c r="MJ168" s="146"/>
      <c r="MK168" s="149">
        <f t="shared" si="577"/>
        <v>0</v>
      </c>
      <c r="ML168" s="150" t="str">
        <f t="shared" si="578"/>
        <v>N/A</v>
      </c>
      <c r="MM168" s="146"/>
      <c r="MN168" s="146"/>
      <c r="MO168" s="146"/>
      <c r="MP168" s="146"/>
      <c r="MQ168" s="152">
        <f t="shared" si="579"/>
        <v>0</v>
      </c>
      <c r="MR168" s="146" t="str">
        <f t="shared" si="708"/>
        <v>N/A</v>
      </c>
      <c r="MS168" s="146"/>
      <c r="MT168" s="146"/>
      <c r="MU168" s="146"/>
      <c r="MV168" s="146"/>
      <c r="MW168" s="152">
        <f t="shared" si="580"/>
        <v>0</v>
      </c>
      <c r="MX168" s="146" t="str">
        <f t="shared" si="709"/>
        <v>N/A</v>
      </c>
      <c r="MY168" s="146"/>
      <c r="MZ168" s="146"/>
      <c r="NA168" s="146"/>
      <c r="NB168" s="146"/>
      <c r="NC168" s="152">
        <f t="shared" si="581"/>
        <v>0</v>
      </c>
      <c r="ND168" s="146" t="str">
        <f t="shared" si="710"/>
        <v>N/A</v>
      </c>
      <c r="NE168" s="146"/>
      <c r="NF168" s="146"/>
      <c r="NG168" s="146"/>
      <c r="NH168" s="146"/>
      <c r="NI168" s="149">
        <f t="shared" si="582"/>
        <v>0</v>
      </c>
      <c r="NJ168" s="150" t="str">
        <f t="shared" si="583"/>
        <v>N/A</v>
      </c>
      <c r="NK168" s="146"/>
      <c r="NL168" s="146"/>
      <c r="NM168" s="146"/>
      <c r="NN168" s="146"/>
      <c r="NO168" s="152">
        <f t="shared" si="584"/>
        <v>0</v>
      </c>
      <c r="NP168" s="106" t="str">
        <f t="shared" si="585"/>
        <v>N/A</v>
      </c>
      <c r="NQ168" s="146"/>
      <c r="NR168" s="146"/>
      <c r="NS168" s="146"/>
      <c r="NT168" s="146"/>
      <c r="NU168" s="149">
        <f t="shared" si="586"/>
        <v>0</v>
      </c>
      <c r="NV168" s="150" t="str">
        <f t="shared" si="587"/>
        <v>N/A</v>
      </c>
      <c r="NW168" s="146"/>
      <c r="NX168" s="146"/>
      <c r="NY168" s="146"/>
      <c r="NZ168" s="146"/>
      <c r="OA168" s="152">
        <f t="shared" si="711"/>
        <v>0</v>
      </c>
      <c r="OB168" s="146" t="str">
        <f t="shared" si="712"/>
        <v>N/A</v>
      </c>
      <c r="OC168" s="146"/>
      <c r="OD168" s="146"/>
      <c r="OE168" s="146"/>
      <c r="OF168" s="146"/>
      <c r="OG168" s="151">
        <f t="shared" si="588"/>
        <v>0</v>
      </c>
      <c r="OH168" s="106" t="str">
        <f t="shared" si="589"/>
        <v>N/A</v>
      </c>
      <c r="OI168" s="146"/>
      <c r="OJ168" s="146"/>
      <c r="OK168" s="146"/>
      <c r="OL168" s="146"/>
      <c r="OM168" s="151">
        <f t="shared" si="590"/>
        <v>0</v>
      </c>
      <c r="ON168" s="106" t="str">
        <f t="shared" si="591"/>
        <v>N/A</v>
      </c>
      <c r="OO168" s="146"/>
      <c r="OP168" s="146"/>
      <c r="OQ168" s="146"/>
      <c r="OR168" s="146"/>
      <c r="OS168" s="151">
        <f t="shared" si="592"/>
        <v>0</v>
      </c>
      <c r="OT168" s="106" t="str">
        <f t="shared" si="593"/>
        <v>N/A</v>
      </c>
      <c r="OU168" s="146"/>
      <c r="OV168" s="146"/>
      <c r="OW168" s="146"/>
      <c r="OX168" s="146"/>
      <c r="OY168" s="151">
        <f t="shared" si="594"/>
        <v>0</v>
      </c>
      <c r="OZ168" s="106" t="str">
        <f t="shared" si="595"/>
        <v>N/A</v>
      </c>
      <c r="PA168" s="146"/>
      <c r="PB168" s="146"/>
      <c r="PC168" s="146"/>
      <c r="PD168" s="146"/>
      <c r="PE168" s="151">
        <f t="shared" si="596"/>
        <v>0</v>
      </c>
      <c r="PF168" s="106" t="str">
        <f t="shared" si="597"/>
        <v>N/A</v>
      </c>
      <c r="PG168" s="146"/>
      <c r="PH168" s="146"/>
      <c r="PI168" s="146"/>
      <c r="PJ168" s="146"/>
      <c r="PK168" s="151">
        <f t="shared" si="598"/>
        <v>0</v>
      </c>
      <c r="PL168" s="106" t="str">
        <f t="shared" si="599"/>
        <v>N/A</v>
      </c>
      <c r="PM168" s="146"/>
      <c r="PN168" s="146"/>
      <c r="PO168" s="146"/>
      <c r="PP168" s="146"/>
      <c r="PQ168" s="147">
        <f t="shared" si="713"/>
        <v>0</v>
      </c>
      <c r="PR168" s="146" t="str">
        <f t="shared" si="714"/>
        <v>N/A</v>
      </c>
      <c r="PS168" s="107"/>
      <c r="PT168" s="146"/>
      <c r="PU168" s="146"/>
      <c r="PV168" s="146"/>
      <c r="PW168" s="147">
        <f t="shared" si="600"/>
        <v>0</v>
      </c>
      <c r="PX168" s="146" t="str">
        <f t="shared" si="601"/>
        <v>N/A</v>
      </c>
      <c r="PY168" s="107"/>
      <c r="PZ168" s="146"/>
      <c r="QA168" s="146"/>
      <c r="QB168" s="146"/>
      <c r="QC168" s="147">
        <f t="shared" si="602"/>
        <v>0</v>
      </c>
      <c r="QD168" s="146" t="str">
        <f t="shared" si="603"/>
        <v>N/A</v>
      </c>
      <c r="QE168" s="107"/>
      <c r="QF168" s="146"/>
      <c r="QG168" s="146"/>
      <c r="QH168" s="146"/>
      <c r="QI168" s="147">
        <f t="shared" si="604"/>
        <v>0</v>
      </c>
      <c r="QJ168" s="146" t="str">
        <f t="shared" si="605"/>
        <v>N/A</v>
      </c>
      <c r="QK168" s="107"/>
      <c r="QL168" s="146"/>
      <c r="QM168" s="146"/>
      <c r="QN168" s="146"/>
      <c r="QO168" s="147">
        <f t="shared" si="606"/>
        <v>0</v>
      </c>
      <c r="QP168" s="146" t="str">
        <f t="shared" si="607"/>
        <v>N/A</v>
      </c>
      <c r="QQ168" s="107"/>
      <c r="QR168" s="146"/>
      <c r="QS168" s="146"/>
      <c r="QT168" s="146"/>
      <c r="QU168" s="147">
        <f t="shared" si="608"/>
        <v>0</v>
      </c>
      <c r="QV168" s="146" t="str">
        <f t="shared" si="609"/>
        <v>N/A</v>
      </c>
      <c r="QW168" s="107"/>
      <c r="QX168" s="146"/>
      <c r="QY168" s="146"/>
      <c r="QZ168" s="146"/>
      <c r="RA168" s="147">
        <f t="shared" si="610"/>
        <v>0</v>
      </c>
      <c r="RB168" s="146" t="str">
        <f t="shared" si="611"/>
        <v>N/A</v>
      </c>
      <c r="RC168" s="107"/>
      <c r="RD168" s="146"/>
      <c r="RE168" s="146"/>
      <c r="RF168" s="146"/>
      <c r="RG168" s="147">
        <f t="shared" si="612"/>
        <v>0</v>
      </c>
      <c r="RH168" s="146" t="str">
        <f t="shared" si="613"/>
        <v>N/A</v>
      </c>
      <c r="RI168" s="107"/>
      <c r="RJ168" s="146"/>
      <c r="RK168" s="146"/>
      <c r="RL168" s="146"/>
      <c r="RM168" s="147">
        <f t="shared" si="614"/>
        <v>0</v>
      </c>
      <c r="RN168" s="146" t="str">
        <f t="shared" si="615"/>
        <v>N/A</v>
      </c>
      <c r="RO168" s="107"/>
      <c r="RP168" s="146"/>
      <c r="RQ168" s="146"/>
      <c r="RR168" s="146"/>
      <c r="RS168" s="147">
        <f t="shared" si="616"/>
        <v>0</v>
      </c>
      <c r="RT168" s="146" t="str">
        <f t="shared" si="617"/>
        <v>N/A</v>
      </c>
      <c r="RU168" s="107"/>
      <c r="RV168" s="146"/>
      <c r="RW168" s="146"/>
      <c r="RX168" s="146"/>
      <c r="RY168" s="147">
        <f t="shared" si="618"/>
        <v>0</v>
      </c>
      <c r="RZ168" s="146" t="str">
        <f t="shared" si="619"/>
        <v>N/A</v>
      </c>
      <c r="SA168" s="107"/>
      <c r="SB168" s="146"/>
      <c r="SC168" s="146"/>
      <c r="SD168" s="146"/>
      <c r="SE168" s="147">
        <f t="shared" si="620"/>
        <v>0</v>
      </c>
      <c r="SF168" s="146" t="str">
        <f t="shared" si="621"/>
        <v>N/A</v>
      </c>
      <c r="SG168" s="107"/>
      <c r="SH168" s="146"/>
      <c r="SI168" s="146"/>
      <c r="SJ168" s="146"/>
      <c r="SK168" s="147">
        <f t="shared" si="622"/>
        <v>0</v>
      </c>
      <c r="SL168" s="146" t="str">
        <f t="shared" si="623"/>
        <v>N/A</v>
      </c>
      <c r="SM168" s="107"/>
      <c r="SN168" s="146"/>
      <c r="SO168" s="146"/>
      <c r="SP168" s="146"/>
      <c r="SQ168" s="147">
        <f t="shared" si="624"/>
        <v>0</v>
      </c>
      <c r="SR168" s="146" t="str">
        <f t="shared" si="625"/>
        <v>N/A</v>
      </c>
      <c r="SS168" s="107"/>
      <c r="ST168" s="146"/>
      <c r="SU168" s="146"/>
      <c r="SV168" s="146"/>
      <c r="SW168" s="147">
        <f t="shared" si="626"/>
        <v>0</v>
      </c>
      <c r="SX168" s="146" t="str">
        <f t="shared" si="627"/>
        <v>N/A</v>
      </c>
      <c r="SY168" s="107"/>
      <c r="SZ168" s="146"/>
      <c r="TA168" s="146"/>
      <c r="TB168" s="146"/>
      <c r="TC168" s="147">
        <f t="shared" si="628"/>
        <v>0</v>
      </c>
      <c r="TD168" s="146" t="str">
        <f t="shared" si="629"/>
        <v>N/A</v>
      </c>
      <c r="TE168" s="107"/>
      <c r="TF168" s="146"/>
      <c r="TG168" s="146"/>
      <c r="TH168" s="146"/>
      <c r="TI168" s="147">
        <f t="shared" si="630"/>
        <v>0</v>
      </c>
      <c r="TJ168" s="146" t="str">
        <f t="shared" si="631"/>
        <v>N/A</v>
      </c>
      <c r="TK168" s="107"/>
      <c r="TL168" s="146"/>
      <c r="TM168" s="146"/>
      <c r="TN168" s="146"/>
      <c r="TO168" s="147">
        <f t="shared" si="632"/>
        <v>0</v>
      </c>
      <c r="TP168" s="146" t="str">
        <f t="shared" si="633"/>
        <v>N/A</v>
      </c>
      <c r="TQ168" s="107"/>
      <c r="TR168" s="146"/>
      <c r="TS168" s="146"/>
      <c r="TT168" s="146"/>
      <c r="TU168" s="147">
        <f t="shared" si="634"/>
        <v>0</v>
      </c>
      <c r="TV168" s="146" t="str">
        <f t="shared" si="635"/>
        <v>N/A</v>
      </c>
      <c r="TW168" s="107"/>
      <c r="TX168" s="146"/>
      <c r="TY168" s="146"/>
      <c r="TZ168" s="146"/>
      <c r="UA168" s="147">
        <f t="shared" si="636"/>
        <v>0</v>
      </c>
      <c r="UB168" s="146" t="str">
        <f t="shared" si="637"/>
        <v>N/A</v>
      </c>
      <c r="UC168" s="107"/>
      <c r="UD168" s="146"/>
      <c r="UE168" s="146"/>
      <c r="UF168" s="146"/>
      <c r="UG168" s="147">
        <f t="shared" si="638"/>
        <v>0</v>
      </c>
      <c r="UH168" s="146" t="str">
        <f t="shared" si="639"/>
        <v>N/A</v>
      </c>
      <c r="UI168" s="107"/>
      <c r="UJ168" s="146"/>
      <c r="UK168" s="146"/>
      <c r="UL168" s="146"/>
      <c r="UM168" s="147">
        <f t="shared" si="640"/>
        <v>0</v>
      </c>
      <c r="UN168" s="146" t="str">
        <f t="shared" si="641"/>
        <v>N/A</v>
      </c>
      <c r="UO168" s="107"/>
      <c r="UP168" s="146"/>
      <c r="UQ168" s="146"/>
      <c r="UR168" s="146"/>
      <c r="US168" s="147">
        <f t="shared" si="642"/>
        <v>0</v>
      </c>
      <c r="UT168" s="146" t="str">
        <f t="shared" si="643"/>
        <v>N/A</v>
      </c>
      <c r="UU168" s="107"/>
      <c r="UV168" s="146"/>
      <c r="UW168" s="146"/>
      <c r="UX168" s="146"/>
      <c r="UY168" s="147">
        <f t="shared" si="644"/>
        <v>0</v>
      </c>
      <c r="UZ168" s="146" t="str">
        <f t="shared" si="645"/>
        <v>N/A</v>
      </c>
      <c r="VA168" s="107"/>
      <c r="VB168" s="146"/>
      <c r="VC168" s="146"/>
      <c r="VD168" s="146"/>
      <c r="VE168" s="147">
        <f t="shared" si="646"/>
        <v>0</v>
      </c>
      <c r="VF168" s="146" t="str">
        <f t="shared" si="647"/>
        <v>N/A</v>
      </c>
      <c r="VG168" s="107"/>
      <c r="VH168" s="146"/>
      <c r="VI168" s="146"/>
      <c r="VJ168" s="146"/>
      <c r="VK168" s="147">
        <f t="shared" si="648"/>
        <v>0</v>
      </c>
      <c r="VL168" s="146" t="str">
        <f t="shared" si="649"/>
        <v>N/A</v>
      </c>
      <c r="VM168" s="107"/>
      <c r="VN168" s="146"/>
      <c r="VO168" s="146"/>
      <c r="VP168" s="146"/>
      <c r="VQ168" s="147">
        <f t="shared" si="650"/>
        <v>0</v>
      </c>
      <c r="VR168" s="146" t="str">
        <f t="shared" si="651"/>
        <v>N/A</v>
      </c>
      <c r="VS168" s="107"/>
      <c r="VT168" s="146"/>
      <c r="VU168" s="146"/>
      <c r="VV168" s="146"/>
      <c r="VW168" s="147">
        <f t="shared" si="652"/>
        <v>0</v>
      </c>
      <c r="VX168" s="146" t="str">
        <f t="shared" si="653"/>
        <v>N/A</v>
      </c>
      <c r="VY168" s="107"/>
      <c r="VZ168" s="146"/>
      <c r="WA168" s="146"/>
      <c r="WB168" s="146"/>
      <c r="WC168" s="147">
        <f t="shared" si="654"/>
        <v>0</v>
      </c>
      <c r="WD168" s="146" t="str">
        <f t="shared" si="655"/>
        <v>N/A</v>
      </c>
      <c r="WE168" s="107"/>
      <c r="WF168" s="146"/>
      <c r="WG168" s="146"/>
      <c r="WH168" s="146"/>
      <c r="WI168" s="147">
        <f t="shared" si="656"/>
        <v>0</v>
      </c>
      <c r="WJ168" s="146" t="str">
        <f t="shared" si="657"/>
        <v>N/A</v>
      </c>
      <c r="WK168" s="107"/>
      <c r="WL168" s="146"/>
      <c r="WM168" s="146"/>
      <c r="WN168" s="146"/>
      <c r="WO168" s="147">
        <f t="shared" si="658"/>
        <v>0</v>
      </c>
      <c r="WP168" s="146" t="str">
        <f t="shared" si="659"/>
        <v>N/A</v>
      </c>
      <c r="WQ168" s="107"/>
      <c r="WR168" s="146"/>
      <c r="WS168" s="146"/>
      <c r="WT168" s="146"/>
      <c r="WU168" s="147">
        <f t="shared" si="660"/>
        <v>0</v>
      </c>
      <c r="WV168" s="146" t="str">
        <f t="shared" si="661"/>
        <v>N/A</v>
      </c>
      <c r="WW168" s="107"/>
      <c r="WX168" s="146"/>
      <c r="WY168" s="146"/>
      <c r="WZ168" s="146"/>
      <c r="XA168" s="147">
        <f t="shared" si="662"/>
        <v>0</v>
      </c>
      <c r="XB168" s="146" t="str">
        <f t="shared" si="663"/>
        <v>N/A</v>
      </c>
      <c r="XC168" s="107"/>
      <c r="XD168" s="146"/>
      <c r="XE168" s="146"/>
      <c r="XF168" s="146"/>
      <c r="XG168" s="147">
        <f t="shared" si="664"/>
        <v>0</v>
      </c>
      <c r="XH168" s="146" t="str">
        <f t="shared" si="665"/>
        <v>N/A</v>
      </c>
      <c r="XI168" s="107"/>
      <c r="XJ168" s="146"/>
      <c r="XK168" s="146"/>
      <c r="XL168" s="146"/>
      <c r="XM168" s="147">
        <f t="shared" si="666"/>
        <v>0</v>
      </c>
      <c r="XN168" s="146" t="str">
        <f t="shared" si="667"/>
        <v>N/A</v>
      </c>
      <c r="XO168" s="107"/>
      <c r="XP168" s="146"/>
      <c r="XQ168" s="146"/>
      <c r="XR168" s="146"/>
      <c r="XS168" s="147">
        <f t="shared" si="668"/>
        <v>0</v>
      </c>
      <c r="XT168" s="146" t="str">
        <f t="shared" si="669"/>
        <v>N/A</v>
      </c>
      <c r="XU168" s="107"/>
      <c r="XV168" s="146"/>
      <c r="XW168" s="146"/>
      <c r="XX168" s="146"/>
      <c r="XY168" s="147">
        <f t="shared" si="670"/>
        <v>0</v>
      </c>
      <c r="XZ168" s="146" t="str">
        <f t="shared" si="671"/>
        <v>N/A</v>
      </c>
      <c r="YA168" s="107"/>
      <c r="YB168" s="146"/>
      <c r="YC168" s="146"/>
      <c r="YD168" s="146"/>
      <c r="YE168" s="147">
        <f t="shared" si="672"/>
        <v>0</v>
      </c>
      <c r="YF168" s="146" t="str">
        <f t="shared" si="673"/>
        <v>N/A</v>
      </c>
      <c r="YG168" s="107"/>
      <c r="YH168" s="146"/>
      <c r="YI168" s="146"/>
      <c r="YJ168" s="146"/>
      <c r="YK168" s="147">
        <f t="shared" si="674"/>
        <v>0</v>
      </c>
      <c r="YL168" s="146" t="str">
        <f t="shared" si="675"/>
        <v>N/A</v>
      </c>
      <c r="YM168" s="107"/>
      <c r="YN168" s="146"/>
      <c r="YO168" s="146"/>
      <c r="YP168" s="146"/>
      <c r="YQ168" s="147">
        <f t="shared" si="676"/>
        <v>0</v>
      </c>
      <c r="YR168" s="146" t="str">
        <f t="shared" si="677"/>
        <v>N/A</v>
      </c>
      <c r="YS168" s="107"/>
      <c r="YT168" s="146"/>
      <c r="YU168" s="146"/>
      <c r="YV168" s="146"/>
      <c r="YW168" s="147">
        <f t="shared" si="678"/>
        <v>0</v>
      </c>
      <c r="YX168" s="146" t="str">
        <f t="shared" si="679"/>
        <v>N/A</v>
      </c>
      <c r="YY168" s="107"/>
      <c r="YZ168" s="146"/>
      <c r="ZA168" s="146"/>
      <c r="ZB168" s="146"/>
      <c r="ZC168" s="147">
        <f t="shared" si="680"/>
        <v>0</v>
      </c>
      <c r="ZD168" s="146" t="str">
        <f t="shared" si="715"/>
        <v>N/A</v>
      </c>
      <c r="ZE168" s="107"/>
      <c r="ZF168" s="146"/>
      <c r="ZG168" s="146"/>
      <c r="ZH168" s="146"/>
      <c r="ZI168" s="147">
        <f t="shared" si="681"/>
        <v>0</v>
      </c>
      <c r="ZJ168" s="146" t="str">
        <f t="shared" si="682"/>
        <v>N/A</v>
      </c>
      <c r="ZK168" s="107"/>
      <c r="ZL168" s="146"/>
      <c r="ZM168" s="146"/>
      <c r="ZN168" s="146"/>
      <c r="ZO168" s="147">
        <f t="shared" si="683"/>
        <v>0</v>
      </c>
      <c r="ZP168" s="146" t="str">
        <f t="shared" si="716"/>
        <v>N/A</v>
      </c>
      <c r="ZQ168" s="107"/>
      <c r="ZR168" s="179">
        <f>SUM(G168,M168,S168,Y168,AQ168,BC168,BU168,AW168,BO168,CG168,EC168,KO168,CY168,FA168,FS168,HO168,FM168,DQ168,EO168,DW168,GE168,HC168,GK168,AK168,AE168,CS168,BI168,CM168,FG168,EI168,OM168,EU168,JK168,IG168,DK168,HI168,GW168,FY168,GQ168,HU168,LS168,KU168,JW168,JE168,IS168,LG168,IM168,KC168,OA168,OG168,IA168,LM168,IY168,JQ168,KI168,ME168,MK168,MQ168,LA168,MW168,CA168,NO168,NU168,OS168,OY168,NC168,NI168,LY168,DE168,PE168,PK168,PQ168,PW168,QC168,QI168,QO168,QU168,RA168,RG168,RM168,RS168,RY168,SE168,SK168,SQ168,SW168,TC168,TI168,TO168,TU168,UA168,UG168,UM168,US168,UY168,VE168,VK168,VQ168,VW168,WC168,WI168,WO168,WU168,XA168,XG168,XM168,XS168,XY168,YE168,YK168,YQ168,YW168,ZC168,ZI168,ZO168)/INDEX(FREQUENCY((DE168,G168,M168,S168,Y168,KO168,AQ168,BC168,BU168,AW168,BO168,CG168,EC168,CY168,HO168,FA168,LY168,FS168,FM168,DQ168,EO168,DW168,GE168,HC168,GK168,AK168,AE168,BI168,CM168,FG168,CS168,EI168,OM168,EU168,JK168,IG168,DK168,HI168,GW168,FY168,GQ168,HU168,LS168,KU168,JW168,JE168,IS168,LG168,IM168,KC168,OA168,OG168,IA168,LM168,IY168,JQ168,KI168,ME168,MK168,MQ168,LA168,MW168,CA168,NO168,NU168,OS168,OY168,NC168,NI168,PE168,PK168,PQ168,PW168,QC168,QI168,QO168,QU168,RA168,RG168,RM168,RS168,RY168,SE168,SK168,SQ168,SW168,TC168,TI168,TO168,TU168,UA168,UG168,UM168,US168,UY168,VE168,VK168,VQ168,VW168,WC168,WI168,WO168,WU168,XA168,XG168,XM168,XS168,XY168,YE168,YK168,YQ168,YW168,ZC168,ZI168,ZO168),0),2)</f>
        <v>1</v>
      </c>
      <c r="ZS168" s="139" t="str">
        <f t="shared" si="717"/>
        <v>G</v>
      </c>
      <c r="ZT168" s="86"/>
    </row>
    <row r="169" spans="1:696" s="41" customFormat="1" ht="93.75" hidden="1" customHeight="1" x14ac:dyDescent="0.2">
      <c r="A169" s="100" t="s">
        <v>640</v>
      </c>
      <c r="B169" s="101" t="s">
        <v>733</v>
      </c>
      <c r="C169" s="108"/>
      <c r="D169" s="146" t="s">
        <v>66</v>
      </c>
      <c r="E169" s="146">
        <v>1</v>
      </c>
      <c r="F169" s="146">
        <v>1</v>
      </c>
      <c r="G169" s="147">
        <f t="shared" si="684"/>
        <v>1</v>
      </c>
      <c r="H169" s="146" t="str">
        <f t="shared" si="685"/>
        <v>G</v>
      </c>
      <c r="I169" s="148"/>
      <c r="J169" s="146" t="s">
        <v>66</v>
      </c>
      <c r="K169" s="146">
        <v>1</v>
      </c>
      <c r="L169" s="146">
        <v>1</v>
      </c>
      <c r="M169" s="147">
        <f t="shared" si="489"/>
        <v>1</v>
      </c>
      <c r="N169" s="146" t="str">
        <f t="shared" si="490"/>
        <v>G</v>
      </c>
      <c r="O169" s="146"/>
      <c r="P169" s="146" t="s">
        <v>66</v>
      </c>
      <c r="Q169" s="146">
        <v>1</v>
      </c>
      <c r="R169" s="146">
        <v>1</v>
      </c>
      <c r="S169" s="147">
        <f t="shared" si="491"/>
        <v>1</v>
      </c>
      <c r="T169" s="146" t="str">
        <f t="shared" si="492"/>
        <v>G</v>
      </c>
      <c r="U169" s="146"/>
      <c r="V169" s="146" t="s">
        <v>66</v>
      </c>
      <c r="W169" s="146">
        <v>1</v>
      </c>
      <c r="X169" s="146">
        <v>1</v>
      </c>
      <c r="Y169" s="147">
        <f t="shared" si="493"/>
        <v>1</v>
      </c>
      <c r="Z169" s="146" t="str">
        <f t="shared" si="494"/>
        <v>G</v>
      </c>
      <c r="AA169" s="146"/>
      <c r="AB169" s="140"/>
      <c r="AC169" s="140"/>
      <c r="AD169" s="140"/>
      <c r="AE169" s="140">
        <f t="shared" si="495"/>
        <v>0</v>
      </c>
      <c r="AF169" s="140" t="str">
        <f t="shared" si="496"/>
        <v>N/A</v>
      </c>
      <c r="AG169" s="140"/>
      <c r="AH169" s="146" t="s">
        <v>66</v>
      </c>
      <c r="AI169" s="146">
        <v>1</v>
      </c>
      <c r="AJ169" s="146">
        <v>1</v>
      </c>
      <c r="AK169" s="147">
        <f t="shared" si="686"/>
        <v>1</v>
      </c>
      <c r="AL169" s="146" t="str">
        <f t="shared" si="687"/>
        <v>G</v>
      </c>
      <c r="AM169" s="166"/>
      <c r="AN169" s="146" t="s">
        <v>66</v>
      </c>
      <c r="AO169" s="146">
        <v>1</v>
      </c>
      <c r="AP169" s="146">
        <v>1</v>
      </c>
      <c r="AQ169" s="149">
        <v>1</v>
      </c>
      <c r="AR169" s="150" t="str">
        <f t="shared" si="498"/>
        <v>G</v>
      </c>
      <c r="AS169" s="182"/>
      <c r="AT169" s="146" t="s">
        <v>66</v>
      </c>
      <c r="AU169" s="146">
        <v>1</v>
      </c>
      <c r="AV169" s="146">
        <v>1</v>
      </c>
      <c r="AW169" s="149">
        <f t="shared" si="499"/>
        <v>1</v>
      </c>
      <c r="AX169" s="150" t="str">
        <f t="shared" si="500"/>
        <v>G</v>
      </c>
      <c r="AY169" s="146"/>
      <c r="AZ169" s="140"/>
      <c r="BA169" s="140"/>
      <c r="BB169" s="140"/>
      <c r="BC169" s="140">
        <f t="shared" si="501"/>
        <v>0</v>
      </c>
      <c r="BD169" s="140" t="str">
        <f t="shared" si="502"/>
        <v>N/A</v>
      </c>
      <c r="BE169" s="140"/>
      <c r="BF169" s="146" t="s">
        <v>66</v>
      </c>
      <c r="BG169" s="146">
        <v>1</v>
      </c>
      <c r="BH169" s="146">
        <v>1</v>
      </c>
      <c r="BI169" s="149">
        <f t="shared" si="688"/>
        <v>1</v>
      </c>
      <c r="BJ169" s="150" t="str">
        <f t="shared" si="689"/>
        <v>G</v>
      </c>
      <c r="BK169" s="156"/>
      <c r="BL169" s="146" t="s">
        <v>66</v>
      </c>
      <c r="BM169" s="146">
        <v>1</v>
      </c>
      <c r="BN169" s="146">
        <v>2</v>
      </c>
      <c r="BO169" s="147">
        <f t="shared" si="719"/>
        <v>1</v>
      </c>
      <c r="BP169" s="146" t="str">
        <f t="shared" si="503"/>
        <v>G</v>
      </c>
      <c r="BQ169" s="200" t="s">
        <v>841</v>
      </c>
      <c r="BR169" s="146" t="s">
        <v>66</v>
      </c>
      <c r="BS169" s="146">
        <v>1</v>
      </c>
      <c r="BT169" s="146">
        <v>2</v>
      </c>
      <c r="BU169" s="147">
        <f t="shared" si="720"/>
        <v>1</v>
      </c>
      <c r="BV169" s="146" t="str">
        <f t="shared" si="718"/>
        <v>G</v>
      </c>
      <c r="BW169" s="200" t="s">
        <v>841</v>
      </c>
      <c r="BX169" s="140"/>
      <c r="BY169" s="140"/>
      <c r="BZ169" s="140"/>
      <c r="CA169" s="140">
        <f t="shared" si="505"/>
        <v>0</v>
      </c>
      <c r="CB169" s="140" t="str">
        <f t="shared" si="506"/>
        <v>N/A</v>
      </c>
      <c r="CC169" s="201"/>
      <c r="CD169" s="140"/>
      <c r="CE169" s="140"/>
      <c r="CF169" s="140"/>
      <c r="CG169" s="140">
        <f t="shared" si="690"/>
        <v>0</v>
      </c>
      <c r="CH169" s="140" t="str">
        <f t="shared" si="507"/>
        <v>N/A</v>
      </c>
      <c r="CI169" s="201"/>
      <c r="CJ169" s="140"/>
      <c r="CK169" s="140"/>
      <c r="CL169" s="140"/>
      <c r="CM169" s="140">
        <f t="shared" si="508"/>
        <v>0</v>
      </c>
      <c r="CN169" s="140" t="str">
        <f t="shared" si="509"/>
        <v>N/A</v>
      </c>
      <c r="CO169" s="140"/>
      <c r="CP169" s="140"/>
      <c r="CQ169" s="140"/>
      <c r="CR169" s="140"/>
      <c r="CS169" s="140">
        <f t="shared" si="510"/>
        <v>0</v>
      </c>
      <c r="CT169" s="140" t="str">
        <f t="shared" si="511"/>
        <v>N/A</v>
      </c>
      <c r="CU169" s="201"/>
      <c r="CV169" s="146"/>
      <c r="CW169" s="146"/>
      <c r="CX169" s="146"/>
      <c r="CY169" s="149">
        <f t="shared" si="512"/>
        <v>0</v>
      </c>
      <c r="CZ169" s="150" t="str">
        <f t="shared" si="513"/>
        <v>N/A</v>
      </c>
      <c r="DA169" s="200" t="s">
        <v>837</v>
      </c>
      <c r="DB169" s="140"/>
      <c r="DC169" s="140"/>
      <c r="DD169" s="140"/>
      <c r="DE169" s="140">
        <f t="shared" si="514"/>
        <v>0</v>
      </c>
      <c r="DF169" s="140" t="str">
        <f t="shared" si="515"/>
        <v>N/A</v>
      </c>
      <c r="DG169" s="201"/>
      <c r="DH169" s="140"/>
      <c r="DI169" s="140"/>
      <c r="DJ169" s="140"/>
      <c r="DK169" s="140">
        <f t="shared" si="516"/>
        <v>0</v>
      </c>
      <c r="DL169" s="140" t="str">
        <f t="shared" si="517"/>
        <v>N/A</v>
      </c>
      <c r="DM169" s="201"/>
      <c r="DN169" s="146" t="s">
        <v>66</v>
      </c>
      <c r="DO169" s="146">
        <v>1</v>
      </c>
      <c r="DP169" s="146">
        <v>1</v>
      </c>
      <c r="DQ169" s="147">
        <f t="shared" si="691"/>
        <v>1</v>
      </c>
      <c r="DR169" s="146" t="str">
        <f t="shared" si="518"/>
        <v>G</v>
      </c>
      <c r="DS169" s="166"/>
      <c r="DT169" s="146" t="s">
        <v>66</v>
      </c>
      <c r="DU169" s="146">
        <v>1</v>
      </c>
      <c r="DV169" s="146">
        <v>1</v>
      </c>
      <c r="DW169" s="149">
        <f t="shared" si="519"/>
        <v>1</v>
      </c>
      <c r="DX169" s="150" t="str">
        <f t="shared" si="520"/>
        <v>G</v>
      </c>
      <c r="DY169" s="146"/>
      <c r="DZ169" s="140"/>
      <c r="EA169" s="140"/>
      <c r="EB169" s="140"/>
      <c r="EC169" s="140">
        <f t="shared" si="521"/>
        <v>0</v>
      </c>
      <c r="ED169" s="140" t="str">
        <f t="shared" si="522"/>
        <v>N/A</v>
      </c>
      <c r="EE169" s="140"/>
      <c r="EF169" s="146" t="s">
        <v>66</v>
      </c>
      <c r="EG169" s="146">
        <v>1</v>
      </c>
      <c r="EH169" s="146">
        <v>1</v>
      </c>
      <c r="EI169" s="149">
        <f t="shared" si="523"/>
        <v>1</v>
      </c>
      <c r="EJ169" s="146" t="str">
        <f t="shared" si="692"/>
        <v>G</v>
      </c>
      <c r="EK169" s="166"/>
      <c r="EL169" s="146"/>
      <c r="EM169" s="146"/>
      <c r="EN169" s="146"/>
      <c r="EO169" s="149">
        <f t="shared" si="524"/>
        <v>0</v>
      </c>
      <c r="EP169" s="150" t="str">
        <f t="shared" si="525"/>
        <v>N/A</v>
      </c>
      <c r="EQ169" s="189"/>
      <c r="ER169" s="146" t="s">
        <v>66</v>
      </c>
      <c r="ES169" s="146">
        <v>1</v>
      </c>
      <c r="ET169" s="146">
        <v>1</v>
      </c>
      <c r="EU169" s="149">
        <f t="shared" si="526"/>
        <v>1</v>
      </c>
      <c r="EV169" s="146" t="str">
        <f t="shared" si="693"/>
        <v>G</v>
      </c>
      <c r="EW169" s="146"/>
      <c r="EX169" s="146" t="s">
        <v>66</v>
      </c>
      <c r="EY169" s="146">
        <v>1</v>
      </c>
      <c r="EZ169" s="146">
        <v>1</v>
      </c>
      <c r="FA169" s="149">
        <f t="shared" si="527"/>
        <v>1</v>
      </c>
      <c r="FB169" s="150" t="str">
        <f t="shared" si="528"/>
        <v>G</v>
      </c>
      <c r="FC169" s="146"/>
      <c r="FD169" s="146"/>
      <c r="FE169" s="146"/>
      <c r="FF169" s="146"/>
      <c r="FG169" s="149">
        <f t="shared" si="694"/>
        <v>0</v>
      </c>
      <c r="FH169" s="150" t="str">
        <f t="shared" si="695"/>
        <v>N/A</v>
      </c>
      <c r="FI169" s="146"/>
      <c r="FJ169" s="146"/>
      <c r="FK169" s="146"/>
      <c r="FL169" s="146"/>
      <c r="FM169" s="149">
        <f t="shared" si="529"/>
        <v>0</v>
      </c>
      <c r="FN169" s="150" t="str">
        <f t="shared" si="530"/>
        <v>N/A</v>
      </c>
      <c r="FO169" s="146"/>
      <c r="FP169" s="146"/>
      <c r="FQ169" s="146"/>
      <c r="FR169" s="146"/>
      <c r="FS169" s="149">
        <f t="shared" si="531"/>
        <v>0</v>
      </c>
      <c r="FT169" s="150" t="str">
        <f t="shared" si="532"/>
        <v>N/A</v>
      </c>
      <c r="FU169" s="146"/>
      <c r="FV169" s="146"/>
      <c r="FW169" s="146"/>
      <c r="FX169" s="146"/>
      <c r="FY169" s="149">
        <f t="shared" si="533"/>
        <v>0</v>
      </c>
      <c r="FZ169" s="150" t="str">
        <f t="shared" si="534"/>
        <v>N/A</v>
      </c>
      <c r="GA169" s="146"/>
      <c r="GB169" s="146"/>
      <c r="GC169" s="146"/>
      <c r="GD169" s="146"/>
      <c r="GE169" s="147">
        <f t="shared" si="535"/>
        <v>0</v>
      </c>
      <c r="GF169" s="146" t="str">
        <f t="shared" si="696"/>
        <v>N/A</v>
      </c>
      <c r="GG169" s="146"/>
      <c r="GH169" s="146"/>
      <c r="GI169" s="146"/>
      <c r="GJ169" s="146"/>
      <c r="GK169" s="149">
        <f t="shared" si="536"/>
        <v>0</v>
      </c>
      <c r="GL169" s="150" t="str">
        <f t="shared" si="537"/>
        <v>N/A</v>
      </c>
      <c r="GM169" s="146"/>
      <c r="GN169" s="146"/>
      <c r="GO169" s="146"/>
      <c r="GP169" s="146"/>
      <c r="GQ169" s="149">
        <f t="shared" si="538"/>
        <v>0</v>
      </c>
      <c r="GR169" s="150" t="str">
        <f t="shared" si="539"/>
        <v>N/A</v>
      </c>
      <c r="GS169" s="146"/>
      <c r="GT169" s="146"/>
      <c r="GU169" s="146"/>
      <c r="GV169" s="146"/>
      <c r="GW169" s="149">
        <f t="shared" si="540"/>
        <v>0</v>
      </c>
      <c r="GX169" s="146" t="str">
        <f t="shared" si="541"/>
        <v>N/A</v>
      </c>
      <c r="GY169" s="146"/>
      <c r="GZ169" s="146"/>
      <c r="HA169" s="146"/>
      <c r="HB169" s="146"/>
      <c r="HC169" s="149">
        <f t="shared" si="542"/>
        <v>0</v>
      </c>
      <c r="HD169" s="150" t="str">
        <f t="shared" si="543"/>
        <v>N/A</v>
      </c>
      <c r="HE169" s="146"/>
      <c r="HF169" s="146"/>
      <c r="HG169" s="146"/>
      <c r="HH169" s="146"/>
      <c r="HI169" s="147">
        <f t="shared" si="544"/>
        <v>0</v>
      </c>
      <c r="HJ169" s="150" t="str">
        <f t="shared" si="545"/>
        <v>N/A</v>
      </c>
      <c r="HK169" s="146"/>
      <c r="HL169" s="146"/>
      <c r="HM169" s="146"/>
      <c r="HN169" s="146"/>
      <c r="HO169" s="149">
        <f t="shared" si="546"/>
        <v>0</v>
      </c>
      <c r="HP169" s="150" t="str">
        <f t="shared" si="547"/>
        <v>N/A</v>
      </c>
      <c r="HQ169" s="146"/>
      <c r="HR169" s="146"/>
      <c r="HS169" s="146"/>
      <c r="HT169" s="146"/>
      <c r="HU169" s="149">
        <f t="shared" si="548"/>
        <v>0</v>
      </c>
      <c r="HV169" s="150" t="str">
        <f t="shared" si="549"/>
        <v>N/A</v>
      </c>
      <c r="HW169" s="146"/>
      <c r="HX169" s="146"/>
      <c r="HY169" s="146"/>
      <c r="HZ169" s="146"/>
      <c r="IA169" s="149">
        <f t="shared" si="550"/>
        <v>0</v>
      </c>
      <c r="IB169" s="150" t="str">
        <f t="shared" si="551"/>
        <v>N/A</v>
      </c>
      <c r="IC169" s="146"/>
      <c r="ID169" s="146"/>
      <c r="IE169" s="146"/>
      <c r="IF169" s="146"/>
      <c r="IG169" s="149">
        <f t="shared" si="552"/>
        <v>0</v>
      </c>
      <c r="IH169" s="150" t="str">
        <f t="shared" si="553"/>
        <v>N/A</v>
      </c>
      <c r="II169" s="146"/>
      <c r="IJ169" s="146"/>
      <c r="IK169" s="146"/>
      <c r="IL169" s="146"/>
      <c r="IM169" s="149">
        <f t="shared" si="554"/>
        <v>0</v>
      </c>
      <c r="IN169" s="150" t="str">
        <f t="shared" si="697"/>
        <v>N/A</v>
      </c>
      <c r="IO169" s="146"/>
      <c r="IP169" s="146"/>
      <c r="IQ169" s="146"/>
      <c r="IR169" s="146"/>
      <c r="IS169" s="149">
        <f t="shared" si="555"/>
        <v>0</v>
      </c>
      <c r="IT169" s="150" t="str">
        <f t="shared" si="556"/>
        <v>N/A</v>
      </c>
      <c r="IU169" s="146"/>
      <c r="IV169" s="146"/>
      <c r="IW169" s="146"/>
      <c r="IX169" s="146"/>
      <c r="IY169" s="149">
        <f t="shared" si="557"/>
        <v>0</v>
      </c>
      <c r="IZ169" s="150" t="str">
        <f t="shared" si="558"/>
        <v>N/A</v>
      </c>
      <c r="JA169" s="146"/>
      <c r="JB169" s="146"/>
      <c r="JC169" s="146"/>
      <c r="JD169" s="146"/>
      <c r="JE169" s="151">
        <f t="shared" si="559"/>
        <v>0</v>
      </c>
      <c r="JF169" s="106" t="str">
        <f t="shared" si="560"/>
        <v>N/A</v>
      </c>
      <c r="JG169" s="146"/>
      <c r="JH169" s="146"/>
      <c r="JI169" s="146"/>
      <c r="JJ169" s="146"/>
      <c r="JK169" s="149">
        <f t="shared" si="561"/>
        <v>0</v>
      </c>
      <c r="JL169" s="150" t="str">
        <f t="shared" si="562"/>
        <v>N/A</v>
      </c>
      <c r="JM169" s="146"/>
      <c r="JN169" s="146"/>
      <c r="JO169" s="146"/>
      <c r="JP169" s="146"/>
      <c r="JQ169" s="151">
        <f t="shared" si="698"/>
        <v>0</v>
      </c>
      <c r="JR169" s="106" t="str">
        <f t="shared" si="699"/>
        <v>N/A</v>
      </c>
      <c r="JS169" s="146"/>
      <c r="JT169" s="146"/>
      <c r="JU169" s="146"/>
      <c r="JV169" s="146"/>
      <c r="JW169" s="151">
        <f t="shared" si="563"/>
        <v>0</v>
      </c>
      <c r="JX169" s="146" t="str">
        <f t="shared" si="700"/>
        <v>N/A</v>
      </c>
      <c r="JY169" s="146"/>
      <c r="JZ169" s="146"/>
      <c r="KA169" s="146"/>
      <c r="KB169" s="146"/>
      <c r="KC169" s="151">
        <f t="shared" si="564"/>
        <v>0</v>
      </c>
      <c r="KD169" s="106" t="str">
        <f t="shared" si="565"/>
        <v>N/A</v>
      </c>
      <c r="KE169" s="146"/>
      <c r="KF169" s="146"/>
      <c r="KG169" s="146"/>
      <c r="KH169" s="146"/>
      <c r="KI169" s="151">
        <f t="shared" si="566"/>
        <v>0</v>
      </c>
      <c r="KJ169" s="106" t="str">
        <f t="shared" si="567"/>
        <v>N/A</v>
      </c>
      <c r="KK169" s="146"/>
      <c r="KL169" s="146"/>
      <c r="KM169" s="146"/>
      <c r="KN169" s="146"/>
      <c r="KO169" s="151">
        <f t="shared" si="568"/>
        <v>0</v>
      </c>
      <c r="KP169" s="106" t="str">
        <f t="shared" si="569"/>
        <v>N/A</v>
      </c>
      <c r="KQ169" s="146"/>
      <c r="KR169" s="146"/>
      <c r="KS169" s="146"/>
      <c r="KT169" s="146"/>
      <c r="KU169" s="152">
        <f t="shared" si="570"/>
        <v>0</v>
      </c>
      <c r="KV169" s="146" t="str">
        <f t="shared" si="701"/>
        <v>N/A</v>
      </c>
      <c r="KW169" s="146"/>
      <c r="KX169" s="146"/>
      <c r="KY169" s="146"/>
      <c r="KZ169" s="146"/>
      <c r="LA169" s="152">
        <f t="shared" si="571"/>
        <v>0</v>
      </c>
      <c r="LB169" s="146" t="str">
        <f t="shared" si="702"/>
        <v>N/A</v>
      </c>
      <c r="LC169" s="146"/>
      <c r="LD169" s="146"/>
      <c r="LE169" s="146"/>
      <c r="LF169" s="146"/>
      <c r="LG169" s="107">
        <f t="shared" si="572"/>
        <v>0</v>
      </c>
      <c r="LH169" s="107" t="str">
        <f t="shared" si="703"/>
        <v>N/A</v>
      </c>
      <c r="LI169" s="146"/>
      <c r="LJ169" s="146"/>
      <c r="LK169" s="146"/>
      <c r="LL169" s="146"/>
      <c r="LM169" s="107">
        <f t="shared" si="573"/>
        <v>0</v>
      </c>
      <c r="LN169" s="107" t="str">
        <f t="shared" si="704"/>
        <v>N/A</v>
      </c>
      <c r="LO169" s="146"/>
      <c r="LP169" s="146"/>
      <c r="LQ169" s="146"/>
      <c r="LR169" s="146"/>
      <c r="LS169" s="152">
        <f t="shared" si="574"/>
        <v>0</v>
      </c>
      <c r="LT169" s="146" t="str">
        <f t="shared" si="705"/>
        <v>N/A</v>
      </c>
      <c r="LU169" s="146"/>
      <c r="LV169" s="146"/>
      <c r="LW169" s="146"/>
      <c r="LX169" s="146"/>
      <c r="LY169" s="152">
        <f t="shared" si="575"/>
        <v>0</v>
      </c>
      <c r="LZ169" s="146" t="str">
        <f t="shared" si="706"/>
        <v>N/A</v>
      </c>
      <c r="MA169" s="146"/>
      <c r="MB169" s="146"/>
      <c r="MC169" s="146"/>
      <c r="MD169" s="146"/>
      <c r="ME169" s="152">
        <f t="shared" si="576"/>
        <v>0</v>
      </c>
      <c r="MF169" s="146" t="str">
        <f t="shared" si="707"/>
        <v>N/A</v>
      </c>
      <c r="MG169" s="146"/>
      <c r="MH169" s="146"/>
      <c r="MI169" s="146"/>
      <c r="MJ169" s="146"/>
      <c r="MK169" s="149">
        <f t="shared" si="577"/>
        <v>0</v>
      </c>
      <c r="ML169" s="150" t="str">
        <f t="shared" si="578"/>
        <v>N/A</v>
      </c>
      <c r="MM169" s="146"/>
      <c r="MN169" s="146"/>
      <c r="MO169" s="146"/>
      <c r="MP169" s="146"/>
      <c r="MQ169" s="152">
        <f t="shared" si="579"/>
        <v>0</v>
      </c>
      <c r="MR169" s="146" t="str">
        <f t="shared" si="708"/>
        <v>N/A</v>
      </c>
      <c r="MS169" s="146"/>
      <c r="MT169" s="146"/>
      <c r="MU169" s="146"/>
      <c r="MV169" s="146"/>
      <c r="MW169" s="152">
        <f t="shared" si="580"/>
        <v>0</v>
      </c>
      <c r="MX169" s="146" t="str">
        <f t="shared" si="709"/>
        <v>N/A</v>
      </c>
      <c r="MY169" s="146"/>
      <c r="MZ169" s="146"/>
      <c r="NA169" s="146"/>
      <c r="NB169" s="146"/>
      <c r="NC169" s="152">
        <f t="shared" si="581"/>
        <v>0</v>
      </c>
      <c r="ND169" s="146" t="str">
        <f t="shared" si="710"/>
        <v>N/A</v>
      </c>
      <c r="NE169" s="146"/>
      <c r="NF169" s="146"/>
      <c r="NG169" s="146"/>
      <c r="NH169" s="146"/>
      <c r="NI169" s="149">
        <f t="shared" si="582"/>
        <v>0</v>
      </c>
      <c r="NJ169" s="150" t="str">
        <f t="shared" si="583"/>
        <v>N/A</v>
      </c>
      <c r="NK169" s="146"/>
      <c r="NL169" s="146"/>
      <c r="NM169" s="146"/>
      <c r="NN169" s="146"/>
      <c r="NO169" s="152">
        <f t="shared" si="584"/>
        <v>0</v>
      </c>
      <c r="NP169" s="106" t="str">
        <f t="shared" si="585"/>
        <v>N/A</v>
      </c>
      <c r="NQ169" s="146"/>
      <c r="NR169" s="146"/>
      <c r="NS169" s="146"/>
      <c r="NT169" s="146"/>
      <c r="NU169" s="149">
        <f t="shared" si="586"/>
        <v>0</v>
      </c>
      <c r="NV169" s="150" t="str">
        <f t="shared" si="587"/>
        <v>N/A</v>
      </c>
      <c r="NW169" s="146"/>
      <c r="NX169" s="146"/>
      <c r="NY169" s="146"/>
      <c r="NZ169" s="146"/>
      <c r="OA169" s="152">
        <f t="shared" si="711"/>
        <v>0</v>
      </c>
      <c r="OB169" s="146" t="str">
        <f t="shared" si="712"/>
        <v>N/A</v>
      </c>
      <c r="OC169" s="146"/>
      <c r="OD169" s="146"/>
      <c r="OE169" s="146"/>
      <c r="OF169" s="146"/>
      <c r="OG169" s="151">
        <f t="shared" si="588"/>
        <v>0</v>
      </c>
      <c r="OH169" s="106" t="str">
        <f t="shared" si="589"/>
        <v>N/A</v>
      </c>
      <c r="OI169" s="146"/>
      <c r="OJ169" s="146"/>
      <c r="OK169" s="146"/>
      <c r="OL169" s="146"/>
      <c r="OM169" s="151">
        <f t="shared" si="590"/>
        <v>0</v>
      </c>
      <c r="ON169" s="106" t="str">
        <f t="shared" si="591"/>
        <v>N/A</v>
      </c>
      <c r="OO169" s="146"/>
      <c r="OP169" s="146"/>
      <c r="OQ169" s="146"/>
      <c r="OR169" s="146"/>
      <c r="OS169" s="151">
        <f t="shared" si="592"/>
        <v>0</v>
      </c>
      <c r="OT169" s="106" t="str">
        <f t="shared" si="593"/>
        <v>N/A</v>
      </c>
      <c r="OU169" s="146"/>
      <c r="OV169" s="146"/>
      <c r="OW169" s="146"/>
      <c r="OX169" s="146"/>
      <c r="OY169" s="151">
        <f t="shared" si="594"/>
        <v>0</v>
      </c>
      <c r="OZ169" s="106" t="str">
        <f t="shared" si="595"/>
        <v>N/A</v>
      </c>
      <c r="PA169" s="146"/>
      <c r="PB169" s="146"/>
      <c r="PC169" s="146"/>
      <c r="PD169" s="146"/>
      <c r="PE169" s="151">
        <f t="shared" si="596"/>
        <v>0</v>
      </c>
      <c r="PF169" s="106" t="str">
        <f t="shared" si="597"/>
        <v>N/A</v>
      </c>
      <c r="PG169" s="146"/>
      <c r="PH169" s="146"/>
      <c r="PI169" s="146"/>
      <c r="PJ169" s="146"/>
      <c r="PK169" s="151">
        <f t="shared" si="598"/>
        <v>0</v>
      </c>
      <c r="PL169" s="106" t="str">
        <f t="shared" si="599"/>
        <v>N/A</v>
      </c>
      <c r="PM169" s="146"/>
      <c r="PN169" s="146"/>
      <c r="PO169" s="146"/>
      <c r="PP169" s="146"/>
      <c r="PQ169" s="147">
        <f t="shared" si="713"/>
        <v>0</v>
      </c>
      <c r="PR169" s="146" t="str">
        <f t="shared" si="714"/>
        <v>N/A</v>
      </c>
      <c r="PS169" s="107"/>
      <c r="PT169" s="146"/>
      <c r="PU169" s="146"/>
      <c r="PV169" s="146"/>
      <c r="PW169" s="147">
        <f t="shared" si="600"/>
        <v>0</v>
      </c>
      <c r="PX169" s="146" t="str">
        <f t="shared" si="601"/>
        <v>N/A</v>
      </c>
      <c r="PY169" s="107"/>
      <c r="PZ169" s="146"/>
      <c r="QA169" s="146"/>
      <c r="QB169" s="146"/>
      <c r="QC169" s="147">
        <f t="shared" si="602"/>
        <v>0</v>
      </c>
      <c r="QD169" s="146" t="str">
        <f t="shared" si="603"/>
        <v>N/A</v>
      </c>
      <c r="QE169" s="107"/>
      <c r="QF169" s="146"/>
      <c r="QG169" s="146"/>
      <c r="QH169" s="146"/>
      <c r="QI169" s="147">
        <f t="shared" si="604"/>
        <v>0</v>
      </c>
      <c r="QJ169" s="146" t="str">
        <f t="shared" si="605"/>
        <v>N/A</v>
      </c>
      <c r="QK169" s="107"/>
      <c r="QL169" s="146"/>
      <c r="QM169" s="146"/>
      <c r="QN169" s="146"/>
      <c r="QO169" s="147">
        <f t="shared" si="606"/>
        <v>0</v>
      </c>
      <c r="QP169" s="146" t="str">
        <f t="shared" si="607"/>
        <v>N/A</v>
      </c>
      <c r="QQ169" s="107"/>
      <c r="QR169" s="146"/>
      <c r="QS169" s="146"/>
      <c r="QT169" s="146"/>
      <c r="QU169" s="147">
        <f t="shared" si="608"/>
        <v>0</v>
      </c>
      <c r="QV169" s="146" t="str">
        <f t="shared" si="609"/>
        <v>N/A</v>
      </c>
      <c r="QW169" s="107"/>
      <c r="QX169" s="146"/>
      <c r="QY169" s="146"/>
      <c r="QZ169" s="146"/>
      <c r="RA169" s="147">
        <f t="shared" si="610"/>
        <v>0</v>
      </c>
      <c r="RB169" s="146" t="str">
        <f t="shared" si="611"/>
        <v>N/A</v>
      </c>
      <c r="RC169" s="107"/>
      <c r="RD169" s="146"/>
      <c r="RE169" s="146"/>
      <c r="RF169" s="146"/>
      <c r="RG169" s="147">
        <f t="shared" si="612"/>
        <v>0</v>
      </c>
      <c r="RH169" s="146" t="str">
        <f t="shared" si="613"/>
        <v>N/A</v>
      </c>
      <c r="RI169" s="107"/>
      <c r="RJ169" s="146"/>
      <c r="RK169" s="146"/>
      <c r="RL169" s="146"/>
      <c r="RM169" s="147">
        <f t="shared" si="614"/>
        <v>0</v>
      </c>
      <c r="RN169" s="146" t="str">
        <f t="shared" si="615"/>
        <v>N/A</v>
      </c>
      <c r="RO169" s="107"/>
      <c r="RP169" s="146"/>
      <c r="RQ169" s="146"/>
      <c r="RR169" s="146"/>
      <c r="RS169" s="147">
        <f t="shared" si="616"/>
        <v>0</v>
      </c>
      <c r="RT169" s="146" t="str">
        <f t="shared" si="617"/>
        <v>N/A</v>
      </c>
      <c r="RU169" s="107"/>
      <c r="RV169" s="146"/>
      <c r="RW169" s="146"/>
      <c r="RX169" s="146"/>
      <c r="RY169" s="147">
        <f t="shared" si="618"/>
        <v>0</v>
      </c>
      <c r="RZ169" s="146" t="str">
        <f t="shared" si="619"/>
        <v>N/A</v>
      </c>
      <c r="SA169" s="107"/>
      <c r="SB169" s="146"/>
      <c r="SC169" s="146"/>
      <c r="SD169" s="146"/>
      <c r="SE169" s="147">
        <f t="shared" si="620"/>
        <v>0</v>
      </c>
      <c r="SF169" s="146" t="str">
        <f t="shared" si="621"/>
        <v>N/A</v>
      </c>
      <c r="SG169" s="107"/>
      <c r="SH169" s="146"/>
      <c r="SI169" s="146"/>
      <c r="SJ169" s="146"/>
      <c r="SK169" s="147">
        <f t="shared" si="622"/>
        <v>0</v>
      </c>
      <c r="SL169" s="146" t="str">
        <f t="shared" si="623"/>
        <v>N/A</v>
      </c>
      <c r="SM169" s="107"/>
      <c r="SN169" s="146"/>
      <c r="SO169" s="146"/>
      <c r="SP169" s="146"/>
      <c r="SQ169" s="147">
        <f t="shared" si="624"/>
        <v>0</v>
      </c>
      <c r="SR169" s="146" t="str">
        <f t="shared" si="625"/>
        <v>N/A</v>
      </c>
      <c r="SS169" s="107"/>
      <c r="ST169" s="146"/>
      <c r="SU169" s="146"/>
      <c r="SV169" s="146"/>
      <c r="SW169" s="147">
        <f t="shared" si="626"/>
        <v>0</v>
      </c>
      <c r="SX169" s="146" t="str">
        <f t="shared" si="627"/>
        <v>N/A</v>
      </c>
      <c r="SY169" s="107"/>
      <c r="SZ169" s="146"/>
      <c r="TA169" s="146"/>
      <c r="TB169" s="146"/>
      <c r="TC169" s="147">
        <f t="shared" si="628"/>
        <v>0</v>
      </c>
      <c r="TD169" s="146" t="str">
        <f t="shared" si="629"/>
        <v>N/A</v>
      </c>
      <c r="TE169" s="107"/>
      <c r="TF169" s="146"/>
      <c r="TG169" s="146"/>
      <c r="TH169" s="146"/>
      <c r="TI169" s="147">
        <f t="shared" si="630"/>
        <v>0</v>
      </c>
      <c r="TJ169" s="146" t="str">
        <f t="shared" si="631"/>
        <v>N/A</v>
      </c>
      <c r="TK169" s="107"/>
      <c r="TL169" s="146"/>
      <c r="TM169" s="146"/>
      <c r="TN169" s="146"/>
      <c r="TO169" s="147">
        <f t="shared" si="632"/>
        <v>0</v>
      </c>
      <c r="TP169" s="146" t="str">
        <f t="shared" si="633"/>
        <v>N/A</v>
      </c>
      <c r="TQ169" s="107"/>
      <c r="TR169" s="146"/>
      <c r="TS169" s="146"/>
      <c r="TT169" s="146"/>
      <c r="TU169" s="147">
        <f t="shared" si="634"/>
        <v>0</v>
      </c>
      <c r="TV169" s="146" t="str">
        <f t="shared" si="635"/>
        <v>N/A</v>
      </c>
      <c r="TW169" s="107"/>
      <c r="TX169" s="146"/>
      <c r="TY169" s="146"/>
      <c r="TZ169" s="146"/>
      <c r="UA169" s="147">
        <f t="shared" si="636"/>
        <v>0</v>
      </c>
      <c r="UB169" s="146" t="str">
        <f t="shared" si="637"/>
        <v>N/A</v>
      </c>
      <c r="UC169" s="107"/>
      <c r="UD169" s="146"/>
      <c r="UE169" s="146"/>
      <c r="UF169" s="146"/>
      <c r="UG169" s="147">
        <f t="shared" si="638"/>
        <v>0</v>
      </c>
      <c r="UH169" s="146" t="str">
        <f t="shared" si="639"/>
        <v>N/A</v>
      </c>
      <c r="UI169" s="107"/>
      <c r="UJ169" s="146"/>
      <c r="UK169" s="146"/>
      <c r="UL169" s="146"/>
      <c r="UM169" s="147">
        <f t="shared" si="640"/>
        <v>0</v>
      </c>
      <c r="UN169" s="146" t="str">
        <f t="shared" si="641"/>
        <v>N/A</v>
      </c>
      <c r="UO169" s="107"/>
      <c r="UP169" s="146"/>
      <c r="UQ169" s="146"/>
      <c r="UR169" s="146"/>
      <c r="US169" s="147">
        <f t="shared" si="642"/>
        <v>0</v>
      </c>
      <c r="UT169" s="146" t="str">
        <f t="shared" si="643"/>
        <v>N/A</v>
      </c>
      <c r="UU169" s="107"/>
      <c r="UV169" s="146"/>
      <c r="UW169" s="146"/>
      <c r="UX169" s="146"/>
      <c r="UY169" s="147">
        <f t="shared" si="644"/>
        <v>0</v>
      </c>
      <c r="UZ169" s="146" t="str">
        <f t="shared" si="645"/>
        <v>N/A</v>
      </c>
      <c r="VA169" s="107"/>
      <c r="VB169" s="146"/>
      <c r="VC169" s="146"/>
      <c r="VD169" s="146"/>
      <c r="VE169" s="147">
        <f t="shared" si="646"/>
        <v>0</v>
      </c>
      <c r="VF169" s="146" t="str">
        <f t="shared" si="647"/>
        <v>N/A</v>
      </c>
      <c r="VG169" s="107"/>
      <c r="VH169" s="146"/>
      <c r="VI169" s="146"/>
      <c r="VJ169" s="146"/>
      <c r="VK169" s="147">
        <f t="shared" si="648"/>
        <v>0</v>
      </c>
      <c r="VL169" s="146" t="str">
        <f t="shared" si="649"/>
        <v>N/A</v>
      </c>
      <c r="VM169" s="107"/>
      <c r="VN169" s="146"/>
      <c r="VO169" s="146"/>
      <c r="VP169" s="146"/>
      <c r="VQ169" s="147">
        <f t="shared" si="650"/>
        <v>0</v>
      </c>
      <c r="VR169" s="146" t="str">
        <f t="shared" si="651"/>
        <v>N/A</v>
      </c>
      <c r="VS169" s="107"/>
      <c r="VT169" s="146"/>
      <c r="VU169" s="146"/>
      <c r="VV169" s="146"/>
      <c r="VW169" s="147">
        <f t="shared" si="652"/>
        <v>0</v>
      </c>
      <c r="VX169" s="146" t="str">
        <f t="shared" si="653"/>
        <v>N/A</v>
      </c>
      <c r="VY169" s="107"/>
      <c r="VZ169" s="146"/>
      <c r="WA169" s="146"/>
      <c r="WB169" s="146"/>
      <c r="WC169" s="147">
        <f t="shared" si="654"/>
        <v>0</v>
      </c>
      <c r="WD169" s="146" t="str">
        <f t="shared" si="655"/>
        <v>N/A</v>
      </c>
      <c r="WE169" s="107"/>
      <c r="WF169" s="146"/>
      <c r="WG169" s="146"/>
      <c r="WH169" s="146"/>
      <c r="WI169" s="147">
        <f t="shared" si="656"/>
        <v>0</v>
      </c>
      <c r="WJ169" s="146" t="str">
        <f t="shared" si="657"/>
        <v>N/A</v>
      </c>
      <c r="WK169" s="107"/>
      <c r="WL169" s="146"/>
      <c r="WM169" s="146"/>
      <c r="WN169" s="146"/>
      <c r="WO169" s="147">
        <f t="shared" si="658"/>
        <v>0</v>
      </c>
      <c r="WP169" s="146" t="str">
        <f t="shared" si="659"/>
        <v>N/A</v>
      </c>
      <c r="WQ169" s="107"/>
      <c r="WR169" s="146"/>
      <c r="WS169" s="146"/>
      <c r="WT169" s="146"/>
      <c r="WU169" s="147">
        <f t="shared" si="660"/>
        <v>0</v>
      </c>
      <c r="WV169" s="146" t="str">
        <f t="shared" si="661"/>
        <v>N/A</v>
      </c>
      <c r="WW169" s="107"/>
      <c r="WX169" s="146"/>
      <c r="WY169" s="146"/>
      <c r="WZ169" s="146"/>
      <c r="XA169" s="147">
        <f t="shared" si="662"/>
        <v>0</v>
      </c>
      <c r="XB169" s="146" t="str">
        <f t="shared" si="663"/>
        <v>N/A</v>
      </c>
      <c r="XC169" s="107"/>
      <c r="XD169" s="146"/>
      <c r="XE169" s="146"/>
      <c r="XF169" s="146"/>
      <c r="XG169" s="147">
        <f t="shared" si="664"/>
        <v>0</v>
      </c>
      <c r="XH169" s="146" t="str">
        <f t="shared" si="665"/>
        <v>N/A</v>
      </c>
      <c r="XI169" s="107"/>
      <c r="XJ169" s="146"/>
      <c r="XK169" s="146"/>
      <c r="XL169" s="146"/>
      <c r="XM169" s="147">
        <f t="shared" si="666"/>
        <v>0</v>
      </c>
      <c r="XN169" s="146" t="str">
        <f t="shared" si="667"/>
        <v>N/A</v>
      </c>
      <c r="XO169" s="107"/>
      <c r="XP169" s="146"/>
      <c r="XQ169" s="146"/>
      <c r="XR169" s="146"/>
      <c r="XS169" s="147">
        <f t="shared" si="668"/>
        <v>0</v>
      </c>
      <c r="XT169" s="146" t="str">
        <f t="shared" si="669"/>
        <v>N/A</v>
      </c>
      <c r="XU169" s="107"/>
      <c r="XV169" s="146"/>
      <c r="XW169" s="146"/>
      <c r="XX169" s="146"/>
      <c r="XY169" s="147">
        <f t="shared" si="670"/>
        <v>0</v>
      </c>
      <c r="XZ169" s="146" t="str">
        <f t="shared" si="671"/>
        <v>N/A</v>
      </c>
      <c r="YA169" s="107"/>
      <c r="YB169" s="146"/>
      <c r="YC169" s="146"/>
      <c r="YD169" s="146"/>
      <c r="YE169" s="147">
        <f t="shared" si="672"/>
        <v>0</v>
      </c>
      <c r="YF169" s="146" t="str">
        <f t="shared" si="673"/>
        <v>N/A</v>
      </c>
      <c r="YG169" s="107"/>
      <c r="YH169" s="146"/>
      <c r="YI169" s="146"/>
      <c r="YJ169" s="146"/>
      <c r="YK169" s="147">
        <f t="shared" si="674"/>
        <v>0</v>
      </c>
      <c r="YL169" s="146" t="str">
        <f t="shared" si="675"/>
        <v>N/A</v>
      </c>
      <c r="YM169" s="107"/>
      <c r="YN169" s="146"/>
      <c r="YO169" s="146"/>
      <c r="YP169" s="146"/>
      <c r="YQ169" s="147">
        <f t="shared" si="676"/>
        <v>0</v>
      </c>
      <c r="YR169" s="146" t="str">
        <f t="shared" si="677"/>
        <v>N/A</v>
      </c>
      <c r="YS169" s="107"/>
      <c r="YT169" s="146"/>
      <c r="YU169" s="146"/>
      <c r="YV169" s="146"/>
      <c r="YW169" s="147">
        <f t="shared" si="678"/>
        <v>0</v>
      </c>
      <c r="YX169" s="146" t="str">
        <f t="shared" si="679"/>
        <v>N/A</v>
      </c>
      <c r="YY169" s="107"/>
      <c r="YZ169" s="146"/>
      <c r="ZA169" s="146"/>
      <c r="ZB169" s="146"/>
      <c r="ZC169" s="147">
        <f t="shared" si="680"/>
        <v>0</v>
      </c>
      <c r="ZD169" s="146" t="str">
        <f t="shared" si="715"/>
        <v>N/A</v>
      </c>
      <c r="ZE169" s="107"/>
      <c r="ZF169" s="146"/>
      <c r="ZG169" s="146"/>
      <c r="ZH169" s="146"/>
      <c r="ZI169" s="147">
        <f t="shared" si="681"/>
        <v>0</v>
      </c>
      <c r="ZJ169" s="146" t="str">
        <f t="shared" si="682"/>
        <v>N/A</v>
      </c>
      <c r="ZK169" s="107"/>
      <c r="ZL169" s="146"/>
      <c r="ZM169" s="146"/>
      <c r="ZN169" s="146"/>
      <c r="ZO169" s="147">
        <f t="shared" si="683"/>
        <v>0</v>
      </c>
      <c r="ZP169" s="146" t="str">
        <f t="shared" si="716"/>
        <v>N/A</v>
      </c>
      <c r="ZQ169" s="107"/>
      <c r="ZR169" s="179">
        <f>SUM(G169,M169,S169,Y169,AQ169,BC169,BU169,AW169,BO169,CG169,EC169,KO169,CY169,FA169,FS169,HO169,FM169,DQ169,EO169,DW169,GE169,HC169,GK169,AK169,AE169,CS169,BI169,CM169,FG169,EI169,OM169,EU169,JK169,IG169,DK169,HI169,GW169,FY169,GQ169,HU169,LS169,KU169,JW169,JE169,IS169,LG169,IM169,KC169,OA169,OG169,IA169,LM169,IY169,JQ169,KI169,ME169,MK169,MQ169,LA169,MW169,CA169,NO169,NU169,OS169,OY169,NC169,NI169,LY169,DE169,PE169,PK169,PQ169,PW169,QC169,QI169,QO169,QU169,RA169,RG169,RM169,RS169,RY169,SE169,SK169,SQ169,SW169,TC169,TI169,TO169,TU169,UA169,UG169,UM169,US169,UY169,VE169,VK169,VQ169,VW169,WC169,WI169,WO169,WU169,XA169,XG169,XM169,XS169,XY169,YE169,YK169,YQ169,YW169,ZC169,ZI169,ZO169)/INDEX(FREQUENCY((DE169,G169,M169,S169,Y169,KO169,AQ169,BC169,BU169,AW169,BO169,CG169,EC169,CY169,HO169,FA169,LY169,FS169,FM169,DQ169,EO169,DW169,GE169,HC169,GK169,AK169,AE169,BI169,CM169,FG169,CS169,EI169,OM169,EU169,JK169,IG169,DK169,HI169,GW169,FY169,GQ169,HU169,LS169,KU169,JW169,JE169,IS169,LG169,IM169,KC169,OA169,OG169,IA169,LM169,IY169,JQ169,KI169,ME169,MK169,MQ169,LA169,MW169,CA169,NO169,NU169,OS169,OY169,NC169,NI169,PE169,PK169,PQ169,PW169,QC169,QI169,QO169,QU169,RA169,RG169,RM169,RS169,RY169,SE169,SK169,SQ169,SW169,TC169,TI169,TO169,TU169,UA169,UG169,UM169,US169,UY169,VE169,VK169,VQ169,VW169,WC169,WI169,WO169,WU169,XA169,XG169,XM169,XS169,XY169,YE169,YK169,YQ169,YW169,ZC169,ZI169,ZO169),0),2)</f>
        <v>1</v>
      </c>
      <c r="ZS169" s="139" t="str">
        <f t="shared" si="717"/>
        <v>G</v>
      </c>
      <c r="ZT169" s="86"/>
    </row>
    <row r="170" spans="1:696" s="41" customFormat="1" ht="93.75" hidden="1" customHeight="1" x14ac:dyDescent="0.2">
      <c r="A170" s="100" t="s">
        <v>641</v>
      </c>
      <c r="B170" s="101" t="s">
        <v>733</v>
      </c>
      <c r="C170" s="108"/>
      <c r="D170" s="146" t="s">
        <v>66</v>
      </c>
      <c r="E170" s="146">
        <v>1</v>
      </c>
      <c r="F170" s="146">
        <v>1</v>
      </c>
      <c r="G170" s="147">
        <f t="shared" si="684"/>
        <v>1</v>
      </c>
      <c r="H170" s="146" t="str">
        <f t="shared" si="685"/>
        <v>G</v>
      </c>
      <c r="I170" s="148"/>
      <c r="J170" s="146" t="s">
        <v>66</v>
      </c>
      <c r="K170" s="146">
        <v>1</v>
      </c>
      <c r="L170" s="146">
        <v>1</v>
      </c>
      <c r="M170" s="147">
        <f t="shared" si="489"/>
        <v>1</v>
      </c>
      <c r="N170" s="146" t="str">
        <f t="shared" si="490"/>
        <v>G</v>
      </c>
      <c r="O170" s="146"/>
      <c r="P170" s="146" t="s">
        <v>66</v>
      </c>
      <c r="Q170" s="146">
        <v>1</v>
      </c>
      <c r="R170" s="146">
        <v>1</v>
      </c>
      <c r="S170" s="147">
        <f t="shared" si="491"/>
        <v>1</v>
      </c>
      <c r="T170" s="146" t="str">
        <f t="shared" si="492"/>
        <v>G</v>
      </c>
      <c r="U170" s="146"/>
      <c r="V170" s="140"/>
      <c r="W170" s="140"/>
      <c r="X170" s="140"/>
      <c r="Y170" s="140">
        <f t="shared" si="493"/>
        <v>0</v>
      </c>
      <c r="Z170" s="140" t="str">
        <f t="shared" si="494"/>
        <v>N/A</v>
      </c>
      <c r="AA170" s="140"/>
      <c r="AB170" s="140"/>
      <c r="AC170" s="140"/>
      <c r="AD170" s="140"/>
      <c r="AE170" s="140">
        <f t="shared" si="495"/>
        <v>0</v>
      </c>
      <c r="AF170" s="140" t="str">
        <f t="shared" si="496"/>
        <v>N/A</v>
      </c>
      <c r="AG170" s="140"/>
      <c r="AH170" s="140"/>
      <c r="AI170" s="140"/>
      <c r="AJ170" s="140"/>
      <c r="AK170" s="140">
        <f t="shared" si="686"/>
        <v>0</v>
      </c>
      <c r="AL170" s="140" t="str">
        <f t="shared" si="687"/>
        <v>N/A</v>
      </c>
      <c r="AM170" s="140"/>
      <c r="AN170" s="146"/>
      <c r="AO170" s="146"/>
      <c r="AP170" s="146"/>
      <c r="AQ170" s="149">
        <f t="shared" si="497"/>
        <v>0</v>
      </c>
      <c r="AR170" s="150" t="str">
        <f t="shared" si="498"/>
        <v>N/A</v>
      </c>
      <c r="AS170" s="166" t="s">
        <v>824</v>
      </c>
      <c r="AT170" s="146" t="s">
        <v>66</v>
      </c>
      <c r="AU170" s="146">
        <v>1</v>
      </c>
      <c r="AV170" s="146">
        <v>1</v>
      </c>
      <c r="AW170" s="149">
        <f t="shared" si="499"/>
        <v>1</v>
      </c>
      <c r="AX170" s="150" t="str">
        <f t="shared" si="500"/>
        <v>G</v>
      </c>
      <c r="AY170" s="146"/>
      <c r="AZ170" s="140"/>
      <c r="BA170" s="140"/>
      <c r="BB170" s="140"/>
      <c r="BC170" s="140">
        <f t="shared" si="501"/>
        <v>0</v>
      </c>
      <c r="BD170" s="140" t="str">
        <f t="shared" si="502"/>
        <v>N/A</v>
      </c>
      <c r="BE170" s="140"/>
      <c r="BF170" s="146" t="s">
        <v>66</v>
      </c>
      <c r="BG170" s="146">
        <v>1</v>
      </c>
      <c r="BH170" s="146">
        <v>1</v>
      </c>
      <c r="BI170" s="149">
        <f t="shared" si="688"/>
        <v>1</v>
      </c>
      <c r="BJ170" s="150" t="str">
        <f t="shared" si="689"/>
        <v>G</v>
      </c>
      <c r="BK170" s="156"/>
      <c r="BL170" s="146" t="s">
        <v>66</v>
      </c>
      <c r="BM170" s="146">
        <v>1</v>
      </c>
      <c r="BN170" s="146">
        <v>1</v>
      </c>
      <c r="BO170" s="147">
        <f t="shared" si="719"/>
        <v>1</v>
      </c>
      <c r="BP170" s="146" t="str">
        <f t="shared" si="503"/>
        <v>G</v>
      </c>
      <c r="BQ170" s="200"/>
      <c r="BR170" s="146" t="s">
        <v>66</v>
      </c>
      <c r="BS170" s="146">
        <v>1</v>
      </c>
      <c r="BT170" s="146">
        <v>1</v>
      </c>
      <c r="BU170" s="147">
        <f t="shared" si="720"/>
        <v>1</v>
      </c>
      <c r="BV170" s="146" t="str">
        <f t="shared" si="718"/>
        <v>G</v>
      </c>
      <c r="BW170" s="200"/>
      <c r="BX170" s="140"/>
      <c r="BY170" s="140"/>
      <c r="BZ170" s="140"/>
      <c r="CA170" s="140">
        <f t="shared" si="505"/>
        <v>0</v>
      </c>
      <c r="CB170" s="140" t="str">
        <f t="shared" si="506"/>
        <v>N/A</v>
      </c>
      <c r="CC170" s="201"/>
      <c r="CD170" s="140"/>
      <c r="CE170" s="140"/>
      <c r="CF170" s="140"/>
      <c r="CG170" s="140">
        <f t="shared" si="690"/>
        <v>0</v>
      </c>
      <c r="CH170" s="140" t="str">
        <f t="shared" si="507"/>
        <v>N/A</v>
      </c>
      <c r="CI170" s="201"/>
      <c r="CJ170" s="140"/>
      <c r="CK170" s="140"/>
      <c r="CL170" s="140"/>
      <c r="CM170" s="140">
        <f t="shared" si="508"/>
        <v>0</v>
      </c>
      <c r="CN170" s="140" t="str">
        <f t="shared" si="509"/>
        <v>N/A</v>
      </c>
      <c r="CO170" s="140"/>
      <c r="CP170" s="140"/>
      <c r="CQ170" s="140"/>
      <c r="CR170" s="140"/>
      <c r="CS170" s="140">
        <f t="shared" si="510"/>
        <v>0</v>
      </c>
      <c r="CT170" s="140" t="str">
        <f t="shared" si="511"/>
        <v>N/A</v>
      </c>
      <c r="CU170" s="201"/>
      <c r="CV170" s="146"/>
      <c r="CW170" s="146"/>
      <c r="CX170" s="146"/>
      <c r="CY170" s="149">
        <f t="shared" si="512"/>
        <v>0</v>
      </c>
      <c r="CZ170" s="150" t="str">
        <f t="shared" si="513"/>
        <v>N/A</v>
      </c>
      <c r="DA170" s="200" t="s">
        <v>837</v>
      </c>
      <c r="DB170" s="140"/>
      <c r="DC170" s="140"/>
      <c r="DD170" s="140"/>
      <c r="DE170" s="140">
        <f t="shared" si="514"/>
        <v>0</v>
      </c>
      <c r="DF170" s="140" t="str">
        <f t="shared" si="515"/>
        <v>N/A</v>
      </c>
      <c r="DG170" s="201"/>
      <c r="DH170" s="140"/>
      <c r="DI170" s="140"/>
      <c r="DJ170" s="140"/>
      <c r="DK170" s="140">
        <f t="shared" si="516"/>
        <v>0</v>
      </c>
      <c r="DL170" s="140" t="str">
        <f t="shared" si="517"/>
        <v>N/A</v>
      </c>
      <c r="DM170" s="201"/>
      <c r="DN170" s="146" t="s">
        <v>66</v>
      </c>
      <c r="DO170" s="146">
        <v>1</v>
      </c>
      <c r="DP170" s="146">
        <v>1</v>
      </c>
      <c r="DQ170" s="147">
        <f t="shared" si="691"/>
        <v>1</v>
      </c>
      <c r="DR170" s="146" t="str">
        <f t="shared" si="518"/>
        <v>G</v>
      </c>
      <c r="DS170" s="166"/>
      <c r="DT170" s="146" t="s">
        <v>66</v>
      </c>
      <c r="DU170" s="146">
        <v>1</v>
      </c>
      <c r="DV170" s="146">
        <v>1</v>
      </c>
      <c r="DW170" s="149">
        <f t="shared" si="519"/>
        <v>1</v>
      </c>
      <c r="DX170" s="150" t="str">
        <f t="shared" si="520"/>
        <v>G</v>
      </c>
      <c r="DY170" s="146"/>
      <c r="DZ170" s="140"/>
      <c r="EA170" s="140"/>
      <c r="EB170" s="140"/>
      <c r="EC170" s="140">
        <f t="shared" si="521"/>
        <v>0</v>
      </c>
      <c r="ED170" s="140" t="str">
        <f t="shared" si="522"/>
        <v>N/A</v>
      </c>
      <c r="EE170" s="140"/>
      <c r="EF170" s="140"/>
      <c r="EG170" s="140"/>
      <c r="EH170" s="140"/>
      <c r="EI170" s="140">
        <f t="shared" si="523"/>
        <v>0</v>
      </c>
      <c r="EJ170" s="140" t="str">
        <f t="shared" si="692"/>
        <v>N/A</v>
      </c>
      <c r="EK170" s="212"/>
      <c r="EL170" s="146"/>
      <c r="EM170" s="146"/>
      <c r="EN170" s="146"/>
      <c r="EO170" s="149">
        <f t="shared" si="524"/>
        <v>0</v>
      </c>
      <c r="EP170" s="150" t="str">
        <f t="shared" si="525"/>
        <v>N/A</v>
      </c>
      <c r="EQ170" s="189"/>
      <c r="ER170" s="140"/>
      <c r="ES170" s="140"/>
      <c r="ET170" s="140"/>
      <c r="EU170" s="140">
        <f t="shared" si="526"/>
        <v>0</v>
      </c>
      <c r="EV170" s="140" t="str">
        <f t="shared" si="693"/>
        <v>N/A</v>
      </c>
      <c r="EW170" s="140"/>
      <c r="EX170" s="146" t="s">
        <v>66</v>
      </c>
      <c r="EY170" s="146">
        <v>1</v>
      </c>
      <c r="EZ170" s="146">
        <v>1</v>
      </c>
      <c r="FA170" s="149">
        <f t="shared" si="527"/>
        <v>1</v>
      </c>
      <c r="FB170" s="150" t="str">
        <f t="shared" si="528"/>
        <v>G</v>
      </c>
      <c r="FC170" s="146"/>
      <c r="FD170" s="146"/>
      <c r="FE170" s="146"/>
      <c r="FF170" s="146"/>
      <c r="FG170" s="149">
        <f t="shared" si="694"/>
        <v>0</v>
      </c>
      <c r="FH170" s="150" t="str">
        <f t="shared" si="695"/>
        <v>N/A</v>
      </c>
      <c r="FI170" s="146"/>
      <c r="FJ170" s="146"/>
      <c r="FK170" s="146"/>
      <c r="FL170" s="146"/>
      <c r="FM170" s="149">
        <f t="shared" si="529"/>
        <v>0</v>
      </c>
      <c r="FN170" s="150" t="str">
        <f t="shared" si="530"/>
        <v>N/A</v>
      </c>
      <c r="FO170" s="146"/>
      <c r="FP170" s="146"/>
      <c r="FQ170" s="146"/>
      <c r="FR170" s="146"/>
      <c r="FS170" s="149">
        <f t="shared" si="531"/>
        <v>0</v>
      </c>
      <c r="FT170" s="150" t="str">
        <f t="shared" si="532"/>
        <v>N/A</v>
      </c>
      <c r="FU170" s="146"/>
      <c r="FV170" s="146"/>
      <c r="FW170" s="146"/>
      <c r="FX170" s="146"/>
      <c r="FY170" s="149">
        <f t="shared" si="533"/>
        <v>0</v>
      </c>
      <c r="FZ170" s="150" t="str">
        <f t="shared" si="534"/>
        <v>N/A</v>
      </c>
      <c r="GA170" s="146"/>
      <c r="GB170" s="146"/>
      <c r="GC170" s="146"/>
      <c r="GD170" s="146"/>
      <c r="GE170" s="147">
        <f t="shared" si="535"/>
        <v>0</v>
      </c>
      <c r="GF170" s="146" t="str">
        <f t="shared" si="696"/>
        <v>N/A</v>
      </c>
      <c r="GG170" s="146"/>
      <c r="GH170" s="146"/>
      <c r="GI170" s="146"/>
      <c r="GJ170" s="146"/>
      <c r="GK170" s="149">
        <f t="shared" si="536"/>
        <v>0</v>
      </c>
      <c r="GL170" s="150" t="str">
        <f t="shared" si="537"/>
        <v>N/A</v>
      </c>
      <c r="GM170" s="146"/>
      <c r="GN170" s="146"/>
      <c r="GO170" s="146"/>
      <c r="GP170" s="146"/>
      <c r="GQ170" s="149">
        <f t="shared" si="538"/>
        <v>0</v>
      </c>
      <c r="GR170" s="150" t="str">
        <f t="shared" si="539"/>
        <v>N/A</v>
      </c>
      <c r="GS170" s="146"/>
      <c r="GT170" s="146"/>
      <c r="GU170" s="146"/>
      <c r="GV170" s="146"/>
      <c r="GW170" s="149">
        <f t="shared" si="540"/>
        <v>0</v>
      </c>
      <c r="GX170" s="146" t="str">
        <f t="shared" si="541"/>
        <v>N/A</v>
      </c>
      <c r="GY170" s="146"/>
      <c r="GZ170" s="146"/>
      <c r="HA170" s="146"/>
      <c r="HB170" s="146"/>
      <c r="HC170" s="149">
        <f t="shared" si="542"/>
        <v>0</v>
      </c>
      <c r="HD170" s="150" t="str">
        <f t="shared" si="543"/>
        <v>N/A</v>
      </c>
      <c r="HE170" s="146"/>
      <c r="HF170" s="146"/>
      <c r="HG170" s="146"/>
      <c r="HH170" s="146"/>
      <c r="HI170" s="147">
        <f t="shared" si="544"/>
        <v>0</v>
      </c>
      <c r="HJ170" s="150" t="str">
        <f t="shared" si="545"/>
        <v>N/A</v>
      </c>
      <c r="HK170" s="146"/>
      <c r="HL170" s="146"/>
      <c r="HM170" s="146"/>
      <c r="HN170" s="146"/>
      <c r="HO170" s="149">
        <f t="shared" si="546"/>
        <v>0</v>
      </c>
      <c r="HP170" s="150" t="str">
        <f t="shared" si="547"/>
        <v>N/A</v>
      </c>
      <c r="HQ170" s="146"/>
      <c r="HR170" s="146"/>
      <c r="HS170" s="146"/>
      <c r="HT170" s="146"/>
      <c r="HU170" s="149">
        <f t="shared" si="548"/>
        <v>0</v>
      </c>
      <c r="HV170" s="150" t="str">
        <f t="shared" si="549"/>
        <v>N/A</v>
      </c>
      <c r="HW170" s="146"/>
      <c r="HX170" s="146"/>
      <c r="HY170" s="146"/>
      <c r="HZ170" s="146"/>
      <c r="IA170" s="149">
        <f t="shared" si="550"/>
        <v>0</v>
      </c>
      <c r="IB170" s="150" t="str">
        <f t="shared" si="551"/>
        <v>N/A</v>
      </c>
      <c r="IC170" s="146"/>
      <c r="ID170" s="146"/>
      <c r="IE170" s="146"/>
      <c r="IF170" s="146"/>
      <c r="IG170" s="149">
        <f t="shared" si="552"/>
        <v>0</v>
      </c>
      <c r="IH170" s="150" t="str">
        <f t="shared" si="553"/>
        <v>N/A</v>
      </c>
      <c r="II170" s="146"/>
      <c r="IJ170" s="146"/>
      <c r="IK170" s="146"/>
      <c r="IL170" s="146"/>
      <c r="IM170" s="149">
        <f t="shared" si="554"/>
        <v>0</v>
      </c>
      <c r="IN170" s="150" t="str">
        <f t="shared" si="697"/>
        <v>N/A</v>
      </c>
      <c r="IO170" s="146"/>
      <c r="IP170" s="146"/>
      <c r="IQ170" s="146"/>
      <c r="IR170" s="146"/>
      <c r="IS170" s="149">
        <f t="shared" si="555"/>
        <v>0</v>
      </c>
      <c r="IT170" s="150" t="str">
        <f t="shared" si="556"/>
        <v>N/A</v>
      </c>
      <c r="IU170" s="146"/>
      <c r="IV170" s="146"/>
      <c r="IW170" s="146"/>
      <c r="IX170" s="146"/>
      <c r="IY170" s="149">
        <f t="shared" si="557"/>
        <v>0</v>
      </c>
      <c r="IZ170" s="150" t="str">
        <f t="shared" si="558"/>
        <v>N/A</v>
      </c>
      <c r="JA170" s="146"/>
      <c r="JB170" s="146"/>
      <c r="JC170" s="146"/>
      <c r="JD170" s="146"/>
      <c r="JE170" s="151">
        <f t="shared" si="559"/>
        <v>0</v>
      </c>
      <c r="JF170" s="106" t="str">
        <f t="shared" si="560"/>
        <v>N/A</v>
      </c>
      <c r="JG170" s="146"/>
      <c r="JH170" s="146"/>
      <c r="JI170" s="146"/>
      <c r="JJ170" s="146"/>
      <c r="JK170" s="149">
        <f t="shared" si="561"/>
        <v>0</v>
      </c>
      <c r="JL170" s="150" t="str">
        <f t="shared" si="562"/>
        <v>N/A</v>
      </c>
      <c r="JM170" s="146"/>
      <c r="JN170" s="146"/>
      <c r="JO170" s="146"/>
      <c r="JP170" s="146"/>
      <c r="JQ170" s="151">
        <f t="shared" si="698"/>
        <v>0</v>
      </c>
      <c r="JR170" s="106" t="str">
        <f t="shared" si="699"/>
        <v>N/A</v>
      </c>
      <c r="JS170" s="146"/>
      <c r="JT170" s="146"/>
      <c r="JU170" s="146"/>
      <c r="JV170" s="146"/>
      <c r="JW170" s="151">
        <f t="shared" si="563"/>
        <v>0</v>
      </c>
      <c r="JX170" s="146" t="str">
        <f t="shared" si="700"/>
        <v>N/A</v>
      </c>
      <c r="JY170" s="146"/>
      <c r="JZ170" s="146"/>
      <c r="KA170" s="146"/>
      <c r="KB170" s="146"/>
      <c r="KC170" s="151">
        <f t="shared" si="564"/>
        <v>0</v>
      </c>
      <c r="KD170" s="106" t="str">
        <f t="shared" si="565"/>
        <v>N/A</v>
      </c>
      <c r="KE170" s="146"/>
      <c r="KF170" s="146"/>
      <c r="KG170" s="146"/>
      <c r="KH170" s="146"/>
      <c r="KI170" s="151">
        <f t="shared" si="566"/>
        <v>0</v>
      </c>
      <c r="KJ170" s="106" t="str">
        <f t="shared" si="567"/>
        <v>N/A</v>
      </c>
      <c r="KK170" s="146"/>
      <c r="KL170" s="146"/>
      <c r="KM170" s="146"/>
      <c r="KN170" s="146"/>
      <c r="KO170" s="151">
        <f t="shared" si="568"/>
        <v>0</v>
      </c>
      <c r="KP170" s="106" t="str">
        <f t="shared" si="569"/>
        <v>N/A</v>
      </c>
      <c r="KQ170" s="146"/>
      <c r="KR170" s="146"/>
      <c r="KS170" s="146"/>
      <c r="KT170" s="146"/>
      <c r="KU170" s="152">
        <f t="shared" si="570"/>
        <v>0</v>
      </c>
      <c r="KV170" s="146" t="str">
        <f t="shared" si="701"/>
        <v>N/A</v>
      </c>
      <c r="KW170" s="146"/>
      <c r="KX170" s="146"/>
      <c r="KY170" s="146"/>
      <c r="KZ170" s="146"/>
      <c r="LA170" s="152">
        <f t="shared" si="571"/>
        <v>0</v>
      </c>
      <c r="LB170" s="146" t="str">
        <f t="shared" si="702"/>
        <v>N/A</v>
      </c>
      <c r="LC170" s="146"/>
      <c r="LD170" s="146"/>
      <c r="LE170" s="146"/>
      <c r="LF170" s="146"/>
      <c r="LG170" s="107">
        <f t="shared" si="572"/>
        <v>0</v>
      </c>
      <c r="LH170" s="107" t="str">
        <f t="shared" si="703"/>
        <v>N/A</v>
      </c>
      <c r="LI170" s="146"/>
      <c r="LJ170" s="146"/>
      <c r="LK170" s="146"/>
      <c r="LL170" s="146"/>
      <c r="LM170" s="107">
        <f t="shared" si="573"/>
        <v>0</v>
      </c>
      <c r="LN170" s="107" t="str">
        <f t="shared" si="704"/>
        <v>N/A</v>
      </c>
      <c r="LO170" s="146"/>
      <c r="LP170" s="146"/>
      <c r="LQ170" s="146"/>
      <c r="LR170" s="146"/>
      <c r="LS170" s="152">
        <f t="shared" si="574"/>
        <v>0</v>
      </c>
      <c r="LT170" s="146" t="str">
        <f t="shared" si="705"/>
        <v>N/A</v>
      </c>
      <c r="LU170" s="146"/>
      <c r="LV170" s="146"/>
      <c r="LW170" s="146"/>
      <c r="LX170" s="146"/>
      <c r="LY170" s="152">
        <f t="shared" si="575"/>
        <v>0</v>
      </c>
      <c r="LZ170" s="146" t="str">
        <f t="shared" si="706"/>
        <v>N/A</v>
      </c>
      <c r="MA170" s="146"/>
      <c r="MB170" s="146"/>
      <c r="MC170" s="146"/>
      <c r="MD170" s="146"/>
      <c r="ME170" s="152">
        <f t="shared" si="576"/>
        <v>0</v>
      </c>
      <c r="MF170" s="146" t="str">
        <f t="shared" si="707"/>
        <v>N/A</v>
      </c>
      <c r="MG170" s="146"/>
      <c r="MH170" s="146"/>
      <c r="MI170" s="146"/>
      <c r="MJ170" s="146"/>
      <c r="MK170" s="149">
        <f t="shared" si="577"/>
        <v>0</v>
      </c>
      <c r="ML170" s="150" t="str">
        <f t="shared" si="578"/>
        <v>N/A</v>
      </c>
      <c r="MM170" s="146"/>
      <c r="MN170" s="146"/>
      <c r="MO170" s="146"/>
      <c r="MP170" s="146"/>
      <c r="MQ170" s="152">
        <f t="shared" si="579"/>
        <v>0</v>
      </c>
      <c r="MR170" s="146" t="str">
        <f t="shared" si="708"/>
        <v>N/A</v>
      </c>
      <c r="MS170" s="146"/>
      <c r="MT170" s="146"/>
      <c r="MU170" s="146"/>
      <c r="MV170" s="146"/>
      <c r="MW170" s="152">
        <f t="shared" si="580"/>
        <v>0</v>
      </c>
      <c r="MX170" s="146" t="str">
        <f t="shared" si="709"/>
        <v>N/A</v>
      </c>
      <c r="MY170" s="146"/>
      <c r="MZ170" s="146"/>
      <c r="NA170" s="146"/>
      <c r="NB170" s="146"/>
      <c r="NC170" s="152">
        <f t="shared" si="581"/>
        <v>0</v>
      </c>
      <c r="ND170" s="146" t="str">
        <f t="shared" si="710"/>
        <v>N/A</v>
      </c>
      <c r="NE170" s="146"/>
      <c r="NF170" s="146"/>
      <c r="NG170" s="146"/>
      <c r="NH170" s="146"/>
      <c r="NI170" s="149">
        <f t="shared" si="582"/>
        <v>0</v>
      </c>
      <c r="NJ170" s="150" t="str">
        <f t="shared" si="583"/>
        <v>N/A</v>
      </c>
      <c r="NK170" s="146"/>
      <c r="NL170" s="146"/>
      <c r="NM170" s="146"/>
      <c r="NN170" s="146"/>
      <c r="NO170" s="152">
        <f t="shared" si="584"/>
        <v>0</v>
      </c>
      <c r="NP170" s="106" t="str">
        <f t="shared" si="585"/>
        <v>N/A</v>
      </c>
      <c r="NQ170" s="146"/>
      <c r="NR170" s="146"/>
      <c r="NS170" s="146"/>
      <c r="NT170" s="146"/>
      <c r="NU170" s="149">
        <f t="shared" si="586"/>
        <v>0</v>
      </c>
      <c r="NV170" s="150" t="str">
        <f t="shared" si="587"/>
        <v>N/A</v>
      </c>
      <c r="NW170" s="146"/>
      <c r="NX170" s="146"/>
      <c r="NY170" s="146"/>
      <c r="NZ170" s="146"/>
      <c r="OA170" s="152">
        <f t="shared" si="711"/>
        <v>0</v>
      </c>
      <c r="OB170" s="146" t="str">
        <f t="shared" si="712"/>
        <v>N/A</v>
      </c>
      <c r="OC170" s="146"/>
      <c r="OD170" s="146"/>
      <c r="OE170" s="146"/>
      <c r="OF170" s="146"/>
      <c r="OG170" s="151">
        <f t="shared" si="588"/>
        <v>0</v>
      </c>
      <c r="OH170" s="106" t="str">
        <f t="shared" si="589"/>
        <v>N/A</v>
      </c>
      <c r="OI170" s="146"/>
      <c r="OJ170" s="146"/>
      <c r="OK170" s="146"/>
      <c r="OL170" s="146"/>
      <c r="OM170" s="151">
        <f t="shared" si="590"/>
        <v>0</v>
      </c>
      <c r="ON170" s="106" t="str">
        <f t="shared" si="591"/>
        <v>N/A</v>
      </c>
      <c r="OO170" s="146"/>
      <c r="OP170" s="146"/>
      <c r="OQ170" s="146"/>
      <c r="OR170" s="146"/>
      <c r="OS170" s="151">
        <f t="shared" si="592"/>
        <v>0</v>
      </c>
      <c r="OT170" s="106" t="str">
        <f t="shared" si="593"/>
        <v>N/A</v>
      </c>
      <c r="OU170" s="146"/>
      <c r="OV170" s="146"/>
      <c r="OW170" s="146"/>
      <c r="OX170" s="146"/>
      <c r="OY170" s="151">
        <f t="shared" si="594"/>
        <v>0</v>
      </c>
      <c r="OZ170" s="106" t="str">
        <f t="shared" si="595"/>
        <v>N/A</v>
      </c>
      <c r="PA170" s="146"/>
      <c r="PB170" s="146"/>
      <c r="PC170" s="146"/>
      <c r="PD170" s="146"/>
      <c r="PE170" s="151">
        <f t="shared" si="596"/>
        <v>0</v>
      </c>
      <c r="PF170" s="106" t="str">
        <f t="shared" si="597"/>
        <v>N/A</v>
      </c>
      <c r="PG170" s="146"/>
      <c r="PH170" s="146"/>
      <c r="PI170" s="146"/>
      <c r="PJ170" s="146"/>
      <c r="PK170" s="151">
        <f t="shared" si="598"/>
        <v>0</v>
      </c>
      <c r="PL170" s="106" t="str">
        <f t="shared" si="599"/>
        <v>N/A</v>
      </c>
      <c r="PM170" s="146"/>
      <c r="PN170" s="146"/>
      <c r="PO170" s="146"/>
      <c r="PP170" s="146"/>
      <c r="PQ170" s="147">
        <f t="shared" si="713"/>
        <v>0</v>
      </c>
      <c r="PR170" s="146" t="str">
        <f t="shared" si="714"/>
        <v>N/A</v>
      </c>
      <c r="PS170" s="107"/>
      <c r="PT170" s="146"/>
      <c r="PU170" s="146"/>
      <c r="PV170" s="146"/>
      <c r="PW170" s="147">
        <f t="shared" si="600"/>
        <v>0</v>
      </c>
      <c r="PX170" s="146" t="str">
        <f t="shared" si="601"/>
        <v>N/A</v>
      </c>
      <c r="PY170" s="107"/>
      <c r="PZ170" s="146"/>
      <c r="QA170" s="146"/>
      <c r="QB170" s="146"/>
      <c r="QC170" s="147">
        <f t="shared" si="602"/>
        <v>0</v>
      </c>
      <c r="QD170" s="146" t="str">
        <f t="shared" si="603"/>
        <v>N/A</v>
      </c>
      <c r="QE170" s="107"/>
      <c r="QF170" s="146"/>
      <c r="QG170" s="146"/>
      <c r="QH170" s="146"/>
      <c r="QI170" s="147">
        <f t="shared" si="604"/>
        <v>0</v>
      </c>
      <c r="QJ170" s="146" t="str">
        <f t="shared" si="605"/>
        <v>N/A</v>
      </c>
      <c r="QK170" s="107"/>
      <c r="QL170" s="146"/>
      <c r="QM170" s="146"/>
      <c r="QN170" s="146"/>
      <c r="QO170" s="147">
        <f t="shared" si="606"/>
        <v>0</v>
      </c>
      <c r="QP170" s="146" t="str">
        <f t="shared" si="607"/>
        <v>N/A</v>
      </c>
      <c r="QQ170" s="107"/>
      <c r="QR170" s="146"/>
      <c r="QS170" s="146"/>
      <c r="QT170" s="146"/>
      <c r="QU170" s="147">
        <f t="shared" si="608"/>
        <v>0</v>
      </c>
      <c r="QV170" s="146" t="str">
        <f t="shared" si="609"/>
        <v>N/A</v>
      </c>
      <c r="QW170" s="107"/>
      <c r="QX170" s="146"/>
      <c r="QY170" s="146"/>
      <c r="QZ170" s="146"/>
      <c r="RA170" s="147">
        <f t="shared" si="610"/>
        <v>0</v>
      </c>
      <c r="RB170" s="146" t="str">
        <f t="shared" si="611"/>
        <v>N/A</v>
      </c>
      <c r="RC170" s="107"/>
      <c r="RD170" s="146"/>
      <c r="RE170" s="146"/>
      <c r="RF170" s="146"/>
      <c r="RG170" s="147">
        <f t="shared" si="612"/>
        <v>0</v>
      </c>
      <c r="RH170" s="146" t="str">
        <f t="shared" si="613"/>
        <v>N/A</v>
      </c>
      <c r="RI170" s="107"/>
      <c r="RJ170" s="146"/>
      <c r="RK170" s="146"/>
      <c r="RL170" s="146"/>
      <c r="RM170" s="147">
        <f t="shared" si="614"/>
        <v>0</v>
      </c>
      <c r="RN170" s="146" t="str">
        <f t="shared" si="615"/>
        <v>N/A</v>
      </c>
      <c r="RO170" s="107"/>
      <c r="RP170" s="146"/>
      <c r="RQ170" s="146"/>
      <c r="RR170" s="146"/>
      <c r="RS170" s="147">
        <f t="shared" si="616"/>
        <v>0</v>
      </c>
      <c r="RT170" s="146" t="str">
        <f t="shared" si="617"/>
        <v>N/A</v>
      </c>
      <c r="RU170" s="107"/>
      <c r="RV170" s="146"/>
      <c r="RW170" s="146"/>
      <c r="RX170" s="146"/>
      <c r="RY170" s="147">
        <f t="shared" si="618"/>
        <v>0</v>
      </c>
      <c r="RZ170" s="146" t="str">
        <f t="shared" si="619"/>
        <v>N/A</v>
      </c>
      <c r="SA170" s="107"/>
      <c r="SB170" s="146"/>
      <c r="SC170" s="146"/>
      <c r="SD170" s="146"/>
      <c r="SE170" s="147">
        <f t="shared" si="620"/>
        <v>0</v>
      </c>
      <c r="SF170" s="146" t="str">
        <f t="shared" si="621"/>
        <v>N/A</v>
      </c>
      <c r="SG170" s="107"/>
      <c r="SH170" s="146"/>
      <c r="SI170" s="146"/>
      <c r="SJ170" s="146"/>
      <c r="SK170" s="147">
        <f t="shared" si="622"/>
        <v>0</v>
      </c>
      <c r="SL170" s="146" t="str">
        <f t="shared" si="623"/>
        <v>N/A</v>
      </c>
      <c r="SM170" s="107"/>
      <c r="SN170" s="146"/>
      <c r="SO170" s="146"/>
      <c r="SP170" s="146"/>
      <c r="SQ170" s="147">
        <f t="shared" si="624"/>
        <v>0</v>
      </c>
      <c r="SR170" s="146" t="str">
        <f t="shared" si="625"/>
        <v>N/A</v>
      </c>
      <c r="SS170" s="107"/>
      <c r="ST170" s="146"/>
      <c r="SU170" s="146"/>
      <c r="SV170" s="146"/>
      <c r="SW170" s="147">
        <f t="shared" si="626"/>
        <v>0</v>
      </c>
      <c r="SX170" s="146" t="str">
        <f t="shared" si="627"/>
        <v>N/A</v>
      </c>
      <c r="SY170" s="107"/>
      <c r="SZ170" s="146"/>
      <c r="TA170" s="146"/>
      <c r="TB170" s="146"/>
      <c r="TC170" s="147">
        <f t="shared" si="628"/>
        <v>0</v>
      </c>
      <c r="TD170" s="146" t="str">
        <f t="shared" si="629"/>
        <v>N/A</v>
      </c>
      <c r="TE170" s="107"/>
      <c r="TF170" s="146"/>
      <c r="TG170" s="146"/>
      <c r="TH170" s="146"/>
      <c r="TI170" s="147">
        <f t="shared" si="630"/>
        <v>0</v>
      </c>
      <c r="TJ170" s="146" t="str">
        <f t="shared" si="631"/>
        <v>N/A</v>
      </c>
      <c r="TK170" s="107"/>
      <c r="TL170" s="146"/>
      <c r="TM170" s="146"/>
      <c r="TN170" s="146"/>
      <c r="TO170" s="147">
        <f t="shared" si="632"/>
        <v>0</v>
      </c>
      <c r="TP170" s="146" t="str">
        <f t="shared" si="633"/>
        <v>N/A</v>
      </c>
      <c r="TQ170" s="107"/>
      <c r="TR170" s="146"/>
      <c r="TS170" s="146"/>
      <c r="TT170" s="146"/>
      <c r="TU170" s="147">
        <f t="shared" si="634"/>
        <v>0</v>
      </c>
      <c r="TV170" s="146" t="str">
        <f t="shared" si="635"/>
        <v>N/A</v>
      </c>
      <c r="TW170" s="107"/>
      <c r="TX170" s="146"/>
      <c r="TY170" s="146"/>
      <c r="TZ170" s="146"/>
      <c r="UA170" s="147">
        <f t="shared" si="636"/>
        <v>0</v>
      </c>
      <c r="UB170" s="146" t="str">
        <f t="shared" si="637"/>
        <v>N/A</v>
      </c>
      <c r="UC170" s="107"/>
      <c r="UD170" s="146"/>
      <c r="UE170" s="146"/>
      <c r="UF170" s="146"/>
      <c r="UG170" s="147">
        <f t="shared" si="638"/>
        <v>0</v>
      </c>
      <c r="UH170" s="146" t="str">
        <f t="shared" si="639"/>
        <v>N/A</v>
      </c>
      <c r="UI170" s="107"/>
      <c r="UJ170" s="146"/>
      <c r="UK170" s="146"/>
      <c r="UL170" s="146"/>
      <c r="UM170" s="147">
        <f t="shared" si="640"/>
        <v>0</v>
      </c>
      <c r="UN170" s="146" t="str">
        <f t="shared" si="641"/>
        <v>N/A</v>
      </c>
      <c r="UO170" s="107"/>
      <c r="UP170" s="146"/>
      <c r="UQ170" s="146"/>
      <c r="UR170" s="146"/>
      <c r="US170" s="147">
        <f t="shared" si="642"/>
        <v>0</v>
      </c>
      <c r="UT170" s="146" t="str">
        <f t="shared" si="643"/>
        <v>N/A</v>
      </c>
      <c r="UU170" s="107"/>
      <c r="UV170" s="146"/>
      <c r="UW170" s="146"/>
      <c r="UX170" s="146"/>
      <c r="UY170" s="147">
        <f t="shared" si="644"/>
        <v>0</v>
      </c>
      <c r="UZ170" s="146" t="str">
        <f t="shared" si="645"/>
        <v>N/A</v>
      </c>
      <c r="VA170" s="107"/>
      <c r="VB170" s="146"/>
      <c r="VC170" s="146"/>
      <c r="VD170" s="146"/>
      <c r="VE170" s="147">
        <f t="shared" si="646"/>
        <v>0</v>
      </c>
      <c r="VF170" s="146" t="str">
        <f t="shared" si="647"/>
        <v>N/A</v>
      </c>
      <c r="VG170" s="107"/>
      <c r="VH170" s="146"/>
      <c r="VI170" s="146"/>
      <c r="VJ170" s="146"/>
      <c r="VK170" s="147">
        <f t="shared" si="648"/>
        <v>0</v>
      </c>
      <c r="VL170" s="146" t="str">
        <f t="shared" si="649"/>
        <v>N/A</v>
      </c>
      <c r="VM170" s="107"/>
      <c r="VN170" s="146"/>
      <c r="VO170" s="146"/>
      <c r="VP170" s="146"/>
      <c r="VQ170" s="147">
        <f t="shared" si="650"/>
        <v>0</v>
      </c>
      <c r="VR170" s="146" t="str">
        <f t="shared" si="651"/>
        <v>N/A</v>
      </c>
      <c r="VS170" s="107"/>
      <c r="VT170" s="146"/>
      <c r="VU170" s="146"/>
      <c r="VV170" s="146"/>
      <c r="VW170" s="147">
        <f t="shared" si="652"/>
        <v>0</v>
      </c>
      <c r="VX170" s="146" t="str">
        <f t="shared" si="653"/>
        <v>N/A</v>
      </c>
      <c r="VY170" s="107"/>
      <c r="VZ170" s="146"/>
      <c r="WA170" s="146"/>
      <c r="WB170" s="146"/>
      <c r="WC170" s="147">
        <f t="shared" si="654"/>
        <v>0</v>
      </c>
      <c r="WD170" s="146" t="str">
        <f t="shared" si="655"/>
        <v>N/A</v>
      </c>
      <c r="WE170" s="107"/>
      <c r="WF170" s="146"/>
      <c r="WG170" s="146"/>
      <c r="WH170" s="146"/>
      <c r="WI170" s="147">
        <f t="shared" si="656"/>
        <v>0</v>
      </c>
      <c r="WJ170" s="146" t="str">
        <f t="shared" si="657"/>
        <v>N/A</v>
      </c>
      <c r="WK170" s="107"/>
      <c r="WL170" s="146"/>
      <c r="WM170" s="146"/>
      <c r="WN170" s="146"/>
      <c r="WO170" s="147">
        <f t="shared" si="658"/>
        <v>0</v>
      </c>
      <c r="WP170" s="146" t="str">
        <f t="shared" si="659"/>
        <v>N/A</v>
      </c>
      <c r="WQ170" s="107"/>
      <c r="WR170" s="146"/>
      <c r="WS170" s="146"/>
      <c r="WT170" s="146"/>
      <c r="WU170" s="147">
        <f t="shared" si="660"/>
        <v>0</v>
      </c>
      <c r="WV170" s="146" t="str">
        <f t="shared" si="661"/>
        <v>N/A</v>
      </c>
      <c r="WW170" s="107"/>
      <c r="WX170" s="146"/>
      <c r="WY170" s="146"/>
      <c r="WZ170" s="146"/>
      <c r="XA170" s="147">
        <f t="shared" si="662"/>
        <v>0</v>
      </c>
      <c r="XB170" s="146" t="str">
        <f t="shared" si="663"/>
        <v>N/A</v>
      </c>
      <c r="XC170" s="107"/>
      <c r="XD170" s="146"/>
      <c r="XE170" s="146"/>
      <c r="XF170" s="146"/>
      <c r="XG170" s="147">
        <f t="shared" si="664"/>
        <v>0</v>
      </c>
      <c r="XH170" s="146" t="str">
        <f t="shared" si="665"/>
        <v>N/A</v>
      </c>
      <c r="XI170" s="107"/>
      <c r="XJ170" s="146"/>
      <c r="XK170" s="146"/>
      <c r="XL170" s="146"/>
      <c r="XM170" s="147">
        <f t="shared" si="666"/>
        <v>0</v>
      </c>
      <c r="XN170" s="146" t="str">
        <f t="shared" si="667"/>
        <v>N/A</v>
      </c>
      <c r="XO170" s="107"/>
      <c r="XP170" s="146"/>
      <c r="XQ170" s="146"/>
      <c r="XR170" s="146"/>
      <c r="XS170" s="147">
        <f t="shared" si="668"/>
        <v>0</v>
      </c>
      <c r="XT170" s="146" t="str">
        <f t="shared" si="669"/>
        <v>N/A</v>
      </c>
      <c r="XU170" s="107"/>
      <c r="XV170" s="146"/>
      <c r="XW170" s="146"/>
      <c r="XX170" s="146"/>
      <c r="XY170" s="147">
        <f t="shared" si="670"/>
        <v>0</v>
      </c>
      <c r="XZ170" s="146" t="str">
        <f t="shared" si="671"/>
        <v>N/A</v>
      </c>
      <c r="YA170" s="107"/>
      <c r="YB170" s="146"/>
      <c r="YC170" s="146"/>
      <c r="YD170" s="146"/>
      <c r="YE170" s="147">
        <f t="shared" si="672"/>
        <v>0</v>
      </c>
      <c r="YF170" s="146" t="str">
        <f t="shared" si="673"/>
        <v>N/A</v>
      </c>
      <c r="YG170" s="107"/>
      <c r="YH170" s="146"/>
      <c r="YI170" s="146"/>
      <c r="YJ170" s="146"/>
      <c r="YK170" s="147">
        <f t="shared" si="674"/>
        <v>0</v>
      </c>
      <c r="YL170" s="146" t="str">
        <f t="shared" si="675"/>
        <v>N/A</v>
      </c>
      <c r="YM170" s="107"/>
      <c r="YN170" s="146"/>
      <c r="YO170" s="146"/>
      <c r="YP170" s="146"/>
      <c r="YQ170" s="147">
        <f t="shared" si="676"/>
        <v>0</v>
      </c>
      <c r="YR170" s="146" t="str">
        <f t="shared" si="677"/>
        <v>N/A</v>
      </c>
      <c r="YS170" s="107"/>
      <c r="YT170" s="146"/>
      <c r="YU170" s="146"/>
      <c r="YV170" s="146"/>
      <c r="YW170" s="147">
        <f t="shared" si="678"/>
        <v>0</v>
      </c>
      <c r="YX170" s="146" t="str">
        <f t="shared" si="679"/>
        <v>N/A</v>
      </c>
      <c r="YY170" s="107"/>
      <c r="YZ170" s="146"/>
      <c r="ZA170" s="146"/>
      <c r="ZB170" s="146"/>
      <c r="ZC170" s="147">
        <f t="shared" si="680"/>
        <v>0</v>
      </c>
      <c r="ZD170" s="146" t="str">
        <f t="shared" si="715"/>
        <v>N/A</v>
      </c>
      <c r="ZE170" s="107"/>
      <c r="ZF170" s="146"/>
      <c r="ZG170" s="146"/>
      <c r="ZH170" s="146"/>
      <c r="ZI170" s="147">
        <f t="shared" si="681"/>
        <v>0</v>
      </c>
      <c r="ZJ170" s="146" t="str">
        <f t="shared" si="682"/>
        <v>N/A</v>
      </c>
      <c r="ZK170" s="107"/>
      <c r="ZL170" s="146"/>
      <c r="ZM170" s="146"/>
      <c r="ZN170" s="146"/>
      <c r="ZO170" s="147">
        <f t="shared" si="683"/>
        <v>0</v>
      </c>
      <c r="ZP170" s="146" t="str">
        <f t="shared" si="716"/>
        <v>N/A</v>
      </c>
      <c r="ZQ170" s="107"/>
      <c r="ZR170" s="179">
        <f>SUM(G170,M170,S170,Y170,AQ170,BC170,BU170,AW170,BO170,CG170,EC170,KO170,CY170,FA170,FS170,HO170,FM170,DQ170,EO170,DW170,GE170,HC170,GK170,AK170,AE170,CS170,BI170,CM170,FG170,EI170,OM170,EU170,JK170,IG170,DK170,HI170,GW170,FY170,GQ170,HU170,LS170,KU170,JW170,JE170,IS170,LG170,IM170,KC170,OA170,OG170,IA170,LM170,IY170,JQ170,KI170,ME170,MK170,MQ170,LA170,MW170,CA170,NO170,NU170,OS170,OY170,NC170,NI170,LY170,DE170,PE170,PK170,PQ170,PW170,QC170,QI170,QO170,QU170,RA170,RG170,RM170,RS170,RY170,SE170,SK170,SQ170,SW170,TC170,TI170,TO170,TU170,UA170,UG170,UM170,US170,UY170,VE170,VK170,VQ170,VW170,WC170,WI170,WO170,WU170,XA170,XG170,XM170,XS170,XY170,YE170,YK170,YQ170,YW170,ZC170,ZI170,ZO170)/INDEX(FREQUENCY((DE170,G170,M170,S170,Y170,KO170,AQ170,BC170,BU170,AW170,BO170,CG170,EC170,CY170,HO170,FA170,LY170,FS170,FM170,DQ170,EO170,DW170,GE170,HC170,GK170,AK170,AE170,BI170,CM170,FG170,CS170,EI170,OM170,EU170,JK170,IG170,DK170,HI170,GW170,FY170,GQ170,HU170,LS170,KU170,JW170,JE170,IS170,LG170,IM170,KC170,OA170,OG170,IA170,LM170,IY170,JQ170,KI170,ME170,MK170,MQ170,LA170,MW170,CA170,NO170,NU170,OS170,OY170,NC170,NI170,PE170,PK170,PQ170,PW170,QC170,QI170,QO170,QU170,RA170,RG170,RM170,RS170,RY170,SE170,SK170,SQ170,SW170,TC170,TI170,TO170,TU170,UA170,UG170,UM170,US170,UY170,VE170,VK170,VQ170,VW170,WC170,WI170,WO170,WU170,XA170,XG170,XM170,XS170,XY170,YE170,YK170,YQ170,YW170,ZC170,ZI170,ZO170),0),2)</f>
        <v>1</v>
      </c>
      <c r="ZS170" s="139" t="str">
        <f t="shared" si="717"/>
        <v>G</v>
      </c>
      <c r="ZT170" s="86"/>
    </row>
    <row r="171" spans="1:696" s="41" customFormat="1" ht="93.75" hidden="1" customHeight="1" x14ac:dyDescent="0.2">
      <c r="A171" s="100" t="s">
        <v>642</v>
      </c>
      <c r="B171" s="101" t="s">
        <v>733</v>
      </c>
      <c r="C171" s="108"/>
      <c r="D171" s="146" t="s">
        <v>66</v>
      </c>
      <c r="E171" s="146">
        <v>1</v>
      </c>
      <c r="F171" s="146">
        <v>1</v>
      </c>
      <c r="G171" s="147">
        <f t="shared" si="684"/>
        <v>1</v>
      </c>
      <c r="H171" s="146" t="str">
        <f t="shared" si="685"/>
        <v>G</v>
      </c>
      <c r="I171" s="148"/>
      <c r="J171" s="146" t="s">
        <v>66</v>
      </c>
      <c r="K171" s="146">
        <v>2</v>
      </c>
      <c r="L171" s="146">
        <v>2</v>
      </c>
      <c r="M171" s="147">
        <f t="shared" si="489"/>
        <v>2</v>
      </c>
      <c r="N171" s="146" t="str">
        <f t="shared" si="490"/>
        <v>Y</v>
      </c>
      <c r="O171" s="156" t="s">
        <v>839</v>
      </c>
      <c r="P171" s="146" t="s">
        <v>66</v>
      </c>
      <c r="Q171" s="146">
        <v>1</v>
      </c>
      <c r="R171" s="146">
        <v>1</v>
      </c>
      <c r="S171" s="147">
        <f t="shared" si="491"/>
        <v>1</v>
      </c>
      <c r="T171" s="146" t="str">
        <f t="shared" si="492"/>
        <v>G</v>
      </c>
      <c r="U171" s="146"/>
      <c r="V171" s="146" t="s">
        <v>66</v>
      </c>
      <c r="W171" s="146">
        <v>1</v>
      </c>
      <c r="X171" s="146">
        <v>1</v>
      </c>
      <c r="Y171" s="147">
        <f t="shared" si="493"/>
        <v>1</v>
      </c>
      <c r="Z171" s="146" t="str">
        <f t="shared" si="494"/>
        <v>G</v>
      </c>
      <c r="AA171" s="146"/>
      <c r="AB171" s="140"/>
      <c r="AC171" s="140"/>
      <c r="AD171" s="140"/>
      <c r="AE171" s="140">
        <f t="shared" si="495"/>
        <v>0</v>
      </c>
      <c r="AF171" s="140" t="str">
        <f t="shared" si="496"/>
        <v>N/A</v>
      </c>
      <c r="AG171" s="140"/>
      <c r="AH171" s="146" t="s">
        <v>66</v>
      </c>
      <c r="AI171" s="146">
        <v>1</v>
      </c>
      <c r="AJ171" s="146">
        <v>2</v>
      </c>
      <c r="AK171" s="147">
        <f t="shared" si="686"/>
        <v>1</v>
      </c>
      <c r="AL171" s="146" t="str">
        <f t="shared" si="687"/>
        <v>G</v>
      </c>
      <c r="AM171" s="166" t="s">
        <v>831</v>
      </c>
      <c r="AN171" s="146"/>
      <c r="AO171" s="146"/>
      <c r="AP171" s="146"/>
      <c r="AQ171" s="149">
        <f t="shared" si="497"/>
        <v>0</v>
      </c>
      <c r="AR171" s="150" t="str">
        <f t="shared" si="498"/>
        <v>N/A</v>
      </c>
      <c r="AS171" s="166" t="s">
        <v>824</v>
      </c>
      <c r="AT171" s="146" t="s">
        <v>66</v>
      </c>
      <c r="AU171" s="146">
        <v>1</v>
      </c>
      <c r="AV171" s="146">
        <v>1</v>
      </c>
      <c r="AW171" s="149">
        <f t="shared" si="499"/>
        <v>1</v>
      </c>
      <c r="AX171" s="150" t="str">
        <f t="shared" si="500"/>
        <v>G</v>
      </c>
      <c r="AY171" s="146"/>
      <c r="AZ171" s="146" t="s">
        <v>66</v>
      </c>
      <c r="BA171" s="146">
        <v>1</v>
      </c>
      <c r="BB171" s="146">
        <v>1</v>
      </c>
      <c r="BC171" s="147">
        <f t="shared" si="501"/>
        <v>1</v>
      </c>
      <c r="BD171" s="146" t="str">
        <f t="shared" si="502"/>
        <v>G</v>
      </c>
      <c r="BE171" s="146"/>
      <c r="BF171" s="146" t="s">
        <v>66</v>
      </c>
      <c r="BG171" s="146">
        <v>1</v>
      </c>
      <c r="BH171" s="146">
        <v>1</v>
      </c>
      <c r="BI171" s="149">
        <f t="shared" si="688"/>
        <v>1</v>
      </c>
      <c r="BJ171" s="150" t="str">
        <f t="shared" si="689"/>
        <v>G</v>
      </c>
      <c r="BK171" s="156"/>
      <c r="BL171" s="146" t="s">
        <v>66</v>
      </c>
      <c r="BM171" s="146">
        <v>1</v>
      </c>
      <c r="BN171" s="146">
        <v>1</v>
      </c>
      <c r="BO171" s="147">
        <f t="shared" si="719"/>
        <v>1</v>
      </c>
      <c r="BP171" s="146" t="str">
        <f t="shared" si="503"/>
        <v>G</v>
      </c>
      <c r="BQ171" s="200"/>
      <c r="BR171" s="146" t="s">
        <v>66</v>
      </c>
      <c r="BS171" s="146">
        <v>1</v>
      </c>
      <c r="BT171" s="146">
        <v>1</v>
      </c>
      <c r="BU171" s="147">
        <f t="shared" si="720"/>
        <v>1</v>
      </c>
      <c r="BV171" s="146" t="str">
        <f t="shared" si="718"/>
        <v>G</v>
      </c>
      <c r="BW171" s="200"/>
      <c r="BX171" s="140"/>
      <c r="BY171" s="140"/>
      <c r="BZ171" s="140"/>
      <c r="CA171" s="140">
        <f t="shared" si="505"/>
        <v>0</v>
      </c>
      <c r="CB171" s="140" t="str">
        <f t="shared" si="506"/>
        <v>N/A</v>
      </c>
      <c r="CC171" s="201"/>
      <c r="CD171" s="140"/>
      <c r="CE171" s="140"/>
      <c r="CF171" s="140"/>
      <c r="CG171" s="140">
        <f t="shared" si="690"/>
        <v>0</v>
      </c>
      <c r="CH171" s="140" t="str">
        <f t="shared" si="507"/>
        <v>N/A</v>
      </c>
      <c r="CI171" s="201"/>
      <c r="CJ171" s="146" t="s">
        <v>66</v>
      </c>
      <c r="CK171" s="146">
        <v>1</v>
      </c>
      <c r="CL171" s="146">
        <v>1</v>
      </c>
      <c r="CM171" s="147">
        <f t="shared" si="508"/>
        <v>1</v>
      </c>
      <c r="CN171" s="146" t="str">
        <f t="shared" si="509"/>
        <v>G</v>
      </c>
      <c r="CO171" s="200"/>
      <c r="CP171" s="146" t="s">
        <v>66</v>
      </c>
      <c r="CQ171" s="146">
        <v>1</v>
      </c>
      <c r="CR171" s="146">
        <v>2</v>
      </c>
      <c r="CS171" s="147">
        <f t="shared" si="510"/>
        <v>1</v>
      </c>
      <c r="CT171" s="146" t="str">
        <f t="shared" si="511"/>
        <v>G</v>
      </c>
      <c r="CU171" s="200" t="s">
        <v>841</v>
      </c>
      <c r="CV171" s="146"/>
      <c r="CW171" s="146"/>
      <c r="CX171" s="146"/>
      <c r="CY171" s="149">
        <f t="shared" si="512"/>
        <v>0</v>
      </c>
      <c r="CZ171" s="150" t="str">
        <f t="shared" si="513"/>
        <v>N/A</v>
      </c>
      <c r="DA171" s="200" t="s">
        <v>837</v>
      </c>
      <c r="DB171" s="146" t="s">
        <v>66</v>
      </c>
      <c r="DC171" s="146">
        <v>1</v>
      </c>
      <c r="DD171" s="146">
        <v>1</v>
      </c>
      <c r="DE171" s="149">
        <f t="shared" si="514"/>
        <v>1</v>
      </c>
      <c r="DF171" s="150" t="str">
        <f t="shared" si="515"/>
        <v>G</v>
      </c>
      <c r="DG171" s="189"/>
      <c r="DH171" s="146" t="s">
        <v>66</v>
      </c>
      <c r="DI171" s="146">
        <v>1</v>
      </c>
      <c r="DJ171" s="146">
        <v>1</v>
      </c>
      <c r="DK171" s="149">
        <f t="shared" si="516"/>
        <v>1</v>
      </c>
      <c r="DL171" s="150" t="str">
        <f t="shared" si="517"/>
        <v>G</v>
      </c>
      <c r="DM171" s="189"/>
      <c r="DN171" s="146" t="s">
        <v>66</v>
      </c>
      <c r="DO171" s="146">
        <v>1</v>
      </c>
      <c r="DP171" s="146">
        <v>1</v>
      </c>
      <c r="DQ171" s="147">
        <f t="shared" si="691"/>
        <v>1</v>
      </c>
      <c r="DR171" s="146" t="str">
        <f t="shared" si="518"/>
        <v>G</v>
      </c>
      <c r="DS171" s="166"/>
      <c r="DT171" s="146" t="s">
        <v>66</v>
      </c>
      <c r="DU171" s="146">
        <v>1</v>
      </c>
      <c r="DV171" s="146">
        <v>1</v>
      </c>
      <c r="DW171" s="149">
        <f t="shared" si="519"/>
        <v>1</v>
      </c>
      <c r="DX171" s="150" t="str">
        <f t="shared" si="520"/>
        <v>G</v>
      </c>
      <c r="DY171" s="146"/>
      <c r="DZ171" s="146" t="s">
        <v>66</v>
      </c>
      <c r="EA171" s="146">
        <v>1</v>
      </c>
      <c r="EB171" s="146">
        <v>1</v>
      </c>
      <c r="EC171" s="149">
        <f t="shared" si="521"/>
        <v>1</v>
      </c>
      <c r="ED171" s="150" t="str">
        <f t="shared" si="522"/>
        <v>G</v>
      </c>
      <c r="EE171" s="146"/>
      <c r="EF171" s="146" t="s">
        <v>66</v>
      </c>
      <c r="EG171" s="146">
        <v>1</v>
      </c>
      <c r="EH171" s="146">
        <v>1</v>
      </c>
      <c r="EI171" s="149">
        <f t="shared" si="523"/>
        <v>1</v>
      </c>
      <c r="EJ171" s="146" t="str">
        <f t="shared" si="692"/>
        <v>G</v>
      </c>
      <c r="EK171" s="166"/>
      <c r="EL171" s="146" t="s">
        <v>66</v>
      </c>
      <c r="EM171" s="146">
        <v>1</v>
      </c>
      <c r="EN171" s="146">
        <v>2</v>
      </c>
      <c r="EO171" s="149">
        <f t="shared" si="524"/>
        <v>1</v>
      </c>
      <c r="EP171" s="150" t="str">
        <f t="shared" si="525"/>
        <v>G</v>
      </c>
      <c r="EQ171" s="199" t="s">
        <v>841</v>
      </c>
      <c r="ER171" s="146" t="s">
        <v>66</v>
      </c>
      <c r="ES171" s="146">
        <v>1</v>
      </c>
      <c r="ET171" s="146">
        <v>2</v>
      </c>
      <c r="EU171" s="149">
        <f t="shared" si="526"/>
        <v>1</v>
      </c>
      <c r="EV171" s="146" t="str">
        <f t="shared" si="693"/>
        <v>G</v>
      </c>
      <c r="EW171" s="166" t="s">
        <v>841</v>
      </c>
      <c r="EX171" s="146" t="s">
        <v>66</v>
      </c>
      <c r="EY171" s="146">
        <v>1</v>
      </c>
      <c r="EZ171" s="146">
        <v>1</v>
      </c>
      <c r="FA171" s="149">
        <f t="shared" si="527"/>
        <v>1</v>
      </c>
      <c r="FB171" s="150" t="str">
        <f t="shared" si="528"/>
        <v>G</v>
      </c>
      <c r="FC171" s="146"/>
      <c r="FD171" s="146"/>
      <c r="FE171" s="146"/>
      <c r="FF171" s="146"/>
      <c r="FG171" s="149">
        <f t="shared" si="694"/>
        <v>0</v>
      </c>
      <c r="FH171" s="150" t="str">
        <f t="shared" si="695"/>
        <v>N/A</v>
      </c>
      <c r="FI171" s="146"/>
      <c r="FJ171" s="146"/>
      <c r="FK171" s="146"/>
      <c r="FL171" s="146"/>
      <c r="FM171" s="149">
        <f t="shared" si="529"/>
        <v>0</v>
      </c>
      <c r="FN171" s="150" t="str">
        <f t="shared" si="530"/>
        <v>N/A</v>
      </c>
      <c r="FO171" s="146"/>
      <c r="FP171" s="146"/>
      <c r="FQ171" s="146"/>
      <c r="FR171" s="146"/>
      <c r="FS171" s="149">
        <f t="shared" si="531"/>
        <v>0</v>
      </c>
      <c r="FT171" s="150" t="str">
        <f t="shared" si="532"/>
        <v>N/A</v>
      </c>
      <c r="FU171" s="146"/>
      <c r="FV171" s="146"/>
      <c r="FW171" s="146"/>
      <c r="FX171" s="146"/>
      <c r="FY171" s="149">
        <f t="shared" si="533"/>
        <v>0</v>
      </c>
      <c r="FZ171" s="150" t="str">
        <f t="shared" si="534"/>
        <v>N/A</v>
      </c>
      <c r="GA171" s="146"/>
      <c r="GB171" s="146"/>
      <c r="GC171" s="146"/>
      <c r="GD171" s="146"/>
      <c r="GE171" s="147">
        <f t="shared" si="535"/>
        <v>0</v>
      </c>
      <c r="GF171" s="146" t="str">
        <f t="shared" si="696"/>
        <v>N/A</v>
      </c>
      <c r="GG171" s="146"/>
      <c r="GH171" s="146"/>
      <c r="GI171" s="146"/>
      <c r="GJ171" s="146"/>
      <c r="GK171" s="149">
        <f t="shared" si="536"/>
        <v>0</v>
      </c>
      <c r="GL171" s="150" t="str">
        <f t="shared" si="537"/>
        <v>N/A</v>
      </c>
      <c r="GM171" s="146"/>
      <c r="GN171" s="146"/>
      <c r="GO171" s="146"/>
      <c r="GP171" s="146"/>
      <c r="GQ171" s="149">
        <f t="shared" si="538"/>
        <v>0</v>
      </c>
      <c r="GR171" s="150" t="str">
        <f t="shared" si="539"/>
        <v>N/A</v>
      </c>
      <c r="GS171" s="146"/>
      <c r="GT171" s="146"/>
      <c r="GU171" s="146"/>
      <c r="GV171" s="146"/>
      <c r="GW171" s="149">
        <f t="shared" si="540"/>
        <v>0</v>
      </c>
      <c r="GX171" s="146" t="str">
        <f t="shared" si="541"/>
        <v>N/A</v>
      </c>
      <c r="GY171" s="146"/>
      <c r="GZ171" s="146"/>
      <c r="HA171" s="146"/>
      <c r="HB171" s="146"/>
      <c r="HC171" s="149">
        <f t="shared" si="542"/>
        <v>0</v>
      </c>
      <c r="HD171" s="150" t="str">
        <f t="shared" si="543"/>
        <v>N/A</v>
      </c>
      <c r="HE171" s="146"/>
      <c r="HF171" s="146"/>
      <c r="HG171" s="146"/>
      <c r="HH171" s="146"/>
      <c r="HI171" s="147">
        <f t="shared" si="544"/>
        <v>0</v>
      </c>
      <c r="HJ171" s="150" t="str">
        <f t="shared" si="545"/>
        <v>N/A</v>
      </c>
      <c r="HK171" s="146"/>
      <c r="HL171" s="146"/>
      <c r="HM171" s="146"/>
      <c r="HN171" s="146"/>
      <c r="HO171" s="149">
        <f t="shared" si="546"/>
        <v>0</v>
      </c>
      <c r="HP171" s="150" t="str">
        <f t="shared" si="547"/>
        <v>N/A</v>
      </c>
      <c r="HQ171" s="146"/>
      <c r="HR171" s="146"/>
      <c r="HS171" s="146"/>
      <c r="HT171" s="146"/>
      <c r="HU171" s="149">
        <f t="shared" si="548"/>
        <v>0</v>
      </c>
      <c r="HV171" s="150" t="str">
        <f t="shared" si="549"/>
        <v>N/A</v>
      </c>
      <c r="HW171" s="146"/>
      <c r="HX171" s="146"/>
      <c r="HY171" s="146"/>
      <c r="HZ171" s="146"/>
      <c r="IA171" s="149">
        <f t="shared" si="550"/>
        <v>0</v>
      </c>
      <c r="IB171" s="150" t="str">
        <f t="shared" si="551"/>
        <v>N/A</v>
      </c>
      <c r="IC171" s="146"/>
      <c r="ID171" s="146"/>
      <c r="IE171" s="146"/>
      <c r="IF171" s="146"/>
      <c r="IG171" s="149">
        <f t="shared" si="552"/>
        <v>0</v>
      </c>
      <c r="IH171" s="150" t="str">
        <f t="shared" si="553"/>
        <v>N/A</v>
      </c>
      <c r="II171" s="146"/>
      <c r="IJ171" s="146"/>
      <c r="IK171" s="146"/>
      <c r="IL171" s="146"/>
      <c r="IM171" s="149">
        <f t="shared" si="554"/>
        <v>0</v>
      </c>
      <c r="IN171" s="150" t="str">
        <f t="shared" si="697"/>
        <v>N/A</v>
      </c>
      <c r="IO171" s="146"/>
      <c r="IP171" s="146"/>
      <c r="IQ171" s="146"/>
      <c r="IR171" s="146"/>
      <c r="IS171" s="149">
        <f t="shared" si="555"/>
        <v>0</v>
      </c>
      <c r="IT171" s="150" t="str">
        <f t="shared" si="556"/>
        <v>N/A</v>
      </c>
      <c r="IU171" s="146"/>
      <c r="IV171" s="146"/>
      <c r="IW171" s="146"/>
      <c r="IX171" s="146"/>
      <c r="IY171" s="149">
        <f t="shared" si="557"/>
        <v>0</v>
      </c>
      <c r="IZ171" s="150" t="str">
        <f t="shared" si="558"/>
        <v>N/A</v>
      </c>
      <c r="JA171" s="146"/>
      <c r="JB171" s="146"/>
      <c r="JC171" s="146"/>
      <c r="JD171" s="146"/>
      <c r="JE171" s="151">
        <f t="shared" si="559"/>
        <v>0</v>
      </c>
      <c r="JF171" s="106" t="str">
        <f t="shared" si="560"/>
        <v>N/A</v>
      </c>
      <c r="JG171" s="146"/>
      <c r="JH171" s="146"/>
      <c r="JI171" s="146"/>
      <c r="JJ171" s="146"/>
      <c r="JK171" s="149">
        <f t="shared" si="561"/>
        <v>0</v>
      </c>
      <c r="JL171" s="150" t="str">
        <f t="shared" si="562"/>
        <v>N/A</v>
      </c>
      <c r="JM171" s="146"/>
      <c r="JN171" s="146"/>
      <c r="JO171" s="146"/>
      <c r="JP171" s="146"/>
      <c r="JQ171" s="151">
        <f t="shared" si="698"/>
        <v>0</v>
      </c>
      <c r="JR171" s="106" t="str">
        <f t="shared" si="699"/>
        <v>N/A</v>
      </c>
      <c r="JS171" s="146"/>
      <c r="JT171" s="146"/>
      <c r="JU171" s="146"/>
      <c r="JV171" s="146"/>
      <c r="JW171" s="151">
        <f t="shared" si="563"/>
        <v>0</v>
      </c>
      <c r="JX171" s="146" t="str">
        <f t="shared" si="700"/>
        <v>N/A</v>
      </c>
      <c r="JY171" s="146"/>
      <c r="JZ171" s="146"/>
      <c r="KA171" s="146"/>
      <c r="KB171" s="146"/>
      <c r="KC171" s="151">
        <f t="shared" si="564"/>
        <v>0</v>
      </c>
      <c r="KD171" s="106" t="str">
        <f t="shared" si="565"/>
        <v>N/A</v>
      </c>
      <c r="KE171" s="146"/>
      <c r="KF171" s="146"/>
      <c r="KG171" s="146"/>
      <c r="KH171" s="146"/>
      <c r="KI171" s="151">
        <f t="shared" si="566"/>
        <v>0</v>
      </c>
      <c r="KJ171" s="106" t="str">
        <f t="shared" si="567"/>
        <v>N/A</v>
      </c>
      <c r="KK171" s="146"/>
      <c r="KL171" s="146"/>
      <c r="KM171" s="146"/>
      <c r="KN171" s="146"/>
      <c r="KO171" s="151">
        <f t="shared" si="568"/>
        <v>0</v>
      </c>
      <c r="KP171" s="106" t="str">
        <f t="shared" si="569"/>
        <v>N/A</v>
      </c>
      <c r="KQ171" s="146"/>
      <c r="KR171" s="146"/>
      <c r="KS171" s="146"/>
      <c r="KT171" s="146"/>
      <c r="KU171" s="152">
        <f t="shared" si="570"/>
        <v>0</v>
      </c>
      <c r="KV171" s="146" t="str">
        <f t="shared" si="701"/>
        <v>N/A</v>
      </c>
      <c r="KW171" s="146"/>
      <c r="KX171" s="146"/>
      <c r="KY171" s="146"/>
      <c r="KZ171" s="146"/>
      <c r="LA171" s="152">
        <f t="shared" si="571"/>
        <v>0</v>
      </c>
      <c r="LB171" s="146" t="str">
        <f t="shared" si="702"/>
        <v>N/A</v>
      </c>
      <c r="LC171" s="146"/>
      <c r="LD171" s="146"/>
      <c r="LE171" s="146"/>
      <c r="LF171" s="146"/>
      <c r="LG171" s="107">
        <f t="shared" si="572"/>
        <v>0</v>
      </c>
      <c r="LH171" s="107" t="str">
        <f t="shared" si="703"/>
        <v>N/A</v>
      </c>
      <c r="LI171" s="146"/>
      <c r="LJ171" s="146"/>
      <c r="LK171" s="146"/>
      <c r="LL171" s="146"/>
      <c r="LM171" s="107">
        <f t="shared" si="573"/>
        <v>0</v>
      </c>
      <c r="LN171" s="107" t="str">
        <f t="shared" si="704"/>
        <v>N/A</v>
      </c>
      <c r="LO171" s="146"/>
      <c r="LP171" s="146"/>
      <c r="LQ171" s="146"/>
      <c r="LR171" s="146"/>
      <c r="LS171" s="152">
        <f t="shared" si="574"/>
        <v>0</v>
      </c>
      <c r="LT171" s="146" t="str">
        <f t="shared" si="705"/>
        <v>N/A</v>
      </c>
      <c r="LU171" s="146"/>
      <c r="LV171" s="146"/>
      <c r="LW171" s="146"/>
      <c r="LX171" s="146"/>
      <c r="LY171" s="152">
        <f t="shared" si="575"/>
        <v>0</v>
      </c>
      <c r="LZ171" s="146" t="str">
        <f t="shared" si="706"/>
        <v>N/A</v>
      </c>
      <c r="MA171" s="146"/>
      <c r="MB171" s="146"/>
      <c r="MC171" s="146"/>
      <c r="MD171" s="146"/>
      <c r="ME171" s="152">
        <f t="shared" si="576"/>
        <v>0</v>
      </c>
      <c r="MF171" s="146" t="str">
        <f t="shared" si="707"/>
        <v>N/A</v>
      </c>
      <c r="MG171" s="146"/>
      <c r="MH171" s="146"/>
      <c r="MI171" s="146"/>
      <c r="MJ171" s="146"/>
      <c r="MK171" s="149">
        <f t="shared" si="577"/>
        <v>0</v>
      </c>
      <c r="ML171" s="150" t="str">
        <f t="shared" si="578"/>
        <v>N/A</v>
      </c>
      <c r="MM171" s="146"/>
      <c r="MN171" s="146"/>
      <c r="MO171" s="146"/>
      <c r="MP171" s="146"/>
      <c r="MQ171" s="152">
        <f t="shared" si="579"/>
        <v>0</v>
      </c>
      <c r="MR171" s="146" t="str">
        <f t="shared" si="708"/>
        <v>N/A</v>
      </c>
      <c r="MS171" s="146"/>
      <c r="MT171" s="146"/>
      <c r="MU171" s="146"/>
      <c r="MV171" s="146"/>
      <c r="MW171" s="152">
        <f t="shared" si="580"/>
        <v>0</v>
      </c>
      <c r="MX171" s="146" t="str">
        <f t="shared" si="709"/>
        <v>N/A</v>
      </c>
      <c r="MY171" s="146"/>
      <c r="MZ171" s="146"/>
      <c r="NA171" s="146"/>
      <c r="NB171" s="146"/>
      <c r="NC171" s="152">
        <f t="shared" si="581"/>
        <v>0</v>
      </c>
      <c r="ND171" s="146" t="str">
        <f t="shared" si="710"/>
        <v>N/A</v>
      </c>
      <c r="NE171" s="146"/>
      <c r="NF171" s="146"/>
      <c r="NG171" s="146"/>
      <c r="NH171" s="146"/>
      <c r="NI171" s="149">
        <f t="shared" si="582"/>
        <v>0</v>
      </c>
      <c r="NJ171" s="150" t="str">
        <f t="shared" si="583"/>
        <v>N/A</v>
      </c>
      <c r="NK171" s="146"/>
      <c r="NL171" s="146"/>
      <c r="NM171" s="146"/>
      <c r="NN171" s="146"/>
      <c r="NO171" s="152">
        <f t="shared" si="584"/>
        <v>0</v>
      </c>
      <c r="NP171" s="106" t="str">
        <f t="shared" si="585"/>
        <v>N/A</v>
      </c>
      <c r="NQ171" s="146"/>
      <c r="NR171" s="146"/>
      <c r="NS171" s="146"/>
      <c r="NT171" s="146"/>
      <c r="NU171" s="149">
        <f t="shared" si="586"/>
        <v>0</v>
      </c>
      <c r="NV171" s="150" t="str">
        <f t="shared" si="587"/>
        <v>N/A</v>
      </c>
      <c r="NW171" s="146"/>
      <c r="NX171" s="146"/>
      <c r="NY171" s="146"/>
      <c r="NZ171" s="146"/>
      <c r="OA171" s="152">
        <f t="shared" si="711"/>
        <v>0</v>
      </c>
      <c r="OB171" s="146" t="str">
        <f t="shared" si="712"/>
        <v>N/A</v>
      </c>
      <c r="OC171" s="146"/>
      <c r="OD171" s="146"/>
      <c r="OE171" s="146"/>
      <c r="OF171" s="146"/>
      <c r="OG171" s="151">
        <f t="shared" si="588"/>
        <v>0</v>
      </c>
      <c r="OH171" s="106" t="str">
        <f t="shared" si="589"/>
        <v>N/A</v>
      </c>
      <c r="OI171" s="146"/>
      <c r="OJ171" s="146"/>
      <c r="OK171" s="146"/>
      <c r="OL171" s="146"/>
      <c r="OM171" s="151">
        <f t="shared" si="590"/>
        <v>0</v>
      </c>
      <c r="ON171" s="106" t="str">
        <f t="shared" si="591"/>
        <v>N/A</v>
      </c>
      <c r="OO171" s="146"/>
      <c r="OP171" s="146"/>
      <c r="OQ171" s="146"/>
      <c r="OR171" s="146"/>
      <c r="OS171" s="151">
        <f t="shared" si="592"/>
        <v>0</v>
      </c>
      <c r="OT171" s="106" t="str">
        <f t="shared" si="593"/>
        <v>N/A</v>
      </c>
      <c r="OU171" s="146"/>
      <c r="OV171" s="146"/>
      <c r="OW171" s="146"/>
      <c r="OX171" s="146"/>
      <c r="OY171" s="151">
        <f t="shared" si="594"/>
        <v>0</v>
      </c>
      <c r="OZ171" s="106" t="str">
        <f t="shared" si="595"/>
        <v>N/A</v>
      </c>
      <c r="PA171" s="146"/>
      <c r="PB171" s="146"/>
      <c r="PC171" s="146"/>
      <c r="PD171" s="146"/>
      <c r="PE171" s="151">
        <f t="shared" si="596"/>
        <v>0</v>
      </c>
      <c r="PF171" s="106" t="str">
        <f t="shared" si="597"/>
        <v>N/A</v>
      </c>
      <c r="PG171" s="146"/>
      <c r="PH171" s="146"/>
      <c r="PI171" s="146"/>
      <c r="PJ171" s="146"/>
      <c r="PK171" s="151">
        <f t="shared" si="598"/>
        <v>0</v>
      </c>
      <c r="PL171" s="106" t="str">
        <f t="shared" si="599"/>
        <v>N/A</v>
      </c>
      <c r="PM171" s="146"/>
      <c r="PN171" s="146"/>
      <c r="PO171" s="146"/>
      <c r="PP171" s="146"/>
      <c r="PQ171" s="147">
        <f t="shared" si="713"/>
        <v>0</v>
      </c>
      <c r="PR171" s="146" t="str">
        <f t="shared" si="714"/>
        <v>N/A</v>
      </c>
      <c r="PS171" s="107"/>
      <c r="PT171" s="146"/>
      <c r="PU171" s="146"/>
      <c r="PV171" s="146"/>
      <c r="PW171" s="147">
        <f t="shared" si="600"/>
        <v>0</v>
      </c>
      <c r="PX171" s="146" t="str">
        <f t="shared" si="601"/>
        <v>N/A</v>
      </c>
      <c r="PY171" s="107"/>
      <c r="PZ171" s="146"/>
      <c r="QA171" s="146"/>
      <c r="QB171" s="146"/>
      <c r="QC171" s="147">
        <f t="shared" si="602"/>
        <v>0</v>
      </c>
      <c r="QD171" s="146" t="str">
        <f t="shared" si="603"/>
        <v>N/A</v>
      </c>
      <c r="QE171" s="107"/>
      <c r="QF171" s="146"/>
      <c r="QG171" s="146"/>
      <c r="QH171" s="146"/>
      <c r="QI171" s="147">
        <f t="shared" si="604"/>
        <v>0</v>
      </c>
      <c r="QJ171" s="146" t="str">
        <f t="shared" si="605"/>
        <v>N/A</v>
      </c>
      <c r="QK171" s="107"/>
      <c r="QL171" s="146"/>
      <c r="QM171" s="146"/>
      <c r="QN171" s="146"/>
      <c r="QO171" s="147">
        <f t="shared" si="606"/>
        <v>0</v>
      </c>
      <c r="QP171" s="146" t="str">
        <f t="shared" si="607"/>
        <v>N/A</v>
      </c>
      <c r="QQ171" s="107"/>
      <c r="QR171" s="146"/>
      <c r="QS171" s="146"/>
      <c r="QT171" s="146"/>
      <c r="QU171" s="147">
        <f t="shared" si="608"/>
        <v>0</v>
      </c>
      <c r="QV171" s="146" t="str">
        <f t="shared" si="609"/>
        <v>N/A</v>
      </c>
      <c r="QW171" s="107"/>
      <c r="QX171" s="146"/>
      <c r="QY171" s="146"/>
      <c r="QZ171" s="146"/>
      <c r="RA171" s="147">
        <f t="shared" si="610"/>
        <v>0</v>
      </c>
      <c r="RB171" s="146" t="str">
        <f t="shared" si="611"/>
        <v>N/A</v>
      </c>
      <c r="RC171" s="107"/>
      <c r="RD171" s="146"/>
      <c r="RE171" s="146"/>
      <c r="RF171" s="146"/>
      <c r="RG171" s="147">
        <f t="shared" si="612"/>
        <v>0</v>
      </c>
      <c r="RH171" s="146" t="str">
        <f t="shared" si="613"/>
        <v>N/A</v>
      </c>
      <c r="RI171" s="107"/>
      <c r="RJ171" s="146"/>
      <c r="RK171" s="146"/>
      <c r="RL171" s="146"/>
      <c r="RM171" s="147">
        <f t="shared" si="614"/>
        <v>0</v>
      </c>
      <c r="RN171" s="146" t="str">
        <f t="shared" si="615"/>
        <v>N/A</v>
      </c>
      <c r="RO171" s="107"/>
      <c r="RP171" s="146"/>
      <c r="RQ171" s="146"/>
      <c r="RR171" s="146"/>
      <c r="RS171" s="147">
        <f t="shared" si="616"/>
        <v>0</v>
      </c>
      <c r="RT171" s="146" t="str">
        <f t="shared" si="617"/>
        <v>N/A</v>
      </c>
      <c r="RU171" s="107"/>
      <c r="RV171" s="146"/>
      <c r="RW171" s="146"/>
      <c r="RX171" s="146"/>
      <c r="RY171" s="147">
        <f t="shared" si="618"/>
        <v>0</v>
      </c>
      <c r="RZ171" s="146" t="str">
        <f t="shared" si="619"/>
        <v>N/A</v>
      </c>
      <c r="SA171" s="107"/>
      <c r="SB171" s="146"/>
      <c r="SC171" s="146"/>
      <c r="SD171" s="146"/>
      <c r="SE171" s="147">
        <f t="shared" si="620"/>
        <v>0</v>
      </c>
      <c r="SF171" s="146" t="str">
        <f t="shared" si="621"/>
        <v>N/A</v>
      </c>
      <c r="SG171" s="107"/>
      <c r="SH171" s="146"/>
      <c r="SI171" s="146"/>
      <c r="SJ171" s="146"/>
      <c r="SK171" s="147">
        <f t="shared" si="622"/>
        <v>0</v>
      </c>
      <c r="SL171" s="146" t="str">
        <f t="shared" si="623"/>
        <v>N/A</v>
      </c>
      <c r="SM171" s="107"/>
      <c r="SN171" s="146"/>
      <c r="SO171" s="146"/>
      <c r="SP171" s="146"/>
      <c r="SQ171" s="147">
        <f t="shared" si="624"/>
        <v>0</v>
      </c>
      <c r="SR171" s="146" t="str">
        <f t="shared" si="625"/>
        <v>N/A</v>
      </c>
      <c r="SS171" s="107"/>
      <c r="ST171" s="146"/>
      <c r="SU171" s="146"/>
      <c r="SV171" s="146"/>
      <c r="SW171" s="147">
        <f t="shared" si="626"/>
        <v>0</v>
      </c>
      <c r="SX171" s="146" t="str">
        <f t="shared" si="627"/>
        <v>N/A</v>
      </c>
      <c r="SY171" s="107"/>
      <c r="SZ171" s="146"/>
      <c r="TA171" s="146"/>
      <c r="TB171" s="146"/>
      <c r="TC171" s="147">
        <f t="shared" si="628"/>
        <v>0</v>
      </c>
      <c r="TD171" s="146" t="str">
        <f t="shared" si="629"/>
        <v>N/A</v>
      </c>
      <c r="TE171" s="107"/>
      <c r="TF171" s="146"/>
      <c r="TG171" s="146"/>
      <c r="TH171" s="146"/>
      <c r="TI171" s="147">
        <f t="shared" si="630"/>
        <v>0</v>
      </c>
      <c r="TJ171" s="146" t="str">
        <f t="shared" si="631"/>
        <v>N/A</v>
      </c>
      <c r="TK171" s="107"/>
      <c r="TL171" s="146"/>
      <c r="TM171" s="146"/>
      <c r="TN171" s="146"/>
      <c r="TO171" s="147">
        <f t="shared" si="632"/>
        <v>0</v>
      </c>
      <c r="TP171" s="146" t="str">
        <f t="shared" si="633"/>
        <v>N/A</v>
      </c>
      <c r="TQ171" s="107"/>
      <c r="TR171" s="146"/>
      <c r="TS171" s="146"/>
      <c r="TT171" s="146"/>
      <c r="TU171" s="147">
        <f t="shared" si="634"/>
        <v>0</v>
      </c>
      <c r="TV171" s="146" t="str">
        <f t="shared" si="635"/>
        <v>N/A</v>
      </c>
      <c r="TW171" s="107"/>
      <c r="TX171" s="146"/>
      <c r="TY171" s="146"/>
      <c r="TZ171" s="146"/>
      <c r="UA171" s="147">
        <f t="shared" si="636"/>
        <v>0</v>
      </c>
      <c r="UB171" s="146" t="str">
        <f t="shared" si="637"/>
        <v>N/A</v>
      </c>
      <c r="UC171" s="107"/>
      <c r="UD171" s="146"/>
      <c r="UE171" s="146"/>
      <c r="UF171" s="146"/>
      <c r="UG171" s="147">
        <f t="shared" si="638"/>
        <v>0</v>
      </c>
      <c r="UH171" s="146" t="str">
        <f t="shared" si="639"/>
        <v>N/A</v>
      </c>
      <c r="UI171" s="107"/>
      <c r="UJ171" s="146"/>
      <c r="UK171" s="146"/>
      <c r="UL171" s="146"/>
      <c r="UM171" s="147">
        <f t="shared" si="640"/>
        <v>0</v>
      </c>
      <c r="UN171" s="146" t="str">
        <f t="shared" si="641"/>
        <v>N/A</v>
      </c>
      <c r="UO171" s="107"/>
      <c r="UP171" s="146"/>
      <c r="UQ171" s="146"/>
      <c r="UR171" s="146"/>
      <c r="US171" s="147">
        <f t="shared" si="642"/>
        <v>0</v>
      </c>
      <c r="UT171" s="146" t="str">
        <f t="shared" si="643"/>
        <v>N/A</v>
      </c>
      <c r="UU171" s="107"/>
      <c r="UV171" s="146"/>
      <c r="UW171" s="146"/>
      <c r="UX171" s="146"/>
      <c r="UY171" s="147">
        <f t="shared" si="644"/>
        <v>0</v>
      </c>
      <c r="UZ171" s="146" t="str">
        <f t="shared" si="645"/>
        <v>N/A</v>
      </c>
      <c r="VA171" s="107"/>
      <c r="VB171" s="146"/>
      <c r="VC171" s="146"/>
      <c r="VD171" s="146"/>
      <c r="VE171" s="147">
        <f t="shared" si="646"/>
        <v>0</v>
      </c>
      <c r="VF171" s="146" t="str">
        <f t="shared" si="647"/>
        <v>N/A</v>
      </c>
      <c r="VG171" s="107"/>
      <c r="VH171" s="146"/>
      <c r="VI171" s="146"/>
      <c r="VJ171" s="146"/>
      <c r="VK171" s="147">
        <f t="shared" si="648"/>
        <v>0</v>
      </c>
      <c r="VL171" s="146" t="str">
        <f t="shared" si="649"/>
        <v>N/A</v>
      </c>
      <c r="VM171" s="107"/>
      <c r="VN171" s="146"/>
      <c r="VO171" s="146"/>
      <c r="VP171" s="146"/>
      <c r="VQ171" s="147">
        <f t="shared" si="650"/>
        <v>0</v>
      </c>
      <c r="VR171" s="146" t="str">
        <f t="shared" si="651"/>
        <v>N/A</v>
      </c>
      <c r="VS171" s="107"/>
      <c r="VT171" s="146"/>
      <c r="VU171" s="146"/>
      <c r="VV171" s="146"/>
      <c r="VW171" s="147">
        <f t="shared" si="652"/>
        <v>0</v>
      </c>
      <c r="VX171" s="146" t="str">
        <f t="shared" si="653"/>
        <v>N/A</v>
      </c>
      <c r="VY171" s="107"/>
      <c r="VZ171" s="146"/>
      <c r="WA171" s="146"/>
      <c r="WB171" s="146"/>
      <c r="WC171" s="147">
        <f t="shared" si="654"/>
        <v>0</v>
      </c>
      <c r="WD171" s="146" t="str">
        <f t="shared" si="655"/>
        <v>N/A</v>
      </c>
      <c r="WE171" s="107"/>
      <c r="WF171" s="146"/>
      <c r="WG171" s="146"/>
      <c r="WH171" s="146"/>
      <c r="WI171" s="147">
        <f t="shared" si="656"/>
        <v>0</v>
      </c>
      <c r="WJ171" s="146" t="str">
        <f t="shared" si="657"/>
        <v>N/A</v>
      </c>
      <c r="WK171" s="107"/>
      <c r="WL171" s="146"/>
      <c r="WM171" s="146"/>
      <c r="WN171" s="146"/>
      <c r="WO171" s="147">
        <f t="shared" si="658"/>
        <v>0</v>
      </c>
      <c r="WP171" s="146" t="str">
        <f t="shared" si="659"/>
        <v>N/A</v>
      </c>
      <c r="WQ171" s="107"/>
      <c r="WR171" s="146"/>
      <c r="WS171" s="146"/>
      <c r="WT171" s="146"/>
      <c r="WU171" s="147">
        <f t="shared" si="660"/>
        <v>0</v>
      </c>
      <c r="WV171" s="146" t="str">
        <f t="shared" si="661"/>
        <v>N/A</v>
      </c>
      <c r="WW171" s="107"/>
      <c r="WX171" s="146"/>
      <c r="WY171" s="146"/>
      <c r="WZ171" s="146"/>
      <c r="XA171" s="147">
        <f t="shared" si="662"/>
        <v>0</v>
      </c>
      <c r="XB171" s="146" t="str">
        <f t="shared" si="663"/>
        <v>N/A</v>
      </c>
      <c r="XC171" s="107"/>
      <c r="XD171" s="146"/>
      <c r="XE171" s="146"/>
      <c r="XF171" s="146"/>
      <c r="XG171" s="147">
        <f t="shared" si="664"/>
        <v>0</v>
      </c>
      <c r="XH171" s="146" t="str">
        <f t="shared" si="665"/>
        <v>N/A</v>
      </c>
      <c r="XI171" s="107"/>
      <c r="XJ171" s="146"/>
      <c r="XK171" s="146"/>
      <c r="XL171" s="146"/>
      <c r="XM171" s="147">
        <f t="shared" si="666"/>
        <v>0</v>
      </c>
      <c r="XN171" s="146" t="str">
        <f t="shared" si="667"/>
        <v>N/A</v>
      </c>
      <c r="XO171" s="107"/>
      <c r="XP171" s="146"/>
      <c r="XQ171" s="146"/>
      <c r="XR171" s="146"/>
      <c r="XS171" s="147">
        <f t="shared" si="668"/>
        <v>0</v>
      </c>
      <c r="XT171" s="146" t="str">
        <f t="shared" si="669"/>
        <v>N/A</v>
      </c>
      <c r="XU171" s="107"/>
      <c r="XV171" s="146"/>
      <c r="XW171" s="146"/>
      <c r="XX171" s="146"/>
      <c r="XY171" s="147">
        <f t="shared" si="670"/>
        <v>0</v>
      </c>
      <c r="XZ171" s="146" t="str">
        <f t="shared" si="671"/>
        <v>N/A</v>
      </c>
      <c r="YA171" s="107"/>
      <c r="YB171" s="146"/>
      <c r="YC171" s="146"/>
      <c r="YD171" s="146"/>
      <c r="YE171" s="147">
        <f t="shared" si="672"/>
        <v>0</v>
      </c>
      <c r="YF171" s="146" t="str">
        <f t="shared" si="673"/>
        <v>N/A</v>
      </c>
      <c r="YG171" s="107"/>
      <c r="YH171" s="146"/>
      <c r="YI171" s="146"/>
      <c r="YJ171" s="146"/>
      <c r="YK171" s="147">
        <f t="shared" si="674"/>
        <v>0</v>
      </c>
      <c r="YL171" s="146" t="str">
        <f t="shared" si="675"/>
        <v>N/A</v>
      </c>
      <c r="YM171" s="107"/>
      <c r="YN171" s="146"/>
      <c r="YO171" s="146"/>
      <c r="YP171" s="146"/>
      <c r="YQ171" s="147">
        <f t="shared" si="676"/>
        <v>0</v>
      </c>
      <c r="YR171" s="146" t="str">
        <f t="shared" si="677"/>
        <v>N/A</v>
      </c>
      <c r="YS171" s="107"/>
      <c r="YT171" s="146"/>
      <c r="YU171" s="146"/>
      <c r="YV171" s="146"/>
      <c r="YW171" s="147">
        <f t="shared" si="678"/>
        <v>0</v>
      </c>
      <c r="YX171" s="146" t="str">
        <f t="shared" si="679"/>
        <v>N/A</v>
      </c>
      <c r="YY171" s="107"/>
      <c r="YZ171" s="146"/>
      <c r="ZA171" s="146"/>
      <c r="ZB171" s="146"/>
      <c r="ZC171" s="147">
        <f t="shared" si="680"/>
        <v>0</v>
      </c>
      <c r="ZD171" s="146" t="str">
        <f t="shared" si="715"/>
        <v>N/A</v>
      </c>
      <c r="ZE171" s="107"/>
      <c r="ZF171" s="146"/>
      <c r="ZG171" s="146"/>
      <c r="ZH171" s="146"/>
      <c r="ZI171" s="147">
        <f t="shared" si="681"/>
        <v>0</v>
      </c>
      <c r="ZJ171" s="146" t="str">
        <f t="shared" si="682"/>
        <v>N/A</v>
      </c>
      <c r="ZK171" s="107"/>
      <c r="ZL171" s="146"/>
      <c r="ZM171" s="146"/>
      <c r="ZN171" s="146"/>
      <c r="ZO171" s="147">
        <f t="shared" si="683"/>
        <v>0</v>
      </c>
      <c r="ZP171" s="146" t="str">
        <f t="shared" si="716"/>
        <v>N/A</v>
      </c>
      <c r="ZQ171" s="107"/>
      <c r="ZR171" s="179">
        <f>SUM(G171,M171,S171,Y171,AQ171,BC171,BU171,AW171,BO171,CG171,EC171,KO171,CY171,FA171,FS171,HO171,FM171,DQ171,EO171,DW171,GE171,HC171,GK171,AK171,AE171,CS171,BI171,CM171,FG171,EI171,OM171,EU171,JK171,IG171,DK171,HI171,GW171,FY171,GQ171,HU171,LS171,KU171,JW171,JE171,IS171,LG171,IM171,KC171,OA171,OG171,IA171,LM171,IY171,JQ171,KI171,ME171,MK171,MQ171,LA171,MW171,CA171,NO171,NU171,OS171,OY171,NC171,NI171,LY171,DE171,PE171,PK171,PQ171,PW171,QC171,QI171,QO171,QU171,RA171,RG171,RM171,RS171,RY171,SE171,SK171,SQ171,SW171,TC171,TI171,TO171,TU171,UA171,UG171,UM171,US171,UY171,VE171,VK171,VQ171,VW171,WC171,WI171,WO171,WU171,XA171,XG171,XM171,XS171,XY171,YE171,YK171,YQ171,YW171,ZC171,ZI171,ZO171)/INDEX(FREQUENCY((DE171,G171,M171,S171,Y171,KO171,AQ171,BC171,BU171,AW171,BO171,CG171,EC171,CY171,HO171,FA171,LY171,FS171,FM171,DQ171,EO171,DW171,GE171,HC171,GK171,AK171,AE171,BI171,CM171,FG171,CS171,EI171,OM171,EU171,JK171,IG171,DK171,HI171,GW171,FY171,GQ171,HU171,LS171,KU171,JW171,JE171,IS171,LG171,IM171,KC171,OA171,OG171,IA171,LM171,IY171,JQ171,KI171,ME171,MK171,MQ171,LA171,MW171,CA171,NO171,NU171,OS171,OY171,NC171,NI171,PE171,PK171,PQ171,PW171,QC171,QI171,QO171,QU171,RA171,RG171,RM171,RS171,RY171,SE171,SK171,SQ171,SW171,TC171,TI171,TO171,TU171,UA171,UG171,UM171,US171,UY171,VE171,VK171,VQ171,VW171,WC171,WI171,WO171,WU171,XA171,XG171,XM171,XS171,XY171,YE171,YK171,YQ171,YW171,ZC171,ZI171,ZO171),0),2)</f>
        <v>1.0476190476190477</v>
      </c>
      <c r="ZS171" s="139" t="str">
        <f t="shared" si="717"/>
        <v>G</v>
      </c>
      <c r="ZT171" s="86"/>
    </row>
    <row r="172" spans="1:696" s="41" customFormat="1" ht="93.75" hidden="1" customHeight="1" x14ac:dyDescent="0.2">
      <c r="A172" s="100" t="s">
        <v>643</v>
      </c>
      <c r="B172" s="101" t="s">
        <v>734</v>
      </c>
      <c r="C172" s="108"/>
      <c r="D172" s="146" t="s">
        <v>66</v>
      </c>
      <c r="E172" s="146">
        <v>1</v>
      </c>
      <c r="F172" s="146">
        <v>1</v>
      </c>
      <c r="G172" s="147">
        <f t="shared" si="684"/>
        <v>1</v>
      </c>
      <c r="H172" s="146" t="str">
        <f t="shared" si="685"/>
        <v>G</v>
      </c>
      <c r="I172" s="148"/>
      <c r="J172" s="146" t="s">
        <v>66</v>
      </c>
      <c r="K172" s="146">
        <v>1</v>
      </c>
      <c r="L172" s="146">
        <v>1</v>
      </c>
      <c r="M172" s="147">
        <f t="shared" si="489"/>
        <v>1</v>
      </c>
      <c r="N172" s="146" t="str">
        <f t="shared" si="490"/>
        <v>G</v>
      </c>
      <c r="O172" s="146"/>
      <c r="P172" s="146" t="s">
        <v>66</v>
      </c>
      <c r="Q172" s="146">
        <v>1</v>
      </c>
      <c r="R172" s="146">
        <v>1</v>
      </c>
      <c r="S172" s="147">
        <f t="shared" si="491"/>
        <v>1</v>
      </c>
      <c r="T172" s="146" t="str">
        <f t="shared" si="492"/>
        <v>G</v>
      </c>
      <c r="U172" s="146"/>
      <c r="V172" s="140"/>
      <c r="W172" s="140"/>
      <c r="X172" s="140"/>
      <c r="Y172" s="140">
        <f t="shared" si="493"/>
        <v>0</v>
      </c>
      <c r="Z172" s="140" t="str">
        <f t="shared" si="494"/>
        <v>N/A</v>
      </c>
      <c r="AA172" s="140"/>
      <c r="AB172" s="140"/>
      <c r="AC172" s="140"/>
      <c r="AD172" s="140"/>
      <c r="AE172" s="140">
        <f t="shared" si="495"/>
        <v>0</v>
      </c>
      <c r="AF172" s="140" t="str">
        <f t="shared" si="496"/>
        <v>N/A</v>
      </c>
      <c r="AG172" s="140"/>
      <c r="AH172" s="140"/>
      <c r="AI172" s="140"/>
      <c r="AJ172" s="140"/>
      <c r="AK172" s="140">
        <f t="shared" si="686"/>
        <v>0</v>
      </c>
      <c r="AL172" s="140" t="str">
        <f t="shared" si="687"/>
        <v>N/A</v>
      </c>
      <c r="AM172" s="140"/>
      <c r="AN172" s="180"/>
      <c r="AO172" s="180"/>
      <c r="AP172" s="180"/>
      <c r="AQ172" s="193">
        <f t="shared" si="497"/>
        <v>0</v>
      </c>
      <c r="AR172" s="180" t="str">
        <f t="shared" si="498"/>
        <v>N/A</v>
      </c>
      <c r="AS172" s="166" t="s">
        <v>824</v>
      </c>
      <c r="AT172" s="146" t="s">
        <v>66</v>
      </c>
      <c r="AU172" s="146">
        <v>1</v>
      </c>
      <c r="AV172" s="146">
        <v>1</v>
      </c>
      <c r="AW172" s="149">
        <f t="shared" si="499"/>
        <v>1</v>
      </c>
      <c r="AX172" s="150" t="str">
        <f t="shared" si="500"/>
        <v>G</v>
      </c>
      <c r="AY172" s="146"/>
      <c r="AZ172" s="140"/>
      <c r="BA172" s="140"/>
      <c r="BB172" s="140"/>
      <c r="BC172" s="140">
        <f t="shared" si="501"/>
        <v>0</v>
      </c>
      <c r="BD172" s="140" t="str">
        <f t="shared" si="502"/>
        <v>N/A</v>
      </c>
      <c r="BE172" s="140"/>
      <c r="BF172" s="146" t="s">
        <v>66</v>
      </c>
      <c r="BG172" s="146">
        <v>1</v>
      </c>
      <c r="BH172" s="146">
        <v>1</v>
      </c>
      <c r="BI172" s="149">
        <f t="shared" si="688"/>
        <v>1</v>
      </c>
      <c r="BJ172" s="150" t="str">
        <f t="shared" si="689"/>
        <v>G</v>
      </c>
      <c r="BK172" s="156"/>
      <c r="BL172" s="146" t="s">
        <v>66</v>
      </c>
      <c r="BM172" s="146">
        <v>1</v>
      </c>
      <c r="BN172" s="146">
        <v>2</v>
      </c>
      <c r="BO172" s="147">
        <f>IF(BP172="G",1,IF(BP172="Y",2,IF(BP172="R",3,0)))</f>
        <v>1</v>
      </c>
      <c r="BP172" s="146" t="str">
        <f t="shared" si="503"/>
        <v>G</v>
      </c>
      <c r="BQ172" s="200" t="s">
        <v>841</v>
      </c>
      <c r="BR172" s="146" t="s">
        <v>66</v>
      </c>
      <c r="BS172" s="146">
        <v>1</v>
      </c>
      <c r="BT172" s="146">
        <v>2</v>
      </c>
      <c r="BU172" s="147">
        <f>IF(BV172="G",1,IF(BV172="Y",2,IF(BV172="R",3,0)))</f>
        <v>1</v>
      </c>
      <c r="BV172" s="146" t="str">
        <f t="shared" ref="BV172:BV178" si="721">IF(BR172="","N/A",IF(BR172="N","R",IF(BS172=3,"R",IF(AND(BS172=2,BT172=3),"R",IF(AND(BS172=1)*OR(BT172=1,BT172=2),"G","Y")))))</f>
        <v>G</v>
      </c>
      <c r="BW172" s="200" t="s">
        <v>841</v>
      </c>
      <c r="BX172" s="140"/>
      <c r="BY172" s="140"/>
      <c r="BZ172" s="140"/>
      <c r="CA172" s="140">
        <f t="shared" si="505"/>
        <v>0</v>
      </c>
      <c r="CB172" s="140" t="str">
        <f t="shared" si="506"/>
        <v>N/A</v>
      </c>
      <c r="CC172" s="201"/>
      <c r="CD172" s="140"/>
      <c r="CE172" s="140"/>
      <c r="CF172" s="140"/>
      <c r="CG172" s="140">
        <f t="shared" si="690"/>
        <v>0</v>
      </c>
      <c r="CH172" s="140" t="str">
        <f t="shared" si="507"/>
        <v>N/A</v>
      </c>
      <c r="CI172" s="201"/>
      <c r="CJ172" s="140"/>
      <c r="CK172" s="140"/>
      <c r="CL172" s="140"/>
      <c r="CM172" s="140">
        <f t="shared" si="508"/>
        <v>0</v>
      </c>
      <c r="CN172" s="140" t="str">
        <f t="shared" si="509"/>
        <v>N/A</v>
      </c>
      <c r="CO172" s="140"/>
      <c r="CP172" s="140"/>
      <c r="CQ172" s="140"/>
      <c r="CR172" s="140"/>
      <c r="CS172" s="140">
        <f t="shared" si="510"/>
        <v>0</v>
      </c>
      <c r="CT172" s="140" t="str">
        <f t="shared" si="511"/>
        <v>N/A</v>
      </c>
      <c r="CU172" s="201"/>
      <c r="CV172" s="146"/>
      <c r="CW172" s="146"/>
      <c r="CX172" s="146"/>
      <c r="CY172" s="149">
        <f t="shared" si="512"/>
        <v>0</v>
      </c>
      <c r="CZ172" s="150" t="str">
        <f t="shared" si="513"/>
        <v>N/A</v>
      </c>
      <c r="DA172" s="200" t="s">
        <v>837</v>
      </c>
      <c r="DB172" s="140"/>
      <c r="DC172" s="140"/>
      <c r="DD172" s="140"/>
      <c r="DE172" s="140">
        <f t="shared" si="514"/>
        <v>0</v>
      </c>
      <c r="DF172" s="140" t="str">
        <f t="shared" si="515"/>
        <v>N/A</v>
      </c>
      <c r="DG172" s="201"/>
      <c r="DH172" s="140"/>
      <c r="DI172" s="140"/>
      <c r="DJ172" s="140"/>
      <c r="DK172" s="140">
        <f t="shared" si="516"/>
        <v>0</v>
      </c>
      <c r="DL172" s="140" t="str">
        <f t="shared" si="517"/>
        <v>N/A</v>
      </c>
      <c r="DM172" s="201"/>
      <c r="DN172" s="146" t="s">
        <v>66</v>
      </c>
      <c r="DO172" s="146">
        <v>1</v>
      </c>
      <c r="DP172" s="146">
        <v>1</v>
      </c>
      <c r="DQ172" s="147">
        <f t="shared" si="691"/>
        <v>1</v>
      </c>
      <c r="DR172" s="146" t="str">
        <f t="shared" si="518"/>
        <v>G</v>
      </c>
      <c r="DS172" s="166"/>
      <c r="DT172" s="146" t="s">
        <v>66</v>
      </c>
      <c r="DU172" s="146">
        <v>1</v>
      </c>
      <c r="DV172" s="146">
        <v>1</v>
      </c>
      <c r="DW172" s="149">
        <f t="shared" si="519"/>
        <v>1</v>
      </c>
      <c r="DX172" s="150" t="str">
        <f t="shared" si="520"/>
        <v>G</v>
      </c>
      <c r="DY172" s="146"/>
      <c r="DZ172" s="140"/>
      <c r="EA172" s="140"/>
      <c r="EB172" s="140"/>
      <c r="EC172" s="140">
        <f t="shared" si="521"/>
        <v>0</v>
      </c>
      <c r="ED172" s="140" t="str">
        <f t="shared" si="522"/>
        <v>N/A</v>
      </c>
      <c r="EE172" s="140"/>
      <c r="EF172" s="140"/>
      <c r="EG172" s="140"/>
      <c r="EH172" s="140"/>
      <c r="EI172" s="140">
        <f t="shared" si="523"/>
        <v>0</v>
      </c>
      <c r="EJ172" s="140" t="str">
        <f t="shared" si="692"/>
        <v>N/A</v>
      </c>
      <c r="EK172" s="212"/>
      <c r="EL172" s="146"/>
      <c r="EM172" s="146"/>
      <c r="EN172" s="146"/>
      <c r="EO172" s="149">
        <f t="shared" si="524"/>
        <v>0</v>
      </c>
      <c r="EP172" s="150" t="str">
        <f t="shared" si="525"/>
        <v>N/A</v>
      </c>
      <c r="EQ172" s="189"/>
      <c r="ER172" s="140"/>
      <c r="ES172" s="140"/>
      <c r="ET172" s="140"/>
      <c r="EU172" s="140">
        <f t="shared" si="526"/>
        <v>0</v>
      </c>
      <c r="EV172" s="140" t="str">
        <f t="shared" si="693"/>
        <v>N/A</v>
      </c>
      <c r="EW172" s="140"/>
      <c r="EX172" s="146" t="s">
        <v>66</v>
      </c>
      <c r="EY172" s="146">
        <v>1</v>
      </c>
      <c r="EZ172" s="146">
        <v>1</v>
      </c>
      <c r="FA172" s="149">
        <f t="shared" si="527"/>
        <v>1</v>
      </c>
      <c r="FB172" s="150" t="str">
        <f t="shared" si="528"/>
        <v>G</v>
      </c>
      <c r="FC172" s="146"/>
      <c r="FD172" s="146"/>
      <c r="FE172" s="146"/>
      <c r="FF172" s="146"/>
      <c r="FG172" s="149">
        <f t="shared" si="694"/>
        <v>0</v>
      </c>
      <c r="FH172" s="150" t="str">
        <f t="shared" si="695"/>
        <v>N/A</v>
      </c>
      <c r="FI172" s="146"/>
      <c r="FJ172" s="146"/>
      <c r="FK172" s="146"/>
      <c r="FL172" s="146"/>
      <c r="FM172" s="149">
        <f t="shared" si="529"/>
        <v>0</v>
      </c>
      <c r="FN172" s="150" t="str">
        <f t="shared" si="530"/>
        <v>N/A</v>
      </c>
      <c r="FO172" s="146"/>
      <c r="FP172" s="146"/>
      <c r="FQ172" s="146"/>
      <c r="FR172" s="146"/>
      <c r="FS172" s="149">
        <f t="shared" si="531"/>
        <v>0</v>
      </c>
      <c r="FT172" s="150" t="str">
        <f t="shared" si="532"/>
        <v>N/A</v>
      </c>
      <c r="FU172" s="146"/>
      <c r="FV172" s="146"/>
      <c r="FW172" s="146"/>
      <c r="FX172" s="146"/>
      <c r="FY172" s="149">
        <f t="shared" si="533"/>
        <v>0</v>
      </c>
      <c r="FZ172" s="150" t="str">
        <f t="shared" si="534"/>
        <v>N/A</v>
      </c>
      <c r="GA172" s="146"/>
      <c r="GB172" s="146"/>
      <c r="GC172" s="146"/>
      <c r="GD172" s="146"/>
      <c r="GE172" s="147">
        <f t="shared" si="535"/>
        <v>0</v>
      </c>
      <c r="GF172" s="146" t="str">
        <f t="shared" si="696"/>
        <v>N/A</v>
      </c>
      <c r="GG172" s="146"/>
      <c r="GH172" s="146"/>
      <c r="GI172" s="146"/>
      <c r="GJ172" s="146"/>
      <c r="GK172" s="149">
        <f t="shared" si="536"/>
        <v>0</v>
      </c>
      <c r="GL172" s="150" t="str">
        <f t="shared" si="537"/>
        <v>N/A</v>
      </c>
      <c r="GM172" s="146"/>
      <c r="GN172" s="146"/>
      <c r="GO172" s="146"/>
      <c r="GP172" s="146"/>
      <c r="GQ172" s="149">
        <f t="shared" si="538"/>
        <v>0</v>
      </c>
      <c r="GR172" s="150" t="str">
        <f t="shared" si="539"/>
        <v>N/A</v>
      </c>
      <c r="GS172" s="146"/>
      <c r="GT172" s="146"/>
      <c r="GU172" s="146"/>
      <c r="GV172" s="146"/>
      <c r="GW172" s="149">
        <f t="shared" si="540"/>
        <v>0</v>
      </c>
      <c r="GX172" s="146" t="str">
        <f t="shared" si="541"/>
        <v>N/A</v>
      </c>
      <c r="GY172" s="146"/>
      <c r="GZ172" s="146"/>
      <c r="HA172" s="146"/>
      <c r="HB172" s="146"/>
      <c r="HC172" s="149">
        <f t="shared" si="542"/>
        <v>0</v>
      </c>
      <c r="HD172" s="150" t="str">
        <f t="shared" si="543"/>
        <v>N/A</v>
      </c>
      <c r="HE172" s="146"/>
      <c r="HF172" s="146"/>
      <c r="HG172" s="146"/>
      <c r="HH172" s="146"/>
      <c r="HI172" s="147">
        <f t="shared" si="544"/>
        <v>0</v>
      </c>
      <c r="HJ172" s="150" t="str">
        <f t="shared" si="545"/>
        <v>N/A</v>
      </c>
      <c r="HK172" s="146"/>
      <c r="HL172" s="146"/>
      <c r="HM172" s="146"/>
      <c r="HN172" s="146"/>
      <c r="HO172" s="149">
        <f t="shared" si="546"/>
        <v>0</v>
      </c>
      <c r="HP172" s="150" t="str">
        <f t="shared" si="547"/>
        <v>N/A</v>
      </c>
      <c r="HQ172" s="146"/>
      <c r="HR172" s="146"/>
      <c r="HS172" s="146"/>
      <c r="HT172" s="146"/>
      <c r="HU172" s="149">
        <f t="shared" si="548"/>
        <v>0</v>
      </c>
      <c r="HV172" s="150" t="str">
        <f t="shared" si="549"/>
        <v>N/A</v>
      </c>
      <c r="HW172" s="146"/>
      <c r="HX172" s="146"/>
      <c r="HY172" s="146"/>
      <c r="HZ172" s="146"/>
      <c r="IA172" s="149">
        <f t="shared" si="550"/>
        <v>0</v>
      </c>
      <c r="IB172" s="150" t="str">
        <f t="shared" si="551"/>
        <v>N/A</v>
      </c>
      <c r="IC172" s="146"/>
      <c r="ID172" s="146"/>
      <c r="IE172" s="146"/>
      <c r="IF172" s="146"/>
      <c r="IG172" s="149">
        <f t="shared" si="552"/>
        <v>0</v>
      </c>
      <c r="IH172" s="150" t="str">
        <f t="shared" si="553"/>
        <v>N/A</v>
      </c>
      <c r="II172" s="146"/>
      <c r="IJ172" s="146"/>
      <c r="IK172" s="146"/>
      <c r="IL172" s="146"/>
      <c r="IM172" s="149">
        <f t="shared" si="554"/>
        <v>0</v>
      </c>
      <c r="IN172" s="150" t="str">
        <f t="shared" si="697"/>
        <v>N/A</v>
      </c>
      <c r="IO172" s="146"/>
      <c r="IP172" s="146"/>
      <c r="IQ172" s="146"/>
      <c r="IR172" s="146"/>
      <c r="IS172" s="149">
        <f t="shared" si="555"/>
        <v>0</v>
      </c>
      <c r="IT172" s="150" t="str">
        <f t="shared" si="556"/>
        <v>N/A</v>
      </c>
      <c r="IU172" s="146"/>
      <c r="IV172" s="146"/>
      <c r="IW172" s="146"/>
      <c r="IX172" s="146"/>
      <c r="IY172" s="149">
        <f t="shared" si="557"/>
        <v>0</v>
      </c>
      <c r="IZ172" s="150" t="str">
        <f t="shared" si="558"/>
        <v>N/A</v>
      </c>
      <c r="JA172" s="146"/>
      <c r="JB172" s="146"/>
      <c r="JC172" s="146"/>
      <c r="JD172" s="146"/>
      <c r="JE172" s="151">
        <f t="shared" si="559"/>
        <v>0</v>
      </c>
      <c r="JF172" s="106" t="str">
        <f t="shared" si="560"/>
        <v>N/A</v>
      </c>
      <c r="JG172" s="146"/>
      <c r="JH172" s="146"/>
      <c r="JI172" s="146"/>
      <c r="JJ172" s="146"/>
      <c r="JK172" s="149">
        <f t="shared" si="561"/>
        <v>0</v>
      </c>
      <c r="JL172" s="150" t="str">
        <f t="shared" si="562"/>
        <v>N/A</v>
      </c>
      <c r="JM172" s="146"/>
      <c r="JN172" s="146"/>
      <c r="JO172" s="146"/>
      <c r="JP172" s="146"/>
      <c r="JQ172" s="151">
        <f t="shared" si="698"/>
        <v>0</v>
      </c>
      <c r="JR172" s="106" t="str">
        <f t="shared" si="699"/>
        <v>N/A</v>
      </c>
      <c r="JS172" s="146"/>
      <c r="JT172" s="146"/>
      <c r="JU172" s="146"/>
      <c r="JV172" s="146"/>
      <c r="JW172" s="151">
        <f t="shared" si="563"/>
        <v>0</v>
      </c>
      <c r="JX172" s="146" t="str">
        <f t="shared" si="700"/>
        <v>N/A</v>
      </c>
      <c r="JY172" s="146"/>
      <c r="JZ172" s="146"/>
      <c r="KA172" s="146"/>
      <c r="KB172" s="146"/>
      <c r="KC172" s="151">
        <f t="shared" si="564"/>
        <v>0</v>
      </c>
      <c r="KD172" s="106" t="str">
        <f t="shared" si="565"/>
        <v>N/A</v>
      </c>
      <c r="KE172" s="146"/>
      <c r="KF172" s="146"/>
      <c r="KG172" s="146"/>
      <c r="KH172" s="146"/>
      <c r="KI172" s="151">
        <f t="shared" si="566"/>
        <v>0</v>
      </c>
      <c r="KJ172" s="106" t="str">
        <f t="shared" si="567"/>
        <v>N/A</v>
      </c>
      <c r="KK172" s="146"/>
      <c r="KL172" s="146"/>
      <c r="KM172" s="146"/>
      <c r="KN172" s="146"/>
      <c r="KO172" s="151">
        <f t="shared" si="568"/>
        <v>0</v>
      </c>
      <c r="KP172" s="106" t="str">
        <f t="shared" si="569"/>
        <v>N/A</v>
      </c>
      <c r="KQ172" s="146"/>
      <c r="KR172" s="146"/>
      <c r="KS172" s="146"/>
      <c r="KT172" s="146"/>
      <c r="KU172" s="152">
        <f t="shared" si="570"/>
        <v>0</v>
      </c>
      <c r="KV172" s="146" t="str">
        <f t="shared" si="701"/>
        <v>N/A</v>
      </c>
      <c r="KW172" s="146"/>
      <c r="KX172" s="146"/>
      <c r="KY172" s="146"/>
      <c r="KZ172" s="146"/>
      <c r="LA172" s="152">
        <f t="shared" si="571"/>
        <v>0</v>
      </c>
      <c r="LB172" s="146" t="str">
        <f t="shared" si="702"/>
        <v>N/A</v>
      </c>
      <c r="LC172" s="146"/>
      <c r="LD172" s="146"/>
      <c r="LE172" s="146"/>
      <c r="LF172" s="146"/>
      <c r="LG172" s="107">
        <f t="shared" si="572"/>
        <v>0</v>
      </c>
      <c r="LH172" s="107" t="str">
        <f t="shared" si="703"/>
        <v>N/A</v>
      </c>
      <c r="LI172" s="146"/>
      <c r="LJ172" s="146"/>
      <c r="LK172" s="146"/>
      <c r="LL172" s="146"/>
      <c r="LM172" s="107">
        <f t="shared" si="573"/>
        <v>0</v>
      </c>
      <c r="LN172" s="107" t="str">
        <f t="shared" si="704"/>
        <v>N/A</v>
      </c>
      <c r="LO172" s="146"/>
      <c r="LP172" s="146"/>
      <c r="LQ172" s="146"/>
      <c r="LR172" s="146"/>
      <c r="LS172" s="152">
        <f t="shared" si="574"/>
        <v>0</v>
      </c>
      <c r="LT172" s="146" t="str">
        <f t="shared" si="705"/>
        <v>N/A</v>
      </c>
      <c r="LU172" s="146"/>
      <c r="LV172" s="146"/>
      <c r="LW172" s="146"/>
      <c r="LX172" s="146"/>
      <c r="LY172" s="152">
        <f t="shared" si="575"/>
        <v>0</v>
      </c>
      <c r="LZ172" s="146" t="str">
        <f t="shared" si="706"/>
        <v>N/A</v>
      </c>
      <c r="MA172" s="146"/>
      <c r="MB172" s="146"/>
      <c r="MC172" s="146"/>
      <c r="MD172" s="146"/>
      <c r="ME172" s="152">
        <f t="shared" si="576"/>
        <v>0</v>
      </c>
      <c r="MF172" s="146" t="str">
        <f t="shared" si="707"/>
        <v>N/A</v>
      </c>
      <c r="MG172" s="146"/>
      <c r="MH172" s="146"/>
      <c r="MI172" s="146"/>
      <c r="MJ172" s="146"/>
      <c r="MK172" s="149">
        <f t="shared" si="577"/>
        <v>0</v>
      </c>
      <c r="ML172" s="150" t="str">
        <f t="shared" si="578"/>
        <v>N/A</v>
      </c>
      <c r="MM172" s="146"/>
      <c r="MN172" s="146"/>
      <c r="MO172" s="146"/>
      <c r="MP172" s="146"/>
      <c r="MQ172" s="152">
        <f t="shared" si="579"/>
        <v>0</v>
      </c>
      <c r="MR172" s="146" t="str">
        <f t="shared" si="708"/>
        <v>N/A</v>
      </c>
      <c r="MS172" s="146"/>
      <c r="MT172" s="146"/>
      <c r="MU172" s="146"/>
      <c r="MV172" s="146"/>
      <c r="MW172" s="152">
        <f t="shared" si="580"/>
        <v>0</v>
      </c>
      <c r="MX172" s="146" t="str">
        <f t="shared" si="709"/>
        <v>N/A</v>
      </c>
      <c r="MY172" s="146"/>
      <c r="MZ172" s="146"/>
      <c r="NA172" s="146"/>
      <c r="NB172" s="146"/>
      <c r="NC172" s="152">
        <f t="shared" si="581"/>
        <v>0</v>
      </c>
      <c r="ND172" s="146" t="str">
        <f t="shared" si="710"/>
        <v>N/A</v>
      </c>
      <c r="NE172" s="146"/>
      <c r="NF172" s="146"/>
      <c r="NG172" s="146"/>
      <c r="NH172" s="146"/>
      <c r="NI172" s="149">
        <f t="shared" si="582"/>
        <v>0</v>
      </c>
      <c r="NJ172" s="150" t="str">
        <f t="shared" si="583"/>
        <v>N/A</v>
      </c>
      <c r="NK172" s="146"/>
      <c r="NL172" s="146"/>
      <c r="NM172" s="146"/>
      <c r="NN172" s="146"/>
      <c r="NO172" s="152">
        <f t="shared" si="584"/>
        <v>0</v>
      </c>
      <c r="NP172" s="106" t="str">
        <f t="shared" si="585"/>
        <v>N/A</v>
      </c>
      <c r="NQ172" s="146"/>
      <c r="NR172" s="146"/>
      <c r="NS172" s="146"/>
      <c r="NT172" s="146"/>
      <c r="NU172" s="149">
        <f t="shared" si="586"/>
        <v>0</v>
      </c>
      <c r="NV172" s="150" t="str">
        <f t="shared" si="587"/>
        <v>N/A</v>
      </c>
      <c r="NW172" s="146"/>
      <c r="NX172" s="146"/>
      <c r="NY172" s="146"/>
      <c r="NZ172" s="146"/>
      <c r="OA172" s="152">
        <f t="shared" si="711"/>
        <v>0</v>
      </c>
      <c r="OB172" s="146" t="str">
        <f t="shared" si="712"/>
        <v>N/A</v>
      </c>
      <c r="OC172" s="146"/>
      <c r="OD172" s="146"/>
      <c r="OE172" s="146"/>
      <c r="OF172" s="146"/>
      <c r="OG172" s="151">
        <f t="shared" si="588"/>
        <v>0</v>
      </c>
      <c r="OH172" s="106" t="str">
        <f t="shared" si="589"/>
        <v>N/A</v>
      </c>
      <c r="OI172" s="146"/>
      <c r="OJ172" s="146"/>
      <c r="OK172" s="146"/>
      <c r="OL172" s="146"/>
      <c r="OM172" s="151">
        <f t="shared" si="590"/>
        <v>0</v>
      </c>
      <c r="ON172" s="106" t="str">
        <f t="shared" si="591"/>
        <v>N/A</v>
      </c>
      <c r="OO172" s="146"/>
      <c r="OP172" s="146"/>
      <c r="OQ172" s="146"/>
      <c r="OR172" s="146"/>
      <c r="OS172" s="151">
        <f t="shared" si="592"/>
        <v>0</v>
      </c>
      <c r="OT172" s="106" t="str">
        <f t="shared" si="593"/>
        <v>N/A</v>
      </c>
      <c r="OU172" s="146"/>
      <c r="OV172" s="146"/>
      <c r="OW172" s="146"/>
      <c r="OX172" s="146"/>
      <c r="OY172" s="151">
        <f t="shared" si="594"/>
        <v>0</v>
      </c>
      <c r="OZ172" s="106" t="str">
        <f t="shared" si="595"/>
        <v>N/A</v>
      </c>
      <c r="PA172" s="146"/>
      <c r="PB172" s="146"/>
      <c r="PC172" s="146"/>
      <c r="PD172" s="146"/>
      <c r="PE172" s="151">
        <f t="shared" si="596"/>
        <v>0</v>
      </c>
      <c r="PF172" s="106" t="str">
        <f t="shared" si="597"/>
        <v>N/A</v>
      </c>
      <c r="PG172" s="146"/>
      <c r="PH172" s="146"/>
      <c r="PI172" s="146"/>
      <c r="PJ172" s="146"/>
      <c r="PK172" s="151">
        <f t="shared" si="598"/>
        <v>0</v>
      </c>
      <c r="PL172" s="106" t="str">
        <f t="shared" si="599"/>
        <v>N/A</v>
      </c>
      <c r="PM172" s="146"/>
      <c r="PN172" s="146"/>
      <c r="PO172" s="146"/>
      <c r="PP172" s="146"/>
      <c r="PQ172" s="147">
        <f t="shared" si="713"/>
        <v>0</v>
      </c>
      <c r="PR172" s="146" t="str">
        <f t="shared" si="714"/>
        <v>N/A</v>
      </c>
      <c r="PS172" s="107"/>
      <c r="PT172" s="146"/>
      <c r="PU172" s="146"/>
      <c r="PV172" s="146"/>
      <c r="PW172" s="147">
        <f t="shared" si="600"/>
        <v>0</v>
      </c>
      <c r="PX172" s="146" t="str">
        <f t="shared" si="601"/>
        <v>N/A</v>
      </c>
      <c r="PY172" s="107"/>
      <c r="PZ172" s="146"/>
      <c r="QA172" s="146"/>
      <c r="QB172" s="146"/>
      <c r="QC172" s="147">
        <f t="shared" si="602"/>
        <v>0</v>
      </c>
      <c r="QD172" s="146" t="str">
        <f t="shared" si="603"/>
        <v>N/A</v>
      </c>
      <c r="QE172" s="107"/>
      <c r="QF172" s="146"/>
      <c r="QG172" s="146"/>
      <c r="QH172" s="146"/>
      <c r="QI172" s="147">
        <f t="shared" si="604"/>
        <v>0</v>
      </c>
      <c r="QJ172" s="146" t="str">
        <f t="shared" si="605"/>
        <v>N/A</v>
      </c>
      <c r="QK172" s="107"/>
      <c r="QL172" s="146"/>
      <c r="QM172" s="146"/>
      <c r="QN172" s="146"/>
      <c r="QO172" s="147">
        <f t="shared" si="606"/>
        <v>0</v>
      </c>
      <c r="QP172" s="146" t="str">
        <f t="shared" si="607"/>
        <v>N/A</v>
      </c>
      <c r="QQ172" s="107"/>
      <c r="QR172" s="146"/>
      <c r="QS172" s="146"/>
      <c r="QT172" s="146"/>
      <c r="QU172" s="147">
        <f t="shared" si="608"/>
        <v>0</v>
      </c>
      <c r="QV172" s="146" t="str">
        <f t="shared" si="609"/>
        <v>N/A</v>
      </c>
      <c r="QW172" s="107"/>
      <c r="QX172" s="146"/>
      <c r="QY172" s="146"/>
      <c r="QZ172" s="146"/>
      <c r="RA172" s="147">
        <f t="shared" si="610"/>
        <v>0</v>
      </c>
      <c r="RB172" s="146" t="str">
        <f t="shared" si="611"/>
        <v>N/A</v>
      </c>
      <c r="RC172" s="107"/>
      <c r="RD172" s="146"/>
      <c r="RE172" s="146"/>
      <c r="RF172" s="146"/>
      <c r="RG172" s="147">
        <f t="shared" si="612"/>
        <v>0</v>
      </c>
      <c r="RH172" s="146" t="str">
        <f t="shared" si="613"/>
        <v>N/A</v>
      </c>
      <c r="RI172" s="107"/>
      <c r="RJ172" s="146"/>
      <c r="RK172" s="146"/>
      <c r="RL172" s="146"/>
      <c r="RM172" s="147">
        <f t="shared" si="614"/>
        <v>0</v>
      </c>
      <c r="RN172" s="146" t="str">
        <f t="shared" si="615"/>
        <v>N/A</v>
      </c>
      <c r="RO172" s="107"/>
      <c r="RP172" s="146"/>
      <c r="RQ172" s="146"/>
      <c r="RR172" s="146"/>
      <c r="RS172" s="147">
        <f t="shared" si="616"/>
        <v>0</v>
      </c>
      <c r="RT172" s="146" t="str">
        <f t="shared" si="617"/>
        <v>N/A</v>
      </c>
      <c r="RU172" s="107"/>
      <c r="RV172" s="146"/>
      <c r="RW172" s="146"/>
      <c r="RX172" s="146"/>
      <c r="RY172" s="147">
        <f t="shared" si="618"/>
        <v>0</v>
      </c>
      <c r="RZ172" s="146" t="str">
        <f t="shared" si="619"/>
        <v>N/A</v>
      </c>
      <c r="SA172" s="107"/>
      <c r="SB172" s="146"/>
      <c r="SC172" s="146"/>
      <c r="SD172" s="146"/>
      <c r="SE172" s="147">
        <f t="shared" si="620"/>
        <v>0</v>
      </c>
      <c r="SF172" s="146" t="str">
        <f t="shared" si="621"/>
        <v>N/A</v>
      </c>
      <c r="SG172" s="107"/>
      <c r="SH172" s="146"/>
      <c r="SI172" s="146"/>
      <c r="SJ172" s="146"/>
      <c r="SK172" s="147">
        <f t="shared" si="622"/>
        <v>0</v>
      </c>
      <c r="SL172" s="146" t="str">
        <f t="shared" si="623"/>
        <v>N/A</v>
      </c>
      <c r="SM172" s="107"/>
      <c r="SN172" s="146"/>
      <c r="SO172" s="146"/>
      <c r="SP172" s="146"/>
      <c r="SQ172" s="147">
        <f t="shared" si="624"/>
        <v>0</v>
      </c>
      <c r="SR172" s="146" t="str">
        <f t="shared" si="625"/>
        <v>N/A</v>
      </c>
      <c r="SS172" s="107"/>
      <c r="ST172" s="146"/>
      <c r="SU172" s="146"/>
      <c r="SV172" s="146"/>
      <c r="SW172" s="147">
        <f t="shared" si="626"/>
        <v>0</v>
      </c>
      <c r="SX172" s="146" t="str">
        <f t="shared" si="627"/>
        <v>N/A</v>
      </c>
      <c r="SY172" s="107"/>
      <c r="SZ172" s="146"/>
      <c r="TA172" s="146"/>
      <c r="TB172" s="146"/>
      <c r="TC172" s="147">
        <f t="shared" si="628"/>
        <v>0</v>
      </c>
      <c r="TD172" s="146" t="str">
        <f t="shared" si="629"/>
        <v>N/A</v>
      </c>
      <c r="TE172" s="107"/>
      <c r="TF172" s="146"/>
      <c r="TG172" s="146"/>
      <c r="TH172" s="146"/>
      <c r="TI172" s="147">
        <f t="shared" si="630"/>
        <v>0</v>
      </c>
      <c r="TJ172" s="146" t="str">
        <f t="shared" si="631"/>
        <v>N/A</v>
      </c>
      <c r="TK172" s="107"/>
      <c r="TL172" s="146"/>
      <c r="TM172" s="146"/>
      <c r="TN172" s="146"/>
      <c r="TO172" s="147">
        <f t="shared" si="632"/>
        <v>0</v>
      </c>
      <c r="TP172" s="146" t="str">
        <f t="shared" si="633"/>
        <v>N/A</v>
      </c>
      <c r="TQ172" s="107"/>
      <c r="TR172" s="146"/>
      <c r="TS172" s="146"/>
      <c r="TT172" s="146"/>
      <c r="TU172" s="147">
        <f t="shared" si="634"/>
        <v>0</v>
      </c>
      <c r="TV172" s="146" t="str">
        <f t="shared" si="635"/>
        <v>N/A</v>
      </c>
      <c r="TW172" s="107"/>
      <c r="TX172" s="146"/>
      <c r="TY172" s="146"/>
      <c r="TZ172" s="146"/>
      <c r="UA172" s="147">
        <f t="shared" si="636"/>
        <v>0</v>
      </c>
      <c r="UB172" s="146" t="str">
        <f t="shared" si="637"/>
        <v>N/A</v>
      </c>
      <c r="UC172" s="107"/>
      <c r="UD172" s="146"/>
      <c r="UE172" s="146"/>
      <c r="UF172" s="146"/>
      <c r="UG172" s="147">
        <f t="shared" si="638"/>
        <v>0</v>
      </c>
      <c r="UH172" s="146" t="str">
        <f t="shared" si="639"/>
        <v>N/A</v>
      </c>
      <c r="UI172" s="107"/>
      <c r="UJ172" s="146"/>
      <c r="UK172" s="146"/>
      <c r="UL172" s="146"/>
      <c r="UM172" s="147">
        <f t="shared" si="640"/>
        <v>0</v>
      </c>
      <c r="UN172" s="146" t="str">
        <f t="shared" si="641"/>
        <v>N/A</v>
      </c>
      <c r="UO172" s="107"/>
      <c r="UP172" s="146"/>
      <c r="UQ172" s="146"/>
      <c r="UR172" s="146"/>
      <c r="US172" s="147">
        <f t="shared" si="642"/>
        <v>0</v>
      </c>
      <c r="UT172" s="146" t="str">
        <f t="shared" si="643"/>
        <v>N/A</v>
      </c>
      <c r="UU172" s="107"/>
      <c r="UV172" s="146"/>
      <c r="UW172" s="146"/>
      <c r="UX172" s="146"/>
      <c r="UY172" s="147">
        <f t="shared" si="644"/>
        <v>0</v>
      </c>
      <c r="UZ172" s="146" t="str">
        <f t="shared" si="645"/>
        <v>N/A</v>
      </c>
      <c r="VA172" s="107"/>
      <c r="VB172" s="146"/>
      <c r="VC172" s="146"/>
      <c r="VD172" s="146"/>
      <c r="VE172" s="147">
        <f t="shared" si="646"/>
        <v>0</v>
      </c>
      <c r="VF172" s="146" t="str">
        <f t="shared" si="647"/>
        <v>N/A</v>
      </c>
      <c r="VG172" s="107"/>
      <c r="VH172" s="146"/>
      <c r="VI172" s="146"/>
      <c r="VJ172" s="146"/>
      <c r="VK172" s="147">
        <f t="shared" si="648"/>
        <v>0</v>
      </c>
      <c r="VL172" s="146" t="str">
        <f t="shared" si="649"/>
        <v>N/A</v>
      </c>
      <c r="VM172" s="107"/>
      <c r="VN172" s="146"/>
      <c r="VO172" s="146"/>
      <c r="VP172" s="146"/>
      <c r="VQ172" s="147">
        <f t="shared" si="650"/>
        <v>0</v>
      </c>
      <c r="VR172" s="146" t="str">
        <f t="shared" si="651"/>
        <v>N/A</v>
      </c>
      <c r="VS172" s="107"/>
      <c r="VT172" s="146"/>
      <c r="VU172" s="146"/>
      <c r="VV172" s="146"/>
      <c r="VW172" s="147">
        <f t="shared" si="652"/>
        <v>0</v>
      </c>
      <c r="VX172" s="146" t="str">
        <f t="shared" si="653"/>
        <v>N/A</v>
      </c>
      <c r="VY172" s="107"/>
      <c r="VZ172" s="146"/>
      <c r="WA172" s="146"/>
      <c r="WB172" s="146"/>
      <c r="WC172" s="147">
        <f t="shared" si="654"/>
        <v>0</v>
      </c>
      <c r="WD172" s="146" t="str">
        <f t="shared" si="655"/>
        <v>N/A</v>
      </c>
      <c r="WE172" s="107"/>
      <c r="WF172" s="146"/>
      <c r="WG172" s="146"/>
      <c r="WH172" s="146"/>
      <c r="WI172" s="147">
        <f t="shared" si="656"/>
        <v>0</v>
      </c>
      <c r="WJ172" s="146" t="str">
        <f t="shared" si="657"/>
        <v>N/A</v>
      </c>
      <c r="WK172" s="107"/>
      <c r="WL172" s="146"/>
      <c r="WM172" s="146"/>
      <c r="WN172" s="146"/>
      <c r="WO172" s="147">
        <f t="shared" si="658"/>
        <v>0</v>
      </c>
      <c r="WP172" s="146" t="str">
        <f t="shared" si="659"/>
        <v>N/A</v>
      </c>
      <c r="WQ172" s="107"/>
      <c r="WR172" s="146"/>
      <c r="WS172" s="146"/>
      <c r="WT172" s="146"/>
      <c r="WU172" s="147">
        <f t="shared" si="660"/>
        <v>0</v>
      </c>
      <c r="WV172" s="146" t="str">
        <f t="shared" si="661"/>
        <v>N/A</v>
      </c>
      <c r="WW172" s="107"/>
      <c r="WX172" s="146"/>
      <c r="WY172" s="146"/>
      <c r="WZ172" s="146"/>
      <c r="XA172" s="147">
        <f t="shared" si="662"/>
        <v>0</v>
      </c>
      <c r="XB172" s="146" t="str">
        <f t="shared" si="663"/>
        <v>N/A</v>
      </c>
      <c r="XC172" s="107"/>
      <c r="XD172" s="146"/>
      <c r="XE172" s="146"/>
      <c r="XF172" s="146"/>
      <c r="XG172" s="147">
        <f t="shared" si="664"/>
        <v>0</v>
      </c>
      <c r="XH172" s="146" t="str">
        <f t="shared" si="665"/>
        <v>N/A</v>
      </c>
      <c r="XI172" s="107"/>
      <c r="XJ172" s="146"/>
      <c r="XK172" s="146"/>
      <c r="XL172" s="146"/>
      <c r="XM172" s="147">
        <f t="shared" si="666"/>
        <v>0</v>
      </c>
      <c r="XN172" s="146" t="str">
        <f t="shared" si="667"/>
        <v>N/A</v>
      </c>
      <c r="XO172" s="107"/>
      <c r="XP172" s="146"/>
      <c r="XQ172" s="146"/>
      <c r="XR172" s="146"/>
      <c r="XS172" s="147">
        <f t="shared" si="668"/>
        <v>0</v>
      </c>
      <c r="XT172" s="146" t="str">
        <f t="shared" si="669"/>
        <v>N/A</v>
      </c>
      <c r="XU172" s="107"/>
      <c r="XV172" s="146"/>
      <c r="XW172" s="146"/>
      <c r="XX172" s="146"/>
      <c r="XY172" s="147">
        <f t="shared" si="670"/>
        <v>0</v>
      </c>
      <c r="XZ172" s="146" t="str">
        <f t="shared" si="671"/>
        <v>N/A</v>
      </c>
      <c r="YA172" s="107"/>
      <c r="YB172" s="146"/>
      <c r="YC172" s="146"/>
      <c r="YD172" s="146"/>
      <c r="YE172" s="147">
        <f t="shared" si="672"/>
        <v>0</v>
      </c>
      <c r="YF172" s="146" t="str">
        <f t="shared" si="673"/>
        <v>N/A</v>
      </c>
      <c r="YG172" s="107"/>
      <c r="YH172" s="146"/>
      <c r="YI172" s="146"/>
      <c r="YJ172" s="146"/>
      <c r="YK172" s="147">
        <f t="shared" si="674"/>
        <v>0</v>
      </c>
      <c r="YL172" s="146" t="str">
        <f t="shared" si="675"/>
        <v>N/A</v>
      </c>
      <c r="YM172" s="107"/>
      <c r="YN172" s="146"/>
      <c r="YO172" s="146"/>
      <c r="YP172" s="146"/>
      <c r="YQ172" s="147">
        <f t="shared" si="676"/>
        <v>0</v>
      </c>
      <c r="YR172" s="146" t="str">
        <f t="shared" si="677"/>
        <v>N/A</v>
      </c>
      <c r="YS172" s="107"/>
      <c r="YT172" s="146"/>
      <c r="YU172" s="146"/>
      <c r="YV172" s="146"/>
      <c r="YW172" s="147">
        <f t="shared" si="678"/>
        <v>0</v>
      </c>
      <c r="YX172" s="146" t="str">
        <f t="shared" si="679"/>
        <v>N/A</v>
      </c>
      <c r="YY172" s="107"/>
      <c r="YZ172" s="146"/>
      <c r="ZA172" s="146"/>
      <c r="ZB172" s="146"/>
      <c r="ZC172" s="147">
        <f t="shared" si="680"/>
        <v>0</v>
      </c>
      <c r="ZD172" s="146" t="str">
        <f t="shared" si="715"/>
        <v>N/A</v>
      </c>
      <c r="ZE172" s="107"/>
      <c r="ZF172" s="146"/>
      <c r="ZG172" s="146"/>
      <c r="ZH172" s="146"/>
      <c r="ZI172" s="147">
        <f t="shared" si="681"/>
        <v>0</v>
      </c>
      <c r="ZJ172" s="146" t="str">
        <f t="shared" si="682"/>
        <v>N/A</v>
      </c>
      <c r="ZK172" s="107"/>
      <c r="ZL172" s="146"/>
      <c r="ZM172" s="146"/>
      <c r="ZN172" s="146"/>
      <c r="ZO172" s="147">
        <f t="shared" si="683"/>
        <v>0</v>
      </c>
      <c r="ZP172" s="146" t="str">
        <f t="shared" si="716"/>
        <v>N/A</v>
      </c>
      <c r="ZQ172" s="107"/>
      <c r="ZR172" s="179">
        <f>SUM(G172,M172,S172,Y172,AQ172,BC172,BU172,AW172,BO172,CG172,EC172,KO172,CY172,FA172,FS172,HO172,FM172,DQ172,EO172,DW172,GE172,HC172,GK172,AK172,AE172,CS172,BI172,CM172,FG172,EI172,OM172,EU172,JK172,IG172,DK172,HI172,GW172,FY172,GQ172,HU172,LS172,KU172,JW172,JE172,IS172,LG172,IM172,KC172,OA172,OG172,IA172,LM172,IY172,JQ172,KI172,ME172,MK172,MQ172,LA172,MW172,CA172,NO172,NU172,OS172,OY172,NC172,NI172,LY172,DE172,PE172,PK172,PQ172,PW172,QC172,QI172,QO172,QU172,RA172,RG172,RM172,RS172,RY172,SE172,SK172,SQ172,SW172,TC172,TI172,TO172,TU172,UA172,UG172,UM172,US172,UY172,VE172,VK172,VQ172,VW172,WC172,WI172,WO172,WU172,XA172,XG172,XM172,XS172,XY172,YE172,YK172,YQ172,YW172,ZC172,ZI172,ZO172)/INDEX(FREQUENCY((DE172,G172,M172,S172,Y172,KO172,AQ172,BC172,BU172,AW172,BO172,CG172,EC172,CY172,HO172,FA172,LY172,FS172,FM172,DQ172,EO172,DW172,GE172,HC172,GK172,AK172,AE172,BI172,CM172,FG172,CS172,EI172,OM172,EU172,JK172,IG172,DK172,HI172,GW172,FY172,GQ172,HU172,LS172,KU172,JW172,JE172,IS172,LG172,IM172,KC172,OA172,OG172,IA172,LM172,IY172,JQ172,KI172,ME172,MK172,MQ172,LA172,MW172,CA172,NO172,NU172,OS172,OY172,NC172,NI172,PE172,PK172,PQ172,PW172,QC172,QI172,QO172,QU172,RA172,RG172,RM172,RS172,RY172,SE172,SK172,SQ172,SW172,TC172,TI172,TO172,TU172,UA172,UG172,UM172,US172,UY172,VE172,VK172,VQ172,VW172,WC172,WI172,WO172,WU172,XA172,XG172,XM172,XS172,XY172,YE172,YK172,YQ172,YW172,ZC172,ZI172,ZO172),0),2)</f>
        <v>1</v>
      </c>
      <c r="ZS172" s="139" t="str">
        <f t="shared" si="717"/>
        <v>G</v>
      </c>
      <c r="ZT172" s="86"/>
    </row>
    <row r="173" spans="1:696" s="41" customFormat="1" ht="93.75" hidden="1" customHeight="1" x14ac:dyDescent="0.2">
      <c r="A173" s="100" t="s">
        <v>644</v>
      </c>
      <c r="B173" s="101" t="s">
        <v>733</v>
      </c>
      <c r="C173" s="108"/>
      <c r="D173" s="146" t="s">
        <v>66</v>
      </c>
      <c r="E173" s="146">
        <v>1</v>
      </c>
      <c r="F173" s="146">
        <v>1</v>
      </c>
      <c r="G173" s="147">
        <f t="shared" si="684"/>
        <v>1</v>
      </c>
      <c r="H173" s="146" t="str">
        <f t="shared" si="685"/>
        <v>G</v>
      </c>
      <c r="I173" s="148"/>
      <c r="J173" s="146" t="s">
        <v>66</v>
      </c>
      <c r="K173" s="146">
        <v>1</v>
      </c>
      <c r="L173" s="146">
        <v>1</v>
      </c>
      <c r="M173" s="147">
        <f t="shared" si="489"/>
        <v>1</v>
      </c>
      <c r="N173" s="146" t="str">
        <f t="shared" si="490"/>
        <v>G</v>
      </c>
      <c r="O173" s="146"/>
      <c r="P173" s="146" t="s">
        <v>66</v>
      </c>
      <c r="Q173" s="146">
        <v>1</v>
      </c>
      <c r="R173" s="146">
        <v>2</v>
      </c>
      <c r="S173" s="147">
        <f t="shared" si="491"/>
        <v>1</v>
      </c>
      <c r="T173" s="146" t="str">
        <f t="shared" si="492"/>
        <v>G</v>
      </c>
      <c r="U173" s="166"/>
      <c r="V173" s="140"/>
      <c r="W173" s="140"/>
      <c r="X173" s="140"/>
      <c r="Y173" s="140">
        <f t="shared" si="493"/>
        <v>0</v>
      </c>
      <c r="Z173" s="140" t="str">
        <f t="shared" si="494"/>
        <v>N/A</v>
      </c>
      <c r="AA173" s="140"/>
      <c r="AB173" s="140"/>
      <c r="AC173" s="140"/>
      <c r="AD173" s="140"/>
      <c r="AE173" s="140">
        <f t="shared" si="495"/>
        <v>0</v>
      </c>
      <c r="AF173" s="140" t="str">
        <f t="shared" si="496"/>
        <v>N/A</v>
      </c>
      <c r="AG173" s="140"/>
      <c r="AH173" s="140"/>
      <c r="AI173" s="140"/>
      <c r="AJ173" s="140"/>
      <c r="AK173" s="140">
        <f t="shared" si="686"/>
        <v>0</v>
      </c>
      <c r="AL173" s="140" t="str">
        <f t="shared" si="687"/>
        <v>N/A</v>
      </c>
      <c r="AM173" s="140"/>
      <c r="AN173" s="146" t="s">
        <v>66</v>
      </c>
      <c r="AO173" s="146">
        <v>1</v>
      </c>
      <c r="AP173" s="146">
        <v>1</v>
      </c>
      <c r="AQ173" s="149">
        <v>1</v>
      </c>
      <c r="AR173" s="150" t="str">
        <f t="shared" si="498"/>
        <v>G</v>
      </c>
      <c r="AS173" s="182"/>
      <c r="AT173" s="146" t="s">
        <v>66</v>
      </c>
      <c r="AU173" s="146">
        <v>1</v>
      </c>
      <c r="AV173" s="146">
        <v>1</v>
      </c>
      <c r="AW173" s="149">
        <f t="shared" si="499"/>
        <v>1</v>
      </c>
      <c r="AX173" s="150" t="str">
        <f t="shared" si="500"/>
        <v>G</v>
      </c>
      <c r="AY173" s="146"/>
      <c r="AZ173" s="140"/>
      <c r="BA173" s="140"/>
      <c r="BB173" s="140"/>
      <c r="BC173" s="140">
        <f t="shared" si="501"/>
        <v>0</v>
      </c>
      <c r="BD173" s="140" t="str">
        <f t="shared" si="502"/>
        <v>N/A</v>
      </c>
      <c r="BE173" s="140"/>
      <c r="BF173" s="146" t="s">
        <v>66</v>
      </c>
      <c r="BG173" s="146">
        <v>1</v>
      </c>
      <c r="BH173" s="146">
        <v>1</v>
      </c>
      <c r="BI173" s="149">
        <f t="shared" si="688"/>
        <v>1</v>
      </c>
      <c r="BJ173" s="150" t="str">
        <f t="shared" si="689"/>
        <v>G</v>
      </c>
      <c r="BK173" s="156"/>
      <c r="BL173" s="146" t="s">
        <v>66</v>
      </c>
      <c r="BM173" s="146">
        <v>1</v>
      </c>
      <c r="BN173" s="146">
        <v>1</v>
      </c>
      <c r="BO173" s="147">
        <f t="shared" ref="BO173:BO178" si="722">IF(BP173="G",1,IF(BP173="Y",2,IF(BP173="R",3,0)))</f>
        <v>1</v>
      </c>
      <c r="BP173" s="146" t="str">
        <f t="shared" si="503"/>
        <v>G</v>
      </c>
      <c r="BQ173" s="200"/>
      <c r="BR173" s="146" t="s">
        <v>66</v>
      </c>
      <c r="BS173" s="146">
        <v>1</v>
      </c>
      <c r="BT173" s="146">
        <v>1</v>
      </c>
      <c r="BU173" s="147">
        <f t="shared" ref="BU173:BU178" si="723">IF(BV173="G",1,IF(BV173="Y",2,IF(BV173="R",3,0)))</f>
        <v>1</v>
      </c>
      <c r="BV173" s="146" t="str">
        <f t="shared" si="721"/>
        <v>G</v>
      </c>
      <c r="BW173" s="200"/>
      <c r="BX173" s="140"/>
      <c r="BY173" s="140"/>
      <c r="BZ173" s="140"/>
      <c r="CA173" s="140">
        <f t="shared" si="505"/>
        <v>0</v>
      </c>
      <c r="CB173" s="140" t="str">
        <f t="shared" si="506"/>
        <v>N/A</v>
      </c>
      <c r="CC173" s="201"/>
      <c r="CD173" s="140"/>
      <c r="CE173" s="140"/>
      <c r="CF173" s="140"/>
      <c r="CG173" s="140">
        <f t="shared" si="690"/>
        <v>0</v>
      </c>
      <c r="CH173" s="140" t="str">
        <f t="shared" si="507"/>
        <v>N/A</v>
      </c>
      <c r="CI173" s="201"/>
      <c r="CJ173" s="140"/>
      <c r="CK173" s="140"/>
      <c r="CL173" s="140"/>
      <c r="CM173" s="140">
        <f t="shared" si="508"/>
        <v>0</v>
      </c>
      <c r="CN173" s="140" t="str">
        <f t="shared" si="509"/>
        <v>N/A</v>
      </c>
      <c r="CO173" s="140"/>
      <c r="CP173" s="140"/>
      <c r="CQ173" s="140"/>
      <c r="CR173" s="140"/>
      <c r="CS173" s="140">
        <f t="shared" si="510"/>
        <v>0</v>
      </c>
      <c r="CT173" s="140" t="str">
        <f t="shared" si="511"/>
        <v>N/A</v>
      </c>
      <c r="CU173" s="201"/>
      <c r="CV173" s="146"/>
      <c r="CW173" s="146"/>
      <c r="CX173" s="146"/>
      <c r="CY173" s="149">
        <f t="shared" si="512"/>
        <v>0</v>
      </c>
      <c r="CZ173" s="150" t="str">
        <f t="shared" si="513"/>
        <v>N/A</v>
      </c>
      <c r="DA173" s="200" t="s">
        <v>837</v>
      </c>
      <c r="DB173" s="140"/>
      <c r="DC173" s="140"/>
      <c r="DD173" s="140"/>
      <c r="DE173" s="140">
        <f t="shared" si="514"/>
        <v>0</v>
      </c>
      <c r="DF173" s="140" t="str">
        <f t="shared" si="515"/>
        <v>N/A</v>
      </c>
      <c r="DG173" s="201"/>
      <c r="DH173" s="140"/>
      <c r="DI173" s="140"/>
      <c r="DJ173" s="140"/>
      <c r="DK173" s="140">
        <f t="shared" si="516"/>
        <v>0</v>
      </c>
      <c r="DL173" s="140" t="str">
        <f t="shared" si="517"/>
        <v>N/A</v>
      </c>
      <c r="DM173" s="201"/>
      <c r="DN173" s="146" t="s">
        <v>66</v>
      </c>
      <c r="DO173" s="146">
        <v>1</v>
      </c>
      <c r="DP173" s="146">
        <v>1</v>
      </c>
      <c r="DQ173" s="147">
        <f t="shared" si="691"/>
        <v>1</v>
      </c>
      <c r="DR173" s="146" t="str">
        <f t="shared" si="518"/>
        <v>G</v>
      </c>
      <c r="DS173" s="166"/>
      <c r="DT173" s="146" t="s">
        <v>66</v>
      </c>
      <c r="DU173" s="146">
        <v>1</v>
      </c>
      <c r="DV173" s="146">
        <v>1</v>
      </c>
      <c r="DW173" s="149">
        <f t="shared" si="519"/>
        <v>1</v>
      </c>
      <c r="DX173" s="150" t="str">
        <f t="shared" si="520"/>
        <v>G</v>
      </c>
      <c r="DY173" s="146"/>
      <c r="DZ173" s="140"/>
      <c r="EA173" s="140"/>
      <c r="EB173" s="140"/>
      <c r="EC173" s="140">
        <f t="shared" si="521"/>
        <v>0</v>
      </c>
      <c r="ED173" s="140" t="str">
        <f t="shared" si="522"/>
        <v>N/A</v>
      </c>
      <c r="EE173" s="140"/>
      <c r="EF173" s="140"/>
      <c r="EG173" s="140"/>
      <c r="EH173" s="140"/>
      <c r="EI173" s="140">
        <f t="shared" si="523"/>
        <v>0</v>
      </c>
      <c r="EJ173" s="140" t="str">
        <f t="shared" si="692"/>
        <v>N/A</v>
      </c>
      <c r="EK173" s="212"/>
      <c r="EL173" s="146"/>
      <c r="EM173" s="146"/>
      <c r="EN173" s="146"/>
      <c r="EO173" s="149">
        <f t="shared" si="524"/>
        <v>0</v>
      </c>
      <c r="EP173" s="150" t="str">
        <f t="shared" si="525"/>
        <v>N/A</v>
      </c>
      <c r="EQ173" s="189"/>
      <c r="ER173" s="140"/>
      <c r="ES173" s="140"/>
      <c r="ET173" s="140"/>
      <c r="EU173" s="140">
        <f t="shared" si="526"/>
        <v>0</v>
      </c>
      <c r="EV173" s="140" t="str">
        <f t="shared" si="693"/>
        <v>N/A</v>
      </c>
      <c r="EW173" s="140"/>
      <c r="EX173" s="146" t="s">
        <v>66</v>
      </c>
      <c r="EY173" s="146">
        <v>1</v>
      </c>
      <c r="EZ173" s="146">
        <v>1</v>
      </c>
      <c r="FA173" s="149">
        <f t="shared" si="527"/>
        <v>1</v>
      </c>
      <c r="FB173" s="150" t="str">
        <f t="shared" si="528"/>
        <v>G</v>
      </c>
      <c r="FC173" s="146"/>
      <c r="FD173" s="146"/>
      <c r="FE173" s="146"/>
      <c r="FF173" s="146"/>
      <c r="FG173" s="149">
        <f t="shared" si="694"/>
        <v>0</v>
      </c>
      <c r="FH173" s="150" t="str">
        <f t="shared" si="695"/>
        <v>N/A</v>
      </c>
      <c r="FI173" s="146"/>
      <c r="FJ173" s="146"/>
      <c r="FK173" s="146"/>
      <c r="FL173" s="146"/>
      <c r="FM173" s="149">
        <f t="shared" si="529"/>
        <v>0</v>
      </c>
      <c r="FN173" s="150" t="str">
        <f t="shared" si="530"/>
        <v>N/A</v>
      </c>
      <c r="FO173" s="146"/>
      <c r="FP173" s="146"/>
      <c r="FQ173" s="146"/>
      <c r="FR173" s="146"/>
      <c r="FS173" s="149">
        <f t="shared" si="531"/>
        <v>0</v>
      </c>
      <c r="FT173" s="150" t="str">
        <f t="shared" si="532"/>
        <v>N/A</v>
      </c>
      <c r="FU173" s="146"/>
      <c r="FV173" s="146"/>
      <c r="FW173" s="146"/>
      <c r="FX173" s="146"/>
      <c r="FY173" s="149">
        <f t="shared" si="533"/>
        <v>0</v>
      </c>
      <c r="FZ173" s="150" t="str">
        <f t="shared" si="534"/>
        <v>N/A</v>
      </c>
      <c r="GA173" s="146"/>
      <c r="GB173" s="146"/>
      <c r="GC173" s="146"/>
      <c r="GD173" s="146"/>
      <c r="GE173" s="147">
        <f t="shared" si="535"/>
        <v>0</v>
      </c>
      <c r="GF173" s="146" t="str">
        <f t="shared" si="696"/>
        <v>N/A</v>
      </c>
      <c r="GG173" s="146"/>
      <c r="GH173" s="146"/>
      <c r="GI173" s="146"/>
      <c r="GJ173" s="146"/>
      <c r="GK173" s="149">
        <f t="shared" si="536"/>
        <v>0</v>
      </c>
      <c r="GL173" s="150" t="str">
        <f t="shared" si="537"/>
        <v>N/A</v>
      </c>
      <c r="GM173" s="146"/>
      <c r="GN173" s="146"/>
      <c r="GO173" s="146"/>
      <c r="GP173" s="146"/>
      <c r="GQ173" s="149">
        <f t="shared" si="538"/>
        <v>0</v>
      </c>
      <c r="GR173" s="150" t="str">
        <f t="shared" si="539"/>
        <v>N/A</v>
      </c>
      <c r="GS173" s="146"/>
      <c r="GT173" s="146"/>
      <c r="GU173" s="146"/>
      <c r="GV173" s="146"/>
      <c r="GW173" s="149">
        <f t="shared" si="540"/>
        <v>0</v>
      </c>
      <c r="GX173" s="146" t="str">
        <f t="shared" si="541"/>
        <v>N/A</v>
      </c>
      <c r="GY173" s="146"/>
      <c r="GZ173" s="146"/>
      <c r="HA173" s="146"/>
      <c r="HB173" s="146"/>
      <c r="HC173" s="149">
        <f t="shared" si="542"/>
        <v>0</v>
      </c>
      <c r="HD173" s="150" t="str">
        <f t="shared" si="543"/>
        <v>N/A</v>
      </c>
      <c r="HE173" s="146"/>
      <c r="HF173" s="146"/>
      <c r="HG173" s="146"/>
      <c r="HH173" s="146"/>
      <c r="HI173" s="147">
        <f t="shared" si="544"/>
        <v>0</v>
      </c>
      <c r="HJ173" s="150" t="str">
        <f t="shared" si="545"/>
        <v>N/A</v>
      </c>
      <c r="HK173" s="146"/>
      <c r="HL173" s="146"/>
      <c r="HM173" s="146"/>
      <c r="HN173" s="146"/>
      <c r="HO173" s="149">
        <f t="shared" si="546"/>
        <v>0</v>
      </c>
      <c r="HP173" s="150" t="str">
        <f t="shared" si="547"/>
        <v>N/A</v>
      </c>
      <c r="HQ173" s="146"/>
      <c r="HR173" s="146"/>
      <c r="HS173" s="146"/>
      <c r="HT173" s="146"/>
      <c r="HU173" s="149">
        <f t="shared" si="548"/>
        <v>0</v>
      </c>
      <c r="HV173" s="150" t="str">
        <f t="shared" si="549"/>
        <v>N/A</v>
      </c>
      <c r="HW173" s="146"/>
      <c r="HX173" s="146"/>
      <c r="HY173" s="146"/>
      <c r="HZ173" s="146"/>
      <c r="IA173" s="149">
        <f t="shared" si="550"/>
        <v>0</v>
      </c>
      <c r="IB173" s="150" t="str">
        <f t="shared" si="551"/>
        <v>N/A</v>
      </c>
      <c r="IC173" s="146"/>
      <c r="ID173" s="146"/>
      <c r="IE173" s="146"/>
      <c r="IF173" s="146"/>
      <c r="IG173" s="149">
        <f t="shared" si="552"/>
        <v>0</v>
      </c>
      <c r="IH173" s="150" t="str">
        <f t="shared" si="553"/>
        <v>N/A</v>
      </c>
      <c r="II173" s="146"/>
      <c r="IJ173" s="146"/>
      <c r="IK173" s="146"/>
      <c r="IL173" s="146"/>
      <c r="IM173" s="149">
        <f t="shared" si="554"/>
        <v>0</v>
      </c>
      <c r="IN173" s="150" t="str">
        <f t="shared" si="697"/>
        <v>N/A</v>
      </c>
      <c r="IO173" s="146"/>
      <c r="IP173" s="146"/>
      <c r="IQ173" s="146"/>
      <c r="IR173" s="146"/>
      <c r="IS173" s="149">
        <f t="shared" si="555"/>
        <v>0</v>
      </c>
      <c r="IT173" s="150" t="str">
        <f t="shared" si="556"/>
        <v>N/A</v>
      </c>
      <c r="IU173" s="146"/>
      <c r="IV173" s="146"/>
      <c r="IW173" s="146"/>
      <c r="IX173" s="146"/>
      <c r="IY173" s="149">
        <f t="shared" si="557"/>
        <v>0</v>
      </c>
      <c r="IZ173" s="150" t="str">
        <f t="shared" si="558"/>
        <v>N/A</v>
      </c>
      <c r="JA173" s="146"/>
      <c r="JB173" s="146"/>
      <c r="JC173" s="146"/>
      <c r="JD173" s="146"/>
      <c r="JE173" s="151">
        <f t="shared" si="559"/>
        <v>0</v>
      </c>
      <c r="JF173" s="106" t="str">
        <f t="shared" si="560"/>
        <v>N/A</v>
      </c>
      <c r="JG173" s="146"/>
      <c r="JH173" s="146"/>
      <c r="JI173" s="146"/>
      <c r="JJ173" s="146"/>
      <c r="JK173" s="149">
        <f t="shared" si="561"/>
        <v>0</v>
      </c>
      <c r="JL173" s="150" t="str">
        <f t="shared" si="562"/>
        <v>N/A</v>
      </c>
      <c r="JM173" s="146"/>
      <c r="JN173" s="146"/>
      <c r="JO173" s="146"/>
      <c r="JP173" s="146"/>
      <c r="JQ173" s="151">
        <f t="shared" si="698"/>
        <v>0</v>
      </c>
      <c r="JR173" s="106" t="str">
        <f t="shared" si="699"/>
        <v>N/A</v>
      </c>
      <c r="JS173" s="146"/>
      <c r="JT173" s="146"/>
      <c r="JU173" s="146"/>
      <c r="JV173" s="146"/>
      <c r="JW173" s="151">
        <f t="shared" si="563"/>
        <v>0</v>
      </c>
      <c r="JX173" s="146" t="str">
        <f t="shared" si="700"/>
        <v>N/A</v>
      </c>
      <c r="JY173" s="146"/>
      <c r="JZ173" s="146"/>
      <c r="KA173" s="146"/>
      <c r="KB173" s="146"/>
      <c r="KC173" s="151">
        <f t="shared" si="564"/>
        <v>0</v>
      </c>
      <c r="KD173" s="106" t="str">
        <f t="shared" si="565"/>
        <v>N/A</v>
      </c>
      <c r="KE173" s="146"/>
      <c r="KF173" s="146"/>
      <c r="KG173" s="146"/>
      <c r="KH173" s="146"/>
      <c r="KI173" s="151">
        <f t="shared" si="566"/>
        <v>0</v>
      </c>
      <c r="KJ173" s="106" t="str">
        <f t="shared" si="567"/>
        <v>N/A</v>
      </c>
      <c r="KK173" s="146"/>
      <c r="KL173" s="146"/>
      <c r="KM173" s="146"/>
      <c r="KN173" s="146"/>
      <c r="KO173" s="151">
        <f t="shared" si="568"/>
        <v>0</v>
      </c>
      <c r="KP173" s="106" t="str">
        <f t="shared" si="569"/>
        <v>N/A</v>
      </c>
      <c r="KQ173" s="146"/>
      <c r="KR173" s="146"/>
      <c r="KS173" s="146"/>
      <c r="KT173" s="146"/>
      <c r="KU173" s="152">
        <f t="shared" si="570"/>
        <v>0</v>
      </c>
      <c r="KV173" s="146" t="str">
        <f t="shared" si="701"/>
        <v>N/A</v>
      </c>
      <c r="KW173" s="146"/>
      <c r="KX173" s="146"/>
      <c r="KY173" s="146"/>
      <c r="KZ173" s="146"/>
      <c r="LA173" s="152">
        <f t="shared" si="571"/>
        <v>0</v>
      </c>
      <c r="LB173" s="146" t="str">
        <f t="shared" si="702"/>
        <v>N/A</v>
      </c>
      <c r="LC173" s="146"/>
      <c r="LD173" s="146"/>
      <c r="LE173" s="146"/>
      <c r="LF173" s="146"/>
      <c r="LG173" s="107">
        <f t="shared" si="572"/>
        <v>0</v>
      </c>
      <c r="LH173" s="107" t="str">
        <f t="shared" si="703"/>
        <v>N/A</v>
      </c>
      <c r="LI173" s="146"/>
      <c r="LJ173" s="146"/>
      <c r="LK173" s="146"/>
      <c r="LL173" s="146"/>
      <c r="LM173" s="107">
        <f t="shared" si="573"/>
        <v>0</v>
      </c>
      <c r="LN173" s="107" t="str">
        <f t="shared" si="704"/>
        <v>N/A</v>
      </c>
      <c r="LO173" s="146"/>
      <c r="LP173" s="146"/>
      <c r="LQ173" s="146"/>
      <c r="LR173" s="146"/>
      <c r="LS173" s="152">
        <f t="shared" si="574"/>
        <v>0</v>
      </c>
      <c r="LT173" s="146" t="str">
        <f t="shared" si="705"/>
        <v>N/A</v>
      </c>
      <c r="LU173" s="146"/>
      <c r="LV173" s="146"/>
      <c r="LW173" s="146"/>
      <c r="LX173" s="146"/>
      <c r="LY173" s="152">
        <f t="shared" si="575"/>
        <v>0</v>
      </c>
      <c r="LZ173" s="146" t="str">
        <f t="shared" si="706"/>
        <v>N/A</v>
      </c>
      <c r="MA173" s="146"/>
      <c r="MB173" s="146"/>
      <c r="MC173" s="146"/>
      <c r="MD173" s="146"/>
      <c r="ME173" s="152">
        <f t="shared" si="576"/>
        <v>0</v>
      </c>
      <c r="MF173" s="146" t="str">
        <f t="shared" si="707"/>
        <v>N/A</v>
      </c>
      <c r="MG173" s="146"/>
      <c r="MH173" s="146"/>
      <c r="MI173" s="146"/>
      <c r="MJ173" s="146"/>
      <c r="MK173" s="149">
        <f t="shared" si="577"/>
        <v>0</v>
      </c>
      <c r="ML173" s="150" t="str">
        <f t="shared" si="578"/>
        <v>N/A</v>
      </c>
      <c r="MM173" s="146"/>
      <c r="MN173" s="146"/>
      <c r="MO173" s="146"/>
      <c r="MP173" s="146"/>
      <c r="MQ173" s="152">
        <f t="shared" si="579"/>
        <v>0</v>
      </c>
      <c r="MR173" s="146" t="str">
        <f t="shared" si="708"/>
        <v>N/A</v>
      </c>
      <c r="MS173" s="146"/>
      <c r="MT173" s="146"/>
      <c r="MU173" s="146"/>
      <c r="MV173" s="146"/>
      <c r="MW173" s="152">
        <f t="shared" si="580"/>
        <v>0</v>
      </c>
      <c r="MX173" s="146" t="str">
        <f t="shared" si="709"/>
        <v>N/A</v>
      </c>
      <c r="MY173" s="146"/>
      <c r="MZ173" s="146"/>
      <c r="NA173" s="146"/>
      <c r="NB173" s="146"/>
      <c r="NC173" s="152">
        <f t="shared" si="581"/>
        <v>0</v>
      </c>
      <c r="ND173" s="146" t="str">
        <f t="shared" si="710"/>
        <v>N/A</v>
      </c>
      <c r="NE173" s="146"/>
      <c r="NF173" s="146"/>
      <c r="NG173" s="146"/>
      <c r="NH173" s="146"/>
      <c r="NI173" s="149">
        <f t="shared" si="582"/>
        <v>0</v>
      </c>
      <c r="NJ173" s="150" t="str">
        <f t="shared" si="583"/>
        <v>N/A</v>
      </c>
      <c r="NK173" s="146"/>
      <c r="NL173" s="146"/>
      <c r="NM173" s="146"/>
      <c r="NN173" s="146"/>
      <c r="NO173" s="152">
        <f t="shared" si="584"/>
        <v>0</v>
      </c>
      <c r="NP173" s="106" t="str">
        <f t="shared" si="585"/>
        <v>N/A</v>
      </c>
      <c r="NQ173" s="146"/>
      <c r="NR173" s="146"/>
      <c r="NS173" s="146"/>
      <c r="NT173" s="146"/>
      <c r="NU173" s="149">
        <f t="shared" si="586"/>
        <v>0</v>
      </c>
      <c r="NV173" s="150" t="str">
        <f t="shared" si="587"/>
        <v>N/A</v>
      </c>
      <c r="NW173" s="146"/>
      <c r="NX173" s="146"/>
      <c r="NY173" s="146"/>
      <c r="NZ173" s="146"/>
      <c r="OA173" s="152">
        <f t="shared" si="711"/>
        <v>0</v>
      </c>
      <c r="OB173" s="146" t="str">
        <f t="shared" si="712"/>
        <v>N/A</v>
      </c>
      <c r="OC173" s="146"/>
      <c r="OD173" s="146"/>
      <c r="OE173" s="146"/>
      <c r="OF173" s="146"/>
      <c r="OG173" s="151">
        <f t="shared" si="588"/>
        <v>0</v>
      </c>
      <c r="OH173" s="106" t="str">
        <f t="shared" si="589"/>
        <v>N/A</v>
      </c>
      <c r="OI173" s="146"/>
      <c r="OJ173" s="146"/>
      <c r="OK173" s="146"/>
      <c r="OL173" s="146"/>
      <c r="OM173" s="151">
        <f t="shared" si="590"/>
        <v>0</v>
      </c>
      <c r="ON173" s="106" t="str">
        <f t="shared" si="591"/>
        <v>N/A</v>
      </c>
      <c r="OO173" s="146"/>
      <c r="OP173" s="146"/>
      <c r="OQ173" s="146"/>
      <c r="OR173" s="146"/>
      <c r="OS173" s="151">
        <f t="shared" si="592"/>
        <v>0</v>
      </c>
      <c r="OT173" s="106" t="str">
        <f t="shared" si="593"/>
        <v>N/A</v>
      </c>
      <c r="OU173" s="146"/>
      <c r="OV173" s="146"/>
      <c r="OW173" s="146"/>
      <c r="OX173" s="146"/>
      <c r="OY173" s="151">
        <f t="shared" si="594"/>
        <v>0</v>
      </c>
      <c r="OZ173" s="106" t="str">
        <f t="shared" si="595"/>
        <v>N/A</v>
      </c>
      <c r="PA173" s="146"/>
      <c r="PB173" s="146"/>
      <c r="PC173" s="146"/>
      <c r="PD173" s="146"/>
      <c r="PE173" s="151">
        <f t="shared" si="596"/>
        <v>0</v>
      </c>
      <c r="PF173" s="106" t="str">
        <f t="shared" si="597"/>
        <v>N/A</v>
      </c>
      <c r="PG173" s="146"/>
      <c r="PH173" s="146"/>
      <c r="PI173" s="146"/>
      <c r="PJ173" s="146"/>
      <c r="PK173" s="151">
        <f t="shared" si="598"/>
        <v>0</v>
      </c>
      <c r="PL173" s="106" t="str">
        <f t="shared" si="599"/>
        <v>N/A</v>
      </c>
      <c r="PM173" s="146"/>
      <c r="PN173" s="146"/>
      <c r="PO173" s="146"/>
      <c r="PP173" s="146"/>
      <c r="PQ173" s="147">
        <f t="shared" si="713"/>
        <v>0</v>
      </c>
      <c r="PR173" s="146" t="str">
        <f t="shared" si="714"/>
        <v>N/A</v>
      </c>
      <c r="PS173" s="107"/>
      <c r="PT173" s="146"/>
      <c r="PU173" s="146"/>
      <c r="PV173" s="146"/>
      <c r="PW173" s="147">
        <f t="shared" si="600"/>
        <v>0</v>
      </c>
      <c r="PX173" s="146" t="str">
        <f t="shared" si="601"/>
        <v>N/A</v>
      </c>
      <c r="PY173" s="107"/>
      <c r="PZ173" s="146"/>
      <c r="QA173" s="146"/>
      <c r="QB173" s="146"/>
      <c r="QC173" s="147">
        <f t="shared" si="602"/>
        <v>0</v>
      </c>
      <c r="QD173" s="146" t="str">
        <f t="shared" si="603"/>
        <v>N/A</v>
      </c>
      <c r="QE173" s="107"/>
      <c r="QF173" s="146"/>
      <c r="QG173" s="146"/>
      <c r="QH173" s="146"/>
      <c r="QI173" s="147">
        <f t="shared" si="604"/>
        <v>0</v>
      </c>
      <c r="QJ173" s="146" t="str">
        <f t="shared" si="605"/>
        <v>N/A</v>
      </c>
      <c r="QK173" s="107"/>
      <c r="QL173" s="146"/>
      <c r="QM173" s="146"/>
      <c r="QN173" s="146"/>
      <c r="QO173" s="147">
        <f t="shared" si="606"/>
        <v>0</v>
      </c>
      <c r="QP173" s="146" t="str">
        <f t="shared" si="607"/>
        <v>N/A</v>
      </c>
      <c r="QQ173" s="107"/>
      <c r="QR173" s="146"/>
      <c r="QS173" s="146"/>
      <c r="QT173" s="146"/>
      <c r="QU173" s="147">
        <f t="shared" si="608"/>
        <v>0</v>
      </c>
      <c r="QV173" s="146" t="str">
        <f t="shared" si="609"/>
        <v>N/A</v>
      </c>
      <c r="QW173" s="107"/>
      <c r="QX173" s="146"/>
      <c r="QY173" s="146"/>
      <c r="QZ173" s="146"/>
      <c r="RA173" s="147">
        <f t="shared" si="610"/>
        <v>0</v>
      </c>
      <c r="RB173" s="146" t="str">
        <f t="shared" si="611"/>
        <v>N/A</v>
      </c>
      <c r="RC173" s="107"/>
      <c r="RD173" s="146"/>
      <c r="RE173" s="146"/>
      <c r="RF173" s="146"/>
      <c r="RG173" s="147">
        <f t="shared" si="612"/>
        <v>0</v>
      </c>
      <c r="RH173" s="146" t="str">
        <f t="shared" si="613"/>
        <v>N/A</v>
      </c>
      <c r="RI173" s="107"/>
      <c r="RJ173" s="146"/>
      <c r="RK173" s="146"/>
      <c r="RL173" s="146"/>
      <c r="RM173" s="147">
        <f t="shared" si="614"/>
        <v>0</v>
      </c>
      <c r="RN173" s="146" t="str">
        <f t="shared" si="615"/>
        <v>N/A</v>
      </c>
      <c r="RO173" s="107"/>
      <c r="RP173" s="146"/>
      <c r="RQ173" s="146"/>
      <c r="RR173" s="146"/>
      <c r="RS173" s="147">
        <f t="shared" si="616"/>
        <v>0</v>
      </c>
      <c r="RT173" s="146" t="str">
        <f t="shared" si="617"/>
        <v>N/A</v>
      </c>
      <c r="RU173" s="107"/>
      <c r="RV173" s="146"/>
      <c r="RW173" s="146"/>
      <c r="RX173" s="146"/>
      <c r="RY173" s="147">
        <f t="shared" si="618"/>
        <v>0</v>
      </c>
      <c r="RZ173" s="146" t="str">
        <f t="shared" si="619"/>
        <v>N/A</v>
      </c>
      <c r="SA173" s="107"/>
      <c r="SB173" s="146"/>
      <c r="SC173" s="146"/>
      <c r="SD173" s="146"/>
      <c r="SE173" s="147">
        <f t="shared" si="620"/>
        <v>0</v>
      </c>
      <c r="SF173" s="146" t="str">
        <f t="shared" si="621"/>
        <v>N/A</v>
      </c>
      <c r="SG173" s="107"/>
      <c r="SH173" s="146"/>
      <c r="SI173" s="146"/>
      <c r="SJ173" s="146"/>
      <c r="SK173" s="147">
        <f t="shared" si="622"/>
        <v>0</v>
      </c>
      <c r="SL173" s="146" t="str">
        <f t="shared" si="623"/>
        <v>N/A</v>
      </c>
      <c r="SM173" s="107"/>
      <c r="SN173" s="146"/>
      <c r="SO173" s="146"/>
      <c r="SP173" s="146"/>
      <c r="SQ173" s="147">
        <f t="shared" si="624"/>
        <v>0</v>
      </c>
      <c r="SR173" s="146" t="str">
        <f t="shared" si="625"/>
        <v>N/A</v>
      </c>
      <c r="SS173" s="107"/>
      <c r="ST173" s="146"/>
      <c r="SU173" s="146"/>
      <c r="SV173" s="146"/>
      <c r="SW173" s="147">
        <f t="shared" si="626"/>
        <v>0</v>
      </c>
      <c r="SX173" s="146" t="str">
        <f t="shared" si="627"/>
        <v>N/A</v>
      </c>
      <c r="SY173" s="107"/>
      <c r="SZ173" s="146"/>
      <c r="TA173" s="146"/>
      <c r="TB173" s="146"/>
      <c r="TC173" s="147">
        <f t="shared" si="628"/>
        <v>0</v>
      </c>
      <c r="TD173" s="146" t="str">
        <f t="shared" si="629"/>
        <v>N/A</v>
      </c>
      <c r="TE173" s="107"/>
      <c r="TF173" s="146"/>
      <c r="TG173" s="146"/>
      <c r="TH173" s="146"/>
      <c r="TI173" s="147">
        <f t="shared" si="630"/>
        <v>0</v>
      </c>
      <c r="TJ173" s="146" t="str">
        <f t="shared" si="631"/>
        <v>N/A</v>
      </c>
      <c r="TK173" s="107"/>
      <c r="TL173" s="146"/>
      <c r="TM173" s="146"/>
      <c r="TN173" s="146"/>
      <c r="TO173" s="147">
        <f t="shared" si="632"/>
        <v>0</v>
      </c>
      <c r="TP173" s="146" t="str">
        <f t="shared" si="633"/>
        <v>N/A</v>
      </c>
      <c r="TQ173" s="107"/>
      <c r="TR173" s="146"/>
      <c r="TS173" s="146"/>
      <c r="TT173" s="146"/>
      <c r="TU173" s="147">
        <f t="shared" si="634"/>
        <v>0</v>
      </c>
      <c r="TV173" s="146" t="str">
        <f t="shared" si="635"/>
        <v>N/A</v>
      </c>
      <c r="TW173" s="107"/>
      <c r="TX173" s="146"/>
      <c r="TY173" s="146"/>
      <c r="TZ173" s="146"/>
      <c r="UA173" s="147">
        <f t="shared" si="636"/>
        <v>0</v>
      </c>
      <c r="UB173" s="146" t="str">
        <f t="shared" si="637"/>
        <v>N/A</v>
      </c>
      <c r="UC173" s="107"/>
      <c r="UD173" s="146"/>
      <c r="UE173" s="146"/>
      <c r="UF173" s="146"/>
      <c r="UG173" s="147">
        <f t="shared" si="638"/>
        <v>0</v>
      </c>
      <c r="UH173" s="146" t="str">
        <f t="shared" si="639"/>
        <v>N/A</v>
      </c>
      <c r="UI173" s="107"/>
      <c r="UJ173" s="146"/>
      <c r="UK173" s="146"/>
      <c r="UL173" s="146"/>
      <c r="UM173" s="147">
        <f t="shared" si="640"/>
        <v>0</v>
      </c>
      <c r="UN173" s="146" t="str">
        <f t="shared" si="641"/>
        <v>N/A</v>
      </c>
      <c r="UO173" s="107"/>
      <c r="UP173" s="146"/>
      <c r="UQ173" s="146"/>
      <c r="UR173" s="146"/>
      <c r="US173" s="147">
        <f t="shared" si="642"/>
        <v>0</v>
      </c>
      <c r="UT173" s="146" t="str">
        <f t="shared" si="643"/>
        <v>N/A</v>
      </c>
      <c r="UU173" s="107"/>
      <c r="UV173" s="146"/>
      <c r="UW173" s="146"/>
      <c r="UX173" s="146"/>
      <c r="UY173" s="147">
        <f t="shared" si="644"/>
        <v>0</v>
      </c>
      <c r="UZ173" s="146" t="str">
        <f t="shared" si="645"/>
        <v>N/A</v>
      </c>
      <c r="VA173" s="107"/>
      <c r="VB173" s="146"/>
      <c r="VC173" s="146"/>
      <c r="VD173" s="146"/>
      <c r="VE173" s="147">
        <f t="shared" si="646"/>
        <v>0</v>
      </c>
      <c r="VF173" s="146" t="str">
        <f t="shared" si="647"/>
        <v>N/A</v>
      </c>
      <c r="VG173" s="107"/>
      <c r="VH173" s="146"/>
      <c r="VI173" s="146"/>
      <c r="VJ173" s="146"/>
      <c r="VK173" s="147">
        <f t="shared" si="648"/>
        <v>0</v>
      </c>
      <c r="VL173" s="146" t="str">
        <f t="shared" si="649"/>
        <v>N/A</v>
      </c>
      <c r="VM173" s="107"/>
      <c r="VN173" s="146"/>
      <c r="VO173" s="146"/>
      <c r="VP173" s="146"/>
      <c r="VQ173" s="147">
        <f t="shared" si="650"/>
        <v>0</v>
      </c>
      <c r="VR173" s="146" t="str">
        <f t="shared" si="651"/>
        <v>N/A</v>
      </c>
      <c r="VS173" s="107"/>
      <c r="VT173" s="146"/>
      <c r="VU173" s="146"/>
      <c r="VV173" s="146"/>
      <c r="VW173" s="147">
        <f t="shared" si="652"/>
        <v>0</v>
      </c>
      <c r="VX173" s="146" t="str">
        <f t="shared" si="653"/>
        <v>N/A</v>
      </c>
      <c r="VY173" s="107"/>
      <c r="VZ173" s="146"/>
      <c r="WA173" s="146"/>
      <c r="WB173" s="146"/>
      <c r="WC173" s="147">
        <f t="shared" si="654"/>
        <v>0</v>
      </c>
      <c r="WD173" s="146" t="str">
        <f t="shared" si="655"/>
        <v>N/A</v>
      </c>
      <c r="WE173" s="107"/>
      <c r="WF173" s="146"/>
      <c r="WG173" s="146"/>
      <c r="WH173" s="146"/>
      <c r="WI173" s="147">
        <f t="shared" si="656"/>
        <v>0</v>
      </c>
      <c r="WJ173" s="146" t="str">
        <f t="shared" si="657"/>
        <v>N/A</v>
      </c>
      <c r="WK173" s="107"/>
      <c r="WL173" s="146"/>
      <c r="WM173" s="146"/>
      <c r="WN173" s="146"/>
      <c r="WO173" s="147">
        <f t="shared" si="658"/>
        <v>0</v>
      </c>
      <c r="WP173" s="146" t="str">
        <f t="shared" si="659"/>
        <v>N/A</v>
      </c>
      <c r="WQ173" s="107"/>
      <c r="WR173" s="146"/>
      <c r="WS173" s="146"/>
      <c r="WT173" s="146"/>
      <c r="WU173" s="147">
        <f t="shared" si="660"/>
        <v>0</v>
      </c>
      <c r="WV173" s="146" t="str">
        <f t="shared" si="661"/>
        <v>N/A</v>
      </c>
      <c r="WW173" s="107"/>
      <c r="WX173" s="146"/>
      <c r="WY173" s="146"/>
      <c r="WZ173" s="146"/>
      <c r="XA173" s="147">
        <f t="shared" si="662"/>
        <v>0</v>
      </c>
      <c r="XB173" s="146" t="str">
        <f t="shared" si="663"/>
        <v>N/A</v>
      </c>
      <c r="XC173" s="107"/>
      <c r="XD173" s="146"/>
      <c r="XE173" s="146"/>
      <c r="XF173" s="146"/>
      <c r="XG173" s="147">
        <f t="shared" si="664"/>
        <v>0</v>
      </c>
      <c r="XH173" s="146" t="str">
        <f t="shared" si="665"/>
        <v>N/A</v>
      </c>
      <c r="XI173" s="107"/>
      <c r="XJ173" s="146"/>
      <c r="XK173" s="146"/>
      <c r="XL173" s="146"/>
      <c r="XM173" s="147">
        <f t="shared" si="666"/>
        <v>0</v>
      </c>
      <c r="XN173" s="146" t="str">
        <f t="shared" si="667"/>
        <v>N/A</v>
      </c>
      <c r="XO173" s="107"/>
      <c r="XP173" s="146"/>
      <c r="XQ173" s="146"/>
      <c r="XR173" s="146"/>
      <c r="XS173" s="147">
        <f t="shared" si="668"/>
        <v>0</v>
      </c>
      <c r="XT173" s="146" t="str">
        <f t="shared" si="669"/>
        <v>N/A</v>
      </c>
      <c r="XU173" s="107"/>
      <c r="XV173" s="146"/>
      <c r="XW173" s="146"/>
      <c r="XX173" s="146"/>
      <c r="XY173" s="147">
        <f t="shared" si="670"/>
        <v>0</v>
      </c>
      <c r="XZ173" s="146" t="str">
        <f t="shared" si="671"/>
        <v>N/A</v>
      </c>
      <c r="YA173" s="107"/>
      <c r="YB173" s="146"/>
      <c r="YC173" s="146"/>
      <c r="YD173" s="146"/>
      <c r="YE173" s="147">
        <f t="shared" si="672"/>
        <v>0</v>
      </c>
      <c r="YF173" s="146" t="str">
        <f t="shared" si="673"/>
        <v>N/A</v>
      </c>
      <c r="YG173" s="107"/>
      <c r="YH173" s="146"/>
      <c r="YI173" s="146"/>
      <c r="YJ173" s="146"/>
      <c r="YK173" s="147">
        <f t="shared" si="674"/>
        <v>0</v>
      </c>
      <c r="YL173" s="146" t="str">
        <f t="shared" si="675"/>
        <v>N/A</v>
      </c>
      <c r="YM173" s="107"/>
      <c r="YN173" s="146"/>
      <c r="YO173" s="146"/>
      <c r="YP173" s="146"/>
      <c r="YQ173" s="147">
        <f t="shared" si="676"/>
        <v>0</v>
      </c>
      <c r="YR173" s="146" t="str">
        <f t="shared" si="677"/>
        <v>N/A</v>
      </c>
      <c r="YS173" s="107"/>
      <c r="YT173" s="146"/>
      <c r="YU173" s="146"/>
      <c r="YV173" s="146"/>
      <c r="YW173" s="147">
        <f t="shared" si="678"/>
        <v>0</v>
      </c>
      <c r="YX173" s="146" t="str">
        <f t="shared" si="679"/>
        <v>N/A</v>
      </c>
      <c r="YY173" s="107"/>
      <c r="YZ173" s="146"/>
      <c r="ZA173" s="146"/>
      <c r="ZB173" s="146"/>
      <c r="ZC173" s="147">
        <f t="shared" si="680"/>
        <v>0</v>
      </c>
      <c r="ZD173" s="146" t="str">
        <f t="shared" si="715"/>
        <v>N/A</v>
      </c>
      <c r="ZE173" s="107"/>
      <c r="ZF173" s="146"/>
      <c r="ZG173" s="146"/>
      <c r="ZH173" s="146"/>
      <c r="ZI173" s="147">
        <f t="shared" si="681"/>
        <v>0</v>
      </c>
      <c r="ZJ173" s="146" t="str">
        <f t="shared" si="682"/>
        <v>N/A</v>
      </c>
      <c r="ZK173" s="107"/>
      <c r="ZL173" s="146"/>
      <c r="ZM173" s="146"/>
      <c r="ZN173" s="146"/>
      <c r="ZO173" s="147">
        <f t="shared" si="683"/>
        <v>0</v>
      </c>
      <c r="ZP173" s="146" t="str">
        <f t="shared" si="716"/>
        <v>N/A</v>
      </c>
      <c r="ZQ173" s="107"/>
      <c r="ZR173" s="179">
        <f>SUM(G173,M173,S173,Y173,AQ173,BC173,BU173,AW173,BO173,CG173,EC173,KO173,CY173,FA173,FS173,HO173,FM173,DQ173,EO173,DW173,GE173,HC173,GK173,AK173,AE173,CS173,BI173,CM173,FG173,EI173,OM173,EU173,JK173,IG173,DK173,HI173,GW173,FY173,GQ173,HU173,LS173,KU173,JW173,JE173,IS173,LG173,IM173,KC173,OA173,OG173,IA173,LM173,IY173,JQ173,KI173,ME173,MK173,MQ173,LA173,MW173,CA173,NO173,NU173,OS173,OY173,NC173,NI173,LY173,DE173,PE173,PK173,PQ173,PW173,QC173,QI173,QO173,QU173,RA173,RG173,RM173,RS173,RY173,SE173,SK173,SQ173,SW173,TC173,TI173,TO173,TU173,UA173,UG173,UM173,US173,UY173,VE173,VK173,VQ173,VW173,WC173,WI173,WO173,WU173,XA173,XG173,XM173,XS173,XY173,YE173,YK173,YQ173,YW173,ZC173,ZI173,ZO173)/INDEX(FREQUENCY((DE173,G173,M173,S173,Y173,KO173,AQ173,BC173,BU173,AW173,BO173,CG173,EC173,CY173,HO173,FA173,LY173,FS173,FM173,DQ173,EO173,DW173,GE173,HC173,GK173,AK173,AE173,BI173,CM173,FG173,CS173,EI173,OM173,EU173,JK173,IG173,DK173,HI173,GW173,FY173,GQ173,HU173,LS173,KU173,JW173,JE173,IS173,LG173,IM173,KC173,OA173,OG173,IA173,LM173,IY173,JQ173,KI173,ME173,MK173,MQ173,LA173,MW173,CA173,NO173,NU173,OS173,OY173,NC173,NI173,PE173,PK173,PQ173,PW173,QC173,QI173,QO173,QU173,RA173,RG173,RM173,RS173,RY173,SE173,SK173,SQ173,SW173,TC173,TI173,TO173,TU173,UA173,UG173,UM173,US173,UY173,VE173,VK173,VQ173,VW173,WC173,WI173,WO173,WU173,XA173,XG173,XM173,XS173,XY173,YE173,YK173,YQ173,YW173,ZC173,ZI173,ZO173),0),2)</f>
        <v>1</v>
      </c>
      <c r="ZS173" s="139" t="str">
        <f t="shared" si="717"/>
        <v>G</v>
      </c>
      <c r="ZT173" s="86"/>
    </row>
    <row r="174" spans="1:696" s="41" customFormat="1" ht="93.75" hidden="1" customHeight="1" x14ac:dyDescent="0.2">
      <c r="A174" s="100" t="s">
        <v>645</v>
      </c>
      <c r="B174" s="101" t="s">
        <v>733</v>
      </c>
      <c r="C174" s="108"/>
      <c r="D174" s="146" t="s">
        <v>66</v>
      </c>
      <c r="E174" s="146">
        <v>1</v>
      </c>
      <c r="F174" s="146">
        <v>1</v>
      </c>
      <c r="G174" s="147">
        <f t="shared" si="684"/>
        <v>1</v>
      </c>
      <c r="H174" s="146" t="str">
        <f t="shared" si="685"/>
        <v>G</v>
      </c>
      <c r="I174" s="148"/>
      <c r="J174" s="146" t="s">
        <v>66</v>
      </c>
      <c r="K174" s="146">
        <v>1</v>
      </c>
      <c r="L174" s="146">
        <v>1</v>
      </c>
      <c r="M174" s="147">
        <f t="shared" si="489"/>
        <v>1</v>
      </c>
      <c r="N174" s="146" t="str">
        <f t="shared" si="490"/>
        <v>G</v>
      </c>
      <c r="O174" s="146"/>
      <c r="P174" s="146" t="s">
        <v>66</v>
      </c>
      <c r="Q174" s="146">
        <v>1</v>
      </c>
      <c r="R174" s="146">
        <v>1</v>
      </c>
      <c r="S174" s="147">
        <f t="shared" si="491"/>
        <v>1</v>
      </c>
      <c r="T174" s="146" t="str">
        <f t="shared" si="492"/>
        <v>G</v>
      </c>
      <c r="U174" s="146"/>
      <c r="V174" s="146" t="s">
        <v>66</v>
      </c>
      <c r="W174" s="146">
        <v>1</v>
      </c>
      <c r="X174" s="146">
        <v>1</v>
      </c>
      <c r="Y174" s="147">
        <f t="shared" si="493"/>
        <v>1</v>
      </c>
      <c r="Z174" s="146" t="str">
        <f t="shared" si="494"/>
        <v>G</v>
      </c>
      <c r="AA174" s="146"/>
      <c r="AB174" s="140"/>
      <c r="AC174" s="140"/>
      <c r="AD174" s="140"/>
      <c r="AE174" s="140">
        <f t="shared" si="495"/>
        <v>0</v>
      </c>
      <c r="AF174" s="140" t="str">
        <f t="shared" si="496"/>
        <v>N/A</v>
      </c>
      <c r="AG174" s="140"/>
      <c r="AH174" s="146" t="s">
        <v>66</v>
      </c>
      <c r="AI174" s="146">
        <v>1</v>
      </c>
      <c r="AJ174" s="146">
        <v>1</v>
      </c>
      <c r="AK174" s="147">
        <f t="shared" si="686"/>
        <v>1</v>
      </c>
      <c r="AL174" s="146" t="str">
        <f t="shared" si="687"/>
        <v>G</v>
      </c>
      <c r="AM174" s="166"/>
      <c r="AN174" s="146"/>
      <c r="AO174" s="146"/>
      <c r="AP174" s="146"/>
      <c r="AQ174" s="149">
        <f t="shared" si="497"/>
        <v>0</v>
      </c>
      <c r="AR174" s="150" t="str">
        <f t="shared" si="498"/>
        <v>N/A</v>
      </c>
      <c r="AS174" s="166" t="s">
        <v>824</v>
      </c>
      <c r="AT174" s="146" t="s">
        <v>66</v>
      </c>
      <c r="AU174" s="146">
        <v>1</v>
      </c>
      <c r="AV174" s="146">
        <v>1</v>
      </c>
      <c r="AW174" s="149">
        <f t="shared" si="499"/>
        <v>1</v>
      </c>
      <c r="AX174" s="150" t="str">
        <f t="shared" si="500"/>
        <v>G</v>
      </c>
      <c r="AY174" s="146"/>
      <c r="AZ174" s="146" t="s">
        <v>66</v>
      </c>
      <c r="BA174" s="146">
        <v>1</v>
      </c>
      <c r="BB174" s="146">
        <v>1</v>
      </c>
      <c r="BC174" s="147">
        <f t="shared" si="501"/>
        <v>1</v>
      </c>
      <c r="BD174" s="146" t="str">
        <f t="shared" si="502"/>
        <v>G</v>
      </c>
      <c r="BE174" s="146"/>
      <c r="BF174" s="146" t="s">
        <v>66</v>
      </c>
      <c r="BG174" s="146">
        <v>1</v>
      </c>
      <c r="BH174" s="146">
        <v>1</v>
      </c>
      <c r="BI174" s="149">
        <f t="shared" si="688"/>
        <v>1</v>
      </c>
      <c r="BJ174" s="150" t="str">
        <f t="shared" si="689"/>
        <v>G</v>
      </c>
      <c r="BK174" s="156"/>
      <c r="BL174" s="146" t="s">
        <v>66</v>
      </c>
      <c r="BM174" s="146">
        <v>1</v>
      </c>
      <c r="BN174" s="146">
        <v>1</v>
      </c>
      <c r="BO174" s="147">
        <f t="shared" si="722"/>
        <v>1</v>
      </c>
      <c r="BP174" s="146" t="str">
        <f t="shared" si="503"/>
        <v>G</v>
      </c>
      <c r="BQ174" s="200"/>
      <c r="BR174" s="146" t="s">
        <v>66</v>
      </c>
      <c r="BS174" s="146">
        <v>1</v>
      </c>
      <c r="BT174" s="146">
        <v>1</v>
      </c>
      <c r="BU174" s="147">
        <f t="shared" si="723"/>
        <v>1</v>
      </c>
      <c r="BV174" s="146" t="str">
        <f t="shared" si="721"/>
        <v>G</v>
      </c>
      <c r="BW174" s="200"/>
      <c r="BX174" s="140"/>
      <c r="BY174" s="140"/>
      <c r="BZ174" s="140"/>
      <c r="CA174" s="140">
        <f t="shared" si="505"/>
        <v>0</v>
      </c>
      <c r="CB174" s="140" t="str">
        <f t="shared" si="506"/>
        <v>N/A</v>
      </c>
      <c r="CC174" s="201"/>
      <c r="CD174" s="140"/>
      <c r="CE174" s="140"/>
      <c r="CF174" s="140"/>
      <c r="CG174" s="140">
        <f t="shared" si="690"/>
        <v>0</v>
      </c>
      <c r="CH174" s="140" t="str">
        <f t="shared" si="507"/>
        <v>N/A</v>
      </c>
      <c r="CI174" s="201"/>
      <c r="CJ174" s="146" t="s">
        <v>66</v>
      </c>
      <c r="CK174" s="146">
        <v>1</v>
      </c>
      <c r="CL174" s="146">
        <v>1</v>
      </c>
      <c r="CM174" s="147">
        <f t="shared" si="508"/>
        <v>1</v>
      </c>
      <c r="CN174" s="146" t="str">
        <f t="shared" si="509"/>
        <v>G</v>
      </c>
      <c r="CO174" s="200"/>
      <c r="CP174" s="146" t="s">
        <v>66</v>
      </c>
      <c r="CQ174" s="146">
        <v>1</v>
      </c>
      <c r="CR174" s="146">
        <v>1</v>
      </c>
      <c r="CS174" s="147">
        <f t="shared" si="510"/>
        <v>1</v>
      </c>
      <c r="CT174" s="146" t="str">
        <f t="shared" si="511"/>
        <v>G</v>
      </c>
      <c r="CU174" s="200"/>
      <c r="CV174" s="146"/>
      <c r="CW174" s="146"/>
      <c r="CX174" s="146"/>
      <c r="CY174" s="149">
        <f t="shared" si="512"/>
        <v>0</v>
      </c>
      <c r="CZ174" s="150" t="str">
        <f t="shared" si="513"/>
        <v>N/A</v>
      </c>
      <c r="DA174" s="200" t="s">
        <v>837</v>
      </c>
      <c r="DB174" s="146" t="s">
        <v>66</v>
      </c>
      <c r="DC174" s="146">
        <v>1</v>
      </c>
      <c r="DD174" s="146">
        <v>1</v>
      </c>
      <c r="DE174" s="149">
        <f t="shared" si="514"/>
        <v>1</v>
      </c>
      <c r="DF174" s="150" t="str">
        <f t="shared" si="515"/>
        <v>G</v>
      </c>
      <c r="DG174" s="189"/>
      <c r="DH174" s="146" t="s">
        <v>66</v>
      </c>
      <c r="DI174" s="146">
        <v>1</v>
      </c>
      <c r="DJ174" s="146">
        <v>1</v>
      </c>
      <c r="DK174" s="149">
        <f t="shared" si="516"/>
        <v>1</v>
      </c>
      <c r="DL174" s="150" t="str">
        <f t="shared" si="517"/>
        <v>G</v>
      </c>
      <c r="DM174" s="189"/>
      <c r="DN174" s="146" t="s">
        <v>66</v>
      </c>
      <c r="DO174" s="146">
        <v>1</v>
      </c>
      <c r="DP174" s="146">
        <v>1</v>
      </c>
      <c r="DQ174" s="147">
        <f t="shared" si="691"/>
        <v>1</v>
      </c>
      <c r="DR174" s="146" t="str">
        <f t="shared" si="518"/>
        <v>G</v>
      </c>
      <c r="DS174" s="166"/>
      <c r="DT174" s="146" t="s">
        <v>66</v>
      </c>
      <c r="DU174" s="146">
        <v>1</v>
      </c>
      <c r="DV174" s="146">
        <v>1</v>
      </c>
      <c r="DW174" s="149">
        <f t="shared" si="519"/>
        <v>1</v>
      </c>
      <c r="DX174" s="150" t="str">
        <f t="shared" si="520"/>
        <v>G</v>
      </c>
      <c r="DY174" s="146"/>
      <c r="DZ174" s="146" t="s">
        <v>66</v>
      </c>
      <c r="EA174" s="146">
        <v>1</v>
      </c>
      <c r="EB174" s="146">
        <v>1</v>
      </c>
      <c r="EC174" s="149">
        <f t="shared" si="521"/>
        <v>1</v>
      </c>
      <c r="ED174" s="150" t="str">
        <f t="shared" si="522"/>
        <v>G</v>
      </c>
      <c r="EE174" s="146"/>
      <c r="EF174" s="146" t="s">
        <v>66</v>
      </c>
      <c r="EG174" s="146">
        <v>1</v>
      </c>
      <c r="EH174" s="146">
        <v>1</v>
      </c>
      <c r="EI174" s="149">
        <f t="shared" si="523"/>
        <v>1</v>
      </c>
      <c r="EJ174" s="146" t="str">
        <f t="shared" si="692"/>
        <v>G</v>
      </c>
      <c r="EK174" s="166"/>
      <c r="EL174" s="146" t="s">
        <v>66</v>
      </c>
      <c r="EM174" s="146">
        <v>2</v>
      </c>
      <c r="EN174" s="146">
        <v>1</v>
      </c>
      <c r="EO174" s="149">
        <f t="shared" si="524"/>
        <v>2</v>
      </c>
      <c r="EP174" s="150" t="str">
        <f t="shared" si="525"/>
        <v>Y</v>
      </c>
      <c r="EQ174" s="200" t="s">
        <v>899</v>
      </c>
      <c r="ER174" s="146" t="s">
        <v>66</v>
      </c>
      <c r="ES174" s="146">
        <v>1</v>
      </c>
      <c r="ET174" s="146">
        <v>1</v>
      </c>
      <c r="EU174" s="149">
        <f t="shared" si="526"/>
        <v>1</v>
      </c>
      <c r="EV174" s="146" t="str">
        <f t="shared" si="693"/>
        <v>G</v>
      </c>
      <c r="EW174" s="146"/>
      <c r="EX174" s="146" t="s">
        <v>66</v>
      </c>
      <c r="EY174" s="146">
        <v>1</v>
      </c>
      <c r="EZ174" s="146">
        <v>1</v>
      </c>
      <c r="FA174" s="149">
        <f t="shared" si="527"/>
        <v>1</v>
      </c>
      <c r="FB174" s="150" t="str">
        <f t="shared" si="528"/>
        <v>G</v>
      </c>
      <c r="FC174" s="146"/>
      <c r="FD174" s="146"/>
      <c r="FE174" s="146"/>
      <c r="FF174" s="146"/>
      <c r="FG174" s="149">
        <f t="shared" si="694"/>
        <v>0</v>
      </c>
      <c r="FH174" s="150" t="str">
        <f t="shared" si="695"/>
        <v>N/A</v>
      </c>
      <c r="FI174" s="146"/>
      <c r="FJ174" s="146"/>
      <c r="FK174" s="146"/>
      <c r="FL174" s="146"/>
      <c r="FM174" s="149">
        <f t="shared" si="529"/>
        <v>0</v>
      </c>
      <c r="FN174" s="150" t="str">
        <f t="shared" si="530"/>
        <v>N/A</v>
      </c>
      <c r="FO174" s="146"/>
      <c r="FP174" s="146"/>
      <c r="FQ174" s="146"/>
      <c r="FR174" s="146"/>
      <c r="FS174" s="149">
        <f t="shared" si="531"/>
        <v>0</v>
      </c>
      <c r="FT174" s="150" t="str">
        <f t="shared" si="532"/>
        <v>N/A</v>
      </c>
      <c r="FU174" s="146"/>
      <c r="FV174" s="146"/>
      <c r="FW174" s="146"/>
      <c r="FX174" s="146"/>
      <c r="FY174" s="149">
        <f t="shared" si="533"/>
        <v>0</v>
      </c>
      <c r="FZ174" s="150" t="str">
        <f t="shared" si="534"/>
        <v>N/A</v>
      </c>
      <c r="GA174" s="146"/>
      <c r="GB174" s="146"/>
      <c r="GC174" s="146"/>
      <c r="GD174" s="146"/>
      <c r="GE174" s="147">
        <f t="shared" si="535"/>
        <v>0</v>
      </c>
      <c r="GF174" s="146" t="str">
        <f t="shared" si="696"/>
        <v>N/A</v>
      </c>
      <c r="GG174" s="146"/>
      <c r="GH174" s="146"/>
      <c r="GI174" s="146"/>
      <c r="GJ174" s="146"/>
      <c r="GK174" s="149">
        <f t="shared" si="536"/>
        <v>0</v>
      </c>
      <c r="GL174" s="150" t="str">
        <f t="shared" si="537"/>
        <v>N/A</v>
      </c>
      <c r="GM174" s="146"/>
      <c r="GN174" s="146"/>
      <c r="GO174" s="146"/>
      <c r="GP174" s="146"/>
      <c r="GQ174" s="149">
        <f t="shared" si="538"/>
        <v>0</v>
      </c>
      <c r="GR174" s="150" t="str">
        <f t="shared" si="539"/>
        <v>N/A</v>
      </c>
      <c r="GS174" s="146"/>
      <c r="GT174" s="146"/>
      <c r="GU174" s="146"/>
      <c r="GV174" s="146"/>
      <c r="GW174" s="149">
        <f t="shared" si="540"/>
        <v>0</v>
      </c>
      <c r="GX174" s="146" t="str">
        <f t="shared" si="541"/>
        <v>N/A</v>
      </c>
      <c r="GY174" s="146"/>
      <c r="GZ174" s="146"/>
      <c r="HA174" s="146"/>
      <c r="HB174" s="146"/>
      <c r="HC174" s="149">
        <f t="shared" si="542"/>
        <v>0</v>
      </c>
      <c r="HD174" s="150" t="str">
        <f t="shared" si="543"/>
        <v>N/A</v>
      </c>
      <c r="HE174" s="146"/>
      <c r="HF174" s="146"/>
      <c r="HG174" s="146"/>
      <c r="HH174" s="146"/>
      <c r="HI174" s="147">
        <f t="shared" si="544"/>
        <v>0</v>
      </c>
      <c r="HJ174" s="150" t="str">
        <f t="shared" si="545"/>
        <v>N/A</v>
      </c>
      <c r="HK174" s="146"/>
      <c r="HL174" s="146"/>
      <c r="HM174" s="146"/>
      <c r="HN174" s="146"/>
      <c r="HO174" s="149">
        <f t="shared" si="546"/>
        <v>0</v>
      </c>
      <c r="HP174" s="150" t="str">
        <f t="shared" si="547"/>
        <v>N/A</v>
      </c>
      <c r="HQ174" s="146"/>
      <c r="HR174" s="146"/>
      <c r="HS174" s="146"/>
      <c r="HT174" s="146"/>
      <c r="HU174" s="149">
        <f t="shared" si="548"/>
        <v>0</v>
      </c>
      <c r="HV174" s="150" t="str">
        <f t="shared" si="549"/>
        <v>N/A</v>
      </c>
      <c r="HW174" s="146"/>
      <c r="HX174" s="146"/>
      <c r="HY174" s="146"/>
      <c r="HZ174" s="146"/>
      <c r="IA174" s="149">
        <f t="shared" si="550"/>
        <v>0</v>
      </c>
      <c r="IB174" s="150" t="str">
        <f t="shared" si="551"/>
        <v>N/A</v>
      </c>
      <c r="IC174" s="146"/>
      <c r="ID174" s="146"/>
      <c r="IE174" s="146"/>
      <c r="IF174" s="146"/>
      <c r="IG174" s="149">
        <f t="shared" si="552"/>
        <v>0</v>
      </c>
      <c r="IH174" s="150" t="str">
        <f t="shared" si="553"/>
        <v>N/A</v>
      </c>
      <c r="II174" s="146"/>
      <c r="IJ174" s="146"/>
      <c r="IK174" s="146"/>
      <c r="IL174" s="146"/>
      <c r="IM174" s="149">
        <f t="shared" si="554"/>
        <v>0</v>
      </c>
      <c r="IN174" s="150" t="str">
        <f t="shared" si="697"/>
        <v>N/A</v>
      </c>
      <c r="IO174" s="146"/>
      <c r="IP174" s="146"/>
      <c r="IQ174" s="146"/>
      <c r="IR174" s="146"/>
      <c r="IS174" s="149">
        <f t="shared" si="555"/>
        <v>0</v>
      </c>
      <c r="IT174" s="150" t="str">
        <f t="shared" si="556"/>
        <v>N/A</v>
      </c>
      <c r="IU174" s="146"/>
      <c r="IV174" s="146"/>
      <c r="IW174" s="146"/>
      <c r="IX174" s="146"/>
      <c r="IY174" s="149">
        <f t="shared" si="557"/>
        <v>0</v>
      </c>
      <c r="IZ174" s="150" t="str">
        <f t="shared" si="558"/>
        <v>N/A</v>
      </c>
      <c r="JA174" s="146"/>
      <c r="JB174" s="146"/>
      <c r="JC174" s="146"/>
      <c r="JD174" s="146"/>
      <c r="JE174" s="151">
        <f t="shared" si="559"/>
        <v>0</v>
      </c>
      <c r="JF174" s="106" t="str">
        <f t="shared" si="560"/>
        <v>N/A</v>
      </c>
      <c r="JG174" s="146"/>
      <c r="JH174" s="146"/>
      <c r="JI174" s="146"/>
      <c r="JJ174" s="146"/>
      <c r="JK174" s="149">
        <f t="shared" si="561"/>
        <v>0</v>
      </c>
      <c r="JL174" s="150" t="str">
        <f t="shared" si="562"/>
        <v>N/A</v>
      </c>
      <c r="JM174" s="146"/>
      <c r="JN174" s="146"/>
      <c r="JO174" s="146"/>
      <c r="JP174" s="146"/>
      <c r="JQ174" s="151">
        <f t="shared" si="698"/>
        <v>0</v>
      </c>
      <c r="JR174" s="106" t="str">
        <f t="shared" si="699"/>
        <v>N/A</v>
      </c>
      <c r="JS174" s="146"/>
      <c r="JT174" s="146"/>
      <c r="JU174" s="146"/>
      <c r="JV174" s="146"/>
      <c r="JW174" s="151">
        <f t="shared" si="563"/>
        <v>0</v>
      </c>
      <c r="JX174" s="146" t="str">
        <f t="shared" si="700"/>
        <v>N/A</v>
      </c>
      <c r="JY174" s="146"/>
      <c r="JZ174" s="146"/>
      <c r="KA174" s="146"/>
      <c r="KB174" s="146"/>
      <c r="KC174" s="151">
        <f t="shared" si="564"/>
        <v>0</v>
      </c>
      <c r="KD174" s="106" t="str">
        <f t="shared" si="565"/>
        <v>N/A</v>
      </c>
      <c r="KE174" s="146"/>
      <c r="KF174" s="146"/>
      <c r="KG174" s="146"/>
      <c r="KH174" s="146"/>
      <c r="KI174" s="151">
        <f t="shared" si="566"/>
        <v>0</v>
      </c>
      <c r="KJ174" s="106" t="str">
        <f t="shared" si="567"/>
        <v>N/A</v>
      </c>
      <c r="KK174" s="146"/>
      <c r="KL174" s="146"/>
      <c r="KM174" s="146"/>
      <c r="KN174" s="146"/>
      <c r="KO174" s="151">
        <f t="shared" si="568"/>
        <v>0</v>
      </c>
      <c r="KP174" s="106" t="str">
        <f t="shared" si="569"/>
        <v>N/A</v>
      </c>
      <c r="KQ174" s="146"/>
      <c r="KR174" s="146"/>
      <c r="KS174" s="146"/>
      <c r="KT174" s="146"/>
      <c r="KU174" s="152">
        <f t="shared" si="570"/>
        <v>0</v>
      </c>
      <c r="KV174" s="146" t="str">
        <f t="shared" si="701"/>
        <v>N/A</v>
      </c>
      <c r="KW174" s="146"/>
      <c r="KX174" s="146"/>
      <c r="KY174" s="146"/>
      <c r="KZ174" s="146"/>
      <c r="LA174" s="152">
        <f t="shared" si="571"/>
        <v>0</v>
      </c>
      <c r="LB174" s="146" t="str">
        <f t="shared" si="702"/>
        <v>N/A</v>
      </c>
      <c r="LC174" s="146"/>
      <c r="LD174" s="146"/>
      <c r="LE174" s="146"/>
      <c r="LF174" s="146"/>
      <c r="LG174" s="107">
        <f t="shared" si="572"/>
        <v>0</v>
      </c>
      <c r="LH174" s="107" t="str">
        <f t="shared" si="703"/>
        <v>N/A</v>
      </c>
      <c r="LI174" s="146"/>
      <c r="LJ174" s="146"/>
      <c r="LK174" s="146"/>
      <c r="LL174" s="146"/>
      <c r="LM174" s="107">
        <f t="shared" si="573"/>
        <v>0</v>
      </c>
      <c r="LN174" s="107" t="str">
        <f t="shared" si="704"/>
        <v>N/A</v>
      </c>
      <c r="LO174" s="146"/>
      <c r="LP174" s="146"/>
      <c r="LQ174" s="146"/>
      <c r="LR174" s="146"/>
      <c r="LS174" s="152">
        <f t="shared" si="574"/>
        <v>0</v>
      </c>
      <c r="LT174" s="146" t="str">
        <f t="shared" si="705"/>
        <v>N/A</v>
      </c>
      <c r="LU174" s="146"/>
      <c r="LV174" s="146"/>
      <c r="LW174" s="146"/>
      <c r="LX174" s="146"/>
      <c r="LY174" s="152">
        <f t="shared" si="575"/>
        <v>0</v>
      </c>
      <c r="LZ174" s="146" t="str">
        <f t="shared" si="706"/>
        <v>N/A</v>
      </c>
      <c r="MA174" s="146"/>
      <c r="MB174" s="146"/>
      <c r="MC174" s="146"/>
      <c r="MD174" s="146"/>
      <c r="ME174" s="152">
        <f t="shared" si="576"/>
        <v>0</v>
      </c>
      <c r="MF174" s="146" t="str">
        <f t="shared" si="707"/>
        <v>N/A</v>
      </c>
      <c r="MG174" s="146"/>
      <c r="MH174" s="146"/>
      <c r="MI174" s="146"/>
      <c r="MJ174" s="146"/>
      <c r="MK174" s="149">
        <f t="shared" si="577"/>
        <v>0</v>
      </c>
      <c r="ML174" s="150" t="str">
        <f t="shared" si="578"/>
        <v>N/A</v>
      </c>
      <c r="MM174" s="146"/>
      <c r="MN174" s="146"/>
      <c r="MO174" s="146"/>
      <c r="MP174" s="146"/>
      <c r="MQ174" s="152">
        <f t="shared" si="579"/>
        <v>0</v>
      </c>
      <c r="MR174" s="146" t="str">
        <f t="shared" si="708"/>
        <v>N/A</v>
      </c>
      <c r="MS174" s="146"/>
      <c r="MT174" s="146"/>
      <c r="MU174" s="146"/>
      <c r="MV174" s="146"/>
      <c r="MW174" s="152">
        <f t="shared" si="580"/>
        <v>0</v>
      </c>
      <c r="MX174" s="146" t="str">
        <f t="shared" si="709"/>
        <v>N/A</v>
      </c>
      <c r="MY174" s="146"/>
      <c r="MZ174" s="146"/>
      <c r="NA174" s="146"/>
      <c r="NB174" s="146"/>
      <c r="NC174" s="152">
        <f t="shared" si="581"/>
        <v>0</v>
      </c>
      <c r="ND174" s="146" t="str">
        <f t="shared" si="710"/>
        <v>N/A</v>
      </c>
      <c r="NE174" s="146"/>
      <c r="NF174" s="146"/>
      <c r="NG174" s="146"/>
      <c r="NH174" s="146"/>
      <c r="NI174" s="149">
        <f t="shared" si="582"/>
        <v>0</v>
      </c>
      <c r="NJ174" s="150" t="str">
        <f t="shared" si="583"/>
        <v>N/A</v>
      </c>
      <c r="NK174" s="146"/>
      <c r="NL174" s="146"/>
      <c r="NM174" s="146"/>
      <c r="NN174" s="146"/>
      <c r="NO174" s="152">
        <f t="shared" si="584"/>
        <v>0</v>
      </c>
      <c r="NP174" s="106" t="str">
        <f t="shared" si="585"/>
        <v>N/A</v>
      </c>
      <c r="NQ174" s="146"/>
      <c r="NR174" s="146"/>
      <c r="NS174" s="146"/>
      <c r="NT174" s="146"/>
      <c r="NU174" s="149">
        <f t="shared" si="586"/>
        <v>0</v>
      </c>
      <c r="NV174" s="150" t="str">
        <f t="shared" si="587"/>
        <v>N/A</v>
      </c>
      <c r="NW174" s="146"/>
      <c r="NX174" s="146"/>
      <c r="NY174" s="146"/>
      <c r="NZ174" s="146"/>
      <c r="OA174" s="152">
        <f t="shared" si="711"/>
        <v>0</v>
      </c>
      <c r="OB174" s="146" t="str">
        <f t="shared" si="712"/>
        <v>N/A</v>
      </c>
      <c r="OC174" s="146"/>
      <c r="OD174" s="146"/>
      <c r="OE174" s="146"/>
      <c r="OF174" s="146"/>
      <c r="OG174" s="151">
        <f t="shared" si="588"/>
        <v>0</v>
      </c>
      <c r="OH174" s="106" t="str">
        <f t="shared" si="589"/>
        <v>N/A</v>
      </c>
      <c r="OI174" s="146"/>
      <c r="OJ174" s="146"/>
      <c r="OK174" s="146"/>
      <c r="OL174" s="146"/>
      <c r="OM174" s="151">
        <f t="shared" si="590"/>
        <v>0</v>
      </c>
      <c r="ON174" s="106" t="str">
        <f t="shared" si="591"/>
        <v>N/A</v>
      </c>
      <c r="OO174" s="146"/>
      <c r="OP174" s="146"/>
      <c r="OQ174" s="146"/>
      <c r="OR174" s="146"/>
      <c r="OS174" s="151">
        <f t="shared" si="592"/>
        <v>0</v>
      </c>
      <c r="OT174" s="106" t="str">
        <f t="shared" si="593"/>
        <v>N/A</v>
      </c>
      <c r="OU174" s="146"/>
      <c r="OV174" s="146"/>
      <c r="OW174" s="146"/>
      <c r="OX174" s="146"/>
      <c r="OY174" s="151">
        <f t="shared" si="594"/>
        <v>0</v>
      </c>
      <c r="OZ174" s="106" t="str">
        <f t="shared" si="595"/>
        <v>N/A</v>
      </c>
      <c r="PA174" s="146"/>
      <c r="PB174" s="146"/>
      <c r="PC174" s="146"/>
      <c r="PD174" s="146"/>
      <c r="PE174" s="151">
        <f t="shared" si="596"/>
        <v>0</v>
      </c>
      <c r="PF174" s="106" t="str">
        <f t="shared" si="597"/>
        <v>N/A</v>
      </c>
      <c r="PG174" s="146"/>
      <c r="PH174" s="146"/>
      <c r="PI174" s="146"/>
      <c r="PJ174" s="146"/>
      <c r="PK174" s="151">
        <f t="shared" si="598"/>
        <v>0</v>
      </c>
      <c r="PL174" s="106" t="str">
        <f t="shared" si="599"/>
        <v>N/A</v>
      </c>
      <c r="PM174" s="146"/>
      <c r="PN174" s="146"/>
      <c r="PO174" s="146"/>
      <c r="PP174" s="146"/>
      <c r="PQ174" s="147">
        <f t="shared" si="713"/>
        <v>0</v>
      </c>
      <c r="PR174" s="146" t="str">
        <f t="shared" si="714"/>
        <v>N/A</v>
      </c>
      <c r="PS174" s="107"/>
      <c r="PT174" s="146"/>
      <c r="PU174" s="146"/>
      <c r="PV174" s="146"/>
      <c r="PW174" s="147">
        <f t="shared" si="600"/>
        <v>0</v>
      </c>
      <c r="PX174" s="146" t="str">
        <f t="shared" si="601"/>
        <v>N/A</v>
      </c>
      <c r="PY174" s="107"/>
      <c r="PZ174" s="146"/>
      <c r="QA174" s="146"/>
      <c r="QB174" s="146"/>
      <c r="QC174" s="147">
        <f t="shared" si="602"/>
        <v>0</v>
      </c>
      <c r="QD174" s="146" t="str">
        <f t="shared" si="603"/>
        <v>N/A</v>
      </c>
      <c r="QE174" s="107"/>
      <c r="QF174" s="146"/>
      <c r="QG174" s="146"/>
      <c r="QH174" s="146"/>
      <c r="QI174" s="147">
        <f t="shared" si="604"/>
        <v>0</v>
      </c>
      <c r="QJ174" s="146" t="str">
        <f t="shared" si="605"/>
        <v>N/A</v>
      </c>
      <c r="QK174" s="107"/>
      <c r="QL174" s="146"/>
      <c r="QM174" s="146"/>
      <c r="QN174" s="146"/>
      <c r="QO174" s="147">
        <f t="shared" si="606"/>
        <v>0</v>
      </c>
      <c r="QP174" s="146" t="str">
        <f t="shared" si="607"/>
        <v>N/A</v>
      </c>
      <c r="QQ174" s="107"/>
      <c r="QR174" s="146"/>
      <c r="QS174" s="146"/>
      <c r="QT174" s="146"/>
      <c r="QU174" s="147">
        <f t="shared" si="608"/>
        <v>0</v>
      </c>
      <c r="QV174" s="146" t="str">
        <f t="shared" si="609"/>
        <v>N/A</v>
      </c>
      <c r="QW174" s="107"/>
      <c r="QX174" s="146"/>
      <c r="QY174" s="146"/>
      <c r="QZ174" s="146"/>
      <c r="RA174" s="147">
        <f t="shared" si="610"/>
        <v>0</v>
      </c>
      <c r="RB174" s="146" t="str">
        <f t="shared" si="611"/>
        <v>N/A</v>
      </c>
      <c r="RC174" s="107"/>
      <c r="RD174" s="146"/>
      <c r="RE174" s="146"/>
      <c r="RF174" s="146"/>
      <c r="RG174" s="147">
        <f t="shared" si="612"/>
        <v>0</v>
      </c>
      <c r="RH174" s="146" t="str">
        <f t="shared" si="613"/>
        <v>N/A</v>
      </c>
      <c r="RI174" s="107"/>
      <c r="RJ174" s="146"/>
      <c r="RK174" s="146"/>
      <c r="RL174" s="146"/>
      <c r="RM174" s="147">
        <f t="shared" si="614"/>
        <v>0</v>
      </c>
      <c r="RN174" s="146" t="str">
        <f t="shared" si="615"/>
        <v>N/A</v>
      </c>
      <c r="RO174" s="107"/>
      <c r="RP174" s="146"/>
      <c r="RQ174" s="146"/>
      <c r="RR174" s="146"/>
      <c r="RS174" s="147">
        <f t="shared" si="616"/>
        <v>0</v>
      </c>
      <c r="RT174" s="146" t="str">
        <f t="shared" si="617"/>
        <v>N/A</v>
      </c>
      <c r="RU174" s="107"/>
      <c r="RV174" s="146"/>
      <c r="RW174" s="146"/>
      <c r="RX174" s="146"/>
      <c r="RY174" s="147">
        <f t="shared" si="618"/>
        <v>0</v>
      </c>
      <c r="RZ174" s="146" t="str">
        <f t="shared" si="619"/>
        <v>N/A</v>
      </c>
      <c r="SA174" s="107"/>
      <c r="SB174" s="146"/>
      <c r="SC174" s="146"/>
      <c r="SD174" s="146"/>
      <c r="SE174" s="147">
        <f t="shared" si="620"/>
        <v>0</v>
      </c>
      <c r="SF174" s="146" t="str">
        <f t="shared" si="621"/>
        <v>N/A</v>
      </c>
      <c r="SG174" s="107"/>
      <c r="SH174" s="146"/>
      <c r="SI174" s="146"/>
      <c r="SJ174" s="146"/>
      <c r="SK174" s="147">
        <f t="shared" si="622"/>
        <v>0</v>
      </c>
      <c r="SL174" s="146" t="str">
        <f t="shared" si="623"/>
        <v>N/A</v>
      </c>
      <c r="SM174" s="107"/>
      <c r="SN174" s="146"/>
      <c r="SO174" s="146"/>
      <c r="SP174" s="146"/>
      <c r="SQ174" s="147">
        <f t="shared" si="624"/>
        <v>0</v>
      </c>
      <c r="SR174" s="146" t="str">
        <f t="shared" si="625"/>
        <v>N/A</v>
      </c>
      <c r="SS174" s="107"/>
      <c r="ST174" s="146"/>
      <c r="SU174" s="146"/>
      <c r="SV174" s="146"/>
      <c r="SW174" s="147">
        <f t="shared" si="626"/>
        <v>0</v>
      </c>
      <c r="SX174" s="146" t="str">
        <f t="shared" si="627"/>
        <v>N/A</v>
      </c>
      <c r="SY174" s="107"/>
      <c r="SZ174" s="146"/>
      <c r="TA174" s="146"/>
      <c r="TB174" s="146"/>
      <c r="TC174" s="147">
        <f t="shared" si="628"/>
        <v>0</v>
      </c>
      <c r="TD174" s="146" t="str">
        <f t="shared" si="629"/>
        <v>N/A</v>
      </c>
      <c r="TE174" s="107"/>
      <c r="TF174" s="146"/>
      <c r="TG174" s="146"/>
      <c r="TH174" s="146"/>
      <c r="TI174" s="147">
        <f t="shared" si="630"/>
        <v>0</v>
      </c>
      <c r="TJ174" s="146" t="str">
        <f t="shared" si="631"/>
        <v>N/A</v>
      </c>
      <c r="TK174" s="107"/>
      <c r="TL174" s="146"/>
      <c r="TM174" s="146"/>
      <c r="TN174" s="146"/>
      <c r="TO174" s="147">
        <f t="shared" si="632"/>
        <v>0</v>
      </c>
      <c r="TP174" s="146" t="str">
        <f t="shared" si="633"/>
        <v>N/A</v>
      </c>
      <c r="TQ174" s="107"/>
      <c r="TR174" s="146"/>
      <c r="TS174" s="146"/>
      <c r="TT174" s="146"/>
      <c r="TU174" s="147">
        <f t="shared" si="634"/>
        <v>0</v>
      </c>
      <c r="TV174" s="146" t="str">
        <f t="shared" si="635"/>
        <v>N/A</v>
      </c>
      <c r="TW174" s="107"/>
      <c r="TX174" s="146"/>
      <c r="TY174" s="146"/>
      <c r="TZ174" s="146"/>
      <c r="UA174" s="147">
        <f t="shared" si="636"/>
        <v>0</v>
      </c>
      <c r="UB174" s="146" t="str">
        <f t="shared" si="637"/>
        <v>N/A</v>
      </c>
      <c r="UC174" s="107"/>
      <c r="UD174" s="146"/>
      <c r="UE174" s="146"/>
      <c r="UF174" s="146"/>
      <c r="UG174" s="147">
        <f t="shared" si="638"/>
        <v>0</v>
      </c>
      <c r="UH174" s="146" t="str">
        <f t="shared" si="639"/>
        <v>N/A</v>
      </c>
      <c r="UI174" s="107"/>
      <c r="UJ174" s="146"/>
      <c r="UK174" s="146"/>
      <c r="UL174" s="146"/>
      <c r="UM174" s="147">
        <f t="shared" si="640"/>
        <v>0</v>
      </c>
      <c r="UN174" s="146" t="str">
        <f t="shared" si="641"/>
        <v>N/A</v>
      </c>
      <c r="UO174" s="107"/>
      <c r="UP174" s="146"/>
      <c r="UQ174" s="146"/>
      <c r="UR174" s="146"/>
      <c r="US174" s="147">
        <f t="shared" si="642"/>
        <v>0</v>
      </c>
      <c r="UT174" s="146" t="str">
        <f t="shared" si="643"/>
        <v>N/A</v>
      </c>
      <c r="UU174" s="107"/>
      <c r="UV174" s="146"/>
      <c r="UW174" s="146"/>
      <c r="UX174" s="146"/>
      <c r="UY174" s="147">
        <f t="shared" si="644"/>
        <v>0</v>
      </c>
      <c r="UZ174" s="146" t="str">
        <f t="shared" si="645"/>
        <v>N/A</v>
      </c>
      <c r="VA174" s="107"/>
      <c r="VB174" s="146"/>
      <c r="VC174" s="146"/>
      <c r="VD174" s="146"/>
      <c r="VE174" s="147">
        <f t="shared" si="646"/>
        <v>0</v>
      </c>
      <c r="VF174" s="146" t="str">
        <f t="shared" si="647"/>
        <v>N/A</v>
      </c>
      <c r="VG174" s="107"/>
      <c r="VH174" s="146"/>
      <c r="VI174" s="146"/>
      <c r="VJ174" s="146"/>
      <c r="VK174" s="147">
        <f t="shared" si="648"/>
        <v>0</v>
      </c>
      <c r="VL174" s="146" t="str">
        <f t="shared" si="649"/>
        <v>N/A</v>
      </c>
      <c r="VM174" s="107"/>
      <c r="VN174" s="146"/>
      <c r="VO174" s="146"/>
      <c r="VP174" s="146"/>
      <c r="VQ174" s="147">
        <f t="shared" si="650"/>
        <v>0</v>
      </c>
      <c r="VR174" s="146" t="str">
        <f t="shared" si="651"/>
        <v>N/A</v>
      </c>
      <c r="VS174" s="107"/>
      <c r="VT174" s="146"/>
      <c r="VU174" s="146"/>
      <c r="VV174" s="146"/>
      <c r="VW174" s="147">
        <f t="shared" si="652"/>
        <v>0</v>
      </c>
      <c r="VX174" s="146" t="str">
        <f t="shared" si="653"/>
        <v>N/A</v>
      </c>
      <c r="VY174" s="107"/>
      <c r="VZ174" s="146"/>
      <c r="WA174" s="146"/>
      <c r="WB174" s="146"/>
      <c r="WC174" s="147">
        <f t="shared" si="654"/>
        <v>0</v>
      </c>
      <c r="WD174" s="146" t="str">
        <f t="shared" si="655"/>
        <v>N/A</v>
      </c>
      <c r="WE174" s="107"/>
      <c r="WF174" s="146"/>
      <c r="WG174" s="146"/>
      <c r="WH174" s="146"/>
      <c r="WI174" s="147">
        <f t="shared" si="656"/>
        <v>0</v>
      </c>
      <c r="WJ174" s="146" t="str">
        <f t="shared" si="657"/>
        <v>N/A</v>
      </c>
      <c r="WK174" s="107"/>
      <c r="WL174" s="146"/>
      <c r="WM174" s="146"/>
      <c r="WN174" s="146"/>
      <c r="WO174" s="147">
        <f t="shared" si="658"/>
        <v>0</v>
      </c>
      <c r="WP174" s="146" t="str">
        <f t="shared" si="659"/>
        <v>N/A</v>
      </c>
      <c r="WQ174" s="107"/>
      <c r="WR174" s="146"/>
      <c r="WS174" s="146"/>
      <c r="WT174" s="146"/>
      <c r="WU174" s="147">
        <f t="shared" si="660"/>
        <v>0</v>
      </c>
      <c r="WV174" s="146" t="str">
        <f t="shared" si="661"/>
        <v>N/A</v>
      </c>
      <c r="WW174" s="107"/>
      <c r="WX174" s="146"/>
      <c r="WY174" s="146"/>
      <c r="WZ174" s="146"/>
      <c r="XA174" s="147">
        <f t="shared" si="662"/>
        <v>0</v>
      </c>
      <c r="XB174" s="146" t="str">
        <f t="shared" si="663"/>
        <v>N/A</v>
      </c>
      <c r="XC174" s="107"/>
      <c r="XD174" s="146"/>
      <c r="XE174" s="146"/>
      <c r="XF174" s="146"/>
      <c r="XG174" s="147">
        <f t="shared" si="664"/>
        <v>0</v>
      </c>
      <c r="XH174" s="146" t="str">
        <f t="shared" si="665"/>
        <v>N/A</v>
      </c>
      <c r="XI174" s="107"/>
      <c r="XJ174" s="146"/>
      <c r="XK174" s="146"/>
      <c r="XL174" s="146"/>
      <c r="XM174" s="147">
        <f t="shared" si="666"/>
        <v>0</v>
      </c>
      <c r="XN174" s="146" t="str">
        <f t="shared" si="667"/>
        <v>N/A</v>
      </c>
      <c r="XO174" s="107"/>
      <c r="XP174" s="146"/>
      <c r="XQ174" s="146"/>
      <c r="XR174" s="146"/>
      <c r="XS174" s="147">
        <f t="shared" si="668"/>
        <v>0</v>
      </c>
      <c r="XT174" s="146" t="str">
        <f t="shared" si="669"/>
        <v>N/A</v>
      </c>
      <c r="XU174" s="107"/>
      <c r="XV174" s="146"/>
      <c r="XW174" s="146"/>
      <c r="XX174" s="146"/>
      <c r="XY174" s="147">
        <f t="shared" si="670"/>
        <v>0</v>
      </c>
      <c r="XZ174" s="146" t="str">
        <f t="shared" si="671"/>
        <v>N/A</v>
      </c>
      <c r="YA174" s="107"/>
      <c r="YB174" s="146"/>
      <c r="YC174" s="146"/>
      <c r="YD174" s="146"/>
      <c r="YE174" s="147">
        <f t="shared" si="672"/>
        <v>0</v>
      </c>
      <c r="YF174" s="146" t="str">
        <f t="shared" si="673"/>
        <v>N/A</v>
      </c>
      <c r="YG174" s="107"/>
      <c r="YH174" s="146"/>
      <c r="YI174" s="146"/>
      <c r="YJ174" s="146"/>
      <c r="YK174" s="147">
        <f t="shared" si="674"/>
        <v>0</v>
      </c>
      <c r="YL174" s="146" t="str">
        <f t="shared" si="675"/>
        <v>N/A</v>
      </c>
      <c r="YM174" s="107"/>
      <c r="YN174" s="146"/>
      <c r="YO174" s="146"/>
      <c r="YP174" s="146"/>
      <c r="YQ174" s="147">
        <f t="shared" si="676"/>
        <v>0</v>
      </c>
      <c r="YR174" s="146" t="str">
        <f t="shared" si="677"/>
        <v>N/A</v>
      </c>
      <c r="YS174" s="107"/>
      <c r="YT174" s="146"/>
      <c r="YU174" s="146"/>
      <c r="YV174" s="146"/>
      <c r="YW174" s="147">
        <f t="shared" si="678"/>
        <v>0</v>
      </c>
      <c r="YX174" s="146" t="str">
        <f t="shared" si="679"/>
        <v>N/A</v>
      </c>
      <c r="YY174" s="107"/>
      <c r="YZ174" s="146"/>
      <c r="ZA174" s="146"/>
      <c r="ZB174" s="146"/>
      <c r="ZC174" s="147">
        <f t="shared" si="680"/>
        <v>0</v>
      </c>
      <c r="ZD174" s="146" t="str">
        <f t="shared" si="715"/>
        <v>N/A</v>
      </c>
      <c r="ZE174" s="107"/>
      <c r="ZF174" s="146"/>
      <c r="ZG174" s="146"/>
      <c r="ZH174" s="146"/>
      <c r="ZI174" s="147">
        <f t="shared" si="681"/>
        <v>0</v>
      </c>
      <c r="ZJ174" s="146" t="str">
        <f t="shared" si="682"/>
        <v>N/A</v>
      </c>
      <c r="ZK174" s="107"/>
      <c r="ZL174" s="146"/>
      <c r="ZM174" s="146"/>
      <c r="ZN174" s="146"/>
      <c r="ZO174" s="147">
        <f t="shared" si="683"/>
        <v>0</v>
      </c>
      <c r="ZP174" s="146" t="str">
        <f t="shared" si="716"/>
        <v>N/A</v>
      </c>
      <c r="ZQ174" s="107"/>
      <c r="ZR174" s="179">
        <f>SUM(G174,M174,S174,Y174,AQ174,BC174,BU174,AW174,BO174,CG174,EC174,KO174,CY174,FA174,FS174,HO174,FM174,DQ174,EO174,DW174,GE174,HC174,GK174,AK174,AE174,CS174,BI174,CM174,FG174,EI174,OM174,EU174,JK174,IG174,DK174,HI174,GW174,FY174,GQ174,HU174,LS174,KU174,JW174,JE174,IS174,LG174,IM174,KC174,OA174,OG174,IA174,LM174,IY174,JQ174,KI174,ME174,MK174,MQ174,LA174,MW174,CA174,NO174,NU174,OS174,OY174,NC174,NI174,LY174,DE174,PE174,PK174,PQ174,PW174,QC174,QI174,QO174,QU174,RA174,RG174,RM174,RS174,RY174,SE174,SK174,SQ174,SW174,TC174,TI174,TO174,TU174,UA174,UG174,UM174,US174,UY174,VE174,VK174,VQ174,VW174,WC174,WI174,WO174,WU174,XA174,XG174,XM174,XS174,XY174,YE174,YK174,YQ174,YW174,ZC174,ZI174,ZO174)/INDEX(FREQUENCY((DE174,G174,M174,S174,Y174,KO174,AQ174,BC174,BU174,AW174,BO174,CG174,EC174,CY174,HO174,FA174,LY174,FS174,FM174,DQ174,EO174,DW174,GE174,HC174,GK174,AK174,AE174,BI174,CM174,FG174,CS174,EI174,OM174,EU174,JK174,IG174,DK174,HI174,GW174,FY174,GQ174,HU174,LS174,KU174,JW174,JE174,IS174,LG174,IM174,KC174,OA174,OG174,IA174,LM174,IY174,JQ174,KI174,ME174,MK174,MQ174,LA174,MW174,CA174,NO174,NU174,OS174,OY174,NC174,NI174,PE174,PK174,PQ174,PW174,QC174,QI174,QO174,QU174,RA174,RG174,RM174,RS174,RY174,SE174,SK174,SQ174,SW174,TC174,TI174,TO174,TU174,UA174,UG174,UM174,US174,UY174,VE174,VK174,VQ174,VW174,WC174,WI174,WO174,WU174,XA174,XG174,XM174,XS174,XY174,YE174,YK174,YQ174,YW174,ZC174,ZI174,ZO174),0),2)</f>
        <v>1.0476190476190477</v>
      </c>
      <c r="ZS174" s="139" t="str">
        <f t="shared" si="717"/>
        <v>G</v>
      </c>
      <c r="ZT174" s="86"/>
    </row>
    <row r="175" spans="1:696" s="41" customFormat="1" ht="93.75" hidden="1" customHeight="1" x14ac:dyDescent="0.2">
      <c r="A175" s="100" t="s">
        <v>646</v>
      </c>
      <c r="B175" s="101" t="s">
        <v>733</v>
      </c>
      <c r="C175" s="108"/>
      <c r="D175" s="146" t="s">
        <v>66</v>
      </c>
      <c r="E175" s="146">
        <v>1</v>
      </c>
      <c r="F175" s="146">
        <v>1</v>
      </c>
      <c r="G175" s="147">
        <f t="shared" si="684"/>
        <v>1</v>
      </c>
      <c r="H175" s="146" t="str">
        <f t="shared" si="685"/>
        <v>G</v>
      </c>
      <c r="I175" s="148"/>
      <c r="J175" s="146" t="s">
        <v>66</v>
      </c>
      <c r="K175" s="146">
        <v>1</v>
      </c>
      <c r="L175" s="146">
        <v>1</v>
      </c>
      <c r="M175" s="147">
        <f t="shared" si="489"/>
        <v>1</v>
      </c>
      <c r="N175" s="146" t="str">
        <f t="shared" si="490"/>
        <v>G</v>
      </c>
      <c r="O175" s="146"/>
      <c r="P175" s="146" t="s">
        <v>66</v>
      </c>
      <c r="Q175" s="146">
        <v>1</v>
      </c>
      <c r="R175" s="146">
        <v>1</v>
      </c>
      <c r="S175" s="147">
        <f t="shared" si="491"/>
        <v>1</v>
      </c>
      <c r="T175" s="146" t="str">
        <f t="shared" si="492"/>
        <v>G</v>
      </c>
      <c r="U175" s="146"/>
      <c r="V175" s="146" t="s">
        <v>66</v>
      </c>
      <c r="W175" s="146">
        <v>1</v>
      </c>
      <c r="X175" s="146">
        <v>2</v>
      </c>
      <c r="Y175" s="147">
        <f t="shared" si="493"/>
        <v>1</v>
      </c>
      <c r="Z175" s="146" t="str">
        <f t="shared" si="494"/>
        <v>G</v>
      </c>
      <c r="AA175" s="166" t="s">
        <v>831</v>
      </c>
      <c r="AB175" s="140"/>
      <c r="AC175" s="140"/>
      <c r="AD175" s="140"/>
      <c r="AE175" s="140">
        <f t="shared" si="495"/>
        <v>0</v>
      </c>
      <c r="AF175" s="140" t="str">
        <f t="shared" si="496"/>
        <v>N/A</v>
      </c>
      <c r="AG175" s="140"/>
      <c r="AH175" s="146" t="s">
        <v>66</v>
      </c>
      <c r="AI175" s="146">
        <v>1</v>
      </c>
      <c r="AJ175" s="146">
        <v>1</v>
      </c>
      <c r="AK175" s="147">
        <f t="shared" si="686"/>
        <v>1</v>
      </c>
      <c r="AL175" s="146" t="str">
        <f t="shared" si="687"/>
        <v>G</v>
      </c>
      <c r="AM175" s="166"/>
      <c r="AN175" s="146" t="s">
        <v>66</v>
      </c>
      <c r="AO175" s="146">
        <v>1</v>
      </c>
      <c r="AP175" s="146">
        <v>1</v>
      </c>
      <c r="AQ175" s="149">
        <v>1</v>
      </c>
      <c r="AR175" s="150" t="str">
        <f t="shared" si="498"/>
        <v>G</v>
      </c>
      <c r="AS175" s="182"/>
      <c r="AT175" s="146" t="s">
        <v>66</v>
      </c>
      <c r="AU175" s="146">
        <v>1</v>
      </c>
      <c r="AV175" s="146">
        <v>1</v>
      </c>
      <c r="AW175" s="149">
        <f t="shared" si="499"/>
        <v>1</v>
      </c>
      <c r="AX175" s="150" t="str">
        <f t="shared" si="500"/>
        <v>G</v>
      </c>
      <c r="AY175" s="146"/>
      <c r="AZ175" s="146" t="s">
        <v>66</v>
      </c>
      <c r="BA175" s="146">
        <v>1</v>
      </c>
      <c r="BB175" s="146">
        <v>1</v>
      </c>
      <c r="BC175" s="147">
        <f t="shared" si="501"/>
        <v>1</v>
      </c>
      <c r="BD175" s="146" t="str">
        <f t="shared" si="502"/>
        <v>G</v>
      </c>
      <c r="BE175" s="146"/>
      <c r="BF175" s="146" t="s">
        <v>66</v>
      </c>
      <c r="BG175" s="146">
        <v>1</v>
      </c>
      <c r="BH175" s="146">
        <v>1</v>
      </c>
      <c r="BI175" s="149">
        <f t="shared" si="688"/>
        <v>1</v>
      </c>
      <c r="BJ175" s="150" t="str">
        <f t="shared" si="689"/>
        <v>G</v>
      </c>
      <c r="BK175" s="156"/>
      <c r="BL175" s="146" t="s">
        <v>66</v>
      </c>
      <c r="BM175" s="146">
        <v>1</v>
      </c>
      <c r="BN175" s="146">
        <v>1</v>
      </c>
      <c r="BO175" s="147">
        <f t="shared" si="722"/>
        <v>1</v>
      </c>
      <c r="BP175" s="146" t="str">
        <f t="shared" si="503"/>
        <v>G</v>
      </c>
      <c r="BQ175" s="200"/>
      <c r="BR175" s="146" t="s">
        <v>66</v>
      </c>
      <c r="BS175" s="146">
        <v>1</v>
      </c>
      <c r="BT175" s="146">
        <v>2</v>
      </c>
      <c r="BU175" s="147">
        <f t="shared" si="723"/>
        <v>1</v>
      </c>
      <c r="BV175" s="146" t="str">
        <f t="shared" si="721"/>
        <v>G</v>
      </c>
      <c r="BW175" s="200" t="s">
        <v>841</v>
      </c>
      <c r="BX175" s="140"/>
      <c r="BY175" s="140"/>
      <c r="BZ175" s="140"/>
      <c r="CA175" s="140">
        <f t="shared" si="505"/>
        <v>0</v>
      </c>
      <c r="CB175" s="140" t="str">
        <f t="shared" si="506"/>
        <v>N/A</v>
      </c>
      <c r="CC175" s="201"/>
      <c r="CD175" s="140"/>
      <c r="CE175" s="140"/>
      <c r="CF175" s="140"/>
      <c r="CG175" s="140">
        <f t="shared" si="690"/>
        <v>0</v>
      </c>
      <c r="CH175" s="140" t="str">
        <f t="shared" si="507"/>
        <v>N/A</v>
      </c>
      <c r="CI175" s="201"/>
      <c r="CJ175" s="140"/>
      <c r="CK175" s="140"/>
      <c r="CL175" s="140"/>
      <c r="CM175" s="140">
        <f t="shared" si="508"/>
        <v>0</v>
      </c>
      <c r="CN175" s="140" t="str">
        <f t="shared" si="509"/>
        <v>N/A</v>
      </c>
      <c r="CO175" s="140"/>
      <c r="CP175" s="140"/>
      <c r="CQ175" s="140"/>
      <c r="CR175" s="140"/>
      <c r="CS175" s="140">
        <f t="shared" si="510"/>
        <v>0</v>
      </c>
      <c r="CT175" s="140" t="str">
        <f t="shared" si="511"/>
        <v>N/A</v>
      </c>
      <c r="CU175" s="201"/>
      <c r="CV175" s="146"/>
      <c r="CW175" s="146"/>
      <c r="CX175" s="146"/>
      <c r="CY175" s="149">
        <f t="shared" si="512"/>
        <v>0</v>
      </c>
      <c r="CZ175" s="150" t="str">
        <f t="shared" si="513"/>
        <v>N/A</v>
      </c>
      <c r="DA175" s="200" t="s">
        <v>837</v>
      </c>
      <c r="DB175" s="146" t="s">
        <v>66</v>
      </c>
      <c r="DC175" s="146">
        <v>1</v>
      </c>
      <c r="DD175" s="146">
        <v>1</v>
      </c>
      <c r="DE175" s="149">
        <f t="shared" si="514"/>
        <v>1</v>
      </c>
      <c r="DF175" s="150" t="str">
        <f t="shared" si="515"/>
        <v>G</v>
      </c>
      <c r="DG175" s="189"/>
      <c r="DH175" s="146" t="s">
        <v>66</v>
      </c>
      <c r="DI175" s="146">
        <v>1</v>
      </c>
      <c r="DJ175" s="146">
        <v>1</v>
      </c>
      <c r="DK175" s="149">
        <f t="shared" si="516"/>
        <v>1</v>
      </c>
      <c r="DL175" s="150" t="str">
        <f t="shared" si="517"/>
        <v>G</v>
      </c>
      <c r="DM175" s="189"/>
      <c r="DN175" s="146" t="s">
        <v>66</v>
      </c>
      <c r="DO175" s="146">
        <v>1</v>
      </c>
      <c r="DP175" s="146">
        <v>1</v>
      </c>
      <c r="DQ175" s="147">
        <f t="shared" si="691"/>
        <v>1</v>
      </c>
      <c r="DR175" s="146" t="str">
        <f t="shared" si="518"/>
        <v>G</v>
      </c>
      <c r="DS175" s="166"/>
      <c r="DT175" s="146" t="s">
        <v>66</v>
      </c>
      <c r="DU175" s="146">
        <v>1</v>
      </c>
      <c r="DV175" s="146">
        <v>1</v>
      </c>
      <c r="DW175" s="149">
        <f t="shared" si="519"/>
        <v>1</v>
      </c>
      <c r="DX175" s="150" t="str">
        <f t="shared" si="520"/>
        <v>G</v>
      </c>
      <c r="DY175" s="146"/>
      <c r="DZ175" s="146" t="s">
        <v>66</v>
      </c>
      <c r="EA175" s="146">
        <v>1</v>
      </c>
      <c r="EB175" s="146">
        <v>1</v>
      </c>
      <c r="EC175" s="149">
        <f t="shared" si="521"/>
        <v>1</v>
      </c>
      <c r="ED175" s="150" t="str">
        <f t="shared" si="522"/>
        <v>G</v>
      </c>
      <c r="EE175" s="146"/>
      <c r="EF175" s="146" t="s">
        <v>66</v>
      </c>
      <c r="EG175" s="146">
        <v>1</v>
      </c>
      <c r="EH175" s="146">
        <v>1</v>
      </c>
      <c r="EI175" s="149">
        <f t="shared" si="523"/>
        <v>1</v>
      </c>
      <c r="EJ175" s="146" t="str">
        <f t="shared" si="692"/>
        <v>G</v>
      </c>
      <c r="EK175" s="166"/>
      <c r="EL175" s="146"/>
      <c r="EM175" s="146"/>
      <c r="EN175" s="146"/>
      <c r="EO175" s="149">
        <f t="shared" si="524"/>
        <v>0</v>
      </c>
      <c r="EP175" s="150" t="str">
        <f t="shared" si="525"/>
        <v>N/A</v>
      </c>
      <c r="EQ175" s="189"/>
      <c r="ER175" s="146" t="s">
        <v>66</v>
      </c>
      <c r="ES175" s="146">
        <v>1</v>
      </c>
      <c r="ET175" s="146">
        <v>1</v>
      </c>
      <c r="EU175" s="149">
        <f t="shared" si="526"/>
        <v>1</v>
      </c>
      <c r="EV175" s="146" t="str">
        <f t="shared" si="693"/>
        <v>G</v>
      </c>
      <c r="EW175" s="146"/>
      <c r="EX175" s="146" t="s">
        <v>66</v>
      </c>
      <c r="EY175" s="146">
        <v>1</v>
      </c>
      <c r="EZ175" s="146">
        <v>1</v>
      </c>
      <c r="FA175" s="149">
        <f t="shared" si="527"/>
        <v>1</v>
      </c>
      <c r="FB175" s="150" t="str">
        <f t="shared" si="528"/>
        <v>G</v>
      </c>
      <c r="FC175" s="146"/>
      <c r="FD175" s="146"/>
      <c r="FE175" s="146"/>
      <c r="FF175" s="146"/>
      <c r="FG175" s="149">
        <f t="shared" si="694"/>
        <v>0</v>
      </c>
      <c r="FH175" s="150" t="str">
        <f t="shared" si="695"/>
        <v>N/A</v>
      </c>
      <c r="FI175" s="146"/>
      <c r="FJ175" s="146"/>
      <c r="FK175" s="146"/>
      <c r="FL175" s="146"/>
      <c r="FM175" s="149">
        <f t="shared" si="529"/>
        <v>0</v>
      </c>
      <c r="FN175" s="150" t="str">
        <f t="shared" si="530"/>
        <v>N/A</v>
      </c>
      <c r="FO175" s="146"/>
      <c r="FP175" s="146"/>
      <c r="FQ175" s="146"/>
      <c r="FR175" s="146"/>
      <c r="FS175" s="149">
        <f t="shared" si="531"/>
        <v>0</v>
      </c>
      <c r="FT175" s="150" t="str">
        <f t="shared" si="532"/>
        <v>N/A</v>
      </c>
      <c r="FU175" s="146"/>
      <c r="FV175" s="146"/>
      <c r="FW175" s="146"/>
      <c r="FX175" s="146"/>
      <c r="FY175" s="149">
        <f t="shared" si="533"/>
        <v>0</v>
      </c>
      <c r="FZ175" s="150" t="str">
        <f t="shared" si="534"/>
        <v>N/A</v>
      </c>
      <c r="GA175" s="146"/>
      <c r="GB175" s="146"/>
      <c r="GC175" s="146"/>
      <c r="GD175" s="146"/>
      <c r="GE175" s="147">
        <f t="shared" si="535"/>
        <v>0</v>
      </c>
      <c r="GF175" s="146" t="str">
        <f t="shared" si="696"/>
        <v>N/A</v>
      </c>
      <c r="GG175" s="146"/>
      <c r="GH175" s="146"/>
      <c r="GI175" s="146"/>
      <c r="GJ175" s="146"/>
      <c r="GK175" s="149">
        <f t="shared" si="536"/>
        <v>0</v>
      </c>
      <c r="GL175" s="150" t="str">
        <f t="shared" si="537"/>
        <v>N/A</v>
      </c>
      <c r="GM175" s="146"/>
      <c r="GN175" s="146"/>
      <c r="GO175" s="146"/>
      <c r="GP175" s="146"/>
      <c r="GQ175" s="149">
        <f t="shared" si="538"/>
        <v>0</v>
      </c>
      <c r="GR175" s="150" t="str">
        <f t="shared" si="539"/>
        <v>N/A</v>
      </c>
      <c r="GS175" s="146"/>
      <c r="GT175" s="146"/>
      <c r="GU175" s="146"/>
      <c r="GV175" s="146"/>
      <c r="GW175" s="149">
        <f t="shared" si="540"/>
        <v>0</v>
      </c>
      <c r="GX175" s="146" t="str">
        <f t="shared" si="541"/>
        <v>N/A</v>
      </c>
      <c r="GY175" s="146"/>
      <c r="GZ175" s="146"/>
      <c r="HA175" s="146"/>
      <c r="HB175" s="146"/>
      <c r="HC175" s="149">
        <f t="shared" si="542"/>
        <v>0</v>
      </c>
      <c r="HD175" s="150" t="str">
        <f t="shared" si="543"/>
        <v>N/A</v>
      </c>
      <c r="HE175" s="146"/>
      <c r="HF175" s="146"/>
      <c r="HG175" s="146"/>
      <c r="HH175" s="146"/>
      <c r="HI175" s="147">
        <f t="shared" si="544"/>
        <v>0</v>
      </c>
      <c r="HJ175" s="150" t="str">
        <f t="shared" si="545"/>
        <v>N/A</v>
      </c>
      <c r="HK175" s="146"/>
      <c r="HL175" s="146"/>
      <c r="HM175" s="146"/>
      <c r="HN175" s="146"/>
      <c r="HO175" s="149">
        <f t="shared" si="546"/>
        <v>0</v>
      </c>
      <c r="HP175" s="150" t="str">
        <f t="shared" si="547"/>
        <v>N/A</v>
      </c>
      <c r="HQ175" s="146"/>
      <c r="HR175" s="146"/>
      <c r="HS175" s="146"/>
      <c r="HT175" s="146"/>
      <c r="HU175" s="149">
        <f t="shared" si="548"/>
        <v>0</v>
      </c>
      <c r="HV175" s="150" t="str">
        <f t="shared" si="549"/>
        <v>N/A</v>
      </c>
      <c r="HW175" s="146"/>
      <c r="HX175" s="146"/>
      <c r="HY175" s="146"/>
      <c r="HZ175" s="146"/>
      <c r="IA175" s="149">
        <f t="shared" si="550"/>
        <v>0</v>
      </c>
      <c r="IB175" s="150" t="str">
        <f t="shared" si="551"/>
        <v>N/A</v>
      </c>
      <c r="IC175" s="146"/>
      <c r="ID175" s="146"/>
      <c r="IE175" s="146"/>
      <c r="IF175" s="146"/>
      <c r="IG175" s="149">
        <f t="shared" si="552"/>
        <v>0</v>
      </c>
      <c r="IH175" s="150" t="str">
        <f t="shared" si="553"/>
        <v>N/A</v>
      </c>
      <c r="II175" s="146"/>
      <c r="IJ175" s="146"/>
      <c r="IK175" s="146"/>
      <c r="IL175" s="146"/>
      <c r="IM175" s="149">
        <f t="shared" si="554"/>
        <v>0</v>
      </c>
      <c r="IN175" s="150" t="str">
        <f t="shared" si="697"/>
        <v>N/A</v>
      </c>
      <c r="IO175" s="146"/>
      <c r="IP175" s="146"/>
      <c r="IQ175" s="146"/>
      <c r="IR175" s="146"/>
      <c r="IS175" s="149">
        <f t="shared" si="555"/>
        <v>0</v>
      </c>
      <c r="IT175" s="150" t="str">
        <f t="shared" si="556"/>
        <v>N/A</v>
      </c>
      <c r="IU175" s="146"/>
      <c r="IV175" s="146"/>
      <c r="IW175" s="146"/>
      <c r="IX175" s="146"/>
      <c r="IY175" s="149">
        <f t="shared" si="557"/>
        <v>0</v>
      </c>
      <c r="IZ175" s="150" t="str">
        <f t="shared" si="558"/>
        <v>N/A</v>
      </c>
      <c r="JA175" s="146"/>
      <c r="JB175" s="146"/>
      <c r="JC175" s="146"/>
      <c r="JD175" s="146"/>
      <c r="JE175" s="151">
        <f t="shared" si="559"/>
        <v>0</v>
      </c>
      <c r="JF175" s="106" t="str">
        <f t="shared" si="560"/>
        <v>N/A</v>
      </c>
      <c r="JG175" s="146"/>
      <c r="JH175" s="146"/>
      <c r="JI175" s="146"/>
      <c r="JJ175" s="146"/>
      <c r="JK175" s="149">
        <f t="shared" si="561"/>
        <v>0</v>
      </c>
      <c r="JL175" s="150" t="str">
        <f t="shared" si="562"/>
        <v>N/A</v>
      </c>
      <c r="JM175" s="146"/>
      <c r="JN175" s="146"/>
      <c r="JO175" s="146"/>
      <c r="JP175" s="146"/>
      <c r="JQ175" s="151">
        <f t="shared" si="698"/>
        <v>0</v>
      </c>
      <c r="JR175" s="106" t="str">
        <f t="shared" si="699"/>
        <v>N/A</v>
      </c>
      <c r="JS175" s="146"/>
      <c r="JT175" s="146"/>
      <c r="JU175" s="146"/>
      <c r="JV175" s="146"/>
      <c r="JW175" s="151">
        <f t="shared" si="563"/>
        <v>0</v>
      </c>
      <c r="JX175" s="146" t="str">
        <f t="shared" si="700"/>
        <v>N/A</v>
      </c>
      <c r="JY175" s="146"/>
      <c r="JZ175" s="146"/>
      <c r="KA175" s="146"/>
      <c r="KB175" s="146"/>
      <c r="KC175" s="151">
        <f t="shared" si="564"/>
        <v>0</v>
      </c>
      <c r="KD175" s="106" t="str">
        <f t="shared" si="565"/>
        <v>N/A</v>
      </c>
      <c r="KE175" s="146"/>
      <c r="KF175" s="146"/>
      <c r="KG175" s="146"/>
      <c r="KH175" s="146"/>
      <c r="KI175" s="151">
        <f t="shared" si="566"/>
        <v>0</v>
      </c>
      <c r="KJ175" s="106" t="str">
        <f t="shared" si="567"/>
        <v>N/A</v>
      </c>
      <c r="KK175" s="146"/>
      <c r="KL175" s="146"/>
      <c r="KM175" s="146"/>
      <c r="KN175" s="146"/>
      <c r="KO175" s="151">
        <f t="shared" si="568"/>
        <v>0</v>
      </c>
      <c r="KP175" s="106" t="str">
        <f t="shared" si="569"/>
        <v>N/A</v>
      </c>
      <c r="KQ175" s="146"/>
      <c r="KR175" s="146"/>
      <c r="KS175" s="146"/>
      <c r="KT175" s="146"/>
      <c r="KU175" s="152">
        <f t="shared" si="570"/>
        <v>0</v>
      </c>
      <c r="KV175" s="146" t="str">
        <f t="shared" si="701"/>
        <v>N/A</v>
      </c>
      <c r="KW175" s="146"/>
      <c r="KX175" s="146"/>
      <c r="KY175" s="146"/>
      <c r="KZ175" s="146"/>
      <c r="LA175" s="152">
        <f t="shared" si="571"/>
        <v>0</v>
      </c>
      <c r="LB175" s="146" t="str">
        <f t="shared" si="702"/>
        <v>N/A</v>
      </c>
      <c r="LC175" s="146"/>
      <c r="LD175" s="146"/>
      <c r="LE175" s="146"/>
      <c r="LF175" s="146"/>
      <c r="LG175" s="107">
        <f t="shared" si="572"/>
        <v>0</v>
      </c>
      <c r="LH175" s="107" t="str">
        <f t="shared" si="703"/>
        <v>N/A</v>
      </c>
      <c r="LI175" s="146"/>
      <c r="LJ175" s="146"/>
      <c r="LK175" s="146"/>
      <c r="LL175" s="146"/>
      <c r="LM175" s="107">
        <f t="shared" si="573"/>
        <v>0</v>
      </c>
      <c r="LN175" s="107" t="str">
        <f t="shared" si="704"/>
        <v>N/A</v>
      </c>
      <c r="LO175" s="146"/>
      <c r="LP175" s="146"/>
      <c r="LQ175" s="146"/>
      <c r="LR175" s="146"/>
      <c r="LS175" s="152">
        <f t="shared" si="574"/>
        <v>0</v>
      </c>
      <c r="LT175" s="146" t="str">
        <f t="shared" si="705"/>
        <v>N/A</v>
      </c>
      <c r="LU175" s="146"/>
      <c r="LV175" s="146"/>
      <c r="LW175" s="146"/>
      <c r="LX175" s="146"/>
      <c r="LY175" s="152">
        <f t="shared" si="575"/>
        <v>0</v>
      </c>
      <c r="LZ175" s="146" t="str">
        <f t="shared" si="706"/>
        <v>N/A</v>
      </c>
      <c r="MA175" s="146"/>
      <c r="MB175" s="146"/>
      <c r="MC175" s="146"/>
      <c r="MD175" s="146"/>
      <c r="ME175" s="152">
        <f t="shared" si="576"/>
        <v>0</v>
      </c>
      <c r="MF175" s="146" t="str">
        <f t="shared" si="707"/>
        <v>N/A</v>
      </c>
      <c r="MG175" s="146"/>
      <c r="MH175" s="146"/>
      <c r="MI175" s="146"/>
      <c r="MJ175" s="146"/>
      <c r="MK175" s="149">
        <f t="shared" si="577"/>
        <v>0</v>
      </c>
      <c r="ML175" s="150" t="str">
        <f t="shared" si="578"/>
        <v>N/A</v>
      </c>
      <c r="MM175" s="146"/>
      <c r="MN175" s="146"/>
      <c r="MO175" s="146"/>
      <c r="MP175" s="146"/>
      <c r="MQ175" s="152">
        <f t="shared" si="579"/>
        <v>0</v>
      </c>
      <c r="MR175" s="146" t="str">
        <f t="shared" si="708"/>
        <v>N/A</v>
      </c>
      <c r="MS175" s="146"/>
      <c r="MT175" s="146"/>
      <c r="MU175" s="146"/>
      <c r="MV175" s="146"/>
      <c r="MW175" s="152">
        <f t="shared" si="580"/>
        <v>0</v>
      </c>
      <c r="MX175" s="146" t="str">
        <f t="shared" si="709"/>
        <v>N/A</v>
      </c>
      <c r="MY175" s="146"/>
      <c r="MZ175" s="146"/>
      <c r="NA175" s="146"/>
      <c r="NB175" s="146"/>
      <c r="NC175" s="152">
        <f t="shared" si="581"/>
        <v>0</v>
      </c>
      <c r="ND175" s="146" t="str">
        <f t="shared" si="710"/>
        <v>N/A</v>
      </c>
      <c r="NE175" s="146"/>
      <c r="NF175" s="146"/>
      <c r="NG175" s="146"/>
      <c r="NH175" s="146"/>
      <c r="NI175" s="149">
        <f t="shared" si="582"/>
        <v>0</v>
      </c>
      <c r="NJ175" s="150" t="str">
        <f t="shared" si="583"/>
        <v>N/A</v>
      </c>
      <c r="NK175" s="146"/>
      <c r="NL175" s="146"/>
      <c r="NM175" s="146"/>
      <c r="NN175" s="146"/>
      <c r="NO175" s="152">
        <f t="shared" si="584"/>
        <v>0</v>
      </c>
      <c r="NP175" s="106" t="str">
        <f t="shared" si="585"/>
        <v>N/A</v>
      </c>
      <c r="NQ175" s="146"/>
      <c r="NR175" s="146"/>
      <c r="NS175" s="146"/>
      <c r="NT175" s="146"/>
      <c r="NU175" s="149">
        <f t="shared" si="586"/>
        <v>0</v>
      </c>
      <c r="NV175" s="150" t="str">
        <f t="shared" si="587"/>
        <v>N/A</v>
      </c>
      <c r="NW175" s="146"/>
      <c r="NX175" s="146"/>
      <c r="NY175" s="146"/>
      <c r="NZ175" s="146"/>
      <c r="OA175" s="152">
        <f t="shared" si="711"/>
        <v>0</v>
      </c>
      <c r="OB175" s="146" t="str">
        <f t="shared" si="712"/>
        <v>N/A</v>
      </c>
      <c r="OC175" s="146"/>
      <c r="OD175" s="146"/>
      <c r="OE175" s="146"/>
      <c r="OF175" s="146"/>
      <c r="OG175" s="151">
        <f t="shared" si="588"/>
        <v>0</v>
      </c>
      <c r="OH175" s="106" t="str">
        <f t="shared" si="589"/>
        <v>N/A</v>
      </c>
      <c r="OI175" s="146"/>
      <c r="OJ175" s="146"/>
      <c r="OK175" s="146"/>
      <c r="OL175" s="146"/>
      <c r="OM175" s="151">
        <f t="shared" si="590"/>
        <v>0</v>
      </c>
      <c r="ON175" s="106" t="str">
        <f t="shared" si="591"/>
        <v>N/A</v>
      </c>
      <c r="OO175" s="146"/>
      <c r="OP175" s="146"/>
      <c r="OQ175" s="146"/>
      <c r="OR175" s="146"/>
      <c r="OS175" s="151">
        <f t="shared" si="592"/>
        <v>0</v>
      </c>
      <c r="OT175" s="106" t="str">
        <f t="shared" si="593"/>
        <v>N/A</v>
      </c>
      <c r="OU175" s="146"/>
      <c r="OV175" s="146"/>
      <c r="OW175" s="146"/>
      <c r="OX175" s="146"/>
      <c r="OY175" s="151">
        <f t="shared" si="594"/>
        <v>0</v>
      </c>
      <c r="OZ175" s="106" t="str">
        <f t="shared" si="595"/>
        <v>N/A</v>
      </c>
      <c r="PA175" s="146"/>
      <c r="PB175" s="146"/>
      <c r="PC175" s="146"/>
      <c r="PD175" s="146"/>
      <c r="PE175" s="151">
        <f t="shared" si="596"/>
        <v>0</v>
      </c>
      <c r="PF175" s="106" t="str">
        <f t="shared" si="597"/>
        <v>N/A</v>
      </c>
      <c r="PG175" s="146"/>
      <c r="PH175" s="146"/>
      <c r="PI175" s="146"/>
      <c r="PJ175" s="146"/>
      <c r="PK175" s="151">
        <f t="shared" si="598"/>
        <v>0</v>
      </c>
      <c r="PL175" s="106" t="str">
        <f t="shared" si="599"/>
        <v>N/A</v>
      </c>
      <c r="PM175" s="146"/>
      <c r="PN175" s="146"/>
      <c r="PO175" s="146"/>
      <c r="PP175" s="146"/>
      <c r="PQ175" s="147">
        <f t="shared" si="713"/>
        <v>0</v>
      </c>
      <c r="PR175" s="146" t="str">
        <f t="shared" si="714"/>
        <v>N/A</v>
      </c>
      <c r="PS175" s="107"/>
      <c r="PT175" s="146"/>
      <c r="PU175" s="146"/>
      <c r="PV175" s="146"/>
      <c r="PW175" s="147">
        <f t="shared" si="600"/>
        <v>0</v>
      </c>
      <c r="PX175" s="146" t="str">
        <f t="shared" si="601"/>
        <v>N/A</v>
      </c>
      <c r="PY175" s="107"/>
      <c r="PZ175" s="146"/>
      <c r="QA175" s="146"/>
      <c r="QB175" s="146"/>
      <c r="QC175" s="147">
        <f t="shared" si="602"/>
        <v>0</v>
      </c>
      <c r="QD175" s="146" t="str">
        <f t="shared" si="603"/>
        <v>N/A</v>
      </c>
      <c r="QE175" s="107"/>
      <c r="QF175" s="146"/>
      <c r="QG175" s="146"/>
      <c r="QH175" s="146"/>
      <c r="QI175" s="147">
        <f t="shared" si="604"/>
        <v>0</v>
      </c>
      <c r="QJ175" s="146" t="str">
        <f t="shared" si="605"/>
        <v>N/A</v>
      </c>
      <c r="QK175" s="107"/>
      <c r="QL175" s="146"/>
      <c r="QM175" s="146"/>
      <c r="QN175" s="146"/>
      <c r="QO175" s="147">
        <f t="shared" si="606"/>
        <v>0</v>
      </c>
      <c r="QP175" s="146" t="str">
        <f t="shared" si="607"/>
        <v>N/A</v>
      </c>
      <c r="QQ175" s="107"/>
      <c r="QR175" s="146"/>
      <c r="QS175" s="146"/>
      <c r="QT175" s="146"/>
      <c r="QU175" s="147">
        <f t="shared" si="608"/>
        <v>0</v>
      </c>
      <c r="QV175" s="146" t="str">
        <f t="shared" si="609"/>
        <v>N/A</v>
      </c>
      <c r="QW175" s="107"/>
      <c r="QX175" s="146"/>
      <c r="QY175" s="146"/>
      <c r="QZ175" s="146"/>
      <c r="RA175" s="147">
        <f t="shared" si="610"/>
        <v>0</v>
      </c>
      <c r="RB175" s="146" t="str">
        <f t="shared" si="611"/>
        <v>N/A</v>
      </c>
      <c r="RC175" s="107"/>
      <c r="RD175" s="146"/>
      <c r="RE175" s="146"/>
      <c r="RF175" s="146"/>
      <c r="RG175" s="147">
        <f t="shared" si="612"/>
        <v>0</v>
      </c>
      <c r="RH175" s="146" t="str">
        <f t="shared" si="613"/>
        <v>N/A</v>
      </c>
      <c r="RI175" s="107"/>
      <c r="RJ175" s="146"/>
      <c r="RK175" s="146"/>
      <c r="RL175" s="146"/>
      <c r="RM175" s="147">
        <f t="shared" si="614"/>
        <v>0</v>
      </c>
      <c r="RN175" s="146" t="str">
        <f t="shared" si="615"/>
        <v>N/A</v>
      </c>
      <c r="RO175" s="107"/>
      <c r="RP175" s="146"/>
      <c r="RQ175" s="146"/>
      <c r="RR175" s="146"/>
      <c r="RS175" s="147">
        <f t="shared" si="616"/>
        <v>0</v>
      </c>
      <c r="RT175" s="146" t="str">
        <f t="shared" si="617"/>
        <v>N/A</v>
      </c>
      <c r="RU175" s="107"/>
      <c r="RV175" s="146"/>
      <c r="RW175" s="146"/>
      <c r="RX175" s="146"/>
      <c r="RY175" s="147">
        <f t="shared" si="618"/>
        <v>0</v>
      </c>
      <c r="RZ175" s="146" t="str">
        <f t="shared" si="619"/>
        <v>N/A</v>
      </c>
      <c r="SA175" s="107"/>
      <c r="SB175" s="146"/>
      <c r="SC175" s="146"/>
      <c r="SD175" s="146"/>
      <c r="SE175" s="147">
        <f t="shared" si="620"/>
        <v>0</v>
      </c>
      <c r="SF175" s="146" t="str">
        <f t="shared" si="621"/>
        <v>N/A</v>
      </c>
      <c r="SG175" s="107"/>
      <c r="SH175" s="146"/>
      <c r="SI175" s="146"/>
      <c r="SJ175" s="146"/>
      <c r="SK175" s="147">
        <f t="shared" si="622"/>
        <v>0</v>
      </c>
      <c r="SL175" s="146" t="str">
        <f t="shared" si="623"/>
        <v>N/A</v>
      </c>
      <c r="SM175" s="107"/>
      <c r="SN175" s="146"/>
      <c r="SO175" s="146"/>
      <c r="SP175" s="146"/>
      <c r="SQ175" s="147">
        <f t="shared" si="624"/>
        <v>0</v>
      </c>
      <c r="SR175" s="146" t="str">
        <f t="shared" si="625"/>
        <v>N/A</v>
      </c>
      <c r="SS175" s="107"/>
      <c r="ST175" s="146"/>
      <c r="SU175" s="146"/>
      <c r="SV175" s="146"/>
      <c r="SW175" s="147">
        <f t="shared" si="626"/>
        <v>0</v>
      </c>
      <c r="SX175" s="146" t="str">
        <f t="shared" si="627"/>
        <v>N/A</v>
      </c>
      <c r="SY175" s="107"/>
      <c r="SZ175" s="146"/>
      <c r="TA175" s="146"/>
      <c r="TB175" s="146"/>
      <c r="TC175" s="147">
        <f t="shared" si="628"/>
        <v>0</v>
      </c>
      <c r="TD175" s="146" t="str">
        <f t="shared" si="629"/>
        <v>N/A</v>
      </c>
      <c r="TE175" s="107"/>
      <c r="TF175" s="146"/>
      <c r="TG175" s="146"/>
      <c r="TH175" s="146"/>
      <c r="TI175" s="147">
        <f t="shared" si="630"/>
        <v>0</v>
      </c>
      <c r="TJ175" s="146" t="str">
        <f t="shared" si="631"/>
        <v>N/A</v>
      </c>
      <c r="TK175" s="107"/>
      <c r="TL175" s="146"/>
      <c r="TM175" s="146"/>
      <c r="TN175" s="146"/>
      <c r="TO175" s="147">
        <f t="shared" si="632"/>
        <v>0</v>
      </c>
      <c r="TP175" s="146" t="str">
        <f t="shared" si="633"/>
        <v>N/A</v>
      </c>
      <c r="TQ175" s="107"/>
      <c r="TR175" s="146"/>
      <c r="TS175" s="146"/>
      <c r="TT175" s="146"/>
      <c r="TU175" s="147">
        <f t="shared" si="634"/>
        <v>0</v>
      </c>
      <c r="TV175" s="146" t="str">
        <f t="shared" si="635"/>
        <v>N/A</v>
      </c>
      <c r="TW175" s="107"/>
      <c r="TX175" s="146"/>
      <c r="TY175" s="146"/>
      <c r="TZ175" s="146"/>
      <c r="UA175" s="147">
        <f t="shared" si="636"/>
        <v>0</v>
      </c>
      <c r="UB175" s="146" t="str">
        <f t="shared" si="637"/>
        <v>N/A</v>
      </c>
      <c r="UC175" s="107"/>
      <c r="UD175" s="146"/>
      <c r="UE175" s="146"/>
      <c r="UF175" s="146"/>
      <c r="UG175" s="147">
        <f t="shared" si="638"/>
        <v>0</v>
      </c>
      <c r="UH175" s="146" t="str">
        <f t="shared" si="639"/>
        <v>N/A</v>
      </c>
      <c r="UI175" s="107"/>
      <c r="UJ175" s="146"/>
      <c r="UK175" s="146"/>
      <c r="UL175" s="146"/>
      <c r="UM175" s="147">
        <f t="shared" si="640"/>
        <v>0</v>
      </c>
      <c r="UN175" s="146" t="str">
        <f t="shared" si="641"/>
        <v>N/A</v>
      </c>
      <c r="UO175" s="107"/>
      <c r="UP175" s="146"/>
      <c r="UQ175" s="146"/>
      <c r="UR175" s="146"/>
      <c r="US175" s="147">
        <f t="shared" si="642"/>
        <v>0</v>
      </c>
      <c r="UT175" s="146" t="str">
        <f t="shared" si="643"/>
        <v>N/A</v>
      </c>
      <c r="UU175" s="107"/>
      <c r="UV175" s="146"/>
      <c r="UW175" s="146"/>
      <c r="UX175" s="146"/>
      <c r="UY175" s="147">
        <f t="shared" si="644"/>
        <v>0</v>
      </c>
      <c r="UZ175" s="146" t="str">
        <f t="shared" si="645"/>
        <v>N/A</v>
      </c>
      <c r="VA175" s="107"/>
      <c r="VB175" s="146"/>
      <c r="VC175" s="146"/>
      <c r="VD175" s="146"/>
      <c r="VE175" s="147">
        <f t="shared" si="646"/>
        <v>0</v>
      </c>
      <c r="VF175" s="146" t="str">
        <f t="shared" si="647"/>
        <v>N/A</v>
      </c>
      <c r="VG175" s="107"/>
      <c r="VH175" s="146"/>
      <c r="VI175" s="146"/>
      <c r="VJ175" s="146"/>
      <c r="VK175" s="147">
        <f t="shared" si="648"/>
        <v>0</v>
      </c>
      <c r="VL175" s="146" t="str">
        <f t="shared" si="649"/>
        <v>N/A</v>
      </c>
      <c r="VM175" s="107"/>
      <c r="VN175" s="146"/>
      <c r="VO175" s="146"/>
      <c r="VP175" s="146"/>
      <c r="VQ175" s="147">
        <f t="shared" si="650"/>
        <v>0</v>
      </c>
      <c r="VR175" s="146" t="str">
        <f t="shared" si="651"/>
        <v>N/A</v>
      </c>
      <c r="VS175" s="107"/>
      <c r="VT175" s="146"/>
      <c r="VU175" s="146"/>
      <c r="VV175" s="146"/>
      <c r="VW175" s="147">
        <f t="shared" si="652"/>
        <v>0</v>
      </c>
      <c r="VX175" s="146" t="str">
        <f t="shared" si="653"/>
        <v>N/A</v>
      </c>
      <c r="VY175" s="107"/>
      <c r="VZ175" s="146"/>
      <c r="WA175" s="146"/>
      <c r="WB175" s="146"/>
      <c r="WC175" s="147">
        <f t="shared" si="654"/>
        <v>0</v>
      </c>
      <c r="WD175" s="146" t="str">
        <f t="shared" si="655"/>
        <v>N/A</v>
      </c>
      <c r="WE175" s="107"/>
      <c r="WF175" s="146"/>
      <c r="WG175" s="146"/>
      <c r="WH175" s="146"/>
      <c r="WI175" s="147">
        <f t="shared" si="656"/>
        <v>0</v>
      </c>
      <c r="WJ175" s="146" t="str">
        <f t="shared" si="657"/>
        <v>N/A</v>
      </c>
      <c r="WK175" s="107"/>
      <c r="WL175" s="146"/>
      <c r="WM175" s="146"/>
      <c r="WN175" s="146"/>
      <c r="WO175" s="147">
        <f t="shared" si="658"/>
        <v>0</v>
      </c>
      <c r="WP175" s="146" t="str">
        <f t="shared" si="659"/>
        <v>N/A</v>
      </c>
      <c r="WQ175" s="107"/>
      <c r="WR175" s="146"/>
      <c r="WS175" s="146"/>
      <c r="WT175" s="146"/>
      <c r="WU175" s="147">
        <f t="shared" si="660"/>
        <v>0</v>
      </c>
      <c r="WV175" s="146" t="str">
        <f t="shared" si="661"/>
        <v>N/A</v>
      </c>
      <c r="WW175" s="107"/>
      <c r="WX175" s="146"/>
      <c r="WY175" s="146"/>
      <c r="WZ175" s="146"/>
      <c r="XA175" s="147">
        <f t="shared" si="662"/>
        <v>0</v>
      </c>
      <c r="XB175" s="146" t="str">
        <f t="shared" si="663"/>
        <v>N/A</v>
      </c>
      <c r="XC175" s="107"/>
      <c r="XD175" s="146"/>
      <c r="XE175" s="146"/>
      <c r="XF175" s="146"/>
      <c r="XG175" s="147">
        <f t="shared" si="664"/>
        <v>0</v>
      </c>
      <c r="XH175" s="146" t="str">
        <f t="shared" si="665"/>
        <v>N/A</v>
      </c>
      <c r="XI175" s="107"/>
      <c r="XJ175" s="146"/>
      <c r="XK175" s="146"/>
      <c r="XL175" s="146"/>
      <c r="XM175" s="147">
        <f t="shared" si="666"/>
        <v>0</v>
      </c>
      <c r="XN175" s="146" t="str">
        <f t="shared" si="667"/>
        <v>N/A</v>
      </c>
      <c r="XO175" s="107"/>
      <c r="XP175" s="146"/>
      <c r="XQ175" s="146"/>
      <c r="XR175" s="146"/>
      <c r="XS175" s="147">
        <f t="shared" si="668"/>
        <v>0</v>
      </c>
      <c r="XT175" s="146" t="str">
        <f t="shared" si="669"/>
        <v>N/A</v>
      </c>
      <c r="XU175" s="107"/>
      <c r="XV175" s="146"/>
      <c r="XW175" s="146"/>
      <c r="XX175" s="146"/>
      <c r="XY175" s="147">
        <f t="shared" si="670"/>
        <v>0</v>
      </c>
      <c r="XZ175" s="146" t="str">
        <f t="shared" si="671"/>
        <v>N/A</v>
      </c>
      <c r="YA175" s="107"/>
      <c r="YB175" s="146"/>
      <c r="YC175" s="146"/>
      <c r="YD175" s="146"/>
      <c r="YE175" s="147">
        <f t="shared" si="672"/>
        <v>0</v>
      </c>
      <c r="YF175" s="146" t="str">
        <f t="shared" si="673"/>
        <v>N/A</v>
      </c>
      <c r="YG175" s="107"/>
      <c r="YH175" s="146"/>
      <c r="YI175" s="146"/>
      <c r="YJ175" s="146"/>
      <c r="YK175" s="147">
        <f t="shared" si="674"/>
        <v>0</v>
      </c>
      <c r="YL175" s="146" t="str">
        <f t="shared" si="675"/>
        <v>N/A</v>
      </c>
      <c r="YM175" s="107"/>
      <c r="YN175" s="146"/>
      <c r="YO175" s="146"/>
      <c r="YP175" s="146"/>
      <c r="YQ175" s="147">
        <f t="shared" si="676"/>
        <v>0</v>
      </c>
      <c r="YR175" s="146" t="str">
        <f t="shared" si="677"/>
        <v>N/A</v>
      </c>
      <c r="YS175" s="107"/>
      <c r="YT175" s="146"/>
      <c r="YU175" s="146"/>
      <c r="YV175" s="146"/>
      <c r="YW175" s="147">
        <f t="shared" si="678"/>
        <v>0</v>
      </c>
      <c r="YX175" s="146" t="str">
        <f t="shared" si="679"/>
        <v>N/A</v>
      </c>
      <c r="YY175" s="107"/>
      <c r="YZ175" s="146"/>
      <c r="ZA175" s="146"/>
      <c r="ZB175" s="146"/>
      <c r="ZC175" s="147">
        <f t="shared" si="680"/>
        <v>0</v>
      </c>
      <c r="ZD175" s="146" t="str">
        <f t="shared" si="715"/>
        <v>N/A</v>
      </c>
      <c r="ZE175" s="107"/>
      <c r="ZF175" s="146"/>
      <c r="ZG175" s="146"/>
      <c r="ZH175" s="146"/>
      <c r="ZI175" s="147">
        <f t="shared" si="681"/>
        <v>0</v>
      </c>
      <c r="ZJ175" s="146" t="str">
        <f t="shared" si="682"/>
        <v>N/A</v>
      </c>
      <c r="ZK175" s="107"/>
      <c r="ZL175" s="146"/>
      <c r="ZM175" s="146"/>
      <c r="ZN175" s="146"/>
      <c r="ZO175" s="147">
        <f t="shared" si="683"/>
        <v>0</v>
      </c>
      <c r="ZP175" s="146" t="str">
        <f t="shared" si="716"/>
        <v>N/A</v>
      </c>
      <c r="ZQ175" s="107"/>
      <c r="ZR175" s="179">
        <f>SUM(G175,M175,S175,Y175,AQ175,BC175,BU175,AW175,BO175,CG175,EC175,KO175,CY175,FA175,FS175,HO175,FM175,DQ175,EO175,DW175,GE175,HC175,GK175,AK175,AE175,CS175,BI175,CM175,FG175,EI175,OM175,EU175,JK175,IG175,DK175,HI175,GW175,FY175,GQ175,HU175,LS175,KU175,JW175,JE175,IS175,LG175,IM175,KC175,OA175,OG175,IA175,LM175,IY175,JQ175,KI175,ME175,MK175,MQ175,LA175,MW175,CA175,NO175,NU175,OS175,OY175,NC175,NI175,LY175,DE175,PE175,PK175,PQ175,PW175,QC175,QI175,QO175,QU175,RA175,RG175,RM175,RS175,RY175,SE175,SK175,SQ175,SW175,TC175,TI175,TO175,TU175,UA175,UG175,UM175,US175,UY175,VE175,VK175,VQ175,VW175,WC175,WI175,WO175,WU175,XA175,XG175,XM175,XS175,XY175,YE175,YK175,YQ175,YW175,ZC175,ZI175,ZO175)/INDEX(FREQUENCY((DE175,G175,M175,S175,Y175,KO175,AQ175,BC175,BU175,AW175,BO175,CG175,EC175,CY175,HO175,FA175,LY175,FS175,FM175,DQ175,EO175,DW175,GE175,HC175,GK175,AK175,AE175,BI175,CM175,FG175,CS175,EI175,OM175,EU175,JK175,IG175,DK175,HI175,GW175,FY175,GQ175,HU175,LS175,KU175,JW175,JE175,IS175,LG175,IM175,KC175,OA175,OG175,IA175,LM175,IY175,JQ175,KI175,ME175,MK175,MQ175,LA175,MW175,CA175,NO175,NU175,OS175,OY175,NC175,NI175,PE175,PK175,PQ175,PW175,QC175,QI175,QO175,QU175,RA175,RG175,RM175,RS175,RY175,SE175,SK175,SQ175,SW175,TC175,TI175,TO175,TU175,UA175,UG175,UM175,US175,UY175,VE175,VK175,VQ175,VW175,WC175,WI175,WO175,WU175,XA175,XG175,XM175,XS175,XY175,YE175,YK175,YQ175,YW175,ZC175,ZI175,ZO175),0),2)</f>
        <v>1</v>
      </c>
      <c r="ZS175" s="139" t="str">
        <f t="shared" si="717"/>
        <v>G</v>
      </c>
      <c r="ZT175" s="86"/>
    </row>
    <row r="176" spans="1:696" s="41" customFormat="1" ht="93.75" hidden="1" customHeight="1" x14ac:dyDescent="0.2">
      <c r="A176" s="100" t="s">
        <v>647</v>
      </c>
      <c r="B176" s="101" t="s">
        <v>733</v>
      </c>
      <c r="C176" s="108"/>
      <c r="D176" s="146" t="s">
        <v>66</v>
      </c>
      <c r="E176" s="146">
        <v>1</v>
      </c>
      <c r="F176" s="146">
        <v>1</v>
      </c>
      <c r="G176" s="147">
        <f t="shared" si="684"/>
        <v>1</v>
      </c>
      <c r="H176" s="146" t="str">
        <f t="shared" si="685"/>
        <v>G</v>
      </c>
      <c r="I176" s="148"/>
      <c r="J176" s="146" t="s">
        <v>66</v>
      </c>
      <c r="K176" s="146">
        <v>1</v>
      </c>
      <c r="L176" s="146">
        <v>1</v>
      </c>
      <c r="M176" s="147">
        <f t="shared" si="489"/>
        <v>1</v>
      </c>
      <c r="N176" s="146" t="str">
        <f t="shared" si="490"/>
        <v>G</v>
      </c>
      <c r="O176" s="146"/>
      <c r="P176" s="146" t="s">
        <v>66</v>
      </c>
      <c r="Q176" s="146">
        <v>1</v>
      </c>
      <c r="R176" s="146">
        <v>1</v>
      </c>
      <c r="S176" s="147">
        <f t="shared" si="491"/>
        <v>1</v>
      </c>
      <c r="T176" s="146" t="str">
        <f t="shared" si="492"/>
        <v>G</v>
      </c>
      <c r="U176" s="146"/>
      <c r="V176" s="140"/>
      <c r="W176" s="140"/>
      <c r="X176" s="140"/>
      <c r="Y176" s="140">
        <f t="shared" si="493"/>
        <v>0</v>
      </c>
      <c r="Z176" s="140" t="str">
        <f t="shared" si="494"/>
        <v>N/A</v>
      </c>
      <c r="AA176" s="140"/>
      <c r="AB176" s="140"/>
      <c r="AC176" s="140"/>
      <c r="AD176" s="140"/>
      <c r="AE176" s="140">
        <f t="shared" si="495"/>
        <v>0</v>
      </c>
      <c r="AF176" s="140" t="str">
        <f t="shared" si="496"/>
        <v>N/A</v>
      </c>
      <c r="AG176" s="140"/>
      <c r="AH176" s="140"/>
      <c r="AI176" s="140"/>
      <c r="AJ176" s="140"/>
      <c r="AK176" s="140">
        <f t="shared" si="686"/>
        <v>0</v>
      </c>
      <c r="AL176" s="140" t="str">
        <f t="shared" si="687"/>
        <v>N/A</v>
      </c>
      <c r="AM176" s="140"/>
      <c r="AN176" s="146"/>
      <c r="AO176" s="146"/>
      <c r="AP176" s="146"/>
      <c r="AQ176" s="149">
        <f t="shared" si="497"/>
        <v>0</v>
      </c>
      <c r="AR176" s="150" t="str">
        <f t="shared" si="498"/>
        <v>N/A</v>
      </c>
      <c r="AS176" s="166" t="s">
        <v>824</v>
      </c>
      <c r="AT176" s="146" t="s">
        <v>66</v>
      </c>
      <c r="AU176" s="146">
        <v>1</v>
      </c>
      <c r="AV176" s="146">
        <v>1</v>
      </c>
      <c r="AW176" s="149">
        <f t="shared" si="499"/>
        <v>1</v>
      </c>
      <c r="AX176" s="150" t="str">
        <f t="shared" si="500"/>
        <v>G</v>
      </c>
      <c r="AY176" s="146"/>
      <c r="AZ176" s="140"/>
      <c r="BA176" s="140"/>
      <c r="BB176" s="140"/>
      <c r="BC176" s="140">
        <f t="shared" si="501"/>
        <v>0</v>
      </c>
      <c r="BD176" s="140" t="str">
        <f t="shared" si="502"/>
        <v>N/A</v>
      </c>
      <c r="BE176" s="140"/>
      <c r="BF176" s="146" t="s">
        <v>66</v>
      </c>
      <c r="BG176" s="146">
        <v>1</v>
      </c>
      <c r="BH176" s="146">
        <v>1</v>
      </c>
      <c r="BI176" s="149">
        <f t="shared" si="688"/>
        <v>1</v>
      </c>
      <c r="BJ176" s="150" t="str">
        <f t="shared" si="689"/>
        <v>G</v>
      </c>
      <c r="BK176" s="156"/>
      <c r="BL176" s="146" t="s">
        <v>66</v>
      </c>
      <c r="BM176" s="146">
        <v>1</v>
      </c>
      <c r="BN176" s="146">
        <v>2</v>
      </c>
      <c r="BO176" s="147">
        <f t="shared" si="722"/>
        <v>1</v>
      </c>
      <c r="BP176" s="146" t="str">
        <f t="shared" si="503"/>
        <v>G</v>
      </c>
      <c r="BQ176" s="200" t="s">
        <v>841</v>
      </c>
      <c r="BR176" s="146" t="s">
        <v>66</v>
      </c>
      <c r="BS176" s="146">
        <v>1</v>
      </c>
      <c r="BT176" s="146">
        <v>2</v>
      </c>
      <c r="BU176" s="147">
        <f t="shared" si="723"/>
        <v>1</v>
      </c>
      <c r="BV176" s="146" t="str">
        <f t="shared" si="721"/>
        <v>G</v>
      </c>
      <c r="BW176" s="200" t="s">
        <v>841</v>
      </c>
      <c r="BX176" s="140"/>
      <c r="BY176" s="140"/>
      <c r="BZ176" s="140"/>
      <c r="CA176" s="140">
        <f t="shared" si="505"/>
        <v>0</v>
      </c>
      <c r="CB176" s="140" t="str">
        <f t="shared" si="506"/>
        <v>N/A</v>
      </c>
      <c r="CC176" s="201"/>
      <c r="CD176" s="140"/>
      <c r="CE176" s="140"/>
      <c r="CF176" s="140"/>
      <c r="CG176" s="140">
        <f t="shared" si="690"/>
        <v>0</v>
      </c>
      <c r="CH176" s="140" t="str">
        <f t="shared" si="507"/>
        <v>N/A</v>
      </c>
      <c r="CI176" s="201"/>
      <c r="CJ176" s="140"/>
      <c r="CK176" s="140"/>
      <c r="CL176" s="140"/>
      <c r="CM176" s="140">
        <f t="shared" si="508"/>
        <v>0</v>
      </c>
      <c r="CN176" s="140" t="str">
        <f t="shared" si="509"/>
        <v>N/A</v>
      </c>
      <c r="CO176" s="140"/>
      <c r="CP176" s="140"/>
      <c r="CQ176" s="140"/>
      <c r="CR176" s="140"/>
      <c r="CS176" s="140">
        <f t="shared" si="510"/>
        <v>0</v>
      </c>
      <c r="CT176" s="140" t="str">
        <f t="shared" si="511"/>
        <v>N/A</v>
      </c>
      <c r="CU176" s="201"/>
      <c r="CV176" s="146"/>
      <c r="CW176" s="146"/>
      <c r="CX176" s="146"/>
      <c r="CY176" s="149">
        <f t="shared" si="512"/>
        <v>0</v>
      </c>
      <c r="CZ176" s="150" t="str">
        <f t="shared" si="513"/>
        <v>N/A</v>
      </c>
      <c r="DA176" s="200" t="s">
        <v>837</v>
      </c>
      <c r="DB176" s="140"/>
      <c r="DC176" s="140"/>
      <c r="DD176" s="140"/>
      <c r="DE176" s="140">
        <f t="shared" si="514"/>
        <v>0</v>
      </c>
      <c r="DF176" s="140" t="str">
        <f t="shared" si="515"/>
        <v>N/A</v>
      </c>
      <c r="DG176" s="201"/>
      <c r="DH176" s="140"/>
      <c r="DI176" s="140"/>
      <c r="DJ176" s="140"/>
      <c r="DK176" s="140">
        <f t="shared" si="516"/>
        <v>0</v>
      </c>
      <c r="DL176" s="140" t="str">
        <f t="shared" si="517"/>
        <v>N/A</v>
      </c>
      <c r="DM176" s="201"/>
      <c r="DN176" s="146" t="s">
        <v>66</v>
      </c>
      <c r="DO176" s="146">
        <v>1</v>
      </c>
      <c r="DP176" s="146">
        <v>1</v>
      </c>
      <c r="DQ176" s="147">
        <f t="shared" si="691"/>
        <v>1</v>
      </c>
      <c r="DR176" s="146" t="str">
        <f t="shared" si="518"/>
        <v>G</v>
      </c>
      <c r="DS176" s="166"/>
      <c r="DT176" s="146" t="s">
        <v>66</v>
      </c>
      <c r="DU176" s="146">
        <v>1</v>
      </c>
      <c r="DV176" s="146">
        <v>1</v>
      </c>
      <c r="DW176" s="149">
        <f t="shared" si="519"/>
        <v>1</v>
      </c>
      <c r="DX176" s="150" t="str">
        <f t="shared" si="520"/>
        <v>G</v>
      </c>
      <c r="DY176" s="146"/>
      <c r="DZ176" s="140"/>
      <c r="EA176" s="140"/>
      <c r="EB176" s="140"/>
      <c r="EC176" s="140">
        <f t="shared" si="521"/>
        <v>0</v>
      </c>
      <c r="ED176" s="140" t="str">
        <f t="shared" si="522"/>
        <v>N/A</v>
      </c>
      <c r="EE176" s="140"/>
      <c r="EF176" s="140"/>
      <c r="EG176" s="140"/>
      <c r="EH176" s="140"/>
      <c r="EI176" s="140">
        <f t="shared" si="523"/>
        <v>0</v>
      </c>
      <c r="EJ176" s="140" t="str">
        <f t="shared" si="692"/>
        <v>N/A</v>
      </c>
      <c r="EK176" s="212"/>
      <c r="EL176" s="146"/>
      <c r="EM176" s="146"/>
      <c r="EN176" s="146"/>
      <c r="EO176" s="149">
        <f t="shared" si="524"/>
        <v>0</v>
      </c>
      <c r="EP176" s="150" t="str">
        <f t="shared" si="525"/>
        <v>N/A</v>
      </c>
      <c r="EQ176" s="189"/>
      <c r="ER176" s="140"/>
      <c r="ES176" s="140"/>
      <c r="ET176" s="140"/>
      <c r="EU176" s="140">
        <f t="shared" si="526"/>
        <v>0</v>
      </c>
      <c r="EV176" s="140" t="str">
        <f t="shared" si="693"/>
        <v>N/A</v>
      </c>
      <c r="EW176" s="140"/>
      <c r="EX176" s="146" t="s">
        <v>66</v>
      </c>
      <c r="EY176" s="146">
        <v>1</v>
      </c>
      <c r="EZ176" s="146">
        <v>1</v>
      </c>
      <c r="FA176" s="149">
        <f t="shared" si="527"/>
        <v>1</v>
      </c>
      <c r="FB176" s="150" t="str">
        <f t="shared" si="528"/>
        <v>G</v>
      </c>
      <c r="FC176" s="146"/>
      <c r="FD176" s="146"/>
      <c r="FE176" s="146"/>
      <c r="FF176" s="146"/>
      <c r="FG176" s="149">
        <f t="shared" si="694"/>
        <v>0</v>
      </c>
      <c r="FH176" s="150" t="str">
        <f t="shared" si="695"/>
        <v>N/A</v>
      </c>
      <c r="FI176" s="146"/>
      <c r="FJ176" s="146"/>
      <c r="FK176" s="146"/>
      <c r="FL176" s="146"/>
      <c r="FM176" s="149">
        <f t="shared" si="529"/>
        <v>0</v>
      </c>
      <c r="FN176" s="150" t="str">
        <f t="shared" si="530"/>
        <v>N/A</v>
      </c>
      <c r="FO176" s="146"/>
      <c r="FP176" s="146"/>
      <c r="FQ176" s="146"/>
      <c r="FR176" s="146"/>
      <c r="FS176" s="149">
        <f t="shared" si="531"/>
        <v>0</v>
      </c>
      <c r="FT176" s="150" t="str">
        <f t="shared" si="532"/>
        <v>N/A</v>
      </c>
      <c r="FU176" s="146"/>
      <c r="FV176" s="146"/>
      <c r="FW176" s="146"/>
      <c r="FX176" s="146"/>
      <c r="FY176" s="149">
        <f t="shared" si="533"/>
        <v>0</v>
      </c>
      <c r="FZ176" s="150" t="str">
        <f t="shared" si="534"/>
        <v>N/A</v>
      </c>
      <c r="GA176" s="146"/>
      <c r="GB176" s="146"/>
      <c r="GC176" s="146"/>
      <c r="GD176" s="146"/>
      <c r="GE176" s="147">
        <f t="shared" si="535"/>
        <v>0</v>
      </c>
      <c r="GF176" s="146" t="str">
        <f t="shared" si="696"/>
        <v>N/A</v>
      </c>
      <c r="GG176" s="146"/>
      <c r="GH176" s="146"/>
      <c r="GI176" s="146"/>
      <c r="GJ176" s="146"/>
      <c r="GK176" s="149">
        <f t="shared" si="536"/>
        <v>0</v>
      </c>
      <c r="GL176" s="150" t="str">
        <f t="shared" si="537"/>
        <v>N/A</v>
      </c>
      <c r="GM176" s="146"/>
      <c r="GN176" s="146"/>
      <c r="GO176" s="146"/>
      <c r="GP176" s="146"/>
      <c r="GQ176" s="149">
        <f t="shared" si="538"/>
        <v>0</v>
      </c>
      <c r="GR176" s="150" t="str">
        <f t="shared" si="539"/>
        <v>N/A</v>
      </c>
      <c r="GS176" s="146"/>
      <c r="GT176" s="146"/>
      <c r="GU176" s="146"/>
      <c r="GV176" s="146"/>
      <c r="GW176" s="149">
        <f t="shared" si="540"/>
        <v>0</v>
      </c>
      <c r="GX176" s="146" t="str">
        <f t="shared" si="541"/>
        <v>N/A</v>
      </c>
      <c r="GY176" s="146"/>
      <c r="GZ176" s="146"/>
      <c r="HA176" s="146"/>
      <c r="HB176" s="146"/>
      <c r="HC176" s="149">
        <f t="shared" si="542"/>
        <v>0</v>
      </c>
      <c r="HD176" s="150" t="str">
        <f t="shared" si="543"/>
        <v>N/A</v>
      </c>
      <c r="HE176" s="146"/>
      <c r="HF176" s="146"/>
      <c r="HG176" s="146"/>
      <c r="HH176" s="146"/>
      <c r="HI176" s="147">
        <f t="shared" si="544"/>
        <v>0</v>
      </c>
      <c r="HJ176" s="150" t="str">
        <f t="shared" si="545"/>
        <v>N/A</v>
      </c>
      <c r="HK176" s="146"/>
      <c r="HL176" s="146"/>
      <c r="HM176" s="146"/>
      <c r="HN176" s="146"/>
      <c r="HO176" s="149">
        <f t="shared" si="546"/>
        <v>0</v>
      </c>
      <c r="HP176" s="150" t="str">
        <f t="shared" si="547"/>
        <v>N/A</v>
      </c>
      <c r="HQ176" s="146"/>
      <c r="HR176" s="146"/>
      <c r="HS176" s="146"/>
      <c r="HT176" s="146"/>
      <c r="HU176" s="149">
        <f t="shared" si="548"/>
        <v>0</v>
      </c>
      <c r="HV176" s="150" t="str">
        <f t="shared" si="549"/>
        <v>N/A</v>
      </c>
      <c r="HW176" s="146"/>
      <c r="HX176" s="146"/>
      <c r="HY176" s="146"/>
      <c r="HZ176" s="146"/>
      <c r="IA176" s="149">
        <f t="shared" si="550"/>
        <v>0</v>
      </c>
      <c r="IB176" s="150" t="str">
        <f t="shared" si="551"/>
        <v>N/A</v>
      </c>
      <c r="IC176" s="146"/>
      <c r="ID176" s="146"/>
      <c r="IE176" s="146"/>
      <c r="IF176" s="146"/>
      <c r="IG176" s="149">
        <f t="shared" si="552"/>
        <v>0</v>
      </c>
      <c r="IH176" s="150" t="str">
        <f t="shared" si="553"/>
        <v>N/A</v>
      </c>
      <c r="II176" s="146"/>
      <c r="IJ176" s="146"/>
      <c r="IK176" s="146"/>
      <c r="IL176" s="146"/>
      <c r="IM176" s="149">
        <f t="shared" si="554"/>
        <v>0</v>
      </c>
      <c r="IN176" s="150" t="str">
        <f t="shared" si="697"/>
        <v>N/A</v>
      </c>
      <c r="IO176" s="146"/>
      <c r="IP176" s="146"/>
      <c r="IQ176" s="146"/>
      <c r="IR176" s="146"/>
      <c r="IS176" s="149">
        <f t="shared" si="555"/>
        <v>0</v>
      </c>
      <c r="IT176" s="150" t="str">
        <f t="shared" si="556"/>
        <v>N/A</v>
      </c>
      <c r="IU176" s="146"/>
      <c r="IV176" s="146"/>
      <c r="IW176" s="146"/>
      <c r="IX176" s="146"/>
      <c r="IY176" s="149">
        <f t="shared" si="557"/>
        <v>0</v>
      </c>
      <c r="IZ176" s="150" t="str">
        <f t="shared" si="558"/>
        <v>N/A</v>
      </c>
      <c r="JA176" s="146"/>
      <c r="JB176" s="146"/>
      <c r="JC176" s="146"/>
      <c r="JD176" s="146"/>
      <c r="JE176" s="151">
        <f t="shared" si="559"/>
        <v>0</v>
      </c>
      <c r="JF176" s="106" t="str">
        <f t="shared" si="560"/>
        <v>N/A</v>
      </c>
      <c r="JG176" s="146"/>
      <c r="JH176" s="146"/>
      <c r="JI176" s="146"/>
      <c r="JJ176" s="146"/>
      <c r="JK176" s="149">
        <f t="shared" si="561"/>
        <v>0</v>
      </c>
      <c r="JL176" s="150" t="str">
        <f t="shared" si="562"/>
        <v>N/A</v>
      </c>
      <c r="JM176" s="146"/>
      <c r="JN176" s="146"/>
      <c r="JO176" s="146"/>
      <c r="JP176" s="146"/>
      <c r="JQ176" s="151">
        <f t="shared" si="698"/>
        <v>0</v>
      </c>
      <c r="JR176" s="106" t="str">
        <f t="shared" si="699"/>
        <v>N/A</v>
      </c>
      <c r="JS176" s="146"/>
      <c r="JT176" s="146"/>
      <c r="JU176" s="146"/>
      <c r="JV176" s="146"/>
      <c r="JW176" s="151">
        <f t="shared" si="563"/>
        <v>0</v>
      </c>
      <c r="JX176" s="146" t="str">
        <f t="shared" si="700"/>
        <v>N/A</v>
      </c>
      <c r="JY176" s="146"/>
      <c r="JZ176" s="146"/>
      <c r="KA176" s="146"/>
      <c r="KB176" s="146"/>
      <c r="KC176" s="151">
        <f t="shared" si="564"/>
        <v>0</v>
      </c>
      <c r="KD176" s="106" t="str">
        <f t="shared" si="565"/>
        <v>N/A</v>
      </c>
      <c r="KE176" s="146"/>
      <c r="KF176" s="146"/>
      <c r="KG176" s="146"/>
      <c r="KH176" s="146"/>
      <c r="KI176" s="151">
        <f t="shared" si="566"/>
        <v>0</v>
      </c>
      <c r="KJ176" s="106" t="str">
        <f t="shared" si="567"/>
        <v>N/A</v>
      </c>
      <c r="KK176" s="146"/>
      <c r="KL176" s="146"/>
      <c r="KM176" s="146"/>
      <c r="KN176" s="146"/>
      <c r="KO176" s="151">
        <f t="shared" si="568"/>
        <v>0</v>
      </c>
      <c r="KP176" s="106" t="str">
        <f t="shared" si="569"/>
        <v>N/A</v>
      </c>
      <c r="KQ176" s="146"/>
      <c r="KR176" s="146"/>
      <c r="KS176" s="146"/>
      <c r="KT176" s="146"/>
      <c r="KU176" s="152">
        <f t="shared" si="570"/>
        <v>0</v>
      </c>
      <c r="KV176" s="146" t="str">
        <f t="shared" si="701"/>
        <v>N/A</v>
      </c>
      <c r="KW176" s="146"/>
      <c r="KX176" s="146"/>
      <c r="KY176" s="146"/>
      <c r="KZ176" s="146"/>
      <c r="LA176" s="152">
        <f t="shared" si="571"/>
        <v>0</v>
      </c>
      <c r="LB176" s="146" t="str">
        <f t="shared" si="702"/>
        <v>N/A</v>
      </c>
      <c r="LC176" s="146"/>
      <c r="LD176" s="146"/>
      <c r="LE176" s="146"/>
      <c r="LF176" s="146"/>
      <c r="LG176" s="107">
        <f t="shared" si="572"/>
        <v>0</v>
      </c>
      <c r="LH176" s="107" t="str">
        <f t="shared" si="703"/>
        <v>N/A</v>
      </c>
      <c r="LI176" s="146"/>
      <c r="LJ176" s="146"/>
      <c r="LK176" s="146"/>
      <c r="LL176" s="146"/>
      <c r="LM176" s="107">
        <f t="shared" si="573"/>
        <v>0</v>
      </c>
      <c r="LN176" s="107" t="str">
        <f t="shared" si="704"/>
        <v>N/A</v>
      </c>
      <c r="LO176" s="146"/>
      <c r="LP176" s="146"/>
      <c r="LQ176" s="146"/>
      <c r="LR176" s="146"/>
      <c r="LS176" s="152">
        <f t="shared" si="574"/>
        <v>0</v>
      </c>
      <c r="LT176" s="146" t="str">
        <f t="shared" si="705"/>
        <v>N/A</v>
      </c>
      <c r="LU176" s="146"/>
      <c r="LV176" s="146"/>
      <c r="LW176" s="146"/>
      <c r="LX176" s="146"/>
      <c r="LY176" s="152">
        <f t="shared" si="575"/>
        <v>0</v>
      </c>
      <c r="LZ176" s="146" t="str">
        <f t="shared" si="706"/>
        <v>N/A</v>
      </c>
      <c r="MA176" s="146"/>
      <c r="MB176" s="146"/>
      <c r="MC176" s="146"/>
      <c r="MD176" s="146"/>
      <c r="ME176" s="152">
        <f t="shared" si="576"/>
        <v>0</v>
      </c>
      <c r="MF176" s="146" t="str">
        <f t="shared" si="707"/>
        <v>N/A</v>
      </c>
      <c r="MG176" s="146"/>
      <c r="MH176" s="146"/>
      <c r="MI176" s="146"/>
      <c r="MJ176" s="146"/>
      <c r="MK176" s="149">
        <f t="shared" si="577"/>
        <v>0</v>
      </c>
      <c r="ML176" s="150" t="str">
        <f t="shared" si="578"/>
        <v>N/A</v>
      </c>
      <c r="MM176" s="146"/>
      <c r="MN176" s="146"/>
      <c r="MO176" s="146"/>
      <c r="MP176" s="146"/>
      <c r="MQ176" s="152">
        <f t="shared" si="579"/>
        <v>0</v>
      </c>
      <c r="MR176" s="146" t="str">
        <f t="shared" si="708"/>
        <v>N/A</v>
      </c>
      <c r="MS176" s="146"/>
      <c r="MT176" s="146"/>
      <c r="MU176" s="146"/>
      <c r="MV176" s="146"/>
      <c r="MW176" s="152">
        <f t="shared" si="580"/>
        <v>0</v>
      </c>
      <c r="MX176" s="146" t="str">
        <f t="shared" si="709"/>
        <v>N/A</v>
      </c>
      <c r="MY176" s="146"/>
      <c r="MZ176" s="146"/>
      <c r="NA176" s="146"/>
      <c r="NB176" s="146"/>
      <c r="NC176" s="152">
        <f t="shared" si="581"/>
        <v>0</v>
      </c>
      <c r="ND176" s="146" t="str">
        <f t="shared" si="710"/>
        <v>N/A</v>
      </c>
      <c r="NE176" s="146"/>
      <c r="NF176" s="146"/>
      <c r="NG176" s="146"/>
      <c r="NH176" s="146"/>
      <c r="NI176" s="149">
        <f t="shared" si="582"/>
        <v>0</v>
      </c>
      <c r="NJ176" s="150" t="str">
        <f t="shared" si="583"/>
        <v>N/A</v>
      </c>
      <c r="NK176" s="146"/>
      <c r="NL176" s="146"/>
      <c r="NM176" s="146"/>
      <c r="NN176" s="146"/>
      <c r="NO176" s="152">
        <f t="shared" si="584"/>
        <v>0</v>
      </c>
      <c r="NP176" s="106" t="str">
        <f t="shared" si="585"/>
        <v>N/A</v>
      </c>
      <c r="NQ176" s="146"/>
      <c r="NR176" s="146"/>
      <c r="NS176" s="146"/>
      <c r="NT176" s="146"/>
      <c r="NU176" s="149">
        <f t="shared" si="586"/>
        <v>0</v>
      </c>
      <c r="NV176" s="150" t="str">
        <f t="shared" si="587"/>
        <v>N/A</v>
      </c>
      <c r="NW176" s="146"/>
      <c r="NX176" s="146"/>
      <c r="NY176" s="146"/>
      <c r="NZ176" s="146"/>
      <c r="OA176" s="152">
        <f t="shared" si="711"/>
        <v>0</v>
      </c>
      <c r="OB176" s="146" t="str">
        <f t="shared" si="712"/>
        <v>N/A</v>
      </c>
      <c r="OC176" s="146"/>
      <c r="OD176" s="146"/>
      <c r="OE176" s="146"/>
      <c r="OF176" s="146"/>
      <c r="OG176" s="151">
        <f t="shared" si="588"/>
        <v>0</v>
      </c>
      <c r="OH176" s="106" t="str">
        <f t="shared" si="589"/>
        <v>N/A</v>
      </c>
      <c r="OI176" s="146"/>
      <c r="OJ176" s="146"/>
      <c r="OK176" s="146"/>
      <c r="OL176" s="146"/>
      <c r="OM176" s="151">
        <f t="shared" si="590"/>
        <v>0</v>
      </c>
      <c r="ON176" s="106" t="str">
        <f t="shared" si="591"/>
        <v>N/A</v>
      </c>
      <c r="OO176" s="146"/>
      <c r="OP176" s="146"/>
      <c r="OQ176" s="146"/>
      <c r="OR176" s="146"/>
      <c r="OS176" s="151">
        <f t="shared" si="592"/>
        <v>0</v>
      </c>
      <c r="OT176" s="106" t="str">
        <f t="shared" si="593"/>
        <v>N/A</v>
      </c>
      <c r="OU176" s="146"/>
      <c r="OV176" s="146"/>
      <c r="OW176" s="146"/>
      <c r="OX176" s="146"/>
      <c r="OY176" s="151">
        <f t="shared" si="594"/>
        <v>0</v>
      </c>
      <c r="OZ176" s="106" t="str">
        <f t="shared" si="595"/>
        <v>N/A</v>
      </c>
      <c r="PA176" s="146"/>
      <c r="PB176" s="146"/>
      <c r="PC176" s="146"/>
      <c r="PD176" s="146"/>
      <c r="PE176" s="151">
        <f t="shared" si="596"/>
        <v>0</v>
      </c>
      <c r="PF176" s="106" t="str">
        <f t="shared" si="597"/>
        <v>N/A</v>
      </c>
      <c r="PG176" s="146"/>
      <c r="PH176" s="146"/>
      <c r="PI176" s="146"/>
      <c r="PJ176" s="146"/>
      <c r="PK176" s="151">
        <f t="shared" si="598"/>
        <v>0</v>
      </c>
      <c r="PL176" s="106" t="str">
        <f t="shared" si="599"/>
        <v>N/A</v>
      </c>
      <c r="PM176" s="146"/>
      <c r="PN176" s="146"/>
      <c r="PO176" s="146"/>
      <c r="PP176" s="146"/>
      <c r="PQ176" s="147">
        <f t="shared" si="713"/>
        <v>0</v>
      </c>
      <c r="PR176" s="146" t="str">
        <f t="shared" si="714"/>
        <v>N/A</v>
      </c>
      <c r="PS176" s="107"/>
      <c r="PT176" s="146"/>
      <c r="PU176" s="146"/>
      <c r="PV176" s="146"/>
      <c r="PW176" s="147">
        <f t="shared" si="600"/>
        <v>0</v>
      </c>
      <c r="PX176" s="146" t="str">
        <f t="shared" si="601"/>
        <v>N/A</v>
      </c>
      <c r="PY176" s="107"/>
      <c r="PZ176" s="146"/>
      <c r="QA176" s="146"/>
      <c r="QB176" s="146"/>
      <c r="QC176" s="147">
        <f t="shared" si="602"/>
        <v>0</v>
      </c>
      <c r="QD176" s="146" t="str">
        <f t="shared" si="603"/>
        <v>N/A</v>
      </c>
      <c r="QE176" s="107"/>
      <c r="QF176" s="146"/>
      <c r="QG176" s="146"/>
      <c r="QH176" s="146"/>
      <c r="QI176" s="147">
        <f t="shared" si="604"/>
        <v>0</v>
      </c>
      <c r="QJ176" s="146" t="str">
        <f t="shared" si="605"/>
        <v>N/A</v>
      </c>
      <c r="QK176" s="107"/>
      <c r="QL176" s="146"/>
      <c r="QM176" s="146"/>
      <c r="QN176" s="146"/>
      <c r="QO176" s="147">
        <f t="shared" si="606"/>
        <v>0</v>
      </c>
      <c r="QP176" s="146" t="str">
        <f t="shared" si="607"/>
        <v>N/A</v>
      </c>
      <c r="QQ176" s="107"/>
      <c r="QR176" s="146"/>
      <c r="QS176" s="146"/>
      <c r="QT176" s="146"/>
      <c r="QU176" s="147">
        <f t="shared" si="608"/>
        <v>0</v>
      </c>
      <c r="QV176" s="146" t="str">
        <f t="shared" si="609"/>
        <v>N/A</v>
      </c>
      <c r="QW176" s="107"/>
      <c r="QX176" s="146"/>
      <c r="QY176" s="146"/>
      <c r="QZ176" s="146"/>
      <c r="RA176" s="147">
        <f t="shared" si="610"/>
        <v>0</v>
      </c>
      <c r="RB176" s="146" t="str">
        <f t="shared" si="611"/>
        <v>N/A</v>
      </c>
      <c r="RC176" s="107"/>
      <c r="RD176" s="146"/>
      <c r="RE176" s="146"/>
      <c r="RF176" s="146"/>
      <c r="RG176" s="147">
        <f t="shared" si="612"/>
        <v>0</v>
      </c>
      <c r="RH176" s="146" t="str">
        <f t="shared" si="613"/>
        <v>N/A</v>
      </c>
      <c r="RI176" s="107"/>
      <c r="RJ176" s="146"/>
      <c r="RK176" s="146"/>
      <c r="RL176" s="146"/>
      <c r="RM176" s="147">
        <f t="shared" si="614"/>
        <v>0</v>
      </c>
      <c r="RN176" s="146" t="str">
        <f t="shared" si="615"/>
        <v>N/A</v>
      </c>
      <c r="RO176" s="107"/>
      <c r="RP176" s="146"/>
      <c r="RQ176" s="146"/>
      <c r="RR176" s="146"/>
      <c r="RS176" s="147">
        <f t="shared" si="616"/>
        <v>0</v>
      </c>
      <c r="RT176" s="146" t="str">
        <f t="shared" si="617"/>
        <v>N/A</v>
      </c>
      <c r="RU176" s="107"/>
      <c r="RV176" s="146"/>
      <c r="RW176" s="146"/>
      <c r="RX176" s="146"/>
      <c r="RY176" s="147">
        <f t="shared" si="618"/>
        <v>0</v>
      </c>
      <c r="RZ176" s="146" t="str">
        <f t="shared" si="619"/>
        <v>N/A</v>
      </c>
      <c r="SA176" s="107"/>
      <c r="SB176" s="146"/>
      <c r="SC176" s="146"/>
      <c r="SD176" s="146"/>
      <c r="SE176" s="147">
        <f t="shared" si="620"/>
        <v>0</v>
      </c>
      <c r="SF176" s="146" t="str">
        <f t="shared" si="621"/>
        <v>N/A</v>
      </c>
      <c r="SG176" s="107"/>
      <c r="SH176" s="146"/>
      <c r="SI176" s="146"/>
      <c r="SJ176" s="146"/>
      <c r="SK176" s="147">
        <f t="shared" si="622"/>
        <v>0</v>
      </c>
      <c r="SL176" s="146" t="str">
        <f t="shared" si="623"/>
        <v>N/A</v>
      </c>
      <c r="SM176" s="107"/>
      <c r="SN176" s="146"/>
      <c r="SO176" s="146"/>
      <c r="SP176" s="146"/>
      <c r="SQ176" s="147">
        <f t="shared" si="624"/>
        <v>0</v>
      </c>
      <c r="SR176" s="146" t="str">
        <f t="shared" si="625"/>
        <v>N/A</v>
      </c>
      <c r="SS176" s="107"/>
      <c r="ST176" s="146"/>
      <c r="SU176" s="146"/>
      <c r="SV176" s="146"/>
      <c r="SW176" s="147">
        <f t="shared" si="626"/>
        <v>0</v>
      </c>
      <c r="SX176" s="146" t="str">
        <f t="shared" si="627"/>
        <v>N/A</v>
      </c>
      <c r="SY176" s="107"/>
      <c r="SZ176" s="146"/>
      <c r="TA176" s="146"/>
      <c r="TB176" s="146"/>
      <c r="TC176" s="147">
        <f t="shared" si="628"/>
        <v>0</v>
      </c>
      <c r="TD176" s="146" t="str">
        <f t="shared" si="629"/>
        <v>N/A</v>
      </c>
      <c r="TE176" s="107"/>
      <c r="TF176" s="146"/>
      <c r="TG176" s="146"/>
      <c r="TH176" s="146"/>
      <c r="TI176" s="147">
        <f t="shared" si="630"/>
        <v>0</v>
      </c>
      <c r="TJ176" s="146" t="str">
        <f t="shared" si="631"/>
        <v>N/A</v>
      </c>
      <c r="TK176" s="107"/>
      <c r="TL176" s="146"/>
      <c r="TM176" s="146"/>
      <c r="TN176" s="146"/>
      <c r="TO176" s="147">
        <f t="shared" si="632"/>
        <v>0</v>
      </c>
      <c r="TP176" s="146" t="str">
        <f t="shared" si="633"/>
        <v>N/A</v>
      </c>
      <c r="TQ176" s="107"/>
      <c r="TR176" s="146"/>
      <c r="TS176" s="146"/>
      <c r="TT176" s="146"/>
      <c r="TU176" s="147">
        <f t="shared" si="634"/>
        <v>0</v>
      </c>
      <c r="TV176" s="146" t="str">
        <f t="shared" si="635"/>
        <v>N/A</v>
      </c>
      <c r="TW176" s="107"/>
      <c r="TX176" s="146"/>
      <c r="TY176" s="146"/>
      <c r="TZ176" s="146"/>
      <c r="UA176" s="147">
        <f t="shared" si="636"/>
        <v>0</v>
      </c>
      <c r="UB176" s="146" t="str">
        <f t="shared" si="637"/>
        <v>N/A</v>
      </c>
      <c r="UC176" s="107"/>
      <c r="UD176" s="146"/>
      <c r="UE176" s="146"/>
      <c r="UF176" s="146"/>
      <c r="UG176" s="147">
        <f t="shared" si="638"/>
        <v>0</v>
      </c>
      <c r="UH176" s="146" t="str">
        <f t="shared" si="639"/>
        <v>N/A</v>
      </c>
      <c r="UI176" s="107"/>
      <c r="UJ176" s="146"/>
      <c r="UK176" s="146"/>
      <c r="UL176" s="146"/>
      <c r="UM176" s="147">
        <f t="shared" si="640"/>
        <v>0</v>
      </c>
      <c r="UN176" s="146" t="str">
        <f t="shared" si="641"/>
        <v>N/A</v>
      </c>
      <c r="UO176" s="107"/>
      <c r="UP176" s="146"/>
      <c r="UQ176" s="146"/>
      <c r="UR176" s="146"/>
      <c r="US176" s="147">
        <f t="shared" si="642"/>
        <v>0</v>
      </c>
      <c r="UT176" s="146" t="str">
        <f t="shared" si="643"/>
        <v>N/A</v>
      </c>
      <c r="UU176" s="107"/>
      <c r="UV176" s="146"/>
      <c r="UW176" s="146"/>
      <c r="UX176" s="146"/>
      <c r="UY176" s="147">
        <f t="shared" si="644"/>
        <v>0</v>
      </c>
      <c r="UZ176" s="146" t="str">
        <f t="shared" si="645"/>
        <v>N/A</v>
      </c>
      <c r="VA176" s="107"/>
      <c r="VB176" s="146"/>
      <c r="VC176" s="146"/>
      <c r="VD176" s="146"/>
      <c r="VE176" s="147">
        <f t="shared" si="646"/>
        <v>0</v>
      </c>
      <c r="VF176" s="146" t="str">
        <f t="shared" si="647"/>
        <v>N/A</v>
      </c>
      <c r="VG176" s="107"/>
      <c r="VH176" s="146"/>
      <c r="VI176" s="146"/>
      <c r="VJ176" s="146"/>
      <c r="VK176" s="147">
        <f t="shared" si="648"/>
        <v>0</v>
      </c>
      <c r="VL176" s="146" t="str">
        <f t="shared" si="649"/>
        <v>N/A</v>
      </c>
      <c r="VM176" s="107"/>
      <c r="VN176" s="146"/>
      <c r="VO176" s="146"/>
      <c r="VP176" s="146"/>
      <c r="VQ176" s="147">
        <f t="shared" si="650"/>
        <v>0</v>
      </c>
      <c r="VR176" s="146" t="str">
        <f t="shared" si="651"/>
        <v>N/A</v>
      </c>
      <c r="VS176" s="107"/>
      <c r="VT176" s="146"/>
      <c r="VU176" s="146"/>
      <c r="VV176" s="146"/>
      <c r="VW176" s="147">
        <f t="shared" si="652"/>
        <v>0</v>
      </c>
      <c r="VX176" s="146" t="str">
        <f t="shared" si="653"/>
        <v>N/A</v>
      </c>
      <c r="VY176" s="107"/>
      <c r="VZ176" s="146"/>
      <c r="WA176" s="146"/>
      <c r="WB176" s="146"/>
      <c r="WC176" s="147">
        <f t="shared" si="654"/>
        <v>0</v>
      </c>
      <c r="WD176" s="146" t="str">
        <f t="shared" si="655"/>
        <v>N/A</v>
      </c>
      <c r="WE176" s="107"/>
      <c r="WF176" s="146"/>
      <c r="WG176" s="146"/>
      <c r="WH176" s="146"/>
      <c r="WI176" s="147">
        <f t="shared" si="656"/>
        <v>0</v>
      </c>
      <c r="WJ176" s="146" t="str">
        <f t="shared" si="657"/>
        <v>N/A</v>
      </c>
      <c r="WK176" s="107"/>
      <c r="WL176" s="146"/>
      <c r="WM176" s="146"/>
      <c r="WN176" s="146"/>
      <c r="WO176" s="147">
        <f t="shared" si="658"/>
        <v>0</v>
      </c>
      <c r="WP176" s="146" t="str">
        <f t="shared" si="659"/>
        <v>N/A</v>
      </c>
      <c r="WQ176" s="107"/>
      <c r="WR176" s="146"/>
      <c r="WS176" s="146"/>
      <c r="WT176" s="146"/>
      <c r="WU176" s="147">
        <f t="shared" si="660"/>
        <v>0</v>
      </c>
      <c r="WV176" s="146" t="str">
        <f t="shared" si="661"/>
        <v>N/A</v>
      </c>
      <c r="WW176" s="107"/>
      <c r="WX176" s="146"/>
      <c r="WY176" s="146"/>
      <c r="WZ176" s="146"/>
      <c r="XA176" s="147">
        <f t="shared" si="662"/>
        <v>0</v>
      </c>
      <c r="XB176" s="146" t="str">
        <f t="shared" si="663"/>
        <v>N/A</v>
      </c>
      <c r="XC176" s="107"/>
      <c r="XD176" s="146"/>
      <c r="XE176" s="146"/>
      <c r="XF176" s="146"/>
      <c r="XG176" s="147">
        <f t="shared" si="664"/>
        <v>0</v>
      </c>
      <c r="XH176" s="146" t="str">
        <f t="shared" si="665"/>
        <v>N/A</v>
      </c>
      <c r="XI176" s="107"/>
      <c r="XJ176" s="146"/>
      <c r="XK176" s="146"/>
      <c r="XL176" s="146"/>
      <c r="XM176" s="147">
        <f t="shared" si="666"/>
        <v>0</v>
      </c>
      <c r="XN176" s="146" t="str">
        <f t="shared" si="667"/>
        <v>N/A</v>
      </c>
      <c r="XO176" s="107"/>
      <c r="XP176" s="146"/>
      <c r="XQ176" s="146"/>
      <c r="XR176" s="146"/>
      <c r="XS176" s="147">
        <f t="shared" si="668"/>
        <v>0</v>
      </c>
      <c r="XT176" s="146" t="str">
        <f t="shared" si="669"/>
        <v>N/A</v>
      </c>
      <c r="XU176" s="107"/>
      <c r="XV176" s="146"/>
      <c r="XW176" s="146"/>
      <c r="XX176" s="146"/>
      <c r="XY176" s="147">
        <f t="shared" si="670"/>
        <v>0</v>
      </c>
      <c r="XZ176" s="146" t="str">
        <f t="shared" si="671"/>
        <v>N/A</v>
      </c>
      <c r="YA176" s="107"/>
      <c r="YB176" s="146"/>
      <c r="YC176" s="146"/>
      <c r="YD176" s="146"/>
      <c r="YE176" s="147">
        <f t="shared" si="672"/>
        <v>0</v>
      </c>
      <c r="YF176" s="146" t="str">
        <f t="shared" si="673"/>
        <v>N/A</v>
      </c>
      <c r="YG176" s="107"/>
      <c r="YH176" s="146"/>
      <c r="YI176" s="146"/>
      <c r="YJ176" s="146"/>
      <c r="YK176" s="147">
        <f t="shared" si="674"/>
        <v>0</v>
      </c>
      <c r="YL176" s="146" t="str">
        <f t="shared" si="675"/>
        <v>N/A</v>
      </c>
      <c r="YM176" s="107"/>
      <c r="YN176" s="146"/>
      <c r="YO176" s="146"/>
      <c r="YP176" s="146"/>
      <c r="YQ176" s="147">
        <f t="shared" si="676"/>
        <v>0</v>
      </c>
      <c r="YR176" s="146" t="str">
        <f t="shared" si="677"/>
        <v>N/A</v>
      </c>
      <c r="YS176" s="107"/>
      <c r="YT176" s="146"/>
      <c r="YU176" s="146"/>
      <c r="YV176" s="146"/>
      <c r="YW176" s="147">
        <f t="shared" si="678"/>
        <v>0</v>
      </c>
      <c r="YX176" s="146" t="str">
        <f t="shared" si="679"/>
        <v>N/A</v>
      </c>
      <c r="YY176" s="107"/>
      <c r="YZ176" s="146"/>
      <c r="ZA176" s="146"/>
      <c r="ZB176" s="146"/>
      <c r="ZC176" s="147">
        <f t="shared" si="680"/>
        <v>0</v>
      </c>
      <c r="ZD176" s="146" t="str">
        <f t="shared" si="715"/>
        <v>N/A</v>
      </c>
      <c r="ZE176" s="107"/>
      <c r="ZF176" s="146"/>
      <c r="ZG176" s="146"/>
      <c r="ZH176" s="146"/>
      <c r="ZI176" s="147">
        <f t="shared" si="681"/>
        <v>0</v>
      </c>
      <c r="ZJ176" s="146" t="str">
        <f t="shared" si="682"/>
        <v>N/A</v>
      </c>
      <c r="ZK176" s="107"/>
      <c r="ZL176" s="146"/>
      <c r="ZM176" s="146"/>
      <c r="ZN176" s="146"/>
      <c r="ZO176" s="147">
        <f t="shared" si="683"/>
        <v>0</v>
      </c>
      <c r="ZP176" s="146" t="str">
        <f t="shared" si="716"/>
        <v>N/A</v>
      </c>
      <c r="ZQ176" s="107"/>
      <c r="ZR176" s="179">
        <f>SUM(G176,M176,S176,Y176,AQ176,BC176,BU176,AW176,BO176,CG176,EC176,KO176,CY176,FA176,FS176,HO176,FM176,DQ176,EO176,DW176,GE176,HC176,GK176,AK176,AE176,CS176,BI176,CM176,FG176,EI176,OM176,EU176,JK176,IG176,DK176,HI176,GW176,FY176,GQ176,HU176,LS176,KU176,JW176,JE176,IS176,LG176,IM176,KC176,OA176,OG176,IA176,LM176,IY176,JQ176,KI176,ME176,MK176,MQ176,LA176,MW176,CA176,NO176,NU176,OS176,OY176,NC176,NI176,LY176,DE176,PE176,PK176,PQ176,PW176,QC176,QI176,QO176,QU176,RA176,RG176,RM176,RS176,RY176,SE176,SK176,SQ176,SW176,TC176,TI176,TO176,TU176,UA176,UG176,UM176,US176,UY176,VE176,VK176,VQ176,VW176,WC176,WI176,WO176,WU176,XA176,XG176,XM176,XS176,XY176,YE176,YK176,YQ176,YW176,ZC176,ZI176,ZO176)/INDEX(FREQUENCY((DE176,G176,M176,S176,Y176,KO176,AQ176,BC176,BU176,AW176,BO176,CG176,EC176,CY176,HO176,FA176,LY176,FS176,FM176,DQ176,EO176,DW176,GE176,HC176,GK176,AK176,AE176,BI176,CM176,FG176,CS176,EI176,OM176,EU176,JK176,IG176,DK176,HI176,GW176,FY176,GQ176,HU176,LS176,KU176,JW176,JE176,IS176,LG176,IM176,KC176,OA176,OG176,IA176,LM176,IY176,JQ176,KI176,ME176,MK176,MQ176,LA176,MW176,CA176,NO176,NU176,OS176,OY176,NC176,NI176,PE176,PK176,PQ176,PW176,QC176,QI176,QO176,QU176,RA176,RG176,RM176,RS176,RY176,SE176,SK176,SQ176,SW176,TC176,TI176,TO176,TU176,UA176,UG176,UM176,US176,UY176,VE176,VK176,VQ176,VW176,WC176,WI176,WO176,WU176,XA176,XG176,XM176,XS176,XY176,YE176,YK176,YQ176,YW176,ZC176,ZI176,ZO176),0),2)</f>
        <v>1</v>
      </c>
      <c r="ZS176" s="139" t="str">
        <f t="shared" si="717"/>
        <v>G</v>
      </c>
      <c r="ZT176" s="86"/>
    </row>
    <row r="177" spans="1:696" s="41" customFormat="1" ht="93.75" hidden="1" customHeight="1" x14ac:dyDescent="0.2">
      <c r="A177" s="100" t="s">
        <v>648</v>
      </c>
      <c r="B177" s="101" t="s">
        <v>733</v>
      </c>
      <c r="C177" s="108"/>
      <c r="D177" s="146" t="s">
        <v>66</v>
      </c>
      <c r="E177" s="146">
        <v>1</v>
      </c>
      <c r="F177" s="146">
        <v>1</v>
      </c>
      <c r="G177" s="147">
        <f t="shared" si="684"/>
        <v>1</v>
      </c>
      <c r="H177" s="146" t="str">
        <f t="shared" si="685"/>
        <v>G</v>
      </c>
      <c r="I177" s="148"/>
      <c r="J177" s="146" t="s">
        <v>66</v>
      </c>
      <c r="K177" s="146">
        <v>1</v>
      </c>
      <c r="L177" s="146">
        <v>1</v>
      </c>
      <c r="M177" s="147">
        <f t="shared" si="489"/>
        <v>1</v>
      </c>
      <c r="N177" s="146" t="str">
        <f t="shared" si="490"/>
        <v>G</v>
      </c>
      <c r="O177" s="146"/>
      <c r="P177" s="146" t="s">
        <v>66</v>
      </c>
      <c r="Q177" s="146">
        <v>1</v>
      </c>
      <c r="R177" s="146">
        <v>1</v>
      </c>
      <c r="S177" s="147">
        <f t="shared" si="491"/>
        <v>1</v>
      </c>
      <c r="T177" s="146" t="str">
        <f t="shared" si="492"/>
        <v>G</v>
      </c>
      <c r="U177" s="146"/>
      <c r="V177" s="140"/>
      <c r="W177" s="140"/>
      <c r="X177" s="140"/>
      <c r="Y177" s="140">
        <f t="shared" si="493"/>
        <v>0</v>
      </c>
      <c r="Z177" s="140" t="str">
        <f t="shared" si="494"/>
        <v>N/A</v>
      </c>
      <c r="AA177" s="140"/>
      <c r="AB177" s="140"/>
      <c r="AC177" s="140"/>
      <c r="AD177" s="140"/>
      <c r="AE177" s="140">
        <f t="shared" si="495"/>
        <v>0</v>
      </c>
      <c r="AF177" s="140" t="str">
        <f t="shared" si="496"/>
        <v>N/A</v>
      </c>
      <c r="AG177" s="140"/>
      <c r="AH177" s="140"/>
      <c r="AI177" s="140"/>
      <c r="AJ177" s="140"/>
      <c r="AK177" s="140">
        <f t="shared" si="686"/>
        <v>0</v>
      </c>
      <c r="AL177" s="140" t="str">
        <f t="shared" si="687"/>
        <v>N/A</v>
      </c>
      <c r="AM177" s="140"/>
      <c r="AN177" s="146" t="s">
        <v>66</v>
      </c>
      <c r="AO177" s="146">
        <v>1</v>
      </c>
      <c r="AP177" s="146">
        <v>1</v>
      </c>
      <c r="AQ177" s="149">
        <v>1</v>
      </c>
      <c r="AR177" s="150" t="str">
        <f t="shared" si="498"/>
        <v>G</v>
      </c>
      <c r="AS177" s="182"/>
      <c r="AT177" s="146" t="s">
        <v>66</v>
      </c>
      <c r="AU177" s="146">
        <v>1</v>
      </c>
      <c r="AV177" s="146">
        <v>1</v>
      </c>
      <c r="AW177" s="149">
        <f t="shared" si="499"/>
        <v>1</v>
      </c>
      <c r="AX177" s="150" t="str">
        <f t="shared" si="500"/>
        <v>G</v>
      </c>
      <c r="AY177" s="146"/>
      <c r="AZ177" s="140"/>
      <c r="BA177" s="140"/>
      <c r="BB177" s="140"/>
      <c r="BC177" s="140">
        <f t="shared" si="501"/>
        <v>0</v>
      </c>
      <c r="BD177" s="140" t="str">
        <f t="shared" si="502"/>
        <v>N/A</v>
      </c>
      <c r="BE177" s="140"/>
      <c r="BF177" s="146" t="s">
        <v>66</v>
      </c>
      <c r="BG177" s="146">
        <v>1</v>
      </c>
      <c r="BH177" s="146">
        <v>1</v>
      </c>
      <c r="BI177" s="149">
        <f t="shared" si="688"/>
        <v>1</v>
      </c>
      <c r="BJ177" s="150" t="str">
        <f t="shared" si="689"/>
        <v>G</v>
      </c>
      <c r="BK177" s="156"/>
      <c r="BL177" s="146" t="s">
        <v>66</v>
      </c>
      <c r="BM177" s="146">
        <v>1</v>
      </c>
      <c r="BN177" s="146">
        <v>1</v>
      </c>
      <c r="BO177" s="147">
        <f t="shared" si="722"/>
        <v>1</v>
      </c>
      <c r="BP177" s="146" t="str">
        <f t="shared" si="503"/>
        <v>G</v>
      </c>
      <c r="BQ177" s="200"/>
      <c r="BR177" s="146" t="s">
        <v>66</v>
      </c>
      <c r="BS177" s="146">
        <v>1</v>
      </c>
      <c r="BT177" s="146">
        <v>1</v>
      </c>
      <c r="BU177" s="147">
        <f t="shared" si="723"/>
        <v>1</v>
      </c>
      <c r="BV177" s="146" t="str">
        <f t="shared" si="721"/>
        <v>G</v>
      </c>
      <c r="BW177" s="200"/>
      <c r="BX177" s="140"/>
      <c r="BY177" s="140"/>
      <c r="BZ177" s="140"/>
      <c r="CA177" s="140">
        <f t="shared" si="505"/>
        <v>0</v>
      </c>
      <c r="CB177" s="140" t="str">
        <f t="shared" si="506"/>
        <v>N/A</v>
      </c>
      <c r="CC177" s="201"/>
      <c r="CD177" s="140"/>
      <c r="CE177" s="140"/>
      <c r="CF177" s="140"/>
      <c r="CG177" s="140">
        <f t="shared" si="690"/>
        <v>0</v>
      </c>
      <c r="CH177" s="140" t="str">
        <f t="shared" si="507"/>
        <v>N/A</v>
      </c>
      <c r="CI177" s="201"/>
      <c r="CJ177" s="140"/>
      <c r="CK177" s="140"/>
      <c r="CL177" s="140"/>
      <c r="CM177" s="140">
        <f t="shared" si="508"/>
        <v>0</v>
      </c>
      <c r="CN177" s="140" t="str">
        <f t="shared" si="509"/>
        <v>N/A</v>
      </c>
      <c r="CO177" s="140"/>
      <c r="CP177" s="140"/>
      <c r="CQ177" s="140"/>
      <c r="CR177" s="140"/>
      <c r="CS177" s="140">
        <f t="shared" si="510"/>
        <v>0</v>
      </c>
      <c r="CT177" s="140" t="str">
        <f t="shared" si="511"/>
        <v>N/A</v>
      </c>
      <c r="CU177" s="201"/>
      <c r="CV177" s="146"/>
      <c r="CW177" s="146"/>
      <c r="CX177" s="146"/>
      <c r="CY177" s="149">
        <f t="shared" si="512"/>
        <v>0</v>
      </c>
      <c r="CZ177" s="150" t="str">
        <f t="shared" si="513"/>
        <v>N/A</v>
      </c>
      <c r="DA177" s="200" t="s">
        <v>837</v>
      </c>
      <c r="DB177" s="140"/>
      <c r="DC177" s="140"/>
      <c r="DD177" s="140"/>
      <c r="DE177" s="140">
        <f t="shared" si="514"/>
        <v>0</v>
      </c>
      <c r="DF177" s="140" t="str">
        <f t="shared" si="515"/>
        <v>N/A</v>
      </c>
      <c r="DG177" s="201"/>
      <c r="DH177" s="140"/>
      <c r="DI177" s="140"/>
      <c r="DJ177" s="140"/>
      <c r="DK177" s="140">
        <f t="shared" si="516"/>
        <v>0</v>
      </c>
      <c r="DL177" s="140" t="str">
        <f t="shared" si="517"/>
        <v>N/A</v>
      </c>
      <c r="DM177" s="201"/>
      <c r="DN177" s="146" t="s">
        <v>66</v>
      </c>
      <c r="DO177" s="146">
        <v>1</v>
      </c>
      <c r="DP177" s="146">
        <v>1</v>
      </c>
      <c r="DQ177" s="147">
        <f t="shared" si="691"/>
        <v>1</v>
      </c>
      <c r="DR177" s="146" t="str">
        <f t="shared" si="518"/>
        <v>G</v>
      </c>
      <c r="DS177" s="166"/>
      <c r="DT177" s="146" t="s">
        <v>66</v>
      </c>
      <c r="DU177" s="146">
        <v>1</v>
      </c>
      <c r="DV177" s="146">
        <v>1</v>
      </c>
      <c r="DW177" s="149">
        <f t="shared" si="519"/>
        <v>1</v>
      </c>
      <c r="DX177" s="150" t="str">
        <f t="shared" si="520"/>
        <v>G</v>
      </c>
      <c r="DY177" s="146"/>
      <c r="DZ177" s="140"/>
      <c r="EA177" s="140"/>
      <c r="EB177" s="140"/>
      <c r="EC177" s="140">
        <f t="shared" si="521"/>
        <v>0</v>
      </c>
      <c r="ED177" s="140" t="str">
        <f t="shared" si="522"/>
        <v>N/A</v>
      </c>
      <c r="EE177" s="140"/>
      <c r="EF177" s="140"/>
      <c r="EG177" s="140"/>
      <c r="EH177" s="140"/>
      <c r="EI177" s="140">
        <f t="shared" si="523"/>
        <v>0</v>
      </c>
      <c r="EJ177" s="140" t="str">
        <f t="shared" si="692"/>
        <v>N/A</v>
      </c>
      <c r="EK177" s="212"/>
      <c r="EL177" s="146"/>
      <c r="EM177" s="146"/>
      <c r="EN177" s="146"/>
      <c r="EO177" s="149">
        <f t="shared" si="524"/>
        <v>0</v>
      </c>
      <c r="EP177" s="150" t="str">
        <f t="shared" si="525"/>
        <v>N/A</v>
      </c>
      <c r="EQ177" s="189"/>
      <c r="ER177" s="140"/>
      <c r="ES177" s="140"/>
      <c r="ET177" s="140"/>
      <c r="EU177" s="140">
        <f t="shared" si="526"/>
        <v>0</v>
      </c>
      <c r="EV177" s="140" t="str">
        <f t="shared" si="693"/>
        <v>N/A</v>
      </c>
      <c r="EW177" s="140"/>
      <c r="EX177" s="146" t="s">
        <v>66</v>
      </c>
      <c r="EY177" s="146">
        <v>1</v>
      </c>
      <c r="EZ177" s="146">
        <v>1</v>
      </c>
      <c r="FA177" s="149">
        <f t="shared" si="527"/>
        <v>1</v>
      </c>
      <c r="FB177" s="150" t="str">
        <f t="shared" si="528"/>
        <v>G</v>
      </c>
      <c r="FC177" s="146"/>
      <c r="FD177" s="146"/>
      <c r="FE177" s="146"/>
      <c r="FF177" s="146"/>
      <c r="FG177" s="149">
        <f t="shared" si="694"/>
        <v>0</v>
      </c>
      <c r="FH177" s="150" t="str">
        <f t="shared" si="695"/>
        <v>N/A</v>
      </c>
      <c r="FI177" s="146"/>
      <c r="FJ177" s="146"/>
      <c r="FK177" s="146"/>
      <c r="FL177" s="146"/>
      <c r="FM177" s="149">
        <f t="shared" si="529"/>
        <v>0</v>
      </c>
      <c r="FN177" s="150" t="str">
        <f t="shared" si="530"/>
        <v>N/A</v>
      </c>
      <c r="FO177" s="146"/>
      <c r="FP177" s="146"/>
      <c r="FQ177" s="146"/>
      <c r="FR177" s="146"/>
      <c r="FS177" s="149">
        <f t="shared" si="531"/>
        <v>0</v>
      </c>
      <c r="FT177" s="150" t="str">
        <f t="shared" si="532"/>
        <v>N/A</v>
      </c>
      <c r="FU177" s="146"/>
      <c r="FV177" s="146"/>
      <c r="FW177" s="146"/>
      <c r="FX177" s="146"/>
      <c r="FY177" s="149">
        <f t="shared" si="533"/>
        <v>0</v>
      </c>
      <c r="FZ177" s="150" t="str">
        <f t="shared" si="534"/>
        <v>N/A</v>
      </c>
      <c r="GA177" s="146"/>
      <c r="GB177" s="146"/>
      <c r="GC177" s="146"/>
      <c r="GD177" s="146"/>
      <c r="GE177" s="147">
        <f t="shared" si="535"/>
        <v>0</v>
      </c>
      <c r="GF177" s="146" t="str">
        <f t="shared" si="696"/>
        <v>N/A</v>
      </c>
      <c r="GG177" s="146"/>
      <c r="GH177" s="146"/>
      <c r="GI177" s="146"/>
      <c r="GJ177" s="146"/>
      <c r="GK177" s="149">
        <f t="shared" si="536"/>
        <v>0</v>
      </c>
      <c r="GL177" s="150" t="str">
        <f t="shared" si="537"/>
        <v>N/A</v>
      </c>
      <c r="GM177" s="146"/>
      <c r="GN177" s="146"/>
      <c r="GO177" s="146"/>
      <c r="GP177" s="146"/>
      <c r="GQ177" s="149">
        <f t="shared" si="538"/>
        <v>0</v>
      </c>
      <c r="GR177" s="150" t="str">
        <f t="shared" si="539"/>
        <v>N/A</v>
      </c>
      <c r="GS177" s="146"/>
      <c r="GT177" s="146"/>
      <c r="GU177" s="146"/>
      <c r="GV177" s="146"/>
      <c r="GW177" s="149">
        <f t="shared" si="540"/>
        <v>0</v>
      </c>
      <c r="GX177" s="146" t="str">
        <f t="shared" si="541"/>
        <v>N/A</v>
      </c>
      <c r="GY177" s="146"/>
      <c r="GZ177" s="146"/>
      <c r="HA177" s="146"/>
      <c r="HB177" s="146"/>
      <c r="HC177" s="149">
        <f t="shared" si="542"/>
        <v>0</v>
      </c>
      <c r="HD177" s="150" t="str">
        <f t="shared" si="543"/>
        <v>N/A</v>
      </c>
      <c r="HE177" s="146"/>
      <c r="HF177" s="146"/>
      <c r="HG177" s="146"/>
      <c r="HH177" s="146"/>
      <c r="HI177" s="147">
        <f t="shared" si="544"/>
        <v>0</v>
      </c>
      <c r="HJ177" s="150" t="str">
        <f t="shared" si="545"/>
        <v>N/A</v>
      </c>
      <c r="HK177" s="146"/>
      <c r="HL177" s="146"/>
      <c r="HM177" s="146"/>
      <c r="HN177" s="146"/>
      <c r="HO177" s="149">
        <f t="shared" si="546"/>
        <v>0</v>
      </c>
      <c r="HP177" s="150" t="str">
        <f t="shared" si="547"/>
        <v>N/A</v>
      </c>
      <c r="HQ177" s="146"/>
      <c r="HR177" s="146"/>
      <c r="HS177" s="146"/>
      <c r="HT177" s="146"/>
      <c r="HU177" s="149">
        <f t="shared" si="548"/>
        <v>0</v>
      </c>
      <c r="HV177" s="150" t="str">
        <f t="shared" si="549"/>
        <v>N/A</v>
      </c>
      <c r="HW177" s="146"/>
      <c r="HX177" s="146"/>
      <c r="HY177" s="146"/>
      <c r="HZ177" s="146"/>
      <c r="IA177" s="149">
        <f t="shared" si="550"/>
        <v>0</v>
      </c>
      <c r="IB177" s="150" t="str">
        <f t="shared" si="551"/>
        <v>N/A</v>
      </c>
      <c r="IC177" s="146"/>
      <c r="ID177" s="146"/>
      <c r="IE177" s="146"/>
      <c r="IF177" s="146"/>
      <c r="IG177" s="149">
        <f t="shared" si="552"/>
        <v>0</v>
      </c>
      <c r="IH177" s="150" t="str">
        <f t="shared" si="553"/>
        <v>N/A</v>
      </c>
      <c r="II177" s="146"/>
      <c r="IJ177" s="146"/>
      <c r="IK177" s="146"/>
      <c r="IL177" s="146"/>
      <c r="IM177" s="149">
        <f t="shared" si="554"/>
        <v>0</v>
      </c>
      <c r="IN177" s="150" t="str">
        <f t="shared" si="697"/>
        <v>N/A</v>
      </c>
      <c r="IO177" s="146"/>
      <c r="IP177" s="146"/>
      <c r="IQ177" s="146"/>
      <c r="IR177" s="146"/>
      <c r="IS177" s="149">
        <f t="shared" si="555"/>
        <v>0</v>
      </c>
      <c r="IT177" s="150" t="str">
        <f t="shared" si="556"/>
        <v>N/A</v>
      </c>
      <c r="IU177" s="146"/>
      <c r="IV177" s="146"/>
      <c r="IW177" s="146"/>
      <c r="IX177" s="146"/>
      <c r="IY177" s="149">
        <f t="shared" si="557"/>
        <v>0</v>
      </c>
      <c r="IZ177" s="150" t="str">
        <f t="shared" si="558"/>
        <v>N/A</v>
      </c>
      <c r="JA177" s="146"/>
      <c r="JB177" s="146"/>
      <c r="JC177" s="146"/>
      <c r="JD177" s="146"/>
      <c r="JE177" s="151">
        <f t="shared" si="559"/>
        <v>0</v>
      </c>
      <c r="JF177" s="106" t="str">
        <f t="shared" si="560"/>
        <v>N/A</v>
      </c>
      <c r="JG177" s="146"/>
      <c r="JH177" s="146"/>
      <c r="JI177" s="146"/>
      <c r="JJ177" s="146"/>
      <c r="JK177" s="149">
        <f t="shared" si="561"/>
        <v>0</v>
      </c>
      <c r="JL177" s="150" t="str">
        <f t="shared" si="562"/>
        <v>N/A</v>
      </c>
      <c r="JM177" s="146"/>
      <c r="JN177" s="146"/>
      <c r="JO177" s="146"/>
      <c r="JP177" s="146"/>
      <c r="JQ177" s="151">
        <f t="shared" si="698"/>
        <v>0</v>
      </c>
      <c r="JR177" s="106" t="str">
        <f t="shared" si="699"/>
        <v>N/A</v>
      </c>
      <c r="JS177" s="146"/>
      <c r="JT177" s="146"/>
      <c r="JU177" s="146"/>
      <c r="JV177" s="146"/>
      <c r="JW177" s="151">
        <f t="shared" si="563"/>
        <v>0</v>
      </c>
      <c r="JX177" s="146" t="str">
        <f t="shared" si="700"/>
        <v>N/A</v>
      </c>
      <c r="JY177" s="146"/>
      <c r="JZ177" s="146"/>
      <c r="KA177" s="146"/>
      <c r="KB177" s="146"/>
      <c r="KC177" s="151">
        <f t="shared" si="564"/>
        <v>0</v>
      </c>
      <c r="KD177" s="106" t="str">
        <f t="shared" si="565"/>
        <v>N/A</v>
      </c>
      <c r="KE177" s="146"/>
      <c r="KF177" s="146"/>
      <c r="KG177" s="146"/>
      <c r="KH177" s="146"/>
      <c r="KI177" s="151">
        <f t="shared" si="566"/>
        <v>0</v>
      </c>
      <c r="KJ177" s="106" t="str">
        <f t="shared" si="567"/>
        <v>N/A</v>
      </c>
      <c r="KK177" s="146"/>
      <c r="KL177" s="146"/>
      <c r="KM177" s="146"/>
      <c r="KN177" s="146"/>
      <c r="KO177" s="151">
        <f t="shared" si="568"/>
        <v>0</v>
      </c>
      <c r="KP177" s="106" t="str">
        <f t="shared" si="569"/>
        <v>N/A</v>
      </c>
      <c r="KQ177" s="146"/>
      <c r="KR177" s="146"/>
      <c r="KS177" s="146"/>
      <c r="KT177" s="146"/>
      <c r="KU177" s="152">
        <f t="shared" si="570"/>
        <v>0</v>
      </c>
      <c r="KV177" s="146" t="str">
        <f t="shared" si="701"/>
        <v>N/A</v>
      </c>
      <c r="KW177" s="146"/>
      <c r="KX177" s="146"/>
      <c r="KY177" s="146"/>
      <c r="KZ177" s="146"/>
      <c r="LA177" s="152">
        <f t="shared" si="571"/>
        <v>0</v>
      </c>
      <c r="LB177" s="146" t="str">
        <f t="shared" si="702"/>
        <v>N/A</v>
      </c>
      <c r="LC177" s="146"/>
      <c r="LD177" s="146"/>
      <c r="LE177" s="146"/>
      <c r="LF177" s="146"/>
      <c r="LG177" s="107">
        <f t="shared" si="572"/>
        <v>0</v>
      </c>
      <c r="LH177" s="107" t="str">
        <f t="shared" si="703"/>
        <v>N/A</v>
      </c>
      <c r="LI177" s="146"/>
      <c r="LJ177" s="146"/>
      <c r="LK177" s="146"/>
      <c r="LL177" s="146"/>
      <c r="LM177" s="107">
        <f t="shared" si="573"/>
        <v>0</v>
      </c>
      <c r="LN177" s="107" t="str">
        <f t="shared" si="704"/>
        <v>N/A</v>
      </c>
      <c r="LO177" s="146"/>
      <c r="LP177" s="146"/>
      <c r="LQ177" s="146"/>
      <c r="LR177" s="146"/>
      <c r="LS177" s="152">
        <f t="shared" si="574"/>
        <v>0</v>
      </c>
      <c r="LT177" s="146" t="str">
        <f t="shared" si="705"/>
        <v>N/A</v>
      </c>
      <c r="LU177" s="146"/>
      <c r="LV177" s="146"/>
      <c r="LW177" s="146"/>
      <c r="LX177" s="146"/>
      <c r="LY177" s="152">
        <f t="shared" si="575"/>
        <v>0</v>
      </c>
      <c r="LZ177" s="146" t="str">
        <f t="shared" si="706"/>
        <v>N/A</v>
      </c>
      <c r="MA177" s="146"/>
      <c r="MB177" s="146"/>
      <c r="MC177" s="146"/>
      <c r="MD177" s="146"/>
      <c r="ME177" s="152">
        <f t="shared" si="576"/>
        <v>0</v>
      </c>
      <c r="MF177" s="146" t="str">
        <f t="shared" si="707"/>
        <v>N/A</v>
      </c>
      <c r="MG177" s="146"/>
      <c r="MH177" s="146"/>
      <c r="MI177" s="146"/>
      <c r="MJ177" s="146"/>
      <c r="MK177" s="149">
        <f t="shared" si="577"/>
        <v>0</v>
      </c>
      <c r="ML177" s="150" t="str">
        <f t="shared" si="578"/>
        <v>N/A</v>
      </c>
      <c r="MM177" s="146"/>
      <c r="MN177" s="146"/>
      <c r="MO177" s="146"/>
      <c r="MP177" s="146"/>
      <c r="MQ177" s="152">
        <f t="shared" si="579"/>
        <v>0</v>
      </c>
      <c r="MR177" s="146" t="str">
        <f t="shared" si="708"/>
        <v>N/A</v>
      </c>
      <c r="MS177" s="146"/>
      <c r="MT177" s="146"/>
      <c r="MU177" s="146"/>
      <c r="MV177" s="146"/>
      <c r="MW177" s="152">
        <f t="shared" si="580"/>
        <v>0</v>
      </c>
      <c r="MX177" s="146" t="str">
        <f t="shared" si="709"/>
        <v>N/A</v>
      </c>
      <c r="MY177" s="146"/>
      <c r="MZ177" s="146"/>
      <c r="NA177" s="146"/>
      <c r="NB177" s="146"/>
      <c r="NC177" s="152">
        <f t="shared" si="581"/>
        <v>0</v>
      </c>
      <c r="ND177" s="146" t="str">
        <f t="shared" si="710"/>
        <v>N/A</v>
      </c>
      <c r="NE177" s="146"/>
      <c r="NF177" s="146"/>
      <c r="NG177" s="146"/>
      <c r="NH177" s="146"/>
      <c r="NI177" s="149">
        <f t="shared" si="582"/>
        <v>0</v>
      </c>
      <c r="NJ177" s="150" t="str">
        <f t="shared" si="583"/>
        <v>N/A</v>
      </c>
      <c r="NK177" s="146"/>
      <c r="NL177" s="146"/>
      <c r="NM177" s="146"/>
      <c r="NN177" s="146"/>
      <c r="NO177" s="152">
        <f t="shared" si="584"/>
        <v>0</v>
      </c>
      <c r="NP177" s="106" t="str">
        <f t="shared" si="585"/>
        <v>N/A</v>
      </c>
      <c r="NQ177" s="146"/>
      <c r="NR177" s="146"/>
      <c r="NS177" s="146"/>
      <c r="NT177" s="146"/>
      <c r="NU177" s="149">
        <f t="shared" si="586"/>
        <v>0</v>
      </c>
      <c r="NV177" s="150" t="str">
        <f t="shared" si="587"/>
        <v>N/A</v>
      </c>
      <c r="NW177" s="146"/>
      <c r="NX177" s="146"/>
      <c r="NY177" s="146"/>
      <c r="NZ177" s="146"/>
      <c r="OA177" s="152">
        <f t="shared" si="711"/>
        <v>0</v>
      </c>
      <c r="OB177" s="146" t="str">
        <f t="shared" si="712"/>
        <v>N/A</v>
      </c>
      <c r="OC177" s="146"/>
      <c r="OD177" s="146"/>
      <c r="OE177" s="146"/>
      <c r="OF177" s="146"/>
      <c r="OG177" s="151">
        <f t="shared" si="588"/>
        <v>0</v>
      </c>
      <c r="OH177" s="106" t="str">
        <f t="shared" si="589"/>
        <v>N/A</v>
      </c>
      <c r="OI177" s="146"/>
      <c r="OJ177" s="146"/>
      <c r="OK177" s="146"/>
      <c r="OL177" s="146"/>
      <c r="OM177" s="151">
        <f t="shared" si="590"/>
        <v>0</v>
      </c>
      <c r="ON177" s="106" t="str">
        <f t="shared" si="591"/>
        <v>N/A</v>
      </c>
      <c r="OO177" s="146"/>
      <c r="OP177" s="146"/>
      <c r="OQ177" s="146"/>
      <c r="OR177" s="146"/>
      <c r="OS177" s="151">
        <f t="shared" si="592"/>
        <v>0</v>
      </c>
      <c r="OT177" s="106" t="str">
        <f t="shared" si="593"/>
        <v>N/A</v>
      </c>
      <c r="OU177" s="146"/>
      <c r="OV177" s="146"/>
      <c r="OW177" s="146"/>
      <c r="OX177" s="146"/>
      <c r="OY177" s="151">
        <f t="shared" si="594"/>
        <v>0</v>
      </c>
      <c r="OZ177" s="106" t="str">
        <f t="shared" si="595"/>
        <v>N/A</v>
      </c>
      <c r="PA177" s="146"/>
      <c r="PB177" s="146"/>
      <c r="PC177" s="146"/>
      <c r="PD177" s="146"/>
      <c r="PE177" s="151">
        <f t="shared" si="596"/>
        <v>0</v>
      </c>
      <c r="PF177" s="106" t="str">
        <f t="shared" si="597"/>
        <v>N/A</v>
      </c>
      <c r="PG177" s="146"/>
      <c r="PH177" s="146"/>
      <c r="PI177" s="146"/>
      <c r="PJ177" s="146"/>
      <c r="PK177" s="151">
        <f t="shared" si="598"/>
        <v>0</v>
      </c>
      <c r="PL177" s="106" t="str">
        <f t="shared" si="599"/>
        <v>N/A</v>
      </c>
      <c r="PM177" s="146"/>
      <c r="PN177" s="146"/>
      <c r="PO177" s="146"/>
      <c r="PP177" s="146"/>
      <c r="PQ177" s="147">
        <f t="shared" si="713"/>
        <v>0</v>
      </c>
      <c r="PR177" s="146" t="str">
        <f t="shared" si="714"/>
        <v>N/A</v>
      </c>
      <c r="PS177" s="107"/>
      <c r="PT177" s="146"/>
      <c r="PU177" s="146"/>
      <c r="PV177" s="146"/>
      <c r="PW177" s="147">
        <f t="shared" si="600"/>
        <v>0</v>
      </c>
      <c r="PX177" s="146" t="str">
        <f t="shared" si="601"/>
        <v>N/A</v>
      </c>
      <c r="PY177" s="107"/>
      <c r="PZ177" s="146"/>
      <c r="QA177" s="146"/>
      <c r="QB177" s="146"/>
      <c r="QC177" s="147">
        <f t="shared" si="602"/>
        <v>0</v>
      </c>
      <c r="QD177" s="146" t="str">
        <f t="shared" si="603"/>
        <v>N/A</v>
      </c>
      <c r="QE177" s="107"/>
      <c r="QF177" s="146"/>
      <c r="QG177" s="146"/>
      <c r="QH177" s="146"/>
      <c r="QI177" s="147">
        <f t="shared" si="604"/>
        <v>0</v>
      </c>
      <c r="QJ177" s="146" t="str">
        <f t="shared" si="605"/>
        <v>N/A</v>
      </c>
      <c r="QK177" s="107"/>
      <c r="QL177" s="146"/>
      <c r="QM177" s="146"/>
      <c r="QN177" s="146"/>
      <c r="QO177" s="147">
        <f t="shared" si="606"/>
        <v>0</v>
      </c>
      <c r="QP177" s="146" t="str">
        <f t="shared" si="607"/>
        <v>N/A</v>
      </c>
      <c r="QQ177" s="107"/>
      <c r="QR177" s="146"/>
      <c r="QS177" s="146"/>
      <c r="QT177" s="146"/>
      <c r="QU177" s="147">
        <f t="shared" si="608"/>
        <v>0</v>
      </c>
      <c r="QV177" s="146" t="str">
        <f t="shared" si="609"/>
        <v>N/A</v>
      </c>
      <c r="QW177" s="107"/>
      <c r="QX177" s="146"/>
      <c r="QY177" s="146"/>
      <c r="QZ177" s="146"/>
      <c r="RA177" s="147">
        <f t="shared" si="610"/>
        <v>0</v>
      </c>
      <c r="RB177" s="146" t="str">
        <f t="shared" si="611"/>
        <v>N/A</v>
      </c>
      <c r="RC177" s="107"/>
      <c r="RD177" s="146"/>
      <c r="RE177" s="146"/>
      <c r="RF177" s="146"/>
      <c r="RG177" s="147">
        <f t="shared" si="612"/>
        <v>0</v>
      </c>
      <c r="RH177" s="146" t="str">
        <f t="shared" si="613"/>
        <v>N/A</v>
      </c>
      <c r="RI177" s="107"/>
      <c r="RJ177" s="146"/>
      <c r="RK177" s="146"/>
      <c r="RL177" s="146"/>
      <c r="RM177" s="147">
        <f t="shared" si="614"/>
        <v>0</v>
      </c>
      <c r="RN177" s="146" t="str">
        <f t="shared" si="615"/>
        <v>N/A</v>
      </c>
      <c r="RO177" s="107"/>
      <c r="RP177" s="146"/>
      <c r="RQ177" s="146"/>
      <c r="RR177" s="146"/>
      <c r="RS177" s="147">
        <f t="shared" si="616"/>
        <v>0</v>
      </c>
      <c r="RT177" s="146" t="str">
        <f t="shared" si="617"/>
        <v>N/A</v>
      </c>
      <c r="RU177" s="107"/>
      <c r="RV177" s="146"/>
      <c r="RW177" s="146"/>
      <c r="RX177" s="146"/>
      <c r="RY177" s="147">
        <f t="shared" si="618"/>
        <v>0</v>
      </c>
      <c r="RZ177" s="146" t="str">
        <f t="shared" si="619"/>
        <v>N/A</v>
      </c>
      <c r="SA177" s="107"/>
      <c r="SB177" s="146"/>
      <c r="SC177" s="146"/>
      <c r="SD177" s="146"/>
      <c r="SE177" s="147">
        <f t="shared" si="620"/>
        <v>0</v>
      </c>
      <c r="SF177" s="146" t="str">
        <f t="shared" si="621"/>
        <v>N/A</v>
      </c>
      <c r="SG177" s="107"/>
      <c r="SH177" s="146"/>
      <c r="SI177" s="146"/>
      <c r="SJ177" s="146"/>
      <c r="SK177" s="147">
        <f t="shared" si="622"/>
        <v>0</v>
      </c>
      <c r="SL177" s="146" t="str">
        <f t="shared" si="623"/>
        <v>N/A</v>
      </c>
      <c r="SM177" s="107"/>
      <c r="SN177" s="146"/>
      <c r="SO177" s="146"/>
      <c r="SP177" s="146"/>
      <c r="SQ177" s="147">
        <f t="shared" si="624"/>
        <v>0</v>
      </c>
      <c r="SR177" s="146" t="str">
        <f t="shared" si="625"/>
        <v>N/A</v>
      </c>
      <c r="SS177" s="107"/>
      <c r="ST177" s="146"/>
      <c r="SU177" s="146"/>
      <c r="SV177" s="146"/>
      <c r="SW177" s="147">
        <f t="shared" si="626"/>
        <v>0</v>
      </c>
      <c r="SX177" s="146" t="str">
        <f t="shared" si="627"/>
        <v>N/A</v>
      </c>
      <c r="SY177" s="107"/>
      <c r="SZ177" s="146"/>
      <c r="TA177" s="146"/>
      <c r="TB177" s="146"/>
      <c r="TC177" s="147">
        <f t="shared" si="628"/>
        <v>0</v>
      </c>
      <c r="TD177" s="146" t="str">
        <f t="shared" si="629"/>
        <v>N/A</v>
      </c>
      <c r="TE177" s="107"/>
      <c r="TF177" s="146"/>
      <c r="TG177" s="146"/>
      <c r="TH177" s="146"/>
      <c r="TI177" s="147">
        <f t="shared" si="630"/>
        <v>0</v>
      </c>
      <c r="TJ177" s="146" t="str">
        <f t="shared" si="631"/>
        <v>N/A</v>
      </c>
      <c r="TK177" s="107"/>
      <c r="TL177" s="146"/>
      <c r="TM177" s="146"/>
      <c r="TN177" s="146"/>
      <c r="TO177" s="147">
        <f t="shared" si="632"/>
        <v>0</v>
      </c>
      <c r="TP177" s="146" t="str">
        <f t="shared" si="633"/>
        <v>N/A</v>
      </c>
      <c r="TQ177" s="107"/>
      <c r="TR177" s="146"/>
      <c r="TS177" s="146"/>
      <c r="TT177" s="146"/>
      <c r="TU177" s="147">
        <f t="shared" si="634"/>
        <v>0</v>
      </c>
      <c r="TV177" s="146" t="str">
        <f t="shared" si="635"/>
        <v>N/A</v>
      </c>
      <c r="TW177" s="107"/>
      <c r="TX177" s="146"/>
      <c r="TY177" s="146"/>
      <c r="TZ177" s="146"/>
      <c r="UA177" s="147">
        <f t="shared" si="636"/>
        <v>0</v>
      </c>
      <c r="UB177" s="146" t="str">
        <f t="shared" si="637"/>
        <v>N/A</v>
      </c>
      <c r="UC177" s="107"/>
      <c r="UD177" s="146"/>
      <c r="UE177" s="146"/>
      <c r="UF177" s="146"/>
      <c r="UG177" s="147">
        <f t="shared" si="638"/>
        <v>0</v>
      </c>
      <c r="UH177" s="146" t="str">
        <f t="shared" si="639"/>
        <v>N/A</v>
      </c>
      <c r="UI177" s="107"/>
      <c r="UJ177" s="146"/>
      <c r="UK177" s="146"/>
      <c r="UL177" s="146"/>
      <c r="UM177" s="147">
        <f t="shared" si="640"/>
        <v>0</v>
      </c>
      <c r="UN177" s="146" t="str">
        <f t="shared" si="641"/>
        <v>N/A</v>
      </c>
      <c r="UO177" s="107"/>
      <c r="UP177" s="146"/>
      <c r="UQ177" s="146"/>
      <c r="UR177" s="146"/>
      <c r="US177" s="147">
        <f t="shared" si="642"/>
        <v>0</v>
      </c>
      <c r="UT177" s="146" t="str">
        <f t="shared" si="643"/>
        <v>N/A</v>
      </c>
      <c r="UU177" s="107"/>
      <c r="UV177" s="146"/>
      <c r="UW177" s="146"/>
      <c r="UX177" s="146"/>
      <c r="UY177" s="147">
        <f t="shared" si="644"/>
        <v>0</v>
      </c>
      <c r="UZ177" s="146" t="str">
        <f t="shared" si="645"/>
        <v>N/A</v>
      </c>
      <c r="VA177" s="107"/>
      <c r="VB177" s="146"/>
      <c r="VC177" s="146"/>
      <c r="VD177" s="146"/>
      <c r="VE177" s="147">
        <f t="shared" si="646"/>
        <v>0</v>
      </c>
      <c r="VF177" s="146" t="str">
        <f t="shared" si="647"/>
        <v>N/A</v>
      </c>
      <c r="VG177" s="107"/>
      <c r="VH177" s="146"/>
      <c r="VI177" s="146"/>
      <c r="VJ177" s="146"/>
      <c r="VK177" s="147">
        <f t="shared" si="648"/>
        <v>0</v>
      </c>
      <c r="VL177" s="146" t="str">
        <f t="shared" si="649"/>
        <v>N/A</v>
      </c>
      <c r="VM177" s="107"/>
      <c r="VN177" s="146"/>
      <c r="VO177" s="146"/>
      <c r="VP177" s="146"/>
      <c r="VQ177" s="147">
        <f t="shared" si="650"/>
        <v>0</v>
      </c>
      <c r="VR177" s="146" t="str">
        <f t="shared" si="651"/>
        <v>N/A</v>
      </c>
      <c r="VS177" s="107"/>
      <c r="VT177" s="146"/>
      <c r="VU177" s="146"/>
      <c r="VV177" s="146"/>
      <c r="VW177" s="147">
        <f t="shared" si="652"/>
        <v>0</v>
      </c>
      <c r="VX177" s="146" t="str">
        <f t="shared" si="653"/>
        <v>N/A</v>
      </c>
      <c r="VY177" s="107"/>
      <c r="VZ177" s="146"/>
      <c r="WA177" s="146"/>
      <c r="WB177" s="146"/>
      <c r="WC177" s="147">
        <f t="shared" si="654"/>
        <v>0</v>
      </c>
      <c r="WD177" s="146" t="str">
        <f t="shared" si="655"/>
        <v>N/A</v>
      </c>
      <c r="WE177" s="107"/>
      <c r="WF177" s="146"/>
      <c r="WG177" s="146"/>
      <c r="WH177" s="146"/>
      <c r="WI177" s="147">
        <f t="shared" si="656"/>
        <v>0</v>
      </c>
      <c r="WJ177" s="146" t="str">
        <f t="shared" si="657"/>
        <v>N/A</v>
      </c>
      <c r="WK177" s="107"/>
      <c r="WL177" s="146"/>
      <c r="WM177" s="146"/>
      <c r="WN177" s="146"/>
      <c r="WO177" s="147">
        <f t="shared" si="658"/>
        <v>0</v>
      </c>
      <c r="WP177" s="146" t="str">
        <f t="shared" si="659"/>
        <v>N/A</v>
      </c>
      <c r="WQ177" s="107"/>
      <c r="WR177" s="146"/>
      <c r="WS177" s="146"/>
      <c r="WT177" s="146"/>
      <c r="WU177" s="147">
        <f t="shared" si="660"/>
        <v>0</v>
      </c>
      <c r="WV177" s="146" t="str">
        <f t="shared" si="661"/>
        <v>N/A</v>
      </c>
      <c r="WW177" s="107"/>
      <c r="WX177" s="146"/>
      <c r="WY177" s="146"/>
      <c r="WZ177" s="146"/>
      <c r="XA177" s="147">
        <f t="shared" si="662"/>
        <v>0</v>
      </c>
      <c r="XB177" s="146" t="str">
        <f t="shared" si="663"/>
        <v>N/A</v>
      </c>
      <c r="XC177" s="107"/>
      <c r="XD177" s="146"/>
      <c r="XE177" s="146"/>
      <c r="XF177" s="146"/>
      <c r="XG177" s="147">
        <f t="shared" si="664"/>
        <v>0</v>
      </c>
      <c r="XH177" s="146" t="str">
        <f t="shared" si="665"/>
        <v>N/A</v>
      </c>
      <c r="XI177" s="107"/>
      <c r="XJ177" s="146"/>
      <c r="XK177" s="146"/>
      <c r="XL177" s="146"/>
      <c r="XM177" s="147">
        <f t="shared" si="666"/>
        <v>0</v>
      </c>
      <c r="XN177" s="146" t="str">
        <f t="shared" si="667"/>
        <v>N/A</v>
      </c>
      <c r="XO177" s="107"/>
      <c r="XP177" s="146"/>
      <c r="XQ177" s="146"/>
      <c r="XR177" s="146"/>
      <c r="XS177" s="147">
        <f t="shared" si="668"/>
        <v>0</v>
      </c>
      <c r="XT177" s="146" t="str">
        <f t="shared" si="669"/>
        <v>N/A</v>
      </c>
      <c r="XU177" s="107"/>
      <c r="XV177" s="146"/>
      <c r="XW177" s="146"/>
      <c r="XX177" s="146"/>
      <c r="XY177" s="147">
        <f t="shared" si="670"/>
        <v>0</v>
      </c>
      <c r="XZ177" s="146" t="str">
        <f t="shared" si="671"/>
        <v>N/A</v>
      </c>
      <c r="YA177" s="107"/>
      <c r="YB177" s="146"/>
      <c r="YC177" s="146"/>
      <c r="YD177" s="146"/>
      <c r="YE177" s="147">
        <f t="shared" si="672"/>
        <v>0</v>
      </c>
      <c r="YF177" s="146" t="str">
        <f t="shared" si="673"/>
        <v>N/A</v>
      </c>
      <c r="YG177" s="107"/>
      <c r="YH177" s="146"/>
      <c r="YI177" s="146"/>
      <c r="YJ177" s="146"/>
      <c r="YK177" s="147">
        <f t="shared" si="674"/>
        <v>0</v>
      </c>
      <c r="YL177" s="146" t="str">
        <f t="shared" si="675"/>
        <v>N/A</v>
      </c>
      <c r="YM177" s="107"/>
      <c r="YN177" s="146"/>
      <c r="YO177" s="146"/>
      <c r="YP177" s="146"/>
      <c r="YQ177" s="147">
        <f t="shared" si="676"/>
        <v>0</v>
      </c>
      <c r="YR177" s="146" t="str">
        <f t="shared" si="677"/>
        <v>N/A</v>
      </c>
      <c r="YS177" s="107"/>
      <c r="YT177" s="146"/>
      <c r="YU177" s="146"/>
      <c r="YV177" s="146"/>
      <c r="YW177" s="147">
        <f t="shared" si="678"/>
        <v>0</v>
      </c>
      <c r="YX177" s="146" t="str">
        <f t="shared" si="679"/>
        <v>N/A</v>
      </c>
      <c r="YY177" s="107"/>
      <c r="YZ177" s="146"/>
      <c r="ZA177" s="146"/>
      <c r="ZB177" s="146"/>
      <c r="ZC177" s="147">
        <f t="shared" si="680"/>
        <v>0</v>
      </c>
      <c r="ZD177" s="146" t="str">
        <f t="shared" si="715"/>
        <v>N/A</v>
      </c>
      <c r="ZE177" s="107"/>
      <c r="ZF177" s="146"/>
      <c r="ZG177" s="146"/>
      <c r="ZH177" s="146"/>
      <c r="ZI177" s="147">
        <f t="shared" si="681"/>
        <v>0</v>
      </c>
      <c r="ZJ177" s="146" t="str">
        <f t="shared" si="682"/>
        <v>N/A</v>
      </c>
      <c r="ZK177" s="107"/>
      <c r="ZL177" s="146"/>
      <c r="ZM177" s="146"/>
      <c r="ZN177" s="146"/>
      <c r="ZO177" s="147">
        <f t="shared" si="683"/>
        <v>0</v>
      </c>
      <c r="ZP177" s="146" t="str">
        <f t="shared" si="716"/>
        <v>N/A</v>
      </c>
      <c r="ZQ177" s="107"/>
      <c r="ZR177" s="179">
        <f>SUM(G177,M177,S177,Y177,AQ177,BC177,BU177,AW177,BO177,CG177,EC177,KO177,CY177,FA177,FS177,HO177,FM177,DQ177,EO177,DW177,GE177,HC177,GK177,AK177,AE177,CS177,BI177,CM177,FG177,EI177,OM177,EU177,JK177,IG177,DK177,HI177,GW177,FY177,GQ177,HU177,LS177,KU177,JW177,JE177,IS177,LG177,IM177,KC177,OA177,OG177,IA177,LM177,IY177,JQ177,KI177,ME177,MK177,MQ177,LA177,MW177,CA177,NO177,NU177,OS177,OY177,NC177,NI177,LY177,DE177,PE177,PK177,PQ177,PW177,QC177,QI177,QO177,QU177,RA177,RG177,RM177,RS177,RY177,SE177,SK177,SQ177,SW177,TC177,TI177,TO177,TU177,UA177,UG177,UM177,US177,UY177,VE177,VK177,VQ177,VW177,WC177,WI177,WO177,WU177,XA177,XG177,XM177,XS177,XY177,YE177,YK177,YQ177,YW177,ZC177,ZI177,ZO177)/INDEX(FREQUENCY((DE177,G177,M177,S177,Y177,KO177,AQ177,BC177,BU177,AW177,BO177,CG177,EC177,CY177,HO177,FA177,LY177,FS177,FM177,DQ177,EO177,DW177,GE177,HC177,GK177,AK177,AE177,BI177,CM177,FG177,CS177,EI177,OM177,EU177,JK177,IG177,DK177,HI177,GW177,FY177,GQ177,HU177,LS177,KU177,JW177,JE177,IS177,LG177,IM177,KC177,OA177,OG177,IA177,LM177,IY177,JQ177,KI177,ME177,MK177,MQ177,LA177,MW177,CA177,NO177,NU177,OS177,OY177,NC177,NI177,PE177,PK177,PQ177,PW177,QC177,QI177,QO177,QU177,RA177,RG177,RM177,RS177,RY177,SE177,SK177,SQ177,SW177,TC177,TI177,TO177,TU177,UA177,UG177,UM177,US177,UY177,VE177,VK177,VQ177,VW177,WC177,WI177,WO177,WU177,XA177,XG177,XM177,XS177,XY177,YE177,YK177,YQ177,YW177,ZC177,ZI177,ZO177),0),2)</f>
        <v>1</v>
      </c>
      <c r="ZS177" s="139" t="str">
        <f t="shared" si="717"/>
        <v>G</v>
      </c>
      <c r="ZT177" s="86"/>
    </row>
    <row r="178" spans="1:696" s="41" customFormat="1" ht="93.75" hidden="1" customHeight="1" x14ac:dyDescent="0.2">
      <c r="A178" s="100" t="s">
        <v>649</v>
      </c>
      <c r="B178" s="101" t="s">
        <v>733</v>
      </c>
      <c r="C178" s="108"/>
      <c r="D178" s="146" t="s">
        <v>66</v>
      </c>
      <c r="E178" s="146">
        <v>1</v>
      </c>
      <c r="F178" s="146">
        <v>1</v>
      </c>
      <c r="G178" s="147">
        <f t="shared" si="684"/>
        <v>1</v>
      </c>
      <c r="H178" s="146" t="str">
        <f t="shared" si="685"/>
        <v>G</v>
      </c>
      <c r="I178" s="148"/>
      <c r="J178" s="146" t="s">
        <v>66</v>
      </c>
      <c r="K178" s="146">
        <v>1</v>
      </c>
      <c r="L178" s="146">
        <v>1</v>
      </c>
      <c r="M178" s="147">
        <f t="shared" si="489"/>
        <v>1</v>
      </c>
      <c r="N178" s="146" t="str">
        <f t="shared" si="490"/>
        <v>G</v>
      </c>
      <c r="O178" s="146"/>
      <c r="P178" s="146" t="s">
        <v>66</v>
      </c>
      <c r="Q178" s="146">
        <v>1</v>
      </c>
      <c r="R178" s="146">
        <v>1</v>
      </c>
      <c r="S178" s="147">
        <f t="shared" si="491"/>
        <v>1</v>
      </c>
      <c r="T178" s="146" t="str">
        <f t="shared" si="492"/>
        <v>G</v>
      </c>
      <c r="U178" s="146"/>
      <c r="V178" s="146" t="s">
        <v>66</v>
      </c>
      <c r="W178" s="146">
        <v>1</v>
      </c>
      <c r="X178" s="146">
        <v>1</v>
      </c>
      <c r="Y178" s="147">
        <f t="shared" si="493"/>
        <v>1</v>
      </c>
      <c r="Z178" s="146" t="str">
        <f t="shared" si="494"/>
        <v>G</v>
      </c>
      <c r="AA178" s="146"/>
      <c r="AB178" s="140"/>
      <c r="AC178" s="140"/>
      <c r="AD178" s="140"/>
      <c r="AE178" s="140">
        <f t="shared" si="495"/>
        <v>0</v>
      </c>
      <c r="AF178" s="140" t="str">
        <f t="shared" si="496"/>
        <v>N/A</v>
      </c>
      <c r="AG178" s="140"/>
      <c r="AH178" s="146" t="s">
        <v>66</v>
      </c>
      <c r="AI178" s="146">
        <v>1</v>
      </c>
      <c r="AJ178" s="146">
        <v>1</v>
      </c>
      <c r="AK178" s="147">
        <f t="shared" si="686"/>
        <v>1</v>
      </c>
      <c r="AL178" s="146" t="str">
        <f t="shared" si="687"/>
        <v>G</v>
      </c>
      <c r="AM178" s="166"/>
      <c r="AN178" s="146"/>
      <c r="AO178" s="146"/>
      <c r="AP178" s="146"/>
      <c r="AQ178" s="149">
        <f t="shared" si="497"/>
        <v>0</v>
      </c>
      <c r="AR178" s="150" t="str">
        <f t="shared" si="498"/>
        <v>N/A</v>
      </c>
      <c r="AS178" s="166" t="s">
        <v>824</v>
      </c>
      <c r="AT178" s="146" t="s">
        <v>66</v>
      </c>
      <c r="AU178" s="146">
        <v>1</v>
      </c>
      <c r="AV178" s="146">
        <v>1</v>
      </c>
      <c r="AW178" s="149">
        <f t="shared" si="499"/>
        <v>1</v>
      </c>
      <c r="AX178" s="150" t="str">
        <f t="shared" si="500"/>
        <v>G</v>
      </c>
      <c r="AY178" s="146"/>
      <c r="AZ178" s="146" t="s">
        <v>66</v>
      </c>
      <c r="BA178" s="146">
        <v>1</v>
      </c>
      <c r="BB178" s="146">
        <v>1</v>
      </c>
      <c r="BC178" s="147">
        <f t="shared" si="501"/>
        <v>1</v>
      </c>
      <c r="BD178" s="146" t="str">
        <f t="shared" si="502"/>
        <v>G</v>
      </c>
      <c r="BE178" s="146"/>
      <c r="BF178" s="146" t="s">
        <v>66</v>
      </c>
      <c r="BG178" s="146">
        <v>1</v>
      </c>
      <c r="BH178" s="146">
        <v>1</v>
      </c>
      <c r="BI178" s="149">
        <f t="shared" si="688"/>
        <v>1</v>
      </c>
      <c r="BJ178" s="150" t="str">
        <f t="shared" si="689"/>
        <v>G</v>
      </c>
      <c r="BK178" s="156"/>
      <c r="BL178" s="146" t="s">
        <v>66</v>
      </c>
      <c r="BM178" s="146">
        <v>1</v>
      </c>
      <c r="BN178" s="146">
        <v>1</v>
      </c>
      <c r="BO178" s="147">
        <f t="shared" si="722"/>
        <v>1</v>
      </c>
      <c r="BP178" s="146" t="str">
        <f t="shared" si="503"/>
        <v>G</v>
      </c>
      <c r="BQ178" s="200"/>
      <c r="BR178" s="146" t="s">
        <v>66</v>
      </c>
      <c r="BS178" s="146">
        <v>1</v>
      </c>
      <c r="BT178" s="146">
        <v>2</v>
      </c>
      <c r="BU178" s="147">
        <f t="shared" si="723"/>
        <v>1</v>
      </c>
      <c r="BV178" s="146" t="str">
        <f t="shared" si="721"/>
        <v>G</v>
      </c>
      <c r="BW178" s="200" t="s">
        <v>841</v>
      </c>
      <c r="BX178" s="140"/>
      <c r="BY178" s="140"/>
      <c r="BZ178" s="140"/>
      <c r="CA178" s="140">
        <f t="shared" si="505"/>
        <v>0</v>
      </c>
      <c r="CB178" s="140" t="str">
        <f t="shared" si="506"/>
        <v>N/A</v>
      </c>
      <c r="CC178" s="201"/>
      <c r="CD178" s="140"/>
      <c r="CE178" s="140"/>
      <c r="CF178" s="140"/>
      <c r="CG178" s="140">
        <f t="shared" si="690"/>
        <v>0</v>
      </c>
      <c r="CH178" s="140" t="str">
        <f t="shared" si="507"/>
        <v>N/A</v>
      </c>
      <c r="CI178" s="201"/>
      <c r="CJ178" s="140"/>
      <c r="CK178" s="140"/>
      <c r="CL178" s="140"/>
      <c r="CM178" s="140">
        <f t="shared" si="508"/>
        <v>0</v>
      </c>
      <c r="CN178" s="140" t="str">
        <f t="shared" si="509"/>
        <v>N/A</v>
      </c>
      <c r="CO178" s="140"/>
      <c r="CP178" s="140"/>
      <c r="CQ178" s="140"/>
      <c r="CR178" s="140"/>
      <c r="CS178" s="140">
        <f t="shared" si="510"/>
        <v>0</v>
      </c>
      <c r="CT178" s="140" t="str">
        <f t="shared" si="511"/>
        <v>N/A</v>
      </c>
      <c r="CU178" s="201"/>
      <c r="CV178" s="146"/>
      <c r="CW178" s="146"/>
      <c r="CX178" s="146"/>
      <c r="CY178" s="149">
        <f t="shared" si="512"/>
        <v>0</v>
      </c>
      <c r="CZ178" s="150" t="str">
        <f t="shared" si="513"/>
        <v>N/A</v>
      </c>
      <c r="DA178" s="200" t="s">
        <v>837</v>
      </c>
      <c r="DB178" s="146" t="s">
        <v>66</v>
      </c>
      <c r="DC178" s="146">
        <v>1</v>
      </c>
      <c r="DD178" s="146">
        <v>1</v>
      </c>
      <c r="DE178" s="149">
        <f t="shared" si="514"/>
        <v>1</v>
      </c>
      <c r="DF178" s="150" t="str">
        <f t="shared" si="515"/>
        <v>G</v>
      </c>
      <c r="DG178" s="189"/>
      <c r="DH178" s="146" t="s">
        <v>66</v>
      </c>
      <c r="DI178" s="146">
        <v>1</v>
      </c>
      <c r="DJ178" s="146">
        <v>1</v>
      </c>
      <c r="DK178" s="149">
        <f t="shared" si="516"/>
        <v>1</v>
      </c>
      <c r="DL178" s="150" t="str">
        <f t="shared" si="517"/>
        <v>G</v>
      </c>
      <c r="DM178" s="189"/>
      <c r="DN178" s="146" t="s">
        <v>66</v>
      </c>
      <c r="DO178" s="146">
        <v>1</v>
      </c>
      <c r="DP178" s="146">
        <v>1</v>
      </c>
      <c r="DQ178" s="147">
        <f t="shared" si="691"/>
        <v>1</v>
      </c>
      <c r="DR178" s="146" t="str">
        <f t="shared" si="518"/>
        <v>G</v>
      </c>
      <c r="DS178" s="166"/>
      <c r="DT178" s="146" t="s">
        <v>66</v>
      </c>
      <c r="DU178" s="146">
        <v>1</v>
      </c>
      <c r="DV178" s="146">
        <v>1</v>
      </c>
      <c r="DW178" s="149">
        <f t="shared" si="519"/>
        <v>1</v>
      </c>
      <c r="DX178" s="150" t="str">
        <f t="shared" si="520"/>
        <v>G</v>
      </c>
      <c r="DY178" s="146"/>
      <c r="DZ178" s="146" t="s">
        <v>66</v>
      </c>
      <c r="EA178" s="146">
        <v>1</v>
      </c>
      <c r="EB178" s="146">
        <v>1</v>
      </c>
      <c r="EC178" s="149">
        <f t="shared" si="521"/>
        <v>1</v>
      </c>
      <c r="ED178" s="150" t="str">
        <f t="shared" si="522"/>
        <v>G</v>
      </c>
      <c r="EE178" s="146"/>
      <c r="EF178" s="146" t="s">
        <v>66</v>
      </c>
      <c r="EG178" s="146">
        <v>1</v>
      </c>
      <c r="EH178" s="146">
        <v>1</v>
      </c>
      <c r="EI178" s="149">
        <f t="shared" si="523"/>
        <v>1</v>
      </c>
      <c r="EJ178" s="146" t="str">
        <f t="shared" si="692"/>
        <v>G</v>
      </c>
      <c r="EK178" s="166"/>
      <c r="EL178" s="146" t="s">
        <v>66</v>
      </c>
      <c r="EM178" s="146">
        <v>1</v>
      </c>
      <c r="EN178" s="146">
        <v>1</v>
      </c>
      <c r="EO178" s="149">
        <f t="shared" si="524"/>
        <v>1</v>
      </c>
      <c r="EP178" s="150" t="str">
        <f t="shared" si="525"/>
        <v>G</v>
      </c>
      <c r="EQ178" s="189"/>
      <c r="ER178" s="146" t="s">
        <v>66</v>
      </c>
      <c r="ES178" s="146">
        <v>1</v>
      </c>
      <c r="ET178" s="146">
        <v>1</v>
      </c>
      <c r="EU178" s="149">
        <f t="shared" si="526"/>
        <v>1</v>
      </c>
      <c r="EV178" s="146" t="str">
        <f t="shared" si="693"/>
        <v>G</v>
      </c>
      <c r="EW178" s="146"/>
      <c r="EX178" s="146" t="s">
        <v>66</v>
      </c>
      <c r="EY178" s="146">
        <v>1</v>
      </c>
      <c r="EZ178" s="146">
        <v>1</v>
      </c>
      <c r="FA178" s="149">
        <f t="shared" si="527"/>
        <v>1</v>
      </c>
      <c r="FB178" s="150" t="str">
        <f t="shared" si="528"/>
        <v>G</v>
      </c>
      <c r="FC178" s="146"/>
      <c r="FD178" s="146"/>
      <c r="FE178" s="146"/>
      <c r="FF178" s="146"/>
      <c r="FG178" s="149">
        <f t="shared" si="694"/>
        <v>0</v>
      </c>
      <c r="FH178" s="150" t="str">
        <f t="shared" si="695"/>
        <v>N/A</v>
      </c>
      <c r="FI178" s="146"/>
      <c r="FJ178" s="146"/>
      <c r="FK178" s="146"/>
      <c r="FL178" s="146"/>
      <c r="FM178" s="149">
        <f t="shared" si="529"/>
        <v>0</v>
      </c>
      <c r="FN178" s="150" t="str">
        <f t="shared" si="530"/>
        <v>N/A</v>
      </c>
      <c r="FO178" s="146"/>
      <c r="FP178" s="146"/>
      <c r="FQ178" s="146"/>
      <c r="FR178" s="146"/>
      <c r="FS178" s="149">
        <f t="shared" si="531"/>
        <v>0</v>
      </c>
      <c r="FT178" s="150" t="str">
        <f t="shared" si="532"/>
        <v>N/A</v>
      </c>
      <c r="FU178" s="146"/>
      <c r="FV178" s="146"/>
      <c r="FW178" s="146"/>
      <c r="FX178" s="146"/>
      <c r="FY178" s="149">
        <f t="shared" si="533"/>
        <v>0</v>
      </c>
      <c r="FZ178" s="150" t="str">
        <f t="shared" si="534"/>
        <v>N/A</v>
      </c>
      <c r="GA178" s="146"/>
      <c r="GB178" s="146"/>
      <c r="GC178" s="146"/>
      <c r="GD178" s="146"/>
      <c r="GE178" s="147">
        <f t="shared" si="535"/>
        <v>0</v>
      </c>
      <c r="GF178" s="146" t="str">
        <f t="shared" si="696"/>
        <v>N/A</v>
      </c>
      <c r="GG178" s="146"/>
      <c r="GH178" s="146"/>
      <c r="GI178" s="146"/>
      <c r="GJ178" s="146"/>
      <c r="GK178" s="149">
        <f t="shared" si="536"/>
        <v>0</v>
      </c>
      <c r="GL178" s="150" t="str">
        <f t="shared" si="537"/>
        <v>N/A</v>
      </c>
      <c r="GM178" s="146"/>
      <c r="GN178" s="146"/>
      <c r="GO178" s="146"/>
      <c r="GP178" s="146"/>
      <c r="GQ178" s="149">
        <f t="shared" si="538"/>
        <v>0</v>
      </c>
      <c r="GR178" s="150" t="str">
        <f t="shared" si="539"/>
        <v>N/A</v>
      </c>
      <c r="GS178" s="146"/>
      <c r="GT178" s="146"/>
      <c r="GU178" s="146"/>
      <c r="GV178" s="146"/>
      <c r="GW178" s="149">
        <f t="shared" si="540"/>
        <v>0</v>
      </c>
      <c r="GX178" s="146" t="str">
        <f t="shared" si="541"/>
        <v>N/A</v>
      </c>
      <c r="GY178" s="146"/>
      <c r="GZ178" s="146"/>
      <c r="HA178" s="146"/>
      <c r="HB178" s="146"/>
      <c r="HC178" s="149">
        <f t="shared" si="542"/>
        <v>0</v>
      </c>
      <c r="HD178" s="150" t="str">
        <f t="shared" si="543"/>
        <v>N/A</v>
      </c>
      <c r="HE178" s="146"/>
      <c r="HF178" s="146"/>
      <c r="HG178" s="146"/>
      <c r="HH178" s="146"/>
      <c r="HI178" s="147">
        <f t="shared" si="544"/>
        <v>0</v>
      </c>
      <c r="HJ178" s="150" t="str">
        <f t="shared" si="545"/>
        <v>N/A</v>
      </c>
      <c r="HK178" s="146"/>
      <c r="HL178" s="146"/>
      <c r="HM178" s="146"/>
      <c r="HN178" s="146"/>
      <c r="HO178" s="149">
        <f t="shared" si="546"/>
        <v>0</v>
      </c>
      <c r="HP178" s="150" t="str">
        <f t="shared" si="547"/>
        <v>N/A</v>
      </c>
      <c r="HQ178" s="146"/>
      <c r="HR178" s="146"/>
      <c r="HS178" s="146"/>
      <c r="HT178" s="146"/>
      <c r="HU178" s="149">
        <f t="shared" si="548"/>
        <v>0</v>
      </c>
      <c r="HV178" s="150" t="str">
        <f t="shared" si="549"/>
        <v>N/A</v>
      </c>
      <c r="HW178" s="146"/>
      <c r="HX178" s="146"/>
      <c r="HY178" s="146"/>
      <c r="HZ178" s="146"/>
      <c r="IA178" s="149">
        <f t="shared" si="550"/>
        <v>0</v>
      </c>
      <c r="IB178" s="150" t="str">
        <f t="shared" si="551"/>
        <v>N/A</v>
      </c>
      <c r="IC178" s="146"/>
      <c r="ID178" s="146"/>
      <c r="IE178" s="146"/>
      <c r="IF178" s="146"/>
      <c r="IG178" s="149">
        <f t="shared" si="552"/>
        <v>0</v>
      </c>
      <c r="IH178" s="150" t="str">
        <f t="shared" si="553"/>
        <v>N/A</v>
      </c>
      <c r="II178" s="146"/>
      <c r="IJ178" s="146"/>
      <c r="IK178" s="146"/>
      <c r="IL178" s="146"/>
      <c r="IM178" s="149">
        <f t="shared" si="554"/>
        <v>0</v>
      </c>
      <c r="IN178" s="150" t="str">
        <f t="shared" si="697"/>
        <v>N/A</v>
      </c>
      <c r="IO178" s="146"/>
      <c r="IP178" s="146"/>
      <c r="IQ178" s="146"/>
      <c r="IR178" s="146"/>
      <c r="IS178" s="149">
        <f t="shared" si="555"/>
        <v>0</v>
      </c>
      <c r="IT178" s="150" t="str">
        <f t="shared" si="556"/>
        <v>N/A</v>
      </c>
      <c r="IU178" s="146"/>
      <c r="IV178" s="146"/>
      <c r="IW178" s="146"/>
      <c r="IX178" s="146"/>
      <c r="IY178" s="149">
        <f t="shared" si="557"/>
        <v>0</v>
      </c>
      <c r="IZ178" s="150" t="str">
        <f t="shared" si="558"/>
        <v>N/A</v>
      </c>
      <c r="JA178" s="146"/>
      <c r="JB178" s="146"/>
      <c r="JC178" s="146"/>
      <c r="JD178" s="146"/>
      <c r="JE178" s="151">
        <f t="shared" si="559"/>
        <v>0</v>
      </c>
      <c r="JF178" s="106" t="str">
        <f t="shared" si="560"/>
        <v>N/A</v>
      </c>
      <c r="JG178" s="146"/>
      <c r="JH178" s="146"/>
      <c r="JI178" s="146"/>
      <c r="JJ178" s="146"/>
      <c r="JK178" s="149">
        <f t="shared" si="561"/>
        <v>0</v>
      </c>
      <c r="JL178" s="150" t="str">
        <f t="shared" si="562"/>
        <v>N/A</v>
      </c>
      <c r="JM178" s="146"/>
      <c r="JN178" s="146"/>
      <c r="JO178" s="146"/>
      <c r="JP178" s="146"/>
      <c r="JQ178" s="151">
        <f t="shared" si="698"/>
        <v>0</v>
      </c>
      <c r="JR178" s="106" t="str">
        <f t="shared" si="699"/>
        <v>N/A</v>
      </c>
      <c r="JS178" s="146"/>
      <c r="JT178" s="146"/>
      <c r="JU178" s="146"/>
      <c r="JV178" s="146"/>
      <c r="JW178" s="151">
        <f t="shared" si="563"/>
        <v>0</v>
      </c>
      <c r="JX178" s="146" t="str">
        <f t="shared" si="700"/>
        <v>N/A</v>
      </c>
      <c r="JY178" s="146"/>
      <c r="JZ178" s="146"/>
      <c r="KA178" s="146"/>
      <c r="KB178" s="146"/>
      <c r="KC178" s="151">
        <f t="shared" si="564"/>
        <v>0</v>
      </c>
      <c r="KD178" s="106" t="str">
        <f t="shared" si="565"/>
        <v>N/A</v>
      </c>
      <c r="KE178" s="146"/>
      <c r="KF178" s="146"/>
      <c r="KG178" s="146"/>
      <c r="KH178" s="146"/>
      <c r="KI178" s="151">
        <f t="shared" si="566"/>
        <v>0</v>
      </c>
      <c r="KJ178" s="106" t="str">
        <f t="shared" si="567"/>
        <v>N/A</v>
      </c>
      <c r="KK178" s="146"/>
      <c r="KL178" s="146"/>
      <c r="KM178" s="146"/>
      <c r="KN178" s="146"/>
      <c r="KO178" s="151">
        <f t="shared" si="568"/>
        <v>0</v>
      </c>
      <c r="KP178" s="106" t="str">
        <f t="shared" si="569"/>
        <v>N/A</v>
      </c>
      <c r="KQ178" s="146"/>
      <c r="KR178" s="146"/>
      <c r="KS178" s="146"/>
      <c r="KT178" s="146"/>
      <c r="KU178" s="152">
        <f t="shared" si="570"/>
        <v>0</v>
      </c>
      <c r="KV178" s="146" t="str">
        <f t="shared" si="701"/>
        <v>N/A</v>
      </c>
      <c r="KW178" s="146"/>
      <c r="KX178" s="146"/>
      <c r="KY178" s="146"/>
      <c r="KZ178" s="146"/>
      <c r="LA178" s="152">
        <f t="shared" si="571"/>
        <v>0</v>
      </c>
      <c r="LB178" s="146" t="str">
        <f t="shared" si="702"/>
        <v>N/A</v>
      </c>
      <c r="LC178" s="146"/>
      <c r="LD178" s="146"/>
      <c r="LE178" s="146"/>
      <c r="LF178" s="146"/>
      <c r="LG178" s="107">
        <f t="shared" si="572"/>
        <v>0</v>
      </c>
      <c r="LH178" s="107" t="str">
        <f t="shared" si="703"/>
        <v>N/A</v>
      </c>
      <c r="LI178" s="146"/>
      <c r="LJ178" s="146"/>
      <c r="LK178" s="146"/>
      <c r="LL178" s="146"/>
      <c r="LM178" s="107">
        <f t="shared" si="573"/>
        <v>0</v>
      </c>
      <c r="LN178" s="107" t="str">
        <f t="shared" si="704"/>
        <v>N/A</v>
      </c>
      <c r="LO178" s="146"/>
      <c r="LP178" s="146"/>
      <c r="LQ178" s="146"/>
      <c r="LR178" s="146"/>
      <c r="LS178" s="152">
        <f t="shared" si="574"/>
        <v>0</v>
      </c>
      <c r="LT178" s="146" t="str">
        <f t="shared" si="705"/>
        <v>N/A</v>
      </c>
      <c r="LU178" s="146"/>
      <c r="LV178" s="146"/>
      <c r="LW178" s="146"/>
      <c r="LX178" s="146"/>
      <c r="LY178" s="152">
        <f t="shared" si="575"/>
        <v>0</v>
      </c>
      <c r="LZ178" s="146" t="str">
        <f t="shared" si="706"/>
        <v>N/A</v>
      </c>
      <c r="MA178" s="146"/>
      <c r="MB178" s="146"/>
      <c r="MC178" s="146"/>
      <c r="MD178" s="146"/>
      <c r="ME178" s="152">
        <f t="shared" si="576"/>
        <v>0</v>
      </c>
      <c r="MF178" s="146" t="str">
        <f t="shared" si="707"/>
        <v>N/A</v>
      </c>
      <c r="MG178" s="146"/>
      <c r="MH178" s="146"/>
      <c r="MI178" s="146"/>
      <c r="MJ178" s="146"/>
      <c r="MK178" s="149">
        <f t="shared" si="577"/>
        <v>0</v>
      </c>
      <c r="ML178" s="150" t="str">
        <f t="shared" si="578"/>
        <v>N/A</v>
      </c>
      <c r="MM178" s="146"/>
      <c r="MN178" s="146"/>
      <c r="MO178" s="146"/>
      <c r="MP178" s="146"/>
      <c r="MQ178" s="152">
        <f t="shared" si="579"/>
        <v>0</v>
      </c>
      <c r="MR178" s="146" t="str">
        <f t="shared" si="708"/>
        <v>N/A</v>
      </c>
      <c r="MS178" s="146"/>
      <c r="MT178" s="146"/>
      <c r="MU178" s="146"/>
      <c r="MV178" s="146"/>
      <c r="MW178" s="152">
        <f t="shared" si="580"/>
        <v>0</v>
      </c>
      <c r="MX178" s="146" t="str">
        <f t="shared" si="709"/>
        <v>N/A</v>
      </c>
      <c r="MY178" s="146"/>
      <c r="MZ178" s="146"/>
      <c r="NA178" s="146"/>
      <c r="NB178" s="146"/>
      <c r="NC178" s="152">
        <f t="shared" si="581"/>
        <v>0</v>
      </c>
      <c r="ND178" s="146" t="str">
        <f t="shared" si="710"/>
        <v>N/A</v>
      </c>
      <c r="NE178" s="146"/>
      <c r="NF178" s="146"/>
      <c r="NG178" s="146"/>
      <c r="NH178" s="146"/>
      <c r="NI178" s="149">
        <f t="shared" si="582"/>
        <v>0</v>
      </c>
      <c r="NJ178" s="150" t="str">
        <f t="shared" si="583"/>
        <v>N/A</v>
      </c>
      <c r="NK178" s="146"/>
      <c r="NL178" s="146"/>
      <c r="NM178" s="146"/>
      <c r="NN178" s="146"/>
      <c r="NO178" s="152">
        <f t="shared" si="584"/>
        <v>0</v>
      </c>
      <c r="NP178" s="106" t="str">
        <f t="shared" si="585"/>
        <v>N/A</v>
      </c>
      <c r="NQ178" s="146"/>
      <c r="NR178" s="146"/>
      <c r="NS178" s="146"/>
      <c r="NT178" s="146"/>
      <c r="NU178" s="149">
        <f t="shared" si="586"/>
        <v>0</v>
      </c>
      <c r="NV178" s="150" t="str">
        <f t="shared" si="587"/>
        <v>N/A</v>
      </c>
      <c r="NW178" s="146"/>
      <c r="NX178" s="146"/>
      <c r="NY178" s="146"/>
      <c r="NZ178" s="146"/>
      <c r="OA178" s="152">
        <f t="shared" si="711"/>
        <v>0</v>
      </c>
      <c r="OB178" s="146" t="str">
        <f t="shared" si="712"/>
        <v>N/A</v>
      </c>
      <c r="OC178" s="146"/>
      <c r="OD178" s="146"/>
      <c r="OE178" s="146"/>
      <c r="OF178" s="146"/>
      <c r="OG178" s="151">
        <f t="shared" si="588"/>
        <v>0</v>
      </c>
      <c r="OH178" s="106" t="str">
        <f t="shared" si="589"/>
        <v>N/A</v>
      </c>
      <c r="OI178" s="146"/>
      <c r="OJ178" s="146"/>
      <c r="OK178" s="146"/>
      <c r="OL178" s="146"/>
      <c r="OM178" s="151">
        <f t="shared" si="590"/>
        <v>0</v>
      </c>
      <c r="ON178" s="106" t="str">
        <f t="shared" si="591"/>
        <v>N/A</v>
      </c>
      <c r="OO178" s="146"/>
      <c r="OP178" s="146"/>
      <c r="OQ178" s="146"/>
      <c r="OR178" s="146"/>
      <c r="OS178" s="151">
        <f t="shared" si="592"/>
        <v>0</v>
      </c>
      <c r="OT178" s="106" t="str">
        <f t="shared" si="593"/>
        <v>N/A</v>
      </c>
      <c r="OU178" s="146"/>
      <c r="OV178" s="146"/>
      <c r="OW178" s="146"/>
      <c r="OX178" s="146"/>
      <c r="OY178" s="151">
        <f t="shared" si="594"/>
        <v>0</v>
      </c>
      <c r="OZ178" s="106" t="str">
        <f t="shared" si="595"/>
        <v>N/A</v>
      </c>
      <c r="PA178" s="146"/>
      <c r="PB178" s="146"/>
      <c r="PC178" s="146"/>
      <c r="PD178" s="146"/>
      <c r="PE178" s="151">
        <f t="shared" si="596"/>
        <v>0</v>
      </c>
      <c r="PF178" s="106" t="str">
        <f t="shared" si="597"/>
        <v>N/A</v>
      </c>
      <c r="PG178" s="146"/>
      <c r="PH178" s="146"/>
      <c r="PI178" s="146"/>
      <c r="PJ178" s="146"/>
      <c r="PK178" s="151">
        <f t="shared" si="598"/>
        <v>0</v>
      </c>
      <c r="PL178" s="106" t="str">
        <f t="shared" si="599"/>
        <v>N/A</v>
      </c>
      <c r="PM178" s="146"/>
      <c r="PN178" s="146"/>
      <c r="PO178" s="146"/>
      <c r="PP178" s="146"/>
      <c r="PQ178" s="147">
        <f t="shared" si="713"/>
        <v>0</v>
      </c>
      <c r="PR178" s="146" t="str">
        <f t="shared" si="714"/>
        <v>N/A</v>
      </c>
      <c r="PS178" s="107"/>
      <c r="PT178" s="146"/>
      <c r="PU178" s="146"/>
      <c r="PV178" s="146"/>
      <c r="PW178" s="147">
        <f t="shared" si="600"/>
        <v>0</v>
      </c>
      <c r="PX178" s="146" t="str">
        <f t="shared" si="601"/>
        <v>N/A</v>
      </c>
      <c r="PY178" s="107"/>
      <c r="PZ178" s="146"/>
      <c r="QA178" s="146"/>
      <c r="QB178" s="146"/>
      <c r="QC178" s="147">
        <f t="shared" si="602"/>
        <v>0</v>
      </c>
      <c r="QD178" s="146" t="str">
        <f t="shared" si="603"/>
        <v>N/A</v>
      </c>
      <c r="QE178" s="107"/>
      <c r="QF178" s="146"/>
      <c r="QG178" s="146"/>
      <c r="QH178" s="146"/>
      <c r="QI178" s="147">
        <f t="shared" si="604"/>
        <v>0</v>
      </c>
      <c r="QJ178" s="146" t="str">
        <f t="shared" si="605"/>
        <v>N/A</v>
      </c>
      <c r="QK178" s="107"/>
      <c r="QL178" s="146"/>
      <c r="QM178" s="146"/>
      <c r="QN178" s="146"/>
      <c r="QO178" s="147">
        <f t="shared" si="606"/>
        <v>0</v>
      </c>
      <c r="QP178" s="146" t="str">
        <f t="shared" si="607"/>
        <v>N/A</v>
      </c>
      <c r="QQ178" s="107"/>
      <c r="QR178" s="146"/>
      <c r="QS178" s="146"/>
      <c r="QT178" s="146"/>
      <c r="QU178" s="147">
        <f t="shared" si="608"/>
        <v>0</v>
      </c>
      <c r="QV178" s="146" t="str">
        <f t="shared" si="609"/>
        <v>N/A</v>
      </c>
      <c r="QW178" s="107"/>
      <c r="QX178" s="146"/>
      <c r="QY178" s="146"/>
      <c r="QZ178" s="146"/>
      <c r="RA178" s="147">
        <f t="shared" si="610"/>
        <v>0</v>
      </c>
      <c r="RB178" s="146" t="str">
        <f t="shared" si="611"/>
        <v>N/A</v>
      </c>
      <c r="RC178" s="107"/>
      <c r="RD178" s="146"/>
      <c r="RE178" s="146"/>
      <c r="RF178" s="146"/>
      <c r="RG178" s="147">
        <f t="shared" si="612"/>
        <v>0</v>
      </c>
      <c r="RH178" s="146" t="str">
        <f t="shared" si="613"/>
        <v>N/A</v>
      </c>
      <c r="RI178" s="107"/>
      <c r="RJ178" s="146"/>
      <c r="RK178" s="146"/>
      <c r="RL178" s="146"/>
      <c r="RM178" s="147">
        <f t="shared" si="614"/>
        <v>0</v>
      </c>
      <c r="RN178" s="146" t="str">
        <f t="shared" si="615"/>
        <v>N/A</v>
      </c>
      <c r="RO178" s="107"/>
      <c r="RP178" s="146"/>
      <c r="RQ178" s="146"/>
      <c r="RR178" s="146"/>
      <c r="RS178" s="147">
        <f t="shared" si="616"/>
        <v>0</v>
      </c>
      <c r="RT178" s="146" t="str">
        <f t="shared" si="617"/>
        <v>N/A</v>
      </c>
      <c r="RU178" s="107"/>
      <c r="RV178" s="146"/>
      <c r="RW178" s="146"/>
      <c r="RX178" s="146"/>
      <c r="RY178" s="147">
        <f t="shared" si="618"/>
        <v>0</v>
      </c>
      <c r="RZ178" s="146" t="str">
        <f t="shared" si="619"/>
        <v>N/A</v>
      </c>
      <c r="SA178" s="107"/>
      <c r="SB178" s="146"/>
      <c r="SC178" s="146"/>
      <c r="SD178" s="146"/>
      <c r="SE178" s="147">
        <f t="shared" si="620"/>
        <v>0</v>
      </c>
      <c r="SF178" s="146" t="str">
        <f t="shared" si="621"/>
        <v>N/A</v>
      </c>
      <c r="SG178" s="107"/>
      <c r="SH178" s="146"/>
      <c r="SI178" s="146"/>
      <c r="SJ178" s="146"/>
      <c r="SK178" s="147">
        <f t="shared" si="622"/>
        <v>0</v>
      </c>
      <c r="SL178" s="146" t="str">
        <f t="shared" si="623"/>
        <v>N/A</v>
      </c>
      <c r="SM178" s="107"/>
      <c r="SN178" s="146"/>
      <c r="SO178" s="146"/>
      <c r="SP178" s="146"/>
      <c r="SQ178" s="147">
        <f t="shared" si="624"/>
        <v>0</v>
      </c>
      <c r="SR178" s="146" t="str">
        <f t="shared" si="625"/>
        <v>N/A</v>
      </c>
      <c r="SS178" s="107"/>
      <c r="ST178" s="146"/>
      <c r="SU178" s="146"/>
      <c r="SV178" s="146"/>
      <c r="SW178" s="147">
        <f t="shared" si="626"/>
        <v>0</v>
      </c>
      <c r="SX178" s="146" t="str">
        <f t="shared" si="627"/>
        <v>N/A</v>
      </c>
      <c r="SY178" s="107"/>
      <c r="SZ178" s="146"/>
      <c r="TA178" s="146"/>
      <c r="TB178" s="146"/>
      <c r="TC178" s="147">
        <f t="shared" si="628"/>
        <v>0</v>
      </c>
      <c r="TD178" s="146" t="str">
        <f t="shared" si="629"/>
        <v>N/A</v>
      </c>
      <c r="TE178" s="107"/>
      <c r="TF178" s="146"/>
      <c r="TG178" s="146"/>
      <c r="TH178" s="146"/>
      <c r="TI178" s="147">
        <f t="shared" si="630"/>
        <v>0</v>
      </c>
      <c r="TJ178" s="146" t="str">
        <f t="shared" si="631"/>
        <v>N/A</v>
      </c>
      <c r="TK178" s="107"/>
      <c r="TL178" s="146"/>
      <c r="TM178" s="146"/>
      <c r="TN178" s="146"/>
      <c r="TO178" s="147">
        <f t="shared" si="632"/>
        <v>0</v>
      </c>
      <c r="TP178" s="146" t="str">
        <f t="shared" si="633"/>
        <v>N/A</v>
      </c>
      <c r="TQ178" s="107"/>
      <c r="TR178" s="146"/>
      <c r="TS178" s="146"/>
      <c r="TT178" s="146"/>
      <c r="TU178" s="147">
        <f t="shared" si="634"/>
        <v>0</v>
      </c>
      <c r="TV178" s="146" t="str">
        <f t="shared" si="635"/>
        <v>N/A</v>
      </c>
      <c r="TW178" s="107"/>
      <c r="TX178" s="146"/>
      <c r="TY178" s="146"/>
      <c r="TZ178" s="146"/>
      <c r="UA178" s="147">
        <f t="shared" si="636"/>
        <v>0</v>
      </c>
      <c r="UB178" s="146" t="str">
        <f t="shared" si="637"/>
        <v>N/A</v>
      </c>
      <c r="UC178" s="107"/>
      <c r="UD178" s="146"/>
      <c r="UE178" s="146"/>
      <c r="UF178" s="146"/>
      <c r="UG178" s="147">
        <f t="shared" si="638"/>
        <v>0</v>
      </c>
      <c r="UH178" s="146" t="str">
        <f t="shared" si="639"/>
        <v>N/A</v>
      </c>
      <c r="UI178" s="107"/>
      <c r="UJ178" s="146"/>
      <c r="UK178" s="146"/>
      <c r="UL178" s="146"/>
      <c r="UM178" s="147">
        <f t="shared" si="640"/>
        <v>0</v>
      </c>
      <c r="UN178" s="146" t="str">
        <f t="shared" si="641"/>
        <v>N/A</v>
      </c>
      <c r="UO178" s="107"/>
      <c r="UP178" s="146"/>
      <c r="UQ178" s="146"/>
      <c r="UR178" s="146"/>
      <c r="US178" s="147">
        <f t="shared" si="642"/>
        <v>0</v>
      </c>
      <c r="UT178" s="146" t="str">
        <f t="shared" si="643"/>
        <v>N/A</v>
      </c>
      <c r="UU178" s="107"/>
      <c r="UV178" s="146"/>
      <c r="UW178" s="146"/>
      <c r="UX178" s="146"/>
      <c r="UY178" s="147">
        <f t="shared" si="644"/>
        <v>0</v>
      </c>
      <c r="UZ178" s="146" t="str">
        <f t="shared" si="645"/>
        <v>N/A</v>
      </c>
      <c r="VA178" s="107"/>
      <c r="VB178" s="146"/>
      <c r="VC178" s="146"/>
      <c r="VD178" s="146"/>
      <c r="VE178" s="147">
        <f t="shared" si="646"/>
        <v>0</v>
      </c>
      <c r="VF178" s="146" t="str">
        <f t="shared" si="647"/>
        <v>N/A</v>
      </c>
      <c r="VG178" s="107"/>
      <c r="VH178" s="146"/>
      <c r="VI178" s="146"/>
      <c r="VJ178" s="146"/>
      <c r="VK178" s="147">
        <f t="shared" si="648"/>
        <v>0</v>
      </c>
      <c r="VL178" s="146" t="str">
        <f t="shared" si="649"/>
        <v>N/A</v>
      </c>
      <c r="VM178" s="107"/>
      <c r="VN178" s="146"/>
      <c r="VO178" s="146"/>
      <c r="VP178" s="146"/>
      <c r="VQ178" s="147">
        <f t="shared" si="650"/>
        <v>0</v>
      </c>
      <c r="VR178" s="146" t="str">
        <f t="shared" si="651"/>
        <v>N/A</v>
      </c>
      <c r="VS178" s="107"/>
      <c r="VT178" s="146"/>
      <c r="VU178" s="146"/>
      <c r="VV178" s="146"/>
      <c r="VW178" s="147">
        <f t="shared" si="652"/>
        <v>0</v>
      </c>
      <c r="VX178" s="146" t="str">
        <f t="shared" si="653"/>
        <v>N/A</v>
      </c>
      <c r="VY178" s="107"/>
      <c r="VZ178" s="146"/>
      <c r="WA178" s="146"/>
      <c r="WB178" s="146"/>
      <c r="WC178" s="147">
        <f t="shared" si="654"/>
        <v>0</v>
      </c>
      <c r="WD178" s="146" t="str">
        <f t="shared" si="655"/>
        <v>N/A</v>
      </c>
      <c r="WE178" s="107"/>
      <c r="WF178" s="146"/>
      <c r="WG178" s="146"/>
      <c r="WH178" s="146"/>
      <c r="WI178" s="147">
        <f t="shared" si="656"/>
        <v>0</v>
      </c>
      <c r="WJ178" s="146" t="str">
        <f t="shared" si="657"/>
        <v>N/A</v>
      </c>
      <c r="WK178" s="107"/>
      <c r="WL178" s="146"/>
      <c r="WM178" s="146"/>
      <c r="WN178" s="146"/>
      <c r="WO178" s="147">
        <f t="shared" si="658"/>
        <v>0</v>
      </c>
      <c r="WP178" s="146" t="str">
        <f t="shared" si="659"/>
        <v>N/A</v>
      </c>
      <c r="WQ178" s="107"/>
      <c r="WR178" s="146"/>
      <c r="WS178" s="146"/>
      <c r="WT178" s="146"/>
      <c r="WU178" s="147">
        <f t="shared" si="660"/>
        <v>0</v>
      </c>
      <c r="WV178" s="146" t="str">
        <f t="shared" si="661"/>
        <v>N/A</v>
      </c>
      <c r="WW178" s="107"/>
      <c r="WX178" s="146"/>
      <c r="WY178" s="146"/>
      <c r="WZ178" s="146"/>
      <c r="XA178" s="147">
        <f t="shared" si="662"/>
        <v>0</v>
      </c>
      <c r="XB178" s="146" t="str">
        <f t="shared" si="663"/>
        <v>N/A</v>
      </c>
      <c r="XC178" s="107"/>
      <c r="XD178" s="146"/>
      <c r="XE178" s="146"/>
      <c r="XF178" s="146"/>
      <c r="XG178" s="147">
        <f t="shared" si="664"/>
        <v>0</v>
      </c>
      <c r="XH178" s="146" t="str">
        <f t="shared" si="665"/>
        <v>N/A</v>
      </c>
      <c r="XI178" s="107"/>
      <c r="XJ178" s="146"/>
      <c r="XK178" s="146"/>
      <c r="XL178" s="146"/>
      <c r="XM178" s="147">
        <f t="shared" si="666"/>
        <v>0</v>
      </c>
      <c r="XN178" s="146" t="str">
        <f t="shared" si="667"/>
        <v>N/A</v>
      </c>
      <c r="XO178" s="107"/>
      <c r="XP178" s="146"/>
      <c r="XQ178" s="146"/>
      <c r="XR178" s="146"/>
      <c r="XS178" s="147">
        <f t="shared" si="668"/>
        <v>0</v>
      </c>
      <c r="XT178" s="146" t="str">
        <f t="shared" si="669"/>
        <v>N/A</v>
      </c>
      <c r="XU178" s="107"/>
      <c r="XV178" s="146"/>
      <c r="XW178" s="146"/>
      <c r="XX178" s="146"/>
      <c r="XY178" s="147">
        <f t="shared" si="670"/>
        <v>0</v>
      </c>
      <c r="XZ178" s="146" t="str">
        <f t="shared" si="671"/>
        <v>N/A</v>
      </c>
      <c r="YA178" s="107"/>
      <c r="YB178" s="146"/>
      <c r="YC178" s="146"/>
      <c r="YD178" s="146"/>
      <c r="YE178" s="147">
        <f t="shared" si="672"/>
        <v>0</v>
      </c>
      <c r="YF178" s="146" t="str">
        <f t="shared" si="673"/>
        <v>N/A</v>
      </c>
      <c r="YG178" s="107"/>
      <c r="YH178" s="146"/>
      <c r="YI178" s="146"/>
      <c r="YJ178" s="146"/>
      <c r="YK178" s="147">
        <f t="shared" si="674"/>
        <v>0</v>
      </c>
      <c r="YL178" s="146" t="str">
        <f t="shared" si="675"/>
        <v>N/A</v>
      </c>
      <c r="YM178" s="107"/>
      <c r="YN178" s="146"/>
      <c r="YO178" s="146"/>
      <c r="YP178" s="146"/>
      <c r="YQ178" s="147">
        <f t="shared" si="676"/>
        <v>0</v>
      </c>
      <c r="YR178" s="146" t="str">
        <f t="shared" si="677"/>
        <v>N/A</v>
      </c>
      <c r="YS178" s="107"/>
      <c r="YT178" s="146"/>
      <c r="YU178" s="146"/>
      <c r="YV178" s="146"/>
      <c r="YW178" s="147">
        <f t="shared" si="678"/>
        <v>0</v>
      </c>
      <c r="YX178" s="146" t="str">
        <f t="shared" si="679"/>
        <v>N/A</v>
      </c>
      <c r="YY178" s="107"/>
      <c r="YZ178" s="146"/>
      <c r="ZA178" s="146"/>
      <c r="ZB178" s="146"/>
      <c r="ZC178" s="147">
        <f t="shared" si="680"/>
        <v>0</v>
      </c>
      <c r="ZD178" s="146" t="str">
        <f t="shared" si="715"/>
        <v>N/A</v>
      </c>
      <c r="ZE178" s="107"/>
      <c r="ZF178" s="146"/>
      <c r="ZG178" s="146"/>
      <c r="ZH178" s="146"/>
      <c r="ZI178" s="147">
        <f t="shared" si="681"/>
        <v>0</v>
      </c>
      <c r="ZJ178" s="146" t="str">
        <f t="shared" si="682"/>
        <v>N/A</v>
      </c>
      <c r="ZK178" s="107"/>
      <c r="ZL178" s="146"/>
      <c r="ZM178" s="146"/>
      <c r="ZN178" s="146"/>
      <c r="ZO178" s="147">
        <f t="shared" si="683"/>
        <v>0</v>
      </c>
      <c r="ZP178" s="146" t="str">
        <f t="shared" si="716"/>
        <v>N/A</v>
      </c>
      <c r="ZQ178" s="107"/>
      <c r="ZR178" s="179">
        <f>SUM(G178,M178,S178,Y178,AQ178,BC178,BU178,AW178,BO178,CG178,EC178,KO178,CY178,FA178,FS178,HO178,FM178,DQ178,EO178,DW178,GE178,HC178,GK178,AK178,AE178,CS178,BI178,CM178,FG178,EI178,OM178,EU178,JK178,IG178,DK178,HI178,GW178,FY178,GQ178,HU178,LS178,KU178,JW178,JE178,IS178,LG178,IM178,KC178,OA178,OG178,IA178,LM178,IY178,JQ178,KI178,ME178,MK178,MQ178,LA178,MW178,CA178,NO178,NU178,OS178,OY178,NC178,NI178,LY178,DE178,PE178,PK178,PQ178,PW178,QC178,QI178,QO178,QU178,RA178,RG178,RM178,RS178,RY178,SE178,SK178,SQ178,SW178,TC178,TI178,TO178,TU178,UA178,UG178,UM178,US178,UY178,VE178,VK178,VQ178,VW178,WC178,WI178,WO178,WU178,XA178,XG178,XM178,XS178,XY178,YE178,YK178,YQ178,YW178,ZC178,ZI178,ZO178)/INDEX(FREQUENCY((DE178,G178,M178,S178,Y178,KO178,AQ178,BC178,BU178,AW178,BO178,CG178,EC178,CY178,HO178,FA178,LY178,FS178,FM178,DQ178,EO178,DW178,GE178,HC178,GK178,AK178,AE178,BI178,CM178,FG178,CS178,EI178,OM178,EU178,JK178,IG178,DK178,HI178,GW178,FY178,GQ178,HU178,LS178,KU178,JW178,JE178,IS178,LG178,IM178,KC178,OA178,OG178,IA178,LM178,IY178,JQ178,KI178,ME178,MK178,MQ178,LA178,MW178,CA178,NO178,NU178,OS178,OY178,NC178,NI178,PE178,PK178,PQ178,PW178,QC178,QI178,QO178,QU178,RA178,RG178,RM178,RS178,RY178,SE178,SK178,SQ178,SW178,TC178,TI178,TO178,TU178,UA178,UG178,UM178,US178,UY178,VE178,VK178,VQ178,VW178,WC178,WI178,WO178,WU178,XA178,XG178,XM178,XS178,XY178,YE178,YK178,YQ178,YW178,ZC178,ZI178,ZO178),0),2)</f>
        <v>1</v>
      </c>
      <c r="ZS178" s="139" t="str">
        <f t="shared" si="717"/>
        <v>G</v>
      </c>
      <c r="ZT178" s="86"/>
    </row>
    <row r="179" spans="1:696" s="41" customFormat="1" ht="93.75" hidden="1" customHeight="1" x14ac:dyDescent="0.2">
      <c r="A179" s="100" t="s">
        <v>650</v>
      </c>
      <c r="B179" s="101" t="s">
        <v>734</v>
      </c>
      <c r="C179" s="108"/>
      <c r="D179" s="146" t="s">
        <v>66</v>
      </c>
      <c r="E179" s="146">
        <v>1</v>
      </c>
      <c r="F179" s="146">
        <v>1</v>
      </c>
      <c r="G179" s="147">
        <f t="shared" si="684"/>
        <v>1</v>
      </c>
      <c r="H179" s="146" t="str">
        <f t="shared" si="685"/>
        <v>G</v>
      </c>
      <c r="I179" s="148"/>
      <c r="J179" s="146" t="s">
        <v>66</v>
      </c>
      <c r="K179" s="146">
        <v>1</v>
      </c>
      <c r="L179" s="146">
        <v>1</v>
      </c>
      <c r="M179" s="147">
        <f t="shared" si="489"/>
        <v>1</v>
      </c>
      <c r="N179" s="146" t="str">
        <f t="shared" si="490"/>
        <v>G</v>
      </c>
      <c r="O179" s="153"/>
      <c r="P179" s="146" t="s">
        <v>66</v>
      </c>
      <c r="Q179" s="146">
        <v>1</v>
      </c>
      <c r="R179" s="146">
        <v>1</v>
      </c>
      <c r="S179" s="147">
        <f t="shared" si="491"/>
        <v>1</v>
      </c>
      <c r="T179" s="146" t="str">
        <f t="shared" si="492"/>
        <v>G</v>
      </c>
      <c r="U179" s="146"/>
      <c r="V179" s="146" t="s">
        <v>66</v>
      </c>
      <c r="W179" s="146">
        <v>1</v>
      </c>
      <c r="X179" s="146">
        <v>1</v>
      </c>
      <c r="Y179" s="147">
        <f t="shared" si="493"/>
        <v>1</v>
      </c>
      <c r="Z179" s="146" t="str">
        <f t="shared" si="494"/>
        <v>G</v>
      </c>
      <c r="AA179" s="146"/>
      <c r="AB179" s="140"/>
      <c r="AC179" s="140"/>
      <c r="AD179" s="140"/>
      <c r="AE179" s="140">
        <f t="shared" si="495"/>
        <v>0</v>
      </c>
      <c r="AF179" s="140" t="str">
        <f t="shared" si="496"/>
        <v>N/A</v>
      </c>
      <c r="AG179" s="140"/>
      <c r="AH179" s="140"/>
      <c r="AI179" s="140"/>
      <c r="AJ179" s="140"/>
      <c r="AK179" s="140">
        <f t="shared" si="686"/>
        <v>0</v>
      </c>
      <c r="AL179" s="140" t="str">
        <f t="shared" si="687"/>
        <v>N/A</v>
      </c>
      <c r="AM179" s="140"/>
      <c r="AN179" s="180"/>
      <c r="AO179" s="180"/>
      <c r="AP179" s="180"/>
      <c r="AQ179" s="193">
        <f t="shared" si="497"/>
        <v>0</v>
      </c>
      <c r="AR179" s="180" t="str">
        <f t="shared" si="498"/>
        <v>N/A</v>
      </c>
      <c r="AS179" s="166" t="s">
        <v>824</v>
      </c>
      <c r="AT179" s="146" t="s">
        <v>66</v>
      </c>
      <c r="AU179" s="146">
        <v>1</v>
      </c>
      <c r="AV179" s="146">
        <v>1</v>
      </c>
      <c r="AW179" s="149">
        <f t="shared" si="499"/>
        <v>1</v>
      </c>
      <c r="AX179" s="150" t="str">
        <f t="shared" si="500"/>
        <v>G</v>
      </c>
      <c r="AY179" s="146"/>
      <c r="AZ179" s="140"/>
      <c r="BA179" s="140"/>
      <c r="BB179" s="140"/>
      <c r="BC179" s="140">
        <f t="shared" si="501"/>
        <v>0</v>
      </c>
      <c r="BD179" s="140" t="str">
        <f t="shared" si="502"/>
        <v>N/A</v>
      </c>
      <c r="BE179" s="140"/>
      <c r="BF179" s="146" t="s">
        <v>66</v>
      </c>
      <c r="BG179" s="146">
        <v>1</v>
      </c>
      <c r="BH179" s="146">
        <v>1</v>
      </c>
      <c r="BI179" s="149">
        <f t="shared" si="688"/>
        <v>1</v>
      </c>
      <c r="BJ179" s="150" t="str">
        <f t="shared" si="689"/>
        <v>G</v>
      </c>
      <c r="BK179" s="156"/>
      <c r="BL179" s="146" t="s">
        <v>66</v>
      </c>
      <c r="BM179" s="146">
        <v>1</v>
      </c>
      <c r="BN179" s="146">
        <v>1</v>
      </c>
      <c r="BO179" s="147">
        <f>IF(BP179="G",1,IF(BP179="Y",2,IF(BP179="R",3,0)))</f>
        <v>1</v>
      </c>
      <c r="BP179" s="146" t="str">
        <f t="shared" si="503"/>
        <v>G</v>
      </c>
      <c r="BQ179" s="200"/>
      <c r="BR179" s="146" t="s">
        <v>66</v>
      </c>
      <c r="BS179" s="146">
        <v>1</v>
      </c>
      <c r="BT179" s="146">
        <v>1</v>
      </c>
      <c r="BU179" s="147">
        <f>IF(BV179="G",1,IF(BV179="Y",2,IF(BV179="R",3,0)))</f>
        <v>1</v>
      </c>
      <c r="BV179" s="146" t="str">
        <f t="shared" ref="BV179:BV187" si="724">IF(BR179="","N/A",IF(BR179="N","R",IF(BS179=3,"R",IF(AND(BS179=2,BT179=3),"R",IF(AND(BS179=1)*OR(BT179=1,BT179=2),"G","Y")))))</f>
        <v>G</v>
      </c>
      <c r="BW179" s="200"/>
      <c r="BX179" s="140"/>
      <c r="BY179" s="140"/>
      <c r="BZ179" s="140"/>
      <c r="CA179" s="140">
        <f t="shared" si="505"/>
        <v>0</v>
      </c>
      <c r="CB179" s="140" t="str">
        <f t="shared" si="506"/>
        <v>N/A</v>
      </c>
      <c r="CC179" s="201"/>
      <c r="CD179" s="140"/>
      <c r="CE179" s="140"/>
      <c r="CF179" s="140"/>
      <c r="CG179" s="140">
        <f t="shared" si="690"/>
        <v>0</v>
      </c>
      <c r="CH179" s="140" t="str">
        <f t="shared" si="507"/>
        <v>N/A</v>
      </c>
      <c r="CI179" s="201"/>
      <c r="CJ179" s="146" t="s">
        <v>66</v>
      </c>
      <c r="CK179" s="146">
        <v>1</v>
      </c>
      <c r="CL179" s="146">
        <v>1</v>
      </c>
      <c r="CM179" s="147">
        <f t="shared" si="508"/>
        <v>1</v>
      </c>
      <c r="CN179" s="146" t="str">
        <f t="shared" si="509"/>
        <v>G</v>
      </c>
      <c r="CO179" s="200"/>
      <c r="CP179" s="146" t="s">
        <v>66</v>
      </c>
      <c r="CQ179" s="146">
        <v>1</v>
      </c>
      <c r="CR179" s="146">
        <v>1</v>
      </c>
      <c r="CS179" s="147">
        <f t="shared" si="510"/>
        <v>1</v>
      </c>
      <c r="CT179" s="146" t="str">
        <f t="shared" si="511"/>
        <v>G</v>
      </c>
      <c r="CU179" s="200"/>
      <c r="CV179" s="146"/>
      <c r="CW179" s="146"/>
      <c r="CX179" s="146"/>
      <c r="CY179" s="149">
        <f t="shared" si="512"/>
        <v>0</v>
      </c>
      <c r="CZ179" s="150" t="str">
        <f t="shared" si="513"/>
        <v>N/A</v>
      </c>
      <c r="DA179" s="200" t="s">
        <v>837</v>
      </c>
      <c r="DB179" s="140"/>
      <c r="DC179" s="140"/>
      <c r="DD179" s="140"/>
      <c r="DE179" s="140">
        <f t="shared" si="514"/>
        <v>0</v>
      </c>
      <c r="DF179" s="140" t="str">
        <f t="shared" si="515"/>
        <v>N/A</v>
      </c>
      <c r="DG179" s="201"/>
      <c r="DH179" s="140"/>
      <c r="DI179" s="140"/>
      <c r="DJ179" s="140"/>
      <c r="DK179" s="140">
        <f t="shared" si="516"/>
        <v>0</v>
      </c>
      <c r="DL179" s="140" t="str">
        <f t="shared" si="517"/>
        <v>N/A</v>
      </c>
      <c r="DM179" s="201"/>
      <c r="DN179" s="146" t="s">
        <v>66</v>
      </c>
      <c r="DO179" s="146">
        <v>1</v>
      </c>
      <c r="DP179" s="146">
        <v>1</v>
      </c>
      <c r="DQ179" s="147">
        <f t="shared" si="691"/>
        <v>1</v>
      </c>
      <c r="DR179" s="146" t="str">
        <f t="shared" si="518"/>
        <v>G</v>
      </c>
      <c r="DS179" s="166"/>
      <c r="DT179" s="146" t="s">
        <v>66</v>
      </c>
      <c r="DU179" s="146">
        <v>1</v>
      </c>
      <c r="DV179" s="146">
        <v>1</v>
      </c>
      <c r="DW179" s="149">
        <f t="shared" si="519"/>
        <v>1</v>
      </c>
      <c r="DX179" s="150" t="str">
        <f t="shared" si="520"/>
        <v>G</v>
      </c>
      <c r="DY179" s="146"/>
      <c r="DZ179" s="140"/>
      <c r="EA179" s="140"/>
      <c r="EB179" s="140"/>
      <c r="EC179" s="140">
        <f t="shared" si="521"/>
        <v>0</v>
      </c>
      <c r="ED179" s="140" t="str">
        <f t="shared" si="522"/>
        <v>N/A</v>
      </c>
      <c r="EE179" s="140"/>
      <c r="EF179" s="140"/>
      <c r="EG179" s="140"/>
      <c r="EH179" s="140"/>
      <c r="EI179" s="140">
        <f t="shared" si="523"/>
        <v>0</v>
      </c>
      <c r="EJ179" s="140" t="str">
        <f t="shared" si="692"/>
        <v>N/A</v>
      </c>
      <c r="EK179" s="212"/>
      <c r="EL179" s="146"/>
      <c r="EM179" s="146"/>
      <c r="EN179" s="146"/>
      <c r="EO179" s="149">
        <f t="shared" si="524"/>
        <v>0</v>
      </c>
      <c r="EP179" s="150" t="str">
        <f t="shared" si="525"/>
        <v>N/A</v>
      </c>
      <c r="EQ179" s="189"/>
      <c r="ER179" s="140"/>
      <c r="ES179" s="140"/>
      <c r="ET179" s="140"/>
      <c r="EU179" s="140">
        <f t="shared" si="526"/>
        <v>0</v>
      </c>
      <c r="EV179" s="140" t="str">
        <f t="shared" si="693"/>
        <v>N/A</v>
      </c>
      <c r="EW179" s="140"/>
      <c r="EX179" s="146" t="s">
        <v>66</v>
      </c>
      <c r="EY179" s="146">
        <v>1</v>
      </c>
      <c r="EZ179" s="146">
        <v>1</v>
      </c>
      <c r="FA179" s="149">
        <f t="shared" si="527"/>
        <v>1</v>
      </c>
      <c r="FB179" s="150" t="str">
        <f t="shared" si="528"/>
        <v>G</v>
      </c>
      <c r="FC179" s="146"/>
      <c r="FD179" s="146"/>
      <c r="FE179" s="146"/>
      <c r="FF179" s="146"/>
      <c r="FG179" s="149">
        <f t="shared" si="694"/>
        <v>0</v>
      </c>
      <c r="FH179" s="150" t="str">
        <f t="shared" si="695"/>
        <v>N/A</v>
      </c>
      <c r="FI179" s="146"/>
      <c r="FJ179" s="146"/>
      <c r="FK179" s="146"/>
      <c r="FL179" s="146"/>
      <c r="FM179" s="149">
        <f t="shared" si="529"/>
        <v>0</v>
      </c>
      <c r="FN179" s="150" t="str">
        <f t="shared" si="530"/>
        <v>N/A</v>
      </c>
      <c r="FO179" s="146"/>
      <c r="FP179" s="146"/>
      <c r="FQ179" s="146"/>
      <c r="FR179" s="146"/>
      <c r="FS179" s="149">
        <f t="shared" si="531"/>
        <v>0</v>
      </c>
      <c r="FT179" s="150" t="str">
        <f t="shared" si="532"/>
        <v>N/A</v>
      </c>
      <c r="FU179" s="146"/>
      <c r="FV179" s="146"/>
      <c r="FW179" s="146"/>
      <c r="FX179" s="146"/>
      <c r="FY179" s="149">
        <f t="shared" si="533"/>
        <v>0</v>
      </c>
      <c r="FZ179" s="150" t="str">
        <f t="shared" si="534"/>
        <v>N/A</v>
      </c>
      <c r="GA179" s="146"/>
      <c r="GB179" s="146"/>
      <c r="GC179" s="146"/>
      <c r="GD179" s="146"/>
      <c r="GE179" s="147">
        <f t="shared" si="535"/>
        <v>0</v>
      </c>
      <c r="GF179" s="146" t="str">
        <f t="shared" si="696"/>
        <v>N/A</v>
      </c>
      <c r="GG179" s="146"/>
      <c r="GH179" s="146"/>
      <c r="GI179" s="146"/>
      <c r="GJ179" s="146"/>
      <c r="GK179" s="149">
        <f t="shared" si="536"/>
        <v>0</v>
      </c>
      <c r="GL179" s="150" t="str">
        <f t="shared" si="537"/>
        <v>N/A</v>
      </c>
      <c r="GM179" s="146"/>
      <c r="GN179" s="146"/>
      <c r="GO179" s="146"/>
      <c r="GP179" s="146"/>
      <c r="GQ179" s="149">
        <f t="shared" si="538"/>
        <v>0</v>
      </c>
      <c r="GR179" s="150" t="str">
        <f t="shared" si="539"/>
        <v>N/A</v>
      </c>
      <c r="GS179" s="146"/>
      <c r="GT179" s="146"/>
      <c r="GU179" s="146"/>
      <c r="GV179" s="146"/>
      <c r="GW179" s="149">
        <f t="shared" si="540"/>
        <v>0</v>
      </c>
      <c r="GX179" s="146" t="str">
        <f t="shared" si="541"/>
        <v>N/A</v>
      </c>
      <c r="GY179" s="146"/>
      <c r="GZ179" s="146"/>
      <c r="HA179" s="146"/>
      <c r="HB179" s="146"/>
      <c r="HC179" s="149">
        <f t="shared" si="542"/>
        <v>0</v>
      </c>
      <c r="HD179" s="150" t="str">
        <f t="shared" si="543"/>
        <v>N/A</v>
      </c>
      <c r="HE179" s="146"/>
      <c r="HF179" s="146"/>
      <c r="HG179" s="146"/>
      <c r="HH179" s="146"/>
      <c r="HI179" s="147">
        <f t="shared" si="544"/>
        <v>0</v>
      </c>
      <c r="HJ179" s="150" t="str">
        <f t="shared" si="545"/>
        <v>N/A</v>
      </c>
      <c r="HK179" s="146"/>
      <c r="HL179" s="146"/>
      <c r="HM179" s="146"/>
      <c r="HN179" s="146"/>
      <c r="HO179" s="149">
        <f t="shared" si="546"/>
        <v>0</v>
      </c>
      <c r="HP179" s="150" t="str">
        <f t="shared" si="547"/>
        <v>N/A</v>
      </c>
      <c r="HQ179" s="146"/>
      <c r="HR179" s="146"/>
      <c r="HS179" s="146"/>
      <c r="HT179" s="146"/>
      <c r="HU179" s="149">
        <f t="shared" si="548"/>
        <v>0</v>
      </c>
      <c r="HV179" s="150" t="str">
        <f t="shared" si="549"/>
        <v>N/A</v>
      </c>
      <c r="HW179" s="146"/>
      <c r="HX179" s="146"/>
      <c r="HY179" s="146"/>
      <c r="HZ179" s="146"/>
      <c r="IA179" s="149">
        <f t="shared" si="550"/>
        <v>0</v>
      </c>
      <c r="IB179" s="150" t="str">
        <f t="shared" si="551"/>
        <v>N/A</v>
      </c>
      <c r="IC179" s="146"/>
      <c r="ID179" s="146"/>
      <c r="IE179" s="146"/>
      <c r="IF179" s="146"/>
      <c r="IG179" s="149">
        <f t="shared" si="552"/>
        <v>0</v>
      </c>
      <c r="IH179" s="150" t="str">
        <f t="shared" si="553"/>
        <v>N/A</v>
      </c>
      <c r="II179" s="146"/>
      <c r="IJ179" s="146"/>
      <c r="IK179" s="146"/>
      <c r="IL179" s="146"/>
      <c r="IM179" s="149">
        <f t="shared" si="554"/>
        <v>0</v>
      </c>
      <c r="IN179" s="150" t="str">
        <f t="shared" si="697"/>
        <v>N/A</v>
      </c>
      <c r="IO179" s="146"/>
      <c r="IP179" s="146"/>
      <c r="IQ179" s="146"/>
      <c r="IR179" s="146"/>
      <c r="IS179" s="149">
        <f t="shared" si="555"/>
        <v>0</v>
      </c>
      <c r="IT179" s="150" t="str">
        <f t="shared" si="556"/>
        <v>N/A</v>
      </c>
      <c r="IU179" s="146"/>
      <c r="IV179" s="146"/>
      <c r="IW179" s="146"/>
      <c r="IX179" s="146"/>
      <c r="IY179" s="149">
        <f t="shared" si="557"/>
        <v>0</v>
      </c>
      <c r="IZ179" s="150" t="str">
        <f t="shared" si="558"/>
        <v>N/A</v>
      </c>
      <c r="JA179" s="146"/>
      <c r="JB179" s="146"/>
      <c r="JC179" s="146"/>
      <c r="JD179" s="146"/>
      <c r="JE179" s="151">
        <f t="shared" si="559"/>
        <v>0</v>
      </c>
      <c r="JF179" s="106" t="str">
        <f t="shared" si="560"/>
        <v>N/A</v>
      </c>
      <c r="JG179" s="146"/>
      <c r="JH179" s="146"/>
      <c r="JI179" s="146"/>
      <c r="JJ179" s="146"/>
      <c r="JK179" s="149">
        <f t="shared" si="561"/>
        <v>0</v>
      </c>
      <c r="JL179" s="150" t="str">
        <f t="shared" si="562"/>
        <v>N/A</v>
      </c>
      <c r="JM179" s="146"/>
      <c r="JN179" s="146"/>
      <c r="JO179" s="146"/>
      <c r="JP179" s="146"/>
      <c r="JQ179" s="151">
        <f t="shared" si="698"/>
        <v>0</v>
      </c>
      <c r="JR179" s="106" t="str">
        <f t="shared" si="699"/>
        <v>N/A</v>
      </c>
      <c r="JS179" s="146"/>
      <c r="JT179" s="146"/>
      <c r="JU179" s="146"/>
      <c r="JV179" s="146"/>
      <c r="JW179" s="151">
        <f t="shared" si="563"/>
        <v>0</v>
      </c>
      <c r="JX179" s="146" t="str">
        <f t="shared" si="700"/>
        <v>N/A</v>
      </c>
      <c r="JY179" s="146"/>
      <c r="JZ179" s="146"/>
      <c r="KA179" s="146"/>
      <c r="KB179" s="146"/>
      <c r="KC179" s="151">
        <f t="shared" si="564"/>
        <v>0</v>
      </c>
      <c r="KD179" s="106" t="str">
        <f t="shared" si="565"/>
        <v>N/A</v>
      </c>
      <c r="KE179" s="146"/>
      <c r="KF179" s="146"/>
      <c r="KG179" s="146"/>
      <c r="KH179" s="146"/>
      <c r="KI179" s="151">
        <f t="shared" si="566"/>
        <v>0</v>
      </c>
      <c r="KJ179" s="106" t="str">
        <f t="shared" si="567"/>
        <v>N/A</v>
      </c>
      <c r="KK179" s="146"/>
      <c r="KL179" s="146"/>
      <c r="KM179" s="146"/>
      <c r="KN179" s="146"/>
      <c r="KO179" s="151">
        <f t="shared" si="568"/>
        <v>0</v>
      </c>
      <c r="KP179" s="106" t="str">
        <f t="shared" si="569"/>
        <v>N/A</v>
      </c>
      <c r="KQ179" s="146"/>
      <c r="KR179" s="146"/>
      <c r="KS179" s="146"/>
      <c r="KT179" s="146"/>
      <c r="KU179" s="152">
        <f t="shared" si="570"/>
        <v>0</v>
      </c>
      <c r="KV179" s="146" t="str">
        <f t="shared" si="701"/>
        <v>N/A</v>
      </c>
      <c r="KW179" s="146"/>
      <c r="KX179" s="146"/>
      <c r="KY179" s="146"/>
      <c r="KZ179" s="146"/>
      <c r="LA179" s="152">
        <f t="shared" si="571"/>
        <v>0</v>
      </c>
      <c r="LB179" s="146" t="str">
        <f t="shared" si="702"/>
        <v>N/A</v>
      </c>
      <c r="LC179" s="146"/>
      <c r="LD179" s="146"/>
      <c r="LE179" s="146"/>
      <c r="LF179" s="146"/>
      <c r="LG179" s="107">
        <f t="shared" si="572"/>
        <v>0</v>
      </c>
      <c r="LH179" s="107" t="str">
        <f t="shared" si="703"/>
        <v>N/A</v>
      </c>
      <c r="LI179" s="146"/>
      <c r="LJ179" s="146"/>
      <c r="LK179" s="146"/>
      <c r="LL179" s="146"/>
      <c r="LM179" s="107">
        <f t="shared" si="573"/>
        <v>0</v>
      </c>
      <c r="LN179" s="107" t="str">
        <f t="shared" si="704"/>
        <v>N/A</v>
      </c>
      <c r="LO179" s="146"/>
      <c r="LP179" s="146"/>
      <c r="LQ179" s="146"/>
      <c r="LR179" s="146"/>
      <c r="LS179" s="152">
        <f t="shared" si="574"/>
        <v>0</v>
      </c>
      <c r="LT179" s="146" t="str">
        <f t="shared" si="705"/>
        <v>N/A</v>
      </c>
      <c r="LU179" s="146"/>
      <c r="LV179" s="146"/>
      <c r="LW179" s="146"/>
      <c r="LX179" s="146"/>
      <c r="LY179" s="152">
        <f t="shared" si="575"/>
        <v>0</v>
      </c>
      <c r="LZ179" s="146" t="str">
        <f t="shared" si="706"/>
        <v>N/A</v>
      </c>
      <c r="MA179" s="146"/>
      <c r="MB179" s="146"/>
      <c r="MC179" s="146"/>
      <c r="MD179" s="146"/>
      <c r="ME179" s="152">
        <f t="shared" si="576"/>
        <v>0</v>
      </c>
      <c r="MF179" s="146" t="str">
        <f t="shared" si="707"/>
        <v>N/A</v>
      </c>
      <c r="MG179" s="146"/>
      <c r="MH179" s="146"/>
      <c r="MI179" s="146"/>
      <c r="MJ179" s="146"/>
      <c r="MK179" s="149">
        <f t="shared" si="577"/>
        <v>0</v>
      </c>
      <c r="ML179" s="150" t="str">
        <f t="shared" si="578"/>
        <v>N/A</v>
      </c>
      <c r="MM179" s="146"/>
      <c r="MN179" s="146"/>
      <c r="MO179" s="146"/>
      <c r="MP179" s="146"/>
      <c r="MQ179" s="152">
        <f t="shared" si="579"/>
        <v>0</v>
      </c>
      <c r="MR179" s="146" t="str">
        <f t="shared" si="708"/>
        <v>N/A</v>
      </c>
      <c r="MS179" s="146"/>
      <c r="MT179" s="146"/>
      <c r="MU179" s="146"/>
      <c r="MV179" s="146"/>
      <c r="MW179" s="152">
        <f t="shared" si="580"/>
        <v>0</v>
      </c>
      <c r="MX179" s="146" t="str">
        <f t="shared" si="709"/>
        <v>N/A</v>
      </c>
      <c r="MY179" s="146"/>
      <c r="MZ179" s="146"/>
      <c r="NA179" s="146"/>
      <c r="NB179" s="146"/>
      <c r="NC179" s="152">
        <f t="shared" si="581"/>
        <v>0</v>
      </c>
      <c r="ND179" s="146" t="str">
        <f t="shared" si="710"/>
        <v>N/A</v>
      </c>
      <c r="NE179" s="146"/>
      <c r="NF179" s="146"/>
      <c r="NG179" s="146"/>
      <c r="NH179" s="146"/>
      <c r="NI179" s="149">
        <f t="shared" si="582"/>
        <v>0</v>
      </c>
      <c r="NJ179" s="150" t="str">
        <f t="shared" si="583"/>
        <v>N/A</v>
      </c>
      <c r="NK179" s="146"/>
      <c r="NL179" s="146"/>
      <c r="NM179" s="146"/>
      <c r="NN179" s="146"/>
      <c r="NO179" s="152">
        <f t="shared" si="584"/>
        <v>0</v>
      </c>
      <c r="NP179" s="106" t="str">
        <f t="shared" si="585"/>
        <v>N/A</v>
      </c>
      <c r="NQ179" s="146"/>
      <c r="NR179" s="146"/>
      <c r="NS179" s="146"/>
      <c r="NT179" s="146"/>
      <c r="NU179" s="149">
        <f t="shared" si="586"/>
        <v>0</v>
      </c>
      <c r="NV179" s="150" t="str">
        <f t="shared" si="587"/>
        <v>N/A</v>
      </c>
      <c r="NW179" s="146"/>
      <c r="NX179" s="146"/>
      <c r="NY179" s="146"/>
      <c r="NZ179" s="146"/>
      <c r="OA179" s="152">
        <f t="shared" si="711"/>
        <v>0</v>
      </c>
      <c r="OB179" s="146" t="str">
        <f t="shared" si="712"/>
        <v>N/A</v>
      </c>
      <c r="OC179" s="146"/>
      <c r="OD179" s="146"/>
      <c r="OE179" s="146"/>
      <c r="OF179" s="146"/>
      <c r="OG179" s="151">
        <f t="shared" si="588"/>
        <v>0</v>
      </c>
      <c r="OH179" s="106" t="str">
        <f t="shared" si="589"/>
        <v>N/A</v>
      </c>
      <c r="OI179" s="146"/>
      <c r="OJ179" s="146"/>
      <c r="OK179" s="146"/>
      <c r="OL179" s="146"/>
      <c r="OM179" s="151">
        <f t="shared" si="590"/>
        <v>0</v>
      </c>
      <c r="ON179" s="106" t="str">
        <f t="shared" si="591"/>
        <v>N/A</v>
      </c>
      <c r="OO179" s="146"/>
      <c r="OP179" s="146"/>
      <c r="OQ179" s="146"/>
      <c r="OR179" s="146"/>
      <c r="OS179" s="151">
        <f t="shared" si="592"/>
        <v>0</v>
      </c>
      <c r="OT179" s="106" t="str">
        <f t="shared" si="593"/>
        <v>N/A</v>
      </c>
      <c r="OU179" s="146"/>
      <c r="OV179" s="146"/>
      <c r="OW179" s="146"/>
      <c r="OX179" s="146"/>
      <c r="OY179" s="151">
        <f t="shared" si="594"/>
        <v>0</v>
      </c>
      <c r="OZ179" s="106" t="str">
        <f t="shared" si="595"/>
        <v>N/A</v>
      </c>
      <c r="PA179" s="146"/>
      <c r="PB179" s="146"/>
      <c r="PC179" s="146"/>
      <c r="PD179" s="146"/>
      <c r="PE179" s="151">
        <f t="shared" si="596"/>
        <v>0</v>
      </c>
      <c r="PF179" s="106" t="str">
        <f t="shared" si="597"/>
        <v>N/A</v>
      </c>
      <c r="PG179" s="146"/>
      <c r="PH179" s="146"/>
      <c r="PI179" s="146"/>
      <c r="PJ179" s="146"/>
      <c r="PK179" s="151">
        <f t="shared" si="598"/>
        <v>0</v>
      </c>
      <c r="PL179" s="106" t="str">
        <f t="shared" si="599"/>
        <v>N/A</v>
      </c>
      <c r="PM179" s="146"/>
      <c r="PN179" s="146"/>
      <c r="PO179" s="146"/>
      <c r="PP179" s="146"/>
      <c r="PQ179" s="147">
        <f t="shared" si="713"/>
        <v>0</v>
      </c>
      <c r="PR179" s="146" t="str">
        <f t="shared" si="714"/>
        <v>N/A</v>
      </c>
      <c r="PS179" s="107"/>
      <c r="PT179" s="146"/>
      <c r="PU179" s="146"/>
      <c r="PV179" s="146"/>
      <c r="PW179" s="147">
        <f t="shared" si="600"/>
        <v>0</v>
      </c>
      <c r="PX179" s="146" t="str">
        <f t="shared" si="601"/>
        <v>N/A</v>
      </c>
      <c r="PY179" s="107"/>
      <c r="PZ179" s="146"/>
      <c r="QA179" s="146"/>
      <c r="QB179" s="146"/>
      <c r="QC179" s="147">
        <f t="shared" si="602"/>
        <v>0</v>
      </c>
      <c r="QD179" s="146" t="str">
        <f t="shared" si="603"/>
        <v>N/A</v>
      </c>
      <c r="QE179" s="107"/>
      <c r="QF179" s="146"/>
      <c r="QG179" s="146"/>
      <c r="QH179" s="146"/>
      <c r="QI179" s="147">
        <f t="shared" si="604"/>
        <v>0</v>
      </c>
      <c r="QJ179" s="146" t="str">
        <f t="shared" si="605"/>
        <v>N/A</v>
      </c>
      <c r="QK179" s="107"/>
      <c r="QL179" s="146"/>
      <c r="QM179" s="146"/>
      <c r="QN179" s="146"/>
      <c r="QO179" s="147">
        <f t="shared" si="606"/>
        <v>0</v>
      </c>
      <c r="QP179" s="146" t="str">
        <f t="shared" si="607"/>
        <v>N/A</v>
      </c>
      <c r="QQ179" s="107"/>
      <c r="QR179" s="146"/>
      <c r="QS179" s="146"/>
      <c r="QT179" s="146"/>
      <c r="QU179" s="147">
        <f t="shared" si="608"/>
        <v>0</v>
      </c>
      <c r="QV179" s="146" t="str">
        <f t="shared" si="609"/>
        <v>N/A</v>
      </c>
      <c r="QW179" s="107"/>
      <c r="QX179" s="146"/>
      <c r="QY179" s="146"/>
      <c r="QZ179" s="146"/>
      <c r="RA179" s="147">
        <f t="shared" si="610"/>
        <v>0</v>
      </c>
      <c r="RB179" s="146" t="str">
        <f t="shared" si="611"/>
        <v>N/A</v>
      </c>
      <c r="RC179" s="107"/>
      <c r="RD179" s="146"/>
      <c r="RE179" s="146"/>
      <c r="RF179" s="146"/>
      <c r="RG179" s="147">
        <f t="shared" si="612"/>
        <v>0</v>
      </c>
      <c r="RH179" s="146" t="str">
        <f t="shared" si="613"/>
        <v>N/A</v>
      </c>
      <c r="RI179" s="107"/>
      <c r="RJ179" s="146"/>
      <c r="RK179" s="146"/>
      <c r="RL179" s="146"/>
      <c r="RM179" s="147">
        <f t="shared" si="614"/>
        <v>0</v>
      </c>
      <c r="RN179" s="146" t="str">
        <f t="shared" si="615"/>
        <v>N/A</v>
      </c>
      <c r="RO179" s="107"/>
      <c r="RP179" s="146"/>
      <c r="RQ179" s="146"/>
      <c r="RR179" s="146"/>
      <c r="RS179" s="147">
        <f t="shared" si="616"/>
        <v>0</v>
      </c>
      <c r="RT179" s="146" t="str">
        <f t="shared" si="617"/>
        <v>N/A</v>
      </c>
      <c r="RU179" s="107"/>
      <c r="RV179" s="146"/>
      <c r="RW179" s="146"/>
      <c r="RX179" s="146"/>
      <c r="RY179" s="147">
        <f t="shared" si="618"/>
        <v>0</v>
      </c>
      <c r="RZ179" s="146" t="str">
        <f t="shared" si="619"/>
        <v>N/A</v>
      </c>
      <c r="SA179" s="107"/>
      <c r="SB179" s="146"/>
      <c r="SC179" s="146"/>
      <c r="SD179" s="146"/>
      <c r="SE179" s="147">
        <f t="shared" si="620"/>
        <v>0</v>
      </c>
      <c r="SF179" s="146" t="str">
        <f t="shared" si="621"/>
        <v>N/A</v>
      </c>
      <c r="SG179" s="107"/>
      <c r="SH179" s="146"/>
      <c r="SI179" s="146"/>
      <c r="SJ179" s="146"/>
      <c r="SK179" s="147">
        <f t="shared" si="622"/>
        <v>0</v>
      </c>
      <c r="SL179" s="146" t="str">
        <f t="shared" si="623"/>
        <v>N/A</v>
      </c>
      <c r="SM179" s="107"/>
      <c r="SN179" s="146"/>
      <c r="SO179" s="146"/>
      <c r="SP179" s="146"/>
      <c r="SQ179" s="147">
        <f t="shared" si="624"/>
        <v>0</v>
      </c>
      <c r="SR179" s="146" t="str">
        <f t="shared" si="625"/>
        <v>N/A</v>
      </c>
      <c r="SS179" s="107"/>
      <c r="ST179" s="146"/>
      <c r="SU179" s="146"/>
      <c r="SV179" s="146"/>
      <c r="SW179" s="147">
        <f t="shared" si="626"/>
        <v>0</v>
      </c>
      <c r="SX179" s="146" t="str">
        <f t="shared" si="627"/>
        <v>N/A</v>
      </c>
      <c r="SY179" s="107"/>
      <c r="SZ179" s="146"/>
      <c r="TA179" s="146"/>
      <c r="TB179" s="146"/>
      <c r="TC179" s="147">
        <f t="shared" si="628"/>
        <v>0</v>
      </c>
      <c r="TD179" s="146" t="str">
        <f t="shared" si="629"/>
        <v>N/A</v>
      </c>
      <c r="TE179" s="107"/>
      <c r="TF179" s="146"/>
      <c r="TG179" s="146"/>
      <c r="TH179" s="146"/>
      <c r="TI179" s="147">
        <f t="shared" si="630"/>
        <v>0</v>
      </c>
      <c r="TJ179" s="146" t="str">
        <f t="shared" si="631"/>
        <v>N/A</v>
      </c>
      <c r="TK179" s="107"/>
      <c r="TL179" s="146"/>
      <c r="TM179" s="146"/>
      <c r="TN179" s="146"/>
      <c r="TO179" s="147">
        <f t="shared" si="632"/>
        <v>0</v>
      </c>
      <c r="TP179" s="146" t="str">
        <f t="shared" si="633"/>
        <v>N/A</v>
      </c>
      <c r="TQ179" s="107"/>
      <c r="TR179" s="146"/>
      <c r="TS179" s="146"/>
      <c r="TT179" s="146"/>
      <c r="TU179" s="147">
        <f t="shared" si="634"/>
        <v>0</v>
      </c>
      <c r="TV179" s="146" t="str">
        <f t="shared" si="635"/>
        <v>N/A</v>
      </c>
      <c r="TW179" s="107"/>
      <c r="TX179" s="146"/>
      <c r="TY179" s="146"/>
      <c r="TZ179" s="146"/>
      <c r="UA179" s="147">
        <f t="shared" si="636"/>
        <v>0</v>
      </c>
      <c r="UB179" s="146" t="str">
        <f t="shared" si="637"/>
        <v>N/A</v>
      </c>
      <c r="UC179" s="107"/>
      <c r="UD179" s="146"/>
      <c r="UE179" s="146"/>
      <c r="UF179" s="146"/>
      <c r="UG179" s="147">
        <f t="shared" si="638"/>
        <v>0</v>
      </c>
      <c r="UH179" s="146" t="str">
        <f t="shared" si="639"/>
        <v>N/A</v>
      </c>
      <c r="UI179" s="107"/>
      <c r="UJ179" s="146"/>
      <c r="UK179" s="146"/>
      <c r="UL179" s="146"/>
      <c r="UM179" s="147">
        <f t="shared" si="640"/>
        <v>0</v>
      </c>
      <c r="UN179" s="146" t="str">
        <f t="shared" si="641"/>
        <v>N/A</v>
      </c>
      <c r="UO179" s="107"/>
      <c r="UP179" s="146"/>
      <c r="UQ179" s="146"/>
      <c r="UR179" s="146"/>
      <c r="US179" s="147">
        <f t="shared" si="642"/>
        <v>0</v>
      </c>
      <c r="UT179" s="146" t="str">
        <f t="shared" si="643"/>
        <v>N/A</v>
      </c>
      <c r="UU179" s="107"/>
      <c r="UV179" s="146"/>
      <c r="UW179" s="146"/>
      <c r="UX179" s="146"/>
      <c r="UY179" s="147">
        <f t="shared" si="644"/>
        <v>0</v>
      </c>
      <c r="UZ179" s="146" t="str">
        <f t="shared" si="645"/>
        <v>N/A</v>
      </c>
      <c r="VA179" s="107"/>
      <c r="VB179" s="146"/>
      <c r="VC179" s="146"/>
      <c r="VD179" s="146"/>
      <c r="VE179" s="147">
        <f t="shared" si="646"/>
        <v>0</v>
      </c>
      <c r="VF179" s="146" t="str">
        <f t="shared" si="647"/>
        <v>N/A</v>
      </c>
      <c r="VG179" s="107"/>
      <c r="VH179" s="146"/>
      <c r="VI179" s="146"/>
      <c r="VJ179" s="146"/>
      <c r="VK179" s="147">
        <f t="shared" si="648"/>
        <v>0</v>
      </c>
      <c r="VL179" s="146" t="str">
        <f t="shared" si="649"/>
        <v>N/A</v>
      </c>
      <c r="VM179" s="107"/>
      <c r="VN179" s="146"/>
      <c r="VO179" s="146"/>
      <c r="VP179" s="146"/>
      <c r="VQ179" s="147">
        <f t="shared" si="650"/>
        <v>0</v>
      </c>
      <c r="VR179" s="146" t="str">
        <f t="shared" si="651"/>
        <v>N/A</v>
      </c>
      <c r="VS179" s="107"/>
      <c r="VT179" s="146"/>
      <c r="VU179" s="146"/>
      <c r="VV179" s="146"/>
      <c r="VW179" s="147">
        <f t="shared" si="652"/>
        <v>0</v>
      </c>
      <c r="VX179" s="146" t="str">
        <f t="shared" si="653"/>
        <v>N/A</v>
      </c>
      <c r="VY179" s="107"/>
      <c r="VZ179" s="146"/>
      <c r="WA179" s="146"/>
      <c r="WB179" s="146"/>
      <c r="WC179" s="147">
        <f t="shared" si="654"/>
        <v>0</v>
      </c>
      <c r="WD179" s="146" t="str">
        <f t="shared" si="655"/>
        <v>N/A</v>
      </c>
      <c r="WE179" s="107"/>
      <c r="WF179" s="146"/>
      <c r="WG179" s="146"/>
      <c r="WH179" s="146"/>
      <c r="WI179" s="147">
        <f t="shared" si="656"/>
        <v>0</v>
      </c>
      <c r="WJ179" s="146" t="str">
        <f t="shared" si="657"/>
        <v>N/A</v>
      </c>
      <c r="WK179" s="107"/>
      <c r="WL179" s="146"/>
      <c r="WM179" s="146"/>
      <c r="WN179" s="146"/>
      <c r="WO179" s="147">
        <f t="shared" si="658"/>
        <v>0</v>
      </c>
      <c r="WP179" s="146" t="str">
        <f t="shared" si="659"/>
        <v>N/A</v>
      </c>
      <c r="WQ179" s="107"/>
      <c r="WR179" s="146"/>
      <c r="WS179" s="146"/>
      <c r="WT179" s="146"/>
      <c r="WU179" s="147">
        <f t="shared" si="660"/>
        <v>0</v>
      </c>
      <c r="WV179" s="146" t="str">
        <f t="shared" si="661"/>
        <v>N/A</v>
      </c>
      <c r="WW179" s="107"/>
      <c r="WX179" s="146"/>
      <c r="WY179" s="146"/>
      <c r="WZ179" s="146"/>
      <c r="XA179" s="147">
        <f t="shared" si="662"/>
        <v>0</v>
      </c>
      <c r="XB179" s="146" t="str">
        <f t="shared" si="663"/>
        <v>N/A</v>
      </c>
      <c r="XC179" s="107"/>
      <c r="XD179" s="146"/>
      <c r="XE179" s="146"/>
      <c r="XF179" s="146"/>
      <c r="XG179" s="147">
        <f t="shared" si="664"/>
        <v>0</v>
      </c>
      <c r="XH179" s="146" t="str">
        <f t="shared" si="665"/>
        <v>N/A</v>
      </c>
      <c r="XI179" s="107"/>
      <c r="XJ179" s="146"/>
      <c r="XK179" s="146"/>
      <c r="XL179" s="146"/>
      <c r="XM179" s="147">
        <f t="shared" si="666"/>
        <v>0</v>
      </c>
      <c r="XN179" s="146" t="str">
        <f t="shared" si="667"/>
        <v>N/A</v>
      </c>
      <c r="XO179" s="107"/>
      <c r="XP179" s="146"/>
      <c r="XQ179" s="146"/>
      <c r="XR179" s="146"/>
      <c r="XS179" s="147">
        <f t="shared" si="668"/>
        <v>0</v>
      </c>
      <c r="XT179" s="146" t="str">
        <f t="shared" si="669"/>
        <v>N/A</v>
      </c>
      <c r="XU179" s="107"/>
      <c r="XV179" s="146"/>
      <c r="XW179" s="146"/>
      <c r="XX179" s="146"/>
      <c r="XY179" s="147">
        <f t="shared" si="670"/>
        <v>0</v>
      </c>
      <c r="XZ179" s="146" t="str">
        <f t="shared" si="671"/>
        <v>N/A</v>
      </c>
      <c r="YA179" s="107"/>
      <c r="YB179" s="146"/>
      <c r="YC179" s="146"/>
      <c r="YD179" s="146"/>
      <c r="YE179" s="147">
        <f t="shared" si="672"/>
        <v>0</v>
      </c>
      <c r="YF179" s="146" t="str">
        <f t="shared" si="673"/>
        <v>N/A</v>
      </c>
      <c r="YG179" s="107"/>
      <c r="YH179" s="146"/>
      <c r="YI179" s="146"/>
      <c r="YJ179" s="146"/>
      <c r="YK179" s="147">
        <f t="shared" si="674"/>
        <v>0</v>
      </c>
      <c r="YL179" s="146" t="str">
        <f t="shared" si="675"/>
        <v>N/A</v>
      </c>
      <c r="YM179" s="107"/>
      <c r="YN179" s="146"/>
      <c r="YO179" s="146"/>
      <c r="YP179" s="146"/>
      <c r="YQ179" s="147">
        <f t="shared" si="676"/>
        <v>0</v>
      </c>
      <c r="YR179" s="146" t="str">
        <f t="shared" si="677"/>
        <v>N/A</v>
      </c>
      <c r="YS179" s="107"/>
      <c r="YT179" s="146"/>
      <c r="YU179" s="146"/>
      <c r="YV179" s="146"/>
      <c r="YW179" s="147">
        <f t="shared" si="678"/>
        <v>0</v>
      </c>
      <c r="YX179" s="146" t="str">
        <f t="shared" si="679"/>
        <v>N/A</v>
      </c>
      <c r="YY179" s="107"/>
      <c r="YZ179" s="146"/>
      <c r="ZA179" s="146"/>
      <c r="ZB179" s="146"/>
      <c r="ZC179" s="147">
        <f t="shared" si="680"/>
        <v>0</v>
      </c>
      <c r="ZD179" s="146" t="str">
        <f t="shared" si="715"/>
        <v>N/A</v>
      </c>
      <c r="ZE179" s="107"/>
      <c r="ZF179" s="146"/>
      <c r="ZG179" s="146"/>
      <c r="ZH179" s="146"/>
      <c r="ZI179" s="147">
        <f t="shared" si="681"/>
        <v>0</v>
      </c>
      <c r="ZJ179" s="146" t="str">
        <f t="shared" si="682"/>
        <v>N/A</v>
      </c>
      <c r="ZK179" s="107"/>
      <c r="ZL179" s="146"/>
      <c r="ZM179" s="146"/>
      <c r="ZN179" s="146"/>
      <c r="ZO179" s="147">
        <f t="shared" si="683"/>
        <v>0</v>
      </c>
      <c r="ZP179" s="146" t="str">
        <f t="shared" si="716"/>
        <v>N/A</v>
      </c>
      <c r="ZQ179" s="107"/>
      <c r="ZR179" s="179">
        <f>SUM(G179,M179,S179,Y179,AQ179,BC179,BU179,AW179,BO179,CG179,EC179,KO179,CY179,FA179,FS179,HO179,FM179,DQ179,EO179,DW179,GE179,HC179,GK179,AK179,AE179,CS179,BI179,CM179,FG179,EI179,OM179,EU179,JK179,IG179,DK179,HI179,GW179,FY179,GQ179,HU179,LS179,KU179,JW179,JE179,IS179,LG179,IM179,KC179,OA179,OG179,IA179,LM179,IY179,JQ179,KI179,ME179,MK179,MQ179,LA179,MW179,CA179,NO179,NU179,OS179,OY179,NC179,NI179,LY179,DE179,PE179,PK179,PQ179,PW179,QC179,QI179,QO179,QU179,RA179,RG179,RM179,RS179,RY179,SE179,SK179,SQ179,SW179,TC179,TI179,TO179,TU179,UA179,UG179,UM179,US179,UY179,VE179,VK179,VQ179,VW179,WC179,WI179,WO179,WU179,XA179,XG179,XM179,XS179,XY179,YE179,YK179,YQ179,YW179,ZC179,ZI179,ZO179)/INDEX(FREQUENCY((DE179,G179,M179,S179,Y179,KO179,AQ179,BC179,BU179,AW179,BO179,CG179,EC179,CY179,HO179,FA179,LY179,FS179,FM179,DQ179,EO179,DW179,GE179,HC179,GK179,AK179,AE179,BI179,CM179,FG179,CS179,EI179,OM179,EU179,JK179,IG179,DK179,HI179,GW179,FY179,GQ179,HU179,LS179,KU179,JW179,JE179,IS179,LG179,IM179,KC179,OA179,OG179,IA179,LM179,IY179,JQ179,KI179,ME179,MK179,MQ179,LA179,MW179,CA179,NO179,NU179,OS179,OY179,NC179,NI179,PE179,PK179,PQ179,PW179,QC179,QI179,QO179,QU179,RA179,RG179,RM179,RS179,RY179,SE179,SK179,SQ179,SW179,TC179,TI179,TO179,TU179,UA179,UG179,UM179,US179,UY179,VE179,VK179,VQ179,VW179,WC179,WI179,WO179,WU179,XA179,XG179,XM179,XS179,XY179,YE179,YK179,YQ179,YW179,ZC179,ZI179,ZO179),0),2)</f>
        <v>1</v>
      </c>
      <c r="ZS179" s="139" t="str">
        <f t="shared" si="717"/>
        <v>G</v>
      </c>
      <c r="ZT179" s="86"/>
    </row>
    <row r="180" spans="1:696" s="41" customFormat="1" ht="93.75" hidden="1" customHeight="1" x14ac:dyDescent="0.2">
      <c r="A180" s="100" t="s">
        <v>651</v>
      </c>
      <c r="B180" s="101" t="s">
        <v>734</v>
      </c>
      <c r="C180" s="108"/>
      <c r="D180" s="146" t="s">
        <v>66</v>
      </c>
      <c r="E180" s="146">
        <v>1</v>
      </c>
      <c r="F180" s="146">
        <v>1</v>
      </c>
      <c r="G180" s="147">
        <f t="shared" si="684"/>
        <v>1</v>
      </c>
      <c r="H180" s="146" t="str">
        <f t="shared" si="685"/>
        <v>G</v>
      </c>
      <c r="I180" s="148"/>
      <c r="J180" s="146" t="s">
        <v>66</v>
      </c>
      <c r="K180" s="146">
        <v>1</v>
      </c>
      <c r="L180" s="146">
        <v>1</v>
      </c>
      <c r="M180" s="147">
        <f t="shared" si="489"/>
        <v>1</v>
      </c>
      <c r="N180" s="146" t="str">
        <f t="shared" si="490"/>
        <v>G</v>
      </c>
      <c r="O180" s="146"/>
      <c r="P180" s="146" t="s">
        <v>66</v>
      </c>
      <c r="Q180" s="146">
        <v>2</v>
      </c>
      <c r="R180" s="146">
        <v>2</v>
      </c>
      <c r="S180" s="147">
        <f t="shared" si="491"/>
        <v>2</v>
      </c>
      <c r="T180" s="146" t="str">
        <f t="shared" si="492"/>
        <v>Y</v>
      </c>
      <c r="U180" s="160" t="s">
        <v>862</v>
      </c>
      <c r="V180" s="146" t="s">
        <v>66</v>
      </c>
      <c r="W180" s="146">
        <v>1</v>
      </c>
      <c r="X180" s="146">
        <v>1</v>
      </c>
      <c r="Y180" s="147">
        <f t="shared" si="493"/>
        <v>1</v>
      </c>
      <c r="Z180" s="146" t="str">
        <f t="shared" si="494"/>
        <v>G</v>
      </c>
      <c r="AA180" s="146"/>
      <c r="AB180" s="140"/>
      <c r="AC180" s="140"/>
      <c r="AD180" s="140"/>
      <c r="AE180" s="140">
        <f t="shared" si="495"/>
        <v>0</v>
      </c>
      <c r="AF180" s="140" t="str">
        <f t="shared" si="496"/>
        <v>N/A</v>
      </c>
      <c r="AG180" s="140"/>
      <c r="AH180" s="146" t="s">
        <v>66</v>
      </c>
      <c r="AI180" s="146">
        <v>1</v>
      </c>
      <c r="AJ180" s="146">
        <v>1</v>
      </c>
      <c r="AK180" s="147">
        <f t="shared" si="686"/>
        <v>1</v>
      </c>
      <c r="AL180" s="146" t="str">
        <f t="shared" si="687"/>
        <v>G</v>
      </c>
      <c r="AM180" s="189"/>
      <c r="AN180" s="180"/>
      <c r="AO180" s="180"/>
      <c r="AP180" s="180"/>
      <c r="AQ180" s="193">
        <f t="shared" si="497"/>
        <v>0</v>
      </c>
      <c r="AR180" s="180" t="str">
        <f t="shared" si="498"/>
        <v>N/A</v>
      </c>
      <c r="AS180" s="166" t="s">
        <v>824</v>
      </c>
      <c r="AT180" s="146" t="s">
        <v>66</v>
      </c>
      <c r="AU180" s="146">
        <v>1</v>
      </c>
      <c r="AV180" s="146">
        <v>1</v>
      </c>
      <c r="AW180" s="149">
        <f t="shared" si="499"/>
        <v>1</v>
      </c>
      <c r="AX180" s="150" t="str">
        <f t="shared" si="500"/>
        <v>G</v>
      </c>
      <c r="AY180" s="146"/>
      <c r="AZ180" s="146" t="s">
        <v>66</v>
      </c>
      <c r="BA180" s="146">
        <v>1</v>
      </c>
      <c r="BB180" s="146">
        <v>1</v>
      </c>
      <c r="BC180" s="147">
        <f t="shared" si="501"/>
        <v>1</v>
      </c>
      <c r="BD180" s="146" t="str">
        <f t="shared" si="502"/>
        <v>G</v>
      </c>
      <c r="BE180" s="146"/>
      <c r="BF180" s="146" t="s">
        <v>66</v>
      </c>
      <c r="BG180" s="146">
        <v>1</v>
      </c>
      <c r="BH180" s="146">
        <v>3</v>
      </c>
      <c r="BI180" s="149">
        <f t="shared" si="688"/>
        <v>2</v>
      </c>
      <c r="BJ180" s="150" t="str">
        <f t="shared" si="689"/>
        <v>Y</v>
      </c>
      <c r="BK180" s="156" t="s">
        <v>86</v>
      </c>
      <c r="BL180" s="146" t="s">
        <v>66</v>
      </c>
      <c r="BM180" s="146">
        <v>1</v>
      </c>
      <c r="BN180" s="146">
        <v>1</v>
      </c>
      <c r="BO180" s="147">
        <f>IF(BP180="G",1,IF(BP180="Y",2,IF(BP180="R",3,0)))</f>
        <v>1</v>
      </c>
      <c r="BP180" s="146" t="str">
        <f t="shared" si="503"/>
        <v>G</v>
      </c>
      <c r="BQ180" s="200"/>
      <c r="BR180" s="146" t="s">
        <v>66</v>
      </c>
      <c r="BS180" s="146">
        <v>1</v>
      </c>
      <c r="BT180" s="146">
        <v>1</v>
      </c>
      <c r="BU180" s="147">
        <f>IF(BV180="G",1,IF(BV180="Y",2,IF(BV180="R",3,0)))</f>
        <v>1</v>
      </c>
      <c r="BV180" s="146" t="str">
        <f t="shared" si="724"/>
        <v>G</v>
      </c>
      <c r="BW180" s="200"/>
      <c r="BX180" s="140"/>
      <c r="BY180" s="140"/>
      <c r="BZ180" s="140"/>
      <c r="CA180" s="140">
        <f t="shared" si="505"/>
        <v>0</v>
      </c>
      <c r="CB180" s="140" t="str">
        <f t="shared" si="506"/>
        <v>N/A</v>
      </c>
      <c r="CC180" s="201"/>
      <c r="CD180" s="140"/>
      <c r="CE180" s="140"/>
      <c r="CF180" s="140"/>
      <c r="CG180" s="140">
        <f t="shared" si="690"/>
        <v>0</v>
      </c>
      <c r="CH180" s="140" t="str">
        <f t="shared" si="507"/>
        <v>N/A</v>
      </c>
      <c r="CI180" s="201"/>
      <c r="CJ180" s="140"/>
      <c r="CK180" s="140"/>
      <c r="CL180" s="140"/>
      <c r="CM180" s="140">
        <f t="shared" si="508"/>
        <v>0</v>
      </c>
      <c r="CN180" s="140" t="str">
        <f t="shared" si="509"/>
        <v>N/A</v>
      </c>
      <c r="CO180" s="140"/>
      <c r="CP180" s="140"/>
      <c r="CQ180" s="140"/>
      <c r="CR180" s="140"/>
      <c r="CS180" s="140">
        <f t="shared" si="510"/>
        <v>0</v>
      </c>
      <c r="CT180" s="140" t="str">
        <f t="shared" si="511"/>
        <v>N/A</v>
      </c>
      <c r="CU180" s="201"/>
      <c r="CV180" s="146"/>
      <c r="CW180" s="146"/>
      <c r="CX180" s="146"/>
      <c r="CY180" s="149">
        <f t="shared" si="512"/>
        <v>0</v>
      </c>
      <c r="CZ180" s="150" t="str">
        <f t="shared" si="513"/>
        <v>N/A</v>
      </c>
      <c r="DA180" s="200" t="s">
        <v>837</v>
      </c>
      <c r="DB180" s="146" t="s">
        <v>66</v>
      </c>
      <c r="DC180" s="146">
        <v>1</v>
      </c>
      <c r="DD180" s="146">
        <v>1</v>
      </c>
      <c r="DE180" s="149">
        <f t="shared" si="514"/>
        <v>1</v>
      </c>
      <c r="DF180" s="150" t="str">
        <f t="shared" si="515"/>
        <v>G</v>
      </c>
      <c r="DG180" s="189"/>
      <c r="DH180" s="146" t="s">
        <v>66</v>
      </c>
      <c r="DI180" s="146">
        <v>1</v>
      </c>
      <c r="DJ180" s="146">
        <v>1</v>
      </c>
      <c r="DK180" s="149">
        <f t="shared" si="516"/>
        <v>1</v>
      </c>
      <c r="DL180" s="150" t="str">
        <f t="shared" si="517"/>
        <v>G</v>
      </c>
      <c r="DM180" s="189"/>
      <c r="DN180" s="146" t="s">
        <v>66</v>
      </c>
      <c r="DO180" s="146">
        <v>1</v>
      </c>
      <c r="DP180" s="146">
        <v>1</v>
      </c>
      <c r="DQ180" s="147">
        <f t="shared" si="691"/>
        <v>1</v>
      </c>
      <c r="DR180" s="146" t="str">
        <f t="shared" si="518"/>
        <v>G</v>
      </c>
      <c r="DS180" s="166"/>
      <c r="DT180" s="146" t="s">
        <v>66</v>
      </c>
      <c r="DU180" s="146">
        <v>1</v>
      </c>
      <c r="DV180" s="146">
        <v>1</v>
      </c>
      <c r="DW180" s="149">
        <f t="shared" si="519"/>
        <v>1</v>
      </c>
      <c r="DX180" s="150" t="str">
        <f t="shared" si="520"/>
        <v>G</v>
      </c>
      <c r="DY180" s="146"/>
      <c r="DZ180" s="146" t="s">
        <v>66</v>
      </c>
      <c r="EA180" s="146">
        <v>2</v>
      </c>
      <c r="EB180" s="146">
        <v>2</v>
      </c>
      <c r="EC180" s="149">
        <f t="shared" si="521"/>
        <v>2</v>
      </c>
      <c r="ED180" s="150" t="str">
        <f t="shared" si="522"/>
        <v>Y</v>
      </c>
      <c r="EE180" s="200" t="s">
        <v>901</v>
      </c>
      <c r="EF180" s="146" t="s">
        <v>66</v>
      </c>
      <c r="EG180" s="146">
        <v>1</v>
      </c>
      <c r="EH180" s="146">
        <v>1</v>
      </c>
      <c r="EI180" s="149">
        <f t="shared" si="523"/>
        <v>1</v>
      </c>
      <c r="EJ180" s="146" t="str">
        <f t="shared" si="692"/>
        <v>G</v>
      </c>
      <c r="EK180" s="166"/>
      <c r="EL180" s="146" t="s">
        <v>66</v>
      </c>
      <c r="EM180" s="146">
        <v>1</v>
      </c>
      <c r="EN180" s="146">
        <v>1</v>
      </c>
      <c r="EO180" s="149">
        <f t="shared" si="524"/>
        <v>1</v>
      </c>
      <c r="EP180" s="150" t="str">
        <f t="shared" si="525"/>
        <v>G</v>
      </c>
      <c r="EQ180" s="189"/>
      <c r="ER180" s="146" t="s">
        <v>66</v>
      </c>
      <c r="ES180" s="146">
        <v>1</v>
      </c>
      <c r="ET180" s="146">
        <v>1</v>
      </c>
      <c r="EU180" s="149">
        <f t="shared" si="526"/>
        <v>1</v>
      </c>
      <c r="EV180" s="146" t="str">
        <f t="shared" si="693"/>
        <v>G</v>
      </c>
      <c r="EW180" s="146"/>
      <c r="EX180" s="146" t="s">
        <v>66</v>
      </c>
      <c r="EY180" s="146">
        <v>1</v>
      </c>
      <c r="EZ180" s="146">
        <v>1</v>
      </c>
      <c r="FA180" s="149">
        <f t="shared" si="527"/>
        <v>1</v>
      </c>
      <c r="FB180" s="150" t="str">
        <f t="shared" si="528"/>
        <v>G</v>
      </c>
      <c r="FC180" s="146"/>
      <c r="FD180" s="146"/>
      <c r="FE180" s="146"/>
      <c r="FF180" s="146"/>
      <c r="FG180" s="149">
        <f t="shared" si="694"/>
        <v>0</v>
      </c>
      <c r="FH180" s="150" t="str">
        <f t="shared" si="695"/>
        <v>N/A</v>
      </c>
      <c r="FI180" s="146"/>
      <c r="FJ180" s="146"/>
      <c r="FK180" s="146"/>
      <c r="FL180" s="146"/>
      <c r="FM180" s="149">
        <f t="shared" si="529"/>
        <v>0</v>
      </c>
      <c r="FN180" s="150" t="str">
        <f t="shared" si="530"/>
        <v>N/A</v>
      </c>
      <c r="FO180" s="146"/>
      <c r="FP180" s="146"/>
      <c r="FQ180" s="146"/>
      <c r="FR180" s="146"/>
      <c r="FS180" s="149">
        <f t="shared" si="531"/>
        <v>0</v>
      </c>
      <c r="FT180" s="150" t="str">
        <f t="shared" si="532"/>
        <v>N/A</v>
      </c>
      <c r="FU180" s="146"/>
      <c r="FV180" s="146"/>
      <c r="FW180" s="146"/>
      <c r="FX180" s="146"/>
      <c r="FY180" s="149">
        <f t="shared" si="533"/>
        <v>0</v>
      </c>
      <c r="FZ180" s="150" t="str">
        <f t="shared" si="534"/>
        <v>N/A</v>
      </c>
      <c r="GA180" s="146"/>
      <c r="GB180" s="146"/>
      <c r="GC180" s="146"/>
      <c r="GD180" s="146"/>
      <c r="GE180" s="147">
        <f t="shared" si="535"/>
        <v>0</v>
      </c>
      <c r="GF180" s="146" t="str">
        <f t="shared" si="696"/>
        <v>N/A</v>
      </c>
      <c r="GG180" s="146"/>
      <c r="GH180" s="146"/>
      <c r="GI180" s="146"/>
      <c r="GJ180" s="146"/>
      <c r="GK180" s="149">
        <f t="shared" si="536"/>
        <v>0</v>
      </c>
      <c r="GL180" s="150" t="str">
        <f t="shared" si="537"/>
        <v>N/A</v>
      </c>
      <c r="GM180" s="146"/>
      <c r="GN180" s="146"/>
      <c r="GO180" s="146"/>
      <c r="GP180" s="146"/>
      <c r="GQ180" s="149">
        <f t="shared" si="538"/>
        <v>0</v>
      </c>
      <c r="GR180" s="150" t="str">
        <f t="shared" si="539"/>
        <v>N/A</v>
      </c>
      <c r="GS180" s="146"/>
      <c r="GT180" s="146"/>
      <c r="GU180" s="146"/>
      <c r="GV180" s="146"/>
      <c r="GW180" s="149">
        <f t="shared" si="540"/>
        <v>0</v>
      </c>
      <c r="GX180" s="146" t="str">
        <f t="shared" si="541"/>
        <v>N/A</v>
      </c>
      <c r="GY180" s="146"/>
      <c r="GZ180" s="146"/>
      <c r="HA180" s="146"/>
      <c r="HB180" s="146"/>
      <c r="HC180" s="149">
        <f t="shared" si="542"/>
        <v>0</v>
      </c>
      <c r="HD180" s="150" t="str">
        <f t="shared" si="543"/>
        <v>N/A</v>
      </c>
      <c r="HE180" s="146"/>
      <c r="HF180" s="146"/>
      <c r="HG180" s="146"/>
      <c r="HH180" s="146"/>
      <c r="HI180" s="147">
        <f t="shared" si="544"/>
        <v>0</v>
      </c>
      <c r="HJ180" s="150" t="str">
        <f t="shared" si="545"/>
        <v>N/A</v>
      </c>
      <c r="HK180" s="146"/>
      <c r="HL180" s="146"/>
      <c r="HM180" s="146"/>
      <c r="HN180" s="146"/>
      <c r="HO180" s="149">
        <f t="shared" si="546"/>
        <v>0</v>
      </c>
      <c r="HP180" s="150" t="str">
        <f t="shared" si="547"/>
        <v>N/A</v>
      </c>
      <c r="HQ180" s="146"/>
      <c r="HR180" s="146"/>
      <c r="HS180" s="146"/>
      <c r="HT180" s="146"/>
      <c r="HU180" s="149">
        <f t="shared" si="548"/>
        <v>0</v>
      </c>
      <c r="HV180" s="150" t="str">
        <f t="shared" si="549"/>
        <v>N/A</v>
      </c>
      <c r="HW180" s="146"/>
      <c r="HX180" s="146"/>
      <c r="HY180" s="146"/>
      <c r="HZ180" s="146"/>
      <c r="IA180" s="149">
        <f t="shared" si="550"/>
        <v>0</v>
      </c>
      <c r="IB180" s="150" t="str">
        <f t="shared" si="551"/>
        <v>N/A</v>
      </c>
      <c r="IC180" s="146"/>
      <c r="ID180" s="146"/>
      <c r="IE180" s="146"/>
      <c r="IF180" s="146"/>
      <c r="IG180" s="149">
        <f t="shared" si="552"/>
        <v>0</v>
      </c>
      <c r="IH180" s="150" t="str">
        <f t="shared" si="553"/>
        <v>N/A</v>
      </c>
      <c r="II180" s="146"/>
      <c r="IJ180" s="146"/>
      <c r="IK180" s="146"/>
      <c r="IL180" s="146"/>
      <c r="IM180" s="149">
        <f t="shared" si="554"/>
        <v>0</v>
      </c>
      <c r="IN180" s="150" t="str">
        <f t="shared" si="697"/>
        <v>N/A</v>
      </c>
      <c r="IO180" s="146"/>
      <c r="IP180" s="146"/>
      <c r="IQ180" s="146"/>
      <c r="IR180" s="146"/>
      <c r="IS180" s="149">
        <f t="shared" si="555"/>
        <v>0</v>
      </c>
      <c r="IT180" s="150" t="str">
        <f t="shared" si="556"/>
        <v>N/A</v>
      </c>
      <c r="IU180" s="146"/>
      <c r="IV180" s="146"/>
      <c r="IW180" s="146"/>
      <c r="IX180" s="146"/>
      <c r="IY180" s="149">
        <f t="shared" si="557"/>
        <v>0</v>
      </c>
      <c r="IZ180" s="150" t="str">
        <f t="shared" si="558"/>
        <v>N/A</v>
      </c>
      <c r="JA180" s="146"/>
      <c r="JB180" s="146"/>
      <c r="JC180" s="146"/>
      <c r="JD180" s="146"/>
      <c r="JE180" s="151">
        <f t="shared" si="559"/>
        <v>0</v>
      </c>
      <c r="JF180" s="106" t="str">
        <f t="shared" si="560"/>
        <v>N/A</v>
      </c>
      <c r="JG180" s="146"/>
      <c r="JH180" s="146"/>
      <c r="JI180" s="146"/>
      <c r="JJ180" s="146"/>
      <c r="JK180" s="149">
        <f t="shared" si="561"/>
        <v>0</v>
      </c>
      <c r="JL180" s="150" t="str">
        <f t="shared" si="562"/>
        <v>N/A</v>
      </c>
      <c r="JM180" s="146"/>
      <c r="JN180" s="146"/>
      <c r="JO180" s="146"/>
      <c r="JP180" s="146"/>
      <c r="JQ180" s="151">
        <f t="shared" si="698"/>
        <v>0</v>
      </c>
      <c r="JR180" s="106" t="str">
        <f t="shared" si="699"/>
        <v>N/A</v>
      </c>
      <c r="JS180" s="146"/>
      <c r="JT180" s="146"/>
      <c r="JU180" s="146"/>
      <c r="JV180" s="146"/>
      <c r="JW180" s="151">
        <f t="shared" si="563"/>
        <v>0</v>
      </c>
      <c r="JX180" s="146" t="str">
        <f t="shared" si="700"/>
        <v>N/A</v>
      </c>
      <c r="JY180" s="146"/>
      <c r="JZ180" s="146"/>
      <c r="KA180" s="146"/>
      <c r="KB180" s="146"/>
      <c r="KC180" s="151">
        <f t="shared" si="564"/>
        <v>0</v>
      </c>
      <c r="KD180" s="106" t="str">
        <f t="shared" si="565"/>
        <v>N/A</v>
      </c>
      <c r="KE180" s="146"/>
      <c r="KF180" s="146"/>
      <c r="KG180" s="146"/>
      <c r="KH180" s="146"/>
      <c r="KI180" s="151">
        <f t="shared" si="566"/>
        <v>0</v>
      </c>
      <c r="KJ180" s="106" t="str">
        <f t="shared" si="567"/>
        <v>N/A</v>
      </c>
      <c r="KK180" s="146"/>
      <c r="KL180" s="146"/>
      <c r="KM180" s="146"/>
      <c r="KN180" s="146"/>
      <c r="KO180" s="151">
        <f t="shared" si="568"/>
        <v>0</v>
      </c>
      <c r="KP180" s="106" t="str">
        <f t="shared" si="569"/>
        <v>N/A</v>
      </c>
      <c r="KQ180" s="146"/>
      <c r="KR180" s="146"/>
      <c r="KS180" s="146"/>
      <c r="KT180" s="146"/>
      <c r="KU180" s="152">
        <f t="shared" si="570"/>
        <v>0</v>
      </c>
      <c r="KV180" s="146" t="str">
        <f t="shared" si="701"/>
        <v>N/A</v>
      </c>
      <c r="KW180" s="146"/>
      <c r="KX180" s="146"/>
      <c r="KY180" s="146"/>
      <c r="KZ180" s="146"/>
      <c r="LA180" s="152">
        <f t="shared" si="571"/>
        <v>0</v>
      </c>
      <c r="LB180" s="146" t="str">
        <f t="shared" si="702"/>
        <v>N/A</v>
      </c>
      <c r="LC180" s="146"/>
      <c r="LD180" s="146"/>
      <c r="LE180" s="146"/>
      <c r="LF180" s="146"/>
      <c r="LG180" s="107">
        <f t="shared" si="572"/>
        <v>0</v>
      </c>
      <c r="LH180" s="107" t="str">
        <f t="shared" si="703"/>
        <v>N/A</v>
      </c>
      <c r="LI180" s="146"/>
      <c r="LJ180" s="146"/>
      <c r="LK180" s="146"/>
      <c r="LL180" s="146"/>
      <c r="LM180" s="107">
        <f t="shared" si="573"/>
        <v>0</v>
      </c>
      <c r="LN180" s="107" t="str">
        <f t="shared" si="704"/>
        <v>N/A</v>
      </c>
      <c r="LO180" s="146"/>
      <c r="LP180" s="146"/>
      <c r="LQ180" s="146"/>
      <c r="LR180" s="146"/>
      <c r="LS180" s="152">
        <f t="shared" si="574"/>
        <v>0</v>
      </c>
      <c r="LT180" s="146" t="str">
        <f t="shared" si="705"/>
        <v>N/A</v>
      </c>
      <c r="LU180" s="146"/>
      <c r="LV180" s="146"/>
      <c r="LW180" s="146"/>
      <c r="LX180" s="146"/>
      <c r="LY180" s="152">
        <f t="shared" si="575"/>
        <v>0</v>
      </c>
      <c r="LZ180" s="146" t="str">
        <f t="shared" si="706"/>
        <v>N/A</v>
      </c>
      <c r="MA180" s="146"/>
      <c r="MB180" s="146"/>
      <c r="MC180" s="146"/>
      <c r="MD180" s="146"/>
      <c r="ME180" s="152">
        <f t="shared" si="576"/>
        <v>0</v>
      </c>
      <c r="MF180" s="146" t="str">
        <f t="shared" si="707"/>
        <v>N/A</v>
      </c>
      <c r="MG180" s="146"/>
      <c r="MH180" s="146"/>
      <c r="MI180" s="146"/>
      <c r="MJ180" s="146"/>
      <c r="MK180" s="149">
        <f t="shared" si="577"/>
        <v>0</v>
      </c>
      <c r="ML180" s="150" t="str">
        <f t="shared" si="578"/>
        <v>N/A</v>
      </c>
      <c r="MM180" s="146"/>
      <c r="MN180" s="146"/>
      <c r="MO180" s="146"/>
      <c r="MP180" s="146"/>
      <c r="MQ180" s="152">
        <f t="shared" si="579"/>
        <v>0</v>
      </c>
      <c r="MR180" s="146" t="str">
        <f t="shared" si="708"/>
        <v>N/A</v>
      </c>
      <c r="MS180" s="146"/>
      <c r="MT180" s="146"/>
      <c r="MU180" s="146"/>
      <c r="MV180" s="146"/>
      <c r="MW180" s="152">
        <f t="shared" si="580"/>
        <v>0</v>
      </c>
      <c r="MX180" s="146" t="str">
        <f t="shared" si="709"/>
        <v>N/A</v>
      </c>
      <c r="MY180" s="146"/>
      <c r="MZ180" s="146"/>
      <c r="NA180" s="146"/>
      <c r="NB180" s="146"/>
      <c r="NC180" s="152">
        <f t="shared" si="581"/>
        <v>0</v>
      </c>
      <c r="ND180" s="146" t="str">
        <f t="shared" si="710"/>
        <v>N/A</v>
      </c>
      <c r="NE180" s="146"/>
      <c r="NF180" s="146"/>
      <c r="NG180" s="146"/>
      <c r="NH180" s="146"/>
      <c r="NI180" s="149">
        <f t="shared" si="582"/>
        <v>0</v>
      </c>
      <c r="NJ180" s="150" t="str">
        <f t="shared" si="583"/>
        <v>N/A</v>
      </c>
      <c r="NK180" s="146"/>
      <c r="NL180" s="146"/>
      <c r="NM180" s="146"/>
      <c r="NN180" s="146"/>
      <c r="NO180" s="152">
        <f t="shared" si="584"/>
        <v>0</v>
      </c>
      <c r="NP180" s="106" t="str">
        <f t="shared" si="585"/>
        <v>N/A</v>
      </c>
      <c r="NQ180" s="146"/>
      <c r="NR180" s="146"/>
      <c r="NS180" s="146"/>
      <c r="NT180" s="146"/>
      <c r="NU180" s="149">
        <f t="shared" si="586"/>
        <v>0</v>
      </c>
      <c r="NV180" s="150" t="str">
        <f t="shared" si="587"/>
        <v>N/A</v>
      </c>
      <c r="NW180" s="146"/>
      <c r="NX180" s="146"/>
      <c r="NY180" s="146"/>
      <c r="NZ180" s="146"/>
      <c r="OA180" s="152">
        <f t="shared" si="711"/>
        <v>0</v>
      </c>
      <c r="OB180" s="146" t="str">
        <f t="shared" si="712"/>
        <v>N/A</v>
      </c>
      <c r="OC180" s="146"/>
      <c r="OD180" s="146"/>
      <c r="OE180" s="146"/>
      <c r="OF180" s="146"/>
      <c r="OG180" s="151">
        <f t="shared" si="588"/>
        <v>0</v>
      </c>
      <c r="OH180" s="106" t="str">
        <f t="shared" si="589"/>
        <v>N/A</v>
      </c>
      <c r="OI180" s="146"/>
      <c r="OJ180" s="146"/>
      <c r="OK180" s="146"/>
      <c r="OL180" s="146"/>
      <c r="OM180" s="151">
        <f t="shared" si="590"/>
        <v>0</v>
      </c>
      <c r="ON180" s="106" t="str">
        <f t="shared" si="591"/>
        <v>N/A</v>
      </c>
      <c r="OO180" s="146"/>
      <c r="OP180" s="146"/>
      <c r="OQ180" s="146"/>
      <c r="OR180" s="146"/>
      <c r="OS180" s="151">
        <f t="shared" si="592"/>
        <v>0</v>
      </c>
      <c r="OT180" s="106" t="str">
        <f t="shared" si="593"/>
        <v>N/A</v>
      </c>
      <c r="OU180" s="146"/>
      <c r="OV180" s="146"/>
      <c r="OW180" s="146"/>
      <c r="OX180" s="146"/>
      <c r="OY180" s="151">
        <f t="shared" si="594"/>
        <v>0</v>
      </c>
      <c r="OZ180" s="106" t="str">
        <f t="shared" si="595"/>
        <v>N/A</v>
      </c>
      <c r="PA180" s="146"/>
      <c r="PB180" s="146"/>
      <c r="PC180" s="146"/>
      <c r="PD180" s="146"/>
      <c r="PE180" s="151">
        <f t="shared" si="596"/>
        <v>0</v>
      </c>
      <c r="PF180" s="106" t="str">
        <f t="shared" si="597"/>
        <v>N/A</v>
      </c>
      <c r="PG180" s="146"/>
      <c r="PH180" s="146"/>
      <c r="PI180" s="146"/>
      <c r="PJ180" s="146"/>
      <c r="PK180" s="151">
        <f t="shared" si="598"/>
        <v>0</v>
      </c>
      <c r="PL180" s="106" t="str">
        <f t="shared" si="599"/>
        <v>N/A</v>
      </c>
      <c r="PM180" s="146"/>
      <c r="PN180" s="146"/>
      <c r="PO180" s="146"/>
      <c r="PP180" s="146"/>
      <c r="PQ180" s="147">
        <f t="shared" si="713"/>
        <v>0</v>
      </c>
      <c r="PR180" s="146" t="str">
        <f t="shared" si="714"/>
        <v>N/A</v>
      </c>
      <c r="PS180" s="107"/>
      <c r="PT180" s="146"/>
      <c r="PU180" s="146"/>
      <c r="PV180" s="146"/>
      <c r="PW180" s="147">
        <f t="shared" si="600"/>
        <v>0</v>
      </c>
      <c r="PX180" s="146" t="str">
        <f t="shared" si="601"/>
        <v>N/A</v>
      </c>
      <c r="PY180" s="107"/>
      <c r="PZ180" s="146"/>
      <c r="QA180" s="146"/>
      <c r="QB180" s="146"/>
      <c r="QC180" s="147">
        <f t="shared" si="602"/>
        <v>0</v>
      </c>
      <c r="QD180" s="146" t="str">
        <f t="shared" si="603"/>
        <v>N/A</v>
      </c>
      <c r="QE180" s="107"/>
      <c r="QF180" s="146"/>
      <c r="QG180" s="146"/>
      <c r="QH180" s="146"/>
      <c r="QI180" s="147">
        <f t="shared" si="604"/>
        <v>0</v>
      </c>
      <c r="QJ180" s="146" t="str">
        <f t="shared" si="605"/>
        <v>N/A</v>
      </c>
      <c r="QK180" s="107"/>
      <c r="QL180" s="146"/>
      <c r="QM180" s="146"/>
      <c r="QN180" s="146"/>
      <c r="QO180" s="147">
        <f t="shared" si="606"/>
        <v>0</v>
      </c>
      <c r="QP180" s="146" t="str">
        <f t="shared" si="607"/>
        <v>N/A</v>
      </c>
      <c r="QQ180" s="107"/>
      <c r="QR180" s="146"/>
      <c r="QS180" s="146"/>
      <c r="QT180" s="146"/>
      <c r="QU180" s="147">
        <f t="shared" si="608"/>
        <v>0</v>
      </c>
      <c r="QV180" s="146" t="str">
        <f t="shared" si="609"/>
        <v>N/A</v>
      </c>
      <c r="QW180" s="107"/>
      <c r="QX180" s="146"/>
      <c r="QY180" s="146"/>
      <c r="QZ180" s="146"/>
      <c r="RA180" s="147">
        <f t="shared" si="610"/>
        <v>0</v>
      </c>
      <c r="RB180" s="146" t="str">
        <f t="shared" si="611"/>
        <v>N/A</v>
      </c>
      <c r="RC180" s="107"/>
      <c r="RD180" s="146"/>
      <c r="RE180" s="146"/>
      <c r="RF180" s="146"/>
      <c r="RG180" s="147">
        <f t="shared" si="612"/>
        <v>0</v>
      </c>
      <c r="RH180" s="146" t="str">
        <f t="shared" si="613"/>
        <v>N/A</v>
      </c>
      <c r="RI180" s="107"/>
      <c r="RJ180" s="146"/>
      <c r="RK180" s="146"/>
      <c r="RL180" s="146"/>
      <c r="RM180" s="147">
        <f t="shared" si="614"/>
        <v>0</v>
      </c>
      <c r="RN180" s="146" t="str">
        <f t="shared" si="615"/>
        <v>N/A</v>
      </c>
      <c r="RO180" s="107"/>
      <c r="RP180" s="146"/>
      <c r="RQ180" s="146"/>
      <c r="RR180" s="146"/>
      <c r="RS180" s="147">
        <f t="shared" si="616"/>
        <v>0</v>
      </c>
      <c r="RT180" s="146" t="str">
        <f t="shared" si="617"/>
        <v>N/A</v>
      </c>
      <c r="RU180" s="107"/>
      <c r="RV180" s="146"/>
      <c r="RW180" s="146"/>
      <c r="RX180" s="146"/>
      <c r="RY180" s="147">
        <f t="shared" si="618"/>
        <v>0</v>
      </c>
      <c r="RZ180" s="146" t="str">
        <f t="shared" si="619"/>
        <v>N/A</v>
      </c>
      <c r="SA180" s="107"/>
      <c r="SB180" s="146"/>
      <c r="SC180" s="146"/>
      <c r="SD180" s="146"/>
      <c r="SE180" s="147">
        <f t="shared" si="620"/>
        <v>0</v>
      </c>
      <c r="SF180" s="146" t="str">
        <f t="shared" si="621"/>
        <v>N/A</v>
      </c>
      <c r="SG180" s="107"/>
      <c r="SH180" s="146"/>
      <c r="SI180" s="146"/>
      <c r="SJ180" s="146"/>
      <c r="SK180" s="147">
        <f t="shared" si="622"/>
        <v>0</v>
      </c>
      <c r="SL180" s="146" t="str">
        <f t="shared" si="623"/>
        <v>N/A</v>
      </c>
      <c r="SM180" s="107"/>
      <c r="SN180" s="146"/>
      <c r="SO180" s="146"/>
      <c r="SP180" s="146"/>
      <c r="SQ180" s="147">
        <f t="shared" si="624"/>
        <v>0</v>
      </c>
      <c r="SR180" s="146" t="str">
        <f t="shared" si="625"/>
        <v>N/A</v>
      </c>
      <c r="SS180" s="107"/>
      <c r="ST180" s="146"/>
      <c r="SU180" s="146"/>
      <c r="SV180" s="146"/>
      <c r="SW180" s="147">
        <f t="shared" si="626"/>
        <v>0</v>
      </c>
      <c r="SX180" s="146" t="str">
        <f t="shared" si="627"/>
        <v>N/A</v>
      </c>
      <c r="SY180" s="107"/>
      <c r="SZ180" s="146"/>
      <c r="TA180" s="146"/>
      <c r="TB180" s="146"/>
      <c r="TC180" s="147">
        <f t="shared" si="628"/>
        <v>0</v>
      </c>
      <c r="TD180" s="146" t="str">
        <f t="shared" si="629"/>
        <v>N/A</v>
      </c>
      <c r="TE180" s="107"/>
      <c r="TF180" s="146"/>
      <c r="TG180" s="146"/>
      <c r="TH180" s="146"/>
      <c r="TI180" s="147">
        <f t="shared" si="630"/>
        <v>0</v>
      </c>
      <c r="TJ180" s="146" t="str">
        <f t="shared" si="631"/>
        <v>N/A</v>
      </c>
      <c r="TK180" s="107"/>
      <c r="TL180" s="146"/>
      <c r="TM180" s="146"/>
      <c r="TN180" s="146"/>
      <c r="TO180" s="147">
        <f t="shared" si="632"/>
        <v>0</v>
      </c>
      <c r="TP180" s="146" t="str">
        <f t="shared" si="633"/>
        <v>N/A</v>
      </c>
      <c r="TQ180" s="107"/>
      <c r="TR180" s="146"/>
      <c r="TS180" s="146"/>
      <c r="TT180" s="146"/>
      <c r="TU180" s="147">
        <f t="shared" si="634"/>
        <v>0</v>
      </c>
      <c r="TV180" s="146" t="str">
        <f t="shared" si="635"/>
        <v>N/A</v>
      </c>
      <c r="TW180" s="107"/>
      <c r="TX180" s="146"/>
      <c r="TY180" s="146"/>
      <c r="TZ180" s="146"/>
      <c r="UA180" s="147">
        <f t="shared" si="636"/>
        <v>0</v>
      </c>
      <c r="UB180" s="146" t="str">
        <f t="shared" si="637"/>
        <v>N/A</v>
      </c>
      <c r="UC180" s="107"/>
      <c r="UD180" s="146"/>
      <c r="UE180" s="146"/>
      <c r="UF180" s="146"/>
      <c r="UG180" s="147">
        <f t="shared" si="638"/>
        <v>0</v>
      </c>
      <c r="UH180" s="146" t="str">
        <f t="shared" si="639"/>
        <v>N/A</v>
      </c>
      <c r="UI180" s="107"/>
      <c r="UJ180" s="146"/>
      <c r="UK180" s="146"/>
      <c r="UL180" s="146"/>
      <c r="UM180" s="147">
        <f t="shared" si="640"/>
        <v>0</v>
      </c>
      <c r="UN180" s="146" t="str">
        <f t="shared" si="641"/>
        <v>N/A</v>
      </c>
      <c r="UO180" s="107"/>
      <c r="UP180" s="146"/>
      <c r="UQ180" s="146"/>
      <c r="UR180" s="146"/>
      <c r="US180" s="147">
        <f t="shared" si="642"/>
        <v>0</v>
      </c>
      <c r="UT180" s="146" t="str">
        <f t="shared" si="643"/>
        <v>N/A</v>
      </c>
      <c r="UU180" s="107"/>
      <c r="UV180" s="146"/>
      <c r="UW180" s="146"/>
      <c r="UX180" s="146"/>
      <c r="UY180" s="147">
        <f t="shared" si="644"/>
        <v>0</v>
      </c>
      <c r="UZ180" s="146" t="str">
        <f t="shared" si="645"/>
        <v>N/A</v>
      </c>
      <c r="VA180" s="107"/>
      <c r="VB180" s="146"/>
      <c r="VC180" s="146"/>
      <c r="VD180" s="146"/>
      <c r="VE180" s="147">
        <f t="shared" si="646"/>
        <v>0</v>
      </c>
      <c r="VF180" s="146" t="str">
        <f t="shared" si="647"/>
        <v>N/A</v>
      </c>
      <c r="VG180" s="107"/>
      <c r="VH180" s="146"/>
      <c r="VI180" s="146"/>
      <c r="VJ180" s="146"/>
      <c r="VK180" s="147">
        <f t="shared" si="648"/>
        <v>0</v>
      </c>
      <c r="VL180" s="146" t="str">
        <f t="shared" si="649"/>
        <v>N/A</v>
      </c>
      <c r="VM180" s="107"/>
      <c r="VN180" s="146"/>
      <c r="VO180" s="146"/>
      <c r="VP180" s="146"/>
      <c r="VQ180" s="147">
        <f t="shared" si="650"/>
        <v>0</v>
      </c>
      <c r="VR180" s="146" t="str">
        <f t="shared" si="651"/>
        <v>N/A</v>
      </c>
      <c r="VS180" s="107"/>
      <c r="VT180" s="146"/>
      <c r="VU180" s="146"/>
      <c r="VV180" s="146"/>
      <c r="VW180" s="147">
        <f t="shared" si="652"/>
        <v>0</v>
      </c>
      <c r="VX180" s="146" t="str">
        <f t="shared" si="653"/>
        <v>N/A</v>
      </c>
      <c r="VY180" s="107"/>
      <c r="VZ180" s="146"/>
      <c r="WA180" s="146"/>
      <c r="WB180" s="146"/>
      <c r="WC180" s="147">
        <f t="shared" si="654"/>
        <v>0</v>
      </c>
      <c r="WD180" s="146" t="str">
        <f t="shared" si="655"/>
        <v>N/A</v>
      </c>
      <c r="WE180" s="107"/>
      <c r="WF180" s="146"/>
      <c r="WG180" s="146"/>
      <c r="WH180" s="146"/>
      <c r="WI180" s="147">
        <f t="shared" si="656"/>
        <v>0</v>
      </c>
      <c r="WJ180" s="146" t="str">
        <f t="shared" si="657"/>
        <v>N/A</v>
      </c>
      <c r="WK180" s="107"/>
      <c r="WL180" s="146"/>
      <c r="WM180" s="146"/>
      <c r="WN180" s="146"/>
      <c r="WO180" s="147">
        <f t="shared" si="658"/>
        <v>0</v>
      </c>
      <c r="WP180" s="146" t="str">
        <f t="shared" si="659"/>
        <v>N/A</v>
      </c>
      <c r="WQ180" s="107"/>
      <c r="WR180" s="146"/>
      <c r="WS180" s="146"/>
      <c r="WT180" s="146"/>
      <c r="WU180" s="147">
        <f t="shared" si="660"/>
        <v>0</v>
      </c>
      <c r="WV180" s="146" t="str">
        <f t="shared" si="661"/>
        <v>N/A</v>
      </c>
      <c r="WW180" s="107"/>
      <c r="WX180" s="146"/>
      <c r="WY180" s="146"/>
      <c r="WZ180" s="146"/>
      <c r="XA180" s="147">
        <f t="shared" si="662"/>
        <v>0</v>
      </c>
      <c r="XB180" s="146" t="str">
        <f t="shared" si="663"/>
        <v>N/A</v>
      </c>
      <c r="XC180" s="107"/>
      <c r="XD180" s="146"/>
      <c r="XE180" s="146"/>
      <c r="XF180" s="146"/>
      <c r="XG180" s="147">
        <f t="shared" si="664"/>
        <v>0</v>
      </c>
      <c r="XH180" s="146" t="str">
        <f t="shared" si="665"/>
        <v>N/A</v>
      </c>
      <c r="XI180" s="107"/>
      <c r="XJ180" s="146"/>
      <c r="XK180" s="146"/>
      <c r="XL180" s="146"/>
      <c r="XM180" s="147">
        <f t="shared" si="666"/>
        <v>0</v>
      </c>
      <c r="XN180" s="146" t="str">
        <f t="shared" si="667"/>
        <v>N/A</v>
      </c>
      <c r="XO180" s="107"/>
      <c r="XP180" s="146"/>
      <c r="XQ180" s="146"/>
      <c r="XR180" s="146"/>
      <c r="XS180" s="147">
        <f t="shared" si="668"/>
        <v>0</v>
      </c>
      <c r="XT180" s="146" t="str">
        <f t="shared" si="669"/>
        <v>N/A</v>
      </c>
      <c r="XU180" s="107"/>
      <c r="XV180" s="146"/>
      <c r="XW180" s="146"/>
      <c r="XX180" s="146"/>
      <c r="XY180" s="147">
        <f t="shared" si="670"/>
        <v>0</v>
      </c>
      <c r="XZ180" s="146" t="str">
        <f t="shared" si="671"/>
        <v>N/A</v>
      </c>
      <c r="YA180" s="107"/>
      <c r="YB180" s="146"/>
      <c r="YC180" s="146"/>
      <c r="YD180" s="146"/>
      <c r="YE180" s="147">
        <f t="shared" si="672"/>
        <v>0</v>
      </c>
      <c r="YF180" s="146" t="str">
        <f t="shared" si="673"/>
        <v>N/A</v>
      </c>
      <c r="YG180" s="107"/>
      <c r="YH180" s="146"/>
      <c r="YI180" s="146"/>
      <c r="YJ180" s="146"/>
      <c r="YK180" s="147">
        <f t="shared" si="674"/>
        <v>0</v>
      </c>
      <c r="YL180" s="146" t="str">
        <f t="shared" si="675"/>
        <v>N/A</v>
      </c>
      <c r="YM180" s="107"/>
      <c r="YN180" s="146"/>
      <c r="YO180" s="146"/>
      <c r="YP180" s="146"/>
      <c r="YQ180" s="147">
        <f t="shared" si="676"/>
        <v>0</v>
      </c>
      <c r="YR180" s="146" t="str">
        <f t="shared" si="677"/>
        <v>N/A</v>
      </c>
      <c r="YS180" s="107"/>
      <c r="YT180" s="146"/>
      <c r="YU180" s="146"/>
      <c r="YV180" s="146"/>
      <c r="YW180" s="147">
        <f t="shared" si="678"/>
        <v>0</v>
      </c>
      <c r="YX180" s="146" t="str">
        <f t="shared" si="679"/>
        <v>N/A</v>
      </c>
      <c r="YY180" s="107"/>
      <c r="YZ180" s="146"/>
      <c r="ZA180" s="146"/>
      <c r="ZB180" s="146"/>
      <c r="ZC180" s="147">
        <f t="shared" si="680"/>
        <v>0</v>
      </c>
      <c r="ZD180" s="146" t="str">
        <f t="shared" si="715"/>
        <v>N/A</v>
      </c>
      <c r="ZE180" s="107"/>
      <c r="ZF180" s="146"/>
      <c r="ZG180" s="146"/>
      <c r="ZH180" s="146"/>
      <c r="ZI180" s="147">
        <f t="shared" si="681"/>
        <v>0</v>
      </c>
      <c r="ZJ180" s="146" t="str">
        <f t="shared" si="682"/>
        <v>N/A</v>
      </c>
      <c r="ZK180" s="107"/>
      <c r="ZL180" s="146"/>
      <c r="ZM180" s="146"/>
      <c r="ZN180" s="146"/>
      <c r="ZO180" s="147">
        <f t="shared" si="683"/>
        <v>0</v>
      </c>
      <c r="ZP180" s="146" t="str">
        <f t="shared" si="716"/>
        <v>N/A</v>
      </c>
      <c r="ZQ180" s="107"/>
      <c r="ZR180" s="179">
        <f>SUM(G180,M180,S180,Y180,AQ180,BC180,BU180,AW180,BO180,CG180,EC180,KO180,CY180,FA180,FS180,HO180,FM180,DQ180,EO180,DW180,GE180,HC180,GK180,AK180,AE180,CS180,BI180,CM180,FG180,EI180,OM180,EU180,JK180,IG180,DK180,HI180,GW180,FY180,GQ180,HU180,LS180,KU180,JW180,JE180,IS180,LG180,IM180,KC180,OA180,OG180,IA180,LM180,IY180,JQ180,KI180,ME180,MK180,MQ180,LA180,MW180,CA180,NO180,NU180,OS180,OY180,NC180,NI180,LY180,DE180,PE180,PK180,PQ180,PW180,QC180,QI180,QO180,QU180,RA180,RG180,RM180,RS180,RY180,SE180,SK180,SQ180,SW180,TC180,TI180,TO180,TU180,UA180,UG180,UM180,US180,UY180,VE180,VK180,VQ180,VW180,WC180,WI180,WO180,WU180,XA180,XG180,XM180,XS180,XY180,YE180,YK180,YQ180,YW180,ZC180,ZI180,ZO180)/INDEX(FREQUENCY((DE180,G180,M180,S180,Y180,KO180,AQ180,BC180,BU180,AW180,BO180,CG180,EC180,CY180,HO180,FA180,LY180,FS180,FM180,DQ180,EO180,DW180,GE180,HC180,GK180,AK180,AE180,BI180,CM180,FG180,CS180,EI180,OM180,EU180,JK180,IG180,DK180,HI180,GW180,FY180,GQ180,HU180,LS180,KU180,JW180,JE180,IS180,LG180,IM180,KC180,OA180,OG180,IA180,LM180,IY180,JQ180,KI180,ME180,MK180,MQ180,LA180,MW180,CA180,NO180,NU180,OS180,OY180,NC180,NI180,PE180,PK180,PQ180,PW180,QC180,QI180,QO180,QU180,RA180,RG180,RM180,RS180,RY180,SE180,SK180,SQ180,SW180,TC180,TI180,TO180,TU180,UA180,UG180,UM180,US180,UY180,VE180,VK180,VQ180,VW180,WC180,WI180,WO180,WU180,XA180,XG180,XM180,XS180,XY180,YE180,YK180,YQ180,YW180,ZC180,ZI180,ZO180),0),2)</f>
        <v>1.1578947368421053</v>
      </c>
      <c r="ZS180" s="139" t="str">
        <f t="shared" si="717"/>
        <v>G</v>
      </c>
      <c r="ZT180" s="86"/>
    </row>
    <row r="181" spans="1:696" s="41" customFormat="1" ht="93.75" hidden="1" customHeight="1" x14ac:dyDescent="0.2">
      <c r="A181" s="100" t="s">
        <v>652</v>
      </c>
      <c r="B181" s="101" t="s">
        <v>732</v>
      </c>
      <c r="C181" s="108"/>
      <c r="D181" s="146" t="s">
        <v>66</v>
      </c>
      <c r="E181" s="146">
        <v>1</v>
      </c>
      <c r="F181" s="146">
        <v>1</v>
      </c>
      <c r="G181" s="147">
        <f t="shared" si="684"/>
        <v>1</v>
      </c>
      <c r="H181" s="146" t="str">
        <f t="shared" si="685"/>
        <v>G</v>
      </c>
      <c r="I181" s="148"/>
      <c r="J181" s="146" t="s">
        <v>66</v>
      </c>
      <c r="K181" s="146">
        <v>1</v>
      </c>
      <c r="L181" s="146">
        <v>1</v>
      </c>
      <c r="M181" s="147">
        <f t="shared" si="489"/>
        <v>1</v>
      </c>
      <c r="N181" s="146" t="str">
        <f t="shared" si="490"/>
        <v>G</v>
      </c>
      <c r="O181" s="146"/>
      <c r="P181" s="146" t="s">
        <v>66</v>
      </c>
      <c r="Q181" s="146">
        <v>1</v>
      </c>
      <c r="R181" s="146">
        <v>1</v>
      </c>
      <c r="S181" s="147">
        <f t="shared" si="491"/>
        <v>1</v>
      </c>
      <c r="T181" s="146" t="str">
        <f t="shared" si="492"/>
        <v>G</v>
      </c>
      <c r="U181" s="146"/>
      <c r="V181" s="146" t="s">
        <v>66</v>
      </c>
      <c r="W181" s="146">
        <v>1</v>
      </c>
      <c r="X181" s="146">
        <v>1</v>
      </c>
      <c r="Y181" s="147">
        <f t="shared" si="493"/>
        <v>1</v>
      </c>
      <c r="Z181" s="146" t="str">
        <f t="shared" si="494"/>
        <v>G</v>
      </c>
      <c r="AA181" s="146"/>
      <c r="AB181" s="140"/>
      <c r="AC181" s="140"/>
      <c r="AD181" s="140"/>
      <c r="AE181" s="140">
        <f t="shared" si="495"/>
        <v>0</v>
      </c>
      <c r="AF181" s="140" t="str">
        <f t="shared" si="496"/>
        <v>N/A</v>
      </c>
      <c r="AG181" s="140"/>
      <c r="AH181" s="146" t="s">
        <v>66</v>
      </c>
      <c r="AI181" s="146">
        <v>1</v>
      </c>
      <c r="AJ181" s="146">
        <v>1</v>
      </c>
      <c r="AK181" s="147">
        <f t="shared" si="686"/>
        <v>1</v>
      </c>
      <c r="AL181" s="146" t="str">
        <f t="shared" si="687"/>
        <v>G</v>
      </c>
      <c r="AM181" s="189"/>
      <c r="AN181" s="146" t="s">
        <v>66</v>
      </c>
      <c r="AO181" s="146">
        <v>1</v>
      </c>
      <c r="AP181" s="146">
        <v>1</v>
      </c>
      <c r="AQ181" s="149">
        <f t="shared" si="497"/>
        <v>1</v>
      </c>
      <c r="AR181" s="150" t="str">
        <f t="shared" si="498"/>
        <v>G</v>
      </c>
      <c r="AS181" s="182"/>
      <c r="AT181" s="146" t="s">
        <v>66</v>
      </c>
      <c r="AU181" s="146">
        <v>1</v>
      </c>
      <c r="AV181" s="146">
        <v>1</v>
      </c>
      <c r="AW181" s="149">
        <f t="shared" si="499"/>
        <v>1</v>
      </c>
      <c r="AX181" s="150" t="str">
        <f t="shared" si="500"/>
        <v>G</v>
      </c>
      <c r="AY181" s="146"/>
      <c r="AZ181" s="140"/>
      <c r="BA181" s="140"/>
      <c r="BB181" s="140"/>
      <c r="BC181" s="140">
        <f t="shared" si="501"/>
        <v>0</v>
      </c>
      <c r="BD181" s="140" t="str">
        <f t="shared" si="502"/>
        <v>N/A</v>
      </c>
      <c r="BE181" s="140"/>
      <c r="BF181" s="146" t="s">
        <v>66</v>
      </c>
      <c r="BG181" s="146">
        <v>1</v>
      </c>
      <c r="BH181" s="146">
        <v>3</v>
      </c>
      <c r="BI181" s="149">
        <f t="shared" si="688"/>
        <v>2</v>
      </c>
      <c r="BJ181" s="150" t="str">
        <f t="shared" si="689"/>
        <v>Y</v>
      </c>
      <c r="BK181" s="156" t="s">
        <v>86</v>
      </c>
      <c r="BL181" s="146" t="s">
        <v>66</v>
      </c>
      <c r="BM181" s="146">
        <v>1</v>
      </c>
      <c r="BN181" s="146">
        <v>1</v>
      </c>
      <c r="BO181" s="147">
        <f t="shared" ref="BO181:BO187" si="725">IF(BP181="G",1,IF(BP181="Y",2,IF(BP181="R",3,0)))</f>
        <v>1</v>
      </c>
      <c r="BP181" s="146" t="str">
        <f t="shared" si="503"/>
        <v>G</v>
      </c>
      <c r="BQ181" s="200"/>
      <c r="BR181" s="146" t="s">
        <v>66</v>
      </c>
      <c r="BS181" s="146">
        <v>1</v>
      </c>
      <c r="BT181" s="146">
        <v>2</v>
      </c>
      <c r="BU181" s="147">
        <f t="shared" ref="BU181:BU187" si="726">IF(BV181="G",1,IF(BV181="Y",2,IF(BV181="R",3,0)))</f>
        <v>1</v>
      </c>
      <c r="BV181" s="146" t="str">
        <f t="shared" si="724"/>
        <v>G</v>
      </c>
      <c r="BW181" s="200" t="s">
        <v>841</v>
      </c>
      <c r="BX181" s="140"/>
      <c r="BY181" s="140"/>
      <c r="BZ181" s="140"/>
      <c r="CA181" s="140">
        <f t="shared" si="505"/>
        <v>0</v>
      </c>
      <c r="CB181" s="140" t="str">
        <f t="shared" si="506"/>
        <v>N/A</v>
      </c>
      <c r="CC181" s="201"/>
      <c r="CD181" s="140"/>
      <c r="CE181" s="140"/>
      <c r="CF181" s="140"/>
      <c r="CG181" s="140">
        <f t="shared" si="690"/>
        <v>0</v>
      </c>
      <c r="CH181" s="140" t="str">
        <f t="shared" si="507"/>
        <v>N/A</v>
      </c>
      <c r="CI181" s="201"/>
      <c r="CJ181" s="140"/>
      <c r="CK181" s="140"/>
      <c r="CL181" s="140"/>
      <c r="CM181" s="140">
        <f t="shared" si="508"/>
        <v>0</v>
      </c>
      <c r="CN181" s="140" t="str">
        <f t="shared" si="509"/>
        <v>N/A</v>
      </c>
      <c r="CO181" s="140"/>
      <c r="CP181" s="140"/>
      <c r="CQ181" s="140"/>
      <c r="CR181" s="140"/>
      <c r="CS181" s="140">
        <f t="shared" si="510"/>
        <v>0</v>
      </c>
      <c r="CT181" s="140" t="str">
        <f t="shared" si="511"/>
        <v>N/A</v>
      </c>
      <c r="CU181" s="201"/>
      <c r="CV181" s="146"/>
      <c r="CW181" s="146"/>
      <c r="CX181" s="146"/>
      <c r="CY181" s="149">
        <f t="shared" si="512"/>
        <v>0</v>
      </c>
      <c r="CZ181" s="150" t="str">
        <f t="shared" si="513"/>
        <v>N/A</v>
      </c>
      <c r="DA181" s="200" t="s">
        <v>837</v>
      </c>
      <c r="DB181" s="140"/>
      <c r="DC181" s="140"/>
      <c r="DD181" s="140"/>
      <c r="DE181" s="140">
        <f t="shared" si="514"/>
        <v>0</v>
      </c>
      <c r="DF181" s="140" t="str">
        <f t="shared" si="515"/>
        <v>N/A</v>
      </c>
      <c r="DG181" s="201"/>
      <c r="DH181" s="140"/>
      <c r="DI181" s="140"/>
      <c r="DJ181" s="140"/>
      <c r="DK181" s="140">
        <f t="shared" si="516"/>
        <v>0</v>
      </c>
      <c r="DL181" s="140" t="str">
        <f t="shared" si="517"/>
        <v>N/A</v>
      </c>
      <c r="DM181" s="201"/>
      <c r="DN181" s="146" t="s">
        <v>66</v>
      </c>
      <c r="DO181" s="146">
        <v>1</v>
      </c>
      <c r="DP181" s="146">
        <v>1</v>
      </c>
      <c r="DQ181" s="147">
        <f t="shared" si="691"/>
        <v>1</v>
      </c>
      <c r="DR181" s="146" t="str">
        <f t="shared" si="518"/>
        <v>G</v>
      </c>
      <c r="DS181" s="166"/>
      <c r="DT181" s="146" t="s">
        <v>66</v>
      </c>
      <c r="DU181" s="146">
        <v>1</v>
      </c>
      <c r="DV181" s="146">
        <v>1</v>
      </c>
      <c r="DW181" s="149">
        <f t="shared" si="519"/>
        <v>1</v>
      </c>
      <c r="DX181" s="150" t="str">
        <f t="shared" si="520"/>
        <v>G</v>
      </c>
      <c r="DY181" s="146"/>
      <c r="DZ181" s="140"/>
      <c r="EA181" s="140"/>
      <c r="EB181" s="140"/>
      <c r="EC181" s="140">
        <f t="shared" si="521"/>
        <v>0</v>
      </c>
      <c r="ED181" s="140" t="str">
        <f t="shared" si="522"/>
        <v>N/A</v>
      </c>
      <c r="EE181" s="140"/>
      <c r="EF181" s="146" t="s">
        <v>66</v>
      </c>
      <c r="EG181" s="146">
        <v>1</v>
      </c>
      <c r="EH181" s="146">
        <v>1</v>
      </c>
      <c r="EI181" s="149">
        <f t="shared" si="523"/>
        <v>1</v>
      </c>
      <c r="EJ181" s="146" t="str">
        <f t="shared" si="692"/>
        <v>G</v>
      </c>
      <c r="EK181" s="166"/>
      <c r="EL181" s="146"/>
      <c r="EM181" s="146"/>
      <c r="EN181" s="146"/>
      <c r="EO181" s="149">
        <f t="shared" si="524"/>
        <v>0</v>
      </c>
      <c r="EP181" s="150" t="str">
        <f t="shared" si="525"/>
        <v>N/A</v>
      </c>
      <c r="EQ181" s="189"/>
      <c r="ER181" s="146" t="s">
        <v>66</v>
      </c>
      <c r="ES181" s="146">
        <v>1</v>
      </c>
      <c r="ET181" s="146">
        <v>1</v>
      </c>
      <c r="EU181" s="149">
        <f t="shared" si="526"/>
        <v>1</v>
      </c>
      <c r="EV181" s="146" t="str">
        <f t="shared" si="693"/>
        <v>G</v>
      </c>
      <c r="EW181" s="146"/>
      <c r="EX181" s="146" t="s">
        <v>66</v>
      </c>
      <c r="EY181" s="146">
        <v>1</v>
      </c>
      <c r="EZ181" s="146">
        <v>1</v>
      </c>
      <c r="FA181" s="149">
        <f t="shared" si="527"/>
        <v>1</v>
      </c>
      <c r="FB181" s="150" t="str">
        <f t="shared" si="528"/>
        <v>G</v>
      </c>
      <c r="FC181" s="146"/>
      <c r="FD181" s="146"/>
      <c r="FE181" s="146"/>
      <c r="FF181" s="146"/>
      <c r="FG181" s="149">
        <f t="shared" si="694"/>
        <v>0</v>
      </c>
      <c r="FH181" s="150" t="str">
        <f t="shared" si="695"/>
        <v>N/A</v>
      </c>
      <c r="FI181" s="146"/>
      <c r="FJ181" s="146"/>
      <c r="FK181" s="146"/>
      <c r="FL181" s="146"/>
      <c r="FM181" s="149">
        <f t="shared" si="529"/>
        <v>0</v>
      </c>
      <c r="FN181" s="150" t="str">
        <f t="shared" si="530"/>
        <v>N/A</v>
      </c>
      <c r="FO181" s="146"/>
      <c r="FP181" s="146"/>
      <c r="FQ181" s="146"/>
      <c r="FR181" s="146"/>
      <c r="FS181" s="149">
        <f t="shared" si="531"/>
        <v>0</v>
      </c>
      <c r="FT181" s="150" t="str">
        <f t="shared" si="532"/>
        <v>N/A</v>
      </c>
      <c r="FU181" s="146"/>
      <c r="FV181" s="146"/>
      <c r="FW181" s="146"/>
      <c r="FX181" s="146"/>
      <c r="FY181" s="149">
        <f t="shared" si="533"/>
        <v>0</v>
      </c>
      <c r="FZ181" s="150" t="str">
        <f t="shared" si="534"/>
        <v>N/A</v>
      </c>
      <c r="GA181" s="146"/>
      <c r="GB181" s="146"/>
      <c r="GC181" s="146"/>
      <c r="GD181" s="146"/>
      <c r="GE181" s="147">
        <f t="shared" si="535"/>
        <v>0</v>
      </c>
      <c r="GF181" s="146" t="str">
        <f t="shared" si="696"/>
        <v>N/A</v>
      </c>
      <c r="GG181" s="146"/>
      <c r="GH181" s="146"/>
      <c r="GI181" s="146"/>
      <c r="GJ181" s="146"/>
      <c r="GK181" s="149">
        <f t="shared" si="536"/>
        <v>0</v>
      </c>
      <c r="GL181" s="150" t="str">
        <f t="shared" si="537"/>
        <v>N/A</v>
      </c>
      <c r="GM181" s="146"/>
      <c r="GN181" s="146"/>
      <c r="GO181" s="146"/>
      <c r="GP181" s="146"/>
      <c r="GQ181" s="149">
        <f t="shared" si="538"/>
        <v>0</v>
      </c>
      <c r="GR181" s="150" t="str">
        <f t="shared" si="539"/>
        <v>N/A</v>
      </c>
      <c r="GS181" s="146"/>
      <c r="GT181" s="146"/>
      <c r="GU181" s="146"/>
      <c r="GV181" s="146"/>
      <c r="GW181" s="149">
        <f t="shared" si="540"/>
        <v>0</v>
      </c>
      <c r="GX181" s="146" t="str">
        <f t="shared" si="541"/>
        <v>N/A</v>
      </c>
      <c r="GY181" s="146"/>
      <c r="GZ181" s="146"/>
      <c r="HA181" s="146"/>
      <c r="HB181" s="146"/>
      <c r="HC181" s="149">
        <f t="shared" si="542"/>
        <v>0</v>
      </c>
      <c r="HD181" s="150" t="str">
        <f t="shared" si="543"/>
        <v>N/A</v>
      </c>
      <c r="HE181" s="146"/>
      <c r="HF181" s="146"/>
      <c r="HG181" s="146"/>
      <c r="HH181" s="146"/>
      <c r="HI181" s="147">
        <f t="shared" si="544"/>
        <v>0</v>
      </c>
      <c r="HJ181" s="150" t="str">
        <f t="shared" si="545"/>
        <v>N/A</v>
      </c>
      <c r="HK181" s="146"/>
      <c r="HL181" s="146"/>
      <c r="HM181" s="146"/>
      <c r="HN181" s="146"/>
      <c r="HO181" s="149">
        <f t="shared" si="546"/>
        <v>0</v>
      </c>
      <c r="HP181" s="150" t="str">
        <f t="shared" si="547"/>
        <v>N/A</v>
      </c>
      <c r="HQ181" s="146"/>
      <c r="HR181" s="146"/>
      <c r="HS181" s="146"/>
      <c r="HT181" s="146"/>
      <c r="HU181" s="149">
        <f t="shared" si="548"/>
        <v>0</v>
      </c>
      <c r="HV181" s="150" t="str">
        <f t="shared" si="549"/>
        <v>N/A</v>
      </c>
      <c r="HW181" s="146"/>
      <c r="HX181" s="146"/>
      <c r="HY181" s="146"/>
      <c r="HZ181" s="146"/>
      <c r="IA181" s="149">
        <f t="shared" si="550"/>
        <v>0</v>
      </c>
      <c r="IB181" s="150" t="str">
        <f t="shared" si="551"/>
        <v>N/A</v>
      </c>
      <c r="IC181" s="146"/>
      <c r="ID181" s="146"/>
      <c r="IE181" s="146"/>
      <c r="IF181" s="146"/>
      <c r="IG181" s="149">
        <f t="shared" si="552"/>
        <v>0</v>
      </c>
      <c r="IH181" s="150" t="str">
        <f t="shared" si="553"/>
        <v>N/A</v>
      </c>
      <c r="II181" s="146"/>
      <c r="IJ181" s="146"/>
      <c r="IK181" s="146"/>
      <c r="IL181" s="146"/>
      <c r="IM181" s="149">
        <f t="shared" si="554"/>
        <v>0</v>
      </c>
      <c r="IN181" s="150" t="str">
        <f t="shared" si="697"/>
        <v>N/A</v>
      </c>
      <c r="IO181" s="146"/>
      <c r="IP181" s="146"/>
      <c r="IQ181" s="146"/>
      <c r="IR181" s="146"/>
      <c r="IS181" s="149">
        <f t="shared" si="555"/>
        <v>0</v>
      </c>
      <c r="IT181" s="150" t="str">
        <f t="shared" si="556"/>
        <v>N/A</v>
      </c>
      <c r="IU181" s="146"/>
      <c r="IV181" s="146"/>
      <c r="IW181" s="146"/>
      <c r="IX181" s="146"/>
      <c r="IY181" s="149">
        <f t="shared" si="557"/>
        <v>0</v>
      </c>
      <c r="IZ181" s="150" t="str">
        <f t="shared" si="558"/>
        <v>N/A</v>
      </c>
      <c r="JA181" s="146"/>
      <c r="JB181" s="146"/>
      <c r="JC181" s="146"/>
      <c r="JD181" s="146"/>
      <c r="JE181" s="151">
        <f t="shared" si="559"/>
        <v>0</v>
      </c>
      <c r="JF181" s="106" t="str">
        <f t="shared" si="560"/>
        <v>N/A</v>
      </c>
      <c r="JG181" s="146"/>
      <c r="JH181" s="146"/>
      <c r="JI181" s="146"/>
      <c r="JJ181" s="146"/>
      <c r="JK181" s="149">
        <f t="shared" si="561"/>
        <v>0</v>
      </c>
      <c r="JL181" s="150" t="str">
        <f t="shared" si="562"/>
        <v>N/A</v>
      </c>
      <c r="JM181" s="146"/>
      <c r="JN181" s="146"/>
      <c r="JO181" s="146"/>
      <c r="JP181" s="146"/>
      <c r="JQ181" s="151">
        <f t="shared" si="698"/>
        <v>0</v>
      </c>
      <c r="JR181" s="106" t="str">
        <f t="shared" si="699"/>
        <v>N/A</v>
      </c>
      <c r="JS181" s="146"/>
      <c r="JT181" s="146"/>
      <c r="JU181" s="146"/>
      <c r="JV181" s="146"/>
      <c r="JW181" s="151">
        <f t="shared" si="563"/>
        <v>0</v>
      </c>
      <c r="JX181" s="146" t="str">
        <f t="shared" si="700"/>
        <v>N/A</v>
      </c>
      <c r="JY181" s="146"/>
      <c r="JZ181" s="146"/>
      <c r="KA181" s="146"/>
      <c r="KB181" s="146"/>
      <c r="KC181" s="151">
        <f t="shared" si="564"/>
        <v>0</v>
      </c>
      <c r="KD181" s="106" t="str">
        <f t="shared" si="565"/>
        <v>N/A</v>
      </c>
      <c r="KE181" s="146"/>
      <c r="KF181" s="146"/>
      <c r="KG181" s="146"/>
      <c r="KH181" s="146"/>
      <c r="KI181" s="151">
        <f t="shared" si="566"/>
        <v>0</v>
      </c>
      <c r="KJ181" s="106" t="str">
        <f t="shared" si="567"/>
        <v>N/A</v>
      </c>
      <c r="KK181" s="146"/>
      <c r="KL181" s="146"/>
      <c r="KM181" s="146"/>
      <c r="KN181" s="146"/>
      <c r="KO181" s="151">
        <f t="shared" si="568"/>
        <v>0</v>
      </c>
      <c r="KP181" s="106" t="str">
        <f t="shared" si="569"/>
        <v>N/A</v>
      </c>
      <c r="KQ181" s="146"/>
      <c r="KR181" s="146"/>
      <c r="KS181" s="146"/>
      <c r="KT181" s="146"/>
      <c r="KU181" s="152">
        <f t="shared" si="570"/>
        <v>0</v>
      </c>
      <c r="KV181" s="146" t="str">
        <f t="shared" si="701"/>
        <v>N/A</v>
      </c>
      <c r="KW181" s="146"/>
      <c r="KX181" s="146"/>
      <c r="KY181" s="146"/>
      <c r="KZ181" s="146"/>
      <c r="LA181" s="152">
        <f t="shared" si="571"/>
        <v>0</v>
      </c>
      <c r="LB181" s="146" t="str">
        <f t="shared" si="702"/>
        <v>N/A</v>
      </c>
      <c r="LC181" s="146"/>
      <c r="LD181" s="146"/>
      <c r="LE181" s="146"/>
      <c r="LF181" s="146"/>
      <c r="LG181" s="107">
        <f t="shared" si="572"/>
        <v>0</v>
      </c>
      <c r="LH181" s="107" t="str">
        <f t="shared" si="703"/>
        <v>N/A</v>
      </c>
      <c r="LI181" s="146"/>
      <c r="LJ181" s="146"/>
      <c r="LK181" s="146"/>
      <c r="LL181" s="146"/>
      <c r="LM181" s="107">
        <f t="shared" si="573"/>
        <v>0</v>
      </c>
      <c r="LN181" s="107" t="str">
        <f t="shared" si="704"/>
        <v>N/A</v>
      </c>
      <c r="LO181" s="146"/>
      <c r="LP181" s="146"/>
      <c r="LQ181" s="146"/>
      <c r="LR181" s="146"/>
      <c r="LS181" s="152">
        <f t="shared" si="574"/>
        <v>0</v>
      </c>
      <c r="LT181" s="146" t="str">
        <f t="shared" si="705"/>
        <v>N/A</v>
      </c>
      <c r="LU181" s="146"/>
      <c r="LV181" s="146"/>
      <c r="LW181" s="146"/>
      <c r="LX181" s="146"/>
      <c r="LY181" s="152">
        <f t="shared" si="575"/>
        <v>0</v>
      </c>
      <c r="LZ181" s="146" t="str">
        <f t="shared" si="706"/>
        <v>N/A</v>
      </c>
      <c r="MA181" s="146"/>
      <c r="MB181" s="146"/>
      <c r="MC181" s="146"/>
      <c r="MD181" s="146"/>
      <c r="ME181" s="152">
        <f t="shared" si="576"/>
        <v>0</v>
      </c>
      <c r="MF181" s="146" t="str">
        <f t="shared" si="707"/>
        <v>N/A</v>
      </c>
      <c r="MG181" s="146"/>
      <c r="MH181" s="146"/>
      <c r="MI181" s="146"/>
      <c r="MJ181" s="146"/>
      <c r="MK181" s="149">
        <f t="shared" si="577"/>
        <v>0</v>
      </c>
      <c r="ML181" s="150" t="str">
        <f t="shared" si="578"/>
        <v>N/A</v>
      </c>
      <c r="MM181" s="146"/>
      <c r="MN181" s="146"/>
      <c r="MO181" s="146"/>
      <c r="MP181" s="146"/>
      <c r="MQ181" s="152">
        <f t="shared" si="579"/>
        <v>0</v>
      </c>
      <c r="MR181" s="146" t="str">
        <f t="shared" si="708"/>
        <v>N/A</v>
      </c>
      <c r="MS181" s="146"/>
      <c r="MT181" s="146"/>
      <c r="MU181" s="146"/>
      <c r="MV181" s="146"/>
      <c r="MW181" s="152">
        <f t="shared" si="580"/>
        <v>0</v>
      </c>
      <c r="MX181" s="146" t="str">
        <f t="shared" si="709"/>
        <v>N/A</v>
      </c>
      <c r="MY181" s="146"/>
      <c r="MZ181" s="146"/>
      <c r="NA181" s="146"/>
      <c r="NB181" s="146"/>
      <c r="NC181" s="152">
        <f t="shared" si="581"/>
        <v>0</v>
      </c>
      <c r="ND181" s="146" t="str">
        <f t="shared" si="710"/>
        <v>N/A</v>
      </c>
      <c r="NE181" s="146"/>
      <c r="NF181" s="146"/>
      <c r="NG181" s="146"/>
      <c r="NH181" s="146"/>
      <c r="NI181" s="149">
        <f t="shared" si="582"/>
        <v>0</v>
      </c>
      <c r="NJ181" s="150" t="str">
        <f t="shared" si="583"/>
        <v>N/A</v>
      </c>
      <c r="NK181" s="146"/>
      <c r="NL181" s="146"/>
      <c r="NM181" s="146"/>
      <c r="NN181" s="146"/>
      <c r="NO181" s="152">
        <f t="shared" si="584"/>
        <v>0</v>
      </c>
      <c r="NP181" s="106" t="str">
        <f t="shared" si="585"/>
        <v>N/A</v>
      </c>
      <c r="NQ181" s="146"/>
      <c r="NR181" s="146"/>
      <c r="NS181" s="146"/>
      <c r="NT181" s="146"/>
      <c r="NU181" s="149">
        <f t="shared" si="586"/>
        <v>0</v>
      </c>
      <c r="NV181" s="150" t="str">
        <f t="shared" si="587"/>
        <v>N/A</v>
      </c>
      <c r="NW181" s="146"/>
      <c r="NX181" s="146"/>
      <c r="NY181" s="146"/>
      <c r="NZ181" s="146"/>
      <c r="OA181" s="152">
        <f t="shared" si="711"/>
        <v>0</v>
      </c>
      <c r="OB181" s="146" t="str">
        <f t="shared" si="712"/>
        <v>N/A</v>
      </c>
      <c r="OC181" s="146"/>
      <c r="OD181" s="146"/>
      <c r="OE181" s="146"/>
      <c r="OF181" s="146"/>
      <c r="OG181" s="151">
        <f t="shared" si="588"/>
        <v>0</v>
      </c>
      <c r="OH181" s="106" t="str">
        <f t="shared" si="589"/>
        <v>N/A</v>
      </c>
      <c r="OI181" s="146"/>
      <c r="OJ181" s="146"/>
      <c r="OK181" s="146"/>
      <c r="OL181" s="146"/>
      <c r="OM181" s="151">
        <f t="shared" si="590"/>
        <v>0</v>
      </c>
      <c r="ON181" s="106" t="str">
        <f t="shared" si="591"/>
        <v>N/A</v>
      </c>
      <c r="OO181" s="146"/>
      <c r="OP181" s="146"/>
      <c r="OQ181" s="146"/>
      <c r="OR181" s="146"/>
      <c r="OS181" s="151">
        <f t="shared" si="592"/>
        <v>0</v>
      </c>
      <c r="OT181" s="106" t="str">
        <f t="shared" si="593"/>
        <v>N/A</v>
      </c>
      <c r="OU181" s="146"/>
      <c r="OV181" s="146"/>
      <c r="OW181" s="146"/>
      <c r="OX181" s="146"/>
      <c r="OY181" s="151">
        <f t="shared" si="594"/>
        <v>0</v>
      </c>
      <c r="OZ181" s="106" t="str">
        <f t="shared" si="595"/>
        <v>N/A</v>
      </c>
      <c r="PA181" s="146"/>
      <c r="PB181" s="146"/>
      <c r="PC181" s="146"/>
      <c r="PD181" s="146"/>
      <c r="PE181" s="151">
        <f t="shared" si="596"/>
        <v>0</v>
      </c>
      <c r="PF181" s="106" t="str">
        <f t="shared" si="597"/>
        <v>N/A</v>
      </c>
      <c r="PG181" s="146"/>
      <c r="PH181" s="146"/>
      <c r="PI181" s="146"/>
      <c r="PJ181" s="146"/>
      <c r="PK181" s="151">
        <f t="shared" si="598"/>
        <v>0</v>
      </c>
      <c r="PL181" s="106" t="str">
        <f t="shared" si="599"/>
        <v>N/A</v>
      </c>
      <c r="PM181" s="146"/>
      <c r="PN181" s="146"/>
      <c r="PO181" s="146"/>
      <c r="PP181" s="146"/>
      <c r="PQ181" s="147">
        <f t="shared" si="713"/>
        <v>0</v>
      </c>
      <c r="PR181" s="146" t="str">
        <f t="shared" si="714"/>
        <v>N/A</v>
      </c>
      <c r="PS181" s="107"/>
      <c r="PT181" s="146"/>
      <c r="PU181" s="146"/>
      <c r="PV181" s="146"/>
      <c r="PW181" s="147">
        <f t="shared" si="600"/>
        <v>0</v>
      </c>
      <c r="PX181" s="146" t="str">
        <f t="shared" si="601"/>
        <v>N/A</v>
      </c>
      <c r="PY181" s="107"/>
      <c r="PZ181" s="146"/>
      <c r="QA181" s="146"/>
      <c r="QB181" s="146"/>
      <c r="QC181" s="147">
        <f t="shared" si="602"/>
        <v>0</v>
      </c>
      <c r="QD181" s="146" t="str">
        <f t="shared" si="603"/>
        <v>N/A</v>
      </c>
      <c r="QE181" s="107"/>
      <c r="QF181" s="146"/>
      <c r="QG181" s="146"/>
      <c r="QH181" s="146"/>
      <c r="QI181" s="147">
        <f t="shared" si="604"/>
        <v>0</v>
      </c>
      <c r="QJ181" s="146" t="str">
        <f t="shared" si="605"/>
        <v>N/A</v>
      </c>
      <c r="QK181" s="107"/>
      <c r="QL181" s="146"/>
      <c r="QM181" s="146"/>
      <c r="QN181" s="146"/>
      <c r="QO181" s="147">
        <f t="shared" si="606"/>
        <v>0</v>
      </c>
      <c r="QP181" s="146" t="str">
        <f t="shared" si="607"/>
        <v>N/A</v>
      </c>
      <c r="QQ181" s="107"/>
      <c r="QR181" s="146"/>
      <c r="QS181" s="146"/>
      <c r="QT181" s="146"/>
      <c r="QU181" s="147">
        <f t="shared" si="608"/>
        <v>0</v>
      </c>
      <c r="QV181" s="146" t="str">
        <f t="shared" si="609"/>
        <v>N/A</v>
      </c>
      <c r="QW181" s="107"/>
      <c r="QX181" s="146"/>
      <c r="QY181" s="146"/>
      <c r="QZ181" s="146"/>
      <c r="RA181" s="147">
        <f t="shared" si="610"/>
        <v>0</v>
      </c>
      <c r="RB181" s="146" t="str">
        <f t="shared" si="611"/>
        <v>N/A</v>
      </c>
      <c r="RC181" s="107"/>
      <c r="RD181" s="146"/>
      <c r="RE181" s="146"/>
      <c r="RF181" s="146"/>
      <c r="RG181" s="147">
        <f t="shared" si="612"/>
        <v>0</v>
      </c>
      <c r="RH181" s="146" t="str">
        <f t="shared" si="613"/>
        <v>N/A</v>
      </c>
      <c r="RI181" s="107"/>
      <c r="RJ181" s="146"/>
      <c r="RK181" s="146"/>
      <c r="RL181" s="146"/>
      <c r="RM181" s="147">
        <f t="shared" si="614"/>
        <v>0</v>
      </c>
      <c r="RN181" s="146" t="str">
        <f t="shared" si="615"/>
        <v>N/A</v>
      </c>
      <c r="RO181" s="107"/>
      <c r="RP181" s="146"/>
      <c r="RQ181" s="146"/>
      <c r="RR181" s="146"/>
      <c r="RS181" s="147">
        <f t="shared" si="616"/>
        <v>0</v>
      </c>
      <c r="RT181" s="146" t="str">
        <f t="shared" si="617"/>
        <v>N/A</v>
      </c>
      <c r="RU181" s="107"/>
      <c r="RV181" s="146"/>
      <c r="RW181" s="146"/>
      <c r="RX181" s="146"/>
      <c r="RY181" s="147">
        <f t="shared" si="618"/>
        <v>0</v>
      </c>
      <c r="RZ181" s="146" t="str">
        <f t="shared" si="619"/>
        <v>N/A</v>
      </c>
      <c r="SA181" s="107"/>
      <c r="SB181" s="146"/>
      <c r="SC181" s="146"/>
      <c r="SD181" s="146"/>
      <c r="SE181" s="147">
        <f t="shared" si="620"/>
        <v>0</v>
      </c>
      <c r="SF181" s="146" t="str">
        <f t="shared" si="621"/>
        <v>N/A</v>
      </c>
      <c r="SG181" s="107"/>
      <c r="SH181" s="146"/>
      <c r="SI181" s="146"/>
      <c r="SJ181" s="146"/>
      <c r="SK181" s="147">
        <f t="shared" si="622"/>
        <v>0</v>
      </c>
      <c r="SL181" s="146" t="str">
        <f t="shared" si="623"/>
        <v>N/A</v>
      </c>
      <c r="SM181" s="107"/>
      <c r="SN181" s="146"/>
      <c r="SO181" s="146"/>
      <c r="SP181" s="146"/>
      <c r="SQ181" s="147">
        <f t="shared" si="624"/>
        <v>0</v>
      </c>
      <c r="SR181" s="146" t="str">
        <f t="shared" si="625"/>
        <v>N/A</v>
      </c>
      <c r="SS181" s="107"/>
      <c r="ST181" s="146"/>
      <c r="SU181" s="146"/>
      <c r="SV181" s="146"/>
      <c r="SW181" s="147">
        <f t="shared" si="626"/>
        <v>0</v>
      </c>
      <c r="SX181" s="146" t="str">
        <f t="shared" si="627"/>
        <v>N/A</v>
      </c>
      <c r="SY181" s="107"/>
      <c r="SZ181" s="146"/>
      <c r="TA181" s="146"/>
      <c r="TB181" s="146"/>
      <c r="TC181" s="147">
        <f t="shared" si="628"/>
        <v>0</v>
      </c>
      <c r="TD181" s="146" t="str">
        <f t="shared" si="629"/>
        <v>N/A</v>
      </c>
      <c r="TE181" s="107"/>
      <c r="TF181" s="146"/>
      <c r="TG181" s="146"/>
      <c r="TH181" s="146"/>
      <c r="TI181" s="147">
        <f t="shared" si="630"/>
        <v>0</v>
      </c>
      <c r="TJ181" s="146" t="str">
        <f t="shared" si="631"/>
        <v>N/A</v>
      </c>
      <c r="TK181" s="107"/>
      <c r="TL181" s="146"/>
      <c r="TM181" s="146"/>
      <c r="TN181" s="146"/>
      <c r="TO181" s="147">
        <f t="shared" si="632"/>
        <v>0</v>
      </c>
      <c r="TP181" s="146" t="str">
        <f t="shared" si="633"/>
        <v>N/A</v>
      </c>
      <c r="TQ181" s="107"/>
      <c r="TR181" s="146"/>
      <c r="TS181" s="146"/>
      <c r="TT181" s="146"/>
      <c r="TU181" s="147">
        <f t="shared" si="634"/>
        <v>0</v>
      </c>
      <c r="TV181" s="146" t="str">
        <f t="shared" si="635"/>
        <v>N/A</v>
      </c>
      <c r="TW181" s="107"/>
      <c r="TX181" s="146"/>
      <c r="TY181" s="146"/>
      <c r="TZ181" s="146"/>
      <c r="UA181" s="147">
        <f t="shared" si="636"/>
        <v>0</v>
      </c>
      <c r="UB181" s="146" t="str">
        <f t="shared" si="637"/>
        <v>N/A</v>
      </c>
      <c r="UC181" s="107"/>
      <c r="UD181" s="146"/>
      <c r="UE181" s="146"/>
      <c r="UF181" s="146"/>
      <c r="UG181" s="147">
        <f t="shared" si="638"/>
        <v>0</v>
      </c>
      <c r="UH181" s="146" t="str">
        <f t="shared" si="639"/>
        <v>N/A</v>
      </c>
      <c r="UI181" s="107"/>
      <c r="UJ181" s="146"/>
      <c r="UK181" s="146"/>
      <c r="UL181" s="146"/>
      <c r="UM181" s="147">
        <f t="shared" si="640"/>
        <v>0</v>
      </c>
      <c r="UN181" s="146" t="str">
        <f t="shared" si="641"/>
        <v>N/A</v>
      </c>
      <c r="UO181" s="107"/>
      <c r="UP181" s="146"/>
      <c r="UQ181" s="146"/>
      <c r="UR181" s="146"/>
      <c r="US181" s="147">
        <f t="shared" si="642"/>
        <v>0</v>
      </c>
      <c r="UT181" s="146" t="str">
        <f t="shared" si="643"/>
        <v>N/A</v>
      </c>
      <c r="UU181" s="107"/>
      <c r="UV181" s="146"/>
      <c r="UW181" s="146"/>
      <c r="UX181" s="146"/>
      <c r="UY181" s="147">
        <f t="shared" si="644"/>
        <v>0</v>
      </c>
      <c r="UZ181" s="146" t="str">
        <f t="shared" si="645"/>
        <v>N/A</v>
      </c>
      <c r="VA181" s="107"/>
      <c r="VB181" s="146"/>
      <c r="VC181" s="146"/>
      <c r="VD181" s="146"/>
      <c r="VE181" s="147">
        <f t="shared" si="646"/>
        <v>0</v>
      </c>
      <c r="VF181" s="146" t="str">
        <f t="shared" si="647"/>
        <v>N/A</v>
      </c>
      <c r="VG181" s="107"/>
      <c r="VH181" s="146"/>
      <c r="VI181" s="146"/>
      <c r="VJ181" s="146"/>
      <c r="VK181" s="147">
        <f t="shared" si="648"/>
        <v>0</v>
      </c>
      <c r="VL181" s="146" t="str">
        <f t="shared" si="649"/>
        <v>N/A</v>
      </c>
      <c r="VM181" s="107"/>
      <c r="VN181" s="146"/>
      <c r="VO181" s="146"/>
      <c r="VP181" s="146"/>
      <c r="VQ181" s="147">
        <f t="shared" si="650"/>
        <v>0</v>
      </c>
      <c r="VR181" s="146" t="str">
        <f t="shared" si="651"/>
        <v>N/A</v>
      </c>
      <c r="VS181" s="107"/>
      <c r="VT181" s="146"/>
      <c r="VU181" s="146"/>
      <c r="VV181" s="146"/>
      <c r="VW181" s="147">
        <f t="shared" si="652"/>
        <v>0</v>
      </c>
      <c r="VX181" s="146" t="str">
        <f t="shared" si="653"/>
        <v>N/A</v>
      </c>
      <c r="VY181" s="107"/>
      <c r="VZ181" s="146"/>
      <c r="WA181" s="146"/>
      <c r="WB181" s="146"/>
      <c r="WC181" s="147">
        <f t="shared" si="654"/>
        <v>0</v>
      </c>
      <c r="WD181" s="146" t="str">
        <f t="shared" si="655"/>
        <v>N/A</v>
      </c>
      <c r="WE181" s="107"/>
      <c r="WF181" s="146"/>
      <c r="WG181" s="146"/>
      <c r="WH181" s="146"/>
      <c r="WI181" s="147">
        <f t="shared" si="656"/>
        <v>0</v>
      </c>
      <c r="WJ181" s="146" t="str">
        <f t="shared" si="657"/>
        <v>N/A</v>
      </c>
      <c r="WK181" s="107"/>
      <c r="WL181" s="146"/>
      <c r="WM181" s="146"/>
      <c r="WN181" s="146"/>
      <c r="WO181" s="147">
        <f t="shared" si="658"/>
        <v>0</v>
      </c>
      <c r="WP181" s="146" t="str">
        <f t="shared" si="659"/>
        <v>N/A</v>
      </c>
      <c r="WQ181" s="107"/>
      <c r="WR181" s="146"/>
      <c r="WS181" s="146"/>
      <c r="WT181" s="146"/>
      <c r="WU181" s="147">
        <f t="shared" si="660"/>
        <v>0</v>
      </c>
      <c r="WV181" s="146" t="str">
        <f t="shared" si="661"/>
        <v>N/A</v>
      </c>
      <c r="WW181" s="107"/>
      <c r="WX181" s="146"/>
      <c r="WY181" s="146"/>
      <c r="WZ181" s="146"/>
      <c r="XA181" s="147">
        <f t="shared" si="662"/>
        <v>0</v>
      </c>
      <c r="XB181" s="146" t="str">
        <f t="shared" si="663"/>
        <v>N/A</v>
      </c>
      <c r="XC181" s="107"/>
      <c r="XD181" s="146"/>
      <c r="XE181" s="146"/>
      <c r="XF181" s="146"/>
      <c r="XG181" s="147">
        <f t="shared" si="664"/>
        <v>0</v>
      </c>
      <c r="XH181" s="146" t="str">
        <f t="shared" si="665"/>
        <v>N/A</v>
      </c>
      <c r="XI181" s="107"/>
      <c r="XJ181" s="146"/>
      <c r="XK181" s="146"/>
      <c r="XL181" s="146"/>
      <c r="XM181" s="147">
        <f t="shared" si="666"/>
        <v>0</v>
      </c>
      <c r="XN181" s="146" t="str">
        <f t="shared" si="667"/>
        <v>N/A</v>
      </c>
      <c r="XO181" s="107"/>
      <c r="XP181" s="146"/>
      <c r="XQ181" s="146"/>
      <c r="XR181" s="146"/>
      <c r="XS181" s="147">
        <f t="shared" si="668"/>
        <v>0</v>
      </c>
      <c r="XT181" s="146" t="str">
        <f t="shared" si="669"/>
        <v>N/A</v>
      </c>
      <c r="XU181" s="107"/>
      <c r="XV181" s="146"/>
      <c r="XW181" s="146"/>
      <c r="XX181" s="146"/>
      <c r="XY181" s="147">
        <f t="shared" si="670"/>
        <v>0</v>
      </c>
      <c r="XZ181" s="146" t="str">
        <f t="shared" si="671"/>
        <v>N/A</v>
      </c>
      <c r="YA181" s="107"/>
      <c r="YB181" s="146"/>
      <c r="YC181" s="146"/>
      <c r="YD181" s="146"/>
      <c r="YE181" s="147">
        <f t="shared" si="672"/>
        <v>0</v>
      </c>
      <c r="YF181" s="146" t="str">
        <f t="shared" si="673"/>
        <v>N/A</v>
      </c>
      <c r="YG181" s="107"/>
      <c r="YH181" s="146"/>
      <c r="YI181" s="146"/>
      <c r="YJ181" s="146"/>
      <c r="YK181" s="147">
        <f t="shared" si="674"/>
        <v>0</v>
      </c>
      <c r="YL181" s="146" t="str">
        <f t="shared" si="675"/>
        <v>N/A</v>
      </c>
      <c r="YM181" s="107"/>
      <c r="YN181" s="146"/>
      <c r="YO181" s="146"/>
      <c r="YP181" s="146"/>
      <c r="YQ181" s="147">
        <f t="shared" si="676"/>
        <v>0</v>
      </c>
      <c r="YR181" s="146" t="str">
        <f t="shared" si="677"/>
        <v>N/A</v>
      </c>
      <c r="YS181" s="107"/>
      <c r="YT181" s="146"/>
      <c r="YU181" s="146"/>
      <c r="YV181" s="146"/>
      <c r="YW181" s="147">
        <f t="shared" si="678"/>
        <v>0</v>
      </c>
      <c r="YX181" s="146" t="str">
        <f t="shared" si="679"/>
        <v>N/A</v>
      </c>
      <c r="YY181" s="107"/>
      <c r="YZ181" s="146"/>
      <c r="ZA181" s="146"/>
      <c r="ZB181" s="146"/>
      <c r="ZC181" s="147">
        <f t="shared" si="680"/>
        <v>0</v>
      </c>
      <c r="ZD181" s="146" t="str">
        <f t="shared" si="715"/>
        <v>N/A</v>
      </c>
      <c r="ZE181" s="107"/>
      <c r="ZF181" s="146"/>
      <c r="ZG181" s="146"/>
      <c r="ZH181" s="146"/>
      <c r="ZI181" s="147">
        <f t="shared" si="681"/>
        <v>0</v>
      </c>
      <c r="ZJ181" s="146" t="str">
        <f t="shared" si="682"/>
        <v>N/A</v>
      </c>
      <c r="ZK181" s="107"/>
      <c r="ZL181" s="146"/>
      <c r="ZM181" s="146"/>
      <c r="ZN181" s="146"/>
      <c r="ZO181" s="147">
        <f t="shared" si="683"/>
        <v>0</v>
      </c>
      <c r="ZP181" s="146" t="str">
        <f t="shared" si="716"/>
        <v>N/A</v>
      </c>
      <c r="ZQ181" s="107"/>
      <c r="ZR181" s="179">
        <f>SUM(G181,M181,S181,Y181,AQ181,BC181,BU181,AW181,BO181,CG181,EC181,KO181,CY181,FA181,FS181,HO181,FM181,DQ181,EO181,DW181,GE181,HC181,GK181,AK181,AE181,CS181,BI181,CM181,FG181,EI181,OM181,EU181,JK181,IG181,DK181,HI181,GW181,FY181,GQ181,HU181,LS181,KU181,JW181,JE181,IS181,LG181,IM181,KC181,OA181,OG181,IA181,LM181,IY181,JQ181,KI181,ME181,MK181,MQ181,LA181,MW181,CA181,NO181,NU181,OS181,OY181,NC181,NI181,LY181,DE181,PE181,PK181,PQ181,PW181,QC181,QI181,QO181,QU181,RA181,RG181,RM181,RS181,RY181,SE181,SK181,SQ181,SW181,TC181,TI181,TO181,TU181,UA181,UG181,UM181,US181,UY181,VE181,VK181,VQ181,VW181,WC181,WI181,WO181,WU181,XA181,XG181,XM181,XS181,XY181,YE181,YK181,YQ181,YW181,ZC181,ZI181,ZO181)/INDEX(FREQUENCY((DE181,G181,M181,S181,Y181,KO181,AQ181,BC181,BU181,AW181,BO181,CG181,EC181,CY181,HO181,FA181,LY181,FS181,FM181,DQ181,EO181,DW181,GE181,HC181,GK181,AK181,AE181,BI181,CM181,FG181,CS181,EI181,OM181,EU181,JK181,IG181,DK181,HI181,GW181,FY181,GQ181,HU181,LS181,KU181,JW181,JE181,IS181,LG181,IM181,KC181,OA181,OG181,IA181,LM181,IY181,JQ181,KI181,ME181,MK181,MQ181,LA181,MW181,CA181,NO181,NU181,OS181,OY181,NC181,NI181,PE181,PK181,PQ181,PW181,QC181,QI181,QO181,QU181,RA181,RG181,RM181,RS181,RY181,SE181,SK181,SQ181,SW181,TC181,TI181,TO181,TU181,UA181,UG181,UM181,US181,UY181,VE181,VK181,VQ181,VW181,WC181,WI181,WO181,WU181,XA181,XG181,XM181,XS181,XY181,YE181,YK181,YQ181,YW181,ZC181,ZI181,ZO181),0),2)</f>
        <v>1.0666666666666667</v>
      </c>
      <c r="ZS181" s="139" t="str">
        <f t="shared" si="717"/>
        <v>G</v>
      </c>
      <c r="ZT181" s="86"/>
    </row>
    <row r="182" spans="1:696" s="41" customFormat="1" ht="93.75" hidden="1" customHeight="1" x14ac:dyDescent="0.2">
      <c r="A182" s="100" t="s">
        <v>653</v>
      </c>
      <c r="B182" s="101" t="s">
        <v>730</v>
      </c>
      <c r="C182" s="108"/>
      <c r="D182" s="146" t="s">
        <v>66</v>
      </c>
      <c r="E182" s="146">
        <v>1</v>
      </c>
      <c r="F182" s="146">
        <v>1</v>
      </c>
      <c r="G182" s="147">
        <f t="shared" si="684"/>
        <v>1</v>
      </c>
      <c r="H182" s="146" t="str">
        <f t="shared" si="685"/>
        <v>G</v>
      </c>
      <c r="I182" s="148"/>
      <c r="J182" s="146" t="s">
        <v>66</v>
      </c>
      <c r="K182" s="146">
        <v>1</v>
      </c>
      <c r="L182" s="146">
        <v>1</v>
      </c>
      <c r="M182" s="147">
        <f t="shared" si="489"/>
        <v>1</v>
      </c>
      <c r="N182" s="146" t="str">
        <f t="shared" si="490"/>
        <v>G</v>
      </c>
      <c r="O182" s="146"/>
      <c r="P182" s="146" t="s">
        <v>66</v>
      </c>
      <c r="Q182" s="146">
        <v>1</v>
      </c>
      <c r="R182" s="146">
        <v>1</v>
      </c>
      <c r="S182" s="147">
        <f t="shared" si="491"/>
        <v>1</v>
      </c>
      <c r="T182" s="146" t="str">
        <f t="shared" si="492"/>
        <v>G</v>
      </c>
      <c r="U182" s="146"/>
      <c r="V182" s="140"/>
      <c r="W182" s="140"/>
      <c r="X182" s="140"/>
      <c r="Y182" s="140">
        <f t="shared" si="493"/>
        <v>0</v>
      </c>
      <c r="Z182" s="140" t="str">
        <f t="shared" si="494"/>
        <v>N/A</v>
      </c>
      <c r="AA182" s="140"/>
      <c r="AB182" s="140"/>
      <c r="AC182" s="140"/>
      <c r="AD182" s="140"/>
      <c r="AE182" s="140">
        <f t="shared" si="495"/>
        <v>0</v>
      </c>
      <c r="AF182" s="140" t="str">
        <f t="shared" si="496"/>
        <v>N/A</v>
      </c>
      <c r="AG182" s="140"/>
      <c r="AH182" s="140"/>
      <c r="AI182" s="140"/>
      <c r="AJ182" s="140"/>
      <c r="AK182" s="140">
        <f t="shared" si="686"/>
        <v>0</v>
      </c>
      <c r="AL182" s="140" t="str">
        <f t="shared" si="687"/>
        <v>N/A</v>
      </c>
      <c r="AM182" s="140"/>
      <c r="AN182" s="146"/>
      <c r="AO182" s="146"/>
      <c r="AP182" s="146"/>
      <c r="AQ182" s="149">
        <f t="shared" si="497"/>
        <v>0</v>
      </c>
      <c r="AR182" s="150" t="str">
        <f t="shared" si="498"/>
        <v>N/A</v>
      </c>
      <c r="AS182" s="166" t="s">
        <v>824</v>
      </c>
      <c r="AT182" s="146" t="s">
        <v>66</v>
      </c>
      <c r="AU182" s="146">
        <v>1</v>
      </c>
      <c r="AV182" s="146">
        <v>1</v>
      </c>
      <c r="AW182" s="149">
        <f t="shared" si="499"/>
        <v>1</v>
      </c>
      <c r="AX182" s="150" t="str">
        <f t="shared" si="500"/>
        <v>G</v>
      </c>
      <c r="AY182" s="146"/>
      <c r="AZ182" s="140"/>
      <c r="BA182" s="140"/>
      <c r="BB182" s="140"/>
      <c r="BC182" s="140">
        <f t="shared" si="501"/>
        <v>0</v>
      </c>
      <c r="BD182" s="140" t="str">
        <f t="shared" si="502"/>
        <v>N/A</v>
      </c>
      <c r="BE182" s="140"/>
      <c r="BF182" s="146" t="s">
        <v>66</v>
      </c>
      <c r="BG182" s="146">
        <v>1</v>
      </c>
      <c r="BH182" s="146">
        <v>1</v>
      </c>
      <c r="BI182" s="149">
        <f t="shared" si="688"/>
        <v>1</v>
      </c>
      <c r="BJ182" s="150" t="str">
        <f t="shared" si="689"/>
        <v>G</v>
      </c>
      <c r="BK182" s="156"/>
      <c r="BL182" s="146" t="s">
        <v>826</v>
      </c>
      <c r="BM182" s="146">
        <v>1</v>
      </c>
      <c r="BN182" s="146">
        <v>2</v>
      </c>
      <c r="BO182" s="147">
        <f t="shared" si="725"/>
        <v>1</v>
      </c>
      <c r="BP182" s="146" t="str">
        <f t="shared" si="503"/>
        <v>G</v>
      </c>
      <c r="BQ182" s="200" t="s">
        <v>841</v>
      </c>
      <c r="BR182" s="146" t="s">
        <v>66</v>
      </c>
      <c r="BS182" s="146">
        <v>1</v>
      </c>
      <c r="BT182" s="146">
        <v>1</v>
      </c>
      <c r="BU182" s="147">
        <f t="shared" si="726"/>
        <v>1</v>
      </c>
      <c r="BV182" s="146" t="str">
        <f t="shared" si="724"/>
        <v>G</v>
      </c>
      <c r="BW182" s="200"/>
      <c r="BX182" s="140"/>
      <c r="BY182" s="140"/>
      <c r="BZ182" s="140"/>
      <c r="CA182" s="140">
        <f t="shared" si="505"/>
        <v>0</v>
      </c>
      <c r="CB182" s="140" t="str">
        <f t="shared" si="506"/>
        <v>N/A</v>
      </c>
      <c r="CC182" s="201"/>
      <c r="CD182" s="140"/>
      <c r="CE182" s="140"/>
      <c r="CF182" s="140"/>
      <c r="CG182" s="140">
        <f t="shared" si="690"/>
        <v>0</v>
      </c>
      <c r="CH182" s="140" t="str">
        <f t="shared" si="507"/>
        <v>N/A</v>
      </c>
      <c r="CI182" s="201"/>
      <c r="CJ182" s="140"/>
      <c r="CK182" s="140"/>
      <c r="CL182" s="140"/>
      <c r="CM182" s="140">
        <f t="shared" si="508"/>
        <v>0</v>
      </c>
      <c r="CN182" s="140" t="str">
        <f t="shared" si="509"/>
        <v>N/A</v>
      </c>
      <c r="CO182" s="140"/>
      <c r="CP182" s="140"/>
      <c r="CQ182" s="140"/>
      <c r="CR182" s="140"/>
      <c r="CS182" s="140">
        <f t="shared" si="510"/>
        <v>0</v>
      </c>
      <c r="CT182" s="140" t="str">
        <f t="shared" si="511"/>
        <v>N/A</v>
      </c>
      <c r="CU182" s="201"/>
      <c r="CV182" s="146"/>
      <c r="CW182" s="146"/>
      <c r="CX182" s="146"/>
      <c r="CY182" s="149">
        <f t="shared" si="512"/>
        <v>0</v>
      </c>
      <c r="CZ182" s="150" t="str">
        <f t="shared" si="513"/>
        <v>N/A</v>
      </c>
      <c r="DA182" s="200" t="s">
        <v>837</v>
      </c>
      <c r="DB182" s="140"/>
      <c r="DC182" s="140"/>
      <c r="DD182" s="140"/>
      <c r="DE182" s="140">
        <f t="shared" si="514"/>
        <v>0</v>
      </c>
      <c r="DF182" s="140" t="str">
        <f t="shared" si="515"/>
        <v>N/A</v>
      </c>
      <c r="DG182" s="201"/>
      <c r="DH182" s="140"/>
      <c r="DI182" s="140"/>
      <c r="DJ182" s="140"/>
      <c r="DK182" s="140">
        <f t="shared" si="516"/>
        <v>0</v>
      </c>
      <c r="DL182" s="140" t="str">
        <f t="shared" si="517"/>
        <v>N/A</v>
      </c>
      <c r="DM182" s="201"/>
      <c r="DN182" s="146" t="s">
        <v>66</v>
      </c>
      <c r="DO182" s="146">
        <v>1</v>
      </c>
      <c r="DP182" s="146">
        <v>1</v>
      </c>
      <c r="DQ182" s="147">
        <f t="shared" si="691"/>
        <v>1</v>
      </c>
      <c r="DR182" s="146" t="str">
        <f t="shared" si="518"/>
        <v>G</v>
      </c>
      <c r="DS182" s="166"/>
      <c r="DT182" s="146" t="s">
        <v>66</v>
      </c>
      <c r="DU182" s="146">
        <v>1</v>
      </c>
      <c r="DV182" s="146">
        <v>1</v>
      </c>
      <c r="DW182" s="149">
        <f t="shared" si="519"/>
        <v>1</v>
      </c>
      <c r="DX182" s="150" t="str">
        <f t="shared" si="520"/>
        <v>G</v>
      </c>
      <c r="DY182" s="146"/>
      <c r="DZ182" s="140"/>
      <c r="EA182" s="140"/>
      <c r="EB182" s="140"/>
      <c r="EC182" s="140">
        <f t="shared" si="521"/>
        <v>0</v>
      </c>
      <c r="ED182" s="140" t="str">
        <f t="shared" si="522"/>
        <v>N/A</v>
      </c>
      <c r="EE182" s="140"/>
      <c r="EF182" s="140"/>
      <c r="EG182" s="140"/>
      <c r="EH182" s="140"/>
      <c r="EI182" s="140">
        <f t="shared" si="523"/>
        <v>0</v>
      </c>
      <c r="EJ182" s="140" t="str">
        <f t="shared" si="692"/>
        <v>N/A</v>
      </c>
      <c r="EK182" s="212"/>
      <c r="EL182" s="146"/>
      <c r="EM182" s="146"/>
      <c r="EN182" s="146"/>
      <c r="EO182" s="149">
        <f t="shared" si="524"/>
        <v>0</v>
      </c>
      <c r="EP182" s="150" t="str">
        <f t="shared" si="525"/>
        <v>N/A</v>
      </c>
      <c r="EQ182" s="189"/>
      <c r="ER182" s="140"/>
      <c r="ES182" s="140"/>
      <c r="ET182" s="140"/>
      <c r="EU182" s="140">
        <f t="shared" si="526"/>
        <v>0</v>
      </c>
      <c r="EV182" s="140" t="str">
        <f t="shared" si="693"/>
        <v>N/A</v>
      </c>
      <c r="EW182" s="140"/>
      <c r="EX182" s="146" t="s">
        <v>66</v>
      </c>
      <c r="EY182" s="146">
        <v>1</v>
      </c>
      <c r="EZ182" s="146">
        <v>1</v>
      </c>
      <c r="FA182" s="149">
        <f t="shared" si="527"/>
        <v>1</v>
      </c>
      <c r="FB182" s="150" t="str">
        <f t="shared" si="528"/>
        <v>G</v>
      </c>
      <c r="FC182" s="146"/>
      <c r="FD182" s="146"/>
      <c r="FE182" s="146"/>
      <c r="FF182" s="146"/>
      <c r="FG182" s="149">
        <f t="shared" si="694"/>
        <v>0</v>
      </c>
      <c r="FH182" s="150" t="str">
        <f t="shared" si="695"/>
        <v>N/A</v>
      </c>
      <c r="FI182" s="146"/>
      <c r="FJ182" s="146"/>
      <c r="FK182" s="146"/>
      <c r="FL182" s="146"/>
      <c r="FM182" s="149">
        <f t="shared" si="529"/>
        <v>0</v>
      </c>
      <c r="FN182" s="150" t="str">
        <f t="shared" si="530"/>
        <v>N/A</v>
      </c>
      <c r="FO182" s="146"/>
      <c r="FP182" s="146"/>
      <c r="FQ182" s="146"/>
      <c r="FR182" s="146"/>
      <c r="FS182" s="149">
        <f t="shared" si="531"/>
        <v>0</v>
      </c>
      <c r="FT182" s="150" t="str">
        <f t="shared" si="532"/>
        <v>N/A</v>
      </c>
      <c r="FU182" s="146"/>
      <c r="FV182" s="146"/>
      <c r="FW182" s="146"/>
      <c r="FX182" s="146"/>
      <c r="FY182" s="149">
        <f t="shared" si="533"/>
        <v>0</v>
      </c>
      <c r="FZ182" s="150" t="str">
        <f t="shared" si="534"/>
        <v>N/A</v>
      </c>
      <c r="GA182" s="146"/>
      <c r="GB182" s="146"/>
      <c r="GC182" s="146"/>
      <c r="GD182" s="146"/>
      <c r="GE182" s="147">
        <f t="shared" si="535"/>
        <v>0</v>
      </c>
      <c r="GF182" s="146" t="str">
        <f t="shared" si="696"/>
        <v>N/A</v>
      </c>
      <c r="GG182" s="146"/>
      <c r="GH182" s="146"/>
      <c r="GI182" s="146"/>
      <c r="GJ182" s="146"/>
      <c r="GK182" s="149">
        <f t="shared" si="536"/>
        <v>0</v>
      </c>
      <c r="GL182" s="150" t="str">
        <f t="shared" si="537"/>
        <v>N/A</v>
      </c>
      <c r="GM182" s="146"/>
      <c r="GN182" s="146"/>
      <c r="GO182" s="146"/>
      <c r="GP182" s="146"/>
      <c r="GQ182" s="149">
        <f t="shared" si="538"/>
        <v>0</v>
      </c>
      <c r="GR182" s="150" t="str">
        <f t="shared" si="539"/>
        <v>N/A</v>
      </c>
      <c r="GS182" s="146"/>
      <c r="GT182" s="146"/>
      <c r="GU182" s="146"/>
      <c r="GV182" s="146"/>
      <c r="GW182" s="149">
        <f t="shared" si="540"/>
        <v>0</v>
      </c>
      <c r="GX182" s="146" t="str">
        <f t="shared" si="541"/>
        <v>N/A</v>
      </c>
      <c r="GY182" s="146"/>
      <c r="GZ182" s="146"/>
      <c r="HA182" s="146"/>
      <c r="HB182" s="146"/>
      <c r="HC182" s="149">
        <f t="shared" si="542"/>
        <v>0</v>
      </c>
      <c r="HD182" s="150" t="str">
        <f t="shared" si="543"/>
        <v>N/A</v>
      </c>
      <c r="HE182" s="146"/>
      <c r="HF182" s="146"/>
      <c r="HG182" s="146"/>
      <c r="HH182" s="146"/>
      <c r="HI182" s="147">
        <f t="shared" si="544"/>
        <v>0</v>
      </c>
      <c r="HJ182" s="150" t="str">
        <f t="shared" si="545"/>
        <v>N/A</v>
      </c>
      <c r="HK182" s="146"/>
      <c r="HL182" s="146"/>
      <c r="HM182" s="146"/>
      <c r="HN182" s="146"/>
      <c r="HO182" s="149">
        <f t="shared" si="546"/>
        <v>0</v>
      </c>
      <c r="HP182" s="150" t="str">
        <f t="shared" si="547"/>
        <v>N/A</v>
      </c>
      <c r="HQ182" s="146"/>
      <c r="HR182" s="146"/>
      <c r="HS182" s="146"/>
      <c r="HT182" s="146"/>
      <c r="HU182" s="149">
        <f t="shared" si="548"/>
        <v>0</v>
      </c>
      <c r="HV182" s="150" t="str">
        <f t="shared" si="549"/>
        <v>N/A</v>
      </c>
      <c r="HW182" s="146"/>
      <c r="HX182" s="146"/>
      <c r="HY182" s="146"/>
      <c r="HZ182" s="146"/>
      <c r="IA182" s="149">
        <f t="shared" si="550"/>
        <v>0</v>
      </c>
      <c r="IB182" s="150" t="str">
        <f t="shared" si="551"/>
        <v>N/A</v>
      </c>
      <c r="IC182" s="146"/>
      <c r="ID182" s="146"/>
      <c r="IE182" s="146"/>
      <c r="IF182" s="146"/>
      <c r="IG182" s="149">
        <f t="shared" si="552"/>
        <v>0</v>
      </c>
      <c r="IH182" s="150" t="str">
        <f t="shared" si="553"/>
        <v>N/A</v>
      </c>
      <c r="II182" s="146"/>
      <c r="IJ182" s="146"/>
      <c r="IK182" s="146"/>
      <c r="IL182" s="146"/>
      <c r="IM182" s="149">
        <f t="shared" si="554"/>
        <v>0</v>
      </c>
      <c r="IN182" s="150" t="str">
        <f t="shared" si="697"/>
        <v>N/A</v>
      </c>
      <c r="IO182" s="146"/>
      <c r="IP182" s="146"/>
      <c r="IQ182" s="146"/>
      <c r="IR182" s="146"/>
      <c r="IS182" s="149">
        <f t="shared" si="555"/>
        <v>0</v>
      </c>
      <c r="IT182" s="150" t="str">
        <f t="shared" si="556"/>
        <v>N/A</v>
      </c>
      <c r="IU182" s="146"/>
      <c r="IV182" s="146"/>
      <c r="IW182" s="146"/>
      <c r="IX182" s="146"/>
      <c r="IY182" s="149">
        <f t="shared" si="557"/>
        <v>0</v>
      </c>
      <c r="IZ182" s="150" t="str">
        <f t="shared" si="558"/>
        <v>N/A</v>
      </c>
      <c r="JA182" s="146"/>
      <c r="JB182" s="146"/>
      <c r="JC182" s="146"/>
      <c r="JD182" s="146"/>
      <c r="JE182" s="151">
        <f t="shared" si="559"/>
        <v>0</v>
      </c>
      <c r="JF182" s="106" t="str">
        <f t="shared" si="560"/>
        <v>N/A</v>
      </c>
      <c r="JG182" s="146"/>
      <c r="JH182" s="146"/>
      <c r="JI182" s="146"/>
      <c r="JJ182" s="146"/>
      <c r="JK182" s="149">
        <f t="shared" si="561"/>
        <v>0</v>
      </c>
      <c r="JL182" s="150" t="str">
        <f t="shared" si="562"/>
        <v>N/A</v>
      </c>
      <c r="JM182" s="146"/>
      <c r="JN182" s="146"/>
      <c r="JO182" s="146"/>
      <c r="JP182" s="146"/>
      <c r="JQ182" s="151">
        <f t="shared" si="698"/>
        <v>0</v>
      </c>
      <c r="JR182" s="106" t="str">
        <f t="shared" si="699"/>
        <v>N/A</v>
      </c>
      <c r="JS182" s="146"/>
      <c r="JT182" s="146"/>
      <c r="JU182" s="146"/>
      <c r="JV182" s="146"/>
      <c r="JW182" s="151">
        <f t="shared" si="563"/>
        <v>0</v>
      </c>
      <c r="JX182" s="146" t="str">
        <f t="shared" si="700"/>
        <v>N/A</v>
      </c>
      <c r="JY182" s="146"/>
      <c r="JZ182" s="146"/>
      <c r="KA182" s="146"/>
      <c r="KB182" s="146"/>
      <c r="KC182" s="151">
        <f t="shared" si="564"/>
        <v>0</v>
      </c>
      <c r="KD182" s="106" t="str">
        <f t="shared" si="565"/>
        <v>N/A</v>
      </c>
      <c r="KE182" s="146"/>
      <c r="KF182" s="146"/>
      <c r="KG182" s="146"/>
      <c r="KH182" s="146"/>
      <c r="KI182" s="151">
        <f t="shared" si="566"/>
        <v>0</v>
      </c>
      <c r="KJ182" s="106" t="str">
        <f t="shared" si="567"/>
        <v>N/A</v>
      </c>
      <c r="KK182" s="146"/>
      <c r="KL182" s="146"/>
      <c r="KM182" s="146"/>
      <c r="KN182" s="146"/>
      <c r="KO182" s="151">
        <f t="shared" si="568"/>
        <v>0</v>
      </c>
      <c r="KP182" s="106" t="str">
        <f t="shared" si="569"/>
        <v>N/A</v>
      </c>
      <c r="KQ182" s="146"/>
      <c r="KR182" s="146"/>
      <c r="KS182" s="146"/>
      <c r="KT182" s="146"/>
      <c r="KU182" s="152">
        <f t="shared" si="570"/>
        <v>0</v>
      </c>
      <c r="KV182" s="146" t="str">
        <f t="shared" si="701"/>
        <v>N/A</v>
      </c>
      <c r="KW182" s="146"/>
      <c r="KX182" s="146"/>
      <c r="KY182" s="146"/>
      <c r="KZ182" s="146"/>
      <c r="LA182" s="152">
        <f t="shared" si="571"/>
        <v>0</v>
      </c>
      <c r="LB182" s="146" t="str">
        <f t="shared" si="702"/>
        <v>N/A</v>
      </c>
      <c r="LC182" s="146"/>
      <c r="LD182" s="146"/>
      <c r="LE182" s="146"/>
      <c r="LF182" s="146"/>
      <c r="LG182" s="107">
        <f t="shared" si="572"/>
        <v>0</v>
      </c>
      <c r="LH182" s="107" t="str">
        <f t="shared" si="703"/>
        <v>N/A</v>
      </c>
      <c r="LI182" s="146"/>
      <c r="LJ182" s="146"/>
      <c r="LK182" s="146"/>
      <c r="LL182" s="146"/>
      <c r="LM182" s="107">
        <f t="shared" si="573"/>
        <v>0</v>
      </c>
      <c r="LN182" s="107" t="str">
        <f t="shared" si="704"/>
        <v>N/A</v>
      </c>
      <c r="LO182" s="146"/>
      <c r="LP182" s="146"/>
      <c r="LQ182" s="146"/>
      <c r="LR182" s="146"/>
      <c r="LS182" s="152">
        <f t="shared" si="574"/>
        <v>0</v>
      </c>
      <c r="LT182" s="146" t="str">
        <f t="shared" si="705"/>
        <v>N/A</v>
      </c>
      <c r="LU182" s="146"/>
      <c r="LV182" s="146"/>
      <c r="LW182" s="146"/>
      <c r="LX182" s="146"/>
      <c r="LY182" s="152">
        <f t="shared" si="575"/>
        <v>0</v>
      </c>
      <c r="LZ182" s="146" t="str">
        <f t="shared" si="706"/>
        <v>N/A</v>
      </c>
      <c r="MA182" s="146"/>
      <c r="MB182" s="146"/>
      <c r="MC182" s="146"/>
      <c r="MD182" s="146"/>
      <c r="ME182" s="152">
        <f t="shared" si="576"/>
        <v>0</v>
      </c>
      <c r="MF182" s="146" t="str">
        <f t="shared" si="707"/>
        <v>N/A</v>
      </c>
      <c r="MG182" s="146"/>
      <c r="MH182" s="146"/>
      <c r="MI182" s="146"/>
      <c r="MJ182" s="146"/>
      <c r="MK182" s="149">
        <f t="shared" si="577"/>
        <v>0</v>
      </c>
      <c r="ML182" s="150" t="str">
        <f t="shared" si="578"/>
        <v>N/A</v>
      </c>
      <c r="MM182" s="146"/>
      <c r="MN182" s="146"/>
      <c r="MO182" s="146"/>
      <c r="MP182" s="146"/>
      <c r="MQ182" s="152">
        <f t="shared" si="579"/>
        <v>0</v>
      </c>
      <c r="MR182" s="146" t="str">
        <f t="shared" si="708"/>
        <v>N/A</v>
      </c>
      <c r="MS182" s="146"/>
      <c r="MT182" s="146"/>
      <c r="MU182" s="146"/>
      <c r="MV182" s="146"/>
      <c r="MW182" s="152">
        <f t="shared" si="580"/>
        <v>0</v>
      </c>
      <c r="MX182" s="146" t="str">
        <f t="shared" si="709"/>
        <v>N/A</v>
      </c>
      <c r="MY182" s="146"/>
      <c r="MZ182" s="146"/>
      <c r="NA182" s="146"/>
      <c r="NB182" s="146"/>
      <c r="NC182" s="152">
        <f t="shared" si="581"/>
        <v>0</v>
      </c>
      <c r="ND182" s="146" t="str">
        <f t="shared" si="710"/>
        <v>N/A</v>
      </c>
      <c r="NE182" s="146"/>
      <c r="NF182" s="146"/>
      <c r="NG182" s="146"/>
      <c r="NH182" s="146"/>
      <c r="NI182" s="149">
        <f t="shared" si="582"/>
        <v>0</v>
      </c>
      <c r="NJ182" s="150" t="str">
        <f t="shared" si="583"/>
        <v>N/A</v>
      </c>
      <c r="NK182" s="146"/>
      <c r="NL182" s="146"/>
      <c r="NM182" s="146"/>
      <c r="NN182" s="146"/>
      <c r="NO182" s="152">
        <f t="shared" si="584"/>
        <v>0</v>
      </c>
      <c r="NP182" s="106" t="str">
        <f t="shared" si="585"/>
        <v>N/A</v>
      </c>
      <c r="NQ182" s="146"/>
      <c r="NR182" s="146"/>
      <c r="NS182" s="146"/>
      <c r="NT182" s="146"/>
      <c r="NU182" s="149">
        <f t="shared" si="586"/>
        <v>0</v>
      </c>
      <c r="NV182" s="150" t="str">
        <f t="shared" si="587"/>
        <v>N/A</v>
      </c>
      <c r="NW182" s="146"/>
      <c r="NX182" s="146"/>
      <c r="NY182" s="146"/>
      <c r="NZ182" s="146"/>
      <c r="OA182" s="152">
        <f t="shared" si="711"/>
        <v>0</v>
      </c>
      <c r="OB182" s="146" t="str">
        <f t="shared" si="712"/>
        <v>N/A</v>
      </c>
      <c r="OC182" s="146"/>
      <c r="OD182" s="146"/>
      <c r="OE182" s="146"/>
      <c r="OF182" s="146"/>
      <c r="OG182" s="151">
        <f t="shared" si="588"/>
        <v>0</v>
      </c>
      <c r="OH182" s="106" t="str">
        <f t="shared" si="589"/>
        <v>N/A</v>
      </c>
      <c r="OI182" s="146"/>
      <c r="OJ182" s="146"/>
      <c r="OK182" s="146"/>
      <c r="OL182" s="146"/>
      <c r="OM182" s="151">
        <f t="shared" si="590"/>
        <v>0</v>
      </c>
      <c r="ON182" s="106" t="str">
        <f t="shared" si="591"/>
        <v>N/A</v>
      </c>
      <c r="OO182" s="146"/>
      <c r="OP182" s="146"/>
      <c r="OQ182" s="146"/>
      <c r="OR182" s="146"/>
      <c r="OS182" s="151">
        <f t="shared" si="592"/>
        <v>0</v>
      </c>
      <c r="OT182" s="106" t="str">
        <f t="shared" si="593"/>
        <v>N/A</v>
      </c>
      <c r="OU182" s="146"/>
      <c r="OV182" s="146"/>
      <c r="OW182" s="146"/>
      <c r="OX182" s="146"/>
      <c r="OY182" s="151">
        <f t="shared" si="594"/>
        <v>0</v>
      </c>
      <c r="OZ182" s="106" t="str">
        <f t="shared" si="595"/>
        <v>N/A</v>
      </c>
      <c r="PA182" s="146"/>
      <c r="PB182" s="146"/>
      <c r="PC182" s="146"/>
      <c r="PD182" s="146"/>
      <c r="PE182" s="151">
        <f t="shared" si="596"/>
        <v>0</v>
      </c>
      <c r="PF182" s="106" t="str">
        <f t="shared" si="597"/>
        <v>N/A</v>
      </c>
      <c r="PG182" s="146"/>
      <c r="PH182" s="146"/>
      <c r="PI182" s="146"/>
      <c r="PJ182" s="146"/>
      <c r="PK182" s="151">
        <f t="shared" si="598"/>
        <v>0</v>
      </c>
      <c r="PL182" s="106" t="str">
        <f t="shared" si="599"/>
        <v>N/A</v>
      </c>
      <c r="PM182" s="146"/>
      <c r="PN182" s="146"/>
      <c r="PO182" s="146"/>
      <c r="PP182" s="146"/>
      <c r="PQ182" s="147">
        <f t="shared" si="713"/>
        <v>0</v>
      </c>
      <c r="PR182" s="146" t="str">
        <f t="shared" si="714"/>
        <v>N/A</v>
      </c>
      <c r="PS182" s="107"/>
      <c r="PT182" s="146"/>
      <c r="PU182" s="146"/>
      <c r="PV182" s="146"/>
      <c r="PW182" s="147">
        <f t="shared" si="600"/>
        <v>0</v>
      </c>
      <c r="PX182" s="146" t="str">
        <f t="shared" si="601"/>
        <v>N/A</v>
      </c>
      <c r="PY182" s="107"/>
      <c r="PZ182" s="146"/>
      <c r="QA182" s="146"/>
      <c r="QB182" s="146"/>
      <c r="QC182" s="147">
        <f t="shared" si="602"/>
        <v>0</v>
      </c>
      <c r="QD182" s="146" t="str">
        <f t="shared" si="603"/>
        <v>N/A</v>
      </c>
      <c r="QE182" s="107"/>
      <c r="QF182" s="146"/>
      <c r="QG182" s="146"/>
      <c r="QH182" s="146"/>
      <c r="QI182" s="147">
        <f t="shared" si="604"/>
        <v>0</v>
      </c>
      <c r="QJ182" s="146" t="str">
        <f t="shared" si="605"/>
        <v>N/A</v>
      </c>
      <c r="QK182" s="107"/>
      <c r="QL182" s="146"/>
      <c r="QM182" s="146"/>
      <c r="QN182" s="146"/>
      <c r="QO182" s="147">
        <f t="shared" si="606"/>
        <v>0</v>
      </c>
      <c r="QP182" s="146" t="str">
        <f t="shared" si="607"/>
        <v>N/A</v>
      </c>
      <c r="QQ182" s="107"/>
      <c r="QR182" s="146"/>
      <c r="QS182" s="146"/>
      <c r="QT182" s="146"/>
      <c r="QU182" s="147">
        <f t="shared" si="608"/>
        <v>0</v>
      </c>
      <c r="QV182" s="146" t="str">
        <f t="shared" si="609"/>
        <v>N/A</v>
      </c>
      <c r="QW182" s="107"/>
      <c r="QX182" s="146"/>
      <c r="QY182" s="146"/>
      <c r="QZ182" s="146"/>
      <c r="RA182" s="147">
        <f t="shared" si="610"/>
        <v>0</v>
      </c>
      <c r="RB182" s="146" t="str">
        <f t="shared" si="611"/>
        <v>N/A</v>
      </c>
      <c r="RC182" s="107"/>
      <c r="RD182" s="146"/>
      <c r="RE182" s="146"/>
      <c r="RF182" s="146"/>
      <c r="RG182" s="147">
        <f t="shared" si="612"/>
        <v>0</v>
      </c>
      <c r="RH182" s="146" t="str">
        <f t="shared" si="613"/>
        <v>N/A</v>
      </c>
      <c r="RI182" s="107"/>
      <c r="RJ182" s="146"/>
      <c r="RK182" s="146"/>
      <c r="RL182" s="146"/>
      <c r="RM182" s="147">
        <f t="shared" si="614"/>
        <v>0</v>
      </c>
      <c r="RN182" s="146" t="str">
        <f t="shared" si="615"/>
        <v>N/A</v>
      </c>
      <c r="RO182" s="107"/>
      <c r="RP182" s="146"/>
      <c r="RQ182" s="146"/>
      <c r="RR182" s="146"/>
      <c r="RS182" s="147">
        <f t="shared" si="616"/>
        <v>0</v>
      </c>
      <c r="RT182" s="146" t="str">
        <f t="shared" si="617"/>
        <v>N/A</v>
      </c>
      <c r="RU182" s="107"/>
      <c r="RV182" s="146"/>
      <c r="RW182" s="146"/>
      <c r="RX182" s="146"/>
      <c r="RY182" s="147">
        <f t="shared" si="618"/>
        <v>0</v>
      </c>
      <c r="RZ182" s="146" t="str">
        <f t="shared" si="619"/>
        <v>N/A</v>
      </c>
      <c r="SA182" s="107"/>
      <c r="SB182" s="146"/>
      <c r="SC182" s="146"/>
      <c r="SD182" s="146"/>
      <c r="SE182" s="147">
        <f t="shared" si="620"/>
        <v>0</v>
      </c>
      <c r="SF182" s="146" t="str">
        <f t="shared" si="621"/>
        <v>N/A</v>
      </c>
      <c r="SG182" s="107"/>
      <c r="SH182" s="146"/>
      <c r="SI182" s="146"/>
      <c r="SJ182" s="146"/>
      <c r="SK182" s="147">
        <f t="shared" si="622"/>
        <v>0</v>
      </c>
      <c r="SL182" s="146" t="str">
        <f t="shared" si="623"/>
        <v>N/A</v>
      </c>
      <c r="SM182" s="107"/>
      <c r="SN182" s="146"/>
      <c r="SO182" s="146"/>
      <c r="SP182" s="146"/>
      <c r="SQ182" s="147">
        <f t="shared" si="624"/>
        <v>0</v>
      </c>
      <c r="SR182" s="146" t="str">
        <f t="shared" si="625"/>
        <v>N/A</v>
      </c>
      <c r="SS182" s="107"/>
      <c r="ST182" s="146"/>
      <c r="SU182" s="146"/>
      <c r="SV182" s="146"/>
      <c r="SW182" s="147">
        <f t="shared" si="626"/>
        <v>0</v>
      </c>
      <c r="SX182" s="146" t="str">
        <f t="shared" si="627"/>
        <v>N/A</v>
      </c>
      <c r="SY182" s="107"/>
      <c r="SZ182" s="146"/>
      <c r="TA182" s="146"/>
      <c r="TB182" s="146"/>
      <c r="TC182" s="147">
        <f t="shared" si="628"/>
        <v>0</v>
      </c>
      <c r="TD182" s="146" t="str">
        <f t="shared" si="629"/>
        <v>N/A</v>
      </c>
      <c r="TE182" s="107"/>
      <c r="TF182" s="146"/>
      <c r="TG182" s="146"/>
      <c r="TH182" s="146"/>
      <c r="TI182" s="147">
        <f t="shared" si="630"/>
        <v>0</v>
      </c>
      <c r="TJ182" s="146" t="str">
        <f t="shared" si="631"/>
        <v>N/A</v>
      </c>
      <c r="TK182" s="107"/>
      <c r="TL182" s="146"/>
      <c r="TM182" s="146"/>
      <c r="TN182" s="146"/>
      <c r="TO182" s="147">
        <f t="shared" si="632"/>
        <v>0</v>
      </c>
      <c r="TP182" s="146" t="str">
        <f t="shared" si="633"/>
        <v>N/A</v>
      </c>
      <c r="TQ182" s="107"/>
      <c r="TR182" s="146"/>
      <c r="TS182" s="146"/>
      <c r="TT182" s="146"/>
      <c r="TU182" s="147">
        <f t="shared" si="634"/>
        <v>0</v>
      </c>
      <c r="TV182" s="146" t="str">
        <f t="shared" si="635"/>
        <v>N/A</v>
      </c>
      <c r="TW182" s="107"/>
      <c r="TX182" s="146"/>
      <c r="TY182" s="146"/>
      <c r="TZ182" s="146"/>
      <c r="UA182" s="147">
        <f t="shared" si="636"/>
        <v>0</v>
      </c>
      <c r="UB182" s="146" t="str">
        <f t="shared" si="637"/>
        <v>N/A</v>
      </c>
      <c r="UC182" s="107"/>
      <c r="UD182" s="146"/>
      <c r="UE182" s="146"/>
      <c r="UF182" s="146"/>
      <c r="UG182" s="147">
        <f t="shared" si="638"/>
        <v>0</v>
      </c>
      <c r="UH182" s="146" t="str">
        <f t="shared" si="639"/>
        <v>N/A</v>
      </c>
      <c r="UI182" s="107"/>
      <c r="UJ182" s="146"/>
      <c r="UK182" s="146"/>
      <c r="UL182" s="146"/>
      <c r="UM182" s="147">
        <f t="shared" si="640"/>
        <v>0</v>
      </c>
      <c r="UN182" s="146" t="str">
        <f t="shared" si="641"/>
        <v>N/A</v>
      </c>
      <c r="UO182" s="107"/>
      <c r="UP182" s="146"/>
      <c r="UQ182" s="146"/>
      <c r="UR182" s="146"/>
      <c r="US182" s="147">
        <f t="shared" si="642"/>
        <v>0</v>
      </c>
      <c r="UT182" s="146" t="str">
        <f t="shared" si="643"/>
        <v>N/A</v>
      </c>
      <c r="UU182" s="107"/>
      <c r="UV182" s="146"/>
      <c r="UW182" s="146"/>
      <c r="UX182" s="146"/>
      <c r="UY182" s="147">
        <f t="shared" si="644"/>
        <v>0</v>
      </c>
      <c r="UZ182" s="146" t="str">
        <f t="shared" si="645"/>
        <v>N/A</v>
      </c>
      <c r="VA182" s="107"/>
      <c r="VB182" s="146"/>
      <c r="VC182" s="146"/>
      <c r="VD182" s="146"/>
      <c r="VE182" s="147">
        <f t="shared" si="646"/>
        <v>0</v>
      </c>
      <c r="VF182" s="146" t="str">
        <f t="shared" si="647"/>
        <v>N/A</v>
      </c>
      <c r="VG182" s="107"/>
      <c r="VH182" s="146"/>
      <c r="VI182" s="146"/>
      <c r="VJ182" s="146"/>
      <c r="VK182" s="147">
        <f t="shared" si="648"/>
        <v>0</v>
      </c>
      <c r="VL182" s="146" t="str">
        <f t="shared" si="649"/>
        <v>N/A</v>
      </c>
      <c r="VM182" s="107"/>
      <c r="VN182" s="146"/>
      <c r="VO182" s="146"/>
      <c r="VP182" s="146"/>
      <c r="VQ182" s="147">
        <f t="shared" si="650"/>
        <v>0</v>
      </c>
      <c r="VR182" s="146" t="str">
        <f t="shared" si="651"/>
        <v>N/A</v>
      </c>
      <c r="VS182" s="107"/>
      <c r="VT182" s="146"/>
      <c r="VU182" s="146"/>
      <c r="VV182" s="146"/>
      <c r="VW182" s="147">
        <f t="shared" si="652"/>
        <v>0</v>
      </c>
      <c r="VX182" s="146" t="str">
        <f t="shared" si="653"/>
        <v>N/A</v>
      </c>
      <c r="VY182" s="107"/>
      <c r="VZ182" s="146"/>
      <c r="WA182" s="146"/>
      <c r="WB182" s="146"/>
      <c r="WC182" s="147">
        <f t="shared" si="654"/>
        <v>0</v>
      </c>
      <c r="WD182" s="146" t="str">
        <f t="shared" si="655"/>
        <v>N/A</v>
      </c>
      <c r="WE182" s="107"/>
      <c r="WF182" s="146"/>
      <c r="WG182" s="146"/>
      <c r="WH182" s="146"/>
      <c r="WI182" s="147">
        <f t="shared" si="656"/>
        <v>0</v>
      </c>
      <c r="WJ182" s="146" t="str">
        <f t="shared" si="657"/>
        <v>N/A</v>
      </c>
      <c r="WK182" s="107"/>
      <c r="WL182" s="146"/>
      <c r="WM182" s="146"/>
      <c r="WN182" s="146"/>
      <c r="WO182" s="147">
        <f t="shared" si="658"/>
        <v>0</v>
      </c>
      <c r="WP182" s="146" t="str">
        <f t="shared" si="659"/>
        <v>N/A</v>
      </c>
      <c r="WQ182" s="107"/>
      <c r="WR182" s="146"/>
      <c r="WS182" s="146"/>
      <c r="WT182" s="146"/>
      <c r="WU182" s="147">
        <f t="shared" si="660"/>
        <v>0</v>
      </c>
      <c r="WV182" s="146" t="str">
        <f t="shared" si="661"/>
        <v>N/A</v>
      </c>
      <c r="WW182" s="107"/>
      <c r="WX182" s="146"/>
      <c r="WY182" s="146"/>
      <c r="WZ182" s="146"/>
      <c r="XA182" s="147">
        <f t="shared" si="662"/>
        <v>0</v>
      </c>
      <c r="XB182" s="146" t="str">
        <f t="shared" si="663"/>
        <v>N/A</v>
      </c>
      <c r="XC182" s="107"/>
      <c r="XD182" s="146"/>
      <c r="XE182" s="146"/>
      <c r="XF182" s="146"/>
      <c r="XG182" s="147">
        <f t="shared" si="664"/>
        <v>0</v>
      </c>
      <c r="XH182" s="146" t="str">
        <f t="shared" si="665"/>
        <v>N/A</v>
      </c>
      <c r="XI182" s="107"/>
      <c r="XJ182" s="146"/>
      <c r="XK182" s="146"/>
      <c r="XL182" s="146"/>
      <c r="XM182" s="147">
        <f t="shared" si="666"/>
        <v>0</v>
      </c>
      <c r="XN182" s="146" t="str">
        <f t="shared" si="667"/>
        <v>N/A</v>
      </c>
      <c r="XO182" s="107"/>
      <c r="XP182" s="146"/>
      <c r="XQ182" s="146"/>
      <c r="XR182" s="146"/>
      <c r="XS182" s="147">
        <f t="shared" si="668"/>
        <v>0</v>
      </c>
      <c r="XT182" s="146" t="str">
        <f t="shared" si="669"/>
        <v>N/A</v>
      </c>
      <c r="XU182" s="107"/>
      <c r="XV182" s="146"/>
      <c r="XW182" s="146"/>
      <c r="XX182" s="146"/>
      <c r="XY182" s="147">
        <f t="shared" si="670"/>
        <v>0</v>
      </c>
      <c r="XZ182" s="146" t="str">
        <f t="shared" si="671"/>
        <v>N/A</v>
      </c>
      <c r="YA182" s="107"/>
      <c r="YB182" s="146"/>
      <c r="YC182" s="146"/>
      <c r="YD182" s="146"/>
      <c r="YE182" s="147">
        <f t="shared" si="672"/>
        <v>0</v>
      </c>
      <c r="YF182" s="146" t="str">
        <f t="shared" si="673"/>
        <v>N/A</v>
      </c>
      <c r="YG182" s="107"/>
      <c r="YH182" s="146"/>
      <c r="YI182" s="146"/>
      <c r="YJ182" s="146"/>
      <c r="YK182" s="147">
        <f t="shared" si="674"/>
        <v>0</v>
      </c>
      <c r="YL182" s="146" t="str">
        <f t="shared" si="675"/>
        <v>N/A</v>
      </c>
      <c r="YM182" s="107"/>
      <c r="YN182" s="146"/>
      <c r="YO182" s="146"/>
      <c r="YP182" s="146"/>
      <c r="YQ182" s="147">
        <f t="shared" si="676"/>
        <v>0</v>
      </c>
      <c r="YR182" s="146" t="str">
        <f t="shared" si="677"/>
        <v>N/A</v>
      </c>
      <c r="YS182" s="107"/>
      <c r="YT182" s="146"/>
      <c r="YU182" s="146"/>
      <c r="YV182" s="146"/>
      <c r="YW182" s="147">
        <f t="shared" si="678"/>
        <v>0</v>
      </c>
      <c r="YX182" s="146" t="str">
        <f t="shared" si="679"/>
        <v>N/A</v>
      </c>
      <c r="YY182" s="107"/>
      <c r="YZ182" s="146"/>
      <c r="ZA182" s="146"/>
      <c r="ZB182" s="146"/>
      <c r="ZC182" s="147">
        <f t="shared" si="680"/>
        <v>0</v>
      </c>
      <c r="ZD182" s="146" t="str">
        <f t="shared" si="715"/>
        <v>N/A</v>
      </c>
      <c r="ZE182" s="107"/>
      <c r="ZF182" s="146"/>
      <c r="ZG182" s="146"/>
      <c r="ZH182" s="146"/>
      <c r="ZI182" s="147">
        <f t="shared" si="681"/>
        <v>0</v>
      </c>
      <c r="ZJ182" s="146" t="str">
        <f t="shared" si="682"/>
        <v>N/A</v>
      </c>
      <c r="ZK182" s="107"/>
      <c r="ZL182" s="146"/>
      <c r="ZM182" s="146"/>
      <c r="ZN182" s="146"/>
      <c r="ZO182" s="147">
        <f t="shared" si="683"/>
        <v>0</v>
      </c>
      <c r="ZP182" s="146" t="str">
        <f t="shared" si="716"/>
        <v>N/A</v>
      </c>
      <c r="ZQ182" s="107"/>
      <c r="ZR182" s="179">
        <f>SUM(G182,M182,S182,Y182,AQ182,BC182,BU182,AW182,BO182,CG182,EC182,KO182,CY182,FA182,FS182,HO182,FM182,DQ182,EO182,DW182,GE182,HC182,GK182,AK182,AE182,CS182,BI182,CM182,FG182,EI182,OM182,EU182,JK182,IG182,DK182,HI182,GW182,FY182,GQ182,HU182,LS182,KU182,JW182,JE182,IS182,LG182,IM182,KC182,OA182,OG182,IA182,LM182,IY182,JQ182,KI182,ME182,MK182,MQ182,LA182,MW182,CA182,NO182,NU182,OS182,OY182,NC182,NI182,LY182,DE182,PE182,PK182,PQ182,PW182,QC182,QI182,QO182,QU182,RA182,RG182,RM182,RS182,RY182,SE182,SK182,SQ182,SW182,TC182,TI182,TO182,TU182,UA182,UG182,UM182,US182,UY182,VE182,VK182,VQ182,VW182,WC182,WI182,WO182,WU182,XA182,XG182,XM182,XS182,XY182,YE182,YK182,YQ182,YW182,ZC182,ZI182,ZO182)/INDEX(FREQUENCY((DE182,G182,M182,S182,Y182,KO182,AQ182,BC182,BU182,AW182,BO182,CG182,EC182,CY182,HO182,FA182,LY182,FS182,FM182,DQ182,EO182,DW182,GE182,HC182,GK182,AK182,AE182,BI182,CM182,FG182,CS182,EI182,OM182,EU182,JK182,IG182,DK182,HI182,GW182,FY182,GQ182,HU182,LS182,KU182,JW182,JE182,IS182,LG182,IM182,KC182,OA182,OG182,IA182,LM182,IY182,JQ182,KI182,ME182,MK182,MQ182,LA182,MW182,CA182,NO182,NU182,OS182,OY182,NC182,NI182,PE182,PK182,PQ182,PW182,QC182,QI182,QO182,QU182,RA182,RG182,RM182,RS182,RY182,SE182,SK182,SQ182,SW182,TC182,TI182,TO182,TU182,UA182,UG182,UM182,US182,UY182,VE182,VK182,VQ182,VW182,WC182,WI182,WO182,WU182,XA182,XG182,XM182,XS182,XY182,YE182,YK182,YQ182,YW182,ZC182,ZI182,ZO182),0),2)</f>
        <v>1</v>
      </c>
      <c r="ZS182" s="139" t="str">
        <f t="shared" si="717"/>
        <v>G</v>
      </c>
      <c r="ZT182" s="86"/>
    </row>
    <row r="183" spans="1:696" s="41" customFormat="1" ht="93.75" hidden="1" customHeight="1" x14ac:dyDescent="0.2">
      <c r="A183" s="100" t="s">
        <v>654</v>
      </c>
      <c r="B183" s="101" t="s">
        <v>731</v>
      </c>
      <c r="C183" s="108"/>
      <c r="D183" s="146" t="s">
        <v>66</v>
      </c>
      <c r="E183" s="146">
        <v>1</v>
      </c>
      <c r="F183" s="146">
        <v>1</v>
      </c>
      <c r="G183" s="147">
        <f t="shared" si="684"/>
        <v>1</v>
      </c>
      <c r="H183" s="146" t="str">
        <f t="shared" si="685"/>
        <v>G</v>
      </c>
      <c r="I183" s="148"/>
      <c r="J183" s="146" t="s">
        <v>66</v>
      </c>
      <c r="K183" s="146">
        <v>1</v>
      </c>
      <c r="L183" s="146">
        <v>1</v>
      </c>
      <c r="M183" s="147">
        <f t="shared" si="489"/>
        <v>1</v>
      </c>
      <c r="N183" s="146" t="str">
        <f t="shared" si="490"/>
        <v>G</v>
      </c>
      <c r="O183" s="146"/>
      <c r="P183" s="146" t="s">
        <v>66</v>
      </c>
      <c r="Q183" s="146">
        <v>1</v>
      </c>
      <c r="R183" s="146">
        <v>1</v>
      </c>
      <c r="S183" s="147">
        <f t="shared" si="491"/>
        <v>1</v>
      </c>
      <c r="T183" s="146" t="str">
        <f t="shared" si="492"/>
        <v>G</v>
      </c>
      <c r="U183" s="146"/>
      <c r="V183" s="140"/>
      <c r="W183" s="140"/>
      <c r="X183" s="140"/>
      <c r="Y183" s="140">
        <f t="shared" si="493"/>
        <v>0</v>
      </c>
      <c r="Z183" s="140" t="str">
        <f t="shared" si="494"/>
        <v>N/A</v>
      </c>
      <c r="AA183" s="140"/>
      <c r="AB183" s="140"/>
      <c r="AC183" s="140"/>
      <c r="AD183" s="140"/>
      <c r="AE183" s="140">
        <f t="shared" si="495"/>
        <v>0</v>
      </c>
      <c r="AF183" s="140" t="str">
        <f t="shared" si="496"/>
        <v>N/A</v>
      </c>
      <c r="AG183" s="140"/>
      <c r="AH183" s="140"/>
      <c r="AI183" s="140"/>
      <c r="AJ183" s="140"/>
      <c r="AK183" s="140">
        <f t="shared" si="686"/>
        <v>0</v>
      </c>
      <c r="AL183" s="140" t="str">
        <f t="shared" si="687"/>
        <v>N/A</v>
      </c>
      <c r="AM183" s="140"/>
      <c r="AN183" s="146"/>
      <c r="AO183" s="146"/>
      <c r="AP183" s="146"/>
      <c r="AQ183" s="193">
        <f t="shared" si="497"/>
        <v>0</v>
      </c>
      <c r="AR183" s="150" t="str">
        <f t="shared" si="498"/>
        <v>N/A</v>
      </c>
      <c r="AS183" s="166" t="s">
        <v>824</v>
      </c>
      <c r="AT183" s="146" t="s">
        <v>66</v>
      </c>
      <c r="AU183" s="146">
        <v>1</v>
      </c>
      <c r="AV183" s="146">
        <v>1</v>
      </c>
      <c r="AW183" s="149">
        <f t="shared" si="499"/>
        <v>1</v>
      </c>
      <c r="AX183" s="150" t="str">
        <f t="shared" si="500"/>
        <v>G</v>
      </c>
      <c r="AY183" s="146"/>
      <c r="AZ183" s="140"/>
      <c r="BA183" s="140"/>
      <c r="BB183" s="140"/>
      <c r="BC183" s="140">
        <f t="shared" si="501"/>
        <v>0</v>
      </c>
      <c r="BD183" s="140" t="str">
        <f t="shared" si="502"/>
        <v>N/A</v>
      </c>
      <c r="BE183" s="140"/>
      <c r="BF183" s="146" t="s">
        <v>66</v>
      </c>
      <c r="BG183" s="146">
        <v>1</v>
      </c>
      <c r="BH183" s="146">
        <v>1</v>
      </c>
      <c r="BI183" s="149">
        <f t="shared" si="688"/>
        <v>1</v>
      </c>
      <c r="BJ183" s="150" t="str">
        <f t="shared" si="689"/>
        <v>G</v>
      </c>
      <c r="BK183" s="156"/>
      <c r="BL183" s="146" t="s">
        <v>66</v>
      </c>
      <c r="BM183" s="146">
        <v>1</v>
      </c>
      <c r="BN183" s="146">
        <v>1</v>
      </c>
      <c r="BO183" s="147">
        <f t="shared" si="725"/>
        <v>1</v>
      </c>
      <c r="BP183" s="146" t="str">
        <f t="shared" si="503"/>
        <v>G</v>
      </c>
      <c r="BQ183" s="200"/>
      <c r="BR183" s="146" t="s">
        <v>66</v>
      </c>
      <c r="BS183" s="146">
        <v>1</v>
      </c>
      <c r="BT183" s="146">
        <v>1</v>
      </c>
      <c r="BU183" s="147">
        <f t="shared" si="726"/>
        <v>1</v>
      </c>
      <c r="BV183" s="146" t="str">
        <f t="shared" si="724"/>
        <v>G</v>
      </c>
      <c r="BW183" s="200"/>
      <c r="BX183" s="140"/>
      <c r="BY183" s="140"/>
      <c r="BZ183" s="140"/>
      <c r="CA183" s="140">
        <f t="shared" si="505"/>
        <v>0</v>
      </c>
      <c r="CB183" s="140" t="str">
        <f t="shared" si="506"/>
        <v>N/A</v>
      </c>
      <c r="CC183" s="201"/>
      <c r="CD183" s="140"/>
      <c r="CE183" s="140"/>
      <c r="CF183" s="140"/>
      <c r="CG183" s="140">
        <f t="shared" si="690"/>
        <v>0</v>
      </c>
      <c r="CH183" s="140" t="str">
        <f t="shared" si="507"/>
        <v>N/A</v>
      </c>
      <c r="CI183" s="201"/>
      <c r="CJ183" s="140"/>
      <c r="CK183" s="140"/>
      <c r="CL183" s="140"/>
      <c r="CM183" s="140">
        <f t="shared" si="508"/>
        <v>0</v>
      </c>
      <c r="CN183" s="140" t="str">
        <f t="shared" si="509"/>
        <v>N/A</v>
      </c>
      <c r="CO183" s="140"/>
      <c r="CP183" s="140"/>
      <c r="CQ183" s="140"/>
      <c r="CR183" s="140"/>
      <c r="CS183" s="140">
        <f t="shared" si="510"/>
        <v>0</v>
      </c>
      <c r="CT183" s="140" t="str">
        <f t="shared" si="511"/>
        <v>N/A</v>
      </c>
      <c r="CU183" s="201"/>
      <c r="CV183" s="146"/>
      <c r="CW183" s="146"/>
      <c r="CX183" s="146"/>
      <c r="CY183" s="149">
        <f t="shared" si="512"/>
        <v>0</v>
      </c>
      <c r="CZ183" s="150" t="str">
        <f t="shared" si="513"/>
        <v>N/A</v>
      </c>
      <c r="DA183" s="200" t="s">
        <v>837</v>
      </c>
      <c r="DB183" s="140"/>
      <c r="DC183" s="140"/>
      <c r="DD183" s="140"/>
      <c r="DE183" s="140">
        <f t="shared" si="514"/>
        <v>0</v>
      </c>
      <c r="DF183" s="140" t="str">
        <f t="shared" si="515"/>
        <v>N/A</v>
      </c>
      <c r="DG183" s="201"/>
      <c r="DH183" s="140"/>
      <c r="DI183" s="140"/>
      <c r="DJ183" s="140"/>
      <c r="DK183" s="140">
        <f t="shared" si="516"/>
        <v>0</v>
      </c>
      <c r="DL183" s="140" t="str">
        <f t="shared" si="517"/>
        <v>N/A</v>
      </c>
      <c r="DM183" s="201"/>
      <c r="DN183" s="146" t="s">
        <v>66</v>
      </c>
      <c r="DO183" s="146">
        <v>1</v>
      </c>
      <c r="DP183" s="146">
        <v>1</v>
      </c>
      <c r="DQ183" s="147">
        <f t="shared" si="691"/>
        <v>1</v>
      </c>
      <c r="DR183" s="146" t="str">
        <f t="shared" si="518"/>
        <v>G</v>
      </c>
      <c r="DS183" s="166"/>
      <c r="DT183" s="146" t="s">
        <v>66</v>
      </c>
      <c r="DU183" s="146">
        <v>1</v>
      </c>
      <c r="DV183" s="146">
        <v>1</v>
      </c>
      <c r="DW183" s="149">
        <f t="shared" si="519"/>
        <v>1</v>
      </c>
      <c r="DX183" s="150" t="str">
        <f t="shared" si="520"/>
        <v>G</v>
      </c>
      <c r="DY183" s="146"/>
      <c r="DZ183" s="140"/>
      <c r="EA183" s="140"/>
      <c r="EB183" s="140"/>
      <c r="EC183" s="140">
        <f t="shared" si="521"/>
        <v>0</v>
      </c>
      <c r="ED183" s="140" t="str">
        <f t="shared" si="522"/>
        <v>N/A</v>
      </c>
      <c r="EE183" s="140"/>
      <c r="EF183" s="140"/>
      <c r="EG183" s="140"/>
      <c r="EH183" s="140"/>
      <c r="EI183" s="140">
        <f t="shared" si="523"/>
        <v>0</v>
      </c>
      <c r="EJ183" s="140" t="str">
        <f t="shared" si="692"/>
        <v>N/A</v>
      </c>
      <c r="EK183" s="212"/>
      <c r="EL183" s="146"/>
      <c r="EM183" s="146"/>
      <c r="EN183" s="146"/>
      <c r="EO183" s="149">
        <f t="shared" si="524"/>
        <v>0</v>
      </c>
      <c r="EP183" s="150" t="str">
        <f t="shared" si="525"/>
        <v>N/A</v>
      </c>
      <c r="EQ183" s="189"/>
      <c r="ER183" s="140"/>
      <c r="ES183" s="140"/>
      <c r="ET183" s="140"/>
      <c r="EU183" s="140">
        <f t="shared" si="526"/>
        <v>0</v>
      </c>
      <c r="EV183" s="140" t="str">
        <f t="shared" si="693"/>
        <v>N/A</v>
      </c>
      <c r="EW183" s="140"/>
      <c r="EX183" s="146" t="s">
        <v>66</v>
      </c>
      <c r="EY183" s="146">
        <v>1</v>
      </c>
      <c r="EZ183" s="146">
        <v>1</v>
      </c>
      <c r="FA183" s="149">
        <f t="shared" si="527"/>
        <v>1</v>
      </c>
      <c r="FB183" s="150" t="str">
        <f t="shared" si="528"/>
        <v>G</v>
      </c>
      <c r="FC183" s="146"/>
      <c r="FD183" s="146"/>
      <c r="FE183" s="146"/>
      <c r="FF183" s="146"/>
      <c r="FG183" s="149">
        <f t="shared" si="694"/>
        <v>0</v>
      </c>
      <c r="FH183" s="150" t="str">
        <f t="shared" si="695"/>
        <v>N/A</v>
      </c>
      <c r="FI183" s="146"/>
      <c r="FJ183" s="146"/>
      <c r="FK183" s="146"/>
      <c r="FL183" s="146"/>
      <c r="FM183" s="149">
        <f t="shared" si="529"/>
        <v>0</v>
      </c>
      <c r="FN183" s="150" t="str">
        <f t="shared" si="530"/>
        <v>N/A</v>
      </c>
      <c r="FO183" s="146"/>
      <c r="FP183" s="146"/>
      <c r="FQ183" s="146"/>
      <c r="FR183" s="146"/>
      <c r="FS183" s="149">
        <f t="shared" si="531"/>
        <v>0</v>
      </c>
      <c r="FT183" s="150" t="str">
        <f t="shared" si="532"/>
        <v>N/A</v>
      </c>
      <c r="FU183" s="146"/>
      <c r="FV183" s="146"/>
      <c r="FW183" s="146"/>
      <c r="FX183" s="146"/>
      <c r="FY183" s="149">
        <f t="shared" si="533"/>
        <v>0</v>
      </c>
      <c r="FZ183" s="150" t="str">
        <f t="shared" si="534"/>
        <v>N/A</v>
      </c>
      <c r="GA183" s="146"/>
      <c r="GB183" s="146"/>
      <c r="GC183" s="146"/>
      <c r="GD183" s="146"/>
      <c r="GE183" s="147">
        <f t="shared" si="535"/>
        <v>0</v>
      </c>
      <c r="GF183" s="146" t="str">
        <f t="shared" si="696"/>
        <v>N/A</v>
      </c>
      <c r="GG183" s="146"/>
      <c r="GH183" s="146"/>
      <c r="GI183" s="146"/>
      <c r="GJ183" s="146"/>
      <c r="GK183" s="149">
        <f t="shared" si="536"/>
        <v>0</v>
      </c>
      <c r="GL183" s="150" t="str">
        <f t="shared" si="537"/>
        <v>N/A</v>
      </c>
      <c r="GM183" s="146"/>
      <c r="GN183" s="146"/>
      <c r="GO183" s="146"/>
      <c r="GP183" s="146"/>
      <c r="GQ183" s="149">
        <f t="shared" si="538"/>
        <v>0</v>
      </c>
      <c r="GR183" s="150" t="str">
        <f t="shared" si="539"/>
        <v>N/A</v>
      </c>
      <c r="GS183" s="146"/>
      <c r="GT183" s="146"/>
      <c r="GU183" s="146"/>
      <c r="GV183" s="146"/>
      <c r="GW183" s="149">
        <f t="shared" si="540"/>
        <v>0</v>
      </c>
      <c r="GX183" s="146" t="str">
        <f t="shared" si="541"/>
        <v>N/A</v>
      </c>
      <c r="GY183" s="146"/>
      <c r="GZ183" s="146"/>
      <c r="HA183" s="146"/>
      <c r="HB183" s="146"/>
      <c r="HC183" s="149">
        <f t="shared" si="542"/>
        <v>0</v>
      </c>
      <c r="HD183" s="150" t="str">
        <f t="shared" si="543"/>
        <v>N/A</v>
      </c>
      <c r="HE183" s="146"/>
      <c r="HF183" s="146"/>
      <c r="HG183" s="146"/>
      <c r="HH183" s="146"/>
      <c r="HI183" s="147">
        <f t="shared" si="544"/>
        <v>0</v>
      </c>
      <c r="HJ183" s="150" t="str">
        <f t="shared" si="545"/>
        <v>N/A</v>
      </c>
      <c r="HK183" s="146"/>
      <c r="HL183" s="146"/>
      <c r="HM183" s="146"/>
      <c r="HN183" s="146"/>
      <c r="HO183" s="149">
        <f t="shared" si="546"/>
        <v>0</v>
      </c>
      <c r="HP183" s="150" t="str">
        <f t="shared" si="547"/>
        <v>N/A</v>
      </c>
      <c r="HQ183" s="146"/>
      <c r="HR183" s="146"/>
      <c r="HS183" s="146"/>
      <c r="HT183" s="146"/>
      <c r="HU183" s="149">
        <f t="shared" si="548"/>
        <v>0</v>
      </c>
      <c r="HV183" s="150" t="str">
        <f t="shared" si="549"/>
        <v>N/A</v>
      </c>
      <c r="HW183" s="146"/>
      <c r="HX183" s="146"/>
      <c r="HY183" s="146"/>
      <c r="HZ183" s="146"/>
      <c r="IA183" s="149">
        <f t="shared" si="550"/>
        <v>0</v>
      </c>
      <c r="IB183" s="150" t="str">
        <f t="shared" si="551"/>
        <v>N/A</v>
      </c>
      <c r="IC183" s="146"/>
      <c r="ID183" s="146"/>
      <c r="IE183" s="146"/>
      <c r="IF183" s="146"/>
      <c r="IG183" s="149">
        <f t="shared" si="552"/>
        <v>0</v>
      </c>
      <c r="IH183" s="150" t="str">
        <f t="shared" si="553"/>
        <v>N/A</v>
      </c>
      <c r="II183" s="146"/>
      <c r="IJ183" s="146"/>
      <c r="IK183" s="146"/>
      <c r="IL183" s="146"/>
      <c r="IM183" s="149">
        <f t="shared" si="554"/>
        <v>0</v>
      </c>
      <c r="IN183" s="150" t="str">
        <f t="shared" si="697"/>
        <v>N/A</v>
      </c>
      <c r="IO183" s="146"/>
      <c r="IP183" s="146"/>
      <c r="IQ183" s="146"/>
      <c r="IR183" s="146"/>
      <c r="IS183" s="149">
        <f t="shared" si="555"/>
        <v>0</v>
      </c>
      <c r="IT183" s="150" t="str">
        <f t="shared" si="556"/>
        <v>N/A</v>
      </c>
      <c r="IU183" s="146"/>
      <c r="IV183" s="146"/>
      <c r="IW183" s="146"/>
      <c r="IX183" s="146"/>
      <c r="IY183" s="149">
        <f t="shared" si="557"/>
        <v>0</v>
      </c>
      <c r="IZ183" s="150" t="str">
        <f t="shared" si="558"/>
        <v>N/A</v>
      </c>
      <c r="JA183" s="146"/>
      <c r="JB183" s="146"/>
      <c r="JC183" s="146"/>
      <c r="JD183" s="146"/>
      <c r="JE183" s="151">
        <f t="shared" si="559"/>
        <v>0</v>
      </c>
      <c r="JF183" s="106" t="str">
        <f t="shared" si="560"/>
        <v>N/A</v>
      </c>
      <c r="JG183" s="146"/>
      <c r="JH183" s="146"/>
      <c r="JI183" s="146"/>
      <c r="JJ183" s="146"/>
      <c r="JK183" s="149">
        <f t="shared" si="561"/>
        <v>0</v>
      </c>
      <c r="JL183" s="150" t="str">
        <f t="shared" si="562"/>
        <v>N/A</v>
      </c>
      <c r="JM183" s="146"/>
      <c r="JN183" s="146"/>
      <c r="JO183" s="146"/>
      <c r="JP183" s="146"/>
      <c r="JQ183" s="151">
        <f t="shared" si="698"/>
        <v>0</v>
      </c>
      <c r="JR183" s="106" t="str">
        <f t="shared" si="699"/>
        <v>N/A</v>
      </c>
      <c r="JS183" s="146"/>
      <c r="JT183" s="146"/>
      <c r="JU183" s="146"/>
      <c r="JV183" s="146"/>
      <c r="JW183" s="151">
        <f t="shared" si="563"/>
        <v>0</v>
      </c>
      <c r="JX183" s="146" t="str">
        <f t="shared" si="700"/>
        <v>N/A</v>
      </c>
      <c r="JY183" s="146"/>
      <c r="JZ183" s="146"/>
      <c r="KA183" s="146"/>
      <c r="KB183" s="146"/>
      <c r="KC183" s="151">
        <f t="shared" si="564"/>
        <v>0</v>
      </c>
      <c r="KD183" s="106" t="str">
        <f t="shared" si="565"/>
        <v>N/A</v>
      </c>
      <c r="KE183" s="146"/>
      <c r="KF183" s="146"/>
      <c r="KG183" s="146"/>
      <c r="KH183" s="146"/>
      <c r="KI183" s="151">
        <f t="shared" si="566"/>
        <v>0</v>
      </c>
      <c r="KJ183" s="106" t="str">
        <f t="shared" si="567"/>
        <v>N/A</v>
      </c>
      <c r="KK183" s="146"/>
      <c r="KL183" s="146"/>
      <c r="KM183" s="146"/>
      <c r="KN183" s="146"/>
      <c r="KO183" s="151">
        <f t="shared" si="568"/>
        <v>0</v>
      </c>
      <c r="KP183" s="106" t="str">
        <f t="shared" si="569"/>
        <v>N/A</v>
      </c>
      <c r="KQ183" s="146"/>
      <c r="KR183" s="146"/>
      <c r="KS183" s="146"/>
      <c r="KT183" s="146"/>
      <c r="KU183" s="152">
        <f t="shared" si="570"/>
        <v>0</v>
      </c>
      <c r="KV183" s="146" t="str">
        <f t="shared" si="701"/>
        <v>N/A</v>
      </c>
      <c r="KW183" s="146"/>
      <c r="KX183" s="146"/>
      <c r="KY183" s="146"/>
      <c r="KZ183" s="146"/>
      <c r="LA183" s="152">
        <f t="shared" si="571"/>
        <v>0</v>
      </c>
      <c r="LB183" s="146" t="str">
        <f t="shared" si="702"/>
        <v>N/A</v>
      </c>
      <c r="LC183" s="146"/>
      <c r="LD183" s="146"/>
      <c r="LE183" s="146"/>
      <c r="LF183" s="146"/>
      <c r="LG183" s="107">
        <f t="shared" si="572"/>
        <v>0</v>
      </c>
      <c r="LH183" s="107" t="str">
        <f t="shared" si="703"/>
        <v>N/A</v>
      </c>
      <c r="LI183" s="146"/>
      <c r="LJ183" s="146"/>
      <c r="LK183" s="146"/>
      <c r="LL183" s="146"/>
      <c r="LM183" s="107">
        <f t="shared" si="573"/>
        <v>0</v>
      </c>
      <c r="LN183" s="107" t="str">
        <f t="shared" si="704"/>
        <v>N/A</v>
      </c>
      <c r="LO183" s="146"/>
      <c r="LP183" s="146"/>
      <c r="LQ183" s="146"/>
      <c r="LR183" s="146"/>
      <c r="LS183" s="152">
        <f t="shared" si="574"/>
        <v>0</v>
      </c>
      <c r="LT183" s="146" t="str">
        <f t="shared" si="705"/>
        <v>N/A</v>
      </c>
      <c r="LU183" s="146"/>
      <c r="LV183" s="146"/>
      <c r="LW183" s="146"/>
      <c r="LX183" s="146"/>
      <c r="LY183" s="152">
        <f t="shared" si="575"/>
        <v>0</v>
      </c>
      <c r="LZ183" s="146" t="str">
        <f t="shared" si="706"/>
        <v>N/A</v>
      </c>
      <c r="MA183" s="146"/>
      <c r="MB183" s="146"/>
      <c r="MC183" s="146"/>
      <c r="MD183" s="146"/>
      <c r="ME183" s="152">
        <f t="shared" si="576"/>
        <v>0</v>
      </c>
      <c r="MF183" s="146" t="str">
        <f t="shared" si="707"/>
        <v>N/A</v>
      </c>
      <c r="MG183" s="146"/>
      <c r="MH183" s="146"/>
      <c r="MI183" s="146"/>
      <c r="MJ183" s="146"/>
      <c r="MK183" s="149">
        <f t="shared" si="577"/>
        <v>0</v>
      </c>
      <c r="ML183" s="150" t="str">
        <f t="shared" si="578"/>
        <v>N/A</v>
      </c>
      <c r="MM183" s="146"/>
      <c r="MN183" s="146"/>
      <c r="MO183" s="146"/>
      <c r="MP183" s="146"/>
      <c r="MQ183" s="152">
        <f t="shared" si="579"/>
        <v>0</v>
      </c>
      <c r="MR183" s="146" t="str">
        <f t="shared" si="708"/>
        <v>N/A</v>
      </c>
      <c r="MS183" s="146"/>
      <c r="MT183" s="146"/>
      <c r="MU183" s="146"/>
      <c r="MV183" s="146"/>
      <c r="MW183" s="152">
        <f t="shared" si="580"/>
        <v>0</v>
      </c>
      <c r="MX183" s="146" t="str">
        <f t="shared" si="709"/>
        <v>N/A</v>
      </c>
      <c r="MY183" s="146"/>
      <c r="MZ183" s="146"/>
      <c r="NA183" s="146"/>
      <c r="NB183" s="146"/>
      <c r="NC183" s="152">
        <f t="shared" si="581"/>
        <v>0</v>
      </c>
      <c r="ND183" s="146" t="str">
        <f t="shared" si="710"/>
        <v>N/A</v>
      </c>
      <c r="NE183" s="146"/>
      <c r="NF183" s="146"/>
      <c r="NG183" s="146"/>
      <c r="NH183" s="146"/>
      <c r="NI183" s="149">
        <f t="shared" si="582"/>
        <v>0</v>
      </c>
      <c r="NJ183" s="150" t="str">
        <f t="shared" si="583"/>
        <v>N/A</v>
      </c>
      <c r="NK183" s="146"/>
      <c r="NL183" s="146"/>
      <c r="NM183" s="146"/>
      <c r="NN183" s="146"/>
      <c r="NO183" s="152">
        <f t="shared" si="584"/>
        <v>0</v>
      </c>
      <c r="NP183" s="106" t="str">
        <f t="shared" si="585"/>
        <v>N/A</v>
      </c>
      <c r="NQ183" s="146"/>
      <c r="NR183" s="146"/>
      <c r="NS183" s="146"/>
      <c r="NT183" s="146"/>
      <c r="NU183" s="149">
        <f t="shared" si="586"/>
        <v>0</v>
      </c>
      <c r="NV183" s="150" t="str">
        <f t="shared" si="587"/>
        <v>N/A</v>
      </c>
      <c r="NW183" s="146"/>
      <c r="NX183" s="146"/>
      <c r="NY183" s="146"/>
      <c r="NZ183" s="146"/>
      <c r="OA183" s="152">
        <f t="shared" si="711"/>
        <v>0</v>
      </c>
      <c r="OB183" s="146" t="str">
        <f t="shared" si="712"/>
        <v>N/A</v>
      </c>
      <c r="OC183" s="146"/>
      <c r="OD183" s="146"/>
      <c r="OE183" s="146"/>
      <c r="OF183" s="146"/>
      <c r="OG183" s="151">
        <f t="shared" si="588"/>
        <v>0</v>
      </c>
      <c r="OH183" s="106" t="str">
        <f t="shared" si="589"/>
        <v>N/A</v>
      </c>
      <c r="OI183" s="146"/>
      <c r="OJ183" s="146"/>
      <c r="OK183" s="146"/>
      <c r="OL183" s="146"/>
      <c r="OM183" s="151">
        <f t="shared" si="590"/>
        <v>0</v>
      </c>
      <c r="ON183" s="106" t="str">
        <f t="shared" si="591"/>
        <v>N/A</v>
      </c>
      <c r="OO183" s="146"/>
      <c r="OP183" s="146"/>
      <c r="OQ183" s="146"/>
      <c r="OR183" s="146"/>
      <c r="OS183" s="151">
        <f t="shared" si="592"/>
        <v>0</v>
      </c>
      <c r="OT183" s="106" t="str">
        <f t="shared" si="593"/>
        <v>N/A</v>
      </c>
      <c r="OU183" s="146"/>
      <c r="OV183" s="146"/>
      <c r="OW183" s="146"/>
      <c r="OX183" s="146"/>
      <c r="OY183" s="151">
        <f t="shared" si="594"/>
        <v>0</v>
      </c>
      <c r="OZ183" s="106" t="str">
        <f t="shared" si="595"/>
        <v>N/A</v>
      </c>
      <c r="PA183" s="146"/>
      <c r="PB183" s="146"/>
      <c r="PC183" s="146"/>
      <c r="PD183" s="146"/>
      <c r="PE183" s="151">
        <f t="shared" si="596"/>
        <v>0</v>
      </c>
      <c r="PF183" s="106" t="str">
        <f t="shared" si="597"/>
        <v>N/A</v>
      </c>
      <c r="PG183" s="146"/>
      <c r="PH183" s="146"/>
      <c r="PI183" s="146"/>
      <c r="PJ183" s="146"/>
      <c r="PK183" s="151">
        <f t="shared" si="598"/>
        <v>0</v>
      </c>
      <c r="PL183" s="106" t="str">
        <f t="shared" si="599"/>
        <v>N/A</v>
      </c>
      <c r="PM183" s="146"/>
      <c r="PN183" s="146"/>
      <c r="PO183" s="146"/>
      <c r="PP183" s="146"/>
      <c r="PQ183" s="147">
        <f t="shared" si="713"/>
        <v>0</v>
      </c>
      <c r="PR183" s="146" t="str">
        <f t="shared" si="714"/>
        <v>N/A</v>
      </c>
      <c r="PS183" s="107"/>
      <c r="PT183" s="146"/>
      <c r="PU183" s="146"/>
      <c r="PV183" s="146"/>
      <c r="PW183" s="147">
        <f t="shared" si="600"/>
        <v>0</v>
      </c>
      <c r="PX183" s="146" t="str">
        <f t="shared" si="601"/>
        <v>N/A</v>
      </c>
      <c r="PY183" s="107"/>
      <c r="PZ183" s="146"/>
      <c r="QA183" s="146"/>
      <c r="QB183" s="146"/>
      <c r="QC183" s="147">
        <f t="shared" si="602"/>
        <v>0</v>
      </c>
      <c r="QD183" s="146" t="str">
        <f t="shared" si="603"/>
        <v>N/A</v>
      </c>
      <c r="QE183" s="107"/>
      <c r="QF183" s="146"/>
      <c r="QG183" s="146"/>
      <c r="QH183" s="146"/>
      <c r="QI183" s="147">
        <f t="shared" si="604"/>
        <v>0</v>
      </c>
      <c r="QJ183" s="146" t="str">
        <f t="shared" si="605"/>
        <v>N/A</v>
      </c>
      <c r="QK183" s="107"/>
      <c r="QL183" s="146"/>
      <c r="QM183" s="146"/>
      <c r="QN183" s="146"/>
      <c r="QO183" s="147">
        <f t="shared" si="606"/>
        <v>0</v>
      </c>
      <c r="QP183" s="146" t="str">
        <f t="shared" si="607"/>
        <v>N/A</v>
      </c>
      <c r="QQ183" s="107"/>
      <c r="QR183" s="146"/>
      <c r="QS183" s="146"/>
      <c r="QT183" s="146"/>
      <c r="QU183" s="147">
        <f t="shared" si="608"/>
        <v>0</v>
      </c>
      <c r="QV183" s="146" t="str">
        <f t="shared" si="609"/>
        <v>N/A</v>
      </c>
      <c r="QW183" s="107"/>
      <c r="QX183" s="146"/>
      <c r="QY183" s="146"/>
      <c r="QZ183" s="146"/>
      <c r="RA183" s="147">
        <f t="shared" si="610"/>
        <v>0</v>
      </c>
      <c r="RB183" s="146" t="str">
        <f t="shared" si="611"/>
        <v>N/A</v>
      </c>
      <c r="RC183" s="107"/>
      <c r="RD183" s="146"/>
      <c r="RE183" s="146"/>
      <c r="RF183" s="146"/>
      <c r="RG183" s="147">
        <f t="shared" si="612"/>
        <v>0</v>
      </c>
      <c r="RH183" s="146" t="str">
        <f t="shared" si="613"/>
        <v>N/A</v>
      </c>
      <c r="RI183" s="107"/>
      <c r="RJ183" s="146"/>
      <c r="RK183" s="146"/>
      <c r="RL183" s="146"/>
      <c r="RM183" s="147">
        <f t="shared" si="614"/>
        <v>0</v>
      </c>
      <c r="RN183" s="146" t="str">
        <f t="shared" si="615"/>
        <v>N/A</v>
      </c>
      <c r="RO183" s="107"/>
      <c r="RP183" s="146"/>
      <c r="RQ183" s="146"/>
      <c r="RR183" s="146"/>
      <c r="RS183" s="147">
        <f t="shared" si="616"/>
        <v>0</v>
      </c>
      <c r="RT183" s="146" t="str">
        <f t="shared" si="617"/>
        <v>N/A</v>
      </c>
      <c r="RU183" s="107"/>
      <c r="RV183" s="146"/>
      <c r="RW183" s="146"/>
      <c r="RX183" s="146"/>
      <c r="RY183" s="147">
        <f t="shared" si="618"/>
        <v>0</v>
      </c>
      <c r="RZ183" s="146" t="str">
        <f t="shared" si="619"/>
        <v>N/A</v>
      </c>
      <c r="SA183" s="107"/>
      <c r="SB183" s="146"/>
      <c r="SC183" s="146"/>
      <c r="SD183" s="146"/>
      <c r="SE183" s="147">
        <f t="shared" si="620"/>
        <v>0</v>
      </c>
      <c r="SF183" s="146" t="str">
        <f t="shared" si="621"/>
        <v>N/A</v>
      </c>
      <c r="SG183" s="107"/>
      <c r="SH183" s="146"/>
      <c r="SI183" s="146"/>
      <c r="SJ183" s="146"/>
      <c r="SK183" s="147">
        <f t="shared" si="622"/>
        <v>0</v>
      </c>
      <c r="SL183" s="146" t="str">
        <f t="shared" si="623"/>
        <v>N/A</v>
      </c>
      <c r="SM183" s="107"/>
      <c r="SN183" s="146"/>
      <c r="SO183" s="146"/>
      <c r="SP183" s="146"/>
      <c r="SQ183" s="147">
        <f t="shared" si="624"/>
        <v>0</v>
      </c>
      <c r="SR183" s="146" t="str">
        <f t="shared" si="625"/>
        <v>N/A</v>
      </c>
      <c r="SS183" s="107"/>
      <c r="ST183" s="146"/>
      <c r="SU183" s="146"/>
      <c r="SV183" s="146"/>
      <c r="SW183" s="147">
        <f t="shared" si="626"/>
        <v>0</v>
      </c>
      <c r="SX183" s="146" t="str">
        <f t="shared" si="627"/>
        <v>N/A</v>
      </c>
      <c r="SY183" s="107"/>
      <c r="SZ183" s="146"/>
      <c r="TA183" s="146"/>
      <c r="TB183" s="146"/>
      <c r="TC183" s="147">
        <f t="shared" si="628"/>
        <v>0</v>
      </c>
      <c r="TD183" s="146" t="str">
        <f t="shared" si="629"/>
        <v>N/A</v>
      </c>
      <c r="TE183" s="107"/>
      <c r="TF183" s="146"/>
      <c r="TG183" s="146"/>
      <c r="TH183" s="146"/>
      <c r="TI183" s="147">
        <f t="shared" si="630"/>
        <v>0</v>
      </c>
      <c r="TJ183" s="146" t="str">
        <f t="shared" si="631"/>
        <v>N/A</v>
      </c>
      <c r="TK183" s="107"/>
      <c r="TL183" s="146"/>
      <c r="TM183" s="146"/>
      <c r="TN183" s="146"/>
      <c r="TO183" s="147">
        <f t="shared" si="632"/>
        <v>0</v>
      </c>
      <c r="TP183" s="146" t="str">
        <f t="shared" si="633"/>
        <v>N/A</v>
      </c>
      <c r="TQ183" s="107"/>
      <c r="TR183" s="146"/>
      <c r="TS183" s="146"/>
      <c r="TT183" s="146"/>
      <c r="TU183" s="147">
        <f t="shared" si="634"/>
        <v>0</v>
      </c>
      <c r="TV183" s="146" t="str">
        <f t="shared" si="635"/>
        <v>N/A</v>
      </c>
      <c r="TW183" s="107"/>
      <c r="TX183" s="146"/>
      <c r="TY183" s="146"/>
      <c r="TZ183" s="146"/>
      <c r="UA183" s="147">
        <f t="shared" si="636"/>
        <v>0</v>
      </c>
      <c r="UB183" s="146" t="str">
        <f t="shared" si="637"/>
        <v>N/A</v>
      </c>
      <c r="UC183" s="107"/>
      <c r="UD183" s="146"/>
      <c r="UE183" s="146"/>
      <c r="UF183" s="146"/>
      <c r="UG183" s="147">
        <f t="shared" si="638"/>
        <v>0</v>
      </c>
      <c r="UH183" s="146" t="str">
        <f t="shared" si="639"/>
        <v>N/A</v>
      </c>
      <c r="UI183" s="107"/>
      <c r="UJ183" s="146"/>
      <c r="UK183" s="146"/>
      <c r="UL183" s="146"/>
      <c r="UM183" s="147">
        <f t="shared" si="640"/>
        <v>0</v>
      </c>
      <c r="UN183" s="146" t="str">
        <f t="shared" si="641"/>
        <v>N/A</v>
      </c>
      <c r="UO183" s="107"/>
      <c r="UP183" s="146"/>
      <c r="UQ183" s="146"/>
      <c r="UR183" s="146"/>
      <c r="US183" s="147">
        <f t="shared" si="642"/>
        <v>0</v>
      </c>
      <c r="UT183" s="146" t="str">
        <f t="shared" si="643"/>
        <v>N/A</v>
      </c>
      <c r="UU183" s="107"/>
      <c r="UV183" s="146"/>
      <c r="UW183" s="146"/>
      <c r="UX183" s="146"/>
      <c r="UY183" s="147">
        <f t="shared" si="644"/>
        <v>0</v>
      </c>
      <c r="UZ183" s="146" t="str">
        <f t="shared" si="645"/>
        <v>N/A</v>
      </c>
      <c r="VA183" s="107"/>
      <c r="VB183" s="146"/>
      <c r="VC183" s="146"/>
      <c r="VD183" s="146"/>
      <c r="VE183" s="147">
        <f t="shared" si="646"/>
        <v>0</v>
      </c>
      <c r="VF183" s="146" t="str">
        <f t="shared" si="647"/>
        <v>N/A</v>
      </c>
      <c r="VG183" s="107"/>
      <c r="VH183" s="146"/>
      <c r="VI183" s="146"/>
      <c r="VJ183" s="146"/>
      <c r="VK183" s="147">
        <f t="shared" si="648"/>
        <v>0</v>
      </c>
      <c r="VL183" s="146" t="str">
        <f t="shared" si="649"/>
        <v>N/A</v>
      </c>
      <c r="VM183" s="107"/>
      <c r="VN183" s="146"/>
      <c r="VO183" s="146"/>
      <c r="VP183" s="146"/>
      <c r="VQ183" s="147">
        <f t="shared" si="650"/>
        <v>0</v>
      </c>
      <c r="VR183" s="146" t="str">
        <f t="shared" si="651"/>
        <v>N/A</v>
      </c>
      <c r="VS183" s="107"/>
      <c r="VT183" s="146"/>
      <c r="VU183" s="146"/>
      <c r="VV183" s="146"/>
      <c r="VW183" s="147">
        <f t="shared" si="652"/>
        <v>0</v>
      </c>
      <c r="VX183" s="146" t="str">
        <f t="shared" si="653"/>
        <v>N/A</v>
      </c>
      <c r="VY183" s="107"/>
      <c r="VZ183" s="146"/>
      <c r="WA183" s="146"/>
      <c r="WB183" s="146"/>
      <c r="WC183" s="147">
        <f t="shared" si="654"/>
        <v>0</v>
      </c>
      <c r="WD183" s="146" t="str">
        <f t="shared" si="655"/>
        <v>N/A</v>
      </c>
      <c r="WE183" s="107"/>
      <c r="WF183" s="146"/>
      <c r="WG183" s="146"/>
      <c r="WH183" s="146"/>
      <c r="WI183" s="147">
        <f t="shared" si="656"/>
        <v>0</v>
      </c>
      <c r="WJ183" s="146" t="str">
        <f t="shared" si="657"/>
        <v>N/A</v>
      </c>
      <c r="WK183" s="107"/>
      <c r="WL183" s="146"/>
      <c r="WM183" s="146"/>
      <c r="WN183" s="146"/>
      <c r="WO183" s="147">
        <f t="shared" si="658"/>
        <v>0</v>
      </c>
      <c r="WP183" s="146" t="str">
        <f t="shared" si="659"/>
        <v>N/A</v>
      </c>
      <c r="WQ183" s="107"/>
      <c r="WR183" s="146"/>
      <c r="WS183" s="146"/>
      <c r="WT183" s="146"/>
      <c r="WU183" s="147">
        <f t="shared" si="660"/>
        <v>0</v>
      </c>
      <c r="WV183" s="146" t="str">
        <f t="shared" si="661"/>
        <v>N/A</v>
      </c>
      <c r="WW183" s="107"/>
      <c r="WX183" s="146"/>
      <c r="WY183" s="146"/>
      <c r="WZ183" s="146"/>
      <c r="XA183" s="147">
        <f t="shared" si="662"/>
        <v>0</v>
      </c>
      <c r="XB183" s="146" t="str">
        <f t="shared" si="663"/>
        <v>N/A</v>
      </c>
      <c r="XC183" s="107"/>
      <c r="XD183" s="146"/>
      <c r="XE183" s="146"/>
      <c r="XF183" s="146"/>
      <c r="XG183" s="147">
        <f t="shared" si="664"/>
        <v>0</v>
      </c>
      <c r="XH183" s="146" t="str">
        <f t="shared" si="665"/>
        <v>N/A</v>
      </c>
      <c r="XI183" s="107"/>
      <c r="XJ183" s="146"/>
      <c r="XK183" s="146"/>
      <c r="XL183" s="146"/>
      <c r="XM183" s="147">
        <f t="shared" si="666"/>
        <v>0</v>
      </c>
      <c r="XN183" s="146" t="str">
        <f t="shared" si="667"/>
        <v>N/A</v>
      </c>
      <c r="XO183" s="107"/>
      <c r="XP183" s="146"/>
      <c r="XQ183" s="146"/>
      <c r="XR183" s="146"/>
      <c r="XS183" s="147">
        <f t="shared" si="668"/>
        <v>0</v>
      </c>
      <c r="XT183" s="146" t="str">
        <f t="shared" si="669"/>
        <v>N/A</v>
      </c>
      <c r="XU183" s="107"/>
      <c r="XV183" s="146"/>
      <c r="XW183" s="146"/>
      <c r="XX183" s="146"/>
      <c r="XY183" s="147">
        <f t="shared" si="670"/>
        <v>0</v>
      </c>
      <c r="XZ183" s="146" t="str">
        <f t="shared" si="671"/>
        <v>N/A</v>
      </c>
      <c r="YA183" s="107"/>
      <c r="YB183" s="146"/>
      <c r="YC183" s="146"/>
      <c r="YD183" s="146"/>
      <c r="YE183" s="147">
        <f t="shared" si="672"/>
        <v>0</v>
      </c>
      <c r="YF183" s="146" t="str">
        <f t="shared" si="673"/>
        <v>N/A</v>
      </c>
      <c r="YG183" s="107"/>
      <c r="YH183" s="146"/>
      <c r="YI183" s="146"/>
      <c r="YJ183" s="146"/>
      <c r="YK183" s="147">
        <f t="shared" si="674"/>
        <v>0</v>
      </c>
      <c r="YL183" s="146" t="str">
        <f t="shared" si="675"/>
        <v>N/A</v>
      </c>
      <c r="YM183" s="107"/>
      <c r="YN183" s="146"/>
      <c r="YO183" s="146"/>
      <c r="YP183" s="146"/>
      <c r="YQ183" s="147">
        <f t="shared" si="676"/>
        <v>0</v>
      </c>
      <c r="YR183" s="146" t="str">
        <f t="shared" si="677"/>
        <v>N/A</v>
      </c>
      <c r="YS183" s="107"/>
      <c r="YT183" s="146"/>
      <c r="YU183" s="146"/>
      <c r="YV183" s="146"/>
      <c r="YW183" s="147">
        <f t="shared" si="678"/>
        <v>0</v>
      </c>
      <c r="YX183" s="146" t="str">
        <f t="shared" si="679"/>
        <v>N/A</v>
      </c>
      <c r="YY183" s="107"/>
      <c r="YZ183" s="146"/>
      <c r="ZA183" s="146"/>
      <c r="ZB183" s="146"/>
      <c r="ZC183" s="147">
        <f t="shared" si="680"/>
        <v>0</v>
      </c>
      <c r="ZD183" s="146" t="str">
        <f t="shared" si="715"/>
        <v>N/A</v>
      </c>
      <c r="ZE183" s="107"/>
      <c r="ZF183" s="146"/>
      <c r="ZG183" s="146"/>
      <c r="ZH183" s="146"/>
      <c r="ZI183" s="147">
        <f t="shared" si="681"/>
        <v>0</v>
      </c>
      <c r="ZJ183" s="146" t="str">
        <f t="shared" si="682"/>
        <v>N/A</v>
      </c>
      <c r="ZK183" s="107"/>
      <c r="ZL183" s="146"/>
      <c r="ZM183" s="146"/>
      <c r="ZN183" s="146"/>
      <c r="ZO183" s="147">
        <f t="shared" si="683"/>
        <v>0</v>
      </c>
      <c r="ZP183" s="146" t="str">
        <f t="shared" si="716"/>
        <v>N/A</v>
      </c>
      <c r="ZQ183" s="107"/>
      <c r="ZR183" s="179">
        <f>SUM(G183,M183,S183,Y183,AQ183,BC183,BU183,AW183,BO183,CG183,EC183,KO183,CY183,FA183,FS183,HO183,FM183,DQ183,EO183,DW183,GE183,HC183,GK183,AK183,AE183,CS183,BI183,CM183,FG183,EI183,OM183,EU183,JK183,IG183,DK183,HI183,GW183,FY183,GQ183,HU183,LS183,KU183,JW183,JE183,IS183,LG183,IM183,KC183,OA183,OG183,IA183,LM183,IY183,JQ183,KI183,ME183,MK183,MQ183,LA183,MW183,CA183,NO183,NU183,OS183,OY183,NC183,NI183,LY183,DE183,PE183,PK183,PQ183,PW183,QC183,QI183,QO183,QU183,RA183,RG183,RM183,RS183,RY183,SE183,SK183,SQ183,SW183,TC183,TI183,TO183,TU183,UA183,UG183,UM183,US183,UY183,VE183,VK183,VQ183,VW183,WC183,WI183,WO183,WU183,XA183,XG183,XM183,XS183,XY183,YE183,YK183,YQ183,YW183,ZC183,ZI183,ZO183)/INDEX(FREQUENCY((DE183,G183,M183,S183,Y183,KO183,AQ183,BC183,BU183,AW183,BO183,CG183,EC183,CY183,HO183,FA183,LY183,FS183,FM183,DQ183,EO183,DW183,GE183,HC183,GK183,AK183,AE183,BI183,CM183,FG183,CS183,EI183,OM183,EU183,JK183,IG183,DK183,HI183,GW183,FY183,GQ183,HU183,LS183,KU183,JW183,JE183,IS183,LG183,IM183,KC183,OA183,OG183,IA183,LM183,IY183,JQ183,KI183,ME183,MK183,MQ183,LA183,MW183,CA183,NO183,NU183,OS183,OY183,NC183,NI183,PE183,PK183,PQ183,PW183,QC183,QI183,QO183,QU183,RA183,RG183,RM183,RS183,RY183,SE183,SK183,SQ183,SW183,TC183,TI183,TO183,TU183,UA183,UG183,UM183,US183,UY183,VE183,VK183,VQ183,VW183,WC183,WI183,WO183,WU183,XA183,XG183,XM183,XS183,XY183,YE183,YK183,YQ183,YW183,ZC183,ZI183,ZO183),0),2)</f>
        <v>1</v>
      </c>
      <c r="ZS183" s="139" t="str">
        <f t="shared" si="717"/>
        <v>G</v>
      </c>
      <c r="ZT183" s="86"/>
    </row>
    <row r="184" spans="1:696" s="41" customFormat="1" ht="93.75" hidden="1" customHeight="1" x14ac:dyDescent="0.2">
      <c r="A184" s="100" t="s">
        <v>655</v>
      </c>
      <c r="B184" s="101" t="s">
        <v>731</v>
      </c>
      <c r="C184" s="108"/>
      <c r="D184" s="146" t="s">
        <v>66</v>
      </c>
      <c r="E184" s="146">
        <v>1</v>
      </c>
      <c r="F184" s="146">
        <v>1</v>
      </c>
      <c r="G184" s="147">
        <f t="shared" si="684"/>
        <v>1</v>
      </c>
      <c r="H184" s="146" t="str">
        <f t="shared" si="685"/>
        <v>G</v>
      </c>
      <c r="I184" s="148"/>
      <c r="J184" s="146" t="s">
        <v>66</v>
      </c>
      <c r="K184" s="146">
        <v>2</v>
      </c>
      <c r="L184" s="146">
        <v>2</v>
      </c>
      <c r="M184" s="147">
        <f t="shared" si="489"/>
        <v>2</v>
      </c>
      <c r="N184" s="146" t="str">
        <f t="shared" si="490"/>
        <v>Y</v>
      </c>
      <c r="O184" s="156" t="s">
        <v>838</v>
      </c>
      <c r="P184" s="146" t="s">
        <v>66</v>
      </c>
      <c r="Q184" s="146">
        <v>1</v>
      </c>
      <c r="R184" s="146">
        <v>1</v>
      </c>
      <c r="S184" s="147">
        <f t="shared" si="491"/>
        <v>1</v>
      </c>
      <c r="T184" s="146" t="str">
        <f t="shared" si="492"/>
        <v>G</v>
      </c>
      <c r="U184" s="146"/>
      <c r="V184" s="146" t="s">
        <v>66</v>
      </c>
      <c r="W184" s="146">
        <v>1</v>
      </c>
      <c r="X184" s="146">
        <v>1</v>
      </c>
      <c r="Y184" s="147">
        <f t="shared" si="493"/>
        <v>1</v>
      </c>
      <c r="Z184" s="146" t="str">
        <f t="shared" si="494"/>
        <v>G</v>
      </c>
      <c r="AA184" s="146"/>
      <c r="AB184" s="146" t="s">
        <v>66</v>
      </c>
      <c r="AC184" s="146">
        <v>1</v>
      </c>
      <c r="AD184" s="146">
        <v>1</v>
      </c>
      <c r="AE184" s="149">
        <f t="shared" si="495"/>
        <v>1</v>
      </c>
      <c r="AF184" s="150" t="str">
        <f t="shared" si="496"/>
        <v>G</v>
      </c>
      <c r="AG184" s="146"/>
      <c r="AH184" s="146" t="s">
        <v>66</v>
      </c>
      <c r="AI184" s="146">
        <v>1</v>
      </c>
      <c r="AJ184" s="146">
        <v>1</v>
      </c>
      <c r="AK184" s="147">
        <f t="shared" si="686"/>
        <v>1</v>
      </c>
      <c r="AL184" s="146" t="str">
        <f t="shared" si="687"/>
        <v>G</v>
      </c>
      <c r="AM184" s="189"/>
      <c r="AN184" s="146" t="s">
        <v>66</v>
      </c>
      <c r="AO184" s="146">
        <v>1</v>
      </c>
      <c r="AP184" s="146">
        <v>1</v>
      </c>
      <c r="AQ184" s="149">
        <f t="shared" si="497"/>
        <v>1</v>
      </c>
      <c r="AR184" s="150" t="str">
        <f t="shared" si="498"/>
        <v>G</v>
      </c>
      <c r="AS184" s="182"/>
      <c r="AT184" s="146" t="s">
        <v>66</v>
      </c>
      <c r="AU184" s="146">
        <v>1</v>
      </c>
      <c r="AV184" s="146">
        <v>1</v>
      </c>
      <c r="AW184" s="149">
        <f t="shared" si="499"/>
        <v>1</v>
      </c>
      <c r="AX184" s="150" t="str">
        <f t="shared" si="500"/>
        <v>G</v>
      </c>
      <c r="AY184" s="146"/>
      <c r="AZ184" s="146" t="s">
        <v>66</v>
      </c>
      <c r="BA184" s="146">
        <v>1</v>
      </c>
      <c r="BB184" s="146">
        <v>2</v>
      </c>
      <c r="BC184" s="147">
        <f t="shared" si="501"/>
        <v>1</v>
      </c>
      <c r="BD184" s="146" t="str">
        <f t="shared" si="502"/>
        <v>G</v>
      </c>
      <c r="BE184" s="166" t="s">
        <v>841</v>
      </c>
      <c r="BF184" s="146" t="s">
        <v>66</v>
      </c>
      <c r="BG184" s="146">
        <v>1</v>
      </c>
      <c r="BH184" s="146">
        <v>1</v>
      </c>
      <c r="BI184" s="149">
        <f t="shared" si="688"/>
        <v>1</v>
      </c>
      <c r="BJ184" s="150" t="str">
        <f t="shared" si="689"/>
        <v>G</v>
      </c>
      <c r="BK184" s="207"/>
      <c r="BL184" s="146" t="s">
        <v>66</v>
      </c>
      <c r="BM184" s="146">
        <v>1</v>
      </c>
      <c r="BN184" s="146">
        <v>2</v>
      </c>
      <c r="BO184" s="147">
        <f t="shared" si="725"/>
        <v>1</v>
      </c>
      <c r="BP184" s="146" t="str">
        <f t="shared" si="503"/>
        <v>G</v>
      </c>
      <c r="BQ184" s="200" t="s">
        <v>841</v>
      </c>
      <c r="BR184" s="146" t="s">
        <v>66</v>
      </c>
      <c r="BS184" s="146">
        <v>1</v>
      </c>
      <c r="BT184" s="146">
        <v>2</v>
      </c>
      <c r="BU184" s="147">
        <f t="shared" si="726"/>
        <v>1</v>
      </c>
      <c r="BV184" s="146" t="str">
        <f t="shared" si="724"/>
        <v>G</v>
      </c>
      <c r="BW184" s="200" t="s">
        <v>841</v>
      </c>
      <c r="BX184" s="140"/>
      <c r="BY184" s="140"/>
      <c r="BZ184" s="140"/>
      <c r="CA184" s="140">
        <f t="shared" si="505"/>
        <v>0</v>
      </c>
      <c r="CB184" s="140" t="str">
        <f t="shared" si="506"/>
        <v>N/A</v>
      </c>
      <c r="CC184" s="201"/>
      <c r="CD184" s="140"/>
      <c r="CE184" s="140"/>
      <c r="CF184" s="140"/>
      <c r="CG184" s="140">
        <f t="shared" si="690"/>
        <v>0</v>
      </c>
      <c r="CH184" s="140" t="str">
        <f t="shared" si="507"/>
        <v>N/A</v>
      </c>
      <c r="CI184" s="201"/>
      <c r="CJ184" s="140"/>
      <c r="CK184" s="140"/>
      <c r="CL184" s="140"/>
      <c r="CM184" s="140">
        <f t="shared" si="508"/>
        <v>0</v>
      </c>
      <c r="CN184" s="140" t="str">
        <f t="shared" si="509"/>
        <v>N/A</v>
      </c>
      <c r="CO184" s="140"/>
      <c r="CP184" s="140"/>
      <c r="CQ184" s="140"/>
      <c r="CR184" s="140"/>
      <c r="CS184" s="140">
        <f t="shared" si="510"/>
        <v>0</v>
      </c>
      <c r="CT184" s="140" t="str">
        <f t="shared" si="511"/>
        <v>N/A</v>
      </c>
      <c r="CU184" s="201"/>
      <c r="CV184" s="146"/>
      <c r="CW184" s="146"/>
      <c r="CX184" s="146"/>
      <c r="CY184" s="149">
        <f t="shared" si="512"/>
        <v>0</v>
      </c>
      <c r="CZ184" s="150" t="str">
        <f t="shared" si="513"/>
        <v>N/A</v>
      </c>
      <c r="DA184" s="200" t="s">
        <v>837</v>
      </c>
      <c r="DB184" s="146" t="s">
        <v>66</v>
      </c>
      <c r="DC184" s="146">
        <v>1</v>
      </c>
      <c r="DD184" s="146">
        <v>2</v>
      </c>
      <c r="DE184" s="149">
        <f t="shared" si="514"/>
        <v>1</v>
      </c>
      <c r="DF184" s="150" t="str">
        <f t="shared" si="515"/>
        <v>G</v>
      </c>
      <c r="DG184" s="200" t="s">
        <v>841</v>
      </c>
      <c r="DH184" s="146" t="s">
        <v>66</v>
      </c>
      <c r="DI184" s="146">
        <v>1</v>
      </c>
      <c r="DJ184" s="146">
        <v>1</v>
      </c>
      <c r="DK184" s="149">
        <f t="shared" si="516"/>
        <v>1</v>
      </c>
      <c r="DL184" s="150" t="str">
        <f t="shared" si="517"/>
        <v>G</v>
      </c>
      <c r="DM184" s="196"/>
      <c r="DN184" s="146" t="s">
        <v>66</v>
      </c>
      <c r="DO184" s="146">
        <v>1</v>
      </c>
      <c r="DP184" s="146">
        <v>1</v>
      </c>
      <c r="DQ184" s="147">
        <f t="shared" si="691"/>
        <v>1</v>
      </c>
      <c r="DR184" s="146" t="str">
        <f t="shared" si="518"/>
        <v>G</v>
      </c>
      <c r="DS184" s="166"/>
      <c r="DT184" s="146" t="s">
        <v>66</v>
      </c>
      <c r="DU184" s="146">
        <v>1</v>
      </c>
      <c r="DV184" s="146">
        <v>1</v>
      </c>
      <c r="DW184" s="149">
        <f t="shared" si="519"/>
        <v>1</v>
      </c>
      <c r="DX184" s="150" t="str">
        <f t="shared" si="520"/>
        <v>G</v>
      </c>
      <c r="DY184" s="146"/>
      <c r="DZ184" s="146" t="s">
        <v>66</v>
      </c>
      <c r="EA184" s="146">
        <v>1</v>
      </c>
      <c r="EB184" s="146">
        <v>1</v>
      </c>
      <c r="EC184" s="149">
        <f t="shared" si="521"/>
        <v>1</v>
      </c>
      <c r="ED184" s="150" t="str">
        <f t="shared" si="522"/>
        <v>G</v>
      </c>
      <c r="EE184" s="146"/>
      <c r="EF184" s="146" t="s">
        <v>66</v>
      </c>
      <c r="EG184" s="146">
        <v>1</v>
      </c>
      <c r="EH184" s="146">
        <v>1</v>
      </c>
      <c r="EI184" s="149">
        <f t="shared" si="523"/>
        <v>1</v>
      </c>
      <c r="EJ184" s="146" t="str">
        <f t="shared" si="692"/>
        <v>G</v>
      </c>
      <c r="EK184" s="166"/>
      <c r="EL184" s="146" t="s">
        <v>66</v>
      </c>
      <c r="EM184" s="146">
        <v>1</v>
      </c>
      <c r="EN184" s="146">
        <v>3</v>
      </c>
      <c r="EO184" s="149">
        <f t="shared" si="524"/>
        <v>2</v>
      </c>
      <c r="EP184" s="150" t="str">
        <f t="shared" si="525"/>
        <v>Y</v>
      </c>
      <c r="EQ184" s="200" t="s">
        <v>86</v>
      </c>
      <c r="ER184" s="146" t="s">
        <v>66</v>
      </c>
      <c r="ES184" s="146">
        <v>3</v>
      </c>
      <c r="ET184" s="146">
        <v>3</v>
      </c>
      <c r="EU184" s="149">
        <f t="shared" si="526"/>
        <v>3</v>
      </c>
      <c r="EV184" s="146" t="str">
        <f t="shared" si="693"/>
        <v>R</v>
      </c>
      <c r="EW184" s="156" t="s">
        <v>897</v>
      </c>
      <c r="EX184" s="146" t="s">
        <v>66</v>
      </c>
      <c r="EY184" s="146">
        <v>1</v>
      </c>
      <c r="EZ184" s="146">
        <v>1</v>
      </c>
      <c r="FA184" s="149">
        <f t="shared" si="527"/>
        <v>1</v>
      </c>
      <c r="FB184" s="150" t="str">
        <f t="shared" si="528"/>
        <v>G</v>
      </c>
      <c r="FC184" s="146"/>
      <c r="FD184" s="146"/>
      <c r="FE184" s="146"/>
      <c r="FF184" s="146"/>
      <c r="FG184" s="149">
        <f t="shared" si="694"/>
        <v>0</v>
      </c>
      <c r="FH184" s="150" t="str">
        <f t="shared" si="695"/>
        <v>N/A</v>
      </c>
      <c r="FI184" s="146"/>
      <c r="FJ184" s="146"/>
      <c r="FK184" s="146"/>
      <c r="FL184" s="146"/>
      <c r="FM184" s="149">
        <f t="shared" si="529"/>
        <v>0</v>
      </c>
      <c r="FN184" s="150" t="str">
        <f t="shared" si="530"/>
        <v>N/A</v>
      </c>
      <c r="FO184" s="146"/>
      <c r="FP184" s="146"/>
      <c r="FQ184" s="146"/>
      <c r="FR184" s="146"/>
      <c r="FS184" s="149">
        <f t="shared" si="531"/>
        <v>0</v>
      </c>
      <c r="FT184" s="150" t="str">
        <f t="shared" si="532"/>
        <v>N/A</v>
      </c>
      <c r="FU184" s="146"/>
      <c r="FV184" s="146"/>
      <c r="FW184" s="146"/>
      <c r="FX184" s="146"/>
      <c r="FY184" s="149">
        <f t="shared" si="533"/>
        <v>0</v>
      </c>
      <c r="FZ184" s="150" t="str">
        <f t="shared" si="534"/>
        <v>N/A</v>
      </c>
      <c r="GA184" s="146"/>
      <c r="GB184" s="146"/>
      <c r="GC184" s="146"/>
      <c r="GD184" s="146"/>
      <c r="GE184" s="147">
        <f t="shared" si="535"/>
        <v>0</v>
      </c>
      <c r="GF184" s="146" t="str">
        <f t="shared" si="696"/>
        <v>N/A</v>
      </c>
      <c r="GG184" s="146"/>
      <c r="GH184" s="146"/>
      <c r="GI184" s="146"/>
      <c r="GJ184" s="146"/>
      <c r="GK184" s="149">
        <f t="shared" si="536"/>
        <v>0</v>
      </c>
      <c r="GL184" s="150" t="str">
        <f t="shared" si="537"/>
        <v>N/A</v>
      </c>
      <c r="GM184" s="146"/>
      <c r="GN184" s="146"/>
      <c r="GO184" s="146"/>
      <c r="GP184" s="146"/>
      <c r="GQ184" s="149">
        <f t="shared" si="538"/>
        <v>0</v>
      </c>
      <c r="GR184" s="150" t="str">
        <f t="shared" si="539"/>
        <v>N/A</v>
      </c>
      <c r="GS184" s="146"/>
      <c r="GT184" s="146"/>
      <c r="GU184" s="146"/>
      <c r="GV184" s="146"/>
      <c r="GW184" s="149">
        <f t="shared" si="540"/>
        <v>0</v>
      </c>
      <c r="GX184" s="146" t="str">
        <f t="shared" si="541"/>
        <v>N/A</v>
      </c>
      <c r="GY184" s="146"/>
      <c r="GZ184" s="146"/>
      <c r="HA184" s="146"/>
      <c r="HB184" s="146"/>
      <c r="HC184" s="149">
        <f t="shared" si="542"/>
        <v>0</v>
      </c>
      <c r="HD184" s="150" t="str">
        <f t="shared" si="543"/>
        <v>N/A</v>
      </c>
      <c r="HE184" s="146"/>
      <c r="HF184" s="146"/>
      <c r="HG184" s="146"/>
      <c r="HH184" s="146"/>
      <c r="HI184" s="147">
        <f t="shared" si="544"/>
        <v>0</v>
      </c>
      <c r="HJ184" s="150" t="str">
        <f t="shared" si="545"/>
        <v>N/A</v>
      </c>
      <c r="HK184" s="146"/>
      <c r="HL184" s="146"/>
      <c r="HM184" s="146"/>
      <c r="HN184" s="146"/>
      <c r="HO184" s="149">
        <f t="shared" si="546"/>
        <v>0</v>
      </c>
      <c r="HP184" s="150" t="str">
        <f t="shared" si="547"/>
        <v>N/A</v>
      </c>
      <c r="HQ184" s="146"/>
      <c r="HR184" s="146"/>
      <c r="HS184" s="146"/>
      <c r="HT184" s="146"/>
      <c r="HU184" s="149">
        <f t="shared" si="548"/>
        <v>0</v>
      </c>
      <c r="HV184" s="150" t="str">
        <f t="shared" si="549"/>
        <v>N/A</v>
      </c>
      <c r="HW184" s="146"/>
      <c r="HX184" s="146"/>
      <c r="HY184" s="146"/>
      <c r="HZ184" s="146"/>
      <c r="IA184" s="149">
        <f t="shared" si="550"/>
        <v>0</v>
      </c>
      <c r="IB184" s="150" t="str">
        <f t="shared" si="551"/>
        <v>N/A</v>
      </c>
      <c r="IC184" s="146"/>
      <c r="ID184" s="146"/>
      <c r="IE184" s="146"/>
      <c r="IF184" s="146"/>
      <c r="IG184" s="149">
        <f t="shared" si="552"/>
        <v>0</v>
      </c>
      <c r="IH184" s="150" t="str">
        <f t="shared" si="553"/>
        <v>N/A</v>
      </c>
      <c r="II184" s="146"/>
      <c r="IJ184" s="146"/>
      <c r="IK184" s="146"/>
      <c r="IL184" s="146"/>
      <c r="IM184" s="149">
        <f t="shared" si="554"/>
        <v>0</v>
      </c>
      <c r="IN184" s="150" t="str">
        <f t="shared" si="697"/>
        <v>N/A</v>
      </c>
      <c r="IO184" s="146"/>
      <c r="IP184" s="146"/>
      <c r="IQ184" s="146"/>
      <c r="IR184" s="146"/>
      <c r="IS184" s="149">
        <f t="shared" si="555"/>
        <v>0</v>
      </c>
      <c r="IT184" s="150" t="str">
        <f t="shared" si="556"/>
        <v>N/A</v>
      </c>
      <c r="IU184" s="146"/>
      <c r="IV184" s="146"/>
      <c r="IW184" s="146"/>
      <c r="IX184" s="146"/>
      <c r="IY184" s="149">
        <f t="shared" si="557"/>
        <v>0</v>
      </c>
      <c r="IZ184" s="150" t="str">
        <f t="shared" si="558"/>
        <v>N/A</v>
      </c>
      <c r="JA184" s="146"/>
      <c r="JB184" s="146"/>
      <c r="JC184" s="146"/>
      <c r="JD184" s="146"/>
      <c r="JE184" s="151">
        <f t="shared" si="559"/>
        <v>0</v>
      </c>
      <c r="JF184" s="106" t="str">
        <f t="shared" si="560"/>
        <v>N/A</v>
      </c>
      <c r="JG184" s="146"/>
      <c r="JH184" s="146"/>
      <c r="JI184" s="146"/>
      <c r="JJ184" s="146"/>
      <c r="JK184" s="149">
        <f t="shared" si="561"/>
        <v>0</v>
      </c>
      <c r="JL184" s="150" t="str">
        <f t="shared" si="562"/>
        <v>N/A</v>
      </c>
      <c r="JM184" s="146"/>
      <c r="JN184" s="146"/>
      <c r="JO184" s="146"/>
      <c r="JP184" s="146"/>
      <c r="JQ184" s="151">
        <f t="shared" si="698"/>
        <v>0</v>
      </c>
      <c r="JR184" s="106" t="str">
        <f t="shared" si="699"/>
        <v>N/A</v>
      </c>
      <c r="JS184" s="146"/>
      <c r="JT184" s="146"/>
      <c r="JU184" s="146"/>
      <c r="JV184" s="146"/>
      <c r="JW184" s="151">
        <f t="shared" si="563"/>
        <v>0</v>
      </c>
      <c r="JX184" s="146" t="str">
        <f t="shared" si="700"/>
        <v>N/A</v>
      </c>
      <c r="JY184" s="146"/>
      <c r="JZ184" s="146"/>
      <c r="KA184" s="146"/>
      <c r="KB184" s="146"/>
      <c r="KC184" s="151">
        <f t="shared" si="564"/>
        <v>0</v>
      </c>
      <c r="KD184" s="106" t="str">
        <f t="shared" si="565"/>
        <v>N/A</v>
      </c>
      <c r="KE184" s="146"/>
      <c r="KF184" s="146"/>
      <c r="KG184" s="146"/>
      <c r="KH184" s="146"/>
      <c r="KI184" s="151">
        <f t="shared" si="566"/>
        <v>0</v>
      </c>
      <c r="KJ184" s="106" t="str">
        <f t="shared" si="567"/>
        <v>N/A</v>
      </c>
      <c r="KK184" s="146"/>
      <c r="KL184" s="146"/>
      <c r="KM184" s="146"/>
      <c r="KN184" s="146"/>
      <c r="KO184" s="151">
        <f t="shared" si="568"/>
        <v>0</v>
      </c>
      <c r="KP184" s="106" t="str">
        <f t="shared" si="569"/>
        <v>N/A</v>
      </c>
      <c r="KQ184" s="146"/>
      <c r="KR184" s="146"/>
      <c r="KS184" s="146"/>
      <c r="KT184" s="146"/>
      <c r="KU184" s="152">
        <f t="shared" si="570"/>
        <v>0</v>
      </c>
      <c r="KV184" s="146" t="str">
        <f t="shared" si="701"/>
        <v>N/A</v>
      </c>
      <c r="KW184" s="146"/>
      <c r="KX184" s="146"/>
      <c r="KY184" s="146"/>
      <c r="KZ184" s="146"/>
      <c r="LA184" s="152">
        <f t="shared" si="571"/>
        <v>0</v>
      </c>
      <c r="LB184" s="146" t="str">
        <f t="shared" si="702"/>
        <v>N/A</v>
      </c>
      <c r="LC184" s="146"/>
      <c r="LD184" s="146"/>
      <c r="LE184" s="146"/>
      <c r="LF184" s="146"/>
      <c r="LG184" s="107">
        <f t="shared" si="572"/>
        <v>0</v>
      </c>
      <c r="LH184" s="107" t="str">
        <f t="shared" si="703"/>
        <v>N/A</v>
      </c>
      <c r="LI184" s="146"/>
      <c r="LJ184" s="146"/>
      <c r="LK184" s="146"/>
      <c r="LL184" s="146"/>
      <c r="LM184" s="107">
        <f t="shared" si="573"/>
        <v>0</v>
      </c>
      <c r="LN184" s="107" t="str">
        <f t="shared" si="704"/>
        <v>N/A</v>
      </c>
      <c r="LO184" s="146"/>
      <c r="LP184" s="146"/>
      <c r="LQ184" s="146"/>
      <c r="LR184" s="146"/>
      <c r="LS184" s="152">
        <f t="shared" si="574"/>
        <v>0</v>
      </c>
      <c r="LT184" s="146" t="str">
        <f t="shared" si="705"/>
        <v>N/A</v>
      </c>
      <c r="LU184" s="146"/>
      <c r="LV184" s="146"/>
      <c r="LW184" s="146"/>
      <c r="LX184" s="146"/>
      <c r="LY184" s="152">
        <f t="shared" si="575"/>
        <v>0</v>
      </c>
      <c r="LZ184" s="146" t="str">
        <f t="shared" si="706"/>
        <v>N/A</v>
      </c>
      <c r="MA184" s="146"/>
      <c r="MB184" s="146"/>
      <c r="MC184" s="146"/>
      <c r="MD184" s="146"/>
      <c r="ME184" s="152">
        <f t="shared" si="576"/>
        <v>0</v>
      </c>
      <c r="MF184" s="146" t="str">
        <f t="shared" si="707"/>
        <v>N/A</v>
      </c>
      <c r="MG184" s="146"/>
      <c r="MH184" s="146"/>
      <c r="MI184" s="146"/>
      <c r="MJ184" s="146"/>
      <c r="MK184" s="149">
        <f t="shared" si="577"/>
        <v>0</v>
      </c>
      <c r="ML184" s="150" t="str">
        <f t="shared" si="578"/>
        <v>N/A</v>
      </c>
      <c r="MM184" s="146"/>
      <c r="MN184" s="146"/>
      <c r="MO184" s="146"/>
      <c r="MP184" s="146"/>
      <c r="MQ184" s="152">
        <f t="shared" si="579"/>
        <v>0</v>
      </c>
      <c r="MR184" s="146" t="str">
        <f t="shared" si="708"/>
        <v>N/A</v>
      </c>
      <c r="MS184" s="146"/>
      <c r="MT184" s="146"/>
      <c r="MU184" s="146"/>
      <c r="MV184" s="146"/>
      <c r="MW184" s="152">
        <f t="shared" si="580"/>
        <v>0</v>
      </c>
      <c r="MX184" s="146" t="str">
        <f t="shared" si="709"/>
        <v>N/A</v>
      </c>
      <c r="MY184" s="146"/>
      <c r="MZ184" s="146"/>
      <c r="NA184" s="146"/>
      <c r="NB184" s="146"/>
      <c r="NC184" s="152">
        <f t="shared" si="581"/>
        <v>0</v>
      </c>
      <c r="ND184" s="146" t="str">
        <f t="shared" si="710"/>
        <v>N/A</v>
      </c>
      <c r="NE184" s="146"/>
      <c r="NF184" s="146"/>
      <c r="NG184" s="146"/>
      <c r="NH184" s="146"/>
      <c r="NI184" s="149">
        <f t="shared" si="582"/>
        <v>0</v>
      </c>
      <c r="NJ184" s="150" t="str">
        <f t="shared" si="583"/>
        <v>N/A</v>
      </c>
      <c r="NK184" s="146"/>
      <c r="NL184" s="146"/>
      <c r="NM184" s="146"/>
      <c r="NN184" s="146"/>
      <c r="NO184" s="152">
        <f t="shared" si="584"/>
        <v>0</v>
      </c>
      <c r="NP184" s="106" t="str">
        <f t="shared" si="585"/>
        <v>N/A</v>
      </c>
      <c r="NQ184" s="146"/>
      <c r="NR184" s="146"/>
      <c r="NS184" s="146"/>
      <c r="NT184" s="146"/>
      <c r="NU184" s="149">
        <f t="shared" si="586"/>
        <v>0</v>
      </c>
      <c r="NV184" s="150" t="str">
        <f t="shared" si="587"/>
        <v>N/A</v>
      </c>
      <c r="NW184" s="146"/>
      <c r="NX184" s="146"/>
      <c r="NY184" s="146"/>
      <c r="NZ184" s="146"/>
      <c r="OA184" s="152">
        <f t="shared" si="711"/>
        <v>0</v>
      </c>
      <c r="OB184" s="146" t="str">
        <f t="shared" si="712"/>
        <v>N/A</v>
      </c>
      <c r="OC184" s="146"/>
      <c r="OD184" s="146"/>
      <c r="OE184" s="146"/>
      <c r="OF184" s="146"/>
      <c r="OG184" s="151">
        <f t="shared" si="588"/>
        <v>0</v>
      </c>
      <c r="OH184" s="106" t="str">
        <f t="shared" si="589"/>
        <v>N/A</v>
      </c>
      <c r="OI184" s="146"/>
      <c r="OJ184" s="146"/>
      <c r="OK184" s="146"/>
      <c r="OL184" s="146"/>
      <c r="OM184" s="151">
        <f t="shared" si="590"/>
        <v>0</v>
      </c>
      <c r="ON184" s="106" t="str">
        <f t="shared" si="591"/>
        <v>N/A</v>
      </c>
      <c r="OO184" s="146"/>
      <c r="OP184" s="146"/>
      <c r="OQ184" s="146"/>
      <c r="OR184" s="146"/>
      <c r="OS184" s="151">
        <f t="shared" si="592"/>
        <v>0</v>
      </c>
      <c r="OT184" s="106" t="str">
        <f t="shared" si="593"/>
        <v>N/A</v>
      </c>
      <c r="OU184" s="146"/>
      <c r="OV184" s="146"/>
      <c r="OW184" s="146"/>
      <c r="OX184" s="146"/>
      <c r="OY184" s="151">
        <f t="shared" si="594"/>
        <v>0</v>
      </c>
      <c r="OZ184" s="106" t="str">
        <f t="shared" si="595"/>
        <v>N/A</v>
      </c>
      <c r="PA184" s="146"/>
      <c r="PB184" s="146"/>
      <c r="PC184" s="146"/>
      <c r="PD184" s="146"/>
      <c r="PE184" s="151">
        <f t="shared" si="596"/>
        <v>0</v>
      </c>
      <c r="PF184" s="106" t="str">
        <f t="shared" si="597"/>
        <v>N/A</v>
      </c>
      <c r="PG184" s="146"/>
      <c r="PH184" s="146"/>
      <c r="PI184" s="146"/>
      <c r="PJ184" s="146"/>
      <c r="PK184" s="151">
        <f t="shared" si="598"/>
        <v>0</v>
      </c>
      <c r="PL184" s="106" t="str">
        <f t="shared" si="599"/>
        <v>N/A</v>
      </c>
      <c r="PM184" s="146"/>
      <c r="PN184" s="146"/>
      <c r="PO184" s="146"/>
      <c r="PP184" s="146"/>
      <c r="PQ184" s="147">
        <f t="shared" si="713"/>
        <v>0</v>
      </c>
      <c r="PR184" s="146" t="str">
        <f t="shared" si="714"/>
        <v>N/A</v>
      </c>
      <c r="PS184" s="107"/>
      <c r="PT184" s="146"/>
      <c r="PU184" s="146"/>
      <c r="PV184" s="146"/>
      <c r="PW184" s="147">
        <f t="shared" si="600"/>
        <v>0</v>
      </c>
      <c r="PX184" s="146" t="str">
        <f t="shared" si="601"/>
        <v>N/A</v>
      </c>
      <c r="PY184" s="107"/>
      <c r="PZ184" s="146"/>
      <c r="QA184" s="146"/>
      <c r="QB184" s="146"/>
      <c r="QC184" s="147">
        <f t="shared" si="602"/>
        <v>0</v>
      </c>
      <c r="QD184" s="146" t="str">
        <f t="shared" si="603"/>
        <v>N/A</v>
      </c>
      <c r="QE184" s="107"/>
      <c r="QF184" s="146"/>
      <c r="QG184" s="146"/>
      <c r="QH184" s="146"/>
      <c r="QI184" s="147">
        <f t="shared" si="604"/>
        <v>0</v>
      </c>
      <c r="QJ184" s="146" t="str">
        <f t="shared" si="605"/>
        <v>N/A</v>
      </c>
      <c r="QK184" s="107"/>
      <c r="QL184" s="146"/>
      <c r="QM184" s="146"/>
      <c r="QN184" s="146"/>
      <c r="QO184" s="147">
        <f t="shared" si="606"/>
        <v>0</v>
      </c>
      <c r="QP184" s="146" t="str">
        <f t="shared" si="607"/>
        <v>N/A</v>
      </c>
      <c r="QQ184" s="107"/>
      <c r="QR184" s="146"/>
      <c r="QS184" s="146"/>
      <c r="QT184" s="146"/>
      <c r="QU184" s="147">
        <f t="shared" si="608"/>
        <v>0</v>
      </c>
      <c r="QV184" s="146" t="str">
        <f t="shared" si="609"/>
        <v>N/A</v>
      </c>
      <c r="QW184" s="107"/>
      <c r="QX184" s="146"/>
      <c r="QY184" s="146"/>
      <c r="QZ184" s="146"/>
      <c r="RA184" s="147">
        <f t="shared" si="610"/>
        <v>0</v>
      </c>
      <c r="RB184" s="146" t="str">
        <f t="shared" si="611"/>
        <v>N/A</v>
      </c>
      <c r="RC184" s="107"/>
      <c r="RD184" s="146"/>
      <c r="RE184" s="146"/>
      <c r="RF184" s="146"/>
      <c r="RG184" s="147">
        <f t="shared" si="612"/>
        <v>0</v>
      </c>
      <c r="RH184" s="146" t="str">
        <f t="shared" si="613"/>
        <v>N/A</v>
      </c>
      <c r="RI184" s="107"/>
      <c r="RJ184" s="146"/>
      <c r="RK184" s="146"/>
      <c r="RL184" s="146"/>
      <c r="RM184" s="147">
        <f t="shared" si="614"/>
        <v>0</v>
      </c>
      <c r="RN184" s="146" t="str">
        <f t="shared" si="615"/>
        <v>N/A</v>
      </c>
      <c r="RO184" s="107"/>
      <c r="RP184" s="146"/>
      <c r="RQ184" s="146"/>
      <c r="RR184" s="146"/>
      <c r="RS184" s="147">
        <f t="shared" si="616"/>
        <v>0</v>
      </c>
      <c r="RT184" s="146" t="str">
        <f t="shared" si="617"/>
        <v>N/A</v>
      </c>
      <c r="RU184" s="107"/>
      <c r="RV184" s="146"/>
      <c r="RW184" s="146"/>
      <c r="RX184" s="146"/>
      <c r="RY184" s="147">
        <f t="shared" si="618"/>
        <v>0</v>
      </c>
      <c r="RZ184" s="146" t="str">
        <f t="shared" si="619"/>
        <v>N/A</v>
      </c>
      <c r="SA184" s="107"/>
      <c r="SB184" s="146"/>
      <c r="SC184" s="146"/>
      <c r="SD184" s="146"/>
      <c r="SE184" s="147">
        <f t="shared" si="620"/>
        <v>0</v>
      </c>
      <c r="SF184" s="146" t="str">
        <f t="shared" si="621"/>
        <v>N/A</v>
      </c>
      <c r="SG184" s="107"/>
      <c r="SH184" s="146"/>
      <c r="SI184" s="146"/>
      <c r="SJ184" s="146"/>
      <c r="SK184" s="147">
        <f t="shared" si="622"/>
        <v>0</v>
      </c>
      <c r="SL184" s="146" t="str">
        <f t="shared" si="623"/>
        <v>N/A</v>
      </c>
      <c r="SM184" s="107"/>
      <c r="SN184" s="146"/>
      <c r="SO184" s="146"/>
      <c r="SP184" s="146"/>
      <c r="SQ184" s="147">
        <f t="shared" si="624"/>
        <v>0</v>
      </c>
      <c r="SR184" s="146" t="str">
        <f t="shared" si="625"/>
        <v>N/A</v>
      </c>
      <c r="SS184" s="107"/>
      <c r="ST184" s="146"/>
      <c r="SU184" s="146"/>
      <c r="SV184" s="146"/>
      <c r="SW184" s="147">
        <f t="shared" si="626"/>
        <v>0</v>
      </c>
      <c r="SX184" s="146" t="str">
        <f t="shared" si="627"/>
        <v>N/A</v>
      </c>
      <c r="SY184" s="107"/>
      <c r="SZ184" s="146"/>
      <c r="TA184" s="146"/>
      <c r="TB184" s="146"/>
      <c r="TC184" s="147">
        <f t="shared" si="628"/>
        <v>0</v>
      </c>
      <c r="TD184" s="146" t="str">
        <f t="shared" si="629"/>
        <v>N/A</v>
      </c>
      <c r="TE184" s="107"/>
      <c r="TF184" s="146"/>
      <c r="TG184" s="146"/>
      <c r="TH184" s="146"/>
      <c r="TI184" s="147">
        <f t="shared" si="630"/>
        <v>0</v>
      </c>
      <c r="TJ184" s="146" t="str">
        <f t="shared" si="631"/>
        <v>N/A</v>
      </c>
      <c r="TK184" s="107"/>
      <c r="TL184" s="146"/>
      <c r="TM184" s="146"/>
      <c r="TN184" s="146"/>
      <c r="TO184" s="147">
        <f t="shared" si="632"/>
        <v>0</v>
      </c>
      <c r="TP184" s="146" t="str">
        <f t="shared" si="633"/>
        <v>N/A</v>
      </c>
      <c r="TQ184" s="107"/>
      <c r="TR184" s="146"/>
      <c r="TS184" s="146"/>
      <c r="TT184" s="146"/>
      <c r="TU184" s="147">
        <f t="shared" si="634"/>
        <v>0</v>
      </c>
      <c r="TV184" s="146" t="str">
        <f t="shared" si="635"/>
        <v>N/A</v>
      </c>
      <c r="TW184" s="107"/>
      <c r="TX184" s="146"/>
      <c r="TY184" s="146"/>
      <c r="TZ184" s="146"/>
      <c r="UA184" s="147">
        <f t="shared" si="636"/>
        <v>0</v>
      </c>
      <c r="UB184" s="146" t="str">
        <f t="shared" si="637"/>
        <v>N/A</v>
      </c>
      <c r="UC184" s="107"/>
      <c r="UD184" s="146"/>
      <c r="UE184" s="146"/>
      <c r="UF184" s="146"/>
      <c r="UG184" s="147">
        <f t="shared" si="638"/>
        <v>0</v>
      </c>
      <c r="UH184" s="146" t="str">
        <f t="shared" si="639"/>
        <v>N/A</v>
      </c>
      <c r="UI184" s="107"/>
      <c r="UJ184" s="146"/>
      <c r="UK184" s="146"/>
      <c r="UL184" s="146"/>
      <c r="UM184" s="147">
        <f t="shared" si="640"/>
        <v>0</v>
      </c>
      <c r="UN184" s="146" t="str">
        <f t="shared" si="641"/>
        <v>N/A</v>
      </c>
      <c r="UO184" s="107"/>
      <c r="UP184" s="146"/>
      <c r="UQ184" s="146"/>
      <c r="UR184" s="146"/>
      <c r="US184" s="147">
        <f t="shared" si="642"/>
        <v>0</v>
      </c>
      <c r="UT184" s="146" t="str">
        <f t="shared" si="643"/>
        <v>N/A</v>
      </c>
      <c r="UU184" s="107"/>
      <c r="UV184" s="146"/>
      <c r="UW184" s="146"/>
      <c r="UX184" s="146"/>
      <c r="UY184" s="147">
        <f t="shared" si="644"/>
        <v>0</v>
      </c>
      <c r="UZ184" s="146" t="str">
        <f t="shared" si="645"/>
        <v>N/A</v>
      </c>
      <c r="VA184" s="107"/>
      <c r="VB184" s="146"/>
      <c r="VC184" s="146"/>
      <c r="VD184" s="146"/>
      <c r="VE184" s="147">
        <f t="shared" si="646"/>
        <v>0</v>
      </c>
      <c r="VF184" s="146" t="str">
        <f t="shared" si="647"/>
        <v>N/A</v>
      </c>
      <c r="VG184" s="107"/>
      <c r="VH184" s="146"/>
      <c r="VI184" s="146"/>
      <c r="VJ184" s="146"/>
      <c r="VK184" s="147">
        <f t="shared" si="648"/>
        <v>0</v>
      </c>
      <c r="VL184" s="146" t="str">
        <f t="shared" si="649"/>
        <v>N/A</v>
      </c>
      <c r="VM184" s="107"/>
      <c r="VN184" s="146"/>
      <c r="VO184" s="146"/>
      <c r="VP184" s="146"/>
      <c r="VQ184" s="147">
        <f t="shared" si="650"/>
        <v>0</v>
      </c>
      <c r="VR184" s="146" t="str">
        <f t="shared" si="651"/>
        <v>N/A</v>
      </c>
      <c r="VS184" s="107"/>
      <c r="VT184" s="146"/>
      <c r="VU184" s="146"/>
      <c r="VV184" s="146"/>
      <c r="VW184" s="147">
        <f t="shared" si="652"/>
        <v>0</v>
      </c>
      <c r="VX184" s="146" t="str">
        <f t="shared" si="653"/>
        <v>N/A</v>
      </c>
      <c r="VY184" s="107"/>
      <c r="VZ184" s="146"/>
      <c r="WA184" s="146"/>
      <c r="WB184" s="146"/>
      <c r="WC184" s="147">
        <f t="shared" si="654"/>
        <v>0</v>
      </c>
      <c r="WD184" s="146" t="str">
        <f t="shared" si="655"/>
        <v>N/A</v>
      </c>
      <c r="WE184" s="107"/>
      <c r="WF184" s="146"/>
      <c r="WG184" s="146"/>
      <c r="WH184" s="146"/>
      <c r="WI184" s="147">
        <f t="shared" si="656"/>
        <v>0</v>
      </c>
      <c r="WJ184" s="146" t="str">
        <f t="shared" si="657"/>
        <v>N/A</v>
      </c>
      <c r="WK184" s="107"/>
      <c r="WL184" s="146"/>
      <c r="WM184" s="146"/>
      <c r="WN184" s="146"/>
      <c r="WO184" s="147">
        <f t="shared" si="658"/>
        <v>0</v>
      </c>
      <c r="WP184" s="146" t="str">
        <f t="shared" si="659"/>
        <v>N/A</v>
      </c>
      <c r="WQ184" s="107"/>
      <c r="WR184" s="146"/>
      <c r="WS184" s="146"/>
      <c r="WT184" s="146"/>
      <c r="WU184" s="147">
        <f t="shared" si="660"/>
        <v>0</v>
      </c>
      <c r="WV184" s="146" t="str">
        <f t="shared" si="661"/>
        <v>N/A</v>
      </c>
      <c r="WW184" s="107"/>
      <c r="WX184" s="146"/>
      <c r="WY184" s="146"/>
      <c r="WZ184" s="146"/>
      <c r="XA184" s="147">
        <f t="shared" si="662"/>
        <v>0</v>
      </c>
      <c r="XB184" s="146" t="str">
        <f t="shared" si="663"/>
        <v>N/A</v>
      </c>
      <c r="XC184" s="107"/>
      <c r="XD184" s="146"/>
      <c r="XE184" s="146"/>
      <c r="XF184" s="146"/>
      <c r="XG184" s="147">
        <f t="shared" si="664"/>
        <v>0</v>
      </c>
      <c r="XH184" s="146" t="str">
        <f t="shared" si="665"/>
        <v>N/A</v>
      </c>
      <c r="XI184" s="107"/>
      <c r="XJ184" s="146"/>
      <c r="XK184" s="146"/>
      <c r="XL184" s="146"/>
      <c r="XM184" s="147">
        <f t="shared" si="666"/>
        <v>0</v>
      </c>
      <c r="XN184" s="146" t="str">
        <f t="shared" si="667"/>
        <v>N/A</v>
      </c>
      <c r="XO184" s="107"/>
      <c r="XP184" s="146"/>
      <c r="XQ184" s="146"/>
      <c r="XR184" s="146"/>
      <c r="XS184" s="147">
        <f t="shared" si="668"/>
        <v>0</v>
      </c>
      <c r="XT184" s="146" t="str">
        <f t="shared" si="669"/>
        <v>N/A</v>
      </c>
      <c r="XU184" s="107"/>
      <c r="XV184" s="146"/>
      <c r="XW184" s="146"/>
      <c r="XX184" s="146"/>
      <c r="XY184" s="147">
        <f t="shared" si="670"/>
        <v>0</v>
      </c>
      <c r="XZ184" s="146" t="str">
        <f t="shared" si="671"/>
        <v>N/A</v>
      </c>
      <c r="YA184" s="107"/>
      <c r="YB184" s="146"/>
      <c r="YC184" s="146"/>
      <c r="YD184" s="146"/>
      <c r="YE184" s="147">
        <f t="shared" si="672"/>
        <v>0</v>
      </c>
      <c r="YF184" s="146" t="str">
        <f t="shared" si="673"/>
        <v>N/A</v>
      </c>
      <c r="YG184" s="107"/>
      <c r="YH184" s="146"/>
      <c r="YI184" s="146"/>
      <c r="YJ184" s="146"/>
      <c r="YK184" s="147">
        <f t="shared" si="674"/>
        <v>0</v>
      </c>
      <c r="YL184" s="146" t="str">
        <f t="shared" si="675"/>
        <v>N/A</v>
      </c>
      <c r="YM184" s="107"/>
      <c r="YN184" s="146"/>
      <c r="YO184" s="146"/>
      <c r="YP184" s="146"/>
      <c r="YQ184" s="147">
        <f t="shared" si="676"/>
        <v>0</v>
      </c>
      <c r="YR184" s="146" t="str">
        <f t="shared" si="677"/>
        <v>N/A</v>
      </c>
      <c r="YS184" s="107"/>
      <c r="YT184" s="146"/>
      <c r="YU184" s="146"/>
      <c r="YV184" s="146"/>
      <c r="YW184" s="147">
        <f t="shared" si="678"/>
        <v>0</v>
      </c>
      <c r="YX184" s="146" t="str">
        <f t="shared" si="679"/>
        <v>N/A</v>
      </c>
      <c r="YY184" s="107"/>
      <c r="YZ184" s="146"/>
      <c r="ZA184" s="146"/>
      <c r="ZB184" s="146"/>
      <c r="ZC184" s="147">
        <f t="shared" si="680"/>
        <v>0</v>
      </c>
      <c r="ZD184" s="146" t="str">
        <f t="shared" si="715"/>
        <v>N/A</v>
      </c>
      <c r="ZE184" s="107"/>
      <c r="ZF184" s="146"/>
      <c r="ZG184" s="146"/>
      <c r="ZH184" s="146"/>
      <c r="ZI184" s="147">
        <f t="shared" si="681"/>
        <v>0</v>
      </c>
      <c r="ZJ184" s="146" t="str">
        <f t="shared" si="682"/>
        <v>N/A</v>
      </c>
      <c r="ZK184" s="107"/>
      <c r="ZL184" s="146"/>
      <c r="ZM184" s="146"/>
      <c r="ZN184" s="146"/>
      <c r="ZO184" s="147">
        <f t="shared" si="683"/>
        <v>0</v>
      </c>
      <c r="ZP184" s="146" t="str">
        <f t="shared" si="716"/>
        <v>N/A</v>
      </c>
      <c r="ZQ184" s="107"/>
      <c r="ZR184" s="179">
        <f>SUM(G184,M184,S184,Y184,AQ184,BC184,BU184,AW184,BO184,CG184,EC184,KO184,CY184,FA184,FS184,HO184,FM184,DQ184,EO184,DW184,GE184,HC184,GK184,AK184,AE184,CS184,BI184,CM184,FG184,EI184,OM184,EU184,JK184,IG184,DK184,HI184,GW184,FY184,GQ184,HU184,LS184,KU184,JW184,JE184,IS184,LG184,IM184,KC184,OA184,OG184,IA184,LM184,IY184,JQ184,KI184,ME184,MK184,MQ184,LA184,MW184,CA184,NO184,NU184,OS184,OY184,NC184,NI184,LY184,DE184,PE184,PK184,PQ184,PW184,QC184,QI184,QO184,QU184,RA184,RG184,RM184,RS184,RY184,SE184,SK184,SQ184,SW184,TC184,TI184,TO184,TU184,UA184,UG184,UM184,US184,UY184,VE184,VK184,VQ184,VW184,WC184,WI184,WO184,WU184,XA184,XG184,XM184,XS184,XY184,YE184,YK184,YQ184,YW184,ZC184,ZI184,ZO184)/INDEX(FREQUENCY((DE184,G184,M184,S184,Y184,KO184,AQ184,BC184,BU184,AW184,BO184,CG184,EC184,CY184,HO184,FA184,LY184,FS184,FM184,DQ184,EO184,DW184,GE184,HC184,GK184,AK184,AE184,BI184,CM184,FG184,CS184,EI184,OM184,EU184,JK184,IG184,DK184,HI184,GW184,FY184,GQ184,HU184,LS184,KU184,JW184,JE184,IS184,LG184,IM184,KC184,OA184,OG184,IA184,LM184,IY184,JQ184,KI184,ME184,MK184,MQ184,LA184,MW184,CA184,NO184,NU184,OS184,OY184,NC184,NI184,PE184,PK184,PQ184,PW184,QC184,QI184,QO184,QU184,RA184,RG184,RM184,RS184,RY184,SE184,SK184,SQ184,SW184,TC184,TI184,TO184,TU184,UA184,UG184,UM184,US184,UY184,VE184,VK184,VQ184,VW184,WC184,WI184,WO184,WU184,XA184,XG184,XM184,XS184,XY184,YE184,YK184,YQ184,YW184,ZC184,ZI184,ZO184),0),2)</f>
        <v>1.1904761904761905</v>
      </c>
      <c r="ZS184" s="139" t="str">
        <f t="shared" si="717"/>
        <v>G</v>
      </c>
      <c r="ZT184" s="86"/>
    </row>
    <row r="185" spans="1:696" s="41" customFormat="1" ht="93.75" hidden="1" customHeight="1" x14ac:dyDescent="0.2">
      <c r="A185" s="100" t="s">
        <v>656</v>
      </c>
      <c r="B185" s="101" t="s">
        <v>731</v>
      </c>
      <c r="C185" s="108"/>
      <c r="D185" s="146" t="s">
        <v>66</v>
      </c>
      <c r="E185" s="146">
        <v>1</v>
      </c>
      <c r="F185" s="146">
        <v>1</v>
      </c>
      <c r="G185" s="147">
        <f t="shared" si="684"/>
        <v>1</v>
      </c>
      <c r="H185" s="146" t="str">
        <f t="shared" si="685"/>
        <v>G</v>
      </c>
      <c r="I185" s="148"/>
      <c r="J185" s="146" t="s">
        <v>66</v>
      </c>
      <c r="K185" s="146">
        <v>1</v>
      </c>
      <c r="L185" s="146">
        <v>1</v>
      </c>
      <c r="M185" s="147">
        <f t="shared" si="489"/>
        <v>1</v>
      </c>
      <c r="N185" s="146" t="str">
        <f t="shared" si="490"/>
        <v>G</v>
      </c>
      <c r="O185" s="146"/>
      <c r="P185" s="146" t="s">
        <v>66</v>
      </c>
      <c r="Q185" s="146">
        <v>1</v>
      </c>
      <c r="R185" s="146">
        <v>1</v>
      </c>
      <c r="S185" s="147">
        <f t="shared" si="491"/>
        <v>1</v>
      </c>
      <c r="T185" s="146" t="str">
        <f t="shared" si="492"/>
        <v>G</v>
      </c>
      <c r="U185" s="146"/>
      <c r="V185" s="146" t="s">
        <v>66</v>
      </c>
      <c r="W185" s="146">
        <v>1</v>
      </c>
      <c r="X185" s="146">
        <v>1</v>
      </c>
      <c r="Y185" s="147">
        <f t="shared" si="493"/>
        <v>1</v>
      </c>
      <c r="Z185" s="146" t="str">
        <f t="shared" si="494"/>
        <v>G</v>
      </c>
      <c r="AA185" s="146"/>
      <c r="AB185" s="140"/>
      <c r="AC185" s="140"/>
      <c r="AD185" s="140"/>
      <c r="AE185" s="140">
        <f t="shared" si="495"/>
        <v>0</v>
      </c>
      <c r="AF185" s="140" t="str">
        <f t="shared" si="496"/>
        <v>N/A</v>
      </c>
      <c r="AG185" s="140"/>
      <c r="AH185" s="146" t="s">
        <v>66</v>
      </c>
      <c r="AI185" s="146">
        <v>1</v>
      </c>
      <c r="AJ185" s="146">
        <v>2</v>
      </c>
      <c r="AK185" s="147">
        <f t="shared" si="686"/>
        <v>1</v>
      </c>
      <c r="AL185" s="146" t="str">
        <f t="shared" si="687"/>
        <v>G</v>
      </c>
      <c r="AM185" s="166" t="s">
        <v>831</v>
      </c>
      <c r="AN185" s="146" t="s">
        <v>66</v>
      </c>
      <c r="AO185" s="146">
        <v>1</v>
      </c>
      <c r="AP185" s="146">
        <v>1</v>
      </c>
      <c r="AQ185" s="149">
        <f t="shared" si="497"/>
        <v>1</v>
      </c>
      <c r="AR185" s="150" t="str">
        <f t="shared" si="498"/>
        <v>G</v>
      </c>
      <c r="AS185" s="182"/>
      <c r="AT185" s="146" t="s">
        <v>66</v>
      </c>
      <c r="AU185" s="146">
        <v>1</v>
      </c>
      <c r="AV185" s="146">
        <v>1</v>
      </c>
      <c r="AW185" s="149">
        <f t="shared" si="499"/>
        <v>1</v>
      </c>
      <c r="AX185" s="150" t="str">
        <f t="shared" si="500"/>
        <v>G</v>
      </c>
      <c r="AY185" s="146"/>
      <c r="AZ185" s="146" t="s">
        <v>66</v>
      </c>
      <c r="BA185" s="146">
        <v>1</v>
      </c>
      <c r="BB185" s="146">
        <v>1</v>
      </c>
      <c r="BC185" s="147">
        <f t="shared" si="501"/>
        <v>1</v>
      </c>
      <c r="BD185" s="146" t="str">
        <f t="shared" si="502"/>
        <v>G</v>
      </c>
      <c r="BE185" s="146"/>
      <c r="BF185" s="146" t="s">
        <v>66</v>
      </c>
      <c r="BG185" s="146">
        <v>1</v>
      </c>
      <c r="BH185" s="146">
        <v>1</v>
      </c>
      <c r="BI185" s="149">
        <f t="shared" si="688"/>
        <v>1</v>
      </c>
      <c r="BJ185" s="150" t="str">
        <f t="shared" si="689"/>
        <v>G</v>
      </c>
      <c r="BK185" s="156"/>
      <c r="BL185" s="146" t="s">
        <v>66</v>
      </c>
      <c r="BM185" s="146">
        <v>1</v>
      </c>
      <c r="BN185" s="146">
        <v>1</v>
      </c>
      <c r="BO185" s="147">
        <f t="shared" si="725"/>
        <v>1</v>
      </c>
      <c r="BP185" s="146" t="str">
        <f t="shared" si="503"/>
        <v>G</v>
      </c>
      <c r="BQ185" s="200"/>
      <c r="BR185" s="146" t="s">
        <v>66</v>
      </c>
      <c r="BS185" s="146">
        <v>3</v>
      </c>
      <c r="BT185" s="146">
        <v>2</v>
      </c>
      <c r="BU185" s="147">
        <f t="shared" si="726"/>
        <v>3</v>
      </c>
      <c r="BV185" s="146" t="str">
        <f t="shared" si="724"/>
        <v>R</v>
      </c>
      <c r="BW185" s="199" t="s">
        <v>846</v>
      </c>
      <c r="BX185" s="140"/>
      <c r="BY185" s="140"/>
      <c r="BZ185" s="140"/>
      <c r="CA185" s="140">
        <f t="shared" si="505"/>
        <v>0</v>
      </c>
      <c r="CB185" s="140" t="str">
        <f t="shared" si="506"/>
        <v>N/A</v>
      </c>
      <c r="CC185" s="201"/>
      <c r="CD185" s="140"/>
      <c r="CE185" s="140"/>
      <c r="CF185" s="140"/>
      <c r="CG185" s="140">
        <f t="shared" si="690"/>
        <v>0</v>
      </c>
      <c r="CH185" s="140" t="str">
        <f t="shared" si="507"/>
        <v>N/A</v>
      </c>
      <c r="CI185" s="201"/>
      <c r="CJ185" s="146" t="s">
        <v>66</v>
      </c>
      <c r="CK185" s="146">
        <v>1</v>
      </c>
      <c r="CL185" s="146">
        <v>1</v>
      </c>
      <c r="CM185" s="147">
        <f t="shared" si="508"/>
        <v>1</v>
      </c>
      <c r="CN185" s="146" t="str">
        <f t="shared" si="509"/>
        <v>G</v>
      </c>
      <c r="CO185" s="200"/>
      <c r="CP185" s="146" t="s">
        <v>66</v>
      </c>
      <c r="CQ185" s="146">
        <v>1</v>
      </c>
      <c r="CR185" s="146">
        <v>1</v>
      </c>
      <c r="CS185" s="147">
        <f t="shared" si="510"/>
        <v>1</v>
      </c>
      <c r="CT185" s="146" t="str">
        <f t="shared" si="511"/>
        <v>G</v>
      </c>
      <c r="CU185" s="200"/>
      <c r="CV185" s="146"/>
      <c r="CW185" s="146"/>
      <c r="CX185" s="146"/>
      <c r="CY185" s="149">
        <f t="shared" si="512"/>
        <v>0</v>
      </c>
      <c r="CZ185" s="150" t="str">
        <f t="shared" si="513"/>
        <v>N/A</v>
      </c>
      <c r="DA185" s="200" t="s">
        <v>837</v>
      </c>
      <c r="DB185" s="146" t="s">
        <v>66</v>
      </c>
      <c r="DC185" s="146">
        <v>1</v>
      </c>
      <c r="DD185" s="146">
        <v>1</v>
      </c>
      <c r="DE185" s="149">
        <f t="shared" si="514"/>
        <v>1</v>
      </c>
      <c r="DF185" s="150" t="str">
        <f t="shared" si="515"/>
        <v>G</v>
      </c>
      <c r="DG185" s="189"/>
      <c r="DH185" s="146" t="s">
        <v>66</v>
      </c>
      <c r="DI185" s="146">
        <v>1</v>
      </c>
      <c r="DJ185" s="146">
        <v>1</v>
      </c>
      <c r="DK185" s="149">
        <f t="shared" si="516"/>
        <v>1</v>
      </c>
      <c r="DL185" s="150" t="str">
        <f t="shared" si="517"/>
        <v>G</v>
      </c>
      <c r="DM185" s="189"/>
      <c r="DN185" s="146" t="s">
        <v>66</v>
      </c>
      <c r="DO185" s="146">
        <v>1</v>
      </c>
      <c r="DP185" s="146">
        <v>2</v>
      </c>
      <c r="DQ185" s="147">
        <f t="shared" si="691"/>
        <v>1</v>
      </c>
      <c r="DR185" s="146" t="str">
        <f t="shared" si="518"/>
        <v>G</v>
      </c>
      <c r="DS185" s="156" t="s">
        <v>831</v>
      </c>
      <c r="DT185" s="146" t="s">
        <v>66</v>
      </c>
      <c r="DU185" s="146">
        <v>1</v>
      </c>
      <c r="DV185" s="146">
        <v>1</v>
      </c>
      <c r="DW185" s="149">
        <f t="shared" si="519"/>
        <v>1</v>
      </c>
      <c r="DX185" s="150" t="str">
        <f t="shared" si="520"/>
        <v>G</v>
      </c>
      <c r="DY185" s="146"/>
      <c r="DZ185" s="146" t="s">
        <v>66</v>
      </c>
      <c r="EA185" s="146">
        <v>1</v>
      </c>
      <c r="EB185" s="146">
        <v>1</v>
      </c>
      <c r="EC185" s="149">
        <f t="shared" si="521"/>
        <v>1</v>
      </c>
      <c r="ED185" s="150" t="str">
        <f t="shared" si="522"/>
        <v>G</v>
      </c>
      <c r="EE185" s="146"/>
      <c r="EF185" s="146" t="s">
        <v>66</v>
      </c>
      <c r="EG185" s="146">
        <v>1</v>
      </c>
      <c r="EH185" s="146">
        <v>1</v>
      </c>
      <c r="EI185" s="149">
        <f t="shared" si="523"/>
        <v>1</v>
      </c>
      <c r="EJ185" s="146" t="str">
        <f t="shared" si="692"/>
        <v>G</v>
      </c>
      <c r="EK185" s="166"/>
      <c r="EL185" s="146" t="s">
        <v>66</v>
      </c>
      <c r="EM185" s="146">
        <v>1</v>
      </c>
      <c r="EN185" s="146">
        <v>1</v>
      </c>
      <c r="EO185" s="149">
        <f t="shared" si="524"/>
        <v>1</v>
      </c>
      <c r="EP185" s="150" t="str">
        <f t="shared" si="525"/>
        <v>G</v>
      </c>
      <c r="EQ185" s="189"/>
      <c r="ER185" s="146" t="s">
        <v>66</v>
      </c>
      <c r="ES185" s="146">
        <v>1</v>
      </c>
      <c r="ET185" s="146">
        <v>1</v>
      </c>
      <c r="EU185" s="149">
        <f t="shared" si="526"/>
        <v>1</v>
      </c>
      <c r="EV185" s="146" t="str">
        <f t="shared" si="693"/>
        <v>G</v>
      </c>
      <c r="EW185" s="146"/>
      <c r="EX185" s="146" t="s">
        <v>66</v>
      </c>
      <c r="EY185" s="146">
        <v>1</v>
      </c>
      <c r="EZ185" s="146">
        <v>1</v>
      </c>
      <c r="FA185" s="149">
        <f t="shared" si="527"/>
        <v>1</v>
      </c>
      <c r="FB185" s="150" t="str">
        <f t="shared" si="528"/>
        <v>G</v>
      </c>
      <c r="FC185" s="146"/>
      <c r="FD185" s="146"/>
      <c r="FE185" s="146"/>
      <c r="FF185" s="146"/>
      <c r="FG185" s="149">
        <f t="shared" si="694"/>
        <v>0</v>
      </c>
      <c r="FH185" s="150" t="str">
        <f t="shared" si="695"/>
        <v>N/A</v>
      </c>
      <c r="FI185" s="146"/>
      <c r="FJ185" s="146"/>
      <c r="FK185" s="146"/>
      <c r="FL185" s="146"/>
      <c r="FM185" s="149">
        <f t="shared" si="529"/>
        <v>0</v>
      </c>
      <c r="FN185" s="150" t="str">
        <f t="shared" si="530"/>
        <v>N/A</v>
      </c>
      <c r="FO185" s="146"/>
      <c r="FP185" s="146"/>
      <c r="FQ185" s="146"/>
      <c r="FR185" s="146"/>
      <c r="FS185" s="149">
        <f t="shared" si="531"/>
        <v>0</v>
      </c>
      <c r="FT185" s="150" t="str">
        <f t="shared" si="532"/>
        <v>N/A</v>
      </c>
      <c r="FU185" s="146"/>
      <c r="FV185" s="146"/>
      <c r="FW185" s="146"/>
      <c r="FX185" s="146"/>
      <c r="FY185" s="149">
        <f t="shared" si="533"/>
        <v>0</v>
      </c>
      <c r="FZ185" s="150" t="str">
        <f t="shared" si="534"/>
        <v>N/A</v>
      </c>
      <c r="GA185" s="146"/>
      <c r="GB185" s="146"/>
      <c r="GC185" s="146"/>
      <c r="GD185" s="146"/>
      <c r="GE185" s="147">
        <f t="shared" si="535"/>
        <v>0</v>
      </c>
      <c r="GF185" s="146" t="str">
        <f t="shared" si="696"/>
        <v>N/A</v>
      </c>
      <c r="GG185" s="146"/>
      <c r="GH185" s="146"/>
      <c r="GI185" s="146"/>
      <c r="GJ185" s="146"/>
      <c r="GK185" s="149">
        <f t="shared" si="536"/>
        <v>0</v>
      </c>
      <c r="GL185" s="150" t="str">
        <f t="shared" si="537"/>
        <v>N/A</v>
      </c>
      <c r="GM185" s="146"/>
      <c r="GN185" s="146"/>
      <c r="GO185" s="146"/>
      <c r="GP185" s="146"/>
      <c r="GQ185" s="149">
        <f t="shared" si="538"/>
        <v>0</v>
      </c>
      <c r="GR185" s="150" t="str">
        <f t="shared" si="539"/>
        <v>N/A</v>
      </c>
      <c r="GS185" s="146"/>
      <c r="GT185" s="146"/>
      <c r="GU185" s="146"/>
      <c r="GV185" s="146"/>
      <c r="GW185" s="149">
        <f t="shared" si="540"/>
        <v>0</v>
      </c>
      <c r="GX185" s="146" t="str">
        <f t="shared" si="541"/>
        <v>N/A</v>
      </c>
      <c r="GY185" s="146"/>
      <c r="GZ185" s="146"/>
      <c r="HA185" s="146"/>
      <c r="HB185" s="146"/>
      <c r="HC185" s="149">
        <f t="shared" si="542"/>
        <v>0</v>
      </c>
      <c r="HD185" s="150" t="str">
        <f t="shared" si="543"/>
        <v>N/A</v>
      </c>
      <c r="HE185" s="146"/>
      <c r="HF185" s="146"/>
      <c r="HG185" s="146"/>
      <c r="HH185" s="146"/>
      <c r="HI185" s="147">
        <f t="shared" si="544"/>
        <v>0</v>
      </c>
      <c r="HJ185" s="150" t="str">
        <f t="shared" si="545"/>
        <v>N/A</v>
      </c>
      <c r="HK185" s="146"/>
      <c r="HL185" s="146"/>
      <c r="HM185" s="146"/>
      <c r="HN185" s="146"/>
      <c r="HO185" s="149">
        <f t="shared" si="546"/>
        <v>0</v>
      </c>
      <c r="HP185" s="150" t="str">
        <f t="shared" si="547"/>
        <v>N/A</v>
      </c>
      <c r="HQ185" s="146"/>
      <c r="HR185" s="146"/>
      <c r="HS185" s="146"/>
      <c r="HT185" s="146"/>
      <c r="HU185" s="149">
        <f t="shared" si="548"/>
        <v>0</v>
      </c>
      <c r="HV185" s="150" t="str">
        <f t="shared" si="549"/>
        <v>N/A</v>
      </c>
      <c r="HW185" s="146"/>
      <c r="HX185" s="146"/>
      <c r="HY185" s="146"/>
      <c r="HZ185" s="146"/>
      <c r="IA185" s="149">
        <f t="shared" si="550"/>
        <v>0</v>
      </c>
      <c r="IB185" s="150" t="str">
        <f t="shared" si="551"/>
        <v>N/A</v>
      </c>
      <c r="IC185" s="146"/>
      <c r="ID185" s="146"/>
      <c r="IE185" s="146"/>
      <c r="IF185" s="146"/>
      <c r="IG185" s="149">
        <f t="shared" si="552"/>
        <v>0</v>
      </c>
      <c r="IH185" s="150" t="str">
        <f t="shared" si="553"/>
        <v>N/A</v>
      </c>
      <c r="II185" s="146"/>
      <c r="IJ185" s="146"/>
      <c r="IK185" s="146"/>
      <c r="IL185" s="146"/>
      <c r="IM185" s="149">
        <f t="shared" si="554"/>
        <v>0</v>
      </c>
      <c r="IN185" s="150" t="str">
        <f t="shared" si="697"/>
        <v>N/A</v>
      </c>
      <c r="IO185" s="146"/>
      <c r="IP185" s="146"/>
      <c r="IQ185" s="146"/>
      <c r="IR185" s="146"/>
      <c r="IS185" s="149">
        <f t="shared" si="555"/>
        <v>0</v>
      </c>
      <c r="IT185" s="150" t="str">
        <f t="shared" si="556"/>
        <v>N/A</v>
      </c>
      <c r="IU185" s="146"/>
      <c r="IV185" s="146"/>
      <c r="IW185" s="146"/>
      <c r="IX185" s="146"/>
      <c r="IY185" s="149">
        <f t="shared" si="557"/>
        <v>0</v>
      </c>
      <c r="IZ185" s="150" t="str">
        <f t="shared" si="558"/>
        <v>N/A</v>
      </c>
      <c r="JA185" s="146"/>
      <c r="JB185" s="146"/>
      <c r="JC185" s="146"/>
      <c r="JD185" s="146"/>
      <c r="JE185" s="151">
        <f t="shared" si="559"/>
        <v>0</v>
      </c>
      <c r="JF185" s="106" t="str">
        <f t="shared" si="560"/>
        <v>N/A</v>
      </c>
      <c r="JG185" s="146"/>
      <c r="JH185" s="146"/>
      <c r="JI185" s="146"/>
      <c r="JJ185" s="146"/>
      <c r="JK185" s="149">
        <f t="shared" si="561"/>
        <v>0</v>
      </c>
      <c r="JL185" s="150" t="str">
        <f t="shared" si="562"/>
        <v>N/A</v>
      </c>
      <c r="JM185" s="146"/>
      <c r="JN185" s="146"/>
      <c r="JO185" s="146"/>
      <c r="JP185" s="146"/>
      <c r="JQ185" s="151">
        <f t="shared" si="698"/>
        <v>0</v>
      </c>
      <c r="JR185" s="106" t="str">
        <f t="shared" si="699"/>
        <v>N/A</v>
      </c>
      <c r="JS185" s="146"/>
      <c r="JT185" s="146"/>
      <c r="JU185" s="146"/>
      <c r="JV185" s="146"/>
      <c r="JW185" s="151">
        <f t="shared" si="563"/>
        <v>0</v>
      </c>
      <c r="JX185" s="146" t="str">
        <f t="shared" si="700"/>
        <v>N/A</v>
      </c>
      <c r="JY185" s="146"/>
      <c r="JZ185" s="146"/>
      <c r="KA185" s="146"/>
      <c r="KB185" s="146"/>
      <c r="KC185" s="151">
        <f t="shared" si="564"/>
        <v>0</v>
      </c>
      <c r="KD185" s="106" t="str">
        <f t="shared" si="565"/>
        <v>N/A</v>
      </c>
      <c r="KE185" s="146"/>
      <c r="KF185" s="146"/>
      <c r="KG185" s="146"/>
      <c r="KH185" s="146"/>
      <c r="KI185" s="151">
        <f t="shared" si="566"/>
        <v>0</v>
      </c>
      <c r="KJ185" s="106" t="str">
        <f t="shared" si="567"/>
        <v>N/A</v>
      </c>
      <c r="KK185" s="146"/>
      <c r="KL185" s="146"/>
      <c r="KM185" s="146"/>
      <c r="KN185" s="146"/>
      <c r="KO185" s="151">
        <f t="shared" si="568"/>
        <v>0</v>
      </c>
      <c r="KP185" s="106" t="str">
        <f t="shared" si="569"/>
        <v>N/A</v>
      </c>
      <c r="KQ185" s="146"/>
      <c r="KR185" s="146"/>
      <c r="KS185" s="146"/>
      <c r="KT185" s="146"/>
      <c r="KU185" s="152">
        <f t="shared" si="570"/>
        <v>0</v>
      </c>
      <c r="KV185" s="146" t="str">
        <f t="shared" si="701"/>
        <v>N/A</v>
      </c>
      <c r="KW185" s="146"/>
      <c r="KX185" s="146"/>
      <c r="KY185" s="146"/>
      <c r="KZ185" s="146"/>
      <c r="LA185" s="152">
        <f t="shared" si="571"/>
        <v>0</v>
      </c>
      <c r="LB185" s="146" t="str">
        <f t="shared" si="702"/>
        <v>N/A</v>
      </c>
      <c r="LC185" s="146"/>
      <c r="LD185" s="146"/>
      <c r="LE185" s="146"/>
      <c r="LF185" s="146"/>
      <c r="LG185" s="107">
        <f t="shared" si="572"/>
        <v>0</v>
      </c>
      <c r="LH185" s="107" t="str">
        <f t="shared" si="703"/>
        <v>N/A</v>
      </c>
      <c r="LI185" s="146"/>
      <c r="LJ185" s="146"/>
      <c r="LK185" s="146"/>
      <c r="LL185" s="146"/>
      <c r="LM185" s="107">
        <f t="shared" si="573"/>
        <v>0</v>
      </c>
      <c r="LN185" s="107" t="str">
        <f t="shared" si="704"/>
        <v>N/A</v>
      </c>
      <c r="LO185" s="146"/>
      <c r="LP185" s="146"/>
      <c r="LQ185" s="146"/>
      <c r="LR185" s="146"/>
      <c r="LS185" s="152">
        <f t="shared" si="574"/>
        <v>0</v>
      </c>
      <c r="LT185" s="146" t="str">
        <f t="shared" si="705"/>
        <v>N/A</v>
      </c>
      <c r="LU185" s="146"/>
      <c r="LV185" s="146"/>
      <c r="LW185" s="146"/>
      <c r="LX185" s="146"/>
      <c r="LY185" s="152">
        <f t="shared" si="575"/>
        <v>0</v>
      </c>
      <c r="LZ185" s="146" t="str">
        <f t="shared" si="706"/>
        <v>N/A</v>
      </c>
      <c r="MA185" s="146"/>
      <c r="MB185" s="146"/>
      <c r="MC185" s="146"/>
      <c r="MD185" s="146"/>
      <c r="ME185" s="152">
        <f t="shared" si="576"/>
        <v>0</v>
      </c>
      <c r="MF185" s="146" t="str">
        <f t="shared" si="707"/>
        <v>N/A</v>
      </c>
      <c r="MG185" s="146"/>
      <c r="MH185" s="146"/>
      <c r="MI185" s="146"/>
      <c r="MJ185" s="146"/>
      <c r="MK185" s="149">
        <f t="shared" si="577"/>
        <v>0</v>
      </c>
      <c r="ML185" s="150" t="str">
        <f t="shared" si="578"/>
        <v>N/A</v>
      </c>
      <c r="MM185" s="146"/>
      <c r="MN185" s="146"/>
      <c r="MO185" s="146"/>
      <c r="MP185" s="146"/>
      <c r="MQ185" s="152">
        <f t="shared" si="579"/>
        <v>0</v>
      </c>
      <c r="MR185" s="146" t="str">
        <f t="shared" si="708"/>
        <v>N/A</v>
      </c>
      <c r="MS185" s="146"/>
      <c r="MT185" s="146"/>
      <c r="MU185" s="146"/>
      <c r="MV185" s="146"/>
      <c r="MW185" s="152">
        <f t="shared" si="580"/>
        <v>0</v>
      </c>
      <c r="MX185" s="146" t="str">
        <f t="shared" si="709"/>
        <v>N/A</v>
      </c>
      <c r="MY185" s="146"/>
      <c r="MZ185" s="146"/>
      <c r="NA185" s="146"/>
      <c r="NB185" s="146"/>
      <c r="NC185" s="152">
        <f t="shared" si="581"/>
        <v>0</v>
      </c>
      <c r="ND185" s="146" t="str">
        <f t="shared" si="710"/>
        <v>N/A</v>
      </c>
      <c r="NE185" s="146"/>
      <c r="NF185" s="146"/>
      <c r="NG185" s="146"/>
      <c r="NH185" s="146"/>
      <c r="NI185" s="149">
        <f t="shared" si="582"/>
        <v>0</v>
      </c>
      <c r="NJ185" s="150" t="str">
        <f t="shared" si="583"/>
        <v>N/A</v>
      </c>
      <c r="NK185" s="146"/>
      <c r="NL185" s="146"/>
      <c r="NM185" s="146"/>
      <c r="NN185" s="146"/>
      <c r="NO185" s="152">
        <f t="shared" si="584"/>
        <v>0</v>
      </c>
      <c r="NP185" s="106" t="str">
        <f t="shared" si="585"/>
        <v>N/A</v>
      </c>
      <c r="NQ185" s="146"/>
      <c r="NR185" s="146"/>
      <c r="NS185" s="146"/>
      <c r="NT185" s="146"/>
      <c r="NU185" s="149">
        <f t="shared" si="586"/>
        <v>0</v>
      </c>
      <c r="NV185" s="150" t="str">
        <f t="shared" si="587"/>
        <v>N/A</v>
      </c>
      <c r="NW185" s="146"/>
      <c r="NX185" s="146"/>
      <c r="NY185" s="146"/>
      <c r="NZ185" s="146"/>
      <c r="OA185" s="152">
        <f t="shared" si="711"/>
        <v>0</v>
      </c>
      <c r="OB185" s="146" t="str">
        <f t="shared" si="712"/>
        <v>N/A</v>
      </c>
      <c r="OC185" s="146"/>
      <c r="OD185" s="146"/>
      <c r="OE185" s="146"/>
      <c r="OF185" s="146"/>
      <c r="OG185" s="151">
        <f t="shared" si="588"/>
        <v>0</v>
      </c>
      <c r="OH185" s="106" t="str">
        <f t="shared" si="589"/>
        <v>N/A</v>
      </c>
      <c r="OI185" s="146"/>
      <c r="OJ185" s="146"/>
      <c r="OK185" s="146"/>
      <c r="OL185" s="146"/>
      <c r="OM185" s="151">
        <f t="shared" si="590"/>
        <v>0</v>
      </c>
      <c r="ON185" s="106" t="str">
        <f t="shared" si="591"/>
        <v>N/A</v>
      </c>
      <c r="OO185" s="146"/>
      <c r="OP185" s="146"/>
      <c r="OQ185" s="146"/>
      <c r="OR185" s="146"/>
      <c r="OS185" s="151">
        <f t="shared" si="592"/>
        <v>0</v>
      </c>
      <c r="OT185" s="106" t="str">
        <f t="shared" si="593"/>
        <v>N/A</v>
      </c>
      <c r="OU185" s="146"/>
      <c r="OV185" s="146"/>
      <c r="OW185" s="146"/>
      <c r="OX185" s="146"/>
      <c r="OY185" s="151">
        <f t="shared" si="594"/>
        <v>0</v>
      </c>
      <c r="OZ185" s="106" t="str">
        <f t="shared" si="595"/>
        <v>N/A</v>
      </c>
      <c r="PA185" s="146"/>
      <c r="PB185" s="146"/>
      <c r="PC185" s="146"/>
      <c r="PD185" s="146"/>
      <c r="PE185" s="151">
        <f t="shared" si="596"/>
        <v>0</v>
      </c>
      <c r="PF185" s="106" t="str">
        <f t="shared" si="597"/>
        <v>N/A</v>
      </c>
      <c r="PG185" s="146"/>
      <c r="PH185" s="146"/>
      <c r="PI185" s="146"/>
      <c r="PJ185" s="146"/>
      <c r="PK185" s="151">
        <f t="shared" si="598"/>
        <v>0</v>
      </c>
      <c r="PL185" s="106" t="str">
        <f t="shared" si="599"/>
        <v>N/A</v>
      </c>
      <c r="PM185" s="146"/>
      <c r="PN185" s="146"/>
      <c r="PO185" s="146"/>
      <c r="PP185" s="146"/>
      <c r="PQ185" s="147">
        <f t="shared" si="713"/>
        <v>0</v>
      </c>
      <c r="PR185" s="146" t="str">
        <f t="shared" si="714"/>
        <v>N/A</v>
      </c>
      <c r="PS185" s="107"/>
      <c r="PT185" s="146"/>
      <c r="PU185" s="146"/>
      <c r="PV185" s="146"/>
      <c r="PW185" s="147">
        <f t="shared" si="600"/>
        <v>0</v>
      </c>
      <c r="PX185" s="146" t="str">
        <f t="shared" si="601"/>
        <v>N/A</v>
      </c>
      <c r="PY185" s="107"/>
      <c r="PZ185" s="146"/>
      <c r="QA185" s="146"/>
      <c r="QB185" s="146"/>
      <c r="QC185" s="147">
        <f t="shared" si="602"/>
        <v>0</v>
      </c>
      <c r="QD185" s="146" t="str">
        <f t="shared" si="603"/>
        <v>N/A</v>
      </c>
      <c r="QE185" s="107"/>
      <c r="QF185" s="146"/>
      <c r="QG185" s="146"/>
      <c r="QH185" s="146"/>
      <c r="QI185" s="147">
        <f t="shared" si="604"/>
        <v>0</v>
      </c>
      <c r="QJ185" s="146" t="str">
        <f t="shared" si="605"/>
        <v>N/A</v>
      </c>
      <c r="QK185" s="107"/>
      <c r="QL185" s="146"/>
      <c r="QM185" s="146"/>
      <c r="QN185" s="146"/>
      <c r="QO185" s="147">
        <f t="shared" si="606"/>
        <v>0</v>
      </c>
      <c r="QP185" s="146" t="str">
        <f t="shared" si="607"/>
        <v>N/A</v>
      </c>
      <c r="QQ185" s="107"/>
      <c r="QR185" s="146"/>
      <c r="QS185" s="146"/>
      <c r="QT185" s="146"/>
      <c r="QU185" s="147">
        <f t="shared" si="608"/>
        <v>0</v>
      </c>
      <c r="QV185" s="146" t="str">
        <f t="shared" si="609"/>
        <v>N/A</v>
      </c>
      <c r="QW185" s="107"/>
      <c r="QX185" s="146"/>
      <c r="QY185" s="146"/>
      <c r="QZ185" s="146"/>
      <c r="RA185" s="147">
        <f t="shared" si="610"/>
        <v>0</v>
      </c>
      <c r="RB185" s="146" t="str">
        <f t="shared" si="611"/>
        <v>N/A</v>
      </c>
      <c r="RC185" s="107"/>
      <c r="RD185" s="146"/>
      <c r="RE185" s="146"/>
      <c r="RF185" s="146"/>
      <c r="RG185" s="147">
        <f t="shared" si="612"/>
        <v>0</v>
      </c>
      <c r="RH185" s="146" t="str">
        <f t="shared" si="613"/>
        <v>N/A</v>
      </c>
      <c r="RI185" s="107"/>
      <c r="RJ185" s="146"/>
      <c r="RK185" s="146"/>
      <c r="RL185" s="146"/>
      <c r="RM185" s="147">
        <f t="shared" si="614"/>
        <v>0</v>
      </c>
      <c r="RN185" s="146" t="str">
        <f t="shared" si="615"/>
        <v>N/A</v>
      </c>
      <c r="RO185" s="107"/>
      <c r="RP185" s="146"/>
      <c r="RQ185" s="146"/>
      <c r="RR185" s="146"/>
      <c r="RS185" s="147">
        <f t="shared" si="616"/>
        <v>0</v>
      </c>
      <c r="RT185" s="146" t="str">
        <f t="shared" si="617"/>
        <v>N/A</v>
      </c>
      <c r="RU185" s="107"/>
      <c r="RV185" s="146"/>
      <c r="RW185" s="146"/>
      <c r="RX185" s="146"/>
      <c r="RY185" s="147">
        <f t="shared" si="618"/>
        <v>0</v>
      </c>
      <c r="RZ185" s="146" t="str">
        <f t="shared" si="619"/>
        <v>N/A</v>
      </c>
      <c r="SA185" s="107"/>
      <c r="SB185" s="146"/>
      <c r="SC185" s="146"/>
      <c r="SD185" s="146"/>
      <c r="SE185" s="147">
        <f t="shared" si="620"/>
        <v>0</v>
      </c>
      <c r="SF185" s="146" t="str">
        <f t="shared" si="621"/>
        <v>N/A</v>
      </c>
      <c r="SG185" s="107"/>
      <c r="SH185" s="146"/>
      <c r="SI185" s="146"/>
      <c r="SJ185" s="146"/>
      <c r="SK185" s="147">
        <f t="shared" si="622"/>
        <v>0</v>
      </c>
      <c r="SL185" s="146" t="str">
        <f t="shared" si="623"/>
        <v>N/A</v>
      </c>
      <c r="SM185" s="107"/>
      <c r="SN185" s="146"/>
      <c r="SO185" s="146"/>
      <c r="SP185" s="146"/>
      <c r="SQ185" s="147">
        <f t="shared" si="624"/>
        <v>0</v>
      </c>
      <c r="SR185" s="146" t="str">
        <f t="shared" si="625"/>
        <v>N/A</v>
      </c>
      <c r="SS185" s="107"/>
      <c r="ST185" s="146"/>
      <c r="SU185" s="146"/>
      <c r="SV185" s="146"/>
      <c r="SW185" s="147">
        <f t="shared" si="626"/>
        <v>0</v>
      </c>
      <c r="SX185" s="146" t="str">
        <f t="shared" si="627"/>
        <v>N/A</v>
      </c>
      <c r="SY185" s="107"/>
      <c r="SZ185" s="146"/>
      <c r="TA185" s="146"/>
      <c r="TB185" s="146"/>
      <c r="TC185" s="147">
        <f t="shared" si="628"/>
        <v>0</v>
      </c>
      <c r="TD185" s="146" t="str">
        <f t="shared" si="629"/>
        <v>N/A</v>
      </c>
      <c r="TE185" s="107"/>
      <c r="TF185" s="146"/>
      <c r="TG185" s="146"/>
      <c r="TH185" s="146"/>
      <c r="TI185" s="147">
        <f t="shared" si="630"/>
        <v>0</v>
      </c>
      <c r="TJ185" s="146" t="str">
        <f t="shared" si="631"/>
        <v>N/A</v>
      </c>
      <c r="TK185" s="107"/>
      <c r="TL185" s="146"/>
      <c r="TM185" s="146"/>
      <c r="TN185" s="146"/>
      <c r="TO185" s="147">
        <f t="shared" si="632"/>
        <v>0</v>
      </c>
      <c r="TP185" s="146" t="str">
        <f t="shared" si="633"/>
        <v>N/A</v>
      </c>
      <c r="TQ185" s="107"/>
      <c r="TR185" s="146"/>
      <c r="TS185" s="146"/>
      <c r="TT185" s="146"/>
      <c r="TU185" s="147">
        <f t="shared" si="634"/>
        <v>0</v>
      </c>
      <c r="TV185" s="146" t="str">
        <f t="shared" si="635"/>
        <v>N/A</v>
      </c>
      <c r="TW185" s="107"/>
      <c r="TX185" s="146"/>
      <c r="TY185" s="146"/>
      <c r="TZ185" s="146"/>
      <c r="UA185" s="147">
        <f t="shared" si="636"/>
        <v>0</v>
      </c>
      <c r="UB185" s="146" t="str">
        <f t="shared" si="637"/>
        <v>N/A</v>
      </c>
      <c r="UC185" s="107"/>
      <c r="UD185" s="146"/>
      <c r="UE185" s="146"/>
      <c r="UF185" s="146"/>
      <c r="UG185" s="147">
        <f t="shared" si="638"/>
        <v>0</v>
      </c>
      <c r="UH185" s="146" t="str">
        <f t="shared" si="639"/>
        <v>N/A</v>
      </c>
      <c r="UI185" s="107"/>
      <c r="UJ185" s="146"/>
      <c r="UK185" s="146"/>
      <c r="UL185" s="146"/>
      <c r="UM185" s="147">
        <f t="shared" si="640"/>
        <v>0</v>
      </c>
      <c r="UN185" s="146" t="str">
        <f t="shared" si="641"/>
        <v>N/A</v>
      </c>
      <c r="UO185" s="107"/>
      <c r="UP185" s="146"/>
      <c r="UQ185" s="146"/>
      <c r="UR185" s="146"/>
      <c r="US185" s="147">
        <f t="shared" si="642"/>
        <v>0</v>
      </c>
      <c r="UT185" s="146" t="str">
        <f t="shared" si="643"/>
        <v>N/A</v>
      </c>
      <c r="UU185" s="107"/>
      <c r="UV185" s="146"/>
      <c r="UW185" s="146"/>
      <c r="UX185" s="146"/>
      <c r="UY185" s="147">
        <f t="shared" si="644"/>
        <v>0</v>
      </c>
      <c r="UZ185" s="146" t="str">
        <f t="shared" si="645"/>
        <v>N/A</v>
      </c>
      <c r="VA185" s="107"/>
      <c r="VB185" s="146"/>
      <c r="VC185" s="146"/>
      <c r="VD185" s="146"/>
      <c r="VE185" s="147">
        <f t="shared" si="646"/>
        <v>0</v>
      </c>
      <c r="VF185" s="146" t="str">
        <f t="shared" si="647"/>
        <v>N/A</v>
      </c>
      <c r="VG185" s="107"/>
      <c r="VH185" s="146"/>
      <c r="VI185" s="146"/>
      <c r="VJ185" s="146"/>
      <c r="VK185" s="147">
        <f t="shared" si="648"/>
        <v>0</v>
      </c>
      <c r="VL185" s="146" t="str">
        <f t="shared" si="649"/>
        <v>N/A</v>
      </c>
      <c r="VM185" s="107"/>
      <c r="VN185" s="146"/>
      <c r="VO185" s="146"/>
      <c r="VP185" s="146"/>
      <c r="VQ185" s="147">
        <f t="shared" si="650"/>
        <v>0</v>
      </c>
      <c r="VR185" s="146" t="str">
        <f t="shared" si="651"/>
        <v>N/A</v>
      </c>
      <c r="VS185" s="107"/>
      <c r="VT185" s="146"/>
      <c r="VU185" s="146"/>
      <c r="VV185" s="146"/>
      <c r="VW185" s="147">
        <f t="shared" si="652"/>
        <v>0</v>
      </c>
      <c r="VX185" s="146" t="str">
        <f t="shared" si="653"/>
        <v>N/A</v>
      </c>
      <c r="VY185" s="107"/>
      <c r="VZ185" s="146"/>
      <c r="WA185" s="146"/>
      <c r="WB185" s="146"/>
      <c r="WC185" s="147">
        <f t="shared" si="654"/>
        <v>0</v>
      </c>
      <c r="WD185" s="146" t="str">
        <f t="shared" si="655"/>
        <v>N/A</v>
      </c>
      <c r="WE185" s="107"/>
      <c r="WF185" s="146"/>
      <c r="WG185" s="146"/>
      <c r="WH185" s="146"/>
      <c r="WI185" s="147">
        <f t="shared" si="656"/>
        <v>0</v>
      </c>
      <c r="WJ185" s="146" t="str">
        <f t="shared" si="657"/>
        <v>N/A</v>
      </c>
      <c r="WK185" s="107"/>
      <c r="WL185" s="146"/>
      <c r="WM185" s="146"/>
      <c r="WN185" s="146"/>
      <c r="WO185" s="147">
        <f t="shared" si="658"/>
        <v>0</v>
      </c>
      <c r="WP185" s="146" t="str">
        <f t="shared" si="659"/>
        <v>N/A</v>
      </c>
      <c r="WQ185" s="107"/>
      <c r="WR185" s="146"/>
      <c r="WS185" s="146"/>
      <c r="WT185" s="146"/>
      <c r="WU185" s="147">
        <f t="shared" si="660"/>
        <v>0</v>
      </c>
      <c r="WV185" s="146" t="str">
        <f t="shared" si="661"/>
        <v>N/A</v>
      </c>
      <c r="WW185" s="107"/>
      <c r="WX185" s="146"/>
      <c r="WY185" s="146"/>
      <c r="WZ185" s="146"/>
      <c r="XA185" s="147">
        <f t="shared" si="662"/>
        <v>0</v>
      </c>
      <c r="XB185" s="146" t="str">
        <f t="shared" si="663"/>
        <v>N/A</v>
      </c>
      <c r="XC185" s="107"/>
      <c r="XD185" s="146"/>
      <c r="XE185" s="146"/>
      <c r="XF185" s="146"/>
      <c r="XG185" s="147">
        <f t="shared" si="664"/>
        <v>0</v>
      </c>
      <c r="XH185" s="146" t="str">
        <f t="shared" si="665"/>
        <v>N/A</v>
      </c>
      <c r="XI185" s="107"/>
      <c r="XJ185" s="146"/>
      <c r="XK185" s="146"/>
      <c r="XL185" s="146"/>
      <c r="XM185" s="147">
        <f t="shared" si="666"/>
        <v>0</v>
      </c>
      <c r="XN185" s="146" t="str">
        <f t="shared" si="667"/>
        <v>N/A</v>
      </c>
      <c r="XO185" s="107"/>
      <c r="XP185" s="146"/>
      <c r="XQ185" s="146"/>
      <c r="XR185" s="146"/>
      <c r="XS185" s="147">
        <f t="shared" si="668"/>
        <v>0</v>
      </c>
      <c r="XT185" s="146" t="str">
        <f t="shared" si="669"/>
        <v>N/A</v>
      </c>
      <c r="XU185" s="107"/>
      <c r="XV185" s="146"/>
      <c r="XW185" s="146"/>
      <c r="XX185" s="146"/>
      <c r="XY185" s="147">
        <f t="shared" si="670"/>
        <v>0</v>
      </c>
      <c r="XZ185" s="146" t="str">
        <f t="shared" si="671"/>
        <v>N/A</v>
      </c>
      <c r="YA185" s="107"/>
      <c r="YB185" s="146"/>
      <c r="YC185" s="146"/>
      <c r="YD185" s="146"/>
      <c r="YE185" s="147">
        <f t="shared" si="672"/>
        <v>0</v>
      </c>
      <c r="YF185" s="146" t="str">
        <f t="shared" si="673"/>
        <v>N/A</v>
      </c>
      <c r="YG185" s="107"/>
      <c r="YH185" s="146"/>
      <c r="YI185" s="146"/>
      <c r="YJ185" s="146"/>
      <c r="YK185" s="147">
        <f t="shared" si="674"/>
        <v>0</v>
      </c>
      <c r="YL185" s="146" t="str">
        <f t="shared" si="675"/>
        <v>N/A</v>
      </c>
      <c r="YM185" s="107"/>
      <c r="YN185" s="146"/>
      <c r="YO185" s="146"/>
      <c r="YP185" s="146"/>
      <c r="YQ185" s="147">
        <f t="shared" si="676"/>
        <v>0</v>
      </c>
      <c r="YR185" s="146" t="str">
        <f t="shared" si="677"/>
        <v>N/A</v>
      </c>
      <c r="YS185" s="107"/>
      <c r="YT185" s="146"/>
      <c r="YU185" s="146"/>
      <c r="YV185" s="146"/>
      <c r="YW185" s="147">
        <f t="shared" si="678"/>
        <v>0</v>
      </c>
      <c r="YX185" s="146" t="str">
        <f t="shared" si="679"/>
        <v>N/A</v>
      </c>
      <c r="YY185" s="107"/>
      <c r="YZ185" s="146"/>
      <c r="ZA185" s="146"/>
      <c r="ZB185" s="146"/>
      <c r="ZC185" s="147">
        <f t="shared" si="680"/>
        <v>0</v>
      </c>
      <c r="ZD185" s="146" t="str">
        <f t="shared" si="715"/>
        <v>N/A</v>
      </c>
      <c r="ZE185" s="107"/>
      <c r="ZF185" s="146"/>
      <c r="ZG185" s="146"/>
      <c r="ZH185" s="146"/>
      <c r="ZI185" s="147">
        <f t="shared" si="681"/>
        <v>0</v>
      </c>
      <c r="ZJ185" s="146" t="str">
        <f t="shared" si="682"/>
        <v>N/A</v>
      </c>
      <c r="ZK185" s="107"/>
      <c r="ZL185" s="146"/>
      <c r="ZM185" s="146"/>
      <c r="ZN185" s="146"/>
      <c r="ZO185" s="147">
        <f t="shared" si="683"/>
        <v>0</v>
      </c>
      <c r="ZP185" s="146" t="str">
        <f t="shared" si="716"/>
        <v>N/A</v>
      </c>
      <c r="ZQ185" s="107"/>
      <c r="ZR185" s="179">
        <f>SUM(G185,M185,S185,Y185,AQ185,BC185,BU185,AW185,BO185,CG185,EC185,KO185,CY185,FA185,FS185,HO185,FM185,DQ185,EO185,DW185,GE185,HC185,GK185,AK185,AE185,CS185,BI185,CM185,FG185,EI185,OM185,EU185,JK185,IG185,DK185,HI185,GW185,FY185,GQ185,HU185,LS185,KU185,JW185,JE185,IS185,LG185,IM185,KC185,OA185,OG185,IA185,LM185,IY185,JQ185,KI185,ME185,MK185,MQ185,LA185,MW185,CA185,NO185,NU185,OS185,OY185,NC185,NI185,LY185,DE185,PE185,PK185,PQ185,PW185,QC185,QI185,QO185,QU185,RA185,RG185,RM185,RS185,RY185,SE185,SK185,SQ185,SW185,TC185,TI185,TO185,TU185,UA185,UG185,UM185,US185,UY185,VE185,VK185,VQ185,VW185,WC185,WI185,WO185,WU185,XA185,XG185,XM185,XS185,XY185,YE185,YK185,YQ185,YW185,ZC185,ZI185,ZO185)/INDEX(FREQUENCY((DE185,G185,M185,S185,Y185,KO185,AQ185,BC185,BU185,AW185,BO185,CG185,EC185,CY185,HO185,FA185,LY185,FS185,FM185,DQ185,EO185,DW185,GE185,HC185,GK185,AK185,AE185,BI185,CM185,FG185,CS185,EI185,OM185,EU185,JK185,IG185,DK185,HI185,GW185,FY185,GQ185,HU185,LS185,KU185,JW185,JE185,IS185,LG185,IM185,KC185,OA185,OG185,IA185,LM185,IY185,JQ185,KI185,ME185,MK185,MQ185,LA185,MW185,CA185,NO185,NU185,OS185,OY185,NC185,NI185,PE185,PK185,PQ185,PW185,QC185,QI185,QO185,QU185,RA185,RG185,RM185,RS185,RY185,SE185,SK185,SQ185,SW185,TC185,TI185,TO185,TU185,UA185,UG185,UM185,US185,UY185,VE185,VK185,VQ185,VW185,WC185,WI185,WO185,WU185,XA185,XG185,XM185,XS185,XY185,YE185,YK185,YQ185,YW185,ZC185,ZI185,ZO185),0),2)</f>
        <v>1.0909090909090908</v>
      </c>
      <c r="ZS185" s="139" t="str">
        <f t="shared" si="717"/>
        <v>G</v>
      </c>
      <c r="ZT185" s="86"/>
    </row>
    <row r="186" spans="1:696" s="41" customFormat="1" ht="93.75" customHeight="1" x14ac:dyDescent="0.2">
      <c r="A186" s="100" t="s">
        <v>657</v>
      </c>
      <c r="B186" s="101" t="s">
        <v>731</v>
      </c>
      <c r="C186" s="108"/>
      <c r="D186" s="146" t="s">
        <v>66</v>
      </c>
      <c r="E186" s="146">
        <v>1</v>
      </c>
      <c r="F186" s="146">
        <v>1</v>
      </c>
      <c r="G186" s="147">
        <f t="shared" si="684"/>
        <v>1</v>
      </c>
      <c r="H186" s="146" t="str">
        <f t="shared" si="685"/>
        <v>G</v>
      </c>
      <c r="I186" s="148"/>
      <c r="J186" s="146" t="s">
        <v>66</v>
      </c>
      <c r="K186" s="146">
        <v>1</v>
      </c>
      <c r="L186" s="146">
        <v>1</v>
      </c>
      <c r="M186" s="147">
        <f t="shared" si="489"/>
        <v>1</v>
      </c>
      <c r="N186" s="146" t="str">
        <f t="shared" si="490"/>
        <v>G</v>
      </c>
      <c r="O186" s="146"/>
      <c r="P186" s="146" t="s">
        <v>66</v>
      </c>
      <c r="Q186" s="146">
        <v>1</v>
      </c>
      <c r="R186" s="146">
        <v>1</v>
      </c>
      <c r="S186" s="147">
        <f t="shared" si="491"/>
        <v>1</v>
      </c>
      <c r="T186" s="146" t="str">
        <f t="shared" si="492"/>
        <v>G</v>
      </c>
      <c r="U186" s="146"/>
      <c r="V186" s="146" t="s">
        <v>66</v>
      </c>
      <c r="W186" s="146">
        <v>1</v>
      </c>
      <c r="X186" s="146">
        <v>1</v>
      </c>
      <c r="Y186" s="147">
        <f t="shared" si="493"/>
        <v>1</v>
      </c>
      <c r="Z186" s="146" t="str">
        <f t="shared" si="494"/>
        <v>G</v>
      </c>
      <c r="AA186" s="146"/>
      <c r="AB186" s="140"/>
      <c r="AC186" s="140"/>
      <c r="AD186" s="140"/>
      <c r="AE186" s="140">
        <f t="shared" si="495"/>
        <v>0</v>
      </c>
      <c r="AF186" s="140" t="str">
        <f t="shared" si="496"/>
        <v>N/A</v>
      </c>
      <c r="AG186" s="140"/>
      <c r="AH186" s="146" t="s">
        <v>66</v>
      </c>
      <c r="AI186" s="146">
        <v>1</v>
      </c>
      <c r="AJ186" s="146">
        <v>1</v>
      </c>
      <c r="AK186" s="147">
        <f t="shared" si="686"/>
        <v>1</v>
      </c>
      <c r="AL186" s="146" t="str">
        <f t="shared" si="687"/>
        <v>G</v>
      </c>
      <c r="AM186" s="189"/>
      <c r="AN186" s="146" t="s">
        <v>66</v>
      </c>
      <c r="AO186" s="146">
        <v>1</v>
      </c>
      <c r="AP186" s="146">
        <v>1</v>
      </c>
      <c r="AQ186" s="149">
        <f t="shared" si="497"/>
        <v>1</v>
      </c>
      <c r="AR186" s="150" t="str">
        <f t="shared" si="498"/>
        <v>G</v>
      </c>
      <c r="AS186" s="182"/>
      <c r="AT186" s="146" t="s">
        <v>66</v>
      </c>
      <c r="AU186" s="146">
        <v>1</v>
      </c>
      <c r="AV186" s="146">
        <v>1</v>
      </c>
      <c r="AW186" s="149">
        <f t="shared" si="499"/>
        <v>1</v>
      </c>
      <c r="AX186" s="150" t="str">
        <f t="shared" si="500"/>
        <v>G</v>
      </c>
      <c r="AY186" s="146"/>
      <c r="AZ186" s="146" t="s">
        <v>66</v>
      </c>
      <c r="BA186" s="146">
        <v>1</v>
      </c>
      <c r="BB186" s="146">
        <v>1</v>
      </c>
      <c r="BC186" s="147">
        <f t="shared" si="501"/>
        <v>1</v>
      </c>
      <c r="BD186" s="146" t="str">
        <f t="shared" si="502"/>
        <v>G</v>
      </c>
      <c r="BE186" s="146"/>
      <c r="BF186" s="146" t="s">
        <v>66</v>
      </c>
      <c r="BG186" s="146">
        <v>1</v>
      </c>
      <c r="BH186" s="146">
        <v>1</v>
      </c>
      <c r="BI186" s="149">
        <f t="shared" si="688"/>
        <v>1</v>
      </c>
      <c r="BJ186" s="150" t="str">
        <f t="shared" si="689"/>
        <v>G</v>
      </c>
      <c r="BK186" s="156"/>
      <c r="BL186" s="146" t="s">
        <v>66</v>
      </c>
      <c r="BM186" s="146">
        <v>1</v>
      </c>
      <c r="BN186" s="146">
        <v>1</v>
      </c>
      <c r="BO186" s="147">
        <f t="shared" si="725"/>
        <v>1</v>
      </c>
      <c r="BP186" s="146" t="str">
        <f t="shared" si="503"/>
        <v>G</v>
      </c>
      <c r="BQ186" s="200"/>
      <c r="BR186" s="146" t="s">
        <v>66</v>
      </c>
      <c r="BS186" s="146">
        <v>1</v>
      </c>
      <c r="BT186" s="146">
        <v>1</v>
      </c>
      <c r="BU186" s="147">
        <f t="shared" si="726"/>
        <v>1</v>
      </c>
      <c r="BV186" s="146" t="str">
        <f t="shared" si="724"/>
        <v>G</v>
      </c>
      <c r="BW186" s="200"/>
      <c r="BX186" s="140"/>
      <c r="BY186" s="140"/>
      <c r="BZ186" s="140"/>
      <c r="CA186" s="140">
        <f t="shared" si="505"/>
        <v>0</v>
      </c>
      <c r="CB186" s="140" t="str">
        <f t="shared" si="506"/>
        <v>N/A</v>
      </c>
      <c r="CC186" s="201"/>
      <c r="CD186" s="140"/>
      <c r="CE186" s="140"/>
      <c r="CF186" s="140"/>
      <c r="CG186" s="140">
        <f t="shared" si="690"/>
        <v>0</v>
      </c>
      <c r="CH186" s="140" t="str">
        <f t="shared" si="507"/>
        <v>N/A</v>
      </c>
      <c r="CI186" s="201"/>
      <c r="CJ186" s="146" t="s">
        <v>66</v>
      </c>
      <c r="CK186" s="146">
        <v>1</v>
      </c>
      <c r="CL186" s="146">
        <v>1</v>
      </c>
      <c r="CM186" s="147">
        <f t="shared" si="508"/>
        <v>1</v>
      </c>
      <c r="CN186" s="146" t="str">
        <f t="shared" si="509"/>
        <v>G</v>
      </c>
      <c r="CO186" s="200"/>
      <c r="CP186" s="146" t="s">
        <v>66</v>
      </c>
      <c r="CQ186" s="146">
        <v>1</v>
      </c>
      <c r="CR186" s="146">
        <v>1</v>
      </c>
      <c r="CS186" s="147">
        <f t="shared" si="510"/>
        <v>1</v>
      </c>
      <c r="CT186" s="146" t="str">
        <f t="shared" si="511"/>
        <v>G</v>
      </c>
      <c r="CU186" s="200"/>
      <c r="CV186" s="146"/>
      <c r="CW186" s="146"/>
      <c r="CX186" s="146"/>
      <c r="CY186" s="149">
        <f t="shared" si="512"/>
        <v>0</v>
      </c>
      <c r="CZ186" s="150" t="str">
        <f t="shared" si="513"/>
        <v>N/A</v>
      </c>
      <c r="DA186" s="200" t="s">
        <v>837</v>
      </c>
      <c r="DB186" s="146" t="s">
        <v>66</v>
      </c>
      <c r="DC186" s="146">
        <v>1</v>
      </c>
      <c r="DD186" s="146">
        <v>1</v>
      </c>
      <c r="DE186" s="149">
        <f t="shared" si="514"/>
        <v>1</v>
      </c>
      <c r="DF186" s="150" t="str">
        <f t="shared" si="515"/>
        <v>G</v>
      </c>
      <c r="DG186" s="189"/>
      <c r="DH186" s="146" t="s">
        <v>66</v>
      </c>
      <c r="DI186" s="146">
        <v>1</v>
      </c>
      <c r="DJ186" s="146">
        <v>1</v>
      </c>
      <c r="DK186" s="149">
        <f t="shared" si="516"/>
        <v>1</v>
      </c>
      <c r="DL186" s="150" t="str">
        <f t="shared" si="517"/>
        <v>G</v>
      </c>
      <c r="DM186" s="189"/>
      <c r="DN186" s="146" t="s">
        <v>66</v>
      </c>
      <c r="DO186" s="146">
        <v>1</v>
      </c>
      <c r="DP186" s="146">
        <v>1</v>
      </c>
      <c r="DQ186" s="147">
        <f t="shared" si="691"/>
        <v>1</v>
      </c>
      <c r="DR186" s="146" t="str">
        <f t="shared" si="518"/>
        <v>G</v>
      </c>
      <c r="DS186" s="166"/>
      <c r="DT186" s="146" t="s">
        <v>66</v>
      </c>
      <c r="DU186" s="146">
        <v>1</v>
      </c>
      <c r="DV186" s="146">
        <v>1</v>
      </c>
      <c r="DW186" s="149">
        <f t="shared" si="519"/>
        <v>1</v>
      </c>
      <c r="DX186" s="150" t="str">
        <f t="shared" si="520"/>
        <v>G</v>
      </c>
      <c r="DY186" s="146"/>
      <c r="DZ186" s="146" t="s">
        <v>66</v>
      </c>
      <c r="EA186" s="146">
        <v>1</v>
      </c>
      <c r="EB186" s="146">
        <v>1</v>
      </c>
      <c r="EC186" s="149">
        <f t="shared" si="521"/>
        <v>1</v>
      </c>
      <c r="ED186" s="150" t="str">
        <f t="shared" si="522"/>
        <v>G</v>
      </c>
      <c r="EE186" s="146"/>
      <c r="EF186" s="146" t="s">
        <v>66</v>
      </c>
      <c r="EG186" s="146">
        <v>1</v>
      </c>
      <c r="EH186" s="146">
        <v>1</v>
      </c>
      <c r="EI186" s="149">
        <f t="shared" si="523"/>
        <v>1</v>
      </c>
      <c r="EJ186" s="146" t="str">
        <f t="shared" si="692"/>
        <v>G</v>
      </c>
      <c r="EK186" s="166"/>
      <c r="EL186" s="146" t="s">
        <v>66</v>
      </c>
      <c r="EM186" s="146">
        <v>1</v>
      </c>
      <c r="EN186" s="146">
        <v>1</v>
      </c>
      <c r="EO186" s="149">
        <f t="shared" si="524"/>
        <v>1</v>
      </c>
      <c r="EP186" s="150" t="str">
        <f t="shared" si="525"/>
        <v>G</v>
      </c>
      <c r="EQ186" s="189"/>
      <c r="ER186" s="146" t="s">
        <v>66</v>
      </c>
      <c r="ES186" s="146">
        <v>1</v>
      </c>
      <c r="ET186" s="146">
        <v>1</v>
      </c>
      <c r="EU186" s="149">
        <f t="shared" si="526"/>
        <v>1</v>
      </c>
      <c r="EV186" s="146" t="str">
        <f t="shared" si="693"/>
        <v>G</v>
      </c>
      <c r="EW186" s="146"/>
      <c r="EX186" s="146" t="s">
        <v>66</v>
      </c>
      <c r="EY186" s="146">
        <v>1</v>
      </c>
      <c r="EZ186" s="146">
        <v>1</v>
      </c>
      <c r="FA186" s="149">
        <f t="shared" si="527"/>
        <v>1</v>
      </c>
      <c r="FB186" s="150" t="str">
        <f t="shared" si="528"/>
        <v>G</v>
      </c>
      <c r="FC186" s="146"/>
      <c r="FD186" s="146"/>
      <c r="FE186" s="146"/>
      <c r="FF186" s="146"/>
      <c r="FG186" s="149">
        <f t="shared" si="694"/>
        <v>0</v>
      </c>
      <c r="FH186" s="150" t="str">
        <f t="shared" si="695"/>
        <v>N/A</v>
      </c>
      <c r="FI186" s="146"/>
      <c r="FJ186" s="146"/>
      <c r="FK186" s="146"/>
      <c r="FL186" s="146"/>
      <c r="FM186" s="149">
        <f t="shared" si="529"/>
        <v>0</v>
      </c>
      <c r="FN186" s="150" t="str">
        <f t="shared" si="530"/>
        <v>N/A</v>
      </c>
      <c r="FO186" s="146"/>
      <c r="FP186" s="146"/>
      <c r="FQ186" s="146"/>
      <c r="FR186" s="146"/>
      <c r="FS186" s="149">
        <f t="shared" si="531"/>
        <v>0</v>
      </c>
      <c r="FT186" s="150" t="str">
        <f t="shared" si="532"/>
        <v>N/A</v>
      </c>
      <c r="FU186" s="146"/>
      <c r="FV186" s="146"/>
      <c r="FW186" s="146"/>
      <c r="FX186" s="146"/>
      <c r="FY186" s="149">
        <f t="shared" si="533"/>
        <v>0</v>
      </c>
      <c r="FZ186" s="150" t="str">
        <f t="shared" si="534"/>
        <v>N/A</v>
      </c>
      <c r="GA186" s="146"/>
      <c r="GB186" s="146"/>
      <c r="GC186" s="146"/>
      <c r="GD186" s="146"/>
      <c r="GE186" s="147">
        <f t="shared" si="535"/>
        <v>0</v>
      </c>
      <c r="GF186" s="146" t="str">
        <f t="shared" si="696"/>
        <v>N/A</v>
      </c>
      <c r="GG186" s="146"/>
      <c r="GH186" s="146"/>
      <c r="GI186" s="146"/>
      <c r="GJ186" s="146"/>
      <c r="GK186" s="149">
        <f t="shared" si="536"/>
        <v>0</v>
      </c>
      <c r="GL186" s="150" t="str">
        <f t="shared" si="537"/>
        <v>N/A</v>
      </c>
      <c r="GM186" s="146"/>
      <c r="GN186" s="146"/>
      <c r="GO186" s="146"/>
      <c r="GP186" s="146"/>
      <c r="GQ186" s="149">
        <f t="shared" si="538"/>
        <v>0</v>
      </c>
      <c r="GR186" s="150" t="str">
        <f t="shared" si="539"/>
        <v>N/A</v>
      </c>
      <c r="GS186" s="146"/>
      <c r="GT186" s="146"/>
      <c r="GU186" s="146"/>
      <c r="GV186" s="146"/>
      <c r="GW186" s="149">
        <f t="shared" si="540"/>
        <v>0</v>
      </c>
      <c r="GX186" s="146" t="str">
        <f t="shared" si="541"/>
        <v>N/A</v>
      </c>
      <c r="GY186" s="146"/>
      <c r="GZ186" s="146"/>
      <c r="HA186" s="146"/>
      <c r="HB186" s="146"/>
      <c r="HC186" s="149">
        <f t="shared" si="542"/>
        <v>0</v>
      </c>
      <c r="HD186" s="150" t="str">
        <f t="shared" si="543"/>
        <v>N/A</v>
      </c>
      <c r="HE186" s="146"/>
      <c r="HF186" s="146"/>
      <c r="HG186" s="146"/>
      <c r="HH186" s="146"/>
      <c r="HI186" s="147">
        <f t="shared" si="544"/>
        <v>0</v>
      </c>
      <c r="HJ186" s="150" t="str">
        <f t="shared" si="545"/>
        <v>N/A</v>
      </c>
      <c r="HK186" s="146"/>
      <c r="HL186" s="146"/>
      <c r="HM186" s="146"/>
      <c r="HN186" s="146"/>
      <c r="HO186" s="149">
        <f t="shared" si="546"/>
        <v>0</v>
      </c>
      <c r="HP186" s="150" t="str">
        <f t="shared" si="547"/>
        <v>N/A</v>
      </c>
      <c r="HQ186" s="146"/>
      <c r="HR186" s="146"/>
      <c r="HS186" s="146"/>
      <c r="HT186" s="146"/>
      <c r="HU186" s="149">
        <f t="shared" si="548"/>
        <v>0</v>
      </c>
      <c r="HV186" s="150" t="str">
        <f t="shared" si="549"/>
        <v>N/A</v>
      </c>
      <c r="HW186" s="146"/>
      <c r="HX186" s="146"/>
      <c r="HY186" s="146"/>
      <c r="HZ186" s="146"/>
      <c r="IA186" s="149">
        <f t="shared" si="550"/>
        <v>0</v>
      </c>
      <c r="IB186" s="150" t="str">
        <f t="shared" si="551"/>
        <v>N/A</v>
      </c>
      <c r="IC186" s="146"/>
      <c r="ID186" s="146"/>
      <c r="IE186" s="146"/>
      <c r="IF186" s="146"/>
      <c r="IG186" s="149">
        <f t="shared" si="552"/>
        <v>0</v>
      </c>
      <c r="IH186" s="150" t="str">
        <f t="shared" si="553"/>
        <v>N/A</v>
      </c>
      <c r="II186" s="146"/>
      <c r="IJ186" s="146"/>
      <c r="IK186" s="146"/>
      <c r="IL186" s="146"/>
      <c r="IM186" s="149">
        <f t="shared" si="554"/>
        <v>0</v>
      </c>
      <c r="IN186" s="150" t="str">
        <f t="shared" si="697"/>
        <v>N/A</v>
      </c>
      <c r="IO186" s="146"/>
      <c r="IP186" s="146"/>
      <c r="IQ186" s="146"/>
      <c r="IR186" s="146"/>
      <c r="IS186" s="149">
        <f t="shared" si="555"/>
        <v>0</v>
      </c>
      <c r="IT186" s="150" t="str">
        <f t="shared" si="556"/>
        <v>N/A</v>
      </c>
      <c r="IU186" s="146"/>
      <c r="IV186" s="146"/>
      <c r="IW186" s="146"/>
      <c r="IX186" s="146"/>
      <c r="IY186" s="149">
        <f t="shared" si="557"/>
        <v>0</v>
      </c>
      <c r="IZ186" s="150" t="str">
        <f t="shared" si="558"/>
        <v>N/A</v>
      </c>
      <c r="JA186" s="146"/>
      <c r="JB186" s="146"/>
      <c r="JC186" s="146"/>
      <c r="JD186" s="146"/>
      <c r="JE186" s="151">
        <f t="shared" si="559"/>
        <v>0</v>
      </c>
      <c r="JF186" s="106" t="str">
        <f t="shared" si="560"/>
        <v>N/A</v>
      </c>
      <c r="JG186" s="146"/>
      <c r="JH186" s="146"/>
      <c r="JI186" s="146"/>
      <c r="JJ186" s="146"/>
      <c r="JK186" s="149">
        <f t="shared" si="561"/>
        <v>0</v>
      </c>
      <c r="JL186" s="150" t="str">
        <f t="shared" si="562"/>
        <v>N/A</v>
      </c>
      <c r="JM186" s="146"/>
      <c r="JN186" s="146"/>
      <c r="JO186" s="146"/>
      <c r="JP186" s="146"/>
      <c r="JQ186" s="151">
        <f t="shared" si="698"/>
        <v>0</v>
      </c>
      <c r="JR186" s="106" t="str">
        <f t="shared" si="699"/>
        <v>N/A</v>
      </c>
      <c r="JS186" s="146"/>
      <c r="JT186" s="146"/>
      <c r="JU186" s="146"/>
      <c r="JV186" s="146"/>
      <c r="JW186" s="151">
        <f t="shared" si="563"/>
        <v>0</v>
      </c>
      <c r="JX186" s="146" t="str">
        <f t="shared" si="700"/>
        <v>N/A</v>
      </c>
      <c r="JY186" s="146"/>
      <c r="JZ186" s="146"/>
      <c r="KA186" s="146"/>
      <c r="KB186" s="146"/>
      <c r="KC186" s="151">
        <f t="shared" si="564"/>
        <v>0</v>
      </c>
      <c r="KD186" s="106" t="str">
        <f t="shared" si="565"/>
        <v>N/A</v>
      </c>
      <c r="KE186" s="146"/>
      <c r="KF186" s="146"/>
      <c r="KG186" s="146"/>
      <c r="KH186" s="146"/>
      <c r="KI186" s="151">
        <f t="shared" si="566"/>
        <v>0</v>
      </c>
      <c r="KJ186" s="106" t="str">
        <f t="shared" si="567"/>
        <v>N/A</v>
      </c>
      <c r="KK186" s="146"/>
      <c r="KL186" s="146"/>
      <c r="KM186" s="146"/>
      <c r="KN186" s="146"/>
      <c r="KO186" s="151">
        <f t="shared" si="568"/>
        <v>0</v>
      </c>
      <c r="KP186" s="106" t="str">
        <f t="shared" si="569"/>
        <v>N/A</v>
      </c>
      <c r="KQ186" s="146"/>
      <c r="KR186" s="146"/>
      <c r="KS186" s="146"/>
      <c r="KT186" s="146"/>
      <c r="KU186" s="152">
        <f t="shared" si="570"/>
        <v>0</v>
      </c>
      <c r="KV186" s="146" t="str">
        <f t="shared" si="701"/>
        <v>N/A</v>
      </c>
      <c r="KW186" s="146"/>
      <c r="KX186" s="146"/>
      <c r="KY186" s="146"/>
      <c r="KZ186" s="146"/>
      <c r="LA186" s="152">
        <f t="shared" si="571"/>
        <v>0</v>
      </c>
      <c r="LB186" s="146" t="str">
        <f t="shared" si="702"/>
        <v>N/A</v>
      </c>
      <c r="LC186" s="146"/>
      <c r="LD186" s="146"/>
      <c r="LE186" s="146"/>
      <c r="LF186" s="146"/>
      <c r="LG186" s="107">
        <f t="shared" si="572"/>
        <v>0</v>
      </c>
      <c r="LH186" s="107" t="str">
        <f t="shared" si="703"/>
        <v>N/A</v>
      </c>
      <c r="LI186" s="146"/>
      <c r="LJ186" s="146"/>
      <c r="LK186" s="146"/>
      <c r="LL186" s="146"/>
      <c r="LM186" s="107">
        <f t="shared" si="573"/>
        <v>0</v>
      </c>
      <c r="LN186" s="107" t="str">
        <f t="shared" si="704"/>
        <v>N/A</v>
      </c>
      <c r="LO186" s="146"/>
      <c r="LP186" s="146"/>
      <c r="LQ186" s="146"/>
      <c r="LR186" s="146"/>
      <c r="LS186" s="152">
        <f t="shared" si="574"/>
        <v>0</v>
      </c>
      <c r="LT186" s="146" t="str">
        <f t="shared" si="705"/>
        <v>N/A</v>
      </c>
      <c r="LU186" s="146"/>
      <c r="LV186" s="146"/>
      <c r="LW186" s="146"/>
      <c r="LX186" s="146"/>
      <c r="LY186" s="152">
        <f t="shared" si="575"/>
        <v>0</v>
      </c>
      <c r="LZ186" s="146" t="str">
        <f t="shared" si="706"/>
        <v>N/A</v>
      </c>
      <c r="MA186" s="146"/>
      <c r="MB186" s="146"/>
      <c r="MC186" s="146"/>
      <c r="MD186" s="146"/>
      <c r="ME186" s="152">
        <f t="shared" si="576"/>
        <v>0</v>
      </c>
      <c r="MF186" s="146" t="str">
        <f t="shared" si="707"/>
        <v>N/A</v>
      </c>
      <c r="MG186" s="146"/>
      <c r="MH186" s="146"/>
      <c r="MI186" s="146"/>
      <c r="MJ186" s="146"/>
      <c r="MK186" s="149">
        <f t="shared" si="577"/>
        <v>0</v>
      </c>
      <c r="ML186" s="150" t="str">
        <f t="shared" si="578"/>
        <v>N/A</v>
      </c>
      <c r="MM186" s="146"/>
      <c r="MN186" s="146"/>
      <c r="MO186" s="146"/>
      <c r="MP186" s="146"/>
      <c r="MQ186" s="152">
        <f t="shared" si="579"/>
        <v>0</v>
      </c>
      <c r="MR186" s="146" t="str">
        <f t="shared" si="708"/>
        <v>N/A</v>
      </c>
      <c r="MS186" s="146"/>
      <c r="MT186" s="146"/>
      <c r="MU186" s="146"/>
      <c r="MV186" s="146"/>
      <c r="MW186" s="152">
        <f t="shared" si="580"/>
        <v>0</v>
      </c>
      <c r="MX186" s="146" t="str">
        <f t="shared" si="709"/>
        <v>N/A</v>
      </c>
      <c r="MY186" s="146"/>
      <c r="MZ186" s="146"/>
      <c r="NA186" s="146"/>
      <c r="NB186" s="146"/>
      <c r="NC186" s="152">
        <f t="shared" si="581"/>
        <v>0</v>
      </c>
      <c r="ND186" s="146" t="str">
        <f t="shared" si="710"/>
        <v>N/A</v>
      </c>
      <c r="NE186" s="146"/>
      <c r="NF186" s="146"/>
      <c r="NG186" s="146"/>
      <c r="NH186" s="146"/>
      <c r="NI186" s="149">
        <f t="shared" si="582"/>
        <v>0</v>
      </c>
      <c r="NJ186" s="150" t="str">
        <f t="shared" si="583"/>
        <v>N/A</v>
      </c>
      <c r="NK186" s="146"/>
      <c r="NL186" s="146"/>
      <c r="NM186" s="146"/>
      <c r="NN186" s="146"/>
      <c r="NO186" s="152">
        <f t="shared" si="584"/>
        <v>0</v>
      </c>
      <c r="NP186" s="106" t="str">
        <f t="shared" si="585"/>
        <v>N/A</v>
      </c>
      <c r="NQ186" s="146"/>
      <c r="NR186" s="146"/>
      <c r="NS186" s="146"/>
      <c r="NT186" s="146"/>
      <c r="NU186" s="149">
        <f t="shared" si="586"/>
        <v>0</v>
      </c>
      <c r="NV186" s="150" t="str">
        <f t="shared" si="587"/>
        <v>N/A</v>
      </c>
      <c r="NW186" s="146"/>
      <c r="NX186" s="146"/>
      <c r="NY186" s="146"/>
      <c r="NZ186" s="146"/>
      <c r="OA186" s="152">
        <f t="shared" si="711"/>
        <v>0</v>
      </c>
      <c r="OB186" s="146" t="str">
        <f t="shared" si="712"/>
        <v>N/A</v>
      </c>
      <c r="OC186" s="146"/>
      <c r="OD186" s="146"/>
      <c r="OE186" s="146"/>
      <c r="OF186" s="146"/>
      <c r="OG186" s="151">
        <f t="shared" si="588"/>
        <v>0</v>
      </c>
      <c r="OH186" s="106" t="str">
        <f t="shared" si="589"/>
        <v>N/A</v>
      </c>
      <c r="OI186" s="146"/>
      <c r="OJ186" s="146"/>
      <c r="OK186" s="146"/>
      <c r="OL186" s="146"/>
      <c r="OM186" s="151">
        <f t="shared" si="590"/>
        <v>0</v>
      </c>
      <c r="ON186" s="106" t="str">
        <f t="shared" si="591"/>
        <v>N/A</v>
      </c>
      <c r="OO186" s="146"/>
      <c r="OP186" s="146"/>
      <c r="OQ186" s="146"/>
      <c r="OR186" s="146"/>
      <c r="OS186" s="151">
        <f t="shared" si="592"/>
        <v>0</v>
      </c>
      <c r="OT186" s="106" t="str">
        <f t="shared" si="593"/>
        <v>N/A</v>
      </c>
      <c r="OU186" s="146"/>
      <c r="OV186" s="146"/>
      <c r="OW186" s="146"/>
      <c r="OX186" s="146"/>
      <c r="OY186" s="151">
        <f t="shared" si="594"/>
        <v>0</v>
      </c>
      <c r="OZ186" s="106" t="str">
        <f t="shared" si="595"/>
        <v>N/A</v>
      </c>
      <c r="PA186" s="146"/>
      <c r="PB186" s="146"/>
      <c r="PC186" s="146"/>
      <c r="PD186" s="146"/>
      <c r="PE186" s="151">
        <f t="shared" si="596"/>
        <v>0</v>
      </c>
      <c r="PF186" s="106" t="str">
        <f t="shared" si="597"/>
        <v>N/A</v>
      </c>
      <c r="PG186" s="146"/>
      <c r="PH186" s="146"/>
      <c r="PI186" s="146"/>
      <c r="PJ186" s="146"/>
      <c r="PK186" s="151">
        <f t="shared" si="598"/>
        <v>0</v>
      </c>
      <c r="PL186" s="106" t="str">
        <f t="shared" si="599"/>
        <v>N/A</v>
      </c>
      <c r="PM186" s="146"/>
      <c r="PN186" s="146"/>
      <c r="PO186" s="146"/>
      <c r="PP186" s="146"/>
      <c r="PQ186" s="147">
        <f t="shared" si="713"/>
        <v>0</v>
      </c>
      <c r="PR186" s="146" t="str">
        <f t="shared" si="714"/>
        <v>N/A</v>
      </c>
      <c r="PS186" s="107"/>
      <c r="PT186" s="146"/>
      <c r="PU186" s="146"/>
      <c r="PV186" s="146"/>
      <c r="PW186" s="147">
        <f t="shared" si="600"/>
        <v>0</v>
      </c>
      <c r="PX186" s="146" t="str">
        <f t="shared" si="601"/>
        <v>N/A</v>
      </c>
      <c r="PY186" s="107"/>
      <c r="PZ186" s="146"/>
      <c r="QA186" s="146"/>
      <c r="QB186" s="146"/>
      <c r="QC186" s="147">
        <f t="shared" si="602"/>
        <v>0</v>
      </c>
      <c r="QD186" s="146" t="str">
        <f t="shared" si="603"/>
        <v>N/A</v>
      </c>
      <c r="QE186" s="107"/>
      <c r="QF186" s="146"/>
      <c r="QG186" s="146"/>
      <c r="QH186" s="146"/>
      <c r="QI186" s="147">
        <f t="shared" si="604"/>
        <v>0</v>
      </c>
      <c r="QJ186" s="146" t="str">
        <f t="shared" si="605"/>
        <v>N/A</v>
      </c>
      <c r="QK186" s="107"/>
      <c r="QL186" s="146"/>
      <c r="QM186" s="146"/>
      <c r="QN186" s="146"/>
      <c r="QO186" s="147">
        <f t="shared" si="606"/>
        <v>0</v>
      </c>
      <c r="QP186" s="146" t="str">
        <f t="shared" si="607"/>
        <v>N/A</v>
      </c>
      <c r="QQ186" s="107"/>
      <c r="QR186" s="146"/>
      <c r="QS186" s="146"/>
      <c r="QT186" s="146"/>
      <c r="QU186" s="147">
        <f t="shared" si="608"/>
        <v>0</v>
      </c>
      <c r="QV186" s="146" t="str">
        <f t="shared" si="609"/>
        <v>N/A</v>
      </c>
      <c r="QW186" s="107"/>
      <c r="QX186" s="146"/>
      <c r="QY186" s="146"/>
      <c r="QZ186" s="146"/>
      <c r="RA186" s="147">
        <f t="shared" si="610"/>
        <v>0</v>
      </c>
      <c r="RB186" s="146" t="str">
        <f t="shared" si="611"/>
        <v>N/A</v>
      </c>
      <c r="RC186" s="107"/>
      <c r="RD186" s="146"/>
      <c r="RE186" s="146"/>
      <c r="RF186" s="146"/>
      <c r="RG186" s="147">
        <f t="shared" si="612"/>
        <v>0</v>
      </c>
      <c r="RH186" s="146" t="str">
        <f t="shared" si="613"/>
        <v>N/A</v>
      </c>
      <c r="RI186" s="107"/>
      <c r="RJ186" s="146"/>
      <c r="RK186" s="146"/>
      <c r="RL186" s="146"/>
      <c r="RM186" s="147">
        <f t="shared" si="614"/>
        <v>0</v>
      </c>
      <c r="RN186" s="146" t="str">
        <f t="shared" si="615"/>
        <v>N/A</v>
      </c>
      <c r="RO186" s="107"/>
      <c r="RP186" s="146"/>
      <c r="RQ186" s="146"/>
      <c r="RR186" s="146"/>
      <c r="RS186" s="147">
        <f t="shared" si="616"/>
        <v>0</v>
      </c>
      <c r="RT186" s="146" t="str">
        <f t="shared" si="617"/>
        <v>N/A</v>
      </c>
      <c r="RU186" s="107"/>
      <c r="RV186" s="146"/>
      <c r="RW186" s="146"/>
      <c r="RX186" s="146"/>
      <c r="RY186" s="147">
        <f t="shared" si="618"/>
        <v>0</v>
      </c>
      <c r="RZ186" s="146" t="str">
        <f t="shared" si="619"/>
        <v>N/A</v>
      </c>
      <c r="SA186" s="107"/>
      <c r="SB186" s="146"/>
      <c r="SC186" s="146"/>
      <c r="SD186" s="146"/>
      <c r="SE186" s="147">
        <f t="shared" si="620"/>
        <v>0</v>
      </c>
      <c r="SF186" s="146" t="str">
        <f t="shared" si="621"/>
        <v>N/A</v>
      </c>
      <c r="SG186" s="107"/>
      <c r="SH186" s="146"/>
      <c r="SI186" s="146"/>
      <c r="SJ186" s="146"/>
      <c r="SK186" s="147">
        <f t="shared" si="622"/>
        <v>0</v>
      </c>
      <c r="SL186" s="146" t="str">
        <f t="shared" si="623"/>
        <v>N/A</v>
      </c>
      <c r="SM186" s="107"/>
      <c r="SN186" s="146"/>
      <c r="SO186" s="146"/>
      <c r="SP186" s="146"/>
      <c r="SQ186" s="147">
        <f t="shared" si="624"/>
        <v>0</v>
      </c>
      <c r="SR186" s="146" t="str">
        <f t="shared" si="625"/>
        <v>N/A</v>
      </c>
      <c r="SS186" s="107"/>
      <c r="ST186" s="146"/>
      <c r="SU186" s="146"/>
      <c r="SV186" s="146"/>
      <c r="SW186" s="147">
        <f t="shared" si="626"/>
        <v>0</v>
      </c>
      <c r="SX186" s="146" t="str">
        <f t="shared" si="627"/>
        <v>N/A</v>
      </c>
      <c r="SY186" s="107"/>
      <c r="SZ186" s="146"/>
      <c r="TA186" s="146"/>
      <c r="TB186" s="146"/>
      <c r="TC186" s="147">
        <f t="shared" si="628"/>
        <v>0</v>
      </c>
      <c r="TD186" s="146" t="str">
        <f t="shared" si="629"/>
        <v>N/A</v>
      </c>
      <c r="TE186" s="107"/>
      <c r="TF186" s="146"/>
      <c r="TG186" s="146"/>
      <c r="TH186" s="146"/>
      <c r="TI186" s="147">
        <f t="shared" si="630"/>
        <v>0</v>
      </c>
      <c r="TJ186" s="146" t="str">
        <f t="shared" si="631"/>
        <v>N/A</v>
      </c>
      <c r="TK186" s="107"/>
      <c r="TL186" s="146"/>
      <c r="TM186" s="146"/>
      <c r="TN186" s="146"/>
      <c r="TO186" s="147">
        <f t="shared" si="632"/>
        <v>0</v>
      </c>
      <c r="TP186" s="146" t="str">
        <f t="shared" si="633"/>
        <v>N/A</v>
      </c>
      <c r="TQ186" s="107"/>
      <c r="TR186" s="146"/>
      <c r="TS186" s="146"/>
      <c r="TT186" s="146"/>
      <c r="TU186" s="147">
        <f t="shared" si="634"/>
        <v>0</v>
      </c>
      <c r="TV186" s="146" t="str">
        <f t="shared" si="635"/>
        <v>N/A</v>
      </c>
      <c r="TW186" s="107"/>
      <c r="TX186" s="146"/>
      <c r="TY186" s="146"/>
      <c r="TZ186" s="146"/>
      <c r="UA186" s="147">
        <f t="shared" si="636"/>
        <v>0</v>
      </c>
      <c r="UB186" s="146" t="str">
        <f t="shared" si="637"/>
        <v>N/A</v>
      </c>
      <c r="UC186" s="107"/>
      <c r="UD186" s="146"/>
      <c r="UE186" s="146"/>
      <c r="UF186" s="146"/>
      <c r="UG186" s="147">
        <f t="shared" si="638"/>
        <v>0</v>
      </c>
      <c r="UH186" s="146" t="str">
        <f t="shared" si="639"/>
        <v>N/A</v>
      </c>
      <c r="UI186" s="107"/>
      <c r="UJ186" s="146"/>
      <c r="UK186" s="146"/>
      <c r="UL186" s="146"/>
      <c r="UM186" s="147">
        <f t="shared" si="640"/>
        <v>0</v>
      </c>
      <c r="UN186" s="146" t="str">
        <f t="shared" si="641"/>
        <v>N/A</v>
      </c>
      <c r="UO186" s="107"/>
      <c r="UP186" s="146"/>
      <c r="UQ186" s="146"/>
      <c r="UR186" s="146"/>
      <c r="US186" s="147">
        <f t="shared" si="642"/>
        <v>0</v>
      </c>
      <c r="UT186" s="146" t="str">
        <f t="shared" si="643"/>
        <v>N/A</v>
      </c>
      <c r="UU186" s="107"/>
      <c r="UV186" s="146"/>
      <c r="UW186" s="146"/>
      <c r="UX186" s="146"/>
      <c r="UY186" s="147">
        <f t="shared" si="644"/>
        <v>0</v>
      </c>
      <c r="UZ186" s="146" t="str">
        <f t="shared" si="645"/>
        <v>N/A</v>
      </c>
      <c r="VA186" s="107"/>
      <c r="VB186" s="146"/>
      <c r="VC186" s="146"/>
      <c r="VD186" s="146"/>
      <c r="VE186" s="147">
        <f t="shared" si="646"/>
        <v>0</v>
      </c>
      <c r="VF186" s="146" t="str">
        <f t="shared" si="647"/>
        <v>N/A</v>
      </c>
      <c r="VG186" s="107"/>
      <c r="VH186" s="146"/>
      <c r="VI186" s="146"/>
      <c r="VJ186" s="146"/>
      <c r="VK186" s="147">
        <f t="shared" si="648"/>
        <v>0</v>
      </c>
      <c r="VL186" s="146" t="str">
        <f t="shared" si="649"/>
        <v>N/A</v>
      </c>
      <c r="VM186" s="107"/>
      <c r="VN186" s="146"/>
      <c r="VO186" s="146"/>
      <c r="VP186" s="146"/>
      <c r="VQ186" s="147">
        <f t="shared" si="650"/>
        <v>0</v>
      </c>
      <c r="VR186" s="146" t="str">
        <f t="shared" si="651"/>
        <v>N/A</v>
      </c>
      <c r="VS186" s="107"/>
      <c r="VT186" s="146"/>
      <c r="VU186" s="146"/>
      <c r="VV186" s="146"/>
      <c r="VW186" s="147">
        <f t="shared" si="652"/>
        <v>0</v>
      </c>
      <c r="VX186" s="146" t="str">
        <f t="shared" si="653"/>
        <v>N/A</v>
      </c>
      <c r="VY186" s="107"/>
      <c r="VZ186" s="146"/>
      <c r="WA186" s="146"/>
      <c r="WB186" s="146"/>
      <c r="WC186" s="147">
        <f t="shared" si="654"/>
        <v>0</v>
      </c>
      <c r="WD186" s="146" t="str">
        <f t="shared" si="655"/>
        <v>N/A</v>
      </c>
      <c r="WE186" s="107"/>
      <c r="WF186" s="146"/>
      <c r="WG186" s="146"/>
      <c r="WH186" s="146"/>
      <c r="WI186" s="147">
        <f t="shared" si="656"/>
        <v>0</v>
      </c>
      <c r="WJ186" s="146" t="str">
        <f t="shared" si="657"/>
        <v>N/A</v>
      </c>
      <c r="WK186" s="107"/>
      <c r="WL186" s="146"/>
      <c r="WM186" s="146"/>
      <c r="WN186" s="146"/>
      <c r="WO186" s="147">
        <f t="shared" si="658"/>
        <v>0</v>
      </c>
      <c r="WP186" s="146" t="str">
        <f t="shared" si="659"/>
        <v>N/A</v>
      </c>
      <c r="WQ186" s="107"/>
      <c r="WR186" s="146"/>
      <c r="WS186" s="146"/>
      <c r="WT186" s="146"/>
      <c r="WU186" s="147">
        <f t="shared" si="660"/>
        <v>0</v>
      </c>
      <c r="WV186" s="146" t="str">
        <f t="shared" si="661"/>
        <v>N/A</v>
      </c>
      <c r="WW186" s="107"/>
      <c r="WX186" s="146"/>
      <c r="WY186" s="146"/>
      <c r="WZ186" s="146"/>
      <c r="XA186" s="147">
        <f t="shared" si="662"/>
        <v>0</v>
      </c>
      <c r="XB186" s="146" t="str">
        <f t="shared" si="663"/>
        <v>N/A</v>
      </c>
      <c r="XC186" s="107"/>
      <c r="XD186" s="146"/>
      <c r="XE186" s="146"/>
      <c r="XF186" s="146"/>
      <c r="XG186" s="147">
        <f t="shared" si="664"/>
        <v>0</v>
      </c>
      <c r="XH186" s="146" t="str">
        <f t="shared" si="665"/>
        <v>N/A</v>
      </c>
      <c r="XI186" s="107"/>
      <c r="XJ186" s="146"/>
      <c r="XK186" s="146"/>
      <c r="XL186" s="146"/>
      <c r="XM186" s="147">
        <f t="shared" si="666"/>
        <v>0</v>
      </c>
      <c r="XN186" s="146" t="str">
        <f t="shared" si="667"/>
        <v>N/A</v>
      </c>
      <c r="XO186" s="107"/>
      <c r="XP186" s="146"/>
      <c r="XQ186" s="146"/>
      <c r="XR186" s="146"/>
      <c r="XS186" s="147">
        <f t="shared" si="668"/>
        <v>0</v>
      </c>
      <c r="XT186" s="146" t="str">
        <f t="shared" si="669"/>
        <v>N/A</v>
      </c>
      <c r="XU186" s="107"/>
      <c r="XV186" s="146"/>
      <c r="XW186" s="146"/>
      <c r="XX186" s="146"/>
      <c r="XY186" s="147">
        <f t="shared" si="670"/>
        <v>0</v>
      </c>
      <c r="XZ186" s="146" t="str">
        <f t="shared" si="671"/>
        <v>N/A</v>
      </c>
      <c r="YA186" s="107"/>
      <c r="YB186" s="146"/>
      <c r="YC186" s="146"/>
      <c r="YD186" s="146"/>
      <c r="YE186" s="147">
        <f t="shared" si="672"/>
        <v>0</v>
      </c>
      <c r="YF186" s="146" t="str">
        <f t="shared" si="673"/>
        <v>N/A</v>
      </c>
      <c r="YG186" s="107"/>
      <c r="YH186" s="146"/>
      <c r="YI186" s="146"/>
      <c r="YJ186" s="146"/>
      <c r="YK186" s="147">
        <f t="shared" si="674"/>
        <v>0</v>
      </c>
      <c r="YL186" s="146" t="str">
        <f t="shared" si="675"/>
        <v>N/A</v>
      </c>
      <c r="YM186" s="107"/>
      <c r="YN186" s="146"/>
      <c r="YO186" s="146"/>
      <c r="YP186" s="146"/>
      <c r="YQ186" s="147">
        <f t="shared" si="676"/>
        <v>0</v>
      </c>
      <c r="YR186" s="146" t="str">
        <f t="shared" si="677"/>
        <v>N/A</v>
      </c>
      <c r="YS186" s="107"/>
      <c r="YT186" s="146"/>
      <c r="YU186" s="146"/>
      <c r="YV186" s="146"/>
      <c r="YW186" s="147">
        <f t="shared" si="678"/>
        <v>0</v>
      </c>
      <c r="YX186" s="146" t="str">
        <f t="shared" si="679"/>
        <v>N/A</v>
      </c>
      <c r="YY186" s="107"/>
      <c r="YZ186" s="146"/>
      <c r="ZA186" s="146"/>
      <c r="ZB186" s="146"/>
      <c r="ZC186" s="147">
        <f t="shared" si="680"/>
        <v>0</v>
      </c>
      <c r="ZD186" s="146" t="str">
        <f t="shared" si="715"/>
        <v>N/A</v>
      </c>
      <c r="ZE186" s="107"/>
      <c r="ZF186" s="146"/>
      <c r="ZG186" s="146"/>
      <c r="ZH186" s="146"/>
      <c r="ZI186" s="147">
        <f t="shared" si="681"/>
        <v>0</v>
      </c>
      <c r="ZJ186" s="146" t="str">
        <f t="shared" si="682"/>
        <v>N/A</v>
      </c>
      <c r="ZK186" s="107"/>
      <c r="ZL186" s="146"/>
      <c r="ZM186" s="146"/>
      <c r="ZN186" s="146"/>
      <c r="ZO186" s="147">
        <f t="shared" si="683"/>
        <v>0</v>
      </c>
      <c r="ZP186" s="146" t="str">
        <f t="shared" si="716"/>
        <v>N/A</v>
      </c>
      <c r="ZQ186" s="107"/>
      <c r="ZR186" s="179">
        <f>SUM(G186,M186,S186,Y186,AQ186,BC186,BU186,AW186,BO186,CG186,EC186,KO186,CY186,FA186,FS186,HO186,FM186,DQ186,EO186,DW186,GE186,HC186,GK186,AK186,AE186,CS186,BI186,CM186,FG186,EI186,OM186,EU186,JK186,IG186,DK186,HI186,GW186,FY186,GQ186,HU186,LS186,KU186,JW186,JE186,IS186,LG186,IM186,KC186,OA186,OG186,IA186,LM186,IY186,JQ186,KI186,ME186,MK186,MQ186,LA186,MW186,CA186,NO186,NU186,OS186,OY186,NC186,NI186,LY186,DE186,PE186,PK186,PQ186,PW186,QC186,QI186,QO186,QU186,RA186,RG186,RM186,RS186,RY186,SE186,SK186,SQ186,SW186,TC186,TI186,TO186,TU186,UA186,UG186,UM186,US186,UY186,VE186,VK186,VQ186,VW186,WC186,WI186,WO186,WU186,XA186,XG186,XM186,XS186,XY186,YE186,YK186,YQ186,YW186,ZC186,ZI186,ZO186)/INDEX(FREQUENCY((DE186,G186,M186,S186,Y186,KO186,AQ186,BC186,BU186,AW186,BO186,CG186,EC186,CY186,HO186,FA186,LY186,FS186,FM186,DQ186,EO186,DW186,GE186,HC186,GK186,AK186,AE186,BI186,CM186,FG186,CS186,EI186,OM186,EU186,JK186,IG186,DK186,HI186,GW186,FY186,GQ186,HU186,LS186,KU186,JW186,JE186,IS186,LG186,IM186,KC186,OA186,OG186,IA186,LM186,IY186,JQ186,KI186,ME186,MK186,MQ186,LA186,MW186,CA186,NO186,NU186,OS186,OY186,NC186,NI186,PE186,PK186,PQ186,PW186,QC186,QI186,QO186,QU186,RA186,RG186,RM186,RS186,RY186,SE186,SK186,SQ186,SW186,TC186,TI186,TO186,TU186,UA186,UG186,UM186,US186,UY186,VE186,VK186,VQ186,VW186,WC186,WI186,WO186,WU186,XA186,XG186,XM186,XS186,XY186,YE186,YK186,YQ186,YW186,ZC186,ZI186,ZO186),0),2)</f>
        <v>1</v>
      </c>
      <c r="ZS186" s="139" t="str">
        <f t="shared" si="717"/>
        <v>G</v>
      </c>
      <c r="ZT186" s="86"/>
    </row>
    <row r="187" spans="1:696" s="41" customFormat="1" ht="93.75" hidden="1" customHeight="1" x14ac:dyDescent="0.2">
      <c r="A187" s="100" t="s">
        <v>658</v>
      </c>
      <c r="B187" s="101" t="s">
        <v>731</v>
      </c>
      <c r="C187" s="108"/>
      <c r="D187" s="146" t="s">
        <v>66</v>
      </c>
      <c r="E187" s="146">
        <v>1</v>
      </c>
      <c r="F187" s="146">
        <v>1</v>
      </c>
      <c r="G187" s="147">
        <f t="shared" si="684"/>
        <v>1</v>
      </c>
      <c r="H187" s="146" t="str">
        <f t="shared" si="685"/>
        <v>G</v>
      </c>
      <c r="I187" s="148"/>
      <c r="J187" s="146" t="s">
        <v>66</v>
      </c>
      <c r="K187" s="146">
        <v>1</v>
      </c>
      <c r="L187" s="146">
        <v>1</v>
      </c>
      <c r="M187" s="147">
        <f t="shared" si="489"/>
        <v>1</v>
      </c>
      <c r="N187" s="146" t="str">
        <f t="shared" si="490"/>
        <v>G</v>
      </c>
      <c r="O187" s="146"/>
      <c r="P187" s="146" t="s">
        <v>66</v>
      </c>
      <c r="Q187" s="146">
        <v>1</v>
      </c>
      <c r="R187" s="146">
        <v>1</v>
      </c>
      <c r="S187" s="147">
        <f t="shared" si="491"/>
        <v>1</v>
      </c>
      <c r="T187" s="146" t="str">
        <f t="shared" si="492"/>
        <v>G</v>
      </c>
      <c r="U187" s="146"/>
      <c r="V187" s="146" t="s">
        <v>66</v>
      </c>
      <c r="W187" s="146">
        <v>1</v>
      </c>
      <c r="X187" s="146">
        <v>1</v>
      </c>
      <c r="Y187" s="147">
        <f t="shared" si="493"/>
        <v>1</v>
      </c>
      <c r="Z187" s="146" t="str">
        <f t="shared" si="494"/>
        <v>G</v>
      </c>
      <c r="AA187" s="146"/>
      <c r="AB187" s="140"/>
      <c r="AC187" s="140"/>
      <c r="AD187" s="140"/>
      <c r="AE187" s="140">
        <f t="shared" si="495"/>
        <v>0</v>
      </c>
      <c r="AF187" s="140" t="str">
        <f t="shared" si="496"/>
        <v>N/A</v>
      </c>
      <c r="AG187" s="140"/>
      <c r="AH187" s="146" t="s">
        <v>66</v>
      </c>
      <c r="AI187" s="146">
        <v>1</v>
      </c>
      <c r="AJ187" s="146">
        <v>1</v>
      </c>
      <c r="AK187" s="147">
        <f t="shared" si="686"/>
        <v>1</v>
      </c>
      <c r="AL187" s="146" t="str">
        <f t="shared" si="687"/>
        <v>G</v>
      </c>
      <c r="AM187" s="189"/>
      <c r="AN187" s="146"/>
      <c r="AO187" s="146"/>
      <c r="AP187" s="146"/>
      <c r="AQ187" s="149">
        <f t="shared" si="497"/>
        <v>0</v>
      </c>
      <c r="AR187" s="150" t="str">
        <f t="shared" si="498"/>
        <v>N/A</v>
      </c>
      <c r="AS187" s="166" t="s">
        <v>824</v>
      </c>
      <c r="AT187" s="146" t="s">
        <v>66</v>
      </c>
      <c r="AU187" s="146">
        <v>1</v>
      </c>
      <c r="AV187" s="146">
        <v>1</v>
      </c>
      <c r="AW187" s="149">
        <f t="shared" si="499"/>
        <v>1</v>
      </c>
      <c r="AX187" s="150" t="str">
        <f t="shared" si="500"/>
        <v>G</v>
      </c>
      <c r="AY187" s="146"/>
      <c r="AZ187" s="146" t="s">
        <v>66</v>
      </c>
      <c r="BA187" s="146">
        <v>1</v>
      </c>
      <c r="BB187" s="146">
        <v>2</v>
      </c>
      <c r="BC187" s="147">
        <f t="shared" si="501"/>
        <v>1</v>
      </c>
      <c r="BD187" s="146" t="str">
        <f t="shared" si="502"/>
        <v>G</v>
      </c>
      <c r="BE187" s="166" t="s">
        <v>841</v>
      </c>
      <c r="BF187" s="146" t="s">
        <v>66</v>
      </c>
      <c r="BG187" s="146">
        <v>1</v>
      </c>
      <c r="BH187" s="146">
        <v>1</v>
      </c>
      <c r="BI187" s="149">
        <f t="shared" si="688"/>
        <v>1</v>
      </c>
      <c r="BJ187" s="150" t="str">
        <f t="shared" si="689"/>
        <v>G</v>
      </c>
      <c r="BK187" s="156"/>
      <c r="BL187" s="146" t="s">
        <v>66</v>
      </c>
      <c r="BM187" s="146">
        <v>1</v>
      </c>
      <c r="BN187" s="146">
        <v>1</v>
      </c>
      <c r="BO187" s="147">
        <f t="shared" si="725"/>
        <v>1</v>
      </c>
      <c r="BP187" s="146" t="str">
        <f t="shared" si="503"/>
        <v>G</v>
      </c>
      <c r="BQ187" s="200"/>
      <c r="BR187" s="146" t="s">
        <v>66</v>
      </c>
      <c r="BS187" s="146">
        <v>1</v>
      </c>
      <c r="BT187" s="146">
        <v>1</v>
      </c>
      <c r="BU187" s="147">
        <f t="shared" si="726"/>
        <v>1</v>
      </c>
      <c r="BV187" s="146" t="str">
        <f t="shared" si="724"/>
        <v>G</v>
      </c>
      <c r="BW187" s="200"/>
      <c r="BX187" s="140"/>
      <c r="BY187" s="140"/>
      <c r="BZ187" s="140"/>
      <c r="CA187" s="140">
        <f t="shared" si="505"/>
        <v>0</v>
      </c>
      <c r="CB187" s="140" t="str">
        <f t="shared" si="506"/>
        <v>N/A</v>
      </c>
      <c r="CC187" s="201"/>
      <c r="CD187" s="140"/>
      <c r="CE187" s="140"/>
      <c r="CF187" s="140"/>
      <c r="CG187" s="140">
        <f t="shared" si="690"/>
        <v>0</v>
      </c>
      <c r="CH187" s="140" t="str">
        <f t="shared" si="507"/>
        <v>N/A</v>
      </c>
      <c r="CI187" s="201"/>
      <c r="CJ187" s="146" t="s">
        <v>66</v>
      </c>
      <c r="CK187" s="146">
        <v>1</v>
      </c>
      <c r="CL187" s="146">
        <v>1</v>
      </c>
      <c r="CM187" s="147">
        <f t="shared" si="508"/>
        <v>1</v>
      </c>
      <c r="CN187" s="146" t="str">
        <f t="shared" si="509"/>
        <v>G</v>
      </c>
      <c r="CO187" s="200"/>
      <c r="CP187" s="146" t="s">
        <v>66</v>
      </c>
      <c r="CQ187" s="146">
        <v>1</v>
      </c>
      <c r="CR187" s="146">
        <v>1</v>
      </c>
      <c r="CS187" s="147">
        <f t="shared" si="510"/>
        <v>1</v>
      </c>
      <c r="CT187" s="146" t="str">
        <f t="shared" si="511"/>
        <v>G</v>
      </c>
      <c r="CU187" s="200"/>
      <c r="CV187" s="146"/>
      <c r="CW187" s="146"/>
      <c r="CX187" s="146"/>
      <c r="CY187" s="149">
        <f t="shared" si="512"/>
        <v>0</v>
      </c>
      <c r="CZ187" s="150" t="str">
        <f t="shared" si="513"/>
        <v>N/A</v>
      </c>
      <c r="DA187" s="200" t="s">
        <v>837</v>
      </c>
      <c r="DB187" s="146" t="s">
        <v>66</v>
      </c>
      <c r="DC187" s="146">
        <v>1</v>
      </c>
      <c r="DD187" s="146">
        <v>1</v>
      </c>
      <c r="DE187" s="149">
        <f t="shared" si="514"/>
        <v>1</v>
      </c>
      <c r="DF187" s="150" t="str">
        <f t="shared" si="515"/>
        <v>G</v>
      </c>
      <c r="DG187" s="196"/>
      <c r="DH187" s="146" t="s">
        <v>66</v>
      </c>
      <c r="DI187" s="146">
        <v>1</v>
      </c>
      <c r="DJ187" s="146">
        <v>1</v>
      </c>
      <c r="DK187" s="149">
        <f t="shared" si="516"/>
        <v>1</v>
      </c>
      <c r="DL187" s="150" t="str">
        <f t="shared" si="517"/>
        <v>G</v>
      </c>
      <c r="DM187" s="189"/>
      <c r="DN187" s="146" t="s">
        <v>66</v>
      </c>
      <c r="DO187" s="146">
        <v>1</v>
      </c>
      <c r="DP187" s="146">
        <v>1</v>
      </c>
      <c r="DQ187" s="147">
        <f t="shared" si="691"/>
        <v>1</v>
      </c>
      <c r="DR187" s="146" t="str">
        <f t="shared" si="518"/>
        <v>G</v>
      </c>
      <c r="DS187" s="166"/>
      <c r="DT187" s="146" t="s">
        <v>66</v>
      </c>
      <c r="DU187" s="146">
        <v>1</v>
      </c>
      <c r="DV187" s="146">
        <v>1</v>
      </c>
      <c r="DW187" s="149">
        <f t="shared" si="519"/>
        <v>1</v>
      </c>
      <c r="DX187" s="150" t="str">
        <f t="shared" si="520"/>
        <v>G</v>
      </c>
      <c r="DY187" s="146"/>
      <c r="DZ187" s="146" t="s">
        <v>66</v>
      </c>
      <c r="EA187" s="146">
        <v>1</v>
      </c>
      <c r="EB187" s="146">
        <v>1</v>
      </c>
      <c r="EC187" s="149">
        <f t="shared" si="521"/>
        <v>1</v>
      </c>
      <c r="ED187" s="150" t="str">
        <f t="shared" si="522"/>
        <v>G</v>
      </c>
      <c r="EE187" s="146"/>
      <c r="EF187" s="146" t="s">
        <v>66</v>
      </c>
      <c r="EG187" s="146">
        <v>1</v>
      </c>
      <c r="EH187" s="146">
        <v>1</v>
      </c>
      <c r="EI187" s="149">
        <f t="shared" si="523"/>
        <v>1</v>
      </c>
      <c r="EJ187" s="146" t="str">
        <f t="shared" si="692"/>
        <v>G</v>
      </c>
      <c r="EK187" s="166"/>
      <c r="EL187" s="146" t="s">
        <v>66</v>
      </c>
      <c r="EM187" s="146">
        <v>1</v>
      </c>
      <c r="EN187" s="146">
        <v>1</v>
      </c>
      <c r="EO187" s="149">
        <f t="shared" si="524"/>
        <v>1</v>
      </c>
      <c r="EP187" s="150" t="str">
        <f t="shared" si="525"/>
        <v>G</v>
      </c>
      <c r="EQ187" s="189"/>
      <c r="ER187" s="146" t="s">
        <v>66</v>
      </c>
      <c r="ES187" s="146">
        <v>1</v>
      </c>
      <c r="ET187" s="146">
        <v>1</v>
      </c>
      <c r="EU187" s="149">
        <f t="shared" si="526"/>
        <v>1</v>
      </c>
      <c r="EV187" s="146" t="str">
        <f t="shared" si="693"/>
        <v>G</v>
      </c>
      <c r="EW187" s="146"/>
      <c r="EX187" s="146" t="s">
        <v>66</v>
      </c>
      <c r="EY187" s="146">
        <v>1</v>
      </c>
      <c r="EZ187" s="146">
        <v>1</v>
      </c>
      <c r="FA187" s="149">
        <f t="shared" si="527"/>
        <v>1</v>
      </c>
      <c r="FB187" s="150" t="str">
        <f t="shared" si="528"/>
        <v>G</v>
      </c>
      <c r="FC187" s="146"/>
      <c r="FD187" s="146"/>
      <c r="FE187" s="146"/>
      <c r="FF187" s="146"/>
      <c r="FG187" s="149">
        <f t="shared" si="694"/>
        <v>0</v>
      </c>
      <c r="FH187" s="150" t="str">
        <f t="shared" si="695"/>
        <v>N/A</v>
      </c>
      <c r="FI187" s="146"/>
      <c r="FJ187" s="146"/>
      <c r="FK187" s="146"/>
      <c r="FL187" s="146"/>
      <c r="FM187" s="149">
        <f t="shared" si="529"/>
        <v>0</v>
      </c>
      <c r="FN187" s="150" t="str">
        <f t="shared" si="530"/>
        <v>N/A</v>
      </c>
      <c r="FO187" s="146"/>
      <c r="FP187" s="146"/>
      <c r="FQ187" s="146"/>
      <c r="FR187" s="146"/>
      <c r="FS187" s="149">
        <f t="shared" si="531"/>
        <v>0</v>
      </c>
      <c r="FT187" s="150" t="str">
        <f t="shared" si="532"/>
        <v>N/A</v>
      </c>
      <c r="FU187" s="146"/>
      <c r="FV187" s="146"/>
      <c r="FW187" s="146"/>
      <c r="FX187" s="146"/>
      <c r="FY187" s="149">
        <f t="shared" si="533"/>
        <v>0</v>
      </c>
      <c r="FZ187" s="150" t="str">
        <f t="shared" si="534"/>
        <v>N/A</v>
      </c>
      <c r="GA187" s="146"/>
      <c r="GB187" s="146"/>
      <c r="GC187" s="146"/>
      <c r="GD187" s="146"/>
      <c r="GE187" s="147">
        <f t="shared" si="535"/>
        <v>0</v>
      </c>
      <c r="GF187" s="146" t="str">
        <f t="shared" si="696"/>
        <v>N/A</v>
      </c>
      <c r="GG187" s="146"/>
      <c r="GH187" s="146"/>
      <c r="GI187" s="146"/>
      <c r="GJ187" s="146"/>
      <c r="GK187" s="149">
        <f t="shared" si="536"/>
        <v>0</v>
      </c>
      <c r="GL187" s="150" t="str">
        <f t="shared" si="537"/>
        <v>N/A</v>
      </c>
      <c r="GM187" s="146"/>
      <c r="GN187" s="146"/>
      <c r="GO187" s="146"/>
      <c r="GP187" s="146"/>
      <c r="GQ187" s="149">
        <f t="shared" si="538"/>
        <v>0</v>
      </c>
      <c r="GR187" s="150" t="str">
        <f t="shared" si="539"/>
        <v>N/A</v>
      </c>
      <c r="GS187" s="146"/>
      <c r="GT187" s="146"/>
      <c r="GU187" s="146"/>
      <c r="GV187" s="146"/>
      <c r="GW187" s="149">
        <f t="shared" si="540"/>
        <v>0</v>
      </c>
      <c r="GX187" s="146" t="str">
        <f t="shared" si="541"/>
        <v>N/A</v>
      </c>
      <c r="GY187" s="146"/>
      <c r="GZ187" s="146"/>
      <c r="HA187" s="146"/>
      <c r="HB187" s="146"/>
      <c r="HC187" s="149">
        <f t="shared" si="542"/>
        <v>0</v>
      </c>
      <c r="HD187" s="150" t="str">
        <f t="shared" si="543"/>
        <v>N/A</v>
      </c>
      <c r="HE187" s="146"/>
      <c r="HF187" s="146"/>
      <c r="HG187" s="146"/>
      <c r="HH187" s="146"/>
      <c r="HI187" s="147">
        <f t="shared" si="544"/>
        <v>0</v>
      </c>
      <c r="HJ187" s="150" t="str">
        <f t="shared" si="545"/>
        <v>N/A</v>
      </c>
      <c r="HK187" s="146"/>
      <c r="HL187" s="146"/>
      <c r="HM187" s="146"/>
      <c r="HN187" s="146"/>
      <c r="HO187" s="149">
        <f t="shared" si="546"/>
        <v>0</v>
      </c>
      <c r="HP187" s="150" t="str">
        <f t="shared" si="547"/>
        <v>N/A</v>
      </c>
      <c r="HQ187" s="146"/>
      <c r="HR187" s="146"/>
      <c r="HS187" s="146"/>
      <c r="HT187" s="146"/>
      <c r="HU187" s="149">
        <f t="shared" si="548"/>
        <v>0</v>
      </c>
      <c r="HV187" s="150" t="str">
        <f t="shared" si="549"/>
        <v>N/A</v>
      </c>
      <c r="HW187" s="146"/>
      <c r="HX187" s="146"/>
      <c r="HY187" s="146"/>
      <c r="HZ187" s="146"/>
      <c r="IA187" s="149">
        <f t="shared" si="550"/>
        <v>0</v>
      </c>
      <c r="IB187" s="150" t="str">
        <f t="shared" si="551"/>
        <v>N/A</v>
      </c>
      <c r="IC187" s="146"/>
      <c r="ID187" s="146"/>
      <c r="IE187" s="146"/>
      <c r="IF187" s="146"/>
      <c r="IG187" s="149">
        <f t="shared" si="552"/>
        <v>0</v>
      </c>
      <c r="IH187" s="150" t="str">
        <f t="shared" si="553"/>
        <v>N/A</v>
      </c>
      <c r="II187" s="146"/>
      <c r="IJ187" s="146"/>
      <c r="IK187" s="146"/>
      <c r="IL187" s="146"/>
      <c r="IM187" s="149">
        <f t="shared" si="554"/>
        <v>0</v>
      </c>
      <c r="IN187" s="150" t="str">
        <f t="shared" si="697"/>
        <v>N/A</v>
      </c>
      <c r="IO187" s="146"/>
      <c r="IP187" s="146"/>
      <c r="IQ187" s="146"/>
      <c r="IR187" s="146"/>
      <c r="IS187" s="149">
        <f t="shared" si="555"/>
        <v>0</v>
      </c>
      <c r="IT187" s="150" t="str">
        <f t="shared" si="556"/>
        <v>N/A</v>
      </c>
      <c r="IU187" s="146"/>
      <c r="IV187" s="146"/>
      <c r="IW187" s="146"/>
      <c r="IX187" s="146"/>
      <c r="IY187" s="149">
        <f t="shared" si="557"/>
        <v>0</v>
      </c>
      <c r="IZ187" s="150" t="str">
        <f t="shared" si="558"/>
        <v>N/A</v>
      </c>
      <c r="JA187" s="146"/>
      <c r="JB187" s="146"/>
      <c r="JC187" s="146"/>
      <c r="JD187" s="146"/>
      <c r="JE187" s="151">
        <f t="shared" si="559"/>
        <v>0</v>
      </c>
      <c r="JF187" s="106" t="str">
        <f t="shared" si="560"/>
        <v>N/A</v>
      </c>
      <c r="JG187" s="146"/>
      <c r="JH187" s="146"/>
      <c r="JI187" s="146"/>
      <c r="JJ187" s="146"/>
      <c r="JK187" s="149">
        <f t="shared" si="561"/>
        <v>0</v>
      </c>
      <c r="JL187" s="150" t="str">
        <f t="shared" si="562"/>
        <v>N/A</v>
      </c>
      <c r="JM187" s="146"/>
      <c r="JN187" s="146"/>
      <c r="JO187" s="146"/>
      <c r="JP187" s="146"/>
      <c r="JQ187" s="151">
        <f t="shared" si="698"/>
        <v>0</v>
      </c>
      <c r="JR187" s="106" t="str">
        <f t="shared" si="699"/>
        <v>N/A</v>
      </c>
      <c r="JS187" s="146"/>
      <c r="JT187" s="146"/>
      <c r="JU187" s="146"/>
      <c r="JV187" s="146"/>
      <c r="JW187" s="151">
        <f t="shared" si="563"/>
        <v>0</v>
      </c>
      <c r="JX187" s="146" t="str">
        <f t="shared" si="700"/>
        <v>N/A</v>
      </c>
      <c r="JY187" s="146"/>
      <c r="JZ187" s="146"/>
      <c r="KA187" s="146"/>
      <c r="KB187" s="146"/>
      <c r="KC187" s="151">
        <f t="shared" si="564"/>
        <v>0</v>
      </c>
      <c r="KD187" s="106" t="str">
        <f t="shared" si="565"/>
        <v>N/A</v>
      </c>
      <c r="KE187" s="146"/>
      <c r="KF187" s="146"/>
      <c r="KG187" s="146"/>
      <c r="KH187" s="146"/>
      <c r="KI187" s="151">
        <f t="shared" si="566"/>
        <v>0</v>
      </c>
      <c r="KJ187" s="106" t="str">
        <f t="shared" si="567"/>
        <v>N/A</v>
      </c>
      <c r="KK187" s="146"/>
      <c r="KL187" s="146"/>
      <c r="KM187" s="146"/>
      <c r="KN187" s="146"/>
      <c r="KO187" s="151">
        <f t="shared" si="568"/>
        <v>0</v>
      </c>
      <c r="KP187" s="106" t="str">
        <f t="shared" si="569"/>
        <v>N/A</v>
      </c>
      <c r="KQ187" s="146"/>
      <c r="KR187" s="146"/>
      <c r="KS187" s="146"/>
      <c r="KT187" s="146"/>
      <c r="KU187" s="152">
        <f t="shared" si="570"/>
        <v>0</v>
      </c>
      <c r="KV187" s="146" t="str">
        <f t="shared" si="701"/>
        <v>N/A</v>
      </c>
      <c r="KW187" s="146"/>
      <c r="KX187" s="146"/>
      <c r="KY187" s="146"/>
      <c r="KZ187" s="146"/>
      <c r="LA187" s="152">
        <f t="shared" si="571"/>
        <v>0</v>
      </c>
      <c r="LB187" s="146" t="str">
        <f t="shared" si="702"/>
        <v>N/A</v>
      </c>
      <c r="LC187" s="146"/>
      <c r="LD187" s="146"/>
      <c r="LE187" s="146"/>
      <c r="LF187" s="146"/>
      <c r="LG187" s="107">
        <f t="shared" si="572"/>
        <v>0</v>
      </c>
      <c r="LH187" s="107" t="str">
        <f t="shared" si="703"/>
        <v>N/A</v>
      </c>
      <c r="LI187" s="146"/>
      <c r="LJ187" s="146"/>
      <c r="LK187" s="146"/>
      <c r="LL187" s="146"/>
      <c r="LM187" s="107">
        <f t="shared" si="573"/>
        <v>0</v>
      </c>
      <c r="LN187" s="107" t="str">
        <f t="shared" si="704"/>
        <v>N/A</v>
      </c>
      <c r="LO187" s="146"/>
      <c r="LP187" s="146"/>
      <c r="LQ187" s="146"/>
      <c r="LR187" s="146"/>
      <c r="LS187" s="152">
        <f t="shared" si="574"/>
        <v>0</v>
      </c>
      <c r="LT187" s="146" t="str">
        <f t="shared" si="705"/>
        <v>N/A</v>
      </c>
      <c r="LU187" s="146"/>
      <c r="LV187" s="146"/>
      <c r="LW187" s="146"/>
      <c r="LX187" s="146"/>
      <c r="LY187" s="152">
        <f t="shared" si="575"/>
        <v>0</v>
      </c>
      <c r="LZ187" s="146" t="str">
        <f t="shared" si="706"/>
        <v>N/A</v>
      </c>
      <c r="MA187" s="146"/>
      <c r="MB187" s="146"/>
      <c r="MC187" s="146"/>
      <c r="MD187" s="146"/>
      <c r="ME187" s="152">
        <f t="shared" si="576"/>
        <v>0</v>
      </c>
      <c r="MF187" s="146" t="str">
        <f t="shared" si="707"/>
        <v>N/A</v>
      </c>
      <c r="MG187" s="146"/>
      <c r="MH187" s="146"/>
      <c r="MI187" s="146"/>
      <c r="MJ187" s="146"/>
      <c r="MK187" s="149">
        <f t="shared" si="577"/>
        <v>0</v>
      </c>
      <c r="ML187" s="150" t="str">
        <f t="shared" si="578"/>
        <v>N/A</v>
      </c>
      <c r="MM187" s="146"/>
      <c r="MN187" s="146"/>
      <c r="MO187" s="146"/>
      <c r="MP187" s="146"/>
      <c r="MQ187" s="152">
        <f t="shared" si="579"/>
        <v>0</v>
      </c>
      <c r="MR187" s="146" t="str">
        <f t="shared" si="708"/>
        <v>N/A</v>
      </c>
      <c r="MS187" s="146"/>
      <c r="MT187" s="146"/>
      <c r="MU187" s="146"/>
      <c r="MV187" s="146"/>
      <c r="MW187" s="152">
        <f t="shared" si="580"/>
        <v>0</v>
      </c>
      <c r="MX187" s="146" t="str">
        <f t="shared" si="709"/>
        <v>N/A</v>
      </c>
      <c r="MY187" s="146"/>
      <c r="MZ187" s="146"/>
      <c r="NA187" s="146"/>
      <c r="NB187" s="146"/>
      <c r="NC187" s="152">
        <f t="shared" si="581"/>
        <v>0</v>
      </c>
      <c r="ND187" s="146" t="str">
        <f t="shared" si="710"/>
        <v>N/A</v>
      </c>
      <c r="NE187" s="146"/>
      <c r="NF187" s="146"/>
      <c r="NG187" s="146"/>
      <c r="NH187" s="146"/>
      <c r="NI187" s="149">
        <f t="shared" si="582"/>
        <v>0</v>
      </c>
      <c r="NJ187" s="150" t="str">
        <f t="shared" si="583"/>
        <v>N/A</v>
      </c>
      <c r="NK187" s="146"/>
      <c r="NL187" s="146"/>
      <c r="NM187" s="146"/>
      <c r="NN187" s="146"/>
      <c r="NO187" s="152">
        <f t="shared" si="584"/>
        <v>0</v>
      </c>
      <c r="NP187" s="106" t="str">
        <f t="shared" si="585"/>
        <v>N/A</v>
      </c>
      <c r="NQ187" s="146"/>
      <c r="NR187" s="146"/>
      <c r="NS187" s="146"/>
      <c r="NT187" s="146"/>
      <c r="NU187" s="149">
        <f t="shared" si="586"/>
        <v>0</v>
      </c>
      <c r="NV187" s="150" t="str">
        <f t="shared" si="587"/>
        <v>N/A</v>
      </c>
      <c r="NW187" s="146"/>
      <c r="NX187" s="146"/>
      <c r="NY187" s="146"/>
      <c r="NZ187" s="146"/>
      <c r="OA187" s="152">
        <f t="shared" si="711"/>
        <v>0</v>
      </c>
      <c r="OB187" s="146" t="str">
        <f t="shared" si="712"/>
        <v>N/A</v>
      </c>
      <c r="OC187" s="146"/>
      <c r="OD187" s="146"/>
      <c r="OE187" s="146"/>
      <c r="OF187" s="146"/>
      <c r="OG187" s="151">
        <f t="shared" si="588"/>
        <v>0</v>
      </c>
      <c r="OH187" s="106" t="str">
        <f t="shared" si="589"/>
        <v>N/A</v>
      </c>
      <c r="OI187" s="146"/>
      <c r="OJ187" s="146"/>
      <c r="OK187" s="146"/>
      <c r="OL187" s="146"/>
      <c r="OM187" s="151">
        <f t="shared" si="590"/>
        <v>0</v>
      </c>
      <c r="ON187" s="106" t="str">
        <f t="shared" si="591"/>
        <v>N/A</v>
      </c>
      <c r="OO187" s="146"/>
      <c r="OP187" s="146"/>
      <c r="OQ187" s="146"/>
      <c r="OR187" s="146"/>
      <c r="OS187" s="151">
        <f t="shared" si="592"/>
        <v>0</v>
      </c>
      <c r="OT187" s="106" t="str">
        <f t="shared" si="593"/>
        <v>N/A</v>
      </c>
      <c r="OU187" s="146"/>
      <c r="OV187" s="146"/>
      <c r="OW187" s="146"/>
      <c r="OX187" s="146"/>
      <c r="OY187" s="151">
        <f t="shared" si="594"/>
        <v>0</v>
      </c>
      <c r="OZ187" s="106" t="str">
        <f t="shared" si="595"/>
        <v>N/A</v>
      </c>
      <c r="PA187" s="146"/>
      <c r="PB187" s="146"/>
      <c r="PC187" s="146"/>
      <c r="PD187" s="146"/>
      <c r="PE187" s="151">
        <f t="shared" si="596"/>
        <v>0</v>
      </c>
      <c r="PF187" s="106" t="str">
        <f t="shared" si="597"/>
        <v>N/A</v>
      </c>
      <c r="PG187" s="146"/>
      <c r="PH187" s="146"/>
      <c r="PI187" s="146"/>
      <c r="PJ187" s="146"/>
      <c r="PK187" s="151">
        <f t="shared" si="598"/>
        <v>0</v>
      </c>
      <c r="PL187" s="106" t="str">
        <f t="shared" si="599"/>
        <v>N/A</v>
      </c>
      <c r="PM187" s="146"/>
      <c r="PN187" s="146"/>
      <c r="PO187" s="146"/>
      <c r="PP187" s="146"/>
      <c r="PQ187" s="147">
        <f t="shared" si="713"/>
        <v>0</v>
      </c>
      <c r="PR187" s="146" t="str">
        <f t="shared" si="714"/>
        <v>N/A</v>
      </c>
      <c r="PS187" s="107"/>
      <c r="PT187" s="146"/>
      <c r="PU187" s="146"/>
      <c r="PV187" s="146"/>
      <c r="PW187" s="147">
        <f t="shared" si="600"/>
        <v>0</v>
      </c>
      <c r="PX187" s="146" t="str">
        <f t="shared" si="601"/>
        <v>N/A</v>
      </c>
      <c r="PY187" s="107"/>
      <c r="PZ187" s="146"/>
      <c r="QA187" s="146"/>
      <c r="QB187" s="146"/>
      <c r="QC187" s="147">
        <f t="shared" si="602"/>
        <v>0</v>
      </c>
      <c r="QD187" s="146" t="str">
        <f t="shared" si="603"/>
        <v>N/A</v>
      </c>
      <c r="QE187" s="107"/>
      <c r="QF187" s="146"/>
      <c r="QG187" s="146"/>
      <c r="QH187" s="146"/>
      <c r="QI187" s="147">
        <f t="shared" si="604"/>
        <v>0</v>
      </c>
      <c r="QJ187" s="146" t="str">
        <f t="shared" si="605"/>
        <v>N/A</v>
      </c>
      <c r="QK187" s="107"/>
      <c r="QL187" s="146"/>
      <c r="QM187" s="146"/>
      <c r="QN187" s="146"/>
      <c r="QO187" s="147">
        <f t="shared" si="606"/>
        <v>0</v>
      </c>
      <c r="QP187" s="146" t="str">
        <f t="shared" si="607"/>
        <v>N/A</v>
      </c>
      <c r="QQ187" s="107"/>
      <c r="QR187" s="146"/>
      <c r="QS187" s="146"/>
      <c r="QT187" s="146"/>
      <c r="QU187" s="147">
        <f t="shared" si="608"/>
        <v>0</v>
      </c>
      <c r="QV187" s="146" t="str">
        <f t="shared" si="609"/>
        <v>N/A</v>
      </c>
      <c r="QW187" s="107"/>
      <c r="QX187" s="146"/>
      <c r="QY187" s="146"/>
      <c r="QZ187" s="146"/>
      <c r="RA187" s="147">
        <f t="shared" si="610"/>
        <v>0</v>
      </c>
      <c r="RB187" s="146" t="str">
        <f t="shared" si="611"/>
        <v>N/A</v>
      </c>
      <c r="RC187" s="107"/>
      <c r="RD187" s="146"/>
      <c r="RE187" s="146"/>
      <c r="RF187" s="146"/>
      <c r="RG187" s="147">
        <f t="shared" si="612"/>
        <v>0</v>
      </c>
      <c r="RH187" s="146" t="str">
        <f t="shared" si="613"/>
        <v>N/A</v>
      </c>
      <c r="RI187" s="107"/>
      <c r="RJ187" s="146"/>
      <c r="RK187" s="146"/>
      <c r="RL187" s="146"/>
      <c r="RM187" s="147">
        <f t="shared" si="614"/>
        <v>0</v>
      </c>
      <c r="RN187" s="146" t="str">
        <f t="shared" si="615"/>
        <v>N/A</v>
      </c>
      <c r="RO187" s="107"/>
      <c r="RP187" s="146"/>
      <c r="RQ187" s="146"/>
      <c r="RR187" s="146"/>
      <c r="RS187" s="147">
        <f t="shared" si="616"/>
        <v>0</v>
      </c>
      <c r="RT187" s="146" t="str">
        <f t="shared" si="617"/>
        <v>N/A</v>
      </c>
      <c r="RU187" s="107"/>
      <c r="RV187" s="146"/>
      <c r="RW187" s="146"/>
      <c r="RX187" s="146"/>
      <c r="RY187" s="147">
        <f t="shared" si="618"/>
        <v>0</v>
      </c>
      <c r="RZ187" s="146" t="str">
        <f t="shared" si="619"/>
        <v>N/A</v>
      </c>
      <c r="SA187" s="107"/>
      <c r="SB187" s="146"/>
      <c r="SC187" s="146"/>
      <c r="SD187" s="146"/>
      <c r="SE187" s="147">
        <f t="shared" si="620"/>
        <v>0</v>
      </c>
      <c r="SF187" s="146" t="str">
        <f t="shared" si="621"/>
        <v>N/A</v>
      </c>
      <c r="SG187" s="107"/>
      <c r="SH187" s="146"/>
      <c r="SI187" s="146"/>
      <c r="SJ187" s="146"/>
      <c r="SK187" s="147">
        <f t="shared" si="622"/>
        <v>0</v>
      </c>
      <c r="SL187" s="146" t="str">
        <f t="shared" si="623"/>
        <v>N/A</v>
      </c>
      <c r="SM187" s="107"/>
      <c r="SN187" s="146"/>
      <c r="SO187" s="146"/>
      <c r="SP187" s="146"/>
      <c r="SQ187" s="147">
        <f t="shared" si="624"/>
        <v>0</v>
      </c>
      <c r="SR187" s="146" t="str">
        <f t="shared" si="625"/>
        <v>N/A</v>
      </c>
      <c r="SS187" s="107"/>
      <c r="ST187" s="146"/>
      <c r="SU187" s="146"/>
      <c r="SV187" s="146"/>
      <c r="SW187" s="147">
        <f t="shared" si="626"/>
        <v>0</v>
      </c>
      <c r="SX187" s="146" t="str">
        <f t="shared" si="627"/>
        <v>N/A</v>
      </c>
      <c r="SY187" s="107"/>
      <c r="SZ187" s="146"/>
      <c r="TA187" s="146"/>
      <c r="TB187" s="146"/>
      <c r="TC187" s="147">
        <f t="shared" si="628"/>
        <v>0</v>
      </c>
      <c r="TD187" s="146" t="str">
        <f t="shared" si="629"/>
        <v>N/A</v>
      </c>
      <c r="TE187" s="107"/>
      <c r="TF187" s="146"/>
      <c r="TG187" s="146"/>
      <c r="TH187" s="146"/>
      <c r="TI187" s="147">
        <f t="shared" si="630"/>
        <v>0</v>
      </c>
      <c r="TJ187" s="146" t="str">
        <f t="shared" si="631"/>
        <v>N/A</v>
      </c>
      <c r="TK187" s="107"/>
      <c r="TL187" s="146"/>
      <c r="TM187" s="146"/>
      <c r="TN187" s="146"/>
      <c r="TO187" s="147">
        <f t="shared" si="632"/>
        <v>0</v>
      </c>
      <c r="TP187" s="146" t="str">
        <f t="shared" si="633"/>
        <v>N/A</v>
      </c>
      <c r="TQ187" s="107"/>
      <c r="TR187" s="146"/>
      <c r="TS187" s="146"/>
      <c r="TT187" s="146"/>
      <c r="TU187" s="147">
        <f t="shared" si="634"/>
        <v>0</v>
      </c>
      <c r="TV187" s="146" t="str">
        <f t="shared" si="635"/>
        <v>N/A</v>
      </c>
      <c r="TW187" s="107"/>
      <c r="TX187" s="146"/>
      <c r="TY187" s="146"/>
      <c r="TZ187" s="146"/>
      <c r="UA187" s="147">
        <f t="shared" si="636"/>
        <v>0</v>
      </c>
      <c r="UB187" s="146" t="str">
        <f t="shared" si="637"/>
        <v>N/A</v>
      </c>
      <c r="UC187" s="107"/>
      <c r="UD187" s="146"/>
      <c r="UE187" s="146"/>
      <c r="UF187" s="146"/>
      <c r="UG187" s="147">
        <f t="shared" si="638"/>
        <v>0</v>
      </c>
      <c r="UH187" s="146" t="str">
        <f t="shared" si="639"/>
        <v>N/A</v>
      </c>
      <c r="UI187" s="107"/>
      <c r="UJ187" s="146"/>
      <c r="UK187" s="146"/>
      <c r="UL187" s="146"/>
      <c r="UM187" s="147">
        <f t="shared" si="640"/>
        <v>0</v>
      </c>
      <c r="UN187" s="146" t="str">
        <f t="shared" si="641"/>
        <v>N/A</v>
      </c>
      <c r="UO187" s="107"/>
      <c r="UP187" s="146"/>
      <c r="UQ187" s="146"/>
      <c r="UR187" s="146"/>
      <c r="US187" s="147">
        <f t="shared" si="642"/>
        <v>0</v>
      </c>
      <c r="UT187" s="146" t="str">
        <f t="shared" si="643"/>
        <v>N/A</v>
      </c>
      <c r="UU187" s="107"/>
      <c r="UV187" s="146"/>
      <c r="UW187" s="146"/>
      <c r="UX187" s="146"/>
      <c r="UY187" s="147">
        <f t="shared" si="644"/>
        <v>0</v>
      </c>
      <c r="UZ187" s="146" t="str">
        <f t="shared" si="645"/>
        <v>N/A</v>
      </c>
      <c r="VA187" s="107"/>
      <c r="VB187" s="146"/>
      <c r="VC187" s="146"/>
      <c r="VD187" s="146"/>
      <c r="VE187" s="147">
        <f t="shared" si="646"/>
        <v>0</v>
      </c>
      <c r="VF187" s="146" t="str">
        <f t="shared" si="647"/>
        <v>N/A</v>
      </c>
      <c r="VG187" s="107"/>
      <c r="VH187" s="146"/>
      <c r="VI187" s="146"/>
      <c r="VJ187" s="146"/>
      <c r="VK187" s="147">
        <f t="shared" si="648"/>
        <v>0</v>
      </c>
      <c r="VL187" s="146" t="str">
        <f t="shared" si="649"/>
        <v>N/A</v>
      </c>
      <c r="VM187" s="107"/>
      <c r="VN187" s="146"/>
      <c r="VO187" s="146"/>
      <c r="VP187" s="146"/>
      <c r="VQ187" s="147">
        <f t="shared" si="650"/>
        <v>0</v>
      </c>
      <c r="VR187" s="146" t="str">
        <f t="shared" si="651"/>
        <v>N/A</v>
      </c>
      <c r="VS187" s="107"/>
      <c r="VT187" s="146"/>
      <c r="VU187" s="146"/>
      <c r="VV187" s="146"/>
      <c r="VW187" s="147">
        <f t="shared" si="652"/>
        <v>0</v>
      </c>
      <c r="VX187" s="146" t="str">
        <f t="shared" si="653"/>
        <v>N/A</v>
      </c>
      <c r="VY187" s="107"/>
      <c r="VZ187" s="146"/>
      <c r="WA187" s="146"/>
      <c r="WB187" s="146"/>
      <c r="WC187" s="147">
        <f t="shared" si="654"/>
        <v>0</v>
      </c>
      <c r="WD187" s="146" t="str">
        <f t="shared" si="655"/>
        <v>N/A</v>
      </c>
      <c r="WE187" s="107"/>
      <c r="WF187" s="146"/>
      <c r="WG187" s="146"/>
      <c r="WH187" s="146"/>
      <c r="WI187" s="147">
        <f t="shared" si="656"/>
        <v>0</v>
      </c>
      <c r="WJ187" s="146" t="str">
        <f t="shared" si="657"/>
        <v>N/A</v>
      </c>
      <c r="WK187" s="107"/>
      <c r="WL187" s="146"/>
      <c r="WM187" s="146"/>
      <c r="WN187" s="146"/>
      <c r="WO187" s="147">
        <f t="shared" si="658"/>
        <v>0</v>
      </c>
      <c r="WP187" s="146" t="str">
        <f t="shared" si="659"/>
        <v>N/A</v>
      </c>
      <c r="WQ187" s="107"/>
      <c r="WR187" s="146"/>
      <c r="WS187" s="146"/>
      <c r="WT187" s="146"/>
      <c r="WU187" s="147">
        <f t="shared" si="660"/>
        <v>0</v>
      </c>
      <c r="WV187" s="146" t="str">
        <f t="shared" si="661"/>
        <v>N/A</v>
      </c>
      <c r="WW187" s="107"/>
      <c r="WX187" s="146"/>
      <c r="WY187" s="146"/>
      <c r="WZ187" s="146"/>
      <c r="XA187" s="147">
        <f t="shared" si="662"/>
        <v>0</v>
      </c>
      <c r="XB187" s="146" t="str">
        <f t="shared" si="663"/>
        <v>N/A</v>
      </c>
      <c r="XC187" s="107"/>
      <c r="XD187" s="146"/>
      <c r="XE187" s="146"/>
      <c r="XF187" s="146"/>
      <c r="XG187" s="147">
        <f t="shared" si="664"/>
        <v>0</v>
      </c>
      <c r="XH187" s="146" t="str">
        <f t="shared" si="665"/>
        <v>N/A</v>
      </c>
      <c r="XI187" s="107"/>
      <c r="XJ187" s="146"/>
      <c r="XK187" s="146"/>
      <c r="XL187" s="146"/>
      <c r="XM187" s="147">
        <f t="shared" si="666"/>
        <v>0</v>
      </c>
      <c r="XN187" s="146" t="str">
        <f t="shared" si="667"/>
        <v>N/A</v>
      </c>
      <c r="XO187" s="107"/>
      <c r="XP187" s="146"/>
      <c r="XQ187" s="146"/>
      <c r="XR187" s="146"/>
      <c r="XS187" s="147">
        <f t="shared" si="668"/>
        <v>0</v>
      </c>
      <c r="XT187" s="146" t="str">
        <f t="shared" si="669"/>
        <v>N/A</v>
      </c>
      <c r="XU187" s="107"/>
      <c r="XV187" s="146"/>
      <c r="XW187" s="146"/>
      <c r="XX187" s="146"/>
      <c r="XY187" s="147">
        <f t="shared" si="670"/>
        <v>0</v>
      </c>
      <c r="XZ187" s="146" t="str">
        <f t="shared" si="671"/>
        <v>N/A</v>
      </c>
      <c r="YA187" s="107"/>
      <c r="YB187" s="146"/>
      <c r="YC187" s="146"/>
      <c r="YD187" s="146"/>
      <c r="YE187" s="147">
        <f t="shared" si="672"/>
        <v>0</v>
      </c>
      <c r="YF187" s="146" t="str">
        <f t="shared" si="673"/>
        <v>N/A</v>
      </c>
      <c r="YG187" s="107"/>
      <c r="YH187" s="146"/>
      <c r="YI187" s="146"/>
      <c r="YJ187" s="146"/>
      <c r="YK187" s="147">
        <f t="shared" si="674"/>
        <v>0</v>
      </c>
      <c r="YL187" s="146" t="str">
        <f t="shared" si="675"/>
        <v>N/A</v>
      </c>
      <c r="YM187" s="107"/>
      <c r="YN187" s="146"/>
      <c r="YO187" s="146"/>
      <c r="YP187" s="146"/>
      <c r="YQ187" s="147">
        <f t="shared" si="676"/>
        <v>0</v>
      </c>
      <c r="YR187" s="146" t="str">
        <f t="shared" si="677"/>
        <v>N/A</v>
      </c>
      <c r="YS187" s="107"/>
      <c r="YT187" s="146"/>
      <c r="YU187" s="146"/>
      <c r="YV187" s="146"/>
      <c r="YW187" s="147">
        <f t="shared" si="678"/>
        <v>0</v>
      </c>
      <c r="YX187" s="146" t="str">
        <f t="shared" si="679"/>
        <v>N/A</v>
      </c>
      <c r="YY187" s="107"/>
      <c r="YZ187" s="146"/>
      <c r="ZA187" s="146"/>
      <c r="ZB187" s="146"/>
      <c r="ZC187" s="147">
        <f t="shared" si="680"/>
        <v>0</v>
      </c>
      <c r="ZD187" s="146" t="str">
        <f t="shared" si="715"/>
        <v>N/A</v>
      </c>
      <c r="ZE187" s="107"/>
      <c r="ZF187" s="146"/>
      <c r="ZG187" s="146"/>
      <c r="ZH187" s="146"/>
      <c r="ZI187" s="147">
        <f t="shared" si="681"/>
        <v>0</v>
      </c>
      <c r="ZJ187" s="146" t="str">
        <f t="shared" si="682"/>
        <v>N/A</v>
      </c>
      <c r="ZK187" s="107"/>
      <c r="ZL187" s="146"/>
      <c r="ZM187" s="146"/>
      <c r="ZN187" s="146"/>
      <c r="ZO187" s="147">
        <f t="shared" si="683"/>
        <v>0</v>
      </c>
      <c r="ZP187" s="146" t="str">
        <f t="shared" si="716"/>
        <v>N/A</v>
      </c>
      <c r="ZQ187" s="107"/>
      <c r="ZR187" s="179">
        <f>SUM(G187,M187,S187,Y187,AQ187,BC187,BU187,AW187,BO187,CG187,EC187,KO187,CY187,FA187,FS187,HO187,FM187,DQ187,EO187,DW187,GE187,HC187,GK187,AK187,AE187,CS187,BI187,CM187,FG187,EI187,OM187,EU187,JK187,IG187,DK187,HI187,GW187,FY187,GQ187,HU187,LS187,KU187,JW187,JE187,IS187,LG187,IM187,KC187,OA187,OG187,IA187,LM187,IY187,JQ187,KI187,ME187,MK187,MQ187,LA187,MW187,CA187,NO187,NU187,OS187,OY187,NC187,NI187,LY187,DE187,PE187,PK187,PQ187,PW187,QC187,QI187,QO187,QU187,RA187,RG187,RM187,RS187,RY187,SE187,SK187,SQ187,SW187,TC187,TI187,TO187,TU187,UA187,UG187,UM187,US187,UY187,VE187,VK187,VQ187,VW187,WC187,WI187,WO187,WU187,XA187,XG187,XM187,XS187,XY187,YE187,YK187,YQ187,YW187,ZC187,ZI187,ZO187)/INDEX(FREQUENCY((DE187,G187,M187,S187,Y187,KO187,AQ187,BC187,BU187,AW187,BO187,CG187,EC187,CY187,HO187,FA187,LY187,FS187,FM187,DQ187,EO187,DW187,GE187,HC187,GK187,AK187,AE187,BI187,CM187,FG187,CS187,EI187,OM187,EU187,JK187,IG187,DK187,HI187,GW187,FY187,GQ187,HU187,LS187,KU187,JW187,JE187,IS187,LG187,IM187,KC187,OA187,OG187,IA187,LM187,IY187,JQ187,KI187,ME187,MK187,MQ187,LA187,MW187,CA187,NO187,NU187,OS187,OY187,NC187,NI187,PE187,PK187,PQ187,PW187,QC187,QI187,QO187,QU187,RA187,RG187,RM187,RS187,RY187,SE187,SK187,SQ187,SW187,TC187,TI187,TO187,TU187,UA187,UG187,UM187,US187,UY187,VE187,VK187,VQ187,VW187,WC187,WI187,WO187,WU187,XA187,XG187,XM187,XS187,XY187,YE187,YK187,YQ187,YW187,ZC187,ZI187,ZO187),0),2)</f>
        <v>1</v>
      </c>
      <c r="ZS187" s="139" t="str">
        <f t="shared" si="717"/>
        <v>G</v>
      </c>
      <c r="ZT187" s="86"/>
    </row>
    <row r="188" spans="1:696" s="41" customFormat="1" ht="93.75" hidden="1" customHeight="1" x14ac:dyDescent="0.2">
      <c r="A188" s="100" t="s">
        <v>659</v>
      </c>
      <c r="B188" s="101" t="s">
        <v>734</v>
      </c>
      <c r="C188" s="108"/>
      <c r="D188" s="146" t="s">
        <v>66</v>
      </c>
      <c r="E188" s="146">
        <v>1</v>
      </c>
      <c r="F188" s="146">
        <v>1</v>
      </c>
      <c r="G188" s="147">
        <f t="shared" si="684"/>
        <v>1</v>
      </c>
      <c r="H188" s="146" t="str">
        <f t="shared" si="685"/>
        <v>G</v>
      </c>
      <c r="I188" s="148"/>
      <c r="J188" s="146" t="s">
        <v>66</v>
      </c>
      <c r="K188" s="146">
        <v>1</v>
      </c>
      <c r="L188" s="146">
        <v>1</v>
      </c>
      <c r="M188" s="147">
        <f t="shared" si="489"/>
        <v>1</v>
      </c>
      <c r="N188" s="146" t="str">
        <f t="shared" si="490"/>
        <v>G</v>
      </c>
      <c r="O188" s="146"/>
      <c r="P188" s="146" t="s">
        <v>66</v>
      </c>
      <c r="Q188" s="146">
        <v>1</v>
      </c>
      <c r="R188" s="146">
        <v>1</v>
      </c>
      <c r="S188" s="147">
        <f t="shared" si="491"/>
        <v>1</v>
      </c>
      <c r="T188" s="146" t="str">
        <f t="shared" si="492"/>
        <v>G</v>
      </c>
      <c r="U188" s="146"/>
      <c r="V188" s="140"/>
      <c r="W188" s="140"/>
      <c r="X188" s="140"/>
      <c r="Y188" s="140">
        <f t="shared" si="493"/>
        <v>0</v>
      </c>
      <c r="Z188" s="140" t="str">
        <f t="shared" si="494"/>
        <v>N/A</v>
      </c>
      <c r="AA188" s="140"/>
      <c r="AB188" s="140"/>
      <c r="AC188" s="140"/>
      <c r="AD188" s="140"/>
      <c r="AE188" s="140">
        <f t="shared" si="495"/>
        <v>0</v>
      </c>
      <c r="AF188" s="140" t="str">
        <f t="shared" si="496"/>
        <v>N/A</v>
      </c>
      <c r="AG188" s="140"/>
      <c r="AH188" s="140"/>
      <c r="AI188" s="140"/>
      <c r="AJ188" s="140"/>
      <c r="AK188" s="140">
        <f t="shared" si="686"/>
        <v>0</v>
      </c>
      <c r="AL188" s="140" t="str">
        <f t="shared" si="687"/>
        <v>N/A</v>
      </c>
      <c r="AM188" s="140"/>
      <c r="AN188" s="180"/>
      <c r="AO188" s="180"/>
      <c r="AP188" s="180"/>
      <c r="AQ188" s="149">
        <f t="shared" si="497"/>
        <v>0</v>
      </c>
      <c r="AR188" s="180" t="str">
        <f t="shared" si="498"/>
        <v>N/A</v>
      </c>
      <c r="AS188" s="166" t="s">
        <v>824</v>
      </c>
      <c r="AT188" s="146" t="s">
        <v>66</v>
      </c>
      <c r="AU188" s="146">
        <v>1</v>
      </c>
      <c r="AV188" s="146">
        <v>1</v>
      </c>
      <c r="AW188" s="149">
        <f t="shared" si="499"/>
        <v>1</v>
      </c>
      <c r="AX188" s="150" t="str">
        <f t="shared" si="500"/>
        <v>G</v>
      </c>
      <c r="AY188" s="146"/>
      <c r="AZ188" s="140"/>
      <c r="BA188" s="140"/>
      <c r="BB188" s="140"/>
      <c r="BC188" s="140">
        <f t="shared" si="501"/>
        <v>0</v>
      </c>
      <c r="BD188" s="140" t="str">
        <f t="shared" si="502"/>
        <v>N/A</v>
      </c>
      <c r="BE188" s="140"/>
      <c r="BF188" s="146" t="s">
        <v>66</v>
      </c>
      <c r="BG188" s="146">
        <v>1</v>
      </c>
      <c r="BH188" s="146">
        <v>1</v>
      </c>
      <c r="BI188" s="149">
        <f t="shared" si="688"/>
        <v>1</v>
      </c>
      <c r="BJ188" s="150" t="str">
        <f t="shared" si="689"/>
        <v>G</v>
      </c>
      <c r="BK188" s="156"/>
      <c r="BL188" s="146" t="s">
        <v>66</v>
      </c>
      <c r="BM188" s="146">
        <v>1</v>
      </c>
      <c r="BN188" s="146">
        <v>1</v>
      </c>
      <c r="BO188" s="147">
        <f t="shared" ref="BO188:BO198" si="727">IF(BP188="G",1,IF(BP188="Y",2,IF(BP188="R",3,0)))</f>
        <v>1</v>
      </c>
      <c r="BP188" s="146" t="str">
        <f t="shared" si="503"/>
        <v>G</v>
      </c>
      <c r="BQ188" s="200"/>
      <c r="BR188" s="146" t="s">
        <v>66</v>
      </c>
      <c r="BS188" s="146">
        <v>1</v>
      </c>
      <c r="BT188" s="146">
        <v>2</v>
      </c>
      <c r="BU188" s="147">
        <f t="shared" ref="BU188:BU198" si="728">IF(BV188="G",1,IF(BV188="Y",2,IF(BV188="R",3,0)))</f>
        <v>1</v>
      </c>
      <c r="BV188" s="146" t="str">
        <f t="shared" ref="BV188:BV197" si="729">IF(BR188="","N/A",IF(BR188="N","R",IF(BS188=3,"R",IF(AND(BS188=2,BT188=3),"R",IF(AND(BS188=1)*OR(BT188=1,BT188=2),"G","Y")))))</f>
        <v>G</v>
      </c>
      <c r="BW188" s="200" t="s">
        <v>841</v>
      </c>
      <c r="BX188" s="140"/>
      <c r="BY188" s="140"/>
      <c r="BZ188" s="140"/>
      <c r="CA188" s="140">
        <f t="shared" si="505"/>
        <v>0</v>
      </c>
      <c r="CB188" s="140" t="str">
        <f t="shared" si="506"/>
        <v>N/A</v>
      </c>
      <c r="CC188" s="201"/>
      <c r="CD188" s="140"/>
      <c r="CE188" s="140"/>
      <c r="CF188" s="140"/>
      <c r="CG188" s="140">
        <f t="shared" si="690"/>
        <v>0</v>
      </c>
      <c r="CH188" s="140" t="str">
        <f t="shared" si="507"/>
        <v>N/A</v>
      </c>
      <c r="CI188" s="201"/>
      <c r="CJ188" s="140"/>
      <c r="CK188" s="140"/>
      <c r="CL188" s="140"/>
      <c r="CM188" s="140">
        <f t="shared" si="508"/>
        <v>0</v>
      </c>
      <c r="CN188" s="140" t="str">
        <f t="shared" si="509"/>
        <v>N/A</v>
      </c>
      <c r="CO188" s="140"/>
      <c r="CP188" s="140"/>
      <c r="CQ188" s="140"/>
      <c r="CR188" s="140"/>
      <c r="CS188" s="140">
        <f t="shared" si="510"/>
        <v>0</v>
      </c>
      <c r="CT188" s="140" t="str">
        <f t="shared" si="511"/>
        <v>N/A</v>
      </c>
      <c r="CU188" s="201"/>
      <c r="CV188" s="146"/>
      <c r="CW188" s="146"/>
      <c r="CX188" s="146"/>
      <c r="CY188" s="149">
        <f t="shared" si="512"/>
        <v>0</v>
      </c>
      <c r="CZ188" s="150" t="str">
        <f t="shared" si="513"/>
        <v>N/A</v>
      </c>
      <c r="DA188" s="200" t="s">
        <v>837</v>
      </c>
      <c r="DB188" s="140"/>
      <c r="DC188" s="140"/>
      <c r="DD188" s="140"/>
      <c r="DE188" s="140">
        <f t="shared" si="514"/>
        <v>0</v>
      </c>
      <c r="DF188" s="140" t="str">
        <f t="shared" si="515"/>
        <v>N/A</v>
      </c>
      <c r="DG188" s="201"/>
      <c r="DH188" s="140"/>
      <c r="DI188" s="140"/>
      <c r="DJ188" s="140"/>
      <c r="DK188" s="140">
        <f t="shared" si="516"/>
        <v>0</v>
      </c>
      <c r="DL188" s="140" t="str">
        <f t="shared" si="517"/>
        <v>N/A</v>
      </c>
      <c r="DM188" s="201"/>
      <c r="DN188" s="146" t="s">
        <v>66</v>
      </c>
      <c r="DO188" s="146">
        <v>1</v>
      </c>
      <c r="DP188" s="146">
        <v>1</v>
      </c>
      <c r="DQ188" s="147">
        <f t="shared" si="691"/>
        <v>1</v>
      </c>
      <c r="DR188" s="146" t="str">
        <f t="shared" si="518"/>
        <v>G</v>
      </c>
      <c r="DS188" s="166"/>
      <c r="DT188" s="146" t="s">
        <v>66</v>
      </c>
      <c r="DU188" s="146">
        <v>1</v>
      </c>
      <c r="DV188" s="146">
        <v>1</v>
      </c>
      <c r="DW188" s="149">
        <f t="shared" si="519"/>
        <v>1</v>
      </c>
      <c r="DX188" s="150" t="str">
        <f t="shared" si="520"/>
        <v>G</v>
      </c>
      <c r="DY188" s="146"/>
      <c r="DZ188" s="140"/>
      <c r="EA188" s="140"/>
      <c r="EB188" s="140"/>
      <c r="EC188" s="140">
        <f t="shared" si="521"/>
        <v>0</v>
      </c>
      <c r="ED188" s="140" t="str">
        <f t="shared" si="522"/>
        <v>N/A</v>
      </c>
      <c r="EE188" s="140"/>
      <c r="EF188" s="140"/>
      <c r="EG188" s="140"/>
      <c r="EH188" s="140"/>
      <c r="EI188" s="140">
        <f t="shared" si="523"/>
        <v>0</v>
      </c>
      <c r="EJ188" s="140" t="str">
        <f t="shared" si="692"/>
        <v>N/A</v>
      </c>
      <c r="EK188" s="212"/>
      <c r="EL188" s="146"/>
      <c r="EM188" s="146"/>
      <c r="EN188" s="146"/>
      <c r="EO188" s="149">
        <f t="shared" si="524"/>
        <v>0</v>
      </c>
      <c r="EP188" s="150" t="str">
        <f t="shared" si="525"/>
        <v>N/A</v>
      </c>
      <c r="EQ188" s="189"/>
      <c r="ER188" s="140"/>
      <c r="ES188" s="140"/>
      <c r="ET188" s="140"/>
      <c r="EU188" s="140">
        <f t="shared" si="526"/>
        <v>0</v>
      </c>
      <c r="EV188" s="140" t="str">
        <f t="shared" si="693"/>
        <v>N/A</v>
      </c>
      <c r="EW188" s="140"/>
      <c r="EX188" s="146" t="s">
        <v>66</v>
      </c>
      <c r="EY188" s="146">
        <v>1</v>
      </c>
      <c r="EZ188" s="146">
        <v>1</v>
      </c>
      <c r="FA188" s="149">
        <f t="shared" si="527"/>
        <v>1</v>
      </c>
      <c r="FB188" s="150" t="str">
        <f t="shared" si="528"/>
        <v>G</v>
      </c>
      <c r="FC188" s="146"/>
      <c r="FD188" s="146"/>
      <c r="FE188" s="146"/>
      <c r="FF188" s="146"/>
      <c r="FG188" s="149">
        <f t="shared" si="694"/>
        <v>0</v>
      </c>
      <c r="FH188" s="150" t="str">
        <f t="shared" si="695"/>
        <v>N/A</v>
      </c>
      <c r="FI188" s="146"/>
      <c r="FJ188" s="146"/>
      <c r="FK188" s="146"/>
      <c r="FL188" s="146"/>
      <c r="FM188" s="149">
        <f t="shared" si="529"/>
        <v>0</v>
      </c>
      <c r="FN188" s="150" t="str">
        <f t="shared" si="530"/>
        <v>N/A</v>
      </c>
      <c r="FO188" s="146"/>
      <c r="FP188" s="146"/>
      <c r="FQ188" s="146"/>
      <c r="FR188" s="146"/>
      <c r="FS188" s="149">
        <f t="shared" si="531"/>
        <v>0</v>
      </c>
      <c r="FT188" s="150" t="str">
        <f t="shared" si="532"/>
        <v>N/A</v>
      </c>
      <c r="FU188" s="146"/>
      <c r="FV188" s="146"/>
      <c r="FW188" s="146"/>
      <c r="FX188" s="146"/>
      <c r="FY188" s="149">
        <f t="shared" si="533"/>
        <v>0</v>
      </c>
      <c r="FZ188" s="150" t="str">
        <f t="shared" si="534"/>
        <v>N/A</v>
      </c>
      <c r="GA188" s="146"/>
      <c r="GB188" s="146"/>
      <c r="GC188" s="146"/>
      <c r="GD188" s="146"/>
      <c r="GE188" s="147">
        <f t="shared" si="535"/>
        <v>0</v>
      </c>
      <c r="GF188" s="146" t="str">
        <f t="shared" si="696"/>
        <v>N/A</v>
      </c>
      <c r="GG188" s="146"/>
      <c r="GH188" s="146"/>
      <c r="GI188" s="146"/>
      <c r="GJ188" s="146"/>
      <c r="GK188" s="149">
        <f t="shared" si="536"/>
        <v>0</v>
      </c>
      <c r="GL188" s="150" t="str">
        <f t="shared" si="537"/>
        <v>N/A</v>
      </c>
      <c r="GM188" s="146"/>
      <c r="GN188" s="146"/>
      <c r="GO188" s="146"/>
      <c r="GP188" s="146"/>
      <c r="GQ188" s="149">
        <f t="shared" si="538"/>
        <v>0</v>
      </c>
      <c r="GR188" s="150" t="str">
        <f t="shared" si="539"/>
        <v>N/A</v>
      </c>
      <c r="GS188" s="146"/>
      <c r="GT188" s="146"/>
      <c r="GU188" s="146"/>
      <c r="GV188" s="146"/>
      <c r="GW188" s="149">
        <f t="shared" si="540"/>
        <v>0</v>
      </c>
      <c r="GX188" s="146" t="str">
        <f t="shared" si="541"/>
        <v>N/A</v>
      </c>
      <c r="GY188" s="146"/>
      <c r="GZ188" s="146"/>
      <c r="HA188" s="146"/>
      <c r="HB188" s="146"/>
      <c r="HC188" s="149">
        <f t="shared" si="542"/>
        <v>0</v>
      </c>
      <c r="HD188" s="150" t="str">
        <f t="shared" si="543"/>
        <v>N/A</v>
      </c>
      <c r="HE188" s="146"/>
      <c r="HF188" s="146"/>
      <c r="HG188" s="146"/>
      <c r="HH188" s="146"/>
      <c r="HI188" s="147">
        <f t="shared" si="544"/>
        <v>0</v>
      </c>
      <c r="HJ188" s="150" t="str">
        <f t="shared" si="545"/>
        <v>N/A</v>
      </c>
      <c r="HK188" s="146"/>
      <c r="HL188" s="146"/>
      <c r="HM188" s="146"/>
      <c r="HN188" s="146"/>
      <c r="HO188" s="149">
        <f t="shared" si="546"/>
        <v>0</v>
      </c>
      <c r="HP188" s="150" t="str">
        <f t="shared" si="547"/>
        <v>N/A</v>
      </c>
      <c r="HQ188" s="146"/>
      <c r="HR188" s="146"/>
      <c r="HS188" s="146"/>
      <c r="HT188" s="146"/>
      <c r="HU188" s="149">
        <f t="shared" si="548"/>
        <v>0</v>
      </c>
      <c r="HV188" s="150" t="str">
        <f t="shared" si="549"/>
        <v>N/A</v>
      </c>
      <c r="HW188" s="146"/>
      <c r="HX188" s="146"/>
      <c r="HY188" s="146"/>
      <c r="HZ188" s="146"/>
      <c r="IA188" s="149">
        <f t="shared" si="550"/>
        <v>0</v>
      </c>
      <c r="IB188" s="150" t="str">
        <f t="shared" si="551"/>
        <v>N/A</v>
      </c>
      <c r="IC188" s="146"/>
      <c r="ID188" s="146"/>
      <c r="IE188" s="146"/>
      <c r="IF188" s="146"/>
      <c r="IG188" s="149">
        <f t="shared" si="552"/>
        <v>0</v>
      </c>
      <c r="IH188" s="150" t="str">
        <f t="shared" si="553"/>
        <v>N/A</v>
      </c>
      <c r="II188" s="146"/>
      <c r="IJ188" s="146"/>
      <c r="IK188" s="146"/>
      <c r="IL188" s="146"/>
      <c r="IM188" s="149">
        <f t="shared" si="554"/>
        <v>0</v>
      </c>
      <c r="IN188" s="150" t="str">
        <f t="shared" si="697"/>
        <v>N/A</v>
      </c>
      <c r="IO188" s="146"/>
      <c r="IP188" s="146"/>
      <c r="IQ188" s="146"/>
      <c r="IR188" s="146"/>
      <c r="IS188" s="149">
        <f t="shared" si="555"/>
        <v>0</v>
      </c>
      <c r="IT188" s="150" t="str">
        <f t="shared" si="556"/>
        <v>N/A</v>
      </c>
      <c r="IU188" s="146"/>
      <c r="IV188" s="146"/>
      <c r="IW188" s="146"/>
      <c r="IX188" s="146"/>
      <c r="IY188" s="149">
        <f t="shared" si="557"/>
        <v>0</v>
      </c>
      <c r="IZ188" s="150" t="str">
        <f t="shared" si="558"/>
        <v>N/A</v>
      </c>
      <c r="JA188" s="146"/>
      <c r="JB188" s="146"/>
      <c r="JC188" s="146"/>
      <c r="JD188" s="146"/>
      <c r="JE188" s="151">
        <f t="shared" si="559"/>
        <v>0</v>
      </c>
      <c r="JF188" s="106" t="str">
        <f t="shared" si="560"/>
        <v>N/A</v>
      </c>
      <c r="JG188" s="146"/>
      <c r="JH188" s="146"/>
      <c r="JI188" s="146"/>
      <c r="JJ188" s="146"/>
      <c r="JK188" s="149">
        <f t="shared" si="561"/>
        <v>0</v>
      </c>
      <c r="JL188" s="150" t="str">
        <f t="shared" si="562"/>
        <v>N/A</v>
      </c>
      <c r="JM188" s="146"/>
      <c r="JN188" s="146"/>
      <c r="JO188" s="146"/>
      <c r="JP188" s="146"/>
      <c r="JQ188" s="151">
        <f t="shared" si="698"/>
        <v>0</v>
      </c>
      <c r="JR188" s="106" t="str">
        <f t="shared" si="699"/>
        <v>N/A</v>
      </c>
      <c r="JS188" s="146"/>
      <c r="JT188" s="146"/>
      <c r="JU188" s="146"/>
      <c r="JV188" s="146"/>
      <c r="JW188" s="151">
        <f t="shared" si="563"/>
        <v>0</v>
      </c>
      <c r="JX188" s="146" t="str">
        <f t="shared" si="700"/>
        <v>N/A</v>
      </c>
      <c r="JY188" s="146"/>
      <c r="JZ188" s="146"/>
      <c r="KA188" s="146"/>
      <c r="KB188" s="146"/>
      <c r="KC188" s="151">
        <f t="shared" si="564"/>
        <v>0</v>
      </c>
      <c r="KD188" s="106" t="str">
        <f t="shared" si="565"/>
        <v>N/A</v>
      </c>
      <c r="KE188" s="146"/>
      <c r="KF188" s="146"/>
      <c r="KG188" s="146"/>
      <c r="KH188" s="146"/>
      <c r="KI188" s="151">
        <f t="shared" si="566"/>
        <v>0</v>
      </c>
      <c r="KJ188" s="106" t="str">
        <f t="shared" si="567"/>
        <v>N/A</v>
      </c>
      <c r="KK188" s="146"/>
      <c r="KL188" s="146"/>
      <c r="KM188" s="146"/>
      <c r="KN188" s="146"/>
      <c r="KO188" s="151">
        <f t="shared" si="568"/>
        <v>0</v>
      </c>
      <c r="KP188" s="106" t="str">
        <f t="shared" si="569"/>
        <v>N/A</v>
      </c>
      <c r="KQ188" s="146"/>
      <c r="KR188" s="146"/>
      <c r="KS188" s="146"/>
      <c r="KT188" s="146"/>
      <c r="KU188" s="152">
        <f t="shared" si="570"/>
        <v>0</v>
      </c>
      <c r="KV188" s="146" t="str">
        <f t="shared" si="701"/>
        <v>N/A</v>
      </c>
      <c r="KW188" s="146"/>
      <c r="KX188" s="146"/>
      <c r="KY188" s="146"/>
      <c r="KZ188" s="146"/>
      <c r="LA188" s="152">
        <f t="shared" si="571"/>
        <v>0</v>
      </c>
      <c r="LB188" s="146" t="str">
        <f t="shared" si="702"/>
        <v>N/A</v>
      </c>
      <c r="LC188" s="146"/>
      <c r="LD188" s="146"/>
      <c r="LE188" s="146"/>
      <c r="LF188" s="146"/>
      <c r="LG188" s="107">
        <f t="shared" si="572"/>
        <v>0</v>
      </c>
      <c r="LH188" s="107" t="str">
        <f t="shared" si="703"/>
        <v>N/A</v>
      </c>
      <c r="LI188" s="146"/>
      <c r="LJ188" s="146"/>
      <c r="LK188" s="146"/>
      <c r="LL188" s="146"/>
      <c r="LM188" s="107">
        <f t="shared" si="573"/>
        <v>0</v>
      </c>
      <c r="LN188" s="107" t="str">
        <f t="shared" si="704"/>
        <v>N/A</v>
      </c>
      <c r="LO188" s="146"/>
      <c r="LP188" s="146"/>
      <c r="LQ188" s="146"/>
      <c r="LR188" s="146"/>
      <c r="LS188" s="152">
        <f t="shared" si="574"/>
        <v>0</v>
      </c>
      <c r="LT188" s="146" t="str">
        <f t="shared" si="705"/>
        <v>N/A</v>
      </c>
      <c r="LU188" s="146"/>
      <c r="LV188" s="146"/>
      <c r="LW188" s="146"/>
      <c r="LX188" s="146"/>
      <c r="LY188" s="152">
        <f t="shared" si="575"/>
        <v>0</v>
      </c>
      <c r="LZ188" s="146" t="str">
        <f t="shared" si="706"/>
        <v>N/A</v>
      </c>
      <c r="MA188" s="146"/>
      <c r="MB188" s="146"/>
      <c r="MC188" s="146"/>
      <c r="MD188" s="146"/>
      <c r="ME188" s="152">
        <f t="shared" si="576"/>
        <v>0</v>
      </c>
      <c r="MF188" s="146" t="str">
        <f t="shared" si="707"/>
        <v>N/A</v>
      </c>
      <c r="MG188" s="146"/>
      <c r="MH188" s="146"/>
      <c r="MI188" s="146"/>
      <c r="MJ188" s="146"/>
      <c r="MK188" s="149">
        <f t="shared" si="577"/>
        <v>0</v>
      </c>
      <c r="ML188" s="150" t="str">
        <f t="shared" si="578"/>
        <v>N/A</v>
      </c>
      <c r="MM188" s="146"/>
      <c r="MN188" s="146"/>
      <c r="MO188" s="146"/>
      <c r="MP188" s="146"/>
      <c r="MQ188" s="152">
        <f t="shared" si="579"/>
        <v>0</v>
      </c>
      <c r="MR188" s="146" t="str">
        <f t="shared" si="708"/>
        <v>N/A</v>
      </c>
      <c r="MS188" s="146"/>
      <c r="MT188" s="146"/>
      <c r="MU188" s="146"/>
      <c r="MV188" s="146"/>
      <c r="MW188" s="152">
        <f t="shared" si="580"/>
        <v>0</v>
      </c>
      <c r="MX188" s="146" t="str">
        <f t="shared" si="709"/>
        <v>N/A</v>
      </c>
      <c r="MY188" s="146"/>
      <c r="MZ188" s="146"/>
      <c r="NA188" s="146"/>
      <c r="NB188" s="146"/>
      <c r="NC188" s="152">
        <f t="shared" si="581"/>
        <v>0</v>
      </c>
      <c r="ND188" s="146" t="str">
        <f t="shared" si="710"/>
        <v>N/A</v>
      </c>
      <c r="NE188" s="146"/>
      <c r="NF188" s="146"/>
      <c r="NG188" s="146"/>
      <c r="NH188" s="146"/>
      <c r="NI188" s="149">
        <f t="shared" si="582"/>
        <v>0</v>
      </c>
      <c r="NJ188" s="150" t="str">
        <f t="shared" si="583"/>
        <v>N/A</v>
      </c>
      <c r="NK188" s="146"/>
      <c r="NL188" s="146"/>
      <c r="NM188" s="146"/>
      <c r="NN188" s="146"/>
      <c r="NO188" s="152">
        <f t="shared" si="584"/>
        <v>0</v>
      </c>
      <c r="NP188" s="106" t="str">
        <f t="shared" si="585"/>
        <v>N/A</v>
      </c>
      <c r="NQ188" s="146"/>
      <c r="NR188" s="146"/>
      <c r="NS188" s="146"/>
      <c r="NT188" s="146"/>
      <c r="NU188" s="149">
        <f t="shared" si="586"/>
        <v>0</v>
      </c>
      <c r="NV188" s="150" t="str">
        <f t="shared" si="587"/>
        <v>N/A</v>
      </c>
      <c r="NW188" s="146"/>
      <c r="NX188" s="146"/>
      <c r="NY188" s="146"/>
      <c r="NZ188" s="146"/>
      <c r="OA188" s="152">
        <f t="shared" si="711"/>
        <v>0</v>
      </c>
      <c r="OB188" s="146" t="str">
        <f t="shared" si="712"/>
        <v>N/A</v>
      </c>
      <c r="OC188" s="146"/>
      <c r="OD188" s="146"/>
      <c r="OE188" s="146"/>
      <c r="OF188" s="146"/>
      <c r="OG188" s="151">
        <f t="shared" si="588"/>
        <v>0</v>
      </c>
      <c r="OH188" s="106" t="str">
        <f t="shared" si="589"/>
        <v>N/A</v>
      </c>
      <c r="OI188" s="146"/>
      <c r="OJ188" s="146"/>
      <c r="OK188" s="146"/>
      <c r="OL188" s="146"/>
      <c r="OM188" s="151">
        <f t="shared" si="590"/>
        <v>0</v>
      </c>
      <c r="ON188" s="106" t="str">
        <f t="shared" si="591"/>
        <v>N/A</v>
      </c>
      <c r="OO188" s="146"/>
      <c r="OP188" s="146"/>
      <c r="OQ188" s="146"/>
      <c r="OR188" s="146"/>
      <c r="OS188" s="151">
        <f t="shared" si="592"/>
        <v>0</v>
      </c>
      <c r="OT188" s="106" t="str">
        <f t="shared" si="593"/>
        <v>N/A</v>
      </c>
      <c r="OU188" s="146"/>
      <c r="OV188" s="146"/>
      <c r="OW188" s="146"/>
      <c r="OX188" s="146"/>
      <c r="OY188" s="151">
        <f t="shared" si="594"/>
        <v>0</v>
      </c>
      <c r="OZ188" s="106" t="str">
        <f t="shared" si="595"/>
        <v>N/A</v>
      </c>
      <c r="PA188" s="146"/>
      <c r="PB188" s="146"/>
      <c r="PC188" s="146"/>
      <c r="PD188" s="146"/>
      <c r="PE188" s="151">
        <f t="shared" si="596"/>
        <v>0</v>
      </c>
      <c r="PF188" s="106" t="str">
        <f t="shared" si="597"/>
        <v>N/A</v>
      </c>
      <c r="PG188" s="146"/>
      <c r="PH188" s="146"/>
      <c r="PI188" s="146"/>
      <c r="PJ188" s="146"/>
      <c r="PK188" s="151">
        <f t="shared" si="598"/>
        <v>0</v>
      </c>
      <c r="PL188" s="106" t="str">
        <f t="shared" si="599"/>
        <v>N/A</v>
      </c>
      <c r="PM188" s="146"/>
      <c r="PN188" s="146"/>
      <c r="PO188" s="146"/>
      <c r="PP188" s="146"/>
      <c r="PQ188" s="147">
        <f t="shared" si="713"/>
        <v>0</v>
      </c>
      <c r="PR188" s="146" t="str">
        <f t="shared" si="714"/>
        <v>N/A</v>
      </c>
      <c r="PS188" s="107"/>
      <c r="PT188" s="146"/>
      <c r="PU188" s="146"/>
      <c r="PV188" s="146"/>
      <c r="PW188" s="147">
        <f t="shared" si="600"/>
        <v>0</v>
      </c>
      <c r="PX188" s="146" t="str">
        <f t="shared" si="601"/>
        <v>N/A</v>
      </c>
      <c r="PY188" s="107"/>
      <c r="PZ188" s="146"/>
      <c r="QA188" s="146"/>
      <c r="QB188" s="146"/>
      <c r="QC188" s="147">
        <f t="shared" si="602"/>
        <v>0</v>
      </c>
      <c r="QD188" s="146" t="str">
        <f t="shared" si="603"/>
        <v>N/A</v>
      </c>
      <c r="QE188" s="107"/>
      <c r="QF188" s="146"/>
      <c r="QG188" s="146"/>
      <c r="QH188" s="146"/>
      <c r="QI188" s="147">
        <f t="shared" si="604"/>
        <v>0</v>
      </c>
      <c r="QJ188" s="146" t="str">
        <f t="shared" si="605"/>
        <v>N/A</v>
      </c>
      <c r="QK188" s="107"/>
      <c r="QL188" s="146"/>
      <c r="QM188" s="146"/>
      <c r="QN188" s="146"/>
      <c r="QO188" s="147">
        <f t="shared" si="606"/>
        <v>0</v>
      </c>
      <c r="QP188" s="146" t="str">
        <f t="shared" si="607"/>
        <v>N/A</v>
      </c>
      <c r="QQ188" s="107"/>
      <c r="QR188" s="146"/>
      <c r="QS188" s="146"/>
      <c r="QT188" s="146"/>
      <c r="QU188" s="147">
        <f t="shared" si="608"/>
        <v>0</v>
      </c>
      <c r="QV188" s="146" t="str">
        <f t="shared" si="609"/>
        <v>N/A</v>
      </c>
      <c r="QW188" s="107"/>
      <c r="QX188" s="146"/>
      <c r="QY188" s="146"/>
      <c r="QZ188" s="146"/>
      <c r="RA188" s="147">
        <f t="shared" si="610"/>
        <v>0</v>
      </c>
      <c r="RB188" s="146" t="str">
        <f t="shared" si="611"/>
        <v>N/A</v>
      </c>
      <c r="RC188" s="107"/>
      <c r="RD188" s="146"/>
      <c r="RE188" s="146"/>
      <c r="RF188" s="146"/>
      <c r="RG188" s="147">
        <f t="shared" si="612"/>
        <v>0</v>
      </c>
      <c r="RH188" s="146" t="str">
        <f t="shared" si="613"/>
        <v>N/A</v>
      </c>
      <c r="RI188" s="107"/>
      <c r="RJ188" s="146"/>
      <c r="RK188" s="146"/>
      <c r="RL188" s="146"/>
      <c r="RM188" s="147">
        <f t="shared" si="614"/>
        <v>0</v>
      </c>
      <c r="RN188" s="146" t="str">
        <f t="shared" si="615"/>
        <v>N/A</v>
      </c>
      <c r="RO188" s="107"/>
      <c r="RP188" s="146"/>
      <c r="RQ188" s="146"/>
      <c r="RR188" s="146"/>
      <c r="RS188" s="147">
        <f t="shared" si="616"/>
        <v>0</v>
      </c>
      <c r="RT188" s="146" t="str">
        <f t="shared" si="617"/>
        <v>N/A</v>
      </c>
      <c r="RU188" s="107"/>
      <c r="RV188" s="146"/>
      <c r="RW188" s="146"/>
      <c r="RX188" s="146"/>
      <c r="RY188" s="147">
        <f t="shared" si="618"/>
        <v>0</v>
      </c>
      <c r="RZ188" s="146" t="str">
        <f t="shared" si="619"/>
        <v>N/A</v>
      </c>
      <c r="SA188" s="107"/>
      <c r="SB188" s="146"/>
      <c r="SC188" s="146"/>
      <c r="SD188" s="146"/>
      <c r="SE188" s="147">
        <f t="shared" si="620"/>
        <v>0</v>
      </c>
      <c r="SF188" s="146" t="str">
        <f t="shared" si="621"/>
        <v>N/A</v>
      </c>
      <c r="SG188" s="107"/>
      <c r="SH188" s="146"/>
      <c r="SI188" s="146"/>
      <c r="SJ188" s="146"/>
      <c r="SK188" s="147">
        <f t="shared" si="622"/>
        <v>0</v>
      </c>
      <c r="SL188" s="146" t="str">
        <f t="shared" si="623"/>
        <v>N/A</v>
      </c>
      <c r="SM188" s="107"/>
      <c r="SN188" s="146"/>
      <c r="SO188" s="146"/>
      <c r="SP188" s="146"/>
      <c r="SQ188" s="147">
        <f t="shared" si="624"/>
        <v>0</v>
      </c>
      <c r="SR188" s="146" t="str">
        <f t="shared" si="625"/>
        <v>N/A</v>
      </c>
      <c r="SS188" s="107"/>
      <c r="ST188" s="146"/>
      <c r="SU188" s="146"/>
      <c r="SV188" s="146"/>
      <c r="SW188" s="147">
        <f t="shared" si="626"/>
        <v>0</v>
      </c>
      <c r="SX188" s="146" t="str">
        <f t="shared" si="627"/>
        <v>N/A</v>
      </c>
      <c r="SY188" s="107"/>
      <c r="SZ188" s="146"/>
      <c r="TA188" s="146"/>
      <c r="TB188" s="146"/>
      <c r="TC188" s="147">
        <f t="shared" si="628"/>
        <v>0</v>
      </c>
      <c r="TD188" s="146" t="str">
        <f t="shared" si="629"/>
        <v>N/A</v>
      </c>
      <c r="TE188" s="107"/>
      <c r="TF188" s="146"/>
      <c r="TG188" s="146"/>
      <c r="TH188" s="146"/>
      <c r="TI188" s="147">
        <f t="shared" si="630"/>
        <v>0</v>
      </c>
      <c r="TJ188" s="146" t="str">
        <f t="shared" si="631"/>
        <v>N/A</v>
      </c>
      <c r="TK188" s="107"/>
      <c r="TL188" s="146"/>
      <c r="TM188" s="146"/>
      <c r="TN188" s="146"/>
      <c r="TO188" s="147">
        <f t="shared" si="632"/>
        <v>0</v>
      </c>
      <c r="TP188" s="146" t="str">
        <f t="shared" si="633"/>
        <v>N/A</v>
      </c>
      <c r="TQ188" s="107"/>
      <c r="TR188" s="146"/>
      <c r="TS188" s="146"/>
      <c r="TT188" s="146"/>
      <c r="TU188" s="147">
        <f t="shared" si="634"/>
        <v>0</v>
      </c>
      <c r="TV188" s="146" t="str">
        <f t="shared" si="635"/>
        <v>N/A</v>
      </c>
      <c r="TW188" s="107"/>
      <c r="TX188" s="146"/>
      <c r="TY188" s="146"/>
      <c r="TZ188" s="146"/>
      <c r="UA188" s="147">
        <f t="shared" si="636"/>
        <v>0</v>
      </c>
      <c r="UB188" s="146" t="str">
        <f t="shared" si="637"/>
        <v>N/A</v>
      </c>
      <c r="UC188" s="107"/>
      <c r="UD188" s="146"/>
      <c r="UE188" s="146"/>
      <c r="UF188" s="146"/>
      <c r="UG188" s="147">
        <f t="shared" si="638"/>
        <v>0</v>
      </c>
      <c r="UH188" s="146" t="str">
        <f t="shared" si="639"/>
        <v>N/A</v>
      </c>
      <c r="UI188" s="107"/>
      <c r="UJ188" s="146"/>
      <c r="UK188" s="146"/>
      <c r="UL188" s="146"/>
      <c r="UM188" s="147">
        <f t="shared" si="640"/>
        <v>0</v>
      </c>
      <c r="UN188" s="146" t="str">
        <f t="shared" si="641"/>
        <v>N/A</v>
      </c>
      <c r="UO188" s="107"/>
      <c r="UP188" s="146"/>
      <c r="UQ188" s="146"/>
      <c r="UR188" s="146"/>
      <c r="US188" s="147">
        <f t="shared" si="642"/>
        <v>0</v>
      </c>
      <c r="UT188" s="146" t="str">
        <f t="shared" si="643"/>
        <v>N/A</v>
      </c>
      <c r="UU188" s="107"/>
      <c r="UV188" s="146"/>
      <c r="UW188" s="146"/>
      <c r="UX188" s="146"/>
      <c r="UY188" s="147">
        <f t="shared" si="644"/>
        <v>0</v>
      </c>
      <c r="UZ188" s="146" t="str">
        <f t="shared" si="645"/>
        <v>N/A</v>
      </c>
      <c r="VA188" s="107"/>
      <c r="VB188" s="146"/>
      <c r="VC188" s="146"/>
      <c r="VD188" s="146"/>
      <c r="VE188" s="147">
        <f t="shared" si="646"/>
        <v>0</v>
      </c>
      <c r="VF188" s="146" t="str">
        <f t="shared" si="647"/>
        <v>N/A</v>
      </c>
      <c r="VG188" s="107"/>
      <c r="VH188" s="146"/>
      <c r="VI188" s="146"/>
      <c r="VJ188" s="146"/>
      <c r="VK188" s="147">
        <f t="shared" si="648"/>
        <v>0</v>
      </c>
      <c r="VL188" s="146" t="str">
        <f t="shared" si="649"/>
        <v>N/A</v>
      </c>
      <c r="VM188" s="107"/>
      <c r="VN188" s="146"/>
      <c r="VO188" s="146"/>
      <c r="VP188" s="146"/>
      <c r="VQ188" s="147">
        <f t="shared" si="650"/>
        <v>0</v>
      </c>
      <c r="VR188" s="146" t="str">
        <f t="shared" si="651"/>
        <v>N/A</v>
      </c>
      <c r="VS188" s="107"/>
      <c r="VT188" s="146"/>
      <c r="VU188" s="146"/>
      <c r="VV188" s="146"/>
      <c r="VW188" s="147">
        <f t="shared" si="652"/>
        <v>0</v>
      </c>
      <c r="VX188" s="146" t="str">
        <f t="shared" si="653"/>
        <v>N/A</v>
      </c>
      <c r="VY188" s="107"/>
      <c r="VZ188" s="146"/>
      <c r="WA188" s="146"/>
      <c r="WB188" s="146"/>
      <c r="WC188" s="147">
        <f t="shared" si="654"/>
        <v>0</v>
      </c>
      <c r="WD188" s="146" t="str">
        <f t="shared" si="655"/>
        <v>N/A</v>
      </c>
      <c r="WE188" s="107"/>
      <c r="WF188" s="146"/>
      <c r="WG188" s="146"/>
      <c r="WH188" s="146"/>
      <c r="WI188" s="147">
        <f t="shared" si="656"/>
        <v>0</v>
      </c>
      <c r="WJ188" s="146" t="str">
        <f t="shared" si="657"/>
        <v>N/A</v>
      </c>
      <c r="WK188" s="107"/>
      <c r="WL188" s="146"/>
      <c r="WM188" s="146"/>
      <c r="WN188" s="146"/>
      <c r="WO188" s="147">
        <f t="shared" si="658"/>
        <v>0</v>
      </c>
      <c r="WP188" s="146" t="str">
        <f t="shared" si="659"/>
        <v>N/A</v>
      </c>
      <c r="WQ188" s="107"/>
      <c r="WR188" s="146"/>
      <c r="WS188" s="146"/>
      <c r="WT188" s="146"/>
      <c r="WU188" s="147">
        <f t="shared" si="660"/>
        <v>0</v>
      </c>
      <c r="WV188" s="146" t="str">
        <f t="shared" si="661"/>
        <v>N/A</v>
      </c>
      <c r="WW188" s="107"/>
      <c r="WX188" s="146"/>
      <c r="WY188" s="146"/>
      <c r="WZ188" s="146"/>
      <c r="XA188" s="147">
        <f t="shared" si="662"/>
        <v>0</v>
      </c>
      <c r="XB188" s="146" t="str">
        <f t="shared" si="663"/>
        <v>N/A</v>
      </c>
      <c r="XC188" s="107"/>
      <c r="XD188" s="146"/>
      <c r="XE188" s="146"/>
      <c r="XF188" s="146"/>
      <c r="XG188" s="147">
        <f t="shared" si="664"/>
        <v>0</v>
      </c>
      <c r="XH188" s="146" t="str">
        <f t="shared" si="665"/>
        <v>N/A</v>
      </c>
      <c r="XI188" s="107"/>
      <c r="XJ188" s="146"/>
      <c r="XK188" s="146"/>
      <c r="XL188" s="146"/>
      <c r="XM188" s="147">
        <f t="shared" si="666"/>
        <v>0</v>
      </c>
      <c r="XN188" s="146" t="str">
        <f t="shared" si="667"/>
        <v>N/A</v>
      </c>
      <c r="XO188" s="107"/>
      <c r="XP188" s="146"/>
      <c r="XQ188" s="146"/>
      <c r="XR188" s="146"/>
      <c r="XS188" s="147">
        <f t="shared" si="668"/>
        <v>0</v>
      </c>
      <c r="XT188" s="146" t="str">
        <f t="shared" si="669"/>
        <v>N/A</v>
      </c>
      <c r="XU188" s="107"/>
      <c r="XV188" s="146"/>
      <c r="XW188" s="146"/>
      <c r="XX188" s="146"/>
      <c r="XY188" s="147">
        <f t="shared" si="670"/>
        <v>0</v>
      </c>
      <c r="XZ188" s="146" t="str">
        <f t="shared" si="671"/>
        <v>N/A</v>
      </c>
      <c r="YA188" s="107"/>
      <c r="YB188" s="146"/>
      <c r="YC188" s="146"/>
      <c r="YD188" s="146"/>
      <c r="YE188" s="147">
        <f t="shared" si="672"/>
        <v>0</v>
      </c>
      <c r="YF188" s="146" t="str">
        <f t="shared" si="673"/>
        <v>N/A</v>
      </c>
      <c r="YG188" s="107"/>
      <c r="YH188" s="146"/>
      <c r="YI188" s="146"/>
      <c r="YJ188" s="146"/>
      <c r="YK188" s="147">
        <f t="shared" si="674"/>
        <v>0</v>
      </c>
      <c r="YL188" s="146" t="str">
        <f t="shared" si="675"/>
        <v>N/A</v>
      </c>
      <c r="YM188" s="107"/>
      <c r="YN188" s="146"/>
      <c r="YO188" s="146"/>
      <c r="YP188" s="146"/>
      <c r="YQ188" s="147">
        <f t="shared" si="676"/>
        <v>0</v>
      </c>
      <c r="YR188" s="146" t="str">
        <f t="shared" si="677"/>
        <v>N/A</v>
      </c>
      <c r="YS188" s="107"/>
      <c r="YT188" s="146"/>
      <c r="YU188" s="146"/>
      <c r="YV188" s="146"/>
      <c r="YW188" s="147">
        <f t="shared" si="678"/>
        <v>0</v>
      </c>
      <c r="YX188" s="146" t="str">
        <f t="shared" si="679"/>
        <v>N/A</v>
      </c>
      <c r="YY188" s="107"/>
      <c r="YZ188" s="146"/>
      <c r="ZA188" s="146"/>
      <c r="ZB188" s="146"/>
      <c r="ZC188" s="147">
        <f t="shared" si="680"/>
        <v>0</v>
      </c>
      <c r="ZD188" s="146" t="str">
        <f t="shared" si="715"/>
        <v>N/A</v>
      </c>
      <c r="ZE188" s="107"/>
      <c r="ZF188" s="146"/>
      <c r="ZG188" s="146"/>
      <c r="ZH188" s="146"/>
      <c r="ZI188" s="147">
        <f t="shared" si="681"/>
        <v>0</v>
      </c>
      <c r="ZJ188" s="146" t="str">
        <f t="shared" si="682"/>
        <v>N/A</v>
      </c>
      <c r="ZK188" s="107"/>
      <c r="ZL188" s="146"/>
      <c r="ZM188" s="146"/>
      <c r="ZN188" s="146"/>
      <c r="ZO188" s="147">
        <f t="shared" si="683"/>
        <v>0</v>
      </c>
      <c r="ZP188" s="146" t="str">
        <f t="shared" si="716"/>
        <v>N/A</v>
      </c>
      <c r="ZQ188" s="107"/>
      <c r="ZR188" s="179">
        <f>SUM(G188,M188,S188,Y188,AQ188,BC188,BU188,AW188,BO188,CG188,EC188,KO188,CY188,FA188,FS188,HO188,FM188,DQ188,EO188,DW188,GE188,HC188,GK188,AK188,AE188,CS188,BI188,CM188,FG188,EI188,OM188,EU188,JK188,IG188,DK188,HI188,GW188,FY188,GQ188,HU188,LS188,KU188,JW188,JE188,IS188,LG188,IM188,KC188,OA188,OG188,IA188,LM188,IY188,JQ188,KI188,ME188,MK188,MQ188,LA188,MW188,CA188,NO188,NU188,OS188,OY188,NC188,NI188,LY188,DE188,PE188,PK188,PQ188,PW188,QC188,QI188,QO188,QU188,RA188,RG188,RM188,RS188,RY188,SE188,SK188,SQ188,SW188,TC188,TI188,TO188,TU188,UA188,UG188,UM188,US188,UY188,VE188,VK188,VQ188,VW188,WC188,WI188,WO188,WU188,XA188,XG188,XM188,XS188,XY188,YE188,YK188,YQ188,YW188,ZC188,ZI188,ZO188)/INDEX(FREQUENCY((DE188,G188,M188,S188,Y188,KO188,AQ188,BC188,BU188,AW188,BO188,CG188,EC188,CY188,HO188,FA188,LY188,FS188,FM188,DQ188,EO188,DW188,GE188,HC188,GK188,AK188,AE188,BI188,CM188,FG188,CS188,EI188,OM188,EU188,JK188,IG188,DK188,HI188,GW188,FY188,GQ188,HU188,LS188,KU188,JW188,JE188,IS188,LG188,IM188,KC188,OA188,OG188,IA188,LM188,IY188,JQ188,KI188,ME188,MK188,MQ188,LA188,MW188,CA188,NO188,NU188,OS188,OY188,NC188,NI188,PE188,PK188,PQ188,PW188,QC188,QI188,QO188,QU188,RA188,RG188,RM188,RS188,RY188,SE188,SK188,SQ188,SW188,TC188,TI188,TO188,TU188,UA188,UG188,UM188,US188,UY188,VE188,VK188,VQ188,VW188,WC188,WI188,WO188,WU188,XA188,XG188,XM188,XS188,XY188,YE188,YK188,YQ188,YW188,ZC188,ZI188,ZO188),0),2)</f>
        <v>1</v>
      </c>
      <c r="ZS188" s="139" t="str">
        <f t="shared" si="717"/>
        <v>G</v>
      </c>
      <c r="ZT188" s="86"/>
    </row>
    <row r="189" spans="1:696" s="41" customFormat="1" ht="93.75" hidden="1" customHeight="1" x14ac:dyDescent="0.2">
      <c r="A189" s="100" t="s">
        <v>660</v>
      </c>
      <c r="B189" s="101" t="s">
        <v>734</v>
      </c>
      <c r="C189" s="108"/>
      <c r="D189" s="146" t="s">
        <v>66</v>
      </c>
      <c r="E189" s="146">
        <v>1</v>
      </c>
      <c r="F189" s="146">
        <v>1</v>
      </c>
      <c r="G189" s="147">
        <f t="shared" si="684"/>
        <v>1</v>
      </c>
      <c r="H189" s="146" t="str">
        <f t="shared" si="685"/>
        <v>G</v>
      </c>
      <c r="I189" s="148"/>
      <c r="J189" s="146" t="s">
        <v>66</v>
      </c>
      <c r="K189" s="146">
        <v>1</v>
      </c>
      <c r="L189" s="146">
        <v>1</v>
      </c>
      <c r="M189" s="147">
        <f t="shared" si="489"/>
        <v>1</v>
      </c>
      <c r="N189" s="146" t="str">
        <f t="shared" si="490"/>
        <v>G</v>
      </c>
      <c r="O189" s="146"/>
      <c r="P189" s="146" t="s">
        <v>66</v>
      </c>
      <c r="Q189" s="146">
        <v>1</v>
      </c>
      <c r="R189" s="146">
        <v>1</v>
      </c>
      <c r="S189" s="147">
        <f t="shared" si="491"/>
        <v>1</v>
      </c>
      <c r="T189" s="146" t="str">
        <f t="shared" si="492"/>
        <v>G</v>
      </c>
      <c r="U189" s="146"/>
      <c r="V189" s="140"/>
      <c r="W189" s="140"/>
      <c r="X189" s="140"/>
      <c r="Y189" s="140">
        <f t="shared" si="493"/>
        <v>0</v>
      </c>
      <c r="Z189" s="140" t="str">
        <f t="shared" si="494"/>
        <v>N/A</v>
      </c>
      <c r="AA189" s="140"/>
      <c r="AB189" s="140"/>
      <c r="AC189" s="140"/>
      <c r="AD189" s="140"/>
      <c r="AE189" s="140">
        <f t="shared" si="495"/>
        <v>0</v>
      </c>
      <c r="AF189" s="140" t="str">
        <f t="shared" si="496"/>
        <v>N/A</v>
      </c>
      <c r="AG189" s="140"/>
      <c r="AH189" s="140"/>
      <c r="AI189" s="140"/>
      <c r="AJ189" s="140"/>
      <c r="AK189" s="140">
        <f t="shared" si="686"/>
        <v>0</v>
      </c>
      <c r="AL189" s="140" t="str">
        <f t="shared" si="687"/>
        <v>N/A</v>
      </c>
      <c r="AM189" s="140"/>
      <c r="AN189" s="180"/>
      <c r="AO189" s="180"/>
      <c r="AP189" s="180"/>
      <c r="AQ189" s="149">
        <f t="shared" si="497"/>
        <v>0</v>
      </c>
      <c r="AR189" s="180" t="str">
        <f t="shared" si="498"/>
        <v>N/A</v>
      </c>
      <c r="AS189" s="166" t="s">
        <v>824</v>
      </c>
      <c r="AT189" s="146" t="s">
        <v>66</v>
      </c>
      <c r="AU189" s="146">
        <v>1</v>
      </c>
      <c r="AV189" s="146">
        <v>1</v>
      </c>
      <c r="AW189" s="149">
        <f t="shared" si="499"/>
        <v>1</v>
      </c>
      <c r="AX189" s="150" t="str">
        <f t="shared" si="500"/>
        <v>G</v>
      </c>
      <c r="AY189" s="146"/>
      <c r="AZ189" s="140"/>
      <c r="BA189" s="140"/>
      <c r="BB189" s="140"/>
      <c r="BC189" s="140">
        <f t="shared" si="501"/>
        <v>0</v>
      </c>
      <c r="BD189" s="140" t="str">
        <f t="shared" si="502"/>
        <v>N/A</v>
      </c>
      <c r="BE189" s="140"/>
      <c r="BF189" s="146" t="s">
        <v>66</v>
      </c>
      <c r="BG189" s="146">
        <v>1</v>
      </c>
      <c r="BH189" s="146">
        <v>1</v>
      </c>
      <c r="BI189" s="149">
        <f t="shared" si="688"/>
        <v>1</v>
      </c>
      <c r="BJ189" s="150" t="str">
        <f t="shared" si="689"/>
        <v>G</v>
      </c>
      <c r="BK189" s="156"/>
      <c r="BL189" s="146" t="s">
        <v>66</v>
      </c>
      <c r="BM189" s="146">
        <v>1</v>
      </c>
      <c r="BN189" s="146">
        <v>1</v>
      </c>
      <c r="BO189" s="147">
        <f t="shared" si="727"/>
        <v>1</v>
      </c>
      <c r="BP189" s="146" t="str">
        <f t="shared" si="503"/>
        <v>G</v>
      </c>
      <c r="BQ189" s="200"/>
      <c r="BR189" s="146" t="s">
        <v>66</v>
      </c>
      <c r="BS189" s="146">
        <v>1</v>
      </c>
      <c r="BT189" s="146">
        <v>1</v>
      </c>
      <c r="BU189" s="147">
        <f t="shared" si="728"/>
        <v>1</v>
      </c>
      <c r="BV189" s="146" t="str">
        <f t="shared" si="729"/>
        <v>G</v>
      </c>
      <c r="BW189" s="200"/>
      <c r="BX189" s="140"/>
      <c r="BY189" s="140"/>
      <c r="BZ189" s="140"/>
      <c r="CA189" s="140">
        <f t="shared" si="505"/>
        <v>0</v>
      </c>
      <c r="CB189" s="140" t="str">
        <f t="shared" si="506"/>
        <v>N/A</v>
      </c>
      <c r="CC189" s="201"/>
      <c r="CD189" s="140"/>
      <c r="CE189" s="140"/>
      <c r="CF189" s="140"/>
      <c r="CG189" s="140">
        <f t="shared" si="690"/>
        <v>0</v>
      </c>
      <c r="CH189" s="140" t="str">
        <f t="shared" si="507"/>
        <v>N/A</v>
      </c>
      <c r="CI189" s="201"/>
      <c r="CJ189" s="140"/>
      <c r="CK189" s="140"/>
      <c r="CL189" s="140"/>
      <c r="CM189" s="140">
        <f t="shared" si="508"/>
        <v>0</v>
      </c>
      <c r="CN189" s="140" t="str">
        <f t="shared" si="509"/>
        <v>N/A</v>
      </c>
      <c r="CO189" s="140"/>
      <c r="CP189" s="140"/>
      <c r="CQ189" s="140"/>
      <c r="CR189" s="140"/>
      <c r="CS189" s="140">
        <f t="shared" si="510"/>
        <v>0</v>
      </c>
      <c r="CT189" s="140" t="str">
        <f t="shared" si="511"/>
        <v>N/A</v>
      </c>
      <c r="CU189" s="201"/>
      <c r="CV189" s="146"/>
      <c r="CW189" s="146"/>
      <c r="CX189" s="146"/>
      <c r="CY189" s="149">
        <f t="shared" si="512"/>
        <v>0</v>
      </c>
      <c r="CZ189" s="150" t="str">
        <f t="shared" si="513"/>
        <v>N/A</v>
      </c>
      <c r="DA189" s="200" t="s">
        <v>837</v>
      </c>
      <c r="DB189" s="140"/>
      <c r="DC189" s="140"/>
      <c r="DD189" s="140"/>
      <c r="DE189" s="140">
        <f t="shared" si="514"/>
        <v>0</v>
      </c>
      <c r="DF189" s="140" t="str">
        <f t="shared" si="515"/>
        <v>N/A</v>
      </c>
      <c r="DG189" s="201"/>
      <c r="DH189" s="140"/>
      <c r="DI189" s="140"/>
      <c r="DJ189" s="140"/>
      <c r="DK189" s="140">
        <f t="shared" si="516"/>
        <v>0</v>
      </c>
      <c r="DL189" s="140" t="str">
        <f t="shared" si="517"/>
        <v>N/A</v>
      </c>
      <c r="DM189" s="201"/>
      <c r="DN189" s="146" t="s">
        <v>66</v>
      </c>
      <c r="DO189" s="146">
        <v>1</v>
      </c>
      <c r="DP189" s="146">
        <v>1</v>
      </c>
      <c r="DQ189" s="147">
        <f t="shared" si="691"/>
        <v>1</v>
      </c>
      <c r="DR189" s="146" t="str">
        <f t="shared" si="518"/>
        <v>G</v>
      </c>
      <c r="DS189" s="166"/>
      <c r="DT189" s="146" t="s">
        <v>66</v>
      </c>
      <c r="DU189" s="146">
        <v>1</v>
      </c>
      <c r="DV189" s="146">
        <v>1</v>
      </c>
      <c r="DW189" s="149">
        <f t="shared" si="519"/>
        <v>1</v>
      </c>
      <c r="DX189" s="150" t="str">
        <f t="shared" si="520"/>
        <v>G</v>
      </c>
      <c r="DY189" s="146"/>
      <c r="DZ189" s="140"/>
      <c r="EA189" s="140"/>
      <c r="EB189" s="140"/>
      <c r="EC189" s="140">
        <f t="shared" si="521"/>
        <v>0</v>
      </c>
      <c r="ED189" s="140" t="str">
        <f t="shared" si="522"/>
        <v>N/A</v>
      </c>
      <c r="EE189" s="140"/>
      <c r="EF189" s="140"/>
      <c r="EG189" s="140"/>
      <c r="EH189" s="140"/>
      <c r="EI189" s="140">
        <f t="shared" si="523"/>
        <v>0</v>
      </c>
      <c r="EJ189" s="140" t="str">
        <f t="shared" si="692"/>
        <v>N/A</v>
      </c>
      <c r="EK189" s="212"/>
      <c r="EL189" s="146"/>
      <c r="EM189" s="146"/>
      <c r="EN189" s="146"/>
      <c r="EO189" s="149">
        <f t="shared" si="524"/>
        <v>0</v>
      </c>
      <c r="EP189" s="150" t="str">
        <f t="shared" si="525"/>
        <v>N/A</v>
      </c>
      <c r="EQ189" s="189"/>
      <c r="ER189" s="140"/>
      <c r="ES189" s="140"/>
      <c r="ET189" s="140"/>
      <c r="EU189" s="140">
        <f t="shared" si="526"/>
        <v>0</v>
      </c>
      <c r="EV189" s="140" t="str">
        <f t="shared" si="693"/>
        <v>N/A</v>
      </c>
      <c r="EW189" s="140"/>
      <c r="EX189" s="146" t="s">
        <v>66</v>
      </c>
      <c r="EY189" s="146">
        <v>1</v>
      </c>
      <c r="EZ189" s="146">
        <v>1</v>
      </c>
      <c r="FA189" s="149">
        <f t="shared" si="527"/>
        <v>1</v>
      </c>
      <c r="FB189" s="150" t="str">
        <f t="shared" si="528"/>
        <v>G</v>
      </c>
      <c r="FC189" s="146"/>
      <c r="FD189" s="146"/>
      <c r="FE189" s="146"/>
      <c r="FF189" s="146"/>
      <c r="FG189" s="149">
        <f t="shared" si="694"/>
        <v>0</v>
      </c>
      <c r="FH189" s="150" t="str">
        <f t="shared" si="695"/>
        <v>N/A</v>
      </c>
      <c r="FI189" s="146"/>
      <c r="FJ189" s="146"/>
      <c r="FK189" s="146"/>
      <c r="FL189" s="146"/>
      <c r="FM189" s="149">
        <f t="shared" si="529"/>
        <v>0</v>
      </c>
      <c r="FN189" s="150" t="str">
        <f t="shared" si="530"/>
        <v>N/A</v>
      </c>
      <c r="FO189" s="146"/>
      <c r="FP189" s="146"/>
      <c r="FQ189" s="146"/>
      <c r="FR189" s="146"/>
      <c r="FS189" s="149">
        <f t="shared" si="531"/>
        <v>0</v>
      </c>
      <c r="FT189" s="150" t="str">
        <f t="shared" si="532"/>
        <v>N/A</v>
      </c>
      <c r="FU189" s="146"/>
      <c r="FV189" s="146"/>
      <c r="FW189" s="146"/>
      <c r="FX189" s="146"/>
      <c r="FY189" s="149">
        <f t="shared" si="533"/>
        <v>0</v>
      </c>
      <c r="FZ189" s="150" t="str">
        <f t="shared" si="534"/>
        <v>N/A</v>
      </c>
      <c r="GA189" s="146"/>
      <c r="GB189" s="146"/>
      <c r="GC189" s="146"/>
      <c r="GD189" s="146"/>
      <c r="GE189" s="147">
        <f t="shared" si="535"/>
        <v>0</v>
      </c>
      <c r="GF189" s="146" t="str">
        <f t="shared" si="696"/>
        <v>N/A</v>
      </c>
      <c r="GG189" s="146"/>
      <c r="GH189" s="146"/>
      <c r="GI189" s="146"/>
      <c r="GJ189" s="146"/>
      <c r="GK189" s="149">
        <f t="shared" si="536"/>
        <v>0</v>
      </c>
      <c r="GL189" s="150" t="str">
        <f t="shared" si="537"/>
        <v>N/A</v>
      </c>
      <c r="GM189" s="146"/>
      <c r="GN189" s="146"/>
      <c r="GO189" s="146"/>
      <c r="GP189" s="146"/>
      <c r="GQ189" s="149">
        <f t="shared" si="538"/>
        <v>0</v>
      </c>
      <c r="GR189" s="150" t="str">
        <f t="shared" si="539"/>
        <v>N/A</v>
      </c>
      <c r="GS189" s="146"/>
      <c r="GT189" s="146"/>
      <c r="GU189" s="146"/>
      <c r="GV189" s="146"/>
      <c r="GW189" s="149">
        <f t="shared" si="540"/>
        <v>0</v>
      </c>
      <c r="GX189" s="146" t="str">
        <f t="shared" si="541"/>
        <v>N/A</v>
      </c>
      <c r="GY189" s="146"/>
      <c r="GZ189" s="146"/>
      <c r="HA189" s="146"/>
      <c r="HB189" s="146"/>
      <c r="HC189" s="149">
        <f t="shared" si="542"/>
        <v>0</v>
      </c>
      <c r="HD189" s="150" t="str">
        <f t="shared" si="543"/>
        <v>N/A</v>
      </c>
      <c r="HE189" s="146"/>
      <c r="HF189" s="146"/>
      <c r="HG189" s="146"/>
      <c r="HH189" s="146"/>
      <c r="HI189" s="147">
        <f t="shared" si="544"/>
        <v>0</v>
      </c>
      <c r="HJ189" s="150" t="str">
        <f t="shared" si="545"/>
        <v>N/A</v>
      </c>
      <c r="HK189" s="146"/>
      <c r="HL189" s="146"/>
      <c r="HM189" s="146"/>
      <c r="HN189" s="146"/>
      <c r="HO189" s="149">
        <f t="shared" si="546"/>
        <v>0</v>
      </c>
      <c r="HP189" s="150" t="str">
        <f t="shared" si="547"/>
        <v>N/A</v>
      </c>
      <c r="HQ189" s="146"/>
      <c r="HR189" s="146"/>
      <c r="HS189" s="146"/>
      <c r="HT189" s="146"/>
      <c r="HU189" s="149">
        <f t="shared" si="548"/>
        <v>0</v>
      </c>
      <c r="HV189" s="150" t="str">
        <f t="shared" si="549"/>
        <v>N/A</v>
      </c>
      <c r="HW189" s="146"/>
      <c r="HX189" s="146"/>
      <c r="HY189" s="146"/>
      <c r="HZ189" s="146"/>
      <c r="IA189" s="149">
        <f t="shared" si="550"/>
        <v>0</v>
      </c>
      <c r="IB189" s="150" t="str">
        <f t="shared" si="551"/>
        <v>N/A</v>
      </c>
      <c r="IC189" s="146"/>
      <c r="ID189" s="146"/>
      <c r="IE189" s="146"/>
      <c r="IF189" s="146"/>
      <c r="IG189" s="149">
        <f t="shared" si="552"/>
        <v>0</v>
      </c>
      <c r="IH189" s="150" t="str">
        <f t="shared" si="553"/>
        <v>N/A</v>
      </c>
      <c r="II189" s="146"/>
      <c r="IJ189" s="146"/>
      <c r="IK189" s="146"/>
      <c r="IL189" s="146"/>
      <c r="IM189" s="149">
        <f t="shared" si="554"/>
        <v>0</v>
      </c>
      <c r="IN189" s="150" t="str">
        <f t="shared" si="697"/>
        <v>N/A</v>
      </c>
      <c r="IO189" s="146"/>
      <c r="IP189" s="146"/>
      <c r="IQ189" s="146"/>
      <c r="IR189" s="146"/>
      <c r="IS189" s="149">
        <f t="shared" si="555"/>
        <v>0</v>
      </c>
      <c r="IT189" s="150" t="str">
        <f t="shared" si="556"/>
        <v>N/A</v>
      </c>
      <c r="IU189" s="146"/>
      <c r="IV189" s="146"/>
      <c r="IW189" s="146"/>
      <c r="IX189" s="146"/>
      <c r="IY189" s="149">
        <f t="shared" si="557"/>
        <v>0</v>
      </c>
      <c r="IZ189" s="150" t="str">
        <f t="shared" si="558"/>
        <v>N/A</v>
      </c>
      <c r="JA189" s="146"/>
      <c r="JB189" s="146"/>
      <c r="JC189" s="146"/>
      <c r="JD189" s="146"/>
      <c r="JE189" s="151">
        <f t="shared" si="559"/>
        <v>0</v>
      </c>
      <c r="JF189" s="106" t="str">
        <f t="shared" si="560"/>
        <v>N/A</v>
      </c>
      <c r="JG189" s="146"/>
      <c r="JH189" s="146"/>
      <c r="JI189" s="146"/>
      <c r="JJ189" s="146"/>
      <c r="JK189" s="149">
        <f t="shared" si="561"/>
        <v>0</v>
      </c>
      <c r="JL189" s="150" t="str">
        <f t="shared" si="562"/>
        <v>N/A</v>
      </c>
      <c r="JM189" s="146"/>
      <c r="JN189" s="146"/>
      <c r="JO189" s="146"/>
      <c r="JP189" s="146"/>
      <c r="JQ189" s="151">
        <f t="shared" si="698"/>
        <v>0</v>
      </c>
      <c r="JR189" s="106" t="str">
        <f t="shared" si="699"/>
        <v>N/A</v>
      </c>
      <c r="JS189" s="146"/>
      <c r="JT189" s="146"/>
      <c r="JU189" s="146"/>
      <c r="JV189" s="146"/>
      <c r="JW189" s="151">
        <f t="shared" si="563"/>
        <v>0</v>
      </c>
      <c r="JX189" s="146" t="str">
        <f t="shared" si="700"/>
        <v>N/A</v>
      </c>
      <c r="JY189" s="146"/>
      <c r="JZ189" s="146"/>
      <c r="KA189" s="146"/>
      <c r="KB189" s="146"/>
      <c r="KC189" s="151">
        <f t="shared" si="564"/>
        <v>0</v>
      </c>
      <c r="KD189" s="106" t="str">
        <f t="shared" si="565"/>
        <v>N/A</v>
      </c>
      <c r="KE189" s="146"/>
      <c r="KF189" s="146"/>
      <c r="KG189" s="146"/>
      <c r="KH189" s="146"/>
      <c r="KI189" s="151">
        <f t="shared" si="566"/>
        <v>0</v>
      </c>
      <c r="KJ189" s="106" t="str">
        <f t="shared" si="567"/>
        <v>N/A</v>
      </c>
      <c r="KK189" s="146"/>
      <c r="KL189" s="146"/>
      <c r="KM189" s="146"/>
      <c r="KN189" s="146"/>
      <c r="KO189" s="151">
        <f t="shared" si="568"/>
        <v>0</v>
      </c>
      <c r="KP189" s="106" t="str">
        <f t="shared" si="569"/>
        <v>N/A</v>
      </c>
      <c r="KQ189" s="146"/>
      <c r="KR189" s="146"/>
      <c r="KS189" s="146"/>
      <c r="KT189" s="146"/>
      <c r="KU189" s="152">
        <f t="shared" si="570"/>
        <v>0</v>
      </c>
      <c r="KV189" s="146" t="str">
        <f t="shared" si="701"/>
        <v>N/A</v>
      </c>
      <c r="KW189" s="146"/>
      <c r="KX189" s="146"/>
      <c r="KY189" s="146"/>
      <c r="KZ189" s="146"/>
      <c r="LA189" s="152">
        <f t="shared" si="571"/>
        <v>0</v>
      </c>
      <c r="LB189" s="146" t="str">
        <f t="shared" si="702"/>
        <v>N/A</v>
      </c>
      <c r="LC189" s="146"/>
      <c r="LD189" s="146"/>
      <c r="LE189" s="146"/>
      <c r="LF189" s="146"/>
      <c r="LG189" s="107">
        <f t="shared" si="572"/>
        <v>0</v>
      </c>
      <c r="LH189" s="107" t="str">
        <f t="shared" si="703"/>
        <v>N/A</v>
      </c>
      <c r="LI189" s="146"/>
      <c r="LJ189" s="146"/>
      <c r="LK189" s="146"/>
      <c r="LL189" s="146"/>
      <c r="LM189" s="107">
        <f t="shared" si="573"/>
        <v>0</v>
      </c>
      <c r="LN189" s="107" t="str">
        <f t="shared" si="704"/>
        <v>N/A</v>
      </c>
      <c r="LO189" s="146"/>
      <c r="LP189" s="146"/>
      <c r="LQ189" s="146"/>
      <c r="LR189" s="146"/>
      <c r="LS189" s="152">
        <f t="shared" si="574"/>
        <v>0</v>
      </c>
      <c r="LT189" s="146" t="str">
        <f t="shared" si="705"/>
        <v>N/A</v>
      </c>
      <c r="LU189" s="146"/>
      <c r="LV189" s="146"/>
      <c r="LW189" s="146"/>
      <c r="LX189" s="146"/>
      <c r="LY189" s="152">
        <f t="shared" si="575"/>
        <v>0</v>
      </c>
      <c r="LZ189" s="146" t="str">
        <f t="shared" si="706"/>
        <v>N/A</v>
      </c>
      <c r="MA189" s="146"/>
      <c r="MB189" s="146"/>
      <c r="MC189" s="146"/>
      <c r="MD189" s="146"/>
      <c r="ME189" s="152">
        <f t="shared" si="576"/>
        <v>0</v>
      </c>
      <c r="MF189" s="146" t="str">
        <f t="shared" si="707"/>
        <v>N/A</v>
      </c>
      <c r="MG189" s="146"/>
      <c r="MH189" s="146"/>
      <c r="MI189" s="146"/>
      <c r="MJ189" s="146"/>
      <c r="MK189" s="149">
        <f t="shared" si="577"/>
        <v>0</v>
      </c>
      <c r="ML189" s="150" t="str">
        <f t="shared" si="578"/>
        <v>N/A</v>
      </c>
      <c r="MM189" s="146"/>
      <c r="MN189" s="146"/>
      <c r="MO189" s="146"/>
      <c r="MP189" s="146"/>
      <c r="MQ189" s="152">
        <f t="shared" si="579"/>
        <v>0</v>
      </c>
      <c r="MR189" s="146" t="str">
        <f t="shared" si="708"/>
        <v>N/A</v>
      </c>
      <c r="MS189" s="146"/>
      <c r="MT189" s="146"/>
      <c r="MU189" s="146"/>
      <c r="MV189" s="146"/>
      <c r="MW189" s="152">
        <f t="shared" si="580"/>
        <v>0</v>
      </c>
      <c r="MX189" s="146" t="str">
        <f t="shared" si="709"/>
        <v>N/A</v>
      </c>
      <c r="MY189" s="146"/>
      <c r="MZ189" s="146"/>
      <c r="NA189" s="146"/>
      <c r="NB189" s="146"/>
      <c r="NC189" s="152">
        <f t="shared" si="581"/>
        <v>0</v>
      </c>
      <c r="ND189" s="146" t="str">
        <f t="shared" si="710"/>
        <v>N/A</v>
      </c>
      <c r="NE189" s="146"/>
      <c r="NF189" s="146"/>
      <c r="NG189" s="146"/>
      <c r="NH189" s="146"/>
      <c r="NI189" s="149">
        <f t="shared" si="582"/>
        <v>0</v>
      </c>
      <c r="NJ189" s="150" t="str">
        <f t="shared" si="583"/>
        <v>N/A</v>
      </c>
      <c r="NK189" s="146"/>
      <c r="NL189" s="146"/>
      <c r="NM189" s="146"/>
      <c r="NN189" s="146"/>
      <c r="NO189" s="152">
        <f t="shared" si="584"/>
        <v>0</v>
      </c>
      <c r="NP189" s="106" t="str">
        <f t="shared" si="585"/>
        <v>N/A</v>
      </c>
      <c r="NQ189" s="146"/>
      <c r="NR189" s="146"/>
      <c r="NS189" s="146"/>
      <c r="NT189" s="146"/>
      <c r="NU189" s="149">
        <f t="shared" si="586"/>
        <v>0</v>
      </c>
      <c r="NV189" s="150" t="str">
        <f t="shared" si="587"/>
        <v>N/A</v>
      </c>
      <c r="NW189" s="146"/>
      <c r="NX189" s="146"/>
      <c r="NY189" s="146"/>
      <c r="NZ189" s="146"/>
      <c r="OA189" s="152">
        <f t="shared" si="711"/>
        <v>0</v>
      </c>
      <c r="OB189" s="146" t="str">
        <f t="shared" si="712"/>
        <v>N/A</v>
      </c>
      <c r="OC189" s="146"/>
      <c r="OD189" s="146"/>
      <c r="OE189" s="146"/>
      <c r="OF189" s="146"/>
      <c r="OG189" s="151">
        <f t="shared" si="588"/>
        <v>0</v>
      </c>
      <c r="OH189" s="106" t="str">
        <f t="shared" si="589"/>
        <v>N/A</v>
      </c>
      <c r="OI189" s="146"/>
      <c r="OJ189" s="146"/>
      <c r="OK189" s="146"/>
      <c r="OL189" s="146"/>
      <c r="OM189" s="151">
        <f t="shared" si="590"/>
        <v>0</v>
      </c>
      <c r="ON189" s="106" t="str">
        <f t="shared" si="591"/>
        <v>N/A</v>
      </c>
      <c r="OO189" s="146"/>
      <c r="OP189" s="146"/>
      <c r="OQ189" s="146"/>
      <c r="OR189" s="146"/>
      <c r="OS189" s="151">
        <f t="shared" si="592"/>
        <v>0</v>
      </c>
      <c r="OT189" s="106" t="str">
        <f t="shared" si="593"/>
        <v>N/A</v>
      </c>
      <c r="OU189" s="146"/>
      <c r="OV189" s="146"/>
      <c r="OW189" s="146"/>
      <c r="OX189" s="146"/>
      <c r="OY189" s="151">
        <f t="shared" si="594"/>
        <v>0</v>
      </c>
      <c r="OZ189" s="106" t="str">
        <f t="shared" si="595"/>
        <v>N/A</v>
      </c>
      <c r="PA189" s="146"/>
      <c r="PB189" s="146"/>
      <c r="PC189" s="146"/>
      <c r="PD189" s="146"/>
      <c r="PE189" s="151">
        <f t="shared" si="596"/>
        <v>0</v>
      </c>
      <c r="PF189" s="106" t="str">
        <f t="shared" si="597"/>
        <v>N/A</v>
      </c>
      <c r="PG189" s="146"/>
      <c r="PH189" s="146"/>
      <c r="PI189" s="146"/>
      <c r="PJ189" s="146"/>
      <c r="PK189" s="151">
        <f t="shared" si="598"/>
        <v>0</v>
      </c>
      <c r="PL189" s="106" t="str">
        <f t="shared" si="599"/>
        <v>N/A</v>
      </c>
      <c r="PM189" s="146"/>
      <c r="PN189" s="146"/>
      <c r="PO189" s="146"/>
      <c r="PP189" s="146"/>
      <c r="PQ189" s="147">
        <f t="shared" si="713"/>
        <v>0</v>
      </c>
      <c r="PR189" s="146" t="str">
        <f t="shared" si="714"/>
        <v>N/A</v>
      </c>
      <c r="PS189" s="107"/>
      <c r="PT189" s="146"/>
      <c r="PU189" s="146"/>
      <c r="PV189" s="146"/>
      <c r="PW189" s="147">
        <f t="shared" si="600"/>
        <v>0</v>
      </c>
      <c r="PX189" s="146" t="str">
        <f t="shared" si="601"/>
        <v>N/A</v>
      </c>
      <c r="PY189" s="107"/>
      <c r="PZ189" s="146"/>
      <c r="QA189" s="146"/>
      <c r="QB189" s="146"/>
      <c r="QC189" s="147">
        <f t="shared" si="602"/>
        <v>0</v>
      </c>
      <c r="QD189" s="146" t="str">
        <f t="shared" si="603"/>
        <v>N/A</v>
      </c>
      <c r="QE189" s="107"/>
      <c r="QF189" s="146"/>
      <c r="QG189" s="146"/>
      <c r="QH189" s="146"/>
      <c r="QI189" s="147">
        <f t="shared" si="604"/>
        <v>0</v>
      </c>
      <c r="QJ189" s="146" t="str">
        <f t="shared" si="605"/>
        <v>N/A</v>
      </c>
      <c r="QK189" s="107"/>
      <c r="QL189" s="146"/>
      <c r="QM189" s="146"/>
      <c r="QN189" s="146"/>
      <c r="QO189" s="147">
        <f t="shared" si="606"/>
        <v>0</v>
      </c>
      <c r="QP189" s="146" t="str">
        <f t="shared" si="607"/>
        <v>N/A</v>
      </c>
      <c r="QQ189" s="107"/>
      <c r="QR189" s="146"/>
      <c r="QS189" s="146"/>
      <c r="QT189" s="146"/>
      <c r="QU189" s="147">
        <f t="shared" si="608"/>
        <v>0</v>
      </c>
      <c r="QV189" s="146" t="str">
        <f t="shared" si="609"/>
        <v>N/A</v>
      </c>
      <c r="QW189" s="107"/>
      <c r="QX189" s="146"/>
      <c r="QY189" s="146"/>
      <c r="QZ189" s="146"/>
      <c r="RA189" s="147">
        <f t="shared" si="610"/>
        <v>0</v>
      </c>
      <c r="RB189" s="146" t="str">
        <f t="shared" si="611"/>
        <v>N/A</v>
      </c>
      <c r="RC189" s="107"/>
      <c r="RD189" s="146"/>
      <c r="RE189" s="146"/>
      <c r="RF189" s="146"/>
      <c r="RG189" s="147">
        <f t="shared" si="612"/>
        <v>0</v>
      </c>
      <c r="RH189" s="146" t="str">
        <f t="shared" si="613"/>
        <v>N/A</v>
      </c>
      <c r="RI189" s="107"/>
      <c r="RJ189" s="146"/>
      <c r="RK189" s="146"/>
      <c r="RL189" s="146"/>
      <c r="RM189" s="147">
        <f t="shared" si="614"/>
        <v>0</v>
      </c>
      <c r="RN189" s="146" t="str">
        <f t="shared" si="615"/>
        <v>N/A</v>
      </c>
      <c r="RO189" s="107"/>
      <c r="RP189" s="146"/>
      <c r="RQ189" s="146"/>
      <c r="RR189" s="146"/>
      <c r="RS189" s="147">
        <f t="shared" si="616"/>
        <v>0</v>
      </c>
      <c r="RT189" s="146" t="str">
        <f t="shared" si="617"/>
        <v>N/A</v>
      </c>
      <c r="RU189" s="107"/>
      <c r="RV189" s="146"/>
      <c r="RW189" s="146"/>
      <c r="RX189" s="146"/>
      <c r="RY189" s="147">
        <f t="shared" si="618"/>
        <v>0</v>
      </c>
      <c r="RZ189" s="146" t="str">
        <f t="shared" si="619"/>
        <v>N/A</v>
      </c>
      <c r="SA189" s="107"/>
      <c r="SB189" s="146"/>
      <c r="SC189" s="146"/>
      <c r="SD189" s="146"/>
      <c r="SE189" s="147">
        <f t="shared" si="620"/>
        <v>0</v>
      </c>
      <c r="SF189" s="146" t="str">
        <f t="shared" si="621"/>
        <v>N/A</v>
      </c>
      <c r="SG189" s="107"/>
      <c r="SH189" s="146"/>
      <c r="SI189" s="146"/>
      <c r="SJ189" s="146"/>
      <c r="SK189" s="147">
        <f t="shared" si="622"/>
        <v>0</v>
      </c>
      <c r="SL189" s="146" t="str">
        <f t="shared" si="623"/>
        <v>N/A</v>
      </c>
      <c r="SM189" s="107"/>
      <c r="SN189" s="146"/>
      <c r="SO189" s="146"/>
      <c r="SP189" s="146"/>
      <c r="SQ189" s="147">
        <f t="shared" si="624"/>
        <v>0</v>
      </c>
      <c r="SR189" s="146" t="str">
        <f t="shared" si="625"/>
        <v>N/A</v>
      </c>
      <c r="SS189" s="107"/>
      <c r="ST189" s="146"/>
      <c r="SU189" s="146"/>
      <c r="SV189" s="146"/>
      <c r="SW189" s="147">
        <f t="shared" si="626"/>
        <v>0</v>
      </c>
      <c r="SX189" s="146" t="str">
        <f t="shared" si="627"/>
        <v>N/A</v>
      </c>
      <c r="SY189" s="107"/>
      <c r="SZ189" s="146"/>
      <c r="TA189" s="146"/>
      <c r="TB189" s="146"/>
      <c r="TC189" s="147">
        <f t="shared" si="628"/>
        <v>0</v>
      </c>
      <c r="TD189" s="146" t="str">
        <f t="shared" si="629"/>
        <v>N/A</v>
      </c>
      <c r="TE189" s="107"/>
      <c r="TF189" s="146"/>
      <c r="TG189" s="146"/>
      <c r="TH189" s="146"/>
      <c r="TI189" s="147">
        <f t="shared" si="630"/>
        <v>0</v>
      </c>
      <c r="TJ189" s="146" t="str">
        <f t="shared" si="631"/>
        <v>N/A</v>
      </c>
      <c r="TK189" s="107"/>
      <c r="TL189" s="146"/>
      <c r="TM189" s="146"/>
      <c r="TN189" s="146"/>
      <c r="TO189" s="147">
        <f t="shared" si="632"/>
        <v>0</v>
      </c>
      <c r="TP189" s="146" t="str">
        <f t="shared" si="633"/>
        <v>N/A</v>
      </c>
      <c r="TQ189" s="107"/>
      <c r="TR189" s="146"/>
      <c r="TS189" s="146"/>
      <c r="TT189" s="146"/>
      <c r="TU189" s="147">
        <f t="shared" si="634"/>
        <v>0</v>
      </c>
      <c r="TV189" s="146" t="str">
        <f t="shared" si="635"/>
        <v>N/A</v>
      </c>
      <c r="TW189" s="107"/>
      <c r="TX189" s="146"/>
      <c r="TY189" s="146"/>
      <c r="TZ189" s="146"/>
      <c r="UA189" s="147">
        <f t="shared" si="636"/>
        <v>0</v>
      </c>
      <c r="UB189" s="146" t="str">
        <f t="shared" si="637"/>
        <v>N/A</v>
      </c>
      <c r="UC189" s="107"/>
      <c r="UD189" s="146"/>
      <c r="UE189" s="146"/>
      <c r="UF189" s="146"/>
      <c r="UG189" s="147">
        <f t="shared" si="638"/>
        <v>0</v>
      </c>
      <c r="UH189" s="146" t="str">
        <f t="shared" si="639"/>
        <v>N/A</v>
      </c>
      <c r="UI189" s="107"/>
      <c r="UJ189" s="146"/>
      <c r="UK189" s="146"/>
      <c r="UL189" s="146"/>
      <c r="UM189" s="147">
        <f t="shared" si="640"/>
        <v>0</v>
      </c>
      <c r="UN189" s="146" t="str">
        <f t="shared" si="641"/>
        <v>N/A</v>
      </c>
      <c r="UO189" s="107"/>
      <c r="UP189" s="146"/>
      <c r="UQ189" s="146"/>
      <c r="UR189" s="146"/>
      <c r="US189" s="147">
        <f t="shared" si="642"/>
        <v>0</v>
      </c>
      <c r="UT189" s="146" t="str">
        <f t="shared" si="643"/>
        <v>N/A</v>
      </c>
      <c r="UU189" s="107"/>
      <c r="UV189" s="146"/>
      <c r="UW189" s="146"/>
      <c r="UX189" s="146"/>
      <c r="UY189" s="147">
        <f t="shared" si="644"/>
        <v>0</v>
      </c>
      <c r="UZ189" s="146" t="str">
        <f t="shared" si="645"/>
        <v>N/A</v>
      </c>
      <c r="VA189" s="107"/>
      <c r="VB189" s="146"/>
      <c r="VC189" s="146"/>
      <c r="VD189" s="146"/>
      <c r="VE189" s="147">
        <f t="shared" si="646"/>
        <v>0</v>
      </c>
      <c r="VF189" s="146" t="str">
        <f t="shared" si="647"/>
        <v>N/A</v>
      </c>
      <c r="VG189" s="107"/>
      <c r="VH189" s="146"/>
      <c r="VI189" s="146"/>
      <c r="VJ189" s="146"/>
      <c r="VK189" s="147">
        <f t="shared" si="648"/>
        <v>0</v>
      </c>
      <c r="VL189" s="146" t="str">
        <f t="shared" si="649"/>
        <v>N/A</v>
      </c>
      <c r="VM189" s="107"/>
      <c r="VN189" s="146"/>
      <c r="VO189" s="146"/>
      <c r="VP189" s="146"/>
      <c r="VQ189" s="147">
        <f t="shared" si="650"/>
        <v>0</v>
      </c>
      <c r="VR189" s="146" t="str">
        <f t="shared" si="651"/>
        <v>N/A</v>
      </c>
      <c r="VS189" s="107"/>
      <c r="VT189" s="146"/>
      <c r="VU189" s="146"/>
      <c r="VV189" s="146"/>
      <c r="VW189" s="147">
        <f t="shared" si="652"/>
        <v>0</v>
      </c>
      <c r="VX189" s="146" t="str">
        <f t="shared" si="653"/>
        <v>N/A</v>
      </c>
      <c r="VY189" s="107"/>
      <c r="VZ189" s="146"/>
      <c r="WA189" s="146"/>
      <c r="WB189" s="146"/>
      <c r="WC189" s="147">
        <f t="shared" si="654"/>
        <v>0</v>
      </c>
      <c r="WD189" s="146" t="str">
        <f t="shared" si="655"/>
        <v>N/A</v>
      </c>
      <c r="WE189" s="107"/>
      <c r="WF189" s="146"/>
      <c r="WG189" s="146"/>
      <c r="WH189" s="146"/>
      <c r="WI189" s="147">
        <f t="shared" si="656"/>
        <v>0</v>
      </c>
      <c r="WJ189" s="146" t="str">
        <f t="shared" si="657"/>
        <v>N/A</v>
      </c>
      <c r="WK189" s="107"/>
      <c r="WL189" s="146"/>
      <c r="WM189" s="146"/>
      <c r="WN189" s="146"/>
      <c r="WO189" s="147">
        <f t="shared" si="658"/>
        <v>0</v>
      </c>
      <c r="WP189" s="146" t="str">
        <f t="shared" si="659"/>
        <v>N/A</v>
      </c>
      <c r="WQ189" s="107"/>
      <c r="WR189" s="146"/>
      <c r="WS189" s="146"/>
      <c r="WT189" s="146"/>
      <c r="WU189" s="147">
        <f t="shared" si="660"/>
        <v>0</v>
      </c>
      <c r="WV189" s="146" t="str">
        <f t="shared" si="661"/>
        <v>N/A</v>
      </c>
      <c r="WW189" s="107"/>
      <c r="WX189" s="146"/>
      <c r="WY189" s="146"/>
      <c r="WZ189" s="146"/>
      <c r="XA189" s="147">
        <f t="shared" si="662"/>
        <v>0</v>
      </c>
      <c r="XB189" s="146" t="str">
        <f t="shared" si="663"/>
        <v>N/A</v>
      </c>
      <c r="XC189" s="107"/>
      <c r="XD189" s="146"/>
      <c r="XE189" s="146"/>
      <c r="XF189" s="146"/>
      <c r="XG189" s="147">
        <f t="shared" si="664"/>
        <v>0</v>
      </c>
      <c r="XH189" s="146" t="str">
        <f t="shared" si="665"/>
        <v>N/A</v>
      </c>
      <c r="XI189" s="107"/>
      <c r="XJ189" s="146"/>
      <c r="XK189" s="146"/>
      <c r="XL189" s="146"/>
      <c r="XM189" s="147">
        <f t="shared" si="666"/>
        <v>0</v>
      </c>
      <c r="XN189" s="146" t="str">
        <f t="shared" si="667"/>
        <v>N/A</v>
      </c>
      <c r="XO189" s="107"/>
      <c r="XP189" s="146"/>
      <c r="XQ189" s="146"/>
      <c r="XR189" s="146"/>
      <c r="XS189" s="147">
        <f t="shared" si="668"/>
        <v>0</v>
      </c>
      <c r="XT189" s="146" t="str">
        <f t="shared" si="669"/>
        <v>N/A</v>
      </c>
      <c r="XU189" s="107"/>
      <c r="XV189" s="146"/>
      <c r="XW189" s="146"/>
      <c r="XX189" s="146"/>
      <c r="XY189" s="147">
        <f t="shared" si="670"/>
        <v>0</v>
      </c>
      <c r="XZ189" s="146" t="str">
        <f t="shared" si="671"/>
        <v>N/A</v>
      </c>
      <c r="YA189" s="107"/>
      <c r="YB189" s="146"/>
      <c r="YC189" s="146"/>
      <c r="YD189" s="146"/>
      <c r="YE189" s="147">
        <f t="shared" si="672"/>
        <v>0</v>
      </c>
      <c r="YF189" s="146" t="str">
        <f t="shared" si="673"/>
        <v>N/A</v>
      </c>
      <c r="YG189" s="107"/>
      <c r="YH189" s="146"/>
      <c r="YI189" s="146"/>
      <c r="YJ189" s="146"/>
      <c r="YK189" s="147">
        <f t="shared" si="674"/>
        <v>0</v>
      </c>
      <c r="YL189" s="146" t="str">
        <f t="shared" si="675"/>
        <v>N/A</v>
      </c>
      <c r="YM189" s="107"/>
      <c r="YN189" s="146"/>
      <c r="YO189" s="146"/>
      <c r="YP189" s="146"/>
      <c r="YQ189" s="147">
        <f t="shared" si="676"/>
        <v>0</v>
      </c>
      <c r="YR189" s="146" t="str">
        <f t="shared" si="677"/>
        <v>N/A</v>
      </c>
      <c r="YS189" s="107"/>
      <c r="YT189" s="146"/>
      <c r="YU189" s="146"/>
      <c r="YV189" s="146"/>
      <c r="YW189" s="147">
        <f t="shared" si="678"/>
        <v>0</v>
      </c>
      <c r="YX189" s="146" t="str">
        <f t="shared" si="679"/>
        <v>N/A</v>
      </c>
      <c r="YY189" s="107"/>
      <c r="YZ189" s="146"/>
      <c r="ZA189" s="146"/>
      <c r="ZB189" s="146"/>
      <c r="ZC189" s="147">
        <f t="shared" si="680"/>
        <v>0</v>
      </c>
      <c r="ZD189" s="146" t="str">
        <f t="shared" si="715"/>
        <v>N/A</v>
      </c>
      <c r="ZE189" s="107"/>
      <c r="ZF189" s="146"/>
      <c r="ZG189" s="146"/>
      <c r="ZH189" s="146"/>
      <c r="ZI189" s="147">
        <f t="shared" si="681"/>
        <v>0</v>
      </c>
      <c r="ZJ189" s="146" t="str">
        <f t="shared" si="682"/>
        <v>N/A</v>
      </c>
      <c r="ZK189" s="107"/>
      <c r="ZL189" s="146"/>
      <c r="ZM189" s="146"/>
      <c r="ZN189" s="146"/>
      <c r="ZO189" s="147">
        <f t="shared" si="683"/>
        <v>0</v>
      </c>
      <c r="ZP189" s="146" t="str">
        <f t="shared" si="716"/>
        <v>N/A</v>
      </c>
      <c r="ZQ189" s="107"/>
      <c r="ZR189" s="179">
        <f>SUM(G189,M189,S189,Y189,AQ189,BC189,BU189,AW189,BO189,CG189,EC189,KO189,CY189,FA189,FS189,HO189,FM189,DQ189,EO189,DW189,GE189,HC189,GK189,AK189,AE189,CS189,BI189,CM189,FG189,EI189,OM189,EU189,JK189,IG189,DK189,HI189,GW189,FY189,GQ189,HU189,LS189,KU189,JW189,JE189,IS189,LG189,IM189,KC189,OA189,OG189,IA189,LM189,IY189,JQ189,KI189,ME189,MK189,MQ189,LA189,MW189,CA189,NO189,NU189,OS189,OY189,NC189,NI189,LY189,DE189,PE189,PK189,PQ189,PW189,QC189,QI189,QO189,QU189,RA189,RG189,RM189,RS189,RY189,SE189,SK189,SQ189,SW189,TC189,TI189,TO189,TU189,UA189,UG189,UM189,US189,UY189,VE189,VK189,VQ189,VW189,WC189,WI189,WO189,WU189,XA189,XG189,XM189,XS189,XY189,YE189,YK189,YQ189,YW189,ZC189,ZI189,ZO189)/INDEX(FREQUENCY((DE189,G189,M189,S189,Y189,KO189,AQ189,BC189,BU189,AW189,BO189,CG189,EC189,CY189,HO189,FA189,LY189,FS189,FM189,DQ189,EO189,DW189,GE189,HC189,GK189,AK189,AE189,BI189,CM189,FG189,CS189,EI189,OM189,EU189,JK189,IG189,DK189,HI189,GW189,FY189,GQ189,HU189,LS189,KU189,JW189,JE189,IS189,LG189,IM189,KC189,OA189,OG189,IA189,LM189,IY189,JQ189,KI189,ME189,MK189,MQ189,LA189,MW189,CA189,NO189,NU189,OS189,OY189,NC189,NI189,PE189,PK189,PQ189,PW189,QC189,QI189,QO189,QU189,RA189,RG189,RM189,RS189,RY189,SE189,SK189,SQ189,SW189,TC189,TI189,TO189,TU189,UA189,UG189,UM189,US189,UY189,VE189,VK189,VQ189,VW189,WC189,WI189,WO189,WU189,XA189,XG189,XM189,XS189,XY189,YE189,YK189,YQ189,YW189,ZC189,ZI189,ZO189),0),2)</f>
        <v>1</v>
      </c>
      <c r="ZS189" s="139" t="str">
        <f t="shared" si="717"/>
        <v>G</v>
      </c>
      <c r="ZT189" s="86"/>
    </row>
    <row r="190" spans="1:696" s="41" customFormat="1" ht="93.75" hidden="1" customHeight="1" x14ac:dyDescent="0.2">
      <c r="A190" s="100" t="s">
        <v>661</v>
      </c>
      <c r="B190" s="101" t="s">
        <v>734</v>
      </c>
      <c r="C190" s="108"/>
      <c r="D190" s="146" t="s">
        <v>66</v>
      </c>
      <c r="E190" s="146">
        <v>1</v>
      </c>
      <c r="F190" s="146">
        <v>1</v>
      </c>
      <c r="G190" s="147">
        <f t="shared" si="684"/>
        <v>1</v>
      </c>
      <c r="H190" s="146" t="str">
        <f t="shared" si="685"/>
        <v>G</v>
      </c>
      <c r="I190" s="148"/>
      <c r="J190" s="146" t="s">
        <v>66</v>
      </c>
      <c r="K190" s="146">
        <v>1</v>
      </c>
      <c r="L190" s="146">
        <v>1</v>
      </c>
      <c r="M190" s="147">
        <f t="shared" si="489"/>
        <v>1</v>
      </c>
      <c r="N190" s="146" t="str">
        <f t="shared" si="490"/>
        <v>G</v>
      </c>
      <c r="O190" s="146"/>
      <c r="P190" s="146" t="s">
        <v>66</v>
      </c>
      <c r="Q190" s="146">
        <v>1</v>
      </c>
      <c r="R190" s="146">
        <v>1</v>
      </c>
      <c r="S190" s="147">
        <f t="shared" si="491"/>
        <v>1</v>
      </c>
      <c r="T190" s="146" t="str">
        <f t="shared" si="492"/>
        <v>G</v>
      </c>
      <c r="U190" s="146"/>
      <c r="V190" s="140"/>
      <c r="W190" s="140"/>
      <c r="X190" s="140"/>
      <c r="Y190" s="140">
        <f t="shared" si="493"/>
        <v>0</v>
      </c>
      <c r="Z190" s="140" t="str">
        <f t="shared" si="494"/>
        <v>N/A</v>
      </c>
      <c r="AA190" s="140"/>
      <c r="AB190" s="140"/>
      <c r="AC190" s="140"/>
      <c r="AD190" s="140"/>
      <c r="AE190" s="140">
        <f t="shared" si="495"/>
        <v>0</v>
      </c>
      <c r="AF190" s="140" t="str">
        <f t="shared" si="496"/>
        <v>N/A</v>
      </c>
      <c r="AG190" s="140"/>
      <c r="AH190" s="140"/>
      <c r="AI190" s="140"/>
      <c r="AJ190" s="140"/>
      <c r="AK190" s="140">
        <f t="shared" si="686"/>
        <v>0</v>
      </c>
      <c r="AL190" s="140" t="str">
        <f t="shared" si="687"/>
        <v>N/A</v>
      </c>
      <c r="AM190" s="140"/>
      <c r="AN190" s="146" t="s">
        <v>66</v>
      </c>
      <c r="AO190" s="146">
        <v>1</v>
      </c>
      <c r="AP190" s="146">
        <v>1</v>
      </c>
      <c r="AQ190" s="149">
        <f t="shared" si="497"/>
        <v>1</v>
      </c>
      <c r="AR190" s="150" t="str">
        <f t="shared" si="498"/>
        <v>G</v>
      </c>
      <c r="AS190" s="182"/>
      <c r="AT190" s="146" t="s">
        <v>66</v>
      </c>
      <c r="AU190" s="146">
        <v>1</v>
      </c>
      <c r="AV190" s="146">
        <v>1</v>
      </c>
      <c r="AW190" s="149">
        <f t="shared" si="499"/>
        <v>1</v>
      </c>
      <c r="AX190" s="150" t="str">
        <f t="shared" si="500"/>
        <v>G</v>
      </c>
      <c r="AY190" s="146"/>
      <c r="AZ190" s="140"/>
      <c r="BA190" s="140"/>
      <c r="BB190" s="140"/>
      <c r="BC190" s="140">
        <f t="shared" si="501"/>
        <v>0</v>
      </c>
      <c r="BD190" s="140" t="str">
        <f t="shared" si="502"/>
        <v>N/A</v>
      </c>
      <c r="BE190" s="140"/>
      <c r="BF190" s="146" t="s">
        <v>66</v>
      </c>
      <c r="BG190" s="146">
        <v>1</v>
      </c>
      <c r="BH190" s="146">
        <v>1</v>
      </c>
      <c r="BI190" s="149">
        <f t="shared" si="688"/>
        <v>1</v>
      </c>
      <c r="BJ190" s="150" t="str">
        <f t="shared" si="689"/>
        <v>G</v>
      </c>
      <c r="BK190" s="156"/>
      <c r="BL190" s="146" t="s">
        <v>66</v>
      </c>
      <c r="BM190" s="146">
        <v>1</v>
      </c>
      <c r="BN190" s="146">
        <v>2</v>
      </c>
      <c r="BO190" s="147">
        <f t="shared" si="727"/>
        <v>1</v>
      </c>
      <c r="BP190" s="146" t="str">
        <f t="shared" si="503"/>
        <v>G</v>
      </c>
      <c r="BQ190" s="200" t="s">
        <v>841</v>
      </c>
      <c r="BR190" s="146" t="s">
        <v>66</v>
      </c>
      <c r="BS190" s="146">
        <v>1</v>
      </c>
      <c r="BT190" s="146">
        <v>2</v>
      </c>
      <c r="BU190" s="147">
        <f t="shared" si="728"/>
        <v>1</v>
      </c>
      <c r="BV190" s="146" t="str">
        <f t="shared" si="729"/>
        <v>G</v>
      </c>
      <c r="BW190" s="200" t="s">
        <v>841</v>
      </c>
      <c r="BX190" s="140"/>
      <c r="BY190" s="140"/>
      <c r="BZ190" s="140"/>
      <c r="CA190" s="140">
        <f t="shared" si="505"/>
        <v>0</v>
      </c>
      <c r="CB190" s="140" t="str">
        <f t="shared" si="506"/>
        <v>N/A</v>
      </c>
      <c r="CC190" s="201"/>
      <c r="CD190" s="140"/>
      <c r="CE190" s="140"/>
      <c r="CF190" s="140"/>
      <c r="CG190" s="140">
        <f t="shared" si="690"/>
        <v>0</v>
      </c>
      <c r="CH190" s="140" t="str">
        <f t="shared" si="507"/>
        <v>N/A</v>
      </c>
      <c r="CI190" s="201"/>
      <c r="CJ190" s="140"/>
      <c r="CK190" s="140"/>
      <c r="CL190" s="140"/>
      <c r="CM190" s="140">
        <f t="shared" si="508"/>
        <v>0</v>
      </c>
      <c r="CN190" s="140" t="str">
        <f t="shared" si="509"/>
        <v>N/A</v>
      </c>
      <c r="CO190" s="140"/>
      <c r="CP190" s="140"/>
      <c r="CQ190" s="140"/>
      <c r="CR190" s="140"/>
      <c r="CS190" s="140">
        <f t="shared" si="510"/>
        <v>0</v>
      </c>
      <c r="CT190" s="140" t="str">
        <f t="shared" si="511"/>
        <v>N/A</v>
      </c>
      <c r="CU190" s="201"/>
      <c r="CV190" s="146"/>
      <c r="CW190" s="146"/>
      <c r="CX190" s="146"/>
      <c r="CY190" s="149">
        <f t="shared" si="512"/>
        <v>0</v>
      </c>
      <c r="CZ190" s="150" t="str">
        <f t="shared" si="513"/>
        <v>N/A</v>
      </c>
      <c r="DA190" s="200" t="s">
        <v>837</v>
      </c>
      <c r="DB190" s="140"/>
      <c r="DC190" s="140"/>
      <c r="DD190" s="140"/>
      <c r="DE190" s="140">
        <f t="shared" si="514"/>
        <v>0</v>
      </c>
      <c r="DF190" s="140" t="str">
        <f t="shared" si="515"/>
        <v>N/A</v>
      </c>
      <c r="DG190" s="201"/>
      <c r="DH190" s="140"/>
      <c r="DI190" s="140"/>
      <c r="DJ190" s="140"/>
      <c r="DK190" s="140">
        <f t="shared" si="516"/>
        <v>0</v>
      </c>
      <c r="DL190" s="140" t="str">
        <f t="shared" si="517"/>
        <v>N/A</v>
      </c>
      <c r="DM190" s="201"/>
      <c r="DN190" s="146" t="s">
        <v>66</v>
      </c>
      <c r="DO190" s="146">
        <v>1</v>
      </c>
      <c r="DP190" s="146">
        <v>1</v>
      </c>
      <c r="DQ190" s="147">
        <f t="shared" si="691"/>
        <v>1</v>
      </c>
      <c r="DR190" s="146" t="str">
        <f t="shared" si="518"/>
        <v>G</v>
      </c>
      <c r="DS190" s="166"/>
      <c r="DT190" s="146" t="s">
        <v>66</v>
      </c>
      <c r="DU190" s="146">
        <v>1</v>
      </c>
      <c r="DV190" s="146">
        <v>1</v>
      </c>
      <c r="DW190" s="149">
        <f t="shared" si="519"/>
        <v>1</v>
      </c>
      <c r="DX190" s="150" t="str">
        <f t="shared" si="520"/>
        <v>G</v>
      </c>
      <c r="DY190" s="146"/>
      <c r="DZ190" s="140"/>
      <c r="EA190" s="140"/>
      <c r="EB190" s="140"/>
      <c r="EC190" s="140">
        <f t="shared" si="521"/>
        <v>0</v>
      </c>
      <c r="ED190" s="140" t="str">
        <f t="shared" si="522"/>
        <v>N/A</v>
      </c>
      <c r="EE190" s="140"/>
      <c r="EF190" s="140"/>
      <c r="EG190" s="140"/>
      <c r="EH190" s="140"/>
      <c r="EI190" s="140">
        <f t="shared" si="523"/>
        <v>0</v>
      </c>
      <c r="EJ190" s="140" t="str">
        <f t="shared" si="692"/>
        <v>N/A</v>
      </c>
      <c r="EK190" s="212"/>
      <c r="EL190" s="146"/>
      <c r="EM190" s="146"/>
      <c r="EN190" s="146"/>
      <c r="EO190" s="149">
        <f t="shared" si="524"/>
        <v>0</v>
      </c>
      <c r="EP190" s="150" t="str">
        <f t="shared" si="525"/>
        <v>N/A</v>
      </c>
      <c r="EQ190" s="189"/>
      <c r="ER190" s="140"/>
      <c r="ES190" s="140"/>
      <c r="ET190" s="140"/>
      <c r="EU190" s="140">
        <f t="shared" si="526"/>
        <v>0</v>
      </c>
      <c r="EV190" s="140" t="str">
        <f t="shared" si="693"/>
        <v>N/A</v>
      </c>
      <c r="EW190" s="140"/>
      <c r="EX190" s="146" t="s">
        <v>66</v>
      </c>
      <c r="EY190" s="146">
        <v>1</v>
      </c>
      <c r="EZ190" s="146">
        <v>1</v>
      </c>
      <c r="FA190" s="149">
        <f t="shared" si="527"/>
        <v>1</v>
      </c>
      <c r="FB190" s="150" t="str">
        <f t="shared" si="528"/>
        <v>G</v>
      </c>
      <c r="FC190" s="146"/>
      <c r="FD190" s="146"/>
      <c r="FE190" s="146"/>
      <c r="FF190" s="146"/>
      <c r="FG190" s="149">
        <f t="shared" si="694"/>
        <v>0</v>
      </c>
      <c r="FH190" s="150" t="str">
        <f t="shared" si="695"/>
        <v>N/A</v>
      </c>
      <c r="FI190" s="146"/>
      <c r="FJ190" s="146"/>
      <c r="FK190" s="146"/>
      <c r="FL190" s="146"/>
      <c r="FM190" s="149">
        <f t="shared" si="529"/>
        <v>0</v>
      </c>
      <c r="FN190" s="150" t="str">
        <f t="shared" si="530"/>
        <v>N/A</v>
      </c>
      <c r="FO190" s="146"/>
      <c r="FP190" s="146"/>
      <c r="FQ190" s="146"/>
      <c r="FR190" s="146"/>
      <c r="FS190" s="149">
        <f t="shared" si="531"/>
        <v>0</v>
      </c>
      <c r="FT190" s="150" t="str">
        <f t="shared" si="532"/>
        <v>N/A</v>
      </c>
      <c r="FU190" s="146"/>
      <c r="FV190" s="146"/>
      <c r="FW190" s="146"/>
      <c r="FX190" s="146"/>
      <c r="FY190" s="149">
        <f t="shared" si="533"/>
        <v>0</v>
      </c>
      <c r="FZ190" s="150" t="str">
        <f t="shared" si="534"/>
        <v>N/A</v>
      </c>
      <c r="GA190" s="146"/>
      <c r="GB190" s="146"/>
      <c r="GC190" s="146"/>
      <c r="GD190" s="146"/>
      <c r="GE190" s="147">
        <f t="shared" si="535"/>
        <v>0</v>
      </c>
      <c r="GF190" s="146" t="str">
        <f t="shared" si="696"/>
        <v>N/A</v>
      </c>
      <c r="GG190" s="146"/>
      <c r="GH190" s="146"/>
      <c r="GI190" s="146"/>
      <c r="GJ190" s="146"/>
      <c r="GK190" s="149">
        <f t="shared" si="536"/>
        <v>0</v>
      </c>
      <c r="GL190" s="150" t="str">
        <f t="shared" si="537"/>
        <v>N/A</v>
      </c>
      <c r="GM190" s="146"/>
      <c r="GN190" s="146"/>
      <c r="GO190" s="146"/>
      <c r="GP190" s="146"/>
      <c r="GQ190" s="149">
        <f t="shared" si="538"/>
        <v>0</v>
      </c>
      <c r="GR190" s="150" t="str">
        <f t="shared" si="539"/>
        <v>N/A</v>
      </c>
      <c r="GS190" s="146"/>
      <c r="GT190" s="146"/>
      <c r="GU190" s="146"/>
      <c r="GV190" s="146"/>
      <c r="GW190" s="149">
        <f t="shared" si="540"/>
        <v>0</v>
      </c>
      <c r="GX190" s="146" t="str">
        <f t="shared" si="541"/>
        <v>N/A</v>
      </c>
      <c r="GY190" s="146"/>
      <c r="GZ190" s="146"/>
      <c r="HA190" s="146"/>
      <c r="HB190" s="146"/>
      <c r="HC190" s="149">
        <f t="shared" si="542"/>
        <v>0</v>
      </c>
      <c r="HD190" s="150" t="str">
        <f t="shared" si="543"/>
        <v>N/A</v>
      </c>
      <c r="HE190" s="146"/>
      <c r="HF190" s="146"/>
      <c r="HG190" s="146"/>
      <c r="HH190" s="146"/>
      <c r="HI190" s="147">
        <f t="shared" si="544"/>
        <v>0</v>
      </c>
      <c r="HJ190" s="150" t="str">
        <f t="shared" si="545"/>
        <v>N/A</v>
      </c>
      <c r="HK190" s="146"/>
      <c r="HL190" s="146"/>
      <c r="HM190" s="146"/>
      <c r="HN190" s="146"/>
      <c r="HO190" s="149">
        <f t="shared" si="546"/>
        <v>0</v>
      </c>
      <c r="HP190" s="150" t="str">
        <f t="shared" si="547"/>
        <v>N/A</v>
      </c>
      <c r="HQ190" s="146"/>
      <c r="HR190" s="146"/>
      <c r="HS190" s="146"/>
      <c r="HT190" s="146"/>
      <c r="HU190" s="149">
        <f t="shared" si="548"/>
        <v>0</v>
      </c>
      <c r="HV190" s="150" t="str">
        <f t="shared" si="549"/>
        <v>N/A</v>
      </c>
      <c r="HW190" s="146"/>
      <c r="HX190" s="146"/>
      <c r="HY190" s="146"/>
      <c r="HZ190" s="146"/>
      <c r="IA190" s="149">
        <f t="shared" si="550"/>
        <v>0</v>
      </c>
      <c r="IB190" s="150" t="str">
        <f t="shared" si="551"/>
        <v>N/A</v>
      </c>
      <c r="IC190" s="146"/>
      <c r="ID190" s="146"/>
      <c r="IE190" s="146"/>
      <c r="IF190" s="146"/>
      <c r="IG190" s="149">
        <f t="shared" si="552"/>
        <v>0</v>
      </c>
      <c r="IH190" s="150" t="str">
        <f t="shared" si="553"/>
        <v>N/A</v>
      </c>
      <c r="II190" s="146"/>
      <c r="IJ190" s="146"/>
      <c r="IK190" s="146"/>
      <c r="IL190" s="146"/>
      <c r="IM190" s="149">
        <f t="shared" si="554"/>
        <v>0</v>
      </c>
      <c r="IN190" s="150" t="str">
        <f t="shared" si="697"/>
        <v>N/A</v>
      </c>
      <c r="IO190" s="146"/>
      <c r="IP190" s="146"/>
      <c r="IQ190" s="146"/>
      <c r="IR190" s="146"/>
      <c r="IS190" s="149">
        <f t="shared" si="555"/>
        <v>0</v>
      </c>
      <c r="IT190" s="150" t="str">
        <f t="shared" si="556"/>
        <v>N/A</v>
      </c>
      <c r="IU190" s="146"/>
      <c r="IV190" s="146"/>
      <c r="IW190" s="146"/>
      <c r="IX190" s="146"/>
      <c r="IY190" s="149">
        <f t="shared" si="557"/>
        <v>0</v>
      </c>
      <c r="IZ190" s="150" t="str">
        <f t="shared" si="558"/>
        <v>N/A</v>
      </c>
      <c r="JA190" s="146"/>
      <c r="JB190" s="146"/>
      <c r="JC190" s="146"/>
      <c r="JD190" s="146"/>
      <c r="JE190" s="151">
        <f t="shared" si="559"/>
        <v>0</v>
      </c>
      <c r="JF190" s="106" t="str">
        <f t="shared" si="560"/>
        <v>N/A</v>
      </c>
      <c r="JG190" s="146"/>
      <c r="JH190" s="146"/>
      <c r="JI190" s="146"/>
      <c r="JJ190" s="146"/>
      <c r="JK190" s="149">
        <f t="shared" si="561"/>
        <v>0</v>
      </c>
      <c r="JL190" s="150" t="str">
        <f t="shared" si="562"/>
        <v>N/A</v>
      </c>
      <c r="JM190" s="146"/>
      <c r="JN190" s="146"/>
      <c r="JO190" s="146"/>
      <c r="JP190" s="146"/>
      <c r="JQ190" s="151">
        <f t="shared" si="698"/>
        <v>0</v>
      </c>
      <c r="JR190" s="106" t="str">
        <f t="shared" si="699"/>
        <v>N/A</v>
      </c>
      <c r="JS190" s="146"/>
      <c r="JT190" s="146"/>
      <c r="JU190" s="146"/>
      <c r="JV190" s="146"/>
      <c r="JW190" s="151">
        <f t="shared" si="563"/>
        <v>0</v>
      </c>
      <c r="JX190" s="146" t="str">
        <f t="shared" si="700"/>
        <v>N/A</v>
      </c>
      <c r="JY190" s="146"/>
      <c r="JZ190" s="146"/>
      <c r="KA190" s="146"/>
      <c r="KB190" s="146"/>
      <c r="KC190" s="151">
        <f t="shared" si="564"/>
        <v>0</v>
      </c>
      <c r="KD190" s="106" t="str">
        <f t="shared" si="565"/>
        <v>N/A</v>
      </c>
      <c r="KE190" s="146"/>
      <c r="KF190" s="146"/>
      <c r="KG190" s="146"/>
      <c r="KH190" s="146"/>
      <c r="KI190" s="151">
        <f t="shared" si="566"/>
        <v>0</v>
      </c>
      <c r="KJ190" s="106" t="str">
        <f t="shared" si="567"/>
        <v>N/A</v>
      </c>
      <c r="KK190" s="146"/>
      <c r="KL190" s="146"/>
      <c r="KM190" s="146"/>
      <c r="KN190" s="146"/>
      <c r="KO190" s="151">
        <f t="shared" si="568"/>
        <v>0</v>
      </c>
      <c r="KP190" s="106" t="str">
        <f t="shared" si="569"/>
        <v>N/A</v>
      </c>
      <c r="KQ190" s="146"/>
      <c r="KR190" s="146"/>
      <c r="KS190" s="146"/>
      <c r="KT190" s="146"/>
      <c r="KU190" s="152">
        <f t="shared" si="570"/>
        <v>0</v>
      </c>
      <c r="KV190" s="146" t="str">
        <f t="shared" si="701"/>
        <v>N/A</v>
      </c>
      <c r="KW190" s="146"/>
      <c r="KX190" s="146"/>
      <c r="KY190" s="146"/>
      <c r="KZ190" s="146"/>
      <c r="LA190" s="152">
        <f t="shared" si="571"/>
        <v>0</v>
      </c>
      <c r="LB190" s="146" t="str">
        <f t="shared" si="702"/>
        <v>N/A</v>
      </c>
      <c r="LC190" s="146"/>
      <c r="LD190" s="146"/>
      <c r="LE190" s="146"/>
      <c r="LF190" s="146"/>
      <c r="LG190" s="107">
        <f t="shared" si="572"/>
        <v>0</v>
      </c>
      <c r="LH190" s="107" t="str">
        <f t="shared" si="703"/>
        <v>N/A</v>
      </c>
      <c r="LI190" s="146"/>
      <c r="LJ190" s="146"/>
      <c r="LK190" s="146"/>
      <c r="LL190" s="146"/>
      <c r="LM190" s="107">
        <f t="shared" si="573"/>
        <v>0</v>
      </c>
      <c r="LN190" s="107" t="str">
        <f t="shared" si="704"/>
        <v>N/A</v>
      </c>
      <c r="LO190" s="146"/>
      <c r="LP190" s="146"/>
      <c r="LQ190" s="146"/>
      <c r="LR190" s="146"/>
      <c r="LS190" s="152">
        <f t="shared" si="574"/>
        <v>0</v>
      </c>
      <c r="LT190" s="146" t="str">
        <f t="shared" si="705"/>
        <v>N/A</v>
      </c>
      <c r="LU190" s="146"/>
      <c r="LV190" s="146"/>
      <c r="LW190" s="146"/>
      <c r="LX190" s="146"/>
      <c r="LY190" s="152">
        <f t="shared" si="575"/>
        <v>0</v>
      </c>
      <c r="LZ190" s="146" t="str">
        <f t="shared" si="706"/>
        <v>N/A</v>
      </c>
      <c r="MA190" s="146"/>
      <c r="MB190" s="146"/>
      <c r="MC190" s="146"/>
      <c r="MD190" s="146"/>
      <c r="ME190" s="152">
        <f t="shared" si="576"/>
        <v>0</v>
      </c>
      <c r="MF190" s="146" t="str">
        <f t="shared" si="707"/>
        <v>N/A</v>
      </c>
      <c r="MG190" s="146"/>
      <c r="MH190" s="146"/>
      <c r="MI190" s="146"/>
      <c r="MJ190" s="146"/>
      <c r="MK190" s="149">
        <f t="shared" si="577"/>
        <v>0</v>
      </c>
      <c r="ML190" s="150" t="str">
        <f t="shared" si="578"/>
        <v>N/A</v>
      </c>
      <c r="MM190" s="146"/>
      <c r="MN190" s="146"/>
      <c r="MO190" s="146"/>
      <c r="MP190" s="146"/>
      <c r="MQ190" s="152">
        <f t="shared" si="579"/>
        <v>0</v>
      </c>
      <c r="MR190" s="146" t="str">
        <f t="shared" si="708"/>
        <v>N/A</v>
      </c>
      <c r="MS190" s="146"/>
      <c r="MT190" s="146"/>
      <c r="MU190" s="146"/>
      <c r="MV190" s="146"/>
      <c r="MW190" s="152">
        <f t="shared" si="580"/>
        <v>0</v>
      </c>
      <c r="MX190" s="146" t="str">
        <f t="shared" si="709"/>
        <v>N/A</v>
      </c>
      <c r="MY190" s="146"/>
      <c r="MZ190" s="146"/>
      <c r="NA190" s="146"/>
      <c r="NB190" s="146"/>
      <c r="NC190" s="152">
        <f t="shared" si="581"/>
        <v>0</v>
      </c>
      <c r="ND190" s="146" t="str">
        <f t="shared" si="710"/>
        <v>N/A</v>
      </c>
      <c r="NE190" s="146"/>
      <c r="NF190" s="146"/>
      <c r="NG190" s="146"/>
      <c r="NH190" s="146"/>
      <c r="NI190" s="149">
        <f t="shared" si="582"/>
        <v>0</v>
      </c>
      <c r="NJ190" s="150" t="str">
        <f t="shared" si="583"/>
        <v>N/A</v>
      </c>
      <c r="NK190" s="146"/>
      <c r="NL190" s="146"/>
      <c r="NM190" s="146"/>
      <c r="NN190" s="146"/>
      <c r="NO190" s="152">
        <f t="shared" si="584"/>
        <v>0</v>
      </c>
      <c r="NP190" s="106" t="str">
        <f t="shared" si="585"/>
        <v>N/A</v>
      </c>
      <c r="NQ190" s="146"/>
      <c r="NR190" s="146"/>
      <c r="NS190" s="146"/>
      <c r="NT190" s="146"/>
      <c r="NU190" s="149">
        <f t="shared" si="586"/>
        <v>0</v>
      </c>
      <c r="NV190" s="150" t="str">
        <f t="shared" si="587"/>
        <v>N/A</v>
      </c>
      <c r="NW190" s="146"/>
      <c r="NX190" s="146"/>
      <c r="NY190" s="146"/>
      <c r="NZ190" s="146"/>
      <c r="OA190" s="152">
        <f t="shared" si="711"/>
        <v>0</v>
      </c>
      <c r="OB190" s="146" t="str">
        <f t="shared" si="712"/>
        <v>N/A</v>
      </c>
      <c r="OC190" s="146"/>
      <c r="OD190" s="146"/>
      <c r="OE190" s="146"/>
      <c r="OF190" s="146"/>
      <c r="OG190" s="151">
        <f t="shared" si="588"/>
        <v>0</v>
      </c>
      <c r="OH190" s="106" t="str">
        <f t="shared" si="589"/>
        <v>N/A</v>
      </c>
      <c r="OI190" s="146"/>
      <c r="OJ190" s="146"/>
      <c r="OK190" s="146"/>
      <c r="OL190" s="146"/>
      <c r="OM190" s="151">
        <f t="shared" si="590"/>
        <v>0</v>
      </c>
      <c r="ON190" s="106" t="str">
        <f t="shared" si="591"/>
        <v>N/A</v>
      </c>
      <c r="OO190" s="146"/>
      <c r="OP190" s="146"/>
      <c r="OQ190" s="146"/>
      <c r="OR190" s="146"/>
      <c r="OS190" s="151">
        <f t="shared" si="592"/>
        <v>0</v>
      </c>
      <c r="OT190" s="106" t="str">
        <f t="shared" si="593"/>
        <v>N/A</v>
      </c>
      <c r="OU190" s="146"/>
      <c r="OV190" s="146"/>
      <c r="OW190" s="146"/>
      <c r="OX190" s="146"/>
      <c r="OY190" s="151">
        <f t="shared" si="594"/>
        <v>0</v>
      </c>
      <c r="OZ190" s="106" t="str">
        <f t="shared" si="595"/>
        <v>N/A</v>
      </c>
      <c r="PA190" s="146"/>
      <c r="PB190" s="146"/>
      <c r="PC190" s="146"/>
      <c r="PD190" s="146"/>
      <c r="PE190" s="151">
        <f t="shared" si="596"/>
        <v>0</v>
      </c>
      <c r="PF190" s="106" t="str">
        <f t="shared" si="597"/>
        <v>N/A</v>
      </c>
      <c r="PG190" s="146"/>
      <c r="PH190" s="146"/>
      <c r="PI190" s="146"/>
      <c r="PJ190" s="146"/>
      <c r="PK190" s="151">
        <f t="shared" si="598"/>
        <v>0</v>
      </c>
      <c r="PL190" s="106" t="str">
        <f t="shared" si="599"/>
        <v>N/A</v>
      </c>
      <c r="PM190" s="146"/>
      <c r="PN190" s="146"/>
      <c r="PO190" s="146"/>
      <c r="PP190" s="146"/>
      <c r="PQ190" s="147">
        <f t="shared" si="713"/>
        <v>0</v>
      </c>
      <c r="PR190" s="146" t="str">
        <f t="shared" si="714"/>
        <v>N/A</v>
      </c>
      <c r="PS190" s="107"/>
      <c r="PT190" s="146"/>
      <c r="PU190" s="146"/>
      <c r="PV190" s="146"/>
      <c r="PW190" s="147">
        <f t="shared" si="600"/>
        <v>0</v>
      </c>
      <c r="PX190" s="146" t="str">
        <f t="shared" si="601"/>
        <v>N/A</v>
      </c>
      <c r="PY190" s="107"/>
      <c r="PZ190" s="146"/>
      <c r="QA190" s="146"/>
      <c r="QB190" s="146"/>
      <c r="QC190" s="147">
        <f t="shared" si="602"/>
        <v>0</v>
      </c>
      <c r="QD190" s="146" t="str">
        <f t="shared" si="603"/>
        <v>N/A</v>
      </c>
      <c r="QE190" s="107"/>
      <c r="QF190" s="146"/>
      <c r="QG190" s="146"/>
      <c r="QH190" s="146"/>
      <c r="QI190" s="147">
        <f t="shared" si="604"/>
        <v>0</v>
      </c>
      <c r="QJ190" s="146" t="str">
        <f t="shared" si="605"/>
        <v>N/A</v>
      </c>
      <c r="QK190" s="107"/>
      <c r="QL190" s="146"/>
      <c r="QM190" s="146"/>
      <c r="QN190" s="146"/>
      <c r="QO190" s="147">
        <f t="shared" si="606"/>
        <v>0</v>
      </c>
      <c r="QP190" s="146" t="str">
        <f t="shared" si="607"/>
        <v>N/A</v>
      </c>
      <c r="QQ190" s="107"/>
      <c r="QR190" s="146"/>
      <c r="QS190" s="146"/>
      <c r="QT190" s="146"/>
      <c r="QU190" s="147">
        <f t="shared" si="608"/>
        <v>0</v>
      </c>
      <c r="QV190" s="146" t="str">
        <f t="shared" si="609"/>
        <v>N/A</v>
      </c>
      <c r="QW190" s="107"/>
      <c r="QX190" s="146"/>
      <c r="QY190" s="146"/>
      <c r="QZ190" s="146"/>
      <c r="RA190" s="147">
        <f t="shared" si="610"/>
        <v>0</v>
      </c>
      <c r="RB190" s="146" t="str">
        <f t="shared" si="611"/>
        <v>N/A</v>
      </c>
      <c r="RC190" s="107"/>
      <c r="RD190" s="146"/>
      <c r="RE190" s="146"/>
      <c r="RF190" s="146"/>
      <c r="RG190" s="147">
        <f t="shared" si="612"/>
        <v>0</v>
      </c>
      <c r="RH190" s="146" t="str">
        <f t="shared" si="613"/>
        <v>N/A</v>
      </c>
      <c r="RI190" s="107"/>
      <c r="RJ190" s="146"/>
      <c r="RK190" s="146"/>
      <c r="RL190" s="146"/>
      <c r="RM190" s="147">
        <f t="shared" si="614"/>
        <v>0</v>
      </c>
      <c r="RN190" s="146" t="str">
        <f t="shared" si="615"/>
        <v>N/A</v>
      </c>
      <c r="RO190" s="107"/>
      <c r="RP190" s="146"/>
      <c r="RQ190" s="146"/>
      <c r="RR190" s="146"/>
      <c r="RS190" s="147">
        <f t="shared" si="616"/>
        <v>0</v>
      </c>
      <c r="RT190" s="146" t="str">
        <f t="shared" si="617"/>
        <v>N/A</v>
      </c>
      <c r="RU190" s="107"/>
      <c r="RV190" s="146"/>
      <c r="RW190" s="146"/>
      <c r="RX190" s="146"/>
      <c r="RY190" s="147">
        <f t="shared" si="618"/>
        <v>0</v>
      </c>
      <c r="RZ190" s="146" t="str">
        <f t="shared" si="619"/>
        <v>N/A</v>
      </c>
      <c r="SA190" s="107"/>
      <c r="SB190" s="146"/>
      <c r="SC190" s="146"/>
      <c r="SD190" s="146"/>
      <c r="SE190" s="147">
        <f t="shared" si="620"/>
        <v>0</v>
      </c>
      <c r="SF190" s="146" t="str">
        <f t="shared" si="621"/>
        <v>N/A</v>
      </c>
      <c r="SG190" s="107"/>
      <c r="SH190" s="146"/>
      <c r="SI190" s="146"/>
      <c r="SJ190" s="146"/>
      <c r="SK190" s="147">
        <f t="shared" si="622"/>
        <v>0</v>
      </c>
      <c r="SL190" s="146" t="str">
        <f t="shared" si="623"/>
        <v>N/A</v>
      </c>
      <c r="SM190" s="107"/>
      <c r="SN190" s="146"/>
      <c r="SO190" s="146"/>
      <c r="SP190" s="146"/>
      <c r="SQ190" s="147">
        <f t="shared" si="624"/>
        <v>0</v>
      </c>
      <c r="SR190" s="146" t="str">
        <f t="shared" si="625"/>
        <v>N/A</v>
      </c>
      <c r="SS190" s="107"/>
      <c r="ST190" s="146"/>
      <c r="SU190" s="146"/>
      <c r="SV190" s="146"/>
      <c r="SW190" s="147">
        <f t="shared" si="626"/>
        <v>0</v>
      </c>
      <c r="SX190" s="146" t="str">
        <f t="shared" si="627"/>
        <v>N/A</v>
      </c>
      <c r="SY190" s="107"/>
      <c r="SZ190" s="146"/>
      <c r="TA190" s="146"/>
      <c r="TB190" s="146"/>
      <c r="TC190" s="147">
        <f t="shared" si="628"/>
        <v>0</v>
      </c>
      <c r="TD190" s="146" t="str">
        <f t="shared" si="629"/>
        <v>N/A</v>
      </c>
      <c r="TE190" s="107"/>
      <c r="TF190" s="146"/>
      <c r="TG190" s="146"/>
      <c r="TH190" s="146"/>
      <c r="TI190" s="147">
        <f t="shared" si="630"/>
        <v>0</v>
      </c>
      <c r="TJ190" s="146" t="str">
        <f t="shared" si="631"/>
        <v>N/A</v>
      </c>
      <c r="TK190" s="107"/>
      <c r="TL190" s="146"/>
      <c r="TM190" s="146"/>
      <c r="TN190" s="146"/>
      <c r="TO190" s="147">
        <f t="shared" si="632"/>
        <v>0</v>
      </c>
      <c r="TP190" s="146" t="str">
        <f t="shared" si="633"/>
        <v>N/A</v>
      </c>
      <c r="TQ190" s="107"/>
      <c r="TR190" s="146"/>
      <c r="TS190" s="146"/>
      <c r="TT190" s="146"/>
      <c r="TU190" s="147">
        <f t="shared" si="634"/>
        <v>0</v>
      </c>
      <c r="TV190" s="146" t="str">
        <f t="shared" si="635"/>
        <v>N/A</v>
      </c>
      <c r="TW190" s="107"/>
      <c r="TX190" s="146"/>
      <c r="TY190" s="146"/>
      <c r="TZ190" s="146"/>
      <c r="UA190" s="147">
        <f t="shared" si="636"/>
        <v>0</v>
      </c>
      <c r="UB190" s="146" t="str">
        <f t="shared" si="637"/>
        <v>N/A</v>
      </c>
      <c r="UC190" s="107"/>
      <c r="UD190" s="146"/>
      <c r="UE190" s="146"/>
      <c r="UF190" s="146"/>
      <c r="UG190" s="147">
        <f t="shared" si="638"/>
        <v>0</v>
      </c>
      <c r="UH190" s="146" t="str">
        <f t="shared" si="639"/>
        <v>N/A</v>
      </c>
      <c r="UI190" s="107"/>
      <c r="UJ190" s="146"/>
      <c r="UK190" s="146"/>
      <c r="UL190" s="146"/>
      <c r="UM190" s="147">
        <f t="shared" si="640"/>
        <v>0</v>
      </c>
      <c r="UN190" s="146" t="str">
        <f t="shared" si="641"/>
        <v>N/A</v>
      </c>
      <c r="UO190" s="107"/>
      <c r="UP190" s="146"/>
      <c r="UQ190" s="146"/>
      <c r="UR190" s="146"/>
      <c r="US190" s="147">
        <f t="shared" si="642"/>
        <v>0</v>
      </c>
      <c r="UT190" s="146" t="str">
        <f t="shared" si="643"/>
        <v>N/A</v>
      </c>
      <c r="UU190" s="107"/>
      <c r="UV190" s="146"/>
      <c r="UW190" s="146"/>
      <c r="UX190" s="146"/>
      <c r="UY190" s="147">
        <f t="shared" si="644"/>
        <v>0</v>
      </c>
      <c r="UZ190" s="146" t="str">
        <f t="shared" si="645"/>
        <v>N/A</v>
      </c>
      <c r="VA190" s="107"/>
      <c r="VB190" s="146"/>
      <c r="VC190" s="146"/>
      <c r="VD190" s="146"/>
      <c r="VE190" s="147">
        <f t="shared" si="646"/>
        <v>0</v>
      </c>
      <c r="VF190" s="146" t="str">
        <f t="shared" si="647"/>
        <v>N/A</v>
      </c>
      <c r="VG190" s="107"/>
      <c r="VH190" s="146"/>
      <c r="VI190" s="146"/>
      <c r="VJ190" s="146"/>
      <c r="VK190" s="147">
        <f t="shared" si="648"/>
        <v>0</v>
      </c>
      <c r="VL190" s="146" t="str">
        <f t="shared" si="649"/>
        <v>N/A</v>
      </c>
      <c r="VM190" s="107"/>
      <c r="VN190" s="146"/>
      <c r="VO190" s="146"/>
      <c r="VP190" s="146"/>
      <c r="VQ190" s="147">
        <f t="shared" si="650"/>
        <v>0</v>
      </c>
      <c r="VR190" s="146" t="str">
        <f t="shared" si="651"/>
        <v>N/A</v>
      </c>
      <c r="VS190" s="107"/>
      <c r="VT190" s="146"/>
      <c r="VU190" s="146"/>
      <c r="VV190" s="146"/>
      <c r="VW190" s="147">
        <f t="shared" si="652"/>
        <v>0</v>
      </c>
      <c r="VX190" s="146" t="str">
        <f t="shared" si="653"/>
        <v>N/A</v>
      </c>
      <c r="VY190" s="107"/>
      <c r="VZ190" s="146"/>
      <c r="WA190" s="146"/>
      <c r="WB190" s="146"/>
      <c r="WC190" s="147">
        <f t="shared" si="654"/>
        <v>0</v>
      </c>
      <c r="WD190" s="146" t="str">
        <f t="shared" si="655"/>
        <v>N/A</v>
      </c>
      <c r="WE190" s="107"/>
      <c r="WF190" s="146"/>
      <c r="WG190" s="146"/>
      <c r="WH190" s="146"/>
      <c r="WI190" s="147">
        <f t="shared" si="656"/>
        <v>0</v>
      </c>
      <c r="WJ190" s="146" t="str">
        <f t="shared" si="657"/>
        <v>N/A</v>
      </c>
      <c r="WK190" s="107"/>
      <c r="WL190" s="146"/>
      <c r="WM190" s="146"/>
      <c r="WN190" s="146"/>
      <c r="WO190" s="147">
        <f t="shared" si="658"/>
        <v>0</v>
      </c>
      <c r="WP190" s="146" t="str">
        <f t="shared" si="659"/>
        <v>N/A</v>
      </c>
      <c r="WQ190" s="107"/>
      <c r="WR190" s="146"/>
      <c r="WS190" s="146"/>
      <c r="WT190" s="146"/>
      <c r="WU190" s="147">
        <f t="shared" si="660"/>
        <v>0</v>
      </c>
      <c r="WV190" s="146" t="str">
        <f t="shared" si="661"/>
        <v>N/A</v>
      </c>
      <c r="WW190" s="107"/>
      <c r="WX190" s="146"/>
      <c r="WY190" s="146"/>
      <c r="WZ190" s="146"/>
      <c r="XA190" s="147">
        <f t="shared" si="662"/>
        <v>0</v>
      </c>
      <c r="XB190" s="146" t="str">
        <f t="shared" si="663"/>
        <v>N/A</v>
      </c>
      <c r="XC190" s="107"/>
      <c r="XD190" s="146"/>
      <c r="XE190" s="146"/>
      <c r="XF190" s="146"/>
      <c r="XG190" s="147">
        <f t="shared" si="664"/>
        <v>0</v>
      </c>
      <c r="XH190" s="146" t="str">
        <f t="shared" si="665"/>
        <v>N/A</v>
      </c>
      <c r="XI190" s="107"/>
      <c r="XJ190" s="146"/>
      <c r="XK190" s="146"/>
      <c r="XL190" s="146"/>
      <c r="XM190" s="147">
        <f t="shared" si="666"/>
        <v>0</v>
      </c>
      <c r="XN190" s="146" t="str">
        <f t="shared" si="667"/>
        <v>N/A</v>
      </c>
      <c r="XO190" s="107"/>
      <c r="XP190" s="146"/>
      <c r="XQ190" s="146"/>
      <c r="XR190" s="146"/>
      <c r="XS190" s="147">
        <f t="shared" si="668"/>
        <v>0</v>
      </c>
      <c r="XT190" s="146" t="str">
        <f t="shared" si="669"/>
        <v>N/A</v>
      </c>
      <c r="XU190" s="107"/>
      <c r="XV190" s="146"/>
      <c r="XW190" s="146"/>
      <c r="XX190" s="146"/>
      <c r="XY190" s="147">
        <f t="shared" si="670"/>
        <v>0</v>
      </c>
      <c r="XZ190" s="146" t="str">
        <f t="shared" si="671"/>
        <v>N/A</v>
      </c>
      <c r="YA190" s="107"/>
      <c r="YB190" s="146"/>
      <c r="YC190" s="146"/>
      <c r="YD190" s="146"/>
      <c r="YE190" s="147">
        <f t="shared" si="672"/>
        <v>0</v>
      </c>
      <c r="YF190" s="146" t="str">
        <f t="shared" si="673"/>
        <v>N/A</v>
      </c>
      <c r="YG190" s="107"/>
      <c r="YH190" s="146"/>
      <c r="YI190" s="146"/>
      <c r="YJ190" s="146"/>
      <c r="YK190" s="147">
        <f t="shared" si="674"/>
        <v>0</v>
      </c>
      <c r="YL190" s="146" t="str">
        <f t="shared" si="675"/>
        <v>N/A</v>
      </c>
      <c r="YM190" s="107"/>
      <c r="YN190" s="146"/>
      <c r="YO190" s="146"/>
      <c r="YP190" s="146"/>
      <c r="YQ190" s="147">
        <f t="shared" si="676"/>
        <v>0</v>
      </c>
      <c r="YR190" s="146" t="str">
        <f t="shared" si="677"/>
        <v>N/A</v>
      </c>
      <c r="YS190" s="107"/>
      <c r="YT190" s="146"/>
      <c r="YU190" s="146"/>
      <c r="YV190" s="146"/>
      <c r="YW190" s="147">
        <f t="shared" si="678"/>
        <v>0</v>
      </c>
      <c r="YX190" s="146" t="str">
        <f t="shared" si="679"/>
        <v>N/A</v>
      </c>
      <c r="YY190" s="107"/>
      <c r="YZ190" s="146"/>
      <c r="ZA190" s="146"/>
      <c r="ZB190" s="146"/>
      <c r="ZC190" s="147">
        <f t="shared" si="680"/>
        <v>0</v>
      </c>
      <c r="ZD190" s="146" t="str">
        <f t="shared" si="715"/>
        <v>N/A</v>
      </c>
      <c r="ZE190" s="107"/>
      <c r="ZF190" s="146"/>
      <c r="ZG190" s="146"/>
      <c r="ZH190" s="146"/>
      <c r="ZI190" s="147">
        <f t="shared" si="681"/>
        <v>0</v>
      </c>
      <c r="ZJ190" s="146" t="str">
        <f t="shared" si="682"/>
        <v>N/A</v>
      </c>
      <c r="ZK190" s="107"/>
      <c r="ZL190" s="146"/>
      <c r="ZM190" s="146"/>
      <c r="ZN190" s="146"/>
      <c r="ZO190" s="147">
        <f t="shared" si="683"/>
        <v>0</v>
      </c>
      <c r="ZP190" s="146" t="str">
        <f t="shared" si="716"/>
        <v>N/A</v>
      </c>
      <c r="ZQ190" s="107"/>
      <c r="ZR190" s="179">
        <f>SUM(G190,M190,S190,Y190,AQ190,BC190,BU190,AW190,BO190,CG190,EC190,KO190,CY190,FA190,FS190,HO190,FM190,DQ190,EO190,DW190,GE190,HC190,GK190,AK190,AE190,CS190,BI190,CM190,FG190,EI190,OM190,EU190,JK190,IG190,DK190,HI190,GW190,FY190,GQ190,HU190,LS190,KU190,JW190,JE190,IS190,LG190,IM190,KC190,OA190,OG190,IA190,LM190,IY190,JQ190,KI190,ME190,MK190,MQ190,LA190,MW190,CA190,NO190,NU190,OS190,OY190,NC190,NI190,LY190,DE190,PE190,PK190,PQ190,PW190,QC190,QI190,QO190,QU190,RA190,RG190,RM190,RS190,RY190,SE190,SK190,SQ190,SW190,TC190,TI190,TO190,TU190,UA190,UG190,UM190,US190,UY190,VE190,VK190,VQ190,VW190,WC190,WI190,WO190,WU190,XA190,XG190,XM190,XS190,XY190,YE190,YK190,YQ190,YW190,ZC190,ZI190,ZO190)/INDEX(FREQUENCY((DE190,G190,M190,S190,Y190,KO190,AQ190,BC190,BU190,AW190,BO190,CG190,EC190,CY190,HO190,FA190,LY190,FS190,FM190,DQ190,EO190,DW190,GE190,HC190,GK190,AK190,AE190,BI190,CM190,FG190,CS190,EI190,OM190,EU190,JK190,IG190,DK190,HI190,GW190,FY190,GQ190,HU190,LS190,KU190,JW190,JE190,IS190,LG190,IM190,KC190,OA190,OG190,IA190,LM190,IY190,JQ190,KI190,ME190,MK190,MQ190,LA190,MW190,CA190,NO190,NU190,OS190,OY190,NC190,NI190,PE190,PK190,PQ190,PW190,QC190,QI190,QO190,QU190,RA190,RG190,RM190,RS190,RY190,SE190,SK190,SQ190,SW190,TC190,TI190,TO190,TU190,UA190,UG190,UM190,US190,UY190,VE190,VK190,VQ190,VW190,WC190,WI190,WO190,WU190,XA190,XG190,XM190,XS190,XY190,YE190,YK190,YQ190,YW190,ZC190,ZI190,ZO190),0),2)</f>
        <v>1</v>
      </c>
      <c r="ZS190" s="139" t="str">
        <f t="shared" si="717"/>
        <v>G</v>
      </c>
      <c r="ZT190" s="86"/>
    </row>
    <row r="191" spans="1:696" s="41" customFormat="1" ht="93.75" hidden="1" customHeight="1" x14ac:dyDescent="0.2">
      <c r="A191" s="100" t="s">
        <v>662</v>
      </c>
      <c r="B191" s="101" t="s">
        <v>731</v>
      </c>
      <c r="C191" s="108"/>
      <c r="D191" s="146" t="s">
        <v>66</v>
      </c>
      <c r="E191" s="146">
        <v>1</v>
      </c>
      <c r="F191" s="146">
        <v>1</v>
      </c>
      <c r="G191" s="147">
        <f t="shared" si="684"/>
        <v>1</v>
      </c>
      <c r="H191" s="146" t="str">
        <f t="shared" si="685"/>
        <v>G</v>
      </c>
      <c r="I191" s="148"/>
      <c r="J191" s="146" t="s">
        <v>66</v>
      </c>
      <c r="K191" s="146">
        <v>1</v>
      </c>
      <c r="L191" s="146">
        <v>1</v>
      </c>
      <c r="M191" s="147">
        <f t="shared" si="489"/>
        <v>1</v>
      </c>
      <c r="N191" s="146" t="str">
        <f t="shared" si="490"/>
        <v>G</v>
      </c>
      <c r="O191" s="146"/>
      <c r="P191" s="146" t="s">
        <v>66</v>
      </c>
      <c r="Q191" s="146">
        <v>1</v>
      </c>
      <c r="R191" s="146">
        <v>1</v>
      </c>
      <c r="S191" s="147">
        <f t="shared" si="491"/>
        <v>1</v>
      </c>
      <c r="T191" s="146" t="str">
        <f t="shared" si="492"/>
        <v>G</v>
      </c>
      <c r="U191" s="146"/>
      <c r="V191" s="140"/>
      <c r="W191" s="140"/>
      <c r="X191" s="140"/>
      <c r="Y191" s="140">
        <f t="shared" si="493"/>
        <v>0</v>
      </c>
      <c r="Z191" s="140" t="str">
        <f t="shared" si="494"/>
        <v>N/A</v>
      </c>
      <c r="AA191" s="140"/>
      <c r="AB191" s="140"/>
      <c r="AC191" s="140"/>
      <c r="AD191" s="140"/>
      <c r="AE191" s="140">
        <f t="shared" si="495"/>
        <v>0</v>
      </c>
      <c r="AF191" s="140" t="str">
        <f t="shared" si="496"/>
        <v>N/A</v>
      </c>
      <c r="AG191" s="140"/>
      <c r="AH191" s="140"/>
      <c r="AI191" s="140"/>
      <c r="AJ191" s="140"/>
      <c r="AK191" s="140">
        <f t="shared" si="686"/>
        <v>0</v>
      </c>
      <c r="AL191" s="140" t="str">
        <f t="shared" si="687"/>
        <v>N/A</v>
      </c>
      <c r="AM191" s="140"/>
      <c r="AN191" s="146"/>
      <c r="AO191" s="146"/>
      <c r="AP191" s="146"/>
      <c r="AQ191" s="149">
        <f t="shared" si="497"/>
        <v>0</v>
      </c>
      <c r="AR191" s="150" t="str">
        <f t="shared" si="498"/>
        <v>N/A</v>
      </c>
      <c r="AS191" s="166" t="s">
        <v>824</v>
      </c>
      <c r="AT191" s="146" t="s">
        <v>66</v>
      </c>
      <c r="AU191" s="146">
        <v>1</v>
      </c>
      <c r="AV191" s="146">
        <v>1</v>
      </c>
      <c r="AW191" s="149">
        <f t="shared" si="499"/>
        <v>1</v>
      </c>
      <c r="AX191" s="150" t="str">
        <f t="shared" si="500"/>
        <v>G</v>
      </c>
      <c r="AY191" s="146"/>
      <c r="AZ191" s="140"/>
      <c r="BA191" s="140"/>
      <c r="BB191" s="140"/>
      <c r="BC191" s="140">
        <f t="shared" si="501"/>
        <v>0</v>
      </c>
      <c r="BD191" s="140" t="str">
        <f t="shared" si="502"/>
        <v>N/A</v>
      </c>
      <c r="BE191" s="140"/>
      <c r="BF191" s="146" t="s">
        <v>66</v>
      </c>
      <c r="BG191" s="146">
        <v>1</v>
      </c>
      <c r="BH191" s="146">
        <v>1</v>
      </c>
      <c r="BI191" s="149">
        <f t="shared" si="688"/>
        <v>1</v>
      </c>
      <c r="BJ191" s="150" t="str">
        <f t="shared" si="689"/>
        <v>G</v>
      </c>
      <c r="BK191" s="156"/>
      <c r="BL191" s="146" t="s">
        <v>66</v>
      </c>
      <c r="BM191" s="146">
        <v>1</v>
      </c>
      <c r="BN191" s="146">
        <v>2</v>
      </c>
      <c r="BO191" s="147">
        <f t="shared" si="727"/>
        <v>1</v>
      </c>
      <c r="BP191" s="146" t="str">
        <f t="shared" si="503"/>
        <v>G</v>
      </c>
      <c r="BQ191" s="200" t="s">
        <v>841</v>
      </c>
      <c r="BR191" s="146" t="s">
        <v>66</v>
      </c>
      <c r="BS191" s="146">
        <v>1</v>
      </c>
      <c r="BT191" s="146">
        <v>2</v>
      </c>
      <c r="BU191" s="147">
        <f t="shared" si="728"/>
        <v>1</v>
      </c>
      <c r="BV191" s="146" t="str">
        <f t="shared" si="729"/>
        <v>G</v>
      </c>
      <c r="BW191" s="200" t="s">
        <v>841</v>
      </c>
      <c r="BX191" s="140"/>
      <c r="BY191" s="140"/>
      <c r="BZ191" s="140"/>
      <c r="CA191" s="140">
        <f t="shared" si="505"/>
        <v>0</v>
      </c>
      <c r="CB191" s="140" t="str">
        <f t="shared" si="506"/>
        <v>N/A</v>
      </c>
      <c r="CC191" s="201"/>
      <c r="CD191" s="140"/>
      <c r="CE191" s="140"/>
      <c r="CF191" s="140"/>
      <c r="CG191" s="140">
        <f t="shared" si="690"/>
        <v>0</v>
      </c>
      <c r="CH191" s="140" t="str">
        <f t="shared" si="507"/>
        <v>N/A</v>
      </c>
      <c r="CI191" s="201"/>
      <c r="CJ191" s="140"/>
      <c r="CK191" s="140"/>
      <c r="CL191" s="140"/>
      <c r="CM191" s="140">
        <f t="shared" si="508"/>
        <v>0</v>
      </c>
      <c r="CN191" s="140" t="str">
        <f t="shared" si="509"/>
        <v>N/A</v>
      </c>
      <c r="CO191" s="140"/>
      <c r="CP191" s="140"/>
      <c r="CQ191" s="140"/>
      <c r="CR191" s="140"/>
      <c r="CS191" s="140">
        <f t="shared" si="510"/>
        <v>0</v>
      </c>
      <c r="CT191" s="140" t="str">
        <f t="shared" si="511"/>
        <v>N/A</v>
      </c>
      <c r="CU191" s="201"/>
      <c r="CV191" s="146"/>
      <c r="CW191" s="146"/>
      <c r="CX191" s="146"/>
      <c r="CY191" s="149">
        <f t="shared" si="512"/>
        <v>0</v>
      </c>
      <c r="CZ191" s="150" t="str">
        <f t="shared" si="513"/>
        <v>N/A</v>
      </c>
      <c r="DA191" s="200" t="s">
        <v>837</v>
      </c>
      <c r="DB191" s="140"/>
      <c r="DC191" s="140"/>
      <c r="DD191" s="140"/>
      <c r="DE191" s="140">
        <f t="shared" si="514"/>
        <v>0</v>
      </c>
      <c r="DF191" s="140" t="str">
        <f t="shared" si="515"/>
        <v>N/A</v>
      </c>
      <c r="DG191" s="201"/>
      <c r="DH191" s="140"/>
      <c r="DI191" s="140"/>
      <c r="DJ191" s="140"/>
      <c r="DK191" s="140">
        <f t="shared" si="516"/>
        <v>0</v>
      </c>
      <c r="DL191" s="140" t="str">
        <f t="shared" si="517"/>
        <v>N/A</v>
      </c>
      <c r="DM191" s="201"/>
      <c r="DN191" s="146" t="s">
        <v>66</v>
      </c>
      <c r="DO191" s="146">
        <v>1</v>
      </c>
      <c r="DP191" s="146">
        <v>1</v>
      </c>
      <c r="DQ191" s="147">
        <f t="shared" si="691"/>
        <v>1</v>
      </c>
      <c r="DR191" s="146" t="str">
        <f t="shared" si="518"/>
        <v>G</v>
      </c>
      <c r="DS191" s="166"/>
      <c r="DT191" s="146" t="s">
        <v>66</v>
      </c>
      <c r="DU191" s="146">
        <v>1</v>
      </c>
      <c r="DV191" s="146">
        <v>1</v>
      </c>
      <c r="DW191" s="149">
        <f t="shared" si="519"/>
        <v>1</v>
      </c>
      <c r="DX191" s="150" t="str">
        <f t="shared" si="520"/>
        <v>G</v>
      </c>
      <c r="DY191" s="146"/>
      <c r="DZ191" s="140"/>
      <c r="EA191" s="140"/>
      <c r="EB191" s="140"/>
      <c r="EC191" s="140">
        <f t="shared" si="521"/>
        <v>0</v>
      </c>
      <c r="ED191" s="140" t="str">
        <f t="shared" si="522"/>
        <v>N/A</v>
      </c>
      <c r="EE191" s="140"/>
      <c r="EF191" s="140"/>
      <c r="EG191" s="140"/>
      <c r="EH191" s="140"/>
      <c r="EI191" s="140">
        <f t="shared" si="523"/>
        <v>0</v>
      </c>
      <c r="EJ191" s="140" t="str">
        <f t="shared" si="692"/>
        <v>N/A</v>
      </c>
      <c r="EK191" s="212"/>
      <c r="EL191" s="146"/>
      <c r="EM191" s="146"/>
      <c r="EN191" s="146"/>
      <c r="EO191" s="149">
        <f t="shared" si="524"/>
        <v>0</v>
      </c>
      <c r="EP191" s="150" t="str">
        <f t="shared" si="525"/>
        <v>N/A</v>
      </c>
      <c r="EQ191" s="189"/>
      <c r="ER191" s="140"/>
      <c r="ES191" s="140"/>
      <c r="ET191" s="140"/>
      <c r="EU191" s="140">
        <f t="shared" si="526"/>
        <v>0</v>
      </c>
      <c r="EV191" s="140" t="str">
        <f t="shared" si="693"/>
        <v>N/A</v>
      </c>
      <c r="EW191" s="140"/>
      <c r="EX191" s="146" t="s">
        <v>66</v>
      </c>
      <c r="EY191" s="146">
        <v>1</v>
      </c>
      <c r="EZ191" s="146">
        <v>1</v>
      </c>
      <c r="FA191" s="149">
        <f t="shared" si="527"/>
        <v>1</v>
      </c>
      <c r="FB191" s="150" t="str">
        <f t="shared" si="528"/>
        <v>G</v>
      </c>
      <c r="FC191" s="146"/>
      <c r="FD191" s="146"/>
      <c r="FE191" s="146"/>
      <c r="FF191" s="146"/>
      <c r="FG191" s="149">
        <f t="shared" si="694"/>
        <v>0</v>
      </c>
      <c r="FH191" s="150" t="str">
        <f t="shared" si="695"/>
        <v>N/A</v>
      </c>
      <c r="FI191" s="146"/>
      <c r="FJ191" s="146"/>
      <c r="FK191" s="146"/>
      <c r="FL191" s="146"/>
      <c r="FM191" s="149">
        <f t="shared" si="529"/>
        <v>0</v>
      </c>
      <c r="FN191" s="150" t="str">
        <f t="shared" si="530"/>
        <v>N/A</v>
      </c>
      <c r="FO191" s="146"/>
      <c r="FP191" s="146"/>
      <c r="FQ191" s="146"/>
      <c r="FR191" s="146"/>
      <c r="FS191" s="149">
        <f t="shared" si="531"/>
        <v>0</v>
      </c>
      <c r="FT191" s="150" t="str">
        <f t="shared" si="532"/>
        <v>N/A</v>
      </c>
      <c r="FU191" s="146"/>
      <c r="FV191" s="146"/>
      <c r="FW191" s="146"/>
      <c r="FX191" s="146"/>
      <c r="FY191" s="149">
        <f t="shared" si="533"/>
        <v>0</v>
      </c>
      <c r="FZ191" s="150" t="str">
        <f t="shared" si="534"/>
        <v>N/A</v>
      </c>
      <c r="GA191" s="146"/>
      <c r="GB191" s="146"/>
      <c r="GC191" s="146"/>
      <c r="GD191" s="146"/>
      <c r="GE191" s="147">
        <f t="shared" si="535"/>
        <v>0</v>
      </c>
      <c r="GF191" s="146" t="str">
        <f t="shared" si="696"/>
        <v>N/A</v>
      </c>
      <c r="GG191" s="146"/>
      <c r="GH191" s="146"/>
      <c r="GI191" s="146"/>
      <c r="GJ191" s="146"/>
      <c r="GK191" s="149">
        <f t="shared" si="536"/>
        <v>0</v>
      </c>
      <c r="GL191" s="150" t="str">
        <f t="shared" si="537"/>
        <v>N/A</v>
      </c>
      <c r="GM191" s="146"/>
      <c r="GN191" s="146"/>
      <c r="GO191" s="146"/>
      <c r="GP191" s="146"/>
      <c r="GQ191" s="149">
        <f t="shared" si="538"/>
        <v>0</v>
      </c>
      <c r="GR191" s="150" t="str">
        <f t="shared" si="539"/>
        <v>N/A</v>
      </c>
      <c r="GS191" s="146"/>
      <c r="GT191" s="146"/>
      <c r="GU191" s="146"/>
      <c r="GV191" s="146"/>
      <c r="GW191" s="149">
        <f t="shared" si="540"/>
        <v>0</v>
      </c>
      <c r="GX191" s="146" t="str">
        <f t="shared" si="541"/>
        <v>N/A</v>
      </c>
      <c r="GY191" s="146"/>
      <c r="GZ191" s="146"/>
      <c r="HA191" s="146"/>
      <c r="HB191" s="146"/>
      <c r="HC191" s="149">
        <f t="shared" si="542"/>
        <v>0</v>
      </c>
      <c r="HD191" s="150" t="str">
        <f t="shared" si="543"/>
        <v>N/A</v>
      </c>
      <c r="HE191" s="146"/>
      <c r="HF191" s="146"/>
      <c r="HG191" s="146"/>
      <c r="HH191" s="146"/>
      <c r="HI191" s="147">
        <f t="shared" si="544"/>
        <v>0</v>
      </c>
      <c r="HJ191" s="150" t="str">
        <f t="shared" si="545"/>
        <v>N/A</v>
      </c>
      <c r="HK191" s="146"/>
      <c r="HL191" s="146"/>
      <c r="HM191" s="146"/>
      <c r="HN191" s="146"/>
      <c r="HO191" s="149">
        <f t="shared" si="546"/>
        <v>0</v>
      </c>
      <c r="HP191" s="150" t="str">
        <f t="shared" si="547"/>
        <v>N/A</v>
      </c>
      <c r="HQ191" s="146"/>
      <c r="HR191" s="146"/>
      <c r="HS191" s="146"/>
      <c r="HT191" s="146"/>
      <c r="HU191" s="149">
        <f t="shared" si="548"/>
        <v>0</v>
      </c>
      <c r="HV191" s="150" t="str">
        <f t="shared" si="549"/>
        <v>N/A</v>
      </c>
      <c r="HW191" s="146"/>
      <c r="HX191" s="146"/>
      <c r="HY191" s="146"/>
      <c r="HZ191" s="146"/>
      <c r="IA191" s="149">
        <f t="shared" si="550"/>
        <v>0</v>
      </c>
      <c r="IB191" s="150" t="str">
        <f t="shared" si="551"/>
        <v>N/A</v>
      </c>
      <c r="IC191" s="146"/>
      <c r="ID191" s="146"/>
      <c r="IE191" s="146"/>
      <c r="IF191" s="146"/>
      <c r="IG191" s="149">
        <f t="shared" si="552"/>
        <v>0</v>
      </c>
      <c r="IH191" s="150" t="str">
        <f t="shared" si="553"/>
        <v>N/A</v>
      </c>
      <c r="II191" s="146"/>
      <c r="IJ191" s="146"/>
      <c r="IK191" s="146"/>
      <c r="IL191" s="146"/>
      <c r="IM191" s="149">
        <f t="shared" si="554"/>
        <v>0</v>
      </c>
      <c r="IN191" s="150" t="str">
        <f t="shared" si="697"/>
        <v>N/A</v>
      </c>
      <c r="IO191" s="146"/>
      <c r="IP191" s="146"/>
      <c r="IQ191" s="146"/>
      <c r="IR191" s="146"/>
      <c r="IS191" s="149">
        <f t="shared" si="555"/>
        <v>0</v>
      </c>
      <c r="IT191" s="150" t="str">
        <f t="shared" si="556"/>
        <v>N/A</v>
      </c>
      <c r="IU191" s="146"/>
      <c r="IV191" s="146"/>
      <c r="IW191" s="146"/>
      <c r="IX191" s="146"/>
      <c r="IY191" s="149">
        <f t="shared" si="557"/>
        <v>0</v>
      </c>
      <c r="IZ191" s="150" t="str">
        <f t="shared" si="558"/>
        <v>N/A</v>
      </c>
      <c r="JA191" s="146"/>
      <c r="JB191" s="146"/>
      <c r="JC191" s="146"/>
      <c r="JD191" s="146"/>
      <c r="JE191" s="151">
        <f t="shared" si="559"/>
        <v>0</v>
      </c>
      <c r="JF191" s="106" t="str">
        <f t="shared" si="560"/>
        <v>N/A</v>
      </c>
      <c r="JG191" s="146"/>
      <c r="JH191" s="146"/>
      <c r="JI191" s="146"/>
      <c r="JJ191" s="146"/>
      <c r="JK191" s="149">
        <f t="shared" si="561"/>
        <v>0</v>
      </c>
      <c r="JL191" s="150" t="str">
        <f t="shared" si="562"/>
        <v>N/A</v>
      </c>
      <c r="JM191" s="146"/>
      <c r="JN191" s="146"/>
      <c r="JO191" s="146"/>
      <c r="JP191" s="146"/>
      <c r="JQ191" s="151">
        <f t="shared" si="698"/>
        <v>0</v>
      </c>
      <c r="JR191" s="106" t="str">
        <f t="shared" si="699"/>
        <v>N/A</v>
      </c>
      <c r="JS191" s="146"/>
      <c r="JT191" s="146"/>
      <c r="JU191" s="146"/>
      <c r="JV191" s="146"/>
      <c r="JW191" s="151">
        <f t="shared" si="563"/>
        <v>0</v>
      </c>
      <c r="JX191" s="146" t="str">
        <f t="shared" si="700"/>
        <v>N/A</v>
      </c>
      <c r="JY191" s="146"/>
      <c r="JZ191" s="146"/>
      <c r="KA191" s="146"/>
      <c r="KB191" s="146"/>
      <c r="KC191" s="151">
        <f t="shared" si="564"/>
        <v>0</v>
      </c>
      <c r="KD191" s="106" t="str">
        <f t="shared" si="565"/>
        <v>N/A</v>
      </c>
      <c r="KE191" s="146"/>
      <c r="KF191" s="146"/>
      <c r="KG191" s="146"/>
      <c r="KH191" s="146"/>
      <c r="KI191" s="151">
        <f t="shared" si="566"/>
        <v>0</v>
      </c>
      <c r="KJ191" s="106" t="str">
        <f t="shared" si="567"/>
        <v>N/A</v>
      </c>
      <c r="KK191" s="146"/>
      <c r="KL191" s="146"/>
      <c r="KM191" s="146"/>
      <c r="KN191" s="146"/>
      <c r="KO191" s="151">
        <f t="shared" si="568"/>
        <v>0</v>
      </c>
      <c r="KP191" s="106" t="str">
        <f t="shared" si="569"/>
        <v>N/A</v>
      </c>
      <c r="KQ191" s="146"/>
      <c r="KR191" s="146"/>
      <c r="KS191" s="146"/>
      <c r="KT191" s="146"/>
      <c r="KU191" s="152">
        <f t="shared" si="570"/>
        <v>0</v>
      </c>
      <c r="KV191" s="146" t="str">
        <f t="shared" si="701"/>
        <v>N/A</v>
      </c>
      <c r="KW191" s="146"/>
      <c r="KX191" s="146"/>
      <c r="KY191" s="146"/>
      <c r="KZ191" s="146"/>
      <c r="LA191" s="152">
        <f t="shared" si="571"/>
        <v>0</v>
      </c>
      <c r="LB191" s="146" t="str">
        <f t="shared" si="702"/>
        <v>N/A</v>
      </c>
      <c r="LC191" s="146"/>
      <c r="LD191" s="146"/>
      <c r="LE191" s="146"/>
      <c r="LF191" s="146"/>
      <c r="LG191" s="107">
        <f t="shared" si="572"/>
        <v>0</v>
      </c>
      <c r="LH191" s="107" t="str">
        <f t="shared" si="703"/>
        <v>N/A</v>
      </c>
      <c r="LI191" s="146"/>
      <c r="LJ191" s="146"/>
      <c r="LK191" s="146"/>
      <c r="LL191" s="146"/>
      <c r="LM191" s="107">
        <f t="shared" si="573"/>
        <v>0</v>
      </c>
      <c r="LN191" s="107" t="str">
        <f t="shared" si="704"/>
        <v>N/A</v>
      </c>
      <c r="LO191" s="146"/>
      <c r="LP191" s="146"/>
      <c r="LQ191" s="146"/>
      <c r="LR191" s="146"/>
      <c r="LS191" s="152">
        <f t="shared" si="574"/>
        <v>0</v>
      </c>
      <c r="LT191" s="146" t="str">
        <f t="shared" si="705"/>
        <v>N/A</v>
      </c>
      <c r="LU191" s="146"/>
      <c r="LV191" s="146"/>
      <c r="LW191" s="146"/>
      <c r="LX191" s="146"/>
      <c r="LY191" s="152">
        <f t="shared" si="575"/>
        <v>0</v>
      </c>
      <c r="LZ191" s="146" t="str">
        <f t="shared" si="706"/>
        <v>N/A</v>
      </c>
      <c r="MA191" s="146"/>
      <c r="MB191" s="146"/>
      <c r="MC191" s="146"/>
      <c r="MD191" s="146"/>
      <c r="ME191" s="152">
        <f t="shared" si="576"/>
        <v>0</v>
      </c>
      <c r="MF191" s="146" t="str">
        <f t="shared" si="707"/>
        <v>N/A</v>
      </c>
      <c r="MG191" s="146"/>
      <c r="MH191" s="146"/>
      <c r="MI191" s="146"/>
      <c r="MJ191" s="146"/>
      <c r="MK191" s="149">
        <f t="shared" si="577"/>
        <v>0</v>
      </c>
      <c r="ML191" s="150" t="str">
        <f t="shared" si="578"/>
        <v>N/A</v>
      </c>
      <c r="MM191" s="146"/>
      <c r="MN191" s="146"/>
      <c r="MO191" s="146"/>
      <c r="MP191" s="146"/>
      <c r="MQ191" s="152">
        <f t="shared" si="579"/>
        <v>0</v>
      </c>
      <c r="MR191" s="146" t="str">
        <f t="shared" si="708"/>
        <v>N/A</v>
      </c>
      <c r="MS191" s="146"/>
      <c r="MT191" s="146"/>
      <c r="MU191" s="146"/>
      <c r="MV191" s="146"/>
      <c r="MW191" s="152">
        <f t="shared" si="580"/>
        <v>0</v>
      </c>
      <c r="MX191" s="146" t="str">
        <f t="shared" si="709"/>
        <v>N/A</v>
      </c>
      <c r="MY191" s="146"/>
      <c r="MZ191" s="146"/>
      <c r="NA191" s="146"/>
      <c r="NB191" s="146"/>
      <c r="NC191" s="152">
        <f t="shared" si="581"/>
        <v>0</v>
      </c>
      <c r="ND191" s="146" t="str">
        <f t="shared" si="710"/>
        <v>N/A</v>
      </c>
      <c r="NE191" s="146"/>
      <c r="NF191" s="146"/>
      <c r="NG191" s="146"/>
      <c r="NH191" s="146"/>
      <c r="NI191" s="149">
        <f t="shared" si="582"/>
        <v>0</v>
      </c>
      <c r="NJ191" s="150" t="str">
        <f t="shared" si="583"/>
        <v>N/A</v>
      </c>
      <c r="NK191" s="146"/>
      <c r="NL191" s="146"/>
      <c r="NM191" s="146"/>
      <c r="NN191" s="146"/>
      <c r="NO191" s="152">
        <f t="shared" si="584"/>
        <v>0</v>
      </c>
      <c r="NP191" s="106" t="str">
        <f t="shared" si="585"/>
        <v>N/A</v>
      </c>
      <c r="NQ191" s="146"/>
      <c r="NR191" s="146"/>
      <c r="NS191" s="146"/>
      <c r="NT191" s="146"/>
      <c r="NU191" s="149">
        <f t="shared" si="586"/>
        <v>0</v>
      </c>
      <c r="NV191" s="150" t="str">
        <f t="shared" si="587"/>
        <v>N/A</v>
      </c>
      <c r="NW191" s="146"/>
      <c r="NX191" s="146"/>
      <c r="NY191" s="146"/>
      <c r="NZ191" s="146"/>
      <c r="OA191" s="152">
        <f t="shared" si="711"/>
        <v>0</v>
      </c>
      <c r="OB191" s="146" t="str">
        <f t="shared" si="712"/>
        <v>N/A</v>
      </c>
      <c r="OC191" s="146"/>
      <c r="OD191" s="146"/>
      <c r="OE191" s="146"/>
      <c r="OF191" s="146"/>
      <c r="OG191" s="151">
        <f t="shared" si="588"/>
        <v>0</v>
      </c>
      <c r="OH191" s="106" t="str">
        <f t="shared" si="589"/>
        <v>N/A</v>
      </c>
      <c r="OI191" s="146"/>
      <c r="OJ191" s="146"/>
      <c r="OK191" s="146"/>
      <c r="OL191" s="146"/>
      <c r="OM191" s="151">
        <f t="shared" si="590"/>
        <v>0</v>
      </c>
      <c r="ON191" s="106" t="str">
        <f t="shared" si="591"/>
        <v>N/A</v>
      </c>
      <c r="OO191" s="146"/>
      <c r="OP191" s="146"/>
      <c r="OQ191" s="146"/>
      <c r="OR191" s="146"/>
      <c r="OS191" s="151">
        <f t="shared" si="592"/>
        <v>0</v>
      </c>
      <c r="OT191" s="106" t="str">
        <f t="shared" si="593"/>
        <v>N/A</v>
      </c>
      <c r="OU191" s="146"/>
      <c r="OV191" s="146"/>
      <c r="OW191" s="146"/>
      <c r="OX191" s="146"/>
      <c r="OY191" s="151">
        <f t="shared" si="594"/>
        <v>0</v>
      </c>
      <c r="OZ191" s="106" t="str">
        <f t="shared" si="595"/>
        <v>N/A</v>
      </c>
      <c r="PA191" s="146"/>
      <c r="PB191" s="146"/>
      <c r="PC191" s="146"/>
      <c r="PD191" s="146"/>
      <c r="PE191" s="151">
        <f t="shared" si="596"/>
        <v>0</v>
      </c>
      <c r="PF191" s="106" t="str">
        <f t="shared" si="597"/>
        <v>N/A</v>
      </c>
      <c r="PG191" s="146"/>
      <c r="PH191" s="146"/>
      <c r="PI191" s="146"/>
      <c r="PJ191" s="146"/>
      <c r="PK191" s="151">
        <f t="shared" si="598"/>
        <v>0</v>
      </c>
      <c r="PL191" s="106" t="str">
        <f t="shared" si="599"/>
        <v>N/A</v>
      </c>
      <c r="PM191" s="146"/>
      <c r="PN191" s="146"/>
      <c r="PO191" s="146"/>
      <c r="PP191" s="146"/>
      <c r="PQ191" s="147">
        <f t="shared" si="713"/>
        <v>0</v>
      </c>
      <c r="PR191" s="146" t="str">
        <f t="shared" si="714"/>
        <v>N/A</v>
      </c>
      <c r="PS191" s="107"/>
      <c r="PT191" s="146"/>
      <c r="PU191" s="146"/>
      <c r="PV191" s="146"/>
      <c r="PW191" s="147">
        <f t="shared" si="600"/>
        <v>0</v>
      </c>
      <c r="PX191" s="146" t="str">
        <f t="shared" si="601"/>
        <v>N/A</v>
      </c>
      <c r="PY191" s="107"/>
      <c r="PZ191" s="146"/>
      <c r="QA191" s="146"/>
      <c r="QB191" s="146"/>
      <c r="QC191" s="147">
        <f t="shared" si="602"/>
        <v>0</v>
      </c>
      <c r="QD191" s="146" t="str">
        <f t="shared" si="603"/>
        <v>N/A</v>
      </c>
      <c r="QE191" s="107"/>
      <c r="QF191" s="146"/>
      <c r="QG191" s="146"/>
      <c r="QH191" s="146"/>
      <c r="QI191" s="147">
        <f t="shared" si="604"/>
        <v>0</v>
      </c>
      <c r="QJ191" s="146" t="str">
        <f t="shared" si="605"/>
        <v>N/A</v>
      </c>
      <c r="QK191" s="107"/>
      <c r="QL191" s="146"/>
      <c r="QM191" s="146"/>
      <c r="QN191" s="146"/>
      <c r="QO191" s="147">
        <f t="shared" si="606"/>
        <v>0</v>
      </c>
      <c r="QP191" s="146" t="str">
        <f t="shared" si="607"/>
        <v>N/A</v>
      </c>
      <c r="QQ191" s="107"/>
      <c r="QR191" s="146"/>
      <c r="QS191" s="146"/>
      <c r="QT191" s="146"/>
      <c r="QU191" s="147">
        <f t="shared" si="608"/>
        <v>0</v>
      </c>
      <c r="QV191" s="146" t="str">
        <f t="shared" si="609"/>
        <v>N/A</v>
      </c>
      <c r="QW191" s="107"/>
      <c r="QX191" s="146"/>
      <c r="QY191" s="146"/>
      <c r="QZ191" s="146"/>
      <c r="RA191" s="147">
        <f t="shared" si="610"/>
        <v>0</v>
      </c>
      <c r="RB191" s="146" t="str">
        <f t="shared" si="611"/>
        <v>N/A</v>
      </c>
      <c r="RC191" s="107"/>
      <c r="RD191" s="146"/>
      <c r="RE191" s="146"/>
      <c r="RF191" s="146"/>
      <c r="RG191" s="147">
        <f t="shared" si="612"/>
        <v>0</v>
      </c>
      <c r="RH191" s="146" t="str">
        <f t="shared" si="613"/>
        <v>N/A</v>
      </c>
      <c r="RI191" s="107"/>
      <c r="RJ191" s="146"/>
      <c r="RK191" s="146"/>
      <c r="RL191" s="146"/>
      <c r="RM191" s="147">
        <f t="shared" si="614"/>
        <v>0</v>
      </c>
      <c r="RN191" s="146" t="str">
        <f t="shared" si="615"/>
        <v>N/A</v>
      </c>
      <c r="RO191" s="107"/>
      <c r="RP191" s="146"/>
      <c r="RQ191" s="146"/>
      <c r="RR191" s="146"/>
      <c r="RS191" s="147">
        <f t="shared" si="616"/>
        <v>0</v>
      </c>
      <c r="RT191" s="146" t="str">
        <f t="shared" si="617"/>
        <v>N/A</v>
      </c>
      <c r="RU191" s="107"/>
      <c r="RV191" s="146"/>
      <c r="RW191" s="146"/>
      <c r="RX191" s="146"/>
      <c r="RY191" s="147">
        <f t="shared" si="618"/>
        <v>0</v>
      </c>
      <c r="RZ191" s="146" t="str">
        <f t="shared" si="619"/>
        <v>N/A</v>
      </c>
      <c r="SA191" s="107"/>
      <c r="SB191" s="146"/>
      <c r="SC191" s="146"/>
      <c r="SD191" s="146"/>
      <c r="SE191" s="147">
        <f t="shared" si="620"/>
        <v>0</v>
      </c>
      <c r="SF191" s="146" t="str">
        <f t="shared" si="621"/>
        <v>N/A</v>
      </c>
      <c r="SG191" s="107"/>
      <c r="SH191" s="146"/>
      <c r="SI191" s="146"/>
      <c r="SJ191" s="146"/>
      <c r="SK191" s="147">
        <f t="shared" si="622"/>
        <v>0</v>
      </c>
      <c r="SL191" s="146" t="str">
        <f t="shared" si="623"/>
        <v>N/A</v>
      </c>
      <c r="SM191" s="107"/>
      <c r="SN191" s="146"/>
      <c r="SO191" s="146"/>
      <c r="SP191" s="146"/>
      <c r="SQ191" s="147">
        <f t="shared" si="624"/>
        <v>0</v>
      </c>
      <c r="SR191" s="146" t="str">
        <f t="shared" si="625"/>
        <v>N/A</v>
      </c>
      <c r="SS191" s="107"/>
      <c r="ST191" s="146"/>
      <c r="SU191" s="146"/>
      <c r="SV191" s="146"/>
      <c r="SW191" s="147">
        <f t="shared" si="626"/>
        <v>0</v>
      </c>
      <c r="SX191" s="146" t="str">
        <f t="shared" si="627"/>
        <v>N/A</v>
      </c>
      <c r="SY191" s="107"/>
      <c r="SZ191" s="146"/>
      <c r="TA191" s="146"/>
      <c r="TB191" s="146"/>
      <c r="TC191" s="147">
        <f t="shared" si="628"/>
        <v>0</v>
      </c>
      <c r="TD191" s="146" t="str">
        <f t="shared" si="629"/>
        <v>N/A</v>
      </c>
      <c r="TE191" s="107"/>
      <c r="TF191" s="146"/>
      <c r="TG191" s="146"/>
      <c r="TH191" s="146"/>
      <c r="TI191" s="147">
        <f t="shared" si="630"/>
        <v>0</v>
      </c>
      <c r="TJ191" s="146" t="str">
        <f t="shared" si="631"/>
        <v>N/A</v>
      </c>
      <c r="TK191" s="107"/>
      <c r="TL191" s="146"/>
      <c r="TM191" s="146"/>
      <c r="TN191" s="146"/>
      <c r="TO191" s="147">
        <f t="shared" si="632"/>
        <v>0</v>
      </c>
      <c r="TP191" s="146" t="str">
        <f t="shared" si="633"/>
        <v>N/A</v>
      </c>
      <c r="TQ191" s="107"/>
      <c r="TR191" s="146"/>
      <c r="TS191" s="146"/>
      <c r="TT191" s="146"/>
      <c r="TU191" s="147">
        <f t="shared" si="634"/>
        <v>0</v>
      </c>
      <c r="TV191" s="146" t="str">
        <f t="shared" si="635"/>
        <v>N/A</v>
      </c>
      <c r="TW191" s="107"/>
      <c r="TX191" s="146"/>
      <c r="TY191" s="146"/>
      <c r="TZ191" s="146"/>
      <c r="UA191" s="147">
        <f t="shared" si="636"/>
        <v>0</v>
      </c>
      <c r="UB191" s="146" t="str">
        <f t="shared" si="637"/>
        <v>N/A</v>
      </c>
      <c r="UC191" s="107"/>
      <c r="UD191" s="146"/>
      <c r="UE191" s="146"/>
      <c r="UF191" s="146"/>
      <c r="UG191" s="147">
        <f t="shared" si="638"/>
        <v>0</v>
      </c>
      <c r="UH191" s="146" t="str">
        <f t="shared" si="639"/>
        <v>N/A</v>
      </c>
      <c r="UI191" s="107"/>
      <c r="UJ191" s="146"/>
      <c r="UK191" s="146"/>
      <c r="UL191" s="146"/>
      <c r="UM191" s="147">
        <f t="shared" si="640"/>
        <v>0</v>
      </c>
      <c r="UN191" s="146" t="str">
        <f t="shared" si="641"/>
        <v>N/A</v>
      </c>
      <c r="UO191" s="107"/>
      <c r="UP191" s="146"/>
      <c r="UQ191" s="146"/>
      <c r="UR191" s="146"/>
      <c r="US191" s="147">
        <f t="shared" si="642"/>
        <v>0</v>
      </c>
      <c r="UT191" s="146" t="str">
        <f t="shared" si="643"/>
        <v>N/A</v>
      </c>
      <c r="UU191" s="107"/>
      <c r="UV191" s="146"/>
      <c r="UW191" s="146"/>
      <c r="UX191" s="146"/>
      <c r="UY191" s="147">
        <f t="shared" si="644"/>
        <v>0</v>
      </c>
      <c r="UZ191" s="146" t="str">
        <f t="shared" si="645"/>
        <v>N/A</v>
      </c>
      <c r="VA191" s="107"/>
      <c r="VB191" s="146"/>
      <c r="VC191" s="146"/>
      <c r="VD191" s="146"/>
      <c r="VE191" s="147">
        <f t="shared" si="646"/>
        <v>0</v>
      </c>
      <c r="VF191" s="146" t="str">
        <f t="shared" si="647"/>
        <v>N/A</v>
      </c>
      <c r="VG191" s="107"/>
      <c r="VH191" s="146"/>
      <c r="VI191" s="146"/>
      <c r="VJ191" s="146"/>
      <c r="VK191" s="147">
        <f t="shared" si="648"/>
        <v>0</v>
      </c>
      <c r="VL191" s="146" t="str">
        <f t="shared" si="649"/>
        <v>N/A</v>
      </c>
      <c r="VM191" s="107"/>
      <c r="VN191" s="146"/>
      <c r="VO191" s="146"/>
      <c r="VP191" s="146"/>
      <c r="VQ191" s="147">
        <f t="shared" si="650"/>
        <v>0</v>
      </c>
      <c r="VR191" s="146" t="str">
        <f t="shared" si="651"/>
        <v>N/A</v>
      </c>
      <c r="VS191" s="107"/>
      <c r="VT191" s="146"/>
      <c r="VU191" s="146"/>
      <c r="VV191" s="146"/>
      <c r="VW191" s="147">
        <f t="shared" si="652"/>
        <v>0</v>
      </c>
      <c r="VX191" s="146" t="str">
        <f t="shared" si="653"/>
        <v>N/A</v>
      </c>
      <c r="VY191" s="107"/>
      <c r="VZ191" s="146"/>
      <c r="WA191" s="146"/>
      <c r="WB191" s="146"/>
      <c r="WC191" s="147">
        <f t="shared" si="654"/>
        <v>0</v>
      </c>
      <c r="WD191" s="146" t="str">
        <f t="shared" si="655"/>
        <v>N/A</v>
      </c>
      <c r="WE191" s="107"/>
      <c r="WF191" s="146"/>
      <c r="WG191" s="146"/>
      <c r="WH191" s="146"/>
      <c r="WI191" s="147">
        <f t="shared" si="656"/>
        <v>0</v>
      </c>
      <c r="WJ191" s="146" t="str">
        <f t="shared" si="657"/>
        <v>N/A</v>
      </c>
      <c r="WK191" s="107"/>
      <c r="WL191" s="146"/>
      <c r="WM191" s="146"/>
      <c r="WN191" s="146"/>
      <c r="WO191" s="147">
        <f t="shared" si="658"/>
        <v>0</v>
      </c>
      <c r="WP191" s="146" t="str">
        <f t="shared" si="659"/>
        <v>N/A</v>
      </c>
      <c r="WQ191" s="107"/>
      <c r="WR191" s="146"/>
      <c r="WS191" s="146"/>
      <c r="WT191" s="146"/>
      <c r="WU191" s="147">
        <f t="shared" si="660"/>
        <v>0</v>
      </c>
      <c r="WV191" s="146" t="str">
        <f t="shared" si="661"/>
        <v>N/A</v>
      </c>
      <c r="WW191" s="107"/>
      <c r="WX191" s="146"/>
      <c r="WY191" s="146"/>
      <c r="WZ191" s="146"/>
      <c r="XA191" s="147">
        <f t="shared" si="662"/>
        <v>0</v>
      </c>
      <c r="XB191" s="146" t="str">
        <f t="shared" si="663"/>
        <v>N/A</v>
      </c>
      <c r="XC191" s="107"/>
      <c r="XD191" s="146"/>
      <c r="XE191" s="146"/>
      <c r="XF191" s="146"/>
      <c r="XG191" s="147">
        <f t="shared" si="664"/>
        <v>0</v>
      </c>
      <c r="XH191" s="146" t="str">
        <f t="shared" si="665"/>
        <v>N/A</v>
      </c>
      <c r="XI191" s="107"/>
      <c r="XJ191" s="146"/>
      <c r="XK191" s="146"/>
      <c r="XL191" s="146"/>
      <c r="XM191" s="147">
        <f t="shared" si="666"/>
        <v>0</v>
      </c>
      <c r="XN191" s="146" t="str">
        <f t="shared" si="667"/>
        <v>N/A</v>
      </c>
      <c r="XO191" s="107"/>
      <c r="XP191" s="146"/>
      <c r="XQ191" s="146"/>
      <c r="XR191" s="146"/>
      <c r="XS191" s="147">
        <f t="shared" si="668"/>
        <v>0</v>
      </c>
      <c r="XT191" s="146" t="str">
        <f t="shared" si="669"/>
        <v>N/A</v>
      </c>
      <c r="XU191" s="107"/>
      <c r="XV191" s="146"/>
      <c r="XW191" s="146"/>
      <c r="XX191" s="146"/>
      <c r="XY191" s="147">
        <f t="shared" si="670"/>
        <v>0</v>
      </c>
      <c r="XZ191" s="146" t="str">
        <f t="shared" si="671"/>
        <v>N/A</v>
      </c>
      <c r="YA191" s="107"/>
      <c r="YB191" s="146"/>
      <c r="YC191" s="146"/>
      <c r="YD191" s="146"/>
      <c r="YE191" s="147">
        <f t="shared" si="672"/>
        <v>0</v>
      </c>
      <c r="YF191" s="146" t="str">
        <f t="shared" si="673"/>
        <v>N/A</v>
      </c>
      <c r="YG191" s="107"/>
      <c r="YH191" s="146"/>
      <c r="YI191" s="146"/>
      <c r="YJ191" s="146"/>
      <c r="YK191" s="147">
        <f t="shared" si="674"/>
        <v>0</v>
      </c>
      <c r="YL191" s="146" t="str">
        <f t="shared" si="675"/>
        <v>N/A</v>
      </c>
      <c r="YM191" s="107"/>
      <c r="YN191" s="146"/>
      <c r="YO191" s="146"/>
      <c r="YP191" s="146"/>
      <c r="YQ191" s="147">
        <f t="shared" si="676"/>
        <v>0</v>
      </c>
      <c r="YR191" s="146" t="str">
        <f t="shared" si="677"/>
        <v>N/A</v>
      </c>
      <c r="YS191" s="107"/>
      <c r="YT191" s="146"/>
      <c r="YU191" s="146"/>
      <c r="YV191" s="146"/>
      <c r="YW191" s="147">
        <f t="shared" si="678"/>
        <v>0</v>
      </c>
      <c r="YX191" s="146" t="str">
        <f t="shared" si="679"/>
        <v>N/A</v>
      </c>
      <c r="YY191" s="107"/>
      <c r="YZ191" s="146"/>
      <c r="ZA191" s="146"/>
      <c r="ZB191" s="146"/>
      <c r="ZC191" s="147">
        <f t="shared" si="680"/>
        <v>0</v>
      </c>
      <c r="ZD191" s="146" t="str">
        <f t="shared" si="715"/>
        <v>N/A</v>
      </c>
      <c r="ZE191" s="107"/>
      <c r="ZF191" s="146"/>
      <c r="ZG191" s="146"/>
      <c r="ZH191" s="146"/>
      <c r="ZI191" s="147">
        <f t="shared" si="681"/>
        <v>0</v>
      </c>
      <c r="ZJ191" s="146" t="str">
        <f t="shared" si="682"/>
        <v>N/A</v>
      </c>
      <c r="ZK191" s="107"/>
      <c r="ZL191" s="146"/>
      <c r="ZM191" s="146"/>
      <c r="ZN191" s="146"/>
      <c r="ZO191" s="147">
        <f t="shared" si="683"/>
        <v>0</v>
      </c>
      <c r="ZP191" s="146" t="str">
        <f t="shared" si="716"/>
        <v>N/A</v>
      </c>
      <c r="ZQ191" s="107"/>
      <c r="ZR191" s="179">
        <f>SUM(G191,M191,S191,Y191,AQ191,BC191,BU191,AW191,BO191,CG191,EC191,KO191,CY191,FA191,FS191,HO191,FM191,DQ191,EO191,DW191,GE191,HC191,GK191,AK191,AE191,CS191,BI191,CM191,FG191,EI191,OM191,EU191,JK191,IG191,DK191,HI191,GW191,FY191,GQ191,HU191,LS191,KU191,JW191,JE191,IS191,LG191,IM191,KC191,OA191,OG191,IA191,LM191,IY191,JQ191,KI191,ME191,MK191,MQ191,LA191,MW191,CA191,NO191,NU191,OS191,OY191,NC191,NI191,LY191,DE191,PE191,PK191,PQ191,PW191,QC191,QI191,QO191,QU191,RA191,RG191,RM191,RS191,RY191,SE191,SK191,SQ191,SW191,TC191,TI191,TO191,TU191,UA191,UG191,UM191,US191,UY191,VE191,VK191,VQ191,VW191,WC191,WI191,WO191,WU191,XA191,XG191,XM191,XS191,XY191,YE191,YK191,YQ191,YW191,ZC191,ZI191,ZO191)/INDEX(FREQUENCY((DE191,G191,M191,S191,Y191,KO191,AQ191,BC191,BU191,AW191,BO191,CG191,EC191,CY191,HO191,FA191,LY191,FS191,FM191,DQ191,EO191,DW191,GE191,HC191,GK191,AK191,AE191,BI191,CM191,FG191,CS191,EI191,OM191,EU191,JK191,IG191,DK191,HI191,GW191,FY191,GQ191,HU191,LS191,KU191,JW191,JE191,IS191,LG191,IM191,KC191,OA191,OG191,IA191,LM191,IY191,JQ191,KI191,ME191,MK191,MQ191,LA191,MW191,CA191,NO191,NU191,OS191,OY191,NC191,NI191,PE191,PK191,PQ191,PW191,QC191,QI191,QO191,QU191,RA191,RG191,RM191,RS191,RY191,SE191,SK191,SQ191,SW191,TC191,TI191,TO191,TU191,UA191,UG191,UM191,US191,UY191,VE191,VK191,VQ191,VW191,WC191,WI191,WO191,WU191,XA191,XG191,XM191,XS191,XY191,YE191,YK191,YQ191,YW191,ZC191,ZI191,ZO191),0),2)</f>
        <v>1</v>
      </c>
      <c r="ZS191" s="139" t="str">
        <f t="shared" si="717"/>
        <v>G</v>
      </c>
      <c r="ZT191" s="86"/>
    </row>
    <row r="192" spans="1:696" s="41" customFormat="1" ht="93.75" hidden="1" customHeight="1" x14ac:dyDescent="0.2">
      <c r="A192" s="100" t="s">
        <v>663</v>
      </c>
      <c r="B192" s="101" t="s">
        <v>731</v>
      </c>
      <c r="C192" s="108"/>
      <c r="D192" s="146" t="s">
        <v>66</v>
      </c>
      <c r="E192" s="146">
        <v>1</v>
      </c>
      <c r="F192" s="146">
        <v>1</v>
      </c>
      <c r="G192" s="147">
        <f t="shared" si="684"/>
        <v>1</v>
      </c>
      <c r="H192" s="146" t="str">
        <f t="shared" si="685"/>
        <v>G</v>
      </c>
      <c r="I192" s="148"/>
      <c r="J192" s="146" t="s">
        <v>66</v>
      </c>
      <c r="K192" s="146">
        <v>1</v>
      </c>
      <c r="L192" s="146">
        <v>1</v>
      </c>
      <c r="M192" s="147">
        <f t="shared" si="489"/>
        <v>1</v>
      </c>
      <c r="N192" s="146" t="str">
        <f t="shared" si="490"/>
        <v>G</v>
      </c>
      <c r="O192" s="146"/>
      <c r="P192" s="146" t="s">
        <v>66</v>
      </c>
      <c r="Q192" s="146">
        <v>1</v>
      </c>
      <c r="R192" s="146">
        <v>1</v>
      </c>
      <c r="S192" s="147">
        <f t="shared" si="491"/>
        <v>1</v>
      </c>
      <c r="T192" s="146" t="str">
        <f t="shared" si="492"/>
        <v>G</v>
      </c>
      <c r="U192" s="146"/>
      <c r="V192" s="146" t="s">
        <v>66</v>
      </c>
      <c r="W192" s="146">
        <v>1</v>
      </c>
      <c r="X192" s="146">
        <v>1</v>
      </c>
      <c r="Y192" s="147">
        <f t="shared" si="493"/>
        <v>1</v>
      </c>
      <c r="Z192" s="146" t="str">
        <f t="shared" si="494"/>
        <v>G</v>
      </c>
      <c r="AA192" s="146"/>
      <c r="AB192" s="140"/>
      <c r="AC192" s="140"/>
      <c r="AD192" s="140"/>
      <c r="AE192" s="140">
        <f t="shared" si="495"/>
        <v>0</v>
      </c>
      <c r="AF192" s="140" t="str">
        <f t="shared" si="496"/>
        <v>N/A</v>
      </c>
      <c r="AG192" s="140"/>
      <c r="AH192" s="140"/>
      <c r="AI192" s="140"/>
      <c r="AJ192" s="140"/>
      <c r="AK192" s="140">
        <f t="shared" si="686"/>
        <v>0</v>
      </c>
      <c r="AL192" s="140" t="str">
        <f t="shared" si="687"/>
        <v>N/A</v>
      </c>
      <c r="AM192" s="140"/>
      <c r="AN192" s="146"/>
      <c r="AO192" s="146"/>
      <c r="AP192" s="146"/>
      <c r="AQ192" s="149">
        <f t="shared" si="497"/>
        <v>0</v>
      </c>
      <c r="AR192" s="150" t="str">
        <f t="shared" si="498"/>
        <v>N/A</v>
      </c>
      <c r="AS192" s="166" t="s">
        <v>824</v>
      </c>
      <c r="AT192" s="146" t="s">
        <v>66</v>
      </c>
      <c r="AU192" s="146">
        <v>1</v>
      </c>
      <c r="AV192" s="146">
        <v>1</v>
      </c>
      <c r="AW192" s="149">
        <f t="shared" si="499"/>
        <v>1</v>
      </c>
      <c r="AX192" s="150" t="str">
        <f t="shared" si="500"/>
        <v>G</v>
      </c>
      <c r="AY192" s="146"/>
      <c r="AZ192" s="140"/>
      <c r="BA192" s="140"/>
      <c r="BB192" s="140"/>
      <c r="BC192" s="140">
        <f t="shared" si="501"/>
        <v>0</v>
      </c>
      <c r="BD192" s="140" t="str">
        <f t="shared" si="502"/>
        <v>N/A</v>
      </c>
      <c r="BE192" s="140"/>
      <c r="BF192" s="146" t="s">
        <v>66</v>
      </c>
      <c r="BG192" s="146">
        <v>1</v>
      </c>
      <c r="BH192" s="146">
        <v>1</v>
      </c>
      <c r="BI192" s="149">
        <f t="shared" si="688"/>
        <v>1</v>
      </c>
      <c r="BJ192" s="150" t="str">
        <f t="shared" si="689"/>
        <v>G</v>
      </c>
      <c r="BK192" s="156"/>
      <c r="BL192" s="146" t="s">
        <v>66</v>
      </c>
      <c r="BM192" s="146">
        <v>1</v>
      </c>
      <c r="BN192" s="146">
        <v>1</v>
      </c>
      <c r="BO192" s="147">
        <f t="shared" si="727"/>
        <v>1</v>
      </c>
      <c r="BP192" s="146" t="str">
        <f t="shared" si="503"/>
        <v>G</v>
      </c>
      <c r="BQ192" s="200"/>
      <c r="BR192" s="146" t="s">
        <v>66</v>
      </c>
      <c r="BS192" s="146">
        <v>1</v>
      </c>
      <c r="BT192" s="146">
        <v>1</v>
      </c>
      <c r="BU192" s="147">
        <f t="shared" si="728"/>
        <v>1</v>
      </c>
      <c r="BV192" s="146" t="str">
        <f t="shared" si="729"/>
        <v>G</v>
      </c>
      <c r="BW192" s="200"/>
      <c r="BX192" s="146" t="s">
        <v>66</v>
      </c>
      <c r="BY192" s="146">
        <v>1</v>
      </c>
      <c r="BZ192" s="146">
        <v>1</v>
      </c>
      <c r="CA192" s="147">
        <f t="shared" si="505"/>
        <v>1</v>
      </c>
      <c r="CB192" s="146" t="str">
        <f t="shared" si="506"/>
        <v>G</v>
      </c>
      <c r="CC192" s="200"/>
      <c r="CD192" s="146" t="s">
        <v>66</v>
      </c>
      <c r="CE192" s="146">
        <v>1</v>
      </c>
      <c r="CF192" s="146">
        <v>1</v>
      </c>
      <c r="CG192" s="147">
        <f t="shared" si="690"/>
        <v>1</v>
      </c>
      <c r="CH192" s="146" t="str">
        <f t="shared" si="507"/>
        <v>G</v>
      </c>
      <c r="CI192" s="200"/>
      <c r="CJ192" s="146" t="s">
        <v>66</v>
      </c>
      <c r="CK192" s="146">
        <v>1</v>
      </c>
      <c r="CL192" s="146">
        <v>1</v>
      </c>
      <c r="CM192" s="147">
        <f t="shared" si="508"/>
        <v>1</v>
      </c>
      <c r="CN192" s="146" t="str">
        <f t="shared" si="509"/>
        <v>G</v>
      </c>
      <c r="CO192" s="200"/>
      <c r="CP192" s="146" t="s">
        <v>66</v>
      </c>
      <c r="CQ192" s="146">
        <v>1</v>
      </c>
      <c r="CR192" s="146">
        <v>1</v>
      </c>
      <c r="CS192" s="147">
        <f t="shared" si="510"/>
        <v>1</v>
      </c>
      <c r="CT192" s="146" t="str">
        <f t="shared" si="511"/>
        <v>G</v>
      </c>
      <c r="CU192" s="200"/>
      <c r="CV192" s="146"/>
      <c r="CW192" s="146"/>
      <c r="CX192" s="146"/>
      <c r="CY192" s="149">
        <f t="shared" si="512"/>
        <v>0</v>
      </c>
      <c r="CZ192" s="150" t="str">
        <f t="shared" si="513"/>
        <v>N/A</v>
      </c>
      <c r="DA192" s="200" t="s">
        <v>837</v>
      </c>
      <c r="DB192" s="140"/>
      <c r="DC192" s="140"/>
      <c r="DD192" s="140"/>
      <c r="DE192" s="140">
        <f t="shared" si="514"/>
        <v>0</v>
      </c>
      <c r="DF192" s="140" t="str">
        <f t="shared" si="515"/>
        <v>N/A</v>
      </c>
      <c r="DG192" s="201"/>
      <c r="DH192" s="140"/>
      <c r="DI192" s="140"/>
      <c r="DJ192" s="140"/>
      <c r="DK192" s="140">
        <f t="shared" si="516"/>
        <v>0</v>
      </c>
      <c r="DL192" s="140" t="str">
        <f t="shared" si="517"/>
        <v>N/A</v>
      </c>
      <c r="DM192" s="201"/>
      <c r="DN192" s="146" t="s">
        <v>66</v>
      </c>
      <c r="DO192" s="146">
        <v>1</v>
      </c>
      <c r="DP192" s="146">
        <v>1</v>
      </c>
      <c r="DQ192" s="147">
        <f t="shared" si="691"/>
        <v>1</v>
      </c>
      <c r="DR192" s="146" t="str">
        <f t="shared" si="518"/>
        <v>G</v>
      </c>
      <c r="DS192" s="166"/>
      <c r="DT192" s="146" t="s">
        <v>66</v>
      </c>
      <c r="DU192" s="146">
        <v>1</v>
      </c>
      <c r="DV192" s="146">
        <v>1</v>
      </c>
      <c r="DW192" s="149">
        <f t="shared" si="519"/>
        <v>1</v>
      </c>
      <c r="DX192" s="150" t="str">
        <f t="shared" si="520"/>
        <v>G</v>
      </c>
      <c r="DY192" s="146"/>
      <c r="DZ192" s="140"/>
      <c r="EA192" s="140"/>
      <c r="EB192" s="140"/>
      <c r="EC192" s="140">
        <f t="shared" si="521"/>
        <v>0</v>
      </c>
      <c r="ED192" s="140" t="str">
        <f t="shared" si="522"/>
        <v>N/A</v>
      </c>
      <c r="EE192" s="140"/>
      <c r="EF192" s="140"/>
      <c r="EG192" s="140"/>
      <c r="EH192" s="140"/>
      <c r="EI192" s="140">
        <f t="shared" si="523"/>
        <v>0</v>
      </c>
      <c r="EJ192" s="140" t="str">
        <f t="shared" si="692"/>
        <v>N/A</v>
      </c>
      <c r="EK192" s="212"/>
      <c r="EL192" s="146"/>
      <c r="EM192" s="146"/>
      <c r="EN192" s="146"/>
      <c r="EO192" s="149">
        <f t="shared" si="524"/>
        <v>0</v>
      </c>
      <c r="EP192" s="150" t="str">
        <f t="shared" si="525"/>
        <v>N/A</v>
      </c>
      <c r="EQ192" s="189"/>
      <c r="ER192" s="140"/>
      <c r="ES192" s="140"/>
      <c r="ET192" s="140"/>
      <c r="EU192" s="140">
        <f t="shared" si="526"/>
        <v>0</v>
      </c>
      <c r="EV192" s="140" t="str">
        <f t="shared" si="693"/>
        <v>N/A</v>
      </c>
      <c r="EW192" s="140"/>
      <c r="EX192" s="146" t="s">
        <v>66</v>
      </c>
      <c r="EY192" s="146">
        <v>1</v>
      </c>
      <c r="EZ192" s="146">
        <v>1</v>
      </c>
      <c r="FA192" s="149">
        <f t="shared" si="527"/>
        <v>1</v>
      </c>
      <c r="FB192" s="150" t="str">
        <f t="shared" si="528"/>
        <v>G</v>
      </c>
      <c r="FC192" s="146"/>
      <c r="FD192" s="146"/>
      <c r="FE192" s="146"/>
      <c r="FF192" s="146"/>
      <c r="FG192" s="149">
        <f t="shared" si="694"/>
        <v>0</v>
      </c>
      <c r="FH192" s="150" t="str">
        <f t="shared" si="695"/>
        <v>N/A</v>
      </c>
      <c r="FI192" s="146"/>
      <c r="FJ192" s="146"/>
      <c r="FK192" s="146"/>
      <c r="FL192" s="146"/>
      <c r="FM192" s="149">
        <f t="shared" si="529"/>
        <v>0</v>
      </c>
      <c r="FN192" s="150" t="str">
        <f t="shared" si="530"/>
        <v>N/A</v>
      </c>
      <c r="FO192" s="146"/>
      <c r="FP192" s="146"/>
      <c r="FQ192" s="146"/>
      <c r="FR192" s="146"/>
      <c r="FS192" s="149">
        <f t="shared" si="531"/>
        <v>0</v>
      </c>
      <c r="FT192" s="150" t="str">
        <f t="shared" si="532"/>
        <v>N/A</v>
      </c>
      <c r="FU192" s="146"/>
      <c r="FV192" s="146"/>
      <c r="FW192" s="146"/>
      <c r="FX192" s="146"/>
      <c r="FY192" s="149">
        <f t="shared" si="533"/>
        <v>0</v>
      </c>
      <c r="FZ192" s="150" t="str">
        <f t="shared" si="534"/>
        <v>N/A</v>
      </c>
      <c r="GA192" s="146"/>
      <c r="GB192" s="146"/>
      <c r="GC192" s="146"/>
      <c r="GD192" s="146"/>
      <c r="GE192" s="147">
        <f t="shared" si="535"/>
        <v>0</v>
      </c>
      <c r="GF192" s="146" t="str">
        <f t="shared" si="696"/>
        <v>N/A</v>
      </c>
      <c r="GG192" s="146"/>
      <c r="GH192" s="146"/>
      <c r="GI192" s="146"/>
      <c r="GJ192" s="146"/>
      <c r="GK192" s="149">
        <f t="shared" si="536"/>
        <v>0</v>
      </c>
      <c r="GL192" s="150" t="str">
        <f t="shared" si="537"/>
        <v>N/A</v>
      </c>
      <c r="GM192" s="146"/>
      <c r="GN192" s="146"/>
      <c r="GO192" s="146"/>
      <c r="GP192" s="146"/>
      <c r="GQ192" s="149">
        <f t="shared" si="538"/>
        <v>0</v>
      </c>
      <c r="GR192" s="150" t="str">
        <f t="shared" si="539"/>
        <v>N/A</v>
      </c>
      <c r="GS192" s="146"/>
      <c r="GT192" s="146"/>
      <c r="GU192" s="146"/>
      <c r="GV192" s="146"/>
      <c r="GW192" s="149">
        <f t="shared" si="540"/>
        <v>0</v>
      </c>
      <c r="GX192" s="146" t="str">
        <f t="shared" si="541"/>
        <v>N/A</v>
      </c>
      <c r="GY192" s="146"/>
      <c r="GZ192" s="146"/>
      <c r="HA192" s="146"/>
      <c r="HB192" s="146"/>
      <c r="HC192" s="149">
        <f t="shared" si="542"/>
        <v>0</v>
      </c>
      <c r="HD192" s="150" t="str">
        <f t="shared" si="543"/>
        <v>N/A</v>
      </c>
      <c r="HE192" s="146"/>
      <c r="HF192" s="146"/>
      <c r="HG192" s="146"/>
      <c r="HH192" s="146"/>
      <c r="HI192" s="147">
        <f t="shared" si="544"/>
        <v>0</v>
      </c>
      <c r="HJ192" s="150" t="str">
        <f t="shared" si="545"/>
        <v>N/A</v>
      </c>
      <c r="HK192" s="146"/>
      <c r="HL192" s="146"/>
      <c r="HM192" s="146"/>
      <c r="HN192" s="146"/>
      <c r="HO192" s="149">
        <f t="shared" si="546"/>
        <v>0</v>
      </c>
      <c r="HP192" s="150" t="str">
        <f t="shared" si="547"/>
        <v>N/A</v>
      </c>
      <c r="HQ192" s="146"/>
      <c r="HR192" s="146"/>
      <c r="HS192" s="146"/>
      <c r="HT192" s="146"/>
      <c r="HU192" s="149">
        <f t="shared" si="548"/>
        <v>0</v>
      </c>
      <c r="HV192" s="150" t="str">
        <f t="shared" si="549"/>
        <v>N/A</v>
      </c>
      <c r="HW192" s="146"/>
      <c r="HX192" s="146"/>
      <c r="HY192" s="146"/>
      <c r="HZ192" s="146"/>
      <c r="IA192" s="149">
        <f t="shared" si="550"/>
        <v>0</v>
      </c>
      <c r="IB192" s="150" t="str">
        <f t="shared" si="551"/>
        <v>N/A</v>
      </c>
      <c r="IC192" s="146"/>
      <c r="ID192" s="146"/>
      <c r="IE192" s="146"/>
      <c r="IF192" s="146"/>
      <c r="IG192" s="149">
        <f t="shared" si="552"/>
        <v>0</v>
      </c>
      <c r="IH192" s="150" t="str">
        <f t="shared" si="553"/>
        <v>N/A</v>
      </c>
      <c r="II192" s="146"/>
      <c r="IJ192" s="146"/>
      <c r="IK192" s="146"/>
      <c r="IL192" s="146"/>
      <c r="IM192" s="149">
        <f t="shared" si="554"/>
        <v>0</v>
      </c>
      <c r="IN192" s="150" t="str">
        <f t="shared" si="697"/>
        <v>N/A</v>
      </c>
      <c r="IO192" s="146"/>
      <c r="IP192" s="146"/>
      <c r="IQ192" s="146"/>
      <c r="IR192" s="146"/>
      <c r="IS192" s="149">
        <f t="shared" si="555"/>
        <v>0</v>
      </c>
      <c r="IT192" s="150" t="str">
        <f t="shared" si="556"/>
        <v>N/A</v>
      </c>
      <c r="IU192" s="146"/>
      <c r="IV192" s="146"/>
      <c r="IW192" s="146"/>
      <c r="IX192" s="146"/>
      <c r="IY192" s="149">
        <f t="shared" si="557"/>
        <v>0</v>
      </c>
      <c r="IZ192" s="150" t="str">
        <f t="shared" si="558"/>
        <v>N/A</v>
      </c>
      <c r="JA192" s="146"/>
      <c r="JB192" s="146"/>
      <c r="JC192" s="146"/>
      <c r="JD192" s="146"/>
      <c r="JE192" s="151">
        <f t="shared" si="559"/>
        <v>0</v>
      </c>
      <c r="JF192" s="106" t="str">
        <f t="shared" si="560"/>
        <v>N/A</v>
      </c>
      <c r="JG192" s="146"/>
      <c r="JH192" s="146"/>
      <c r="JI192" s="146"/>
      <c r="JJ192" s="146"/>
      <c r="JK192" s="149">
        <f t="shared" si="561"/>
        <v>0</v>
      </c>
      <c r="JL192" s="150" t="str">
        <f t="shared" si="562"/>
        <v>N/A</v>
      </c>
      <c r="JM192" s="146"/>
      <c r="JN192" s="146"/>
      <c r="JO192" s="146"/>
      <c r="JP192" s="146"/>
      <c r="JQ192" s="151">
        <f t="shared" si="698"/>
        <v>0</v>
      </c>
      <c r="JR192" s="106" t="str">
        <f t="shared" si="699"/>
        <v>N/A</v>
      </c>
      <c r="JS192" s="146"/>
      <c r="JT192" s="146"/>
      <c r="JU192" s="146"/>
      <c r="JV192" s="146"/>
      <c r="JW192" s="151">
        <f t="shared" si="563"/>
        <v>0</v>
      </c>
      <c r="JX192" s="146" t="str">
        <f t="shared" si="700"/>
        <v>N/A</v>
      </c>
      <c r="JY192" s="146"/>
      <c r="JZ192" s="146"/>
      <c r="KA192" s="146"/>
      <c r="KB192" s="146"/>
      <c r="KC192" s="151">
        <f t="shared" si="564"/>
        <v>0</v>
      </c>
      <c r="KD192" s="106" t="str">
        <f t="shared" si="565"/>
        <v>N/A</v>
      </c>
      <c r="KE192" s="146"/>
      <c r="KF192" s="146"/>
      <c r="KG192" s="146"/>
      <c r="KH192" s="146"/>
      <c r="KI192" s="151">
        <f t="shared" si="566"/>
        <v>0</v>
      </c>
      <c r="KJ192" s="106" t="str">
        <f t="shared" si="567"/>
        <v>N/A</v>
      </c>
      <c r="KK192" s="146"/>
      <c r="KL192" s="146"/>
      <c r="KM192" s="146"/>
      <c r="KN192" s="146"/>
      <c r="KO192" s="151">
        <f t="shared" si="568"/>
        <v>0</v>
      </c>
      <c r="KP192" s="106" t="str">
        <f t="shared" si="569"/>
        <v>N/A</v>
      </c>
      <c r="KQ192" s="146"/>
      <c r="KR192" s="146"/>
      <c r="KS192" s="146"/>
      <c r="KT192" s="146"/>
      <c r="KU192" s="152">
        <f t="shared" si="570"/>
        <v>0</v>
      </c>
      <c r="KV192" s="146" t="str">
        <f t="shared" si="701"/>
        <v>N/A</v>
      </c>
      <c r="KW192" s="146"/>
      <c r="KX192" s="146"/>
      <c r="KY192" s="146"/>
      <c r="KZ192" s="146"/>
      <c r="LA192" s="152">
        <f t="shared" si="571"/>
        <v>0</v>
      </c>
      <c r="LB192" s="146" t="str">
        <f t="shared" si="702"/>
        <v>N/A</v>
      </c>
      <c r="LC192" s="146"/>
      <c r="LD192" s="146"/>
      <c r="LE192" s="146"/>
      <c r="LF192" s="146"/>
      <c r="LG192" s="107">
        <f t="shared" si="572"/>
        <v>0</v>
      </c>
      <c r="LH192" s="107" t="str">
        <f t="shared" si="703"/>
        <v>N/A</v>
      </c>
      <c r="LI192" s="146"/>
      <c r="LJ192" s="146"/>
      <c r="LK192" s="146"/>
      <c r="LL192" s="146"/>
      <c r="LM192" s="107">
        <f t="shared" si="573"/>
        <v>0</v>
      </c>
      <c r="LN192" s="107" t="str">
        <f t="shared" si="704"/>
        <v>N/A</v>
      </c>
      <c r="LO192" s="146"/>
      <c r="LP192" s="146"/>
      <c r="LQ192" s="146"/>
      <c r="LR192" s="146"/>
      <c r="LS192" s="152">
        <f t="shared" si="574"/>
        <v>0</v>
      </c>
      <c r="LT192" s="146" t="str">
        <f t="shared" si="705"/>
        <v>N/A</v>
      </c>
      <c r="LU192" s="146"/>
      <c r="LV192" s="146"/>
      <c r="LW192" s="146"/>
      <c r="LX192" s="146"/>
      <c r="LY192" s="152">
        <f t="shared" si="575"/>
        <v>0</v>
      </c>
      <c r="LZ192" s="146" t="str">
        <f t="shared" si="706"/>
        <v>N/A</v>
      </c>
      <c r="MA192" s="146"/>
      <c r="MB192" s="146"/>
      <c r="MC192" s="146"/>
      <c r="MD192" s="146"/>
      <c r="ME192" s="152">
        <f t="shared" si="576"/>
        <v>0</v>
      </c>
      <c r="MF192" s="146" t="str">
        <f t="shared" si="707"/>
        <v>N/A</v>
      </c>
      <c r="MG192" s="146"/>
      <c r="MH192" s="146"/>
      <c r="MI192" s="146"/>
      <c r="MJ192" s="146"/>
      <c r="MK192" s="149">
        <f t="shared" si="577"/>
        <v>0</v>
      </c>
      <c r="ML192" s="150" t="str">
        <f t="shared" si="578"/>
        <v>N/A</v>
      </c>
      <c r="MM192" s="146"/>
      <c r="MN192" s="146"/>
      <c r="MO192" s="146"/>
      <c r="MP192" s="146"/>
      <c r="MQ192" s="152">
        <f t="shared" si="579"/>
        <v>0</v>
      </c>
      <c r="MR192" s="146" t="str">
        <f t="shared" si="708"/>
        <v>N/A</v>
      </c>
      <c r="MS192" s="146"/>
      <c r="MT192" s="146"/>
      <c r="MU192" s="146"/>
      <c r="MV192" s="146"/>
      <c r="MW192" s="152">
        <f t="shared" si="580"/>
        <v>0</v>
      </c>
      <c r="MX192" s="146" t="str">
        <f t="shared" si="709"/>
        <v>N/A</v>
      </c>
      <c r="MY192" s="146"/>
      <c r="MZ192" s="146"/>
      <c r="NA192" s="146"/>
      <c r="NB192" s="146"/>
      <c r="NC192" s="152">
        <f t="shared" si="581"/>
        <v>0</v>
      </c>
      <c r="ND192" s="146" t="str">
        <f t="shared" si="710"/>
        <v>N/A</v>
      </c>
      <c r="NE192" s="146"/>
      <c r="NF192" s="146"/>
      <c r="NG192" s="146"/>
      <c r="NH192" s="146"/>
      <c r="NI192" s="149">
        <f t="shared" si="582"/>
        <v>0</v>
      </c>
      <c r="NJ192" s="150" t="str">
        <f t="shared" si="583"/>
        <v>N/A</v>
      </c>
      <c r="NK192" s="146"/>
      <c r="NL192" s="146"/>
      <c r="NM192" s="146"/>
      <c r="NN192" s="146"/>
      <c r="NO192" s="152">
        <f t="shared" si="584"/>
        <v>0</v>
      </c>
      <c r="NP192" s="106" t="str">
        <f t="shared" si="585"/>
        <v>N/A</v>
      </c>
      <c r="NQ192" s="146"/>
      <c r="NR192" s="146"/>
      <c r="NS192" s="146"/>
      <c r="NT192" s="146"/>
      <c r="NU192" s="149">
        <f t="shared" si="586"/>
        <v>0</v>
      </c>
      <c r="NV192" s="150" t="str">
        <f t="shared" si="587"/>
        <v>N/A</v>
      </c>
      <c r="NW192" s="146"/>
      <c r="NX192" s="146"/>
      <c r="NY192" s="146"/>
      <c r="NZ192" s="146"/>
      <c r="OA192" s="152">
        <f t="shared" si="711"/>
        <v>0</v>
      </c>
      <c r="OB192" s="146" t="str">
        <f t="shared" si="712"/>
        <v>N/A</v>
      </c>
      <c r="OC192" s="146"/>
      <c r="OD192" s="146"/>
      <c r="OE192" s="146"/>
      <c r="OF192" s="146"/>
      <c r="OG192" s="151">
        <f t="shared" si="588"/>
        <v>0</v>
      </c>
      <c r="OH192" s="106" t="str">
        <f t="shared" si="589"/>
        <v>N/A</v>
      </c>
      <c r="OI192" s="146"/>
      <c r="OJ192" s="146"/>
      <c r="OK192" s="146"/>
      <c r="OL192" s="146"/>
      <c r="OM192" s="151">
        <f t="shared" si="590"/>
        <v>0</v>
      </c>
      <c r="ON192" s="106" t="str">
        <f t="shared" si="591"/>
        <v>N/A</v>
      </c>
      <c r="OO192" s="146"/>
      <c r="OP192" s="146"/>
      <c r="OQ192" s="146"/>
      <c r="OR192" s="146"/>
      <c r="OS192" s="151">
        <f t="shared" si="592"/>
        <v>0</v>
      </c>
      <c r="OT192" s="106" t="str">
        <f t="shared" si="593"/>
        <v>N/A</v>
      </c>
      <c r="OU192" s="146"/>
      <c r="OV192" s="146"/>
      <c r="OW192" s="146"/>
      <c r="OX192" s="146"/>
      <c r="OY192" s="151">
        <f t="shared" si="594"/>
        <v>0</v>
      </c>
      <c r="OZ192" s="106" t="str">
        <f t="shared" si="595"/>
        <v>N/A</v>
      </c>
      <c r="PA192" s="146"/>
      <c r="PB192" s="146"/>
      <c r="PC192" s="146"/>
      <c r="PD192" s="146"/>
      <c r="PE192" s="151">
        <f t="shared" si="596"/>
        <v>0</v>
      </c>
      <c r="PF192" s="106" t="str">
        <f t="shared" si="597"/>
        <v>N/A</v>
      </c>
      <c r="PG192" s="146"/>
      <c r="PH192" s="146"/>
      <c r="PI192" s="146"/>
      <c r="PJ192" s="146"/>
      <c r="PK192" s="151">
        <f t="shared" si="598"/>
        <v>0</v>
      </c>
      <c r="PL192" s="106" t="str">
        <f t="shared" si="599"/>
        <v>N/A</v>
      </c>
      <c r="PM192" s="146"/>
      <c r="PN192" s="146"/>
      <c r="PO192" s="146"/>
      <c r="PP192" s="146"/>
      <c r="PQ192" s="147">
        <f t="shared" si="713"/>
        <v>0</v>
      </c>
      <c r="PR192" s="146" t="str">
        <f t="shared" si="714"/>
        <v>N/A</v>
      </c>
      <c r="PS192" s="107"/>
      <c r="PT192" s="146"/>
      <c r="PU192" s="146"/>
      <c r="PV192" s="146"/>
      <c r="PW192" s="147">
        <f t="shared" si="600"/>
        <v>0</v>
      </c>
      <c r="PX192" s="146" t="str">
        <f t="shared" si="601"/>
        <v>N/A</v>
      </c>
      <c r="PY192" s="107"/>
      <c r="PZ192" s="146"/>
      <c r="QA192" s="146"/>
      <c r="QB192" s="146"/>
      <c r="QC192" s="147">
        <f t="shared" si="602"/>
        <v>0</v>
      </c>
      <c r="QD192" s="146" t="str">
        <f t="shared" si="603"/>
        <v>N/A</v>
      </c>
      <c r="QE192" s="107"/>
      <c r="QF192" s="146"/>
      <c r="QG192" s="146"/>
      <c r="QH192" s="146"/>
      <c r="QI192" s="147">
        <f t="shared" si="604"/>
        <v>0</v>
      </c>
      <c r="QJ192" s="146" t="str">
        <f t="shared" si="605"/>
        <v>N/A</v>
      </c>
      <c r="QK192" s="107"/>
      <c r="QL192" s="146"/>
      <c r="QM192" s="146"/>
      <c r="QN192" s="146"/>
      <c r="QO192" s="147">
        <f t="shared" si="606"/>
        <v>0</v>
      </c>
      <c r="QP192" s="146" t="str">
        <f t="shared" si="607"/>
        <v>N/A</v>
      </c>
      <c r="QQ192" s="107"/>
      <c r="QR192" s="146"/>
      <c r="QS192" s="146"/>
      <c r="QT192" s="146"/>
      <c r="QU192" s="147">
        <f t="shared" si="608"/>
        <v>0</v>
      </c>
      <c r="QV192" s="146" t="str">
        <f t="shared" si="609"/>
        <v>N/A</v>
      </c>
      <c r="QW192" s="107"/>
      <c r="QX192" s="146"/>
      <c r="QY192" s="146"/>
      <c r="QZ192" s="146"/>
      <c r="RA192" s="147">
        <f t="shared" si="610"/>
        <v>0</v>
      </c>
      <c r="RB192" s="146" t="str">
        <f t="shared" si="611"/>
        <v>N/A</v>
      </c>
      <c r="RC192" s="107"/>
      <c r="RD192" s="146"/>
      <c r="RE192" s="146"/>
      <c r="RF192" s="146"/>
      <c r="RG192" s="147">
        <f t="shared" si="612"/>
        <v>0</v>
      </c>
      <c r="RH192" s="146" t="str">
        <f t="shared" si="613"/>
        <v>N/A</v>
      </c>
      <c r="RI192" s="107"/>
      <c r="RJ192" s="146"/>
      <c r="RK192" s="146"/>
      <c r="RL192" s="146"/>
      <c r="RM192" s="147">
        <f t="shared" si="614"/>
        <v>0</v>
      </c>
      <c r="RN192" s="146" t="str">
        <f t="shared" si="615"/>
        <v>N/A</v>
      </c>
      <c r="RO192" s="107"/>
      <c r="RP192" s="146"/>
      <c r="RQ192" s="146"/>
      <c r="RR192" s="146"/>
      <c r="RS192" s="147">
        <f t="shared" si="616"/>
        <v>0</v>
      </c>
      <c r="RT192" s="146" t="str">
        <f t="shared" si="617"/>
        <v>N/A</v>
      </c>
      <c r="RU192" s="107"/>
      <c r="RV192" s="146"/>
      <c r="RW192" s="146"/>
      <c r="RX192" s="146"/>
      <c r="RY192" s="147">
        <f t="shared" si="618"/>
        <v>0</v>
      </c>
      <c r="RZ192" s="146" t="str">
        <f t="shared" si="619"/>
        <v>N/A</v>
      </c>
      <c r="SA192" s="107"/>
      <c r="SB192" s="146"/>
      <c r="SC192" s="146"/>
      <c r="SD192" s="146"/>
      <c r="SE192" s="147">
        <f t="shared" si="620"/>
        <v>0</v>
      </c>
      <c r="SF192" s="146" t="str">
        <f t="shared" si="621"/>
        <v>N/A</v>
      </c>
      <c r="SG192" s="107"/>
      <c r="SH192" s="146"/>
      <c r="SI192" s="146"/>
      <c r="SJ192" s="146"/>
      <c r="SK192" s="147">
        <f t="shared" si="622"/>
        <v>0</v>
      </c>
      <c r="SL192" s="146" t="str">
        <f t="shared" si="623"/>
        <v>N/A</v>
      </c>
      <c r="SM192" s="107"/>
      <c r="SN192" s="146"/>
      <c r="SO192" s="146"/>
      <c r="SP192" s="146"/>
      <c r="SQ192" s="147">
        <f t="shared" si="624"/>
        <v>0</v>
      </c>
      <c r="SR192" s="146" t="str">
        <f t="shared" si="625"/>
        <v>N/A</v>
      </c>
      <c r="SS192" s="107"/>
      <c r="ST192" s="146"/>
      <c r="SU192" s="146"/>
      <c r="SV192" s="146"/>
      <c r="SW192" s="147">
        <f t="shared" si="626"/>
        <v>0</v>
      </c>
      <c r="SX192" s="146" t="str">
        <f t="shared" si="627"/>
        <v>N/A</v>
      </c>
      <c r="SY192" s="107"/>
      <c r="SZ192" s="146"/>
      <c r="TA192" s="146"/>
      <c r="TB192" s="146"/>
      <c r="TC192" s="147">
        <f t="shared" si="628"/>
        <v>0</v>
      </c>
      <c r="TD192" s="146" t="str">
        <f t="shared" si="629"/>
        <v>N/A</v>
      </c>
      <c r="TE192" s="107"/>
      <c r="TF192" s="146"/>
      <c r="TG192" s="146"/>
      <c r="TH192" s="146"/>
      <c r="TI192" s="147">
        <f t="shared" si="630"/>
        <v>0</v>
      </c>
      <c r="TJ192" s="146" t="str">
        <f t="shared" si="631"/>
        <v>N/A</v>
      </c>
      <c r="TK192" s="107"/>
      <c r="TL192" s="146"/>
      <c r="TM192" s="146"/>
      <c r="TN192" s="146"/>
      <c r="TO192" s="147">
        <f t="shared" si="632"/>
        <v>0</v>
      </c>
      <c r="TP192" s="146" t="str">
        <f t="shared" si="633"/>
        <v>N/A</v>
      </c>
      <c r="TQ192" s="107"/>
      <c r="TR192" s="146"/>
      <c r="TS192" s="146"/>
      <c r="TT192" s="146"/>
      <c r="TU192" s="147">
        <f t="shared" si="634"/>
        <v>0</v>
      </c>
      <c r="TV192" s="146" t="str">
        <f t="shared" si="635"/>
        <v>N/A</v>
      </c>
      <c r="TW192" s="107"/>
      <c r="TX192" s="146"/>
      <c r="TY192" s="146"/>
      <c r="TZ192" s="146"/>
      <c r="UA192" s="147">
        <f t="shared" si="636"/>
        <v>0</v>
      </c>
      <c r="UB192" s="146" t="str">
        <f t="shared" si="637"/>
        <v>N/A</v>
      </c>
      <c r="UC192" s="107"/>
      <c r="UD192" s="146"/>
      <c r="UE192" s="146"/>
      <c r="UF192" s="146"/>
      <c r="UG192" s="147">
        <f t="shared" si="638"/>
        <v>0</v>
      </c>
      <c r="UH192" s="146" t="str">
        <f t="shared" si="639"/>
        <v>N/A</v>
      </c>
      <c r="UI192" s="107"/>
      <c r="UJ192" s="146"/>
      <c r="UK192" s="146"/>
      <c r="UL192" s="146"/>
      <c r="UM192" s="147">
        <f t="shared" si="640"/>
        <v>0</v>
      </c>
      <c r="UN192" s="146" t="str">
        <f t="shared" si="641"/>
        <v>N/A</v>
      </c>
      <c r="UO192" s="107"/>
      <c r="UP192" s="146"/>
      <c r="UQ192" s="146"/>
      <c r="UR192" s="146"/>
      <c r="US192" s="147">
        <f t="shared" si="642"/>
        <v>0</v>
      </c>
      <c r="UT192" s="146" t="str">
        <f t="shared" si="643"/>
        <v>N/A</v>
      </c>
      <c r="UU192" s="107"/>
      <c r="UV192" s="146"/>
      <c r="UW192" s="146"/>
      <c r="UX192" s="146"/>
      <c r="UY192" s="147">
        <f t="shared" si="644"/>
        <v>0</v>
      </c>
      <c r="UZ192" s="146" t="str">
        <f t="shared" si="645"/>
        <v>N/A</v>
      </c>
      <c r="VA192" s="107"/>
      <c r="VB192" s="146"/>
      <c r="VC192" s="146"/>
      <c r="VD192" s="146"/>
      <c r="VE192" s="147">
        <f t="shared" si="646"/>
        <v>0</v>
      </c>
      <c r="VF192" s="146" t="str">
        <f t="shared" si="647"/>
        <v>N/A</v>
      </c>
      <c r="VG192" s="107"/>
      <c r="VH192" s="146"/>
      <c r="VI192" s="146"/>
      <c r="VJ192" s="146"/>
      <c r="VK192" s="147">
        <f t="shared" si="648"/>
        <v>0</v>
      </c>
      <c r="VL192" s="146" t="str">
        <f t="shared" si="649"/>
        <v>N/A</v>
      </c>
      <c r="VM192" s="107"/>
      <c r="VN192" s="146"/>
      <c r="VO192" s="146"/>
      <c r="VP192" s="146"/>
      <c r="VQ192" s="147">
        <f t="shared" si="650"/>
        <v>0</v>
      </c>
      <c r="VR192" s="146" t="str">
        <f t="shared" si="651"/>
        <v>N/A</v>
      </c>
      <c r="VS192" s="107"/>
      <c r="VT192" s="146"/>
      <c r="VU192" s="146"/>
      <c r="VV192" s="146"/>
      <c r="VW192" s="147">
        <f t="shared" si="652"/>
        <v>0</v>
      </c>
      <c r="VX192" s="146" t="str">
        <f t="shared" si="653"/>
        <v>N/A</v>
      </c>
      <c r="VY192" s="107"/>
      <c r="VZ192" s="146"/>
      <c r="WA192" s="146"/>
      <c r="WB192" s="146"/>
      <c r="WC192" s="147">
        <f t="shared" si="654"/>
        <v>0</v>
      </c>
      <c r="WD192" s="146" t="str">
        <f t="shared" si="655"/>
        <v>N/A</v>
      </c>
      <c r="WE192" s="107"/>
      <c r="WF192" s="146"/>
      <c r="WG192" s="146"/>
      <c r="WH192" s="146"/>
      <c r="WI192" s="147">
        <f t="shared" si="656"/>
        <v>0</v>
      </c>
      <c r="WJ192" s="146" t="str">
        <f t="shared" si="657"/>
        <v>N/A</v>
      </c>
      <c r="WK192" s="107"/>
      <c r="WL192" s="146"/>
      <c r="WM192" s="146"/>
      <c r="WN192" s="146"/>
      <c r="WO192" s="147">
        <f t="shared" si="658"/>
        <v>0</v>
      </c>
      <c r="WP192" s="146" t="str">
        <f t="shared" si="659"/>
        <v>N/A</v>
      </c>
      <c r="WQ192" s="107"/>
      <c r="WR192" s="146"/>
      <c r="WS192" s="146"/>
      <c r="WT192" s="146"/>
      <c r="WU192" s="147">
        <f t="shared" si="660"/>
        <v>0</v>
      </c>
      <c r="WV192" s="146" t="str">
        <f t="shared" si="661"/>
        <v>N/A</v>
      </c>
      <c r="WW192" s="107"/>
      <c r="WX192" s="146"/>
      <c r="WY192" s="146"/>
      <c r="WZ192" s="146"/>
      <c r="XA192" s="147">
        <f t="shared" si="662"/>
        <v>0</v>
      </c>
      <c r="XB192" s="146" t="str">
        <f t="shared" si="663"/>
        <v>N/A</v>
      </c>
      <c r="XC192" s="107"/>
      <c r="XD192" s="146"/>
      <c r="XE192" s="146"/>
      <c r="XF192" s="146"/>
      <c r="XG192" s="147">
        <f t="shared" si="664"/>
        <v>0</v>
      </c>
      <c r="XH192" s="146" t="str">
        <f t="shared" si="665"/>
        <v>N/A</v>
      </c>
      <c r="XI192" s="107"/>
      <c r="XJ192" s="146"/>
      <c r="XK192" s="146"/>
      <c r="XL192" s="146"/>
      <c r="XM192" s="147">
        <f t="shared" si="666"/>
        <v>0</v>
      </c>
      <c r="XN192" s="146" t="str">
        <f t="shared" si="667"/>
        <v>N/A</v>
      </c>
      <c r="XO192" s="107"/>
      <c r="XP192" s="146"/>
      <c r="XQ192" s="146"/>
      <c r="XR192" s="146"/>
      <c r="XS192" s="147">
        <f t="shared" si="668"/>
        <v>0</v>
      </c>
      <c r="XT192" s="146" t="str">
        <f t="shared" si="669"/>
        <v>N/A</v>
      </c>
      <c r="XU192" s="107"/>
      <c r="XV192" s="146"/>
      <c r="XW192" s="146"/>
      <c r="XX192" s="146"/>
      <c r="XY192" s="147">
        <f t="shared" si="670"/>
        <v>0</v>
      </c>
      <c r="XZ192" s="146" t="str">
        <f t="shared" si="671"/>
        <v>N/A</v>
      </c>
      <c r="YA192" s="107"/>
      <c r="YB192" s="146"/>
      <c r="YC192" s="146"/>
      <c r="YD192" s="146"/>
      <c r="YE192" s="147">
        <f t="shared" si="672"/>
        <v>0</v>
      </c>
      <c r="YF192" s="146" t="str">
        <f t="shared" si="673"/>
        <v>N/A</v>
      </c>
      <c r="YG192" s="107"/>
      <c r="YH192" s="146"/>
      <c r="YI192" s="146"/>
      <c r="YJ192" s="146"/>
      <c r="YK192" s="147">
        <f t="shared" si="674"/>
        <v>0</v>
      </c>
      <c r="YL192" s="146" t="str">
        <f t="shared" si="675"/>
        <v>N/A</v>
      </c>
      <c r="YM192" s="107"/>
      <c r="YN192" s="146"/>
      <c r="YO192" s="146"/>
      <c r="YP192" s="146"/>
      <c r="YQ192" s="147">
        <f t="shared" si="676"/>
        <v>0</v>
      </c>
      <c r="YR192" s="146" t="str">
        <f t="shared" si="677"/>
        <v>N/A</v>
      </c>
      <c r="YS192" s="107"/>
      <c r="YT192" s="146"/>
      <c r="YU192" s="146"/>
      <c r="YV192" s="146"/>
      <c r="YW192" s="147">
        <f t="shared" si="678"/>
        <v>0</v>
      </c>
      <c r="YX192" s="146" t="str">
        <f t="shared" si="679"/>
        <v>N/A</v>
      </c>
      <c r="YY192" s="107"/>
      <c r="YZ192" s="146"/>
      <c r="ZA192" s="146"/>
      <c r="ZB192" s="146"/>
      <c r="ZC192" s="147">
        <f t="shared" si="680"/>
        <v>0</v>
      </c>
      <c r="ZD192" s="146" t="str">
        <f t="shared" si="715"/>
        <v>N/A</v>
      </c>
      <c r="ZE192" s="107"/>
      <c r="ZF192" s="146"/>
      <c r="ZG192" s="146"/>
      <c r="ZH192" s="146"/>
      <c r="ZI192" s="147">
        <f t="shared" si="681"/>
        <v>0</v>
      </c>
      <c r="ZJ192" s="146" t="str">
        <f t="shared" si="682"/>
        <v>N/A</v>
      </c>
      <c r="ZK192" s="107"/>
      <c r="ZL192" s="146"/>
      <c r="ZM192" s="146"/>
      <c r="ZN192" s="146"/>
      <c r="ZO192" s="147">
        <f t="shared" si="683"/>
        <v>0</v>
      </c>
      <c r="ZP192" s="146" t="str">
        <f t="shared" si="716"/>
        <v>N/A</v>
      </c>
      <c r="ZQ192" s="107"/>
      <c r="ZR192" s="179">
        <f>SUM(G192,M192,S192,Y192,AQ192,BC192,BU192,AW192,BO192,CG192,EC192,KO192,CY192,FA192,FS192,HO192,FM192,DQ192,EO192,DW192,GE192,HC192,GK192,AK192,AE192,CS192,BI192,CM192,FG192,EI192,OM192,EU192,JK192,IG192,DK192,HI192,GW192,FY192,GQ192,HU192,LS192,KU192,JW192,JE192,IS192,LG192,IM192,KC192,OA192,OG192,IA192,LM192,IY192,JQ192,KI192,ME192,MK192,MQ192,LA192,MW192,CA192,NO192,NU192,OS192,OY192,NC192,NI192,LY192,DE192,PE192,PK192,PQ192,PW192,QC192,QI192,QO192,QU192,RA192,RG192,RM192,RS192,RY192,SE192,SK192,SQ192,SW192,TC192,TI192,TO192,TU192,UA192,UG192,UM192,US192,UY192,VE192,VK192,VQ192,VW192,WC192,WI192,WO192,WU192,XA192,XG192,XM192,XS192,XY192,YE192,YK192,YQ192,YW192,ZC192,ZI192,ZO192)/INDEX(FREQUENCY((DE192,G192,M192,S192,Y192,KO192,AQ192,BC192,BU192,AW192,BO192,CG192,EC192,CY192,HO192,FA192,LY192,FS192,FM192,DQ192,EO192,DW192,GE192,HC192,GK192,AK192,AE192,BI192,CM192,FG192,CS192,EI192,OM192,EU192,JK192,IG192,DK192,HI192,GW192,FY192,GQ192,HU192,LS192,KU192,JW192,JE192,IS192,LG192,IM192,KC192,OA192,OG192,IA192,LM192,IY192,JQ192,KI192,ME192,MK192,MQ192,LA192,MW192,CA192,NO192,NU192,OS192,OY192,NC192,NI192,PE192,PK192,PQ192,PW192,QC192,QI192,QO192,QU192,RA192,RG192,RM192,RS192,RY192,SE192,SK192,SQ192,SW192,TC192,TI192,TO192,TU192,UA192,UG192,UM192,US192,UY192,VE192,VK192,VQ192,VW192,WC192,WI192,WO192,WU192,XA192,XG192,XM192,XS192,XY192,YE192,YK192,YQ192,YW192,ZC192,ZI192,ZO192),0),2)</f>
        <v>1</v>
      </c>
      <c r="ZS192" s="139" t="str">
        <f t="shared" si="717"/>
        <v>G</v>
      </c>
      <c r="ZT192" s="86"/>
    </row>
    <row r="193" spans="1:696" s="41" customFormat="1" ht="93.75" hidden="1" customHeight="1" x14ac:dyDescent="0.2">
      <c r="A193" s="100" t="s">
        <v>664</v>
      </c>
      <c r="B193" s="101" t="s">
        <v>734</v>
      </c>
      <c r="C193" s="108"/>
      <c r="D193" s="146" t="s">
        <v>66</v>
      </c>
      <c r="E193" s="146">
        <v>1</v>
      </c>
      <c r="F193" s="146">
        <v>1</v>
      </c>
      <c r="G193" s="147">
        <f t="shared" si="684"/>
        <v>1</v>
      </c>
      <c r="H193" s="146" t="str">
        <f t="shared" si="685"/>
        <v>G</v>
      </c>
      <c r="I193" s="148"/>
      <c r="J193" s="146" t="s">
        <v>66</v>
      </c>
      <c r="K193" s="146">
        <v>1</v>
      </c>
      <c r="L193" s="146">
        <v>1</v>
      </c>
      <c r="M193" s="147">
        <f t="shared" si="489"/>
        <v>1</v>
      </c>
      <c r="N193" s="146" t="str">
        <f t="shared" si="490"/>
        <v>G</v>
      </c>
      <c r="O193" s="146"/>
      <c r="P193" s="146" t="s">
        <v>66</v>
      </c>
      <c r="Q193" s="146">
        <v>1</v>
      </c>
      <c r="R193" s="146">
        <v>1</v>
      </c>
      <c r="S193" s="147">
        <f t="shared" si="491"/>
        <v>1</v>
      </c>
      <c r="T193" s="146" t="str">
        <f t="shared" si="492"/>
        <v>G</v>
      </c>
      <c r="U193" s="146"/>
      <c r="V193" s="140"/>
      <c r="W193" s="140"/>
      <c r="X193" s="140"/>
      <c r="Y193" s="140">
        <f t="shared" si="493"/>
        <v>0</v>
      </c>
      <c r="Z193" s="140" t="str">
        <f t="shared" si="494"/>
        <v>N/A</v>
      </c>
      <c r="AA193" s="140"/>
      <c r="AB193" s="140"/>
      <c r="AC193" s="140"/>
      <c r="AD193" s="140"/>
      <c r="AE193" s="140">
        <f t="shared" si="495"/>
        <v>0</v>
      </c>
      <c r="AF193" s="140" t="str">
        <f t="shared" si="496"/>
        <v>N/A</v>
      </c>
      <c r="AG193" s="140"/>
      <c r="AH193" s="140"/>
      <c r="AI193" s="140"/>
      <c r="AJ193" s="140"/>
      <c r="AK193" s="140">
        <f t="shared" si="686"/>
        <v>0</v>
      </c>
      <c r="AL193" s="140" t="str">
        <f t="shared" si="687"/>
        <v>N/A</v>
      </c>
      <c r="AM193" s="140"/>
      <c r="AN193" s="180"/>
      <c r="AO193" s="180"/>
      <c r="AP193" s="180"/>
      <c r="AQ193" s="193">
        <f t="shared" si="497"/>
        <v>0</v>
      </c>
      <c r="AR193" s="180" t="str">
        <f t="shared" si="498"/>
        <v>N/A</v>
      </c>
      <c r="AS193" s="166" t="s">
        <v>824</v>
      </c>
      <c r="AT193" s="146" t="s">
        <v>66</v>
      </c>
      <c r="AU193" s="146">
        <v>1</v>
      </c>
      <c r="AV193" s="146">
        <v>1</v>
      </c>
      <c r="AW193" s="149">
        <f t="shared" si="499"/>
        <v>1</v>
      </c>
      <c r="AX193" s="150" t="str">
        <f t="shared" si="500"/>
        <v>G</v>
      </c>
      <c r="AY193" s="146"/>
      <c r="AZ193" s="140"/>
      <c r="BA193" s="140"/>
      <c r="BB193" s="140"/>
      <c r="BC193" s="140">
        <f t="shared" si="501"/>
        <v>0</v>
      </c>
      <c r="BD193" s="140" t="str">
        <f t="shared" si="502"/>
        <v>N/A</v>
      </c>
      <c r="BE193" s="140"/>
      <c r="BF193" s="146" t="s">
        <v>66</v>
      </c>
      <c r="BG193" s="146">
        <v>1</v>
      </c>
      <c r="BH193" s="146">
        <v>1</v>
      </c>
      <c r="BI193" s="149">
        <f t="shared" si="688"/>
        <v>1</v>
      </c>
      <c r="BJ193" s="150" t="str">
        <f t="shared" si="689"/>
        <v>G</v>
      </c>
      <c r="BK193" s="156"/>
      <c r="BL193" s="146" t="s">
        <v>66</v>
      </c>
      <c r="BM193" s="146">
        <v>1</v>
      </c>
      <c r="BN193" s="146">
        <v>2</v>
      </c>
      <c r="BO193" s="147">
        <f t="shared" si="727"/>
        <v>1</v>
      </c>
      <c r="BP193" s="146" t="str">
        <f t="shared" si="503"/>
        <v>G</v>
      </c>
      <c r="BQ193" s="200" t="s">
        <v>841</v>
      </c>
      <c r="BR193" s="146" t="s">
        <v>66</v>
      </c>
      <c r="BS193" s="146">
        <v>1</v>
      </c>
      <c r="BT193" s="146">
        <v>1</v>
      </c>
      <c r="BU193" s="147">
        <f t="shared" si="728"/>
        <v>1</v>
      </c>
      <c r="BV193" s="146" t="str">
        <f t="shared" si="729"/>
        <v>G</v>
      </c>
      <c r="BW193" s="200"/>
      <c r="BX193" s="140"/>
      <c r="BY193" s="140"/>
      <c r="BZ193" s="140"/>
      <c r="CA193" s="140">
        <f t="shared" si="505"/>
        <v>0</v>
      </c>
      <c r="CB193" s="140" t="str">
        <f t="shared" si="506"/>
        <v>N/A</v>
      </c>
      <c r="CC193" s="201"/>
      <c r="CD193" s="140"/>
      <c r="CE193" s="140"/>
      <c r="CF193" s="140"/>
      <c r="CG193" s="140">
        <f t="shared" si="690"/>
        <v>0</v>
      </c>
      <c r="CH193" s="140" t="str">
        <f t="shared" si="507"/>
        <v>N/A</v>
      </c>
      <c r="CI193" s="201"/>
      <c r="CJ193" s="140"/>
      <c r="CK193" s="140"/>
      <c r="CL193" s="140"/>
      <c r="CM193" s="140">
        <f t="shared" si="508"/>
        <v>0</v>
      </c>
      <c r="CN193" s="140" t="str">
        <f t="shared" si="509"/>
        <v>N/A</v>
      </c>
      <c r="CO193" s="140"/>
      <c r="CP193" s="140"/>
      <c r="CQ193" s="140"/>
      <c r="CR193" s="140"/>
      <c r="CS193" s="140">
        <f t="shared" si="510"/>
        <v>0</v>
      </c>
      <c r="CT193" s="140" t="str">
        <f t="shared" si="511"/>
        <v>N/A</v>
      </c>
      <c r="CU193" s="201"/>
      <c r="CV193" s="146"/>
      <c r="CW193" s="146"/>
      <c r="CX193" s="146"/>
      <c r="CY193" s="149">
        <f t="shared" si="512"/>
        <v>0</v>
      </c>
      <c r="CZ193" s="150" t="str">
        <f t="shared" si="513"/>
        <v>N/A</v>
      </c>
      <c r="DA193" s="200" t="s">
        <v>837</v>
      </c>
      <c r="DB193" s="140"/>
      <c r="DC193" s="140"/>
      <c r="DD193" s="140"/>
      <c r="DE193" s="140">
        <f t="shared" si="514"/>
        <v>0</v>
      </c>
      <c r="DF193" s="140" t="str">
        <f t="shared" si="515"/>
        <v>N/A</v>
      </c>
      <c r="DG193" s="201"/>
      <c r="DH193" s="140"/>
      <c r="DI193" s="140"/>
      <c r="DJ193" s="140"/>
      <c r="DK193" s="140">
        <f t="shared" si="516"/>
        <v>0</v>
      </c>
      <c r="DL193" s="140" t="str">
        <f t="shared" si="517"/>
        <v>N/A</v>
      </c>
      <c r="DM193" s="201"/>
      <c r="DN193" s="146" t="s">
        <v>66</v>
      </c>
      <c r="DO193" s="146">
        <v>1</v>
      </c>
      <c r="DP193" s="146">
        <v>2</v>
      </c>
      <c r="DQ193" s="147">
        <f t="shared" si="691"/>
        <v>1</v>
      </c>
      <c r="DR193" s="146" t="str">
        <f t="shared" si="518"/>
        <v>G</v>
      </c>
      <c r="DS193" s="166" t="s">
        <v>831</v>
      </c>
      <c r="DT193" s="146" t="s">
        <v>66</v>
      </c>
      <c r="DU193" s="146">
        <v>1</v>
      </c>
      <c r="DV193" s="146">
        <v>1</v>
      </c>
      <c r="DW193" s="149">
        <f t="shared" si="519"/>
        <v>1</v>
      </c>
      <c r="DX193" s="150" t="str">
        <f t="shared" si="520"/>
        <v>G</v>
      </c>
      <c r="DY193" s="146"/>
      <c r="DZ193" s="140"/>
      <c r="EA193" s="140"/>
      <c r="EB193" s="140"/>
      <c r="EC193" s="140">
        <f t="shared" si="521"/>
        <v>0</v>
      </c>
      <c r="ED193" s="140" t="str">
        <f t="shared" si="522"/>
        <v>N/A</v>
      </c>
      <c r="EE193" s="140"/>
      <c r="EF193" s="140"/>
      <c r="EG193" s="140"/>
      <c r="EH193" s="140"/>
      <c r="EI193" s="140">
        <f t="shared" si="523"/>
        <v>0</v>
      </c>
      <c r="EJ193" s="140" t="str">
        <f t="shared" si="692"/>
        <v>N/A</v>
      </c>
      <c r="EK193" s="212"/>
      <c r="EL193" s="146"/>
      <c r="EM193" s="146"/>
      <c r="EN193" s="146"/>
      <c r="EO193" s="149">
        <f t="shared" si="524"/>
        <v>0</v>
      </c>
      <c r="EP193" s="150" t="str">
        <f t="shared" si="525"/>
        <v>N/A</v>
      </c>
      <c r="EQ193" s="189"/>
      <c r="ER193" s="140"/>
      <c r="ES193" s="140"/>
      <c r="ET193" s="140"/>
      <c r="EU193" s="140">
        <f t="shared" si="526"/>
        <v>0</v>
      </c>
      <c r="EV193" s="140" t="str">
        <f t="shared" si="693"/>
        <v>N/A</v>
      </c>
      <c r="EW193" s="140"/>
      <c r="EX193" s="146" t="s">
        <v>66</v>
      </c>
      <c r="EY193" s="146">
        <v>1</v>
      </c>
      <c r="EZ193" s="146">
        <v>1</v>
      </c>
      <c r="FA193" s="149">
        <f t="shared" si="527"/>
        <v>1</v>
      </c>
      <c r="FB193" s="150" t="str">
        <f t="shared" si="528"/>
        <v>G</v>
      </c>
      <c r="FC193" s="146"/>
      <c r="FD193" s="146"/>
      <c r="FE193" s="146"/>
      <c r="FF193" s="146"/>
      <c r="FG193" s="149">
        <f t="shared" si="694"/>
        <v>0</v>
      </c>
      <c r="FH193" s="150" t="str">
        <f t="shared" si="695"/>
        <v>N/A</v>
      </c>
      <c r="FI193" s="146"/>
      <c r="FJ193" s="146"/>
      <c r="FK193" s="146"/>
      <c r="FL193" s="146"/>
      <c r="FM193" s="149">
        <f t="shared" si="529"/>
        <v>0</v>
      </c>
      <c r="FN193" s="150" t="str">
        <f t="shared" si="530"/>
        <v>N/A</v>
      </c>
      <c r="FO193" s="146"/>
      <c r="FP193" s="146"/>
      <c r="FQ193" s="146"/>
      <c r="FR193" s="146"/>
      <c r="FS193" s="149">
        <f t="shared" si="531"/>
        <v>0</v>
      </c>
      <c r="FT193" s="150" t="str">
        <f t="shared" si="532"/>
        <v>N/A</v>
      </c>
      <c r="FU193" s="146"/>
      <c r="FV193" s="146"/>
      <c r="FW193" s="146"/>
      <c r="FX193" s="146"/>
      <c r="FY193" s="149">
        <f t="shared" si="533"/>
        <v>0</v>
      </c>
      <c r="FZ193" s="150" t="str">
        <f t="shared" si="534"/>
        <v>N/A</v>
      </c>
      <c r="GA193" s="146"/>
      <c r="GB193" s="146"/>
      <c r="GC193" s="146"/>
      <c r="GD193" s="146"/>
      <c r="GE193" s="147">
        <f t="shared" si="535"/>
        <v>0</v>
      </c>
      <c r="GF193" s="146" t="str">
        <f t="shared" si="696"/>
        <v>N/A</v>
      </c>
      <c r="GG193" s="146"/>
      <c r="GH193" s="146"/>
      <c r="GI193" s="146"/>
      <c r="GJ193" s="146"/>
      <c r="GK193" s="149">
        <f t="shared" si="536"/>
        <v>0</v>
      </c>
      <c r="GL193" s="150" t="str">
        <f t="shared" si="537"/>
        <v>N/A</v>
      </c>
      <c r="GM193" s="146"/>
      <c r="GN193" s="146"/>
      <c r="GO193" s="146"/>
      <c r="GP193" s="146"/>
      <c r="GQ193" s="149">
        <f t="shared" si="538"/>
        <v>0</v>
      </c>
      <c r="GR193" s="150" t="str">
        <f t="shared" si="539"/>
        <v>N/A</v>
      </c>
      <c r="GS193" s="146"/>
      <c r="GT193" s="146"/>
      <c r="GU193" s="146"/>
      <c r="GV193" s="146"/>
      <c r="GW193" s="149">
        <f t="shared" si="540"/>
        <v>0</v>
      </c>
      <c r="GX193" s="146" t="str">
        <f t="shared" si="541"/>
        <v>N/A</v>
      </c>
      <c r="GY193" s="146"/>
      <c r="GZ193" s="146"/>
      <c r="HA193" s="146"/>
      <c r="HB193" s="146"/>
      <c r="HC193" s="149">
        <f t="shared" si="542"/>
        <v>0</v>
      </c>
      <c r="HD193" s="150" t="str">
        <f t="shared" si="543"/>
        <v>N/A</v>
      </c>
      <c r="HE193" s="146"/>
      <c r="HF193" s="146"/>
      <c r="HG193" s="146"/>
      <c r="HH193" s="146"/>
      <c r="HI193" s="147">
        <f t="shared" si="544"/>
        <v>0</v>
      </c>
      <c r="HJ193" s="150" t="str">
        <f t="shared" si="545"/>
        <v>N/A</v>
      </c>
      <c r="HK193" s="146"/>
      <c r="HL193" s="146"/>
      <c r="HM193" s="146"/>
      <c r="HN193" s="146"/>
      <c r="HO193" s="149">
        <f t="shared" si="546"/>
        <v>0</v>
      </c>
      <c r="HP193" s="150" t="str">
        <f t="shared" si="547"/>
        <v>N/A</v>
      </c>
      <c r="HQ193" s="146"/>
      <c r="HR193" s="146"/>
      <c r="HS193" s="146"/>
      <c r="HT193" s="146"/>
      <c r="HU193" s="149">
        <f t="shared" si="548"/>
        <v>0</v>
      </c>
      <c r="HV193" s="150" t="str">
        <f t="shared" si="549"/>
        <v>N/A</v>
      </c>
      <c r="HW193" s="146"/>
      <c r="HX193" s="146"/>
      <c r="HY193" s="146"/>
      <c r="HZ193" s="146"/>
      <c r="IA193" s="149">
        <f t="shared" si="550"/>
        <v>0</v>
      </c>
      <c r="IB193" s="150" t="str">
        <f t="shared" si="551"/>
        <v>N/A</v>
      </c>
      <c r="IC193" s="146"/>
      <c r="ID193" s="146"/>
      <c r="IE193" s="146"/>
      <c r="IF193" s="146"/>
      <c r="IG193" s="149">
        <f t="shared" si="552"/>
        <v>0</v>
      </c>
      <c r="IH193" s="150" t="str">
        <f t="shared" si="553"/>
        <v>N/A</v>
      </c>
      <c r="II193" s="146"/>
      <c r="IJ193" s="146"/>
      <c r="IK193" s="146"/>
      <c r="IL193" s="146"/>
      <c r="IM193" s="149">
        <f t="shared" si="554"/>
        <v>0</v>
      </c>
      <c r="IN193" s="150" t="str">
        <f t="shared" si="697"/>
        <v>N/A</v>
      </c>
      <c r="IO193" s="146"/>
      <c r="IP193" s="146"/>
      <c r="IQ193" s="146"/>
      <c r="IR193" s="146"/>
      <c r="IS193" s="149">
        <f t="shared" si="555"/>
        <v>0</v>
      </c>
      <c r="IT193" s="150" t="str">
        <f t="shared" si="556"/>
        <v>N/A</v>
      </c>
      <c r="IU193" s="146"/>
      <c r="IV193" s="146"/>
      <c r="IW193" s="146"/>
      <c r="IX193" s="146"/>
      <c r="IY193" s="149">
        <f t="shared" si="557"/>
        <v>0</v>
      </c>
      <c r="IZ193" s="150" t="str">
        <f t="shared" si="558"/>
        <v>N/A</v>
      </c>
      <c r="JA193" s="146"/>
      <c r="JB193" s="146"/>
      <c r="JC193" s="146"/>
      <c r="JD193" s="146"/>
      <c r="JE193" s="151">
        <f t="shared" si="559"/>
        <v>0</v>
      </c>
      <c r="JF193" s="106" t="str">
        <f t="shared" si="560"/>
        <v>N/A</v>
      </c>
      <c r="JG193" s="146"/>
      <c r="JH193" s="146"/>
      <c r="JI193" s="146"/>
      <c r="JJ193" s="146"/>
      <c r="JK193" s="149">
        <f t="shared" si="561"/>
        <v>0</v>
      </c>
      <c r="JL193" s="150" t="str">
        <f t="shared" si="562"/>
        <v>N/A</v>
      </c>
      <c r="JM193" s="146"/>
      <c r="JN193" s="146"/>
      <c r="JO193" s="146"/>
      <c r="JP193" s="146"/>
      <c r="JQ193" s="151">
        <f t="shared" si="698"/>
        <v>0</v>
      </c>
      <c r="JR193" s="106" t="str">
        <f t="shared" si="699"/>
        <v>N/A</v>
      </c>
      <c r="JS193" s="146"/>
      <c r="JT193" s="146"/>
      <c r="JU193" s="146"/>
      <c r="JV193" s="146"/>
      <c r="JW193" s="151">
        <f t="shared" si="563"/>
        <v>0</v>
      </c>
      <c r="JX193" s="146" t="str">
        <f t="shared" si="700"/>
        <v>N/A</v>
      </c>
      <c r="JY193" s="146"/>
      <c r="JZ193" s="146"/>
      <c r="KA193" s="146"/>
      <c r="KB193" s="146"/>
      <c r="KC193" s="151">
        <f t="shared" si="564"/>
        <v>0</v>
      </c>
      <c r="KD193" s="106" t="str">
        <f t="shared" si="565"/>
        <v>N/A</v>
      </c>
      <c r="KE193" s="146"/>
      <c r="KF193" s="146"/>
      <c r="KG193" s="146"/>
      <c r="KH193" s="146"/>
      <c r="KI193" s="151">
        <f t="shared" si="566"/>
        <v>0</v>
      </c>
      <c r="KJ193" s="106" t="str">
        <f t="shared" si="567"/>
        <v>N/A</v>
      </c>
      <c r="KK193" s="146"/>
      <c r="KL193" s="146"/>
      <c r="KM193" s="146"/>
      <c r="KN193" s="146"/>
      <c r="KO193" s="151">
        <f t="shared" si="568"/>
        <v>0</v>
      </c>
      <c r="KP193" s="106" t="str">
        <f t="shared" si="569"/>
        <v>N/A</v>
      </c>
      <c r="KQ193" s="146"/>
      <c r="KR193" s="146"/>
      <c r="KS193" s="146"/>
      <c r="KT193" s="146"/>
      <c r="KU193" s="152">
        <f t="shared" si="570"/>
        <v>0</v>
      </c>
      <c r="KV193" s="146" t="str">
        <f t="shared" si="701"/>
        <v>N/A</v>
      </c>
      <c r="KW193" s="146"/>
      <c r="KX193" s="146"/>
      <c r="KY193" s="146"/>
      <c r="KZ193" s="146"/>
      <c r="LA193" s="152">
        <f t="shared" si="571"/>
        <v>0</v>
      </c>
      <c r="LB193" s="146" t="str">
        <f t="shared" si="702"/>
        <v>N/A</v>
      </c>
      <c r="LC193" s="146"/>
      <c r="LD193" s="146"/>
      <c r="LE193" s="146"/>
      <c r="LF193" s="146"/>
      <c r="LG193" s="107">
        <f t="shared" si="572"/>
        <v>0</v>
      </c>
      <c r="LH193" s="107" t="str">
        <f t="shared" si="703"/>
        <v>N/A</v>
      </c>
      <c r="LI193" s="146"/>
      <c r="LJ193" s="146"/>
      <c r="LK193" s="146"/>
      <c r="LL193" s="146"/>
      <c r="LM193" s="107">
        <f t="shared" si="573"/>
        <v>0</v>
      </c>
      <c r="LN193" s="107" t="str">
        <f t="shared" si="704"/>
        <v>N/A</v>
      </c>
      <c r="LO193" s="146"/>
      <c r="LP193" s="146"/>
      <c r="LQ193" s="146"/>
      <c r="LR193" s="146"/>
      <c r="LS193" s="152">
        <f t="shared" si="574"/>
        <v>0</v>
      </c>
      <c r="LT193" s="146" t="str">
        <f t="shared" si="705"/>
        <v>N/A</v>
      </c>
      <c r="LU193" s="146"/>
      <c r="LV193" s="146"/>
      <c r="LW193" s="146"/>
      <c r="LX193" s="146"/>
      <c r="LY193" s="152">
        <f t="shared" si="575"/>
        <v>0</v>
      </c>
      <c r="LZ193" s="146" t="str">
        <f t="shared" si="706"/>
        <v>N/A</v>
      </c>
      <c r="MA193" s="146"/>
      <c r="MB193" s="146"/>
      <c r="MC193" s="146"/>
      <c r="MD193" s="146"/>
      <c r="ME193" s="152">
        <f t="shared" si="576"/>
        <v>0</v>
      </c>
      <c r="MF193" s="146" t="str">
        <f t="shared" si="707"/>
        <v>N/A</v>
      </c>
      <c r="MG193" s="146"/>
      <c r="MH193" s="146"/>
      <c r="MI193" s="146"/>
      <c r="MJ193" s="146"/>
      <c r="MK193" s="149">
        <f t="shared" si="577"/>
        <v>0</v>
      </c>
      <c r="ML193" s="150" t="str">
        <f t="shared" si="578"/>
        <v>N/A</v>
      </c>
      <c r="MM193" s="146"/>
      <c r="MN193" s="146"/>
      <c r="MO193" s="146"/>
      <c r="MP193" s="146"/>
      <c r="MQ193" s="152">
        <f t="shared" si="579"/>
        <v>0</v>
      </c>
      <c r="MR193" s="146" t="str">
        <f t="shared" si="708"/>
        <v>N/A</v>
      </c>
      <c r="MS193" s="146"/>
      <c r="MT193" s="146"/>
      <c r="MU193" s="146"/>
      <c r="MV193" s="146"/>
      <c r="MW193" s="152">
        <f t="shared" si="580"/>
        <v>0</v>
      </c>
      <c r="MX193" s="146" t="str">
        <f t="shared" si="709"/>
        <v>N/A</v>
      </c>
      <c r="MY193" s="146"/>
      <c r="MZ193" s="146"/>
      <c r="NA193" s="146"/>
      <c r="NB193" s="146"/>
      <c r="NC193" s="152">
        <f t="shared" si="581"/>
        <v>0</v>
      </c>
      <c r="ND193" s="146" t="str">
        <f t="shared" si="710"/>
        <v>N/A</v>
      </c>
      <c r="NE193" s="146"/>
      <c r="NF193" s="146"/>
      <c r="NG193" s="146"/>
      <c r="NH193" s="146"/>
      <c r="NI193" s="149">
        <f t="shared" si="582"/>
        <v>0</v>
      </c>
      <c r="NJ193" s="150" t="str">
        <f t="shared" si="583"/>
        <v>N/A</v>
      </c>
      <c r="NK193" s="146"/>
      <c r="NL193" s="146"/>
      <c r="NM193" s="146"/>
      <c r="NN193" s="146"/>
      <c r="NO193" s="152">
        <f t="shared" si="584"/>
        <v>0</v>
      </c>
      <c r="NP193" s="106" t="str">
        <f t="shared" si="585"/>
        <v>N/A</v>
      </c>
      <c r="NQ193" s="146"/>
      <c r="NR193" s="146"/>
      <c r="NS193" s="146"/>
      <c r="NT193" s="146"/>
      <c r="NU193" s="149">
        <f t="shared" si="586"/>
        <v>0</v>
      </c>
      <c r="NV193" s="150" t="str">
        <f t="shared" si="587"/>
        <v>N/A</v>
      </c>
      <c r="NW193" s="146"/>
      <c r="NX193" s="146"/>
      <c r="NY193" s="146"/>
      <c r="NZ193" s="146"/>
      <c r="OA193" s="152">
        <f t="shared" si="711"/>
        <v>0</v>
      </c>
      <c r="OB193" s="146" t="str">
        <f t="shared" si="712"/>
        <v>N/A</v>
      </c>
      <c r="OC193" s="146"/>
      <c r="OD193" s="146"/>
      <c r="OE193" s="146"/>
      <c r="OF193" s="146"/>
      <c r="OG193" s="151">
        <f t="shared" si="588"/>
        <v>0</v>
      </c>
      <c r="OH193" s="106" t="str">
        <f t="shared" si="589"/>
        <v>N/A</v>
      </c>
      <c r="OI193" s="146"/>
      <c r="OJ193" s="146"/>
      <c r="OK193" s="146"/>
      <c r="OL193" s="146"/>
      <c r="OM193" s="151">
        <f t="shared" si="590"/>
        <v>0</v>
      </c>
      <c r="ON193" s="106" t="str">
        <f t="shared" si="591"/>
        <v>N/A</v>
      </c>
      <c r="OO193" s="146"/>
      <c r="OP193" s="146"/>
      <c r="OQ193" s="146"/>
      <c r="OR193" s="146"/>
      <c r="OS193" s="151">
        <f t="shared" si="592"/>
        <v>0</v>
      </c>
      <c r="OT193" s="106" t="str">
        <f t="shared" si="593"/>
        <v>N/A</v>
      </c>
      <c r="OU193" s="146"/>
      <c r="OV193" s="146"/>
      <c r="OW193" s="146"/>
      <c r="OX193" s="146"/>
      <c r="OY193" s="151">
        <f t="shared" si="594"/>
        <v>0</v>
      </c>
      <c r="OZ193" s="106" t="str">
        <f t="shared" si="595"/>
        <v>N/A</v>
      </c>
      <c r="PA193" s="146"/>
      <c r="PB193" s="146"/>
      <c r="PC193" s="146"/>
      <c r="PD193" s="146"/>
      <c r="PE193" s="151">
        <f t="shared" si="596"/>
        <v>0</v>
      </c>
      <c r="PF193" s="106" t="str">
        <f t="shared" si="597"/>
        <v>N/A</v>
      </c>
      <c r="PG193" s="146"/>
      <c r="PH193" s="146"/>
      <c r="PI193" s="146"/>
      <c r="PJ193" s="146"/>
      <c r="PK193" s="151">
        <f t="shared" si="598"/>
        <v>0</v>
      </c>
      <c r="PL193" s="106" t="str">
        <f t="shared" si="599"/>
        <v>N/A</v>
      </c>
      <c r="PM193" s="146"/>
      <c r="PN193" s="146"/>
      <c r="PO193" s="146"/>
      <c r="PP193" s="146"/>
      <c r="PQ193" s="147">
        <f t="shared" si="713"/>
        <v>0</v>
      </c>
      <c r="PR193" s="146" t="str">
        <f t="shared" si="714"/>
        <v>N/A</v>
      </c>
      <c r="PS193" s="107"/>
      <c r="PT193" s="146"/>
      <c r="PU193" s="146"/>
      <c r="PV193" s="146"/>
      <c r="PW193" s="147">
        <f t="shared" si="600"/>
        <v>0</v>
      </c>
      <c r="PX193" s="146" t="str">
        <f t="shared" si="601"/>
        <v>N/A</v>
      </c>
      <c r="PY193" s="107"/>
      <c r="PZ193" s="146"/>
      <c r="QA193" s="146"/>
      <c r="QB193" s="146"/>
      <c r="QC193" s="147">
        <f t="shared" si="602"/>
        <v>0</v>
      </c>
      <c r="QD193" s="146" t="str">
        <f t="shared" si="603"/>
        <v>N/A</v>
      </c>
      <c r="QE193" s="107"/>
      <c r="QF193" s="146"/>
      <c r="QG193" s="146"/>
      <c r="QH193" s="146"/>
      <c r="QI193" s="147">
        <f t="shared" si="604"/>
        <v>0</v>
      </c>
      <c r="QJ193" s="146" t="str">
        <f t="shared" si="605"/>
        <v>N/A</v>
      </c>
      <c r="QK193" s="107"/>
      <c r="QL193" s="146"/>
      <c r="QM193" s="146"/>
      <c r="QN193" s="146"/>
      <c r="QO193" s="147">
        <f t="shared" si="606"/>
        <v>0</v>
      </c>
      <c r="QP193" s="146" t="str">
        <f t="shared" si="607"/>
        <v>N/A</v>
      </c>
      <c r="QQ193" s="107"/>
      <c r="QR193" s="146"/>
      <c r="QS193" s="146"/>
      <c r="QT193" s="146"/>
      <c r="QU193" s="147">
        <f t="shared" si="608"/>
        <v>0</v>
      </c>
      <c r="QV193" s="146" t="str">
        <f t="shared" si="609"/>
        <v>N/A</v>
      </c>
      <c r="QW193" s="107"/>
      <c r="QX193" s="146"/>
      <c r="QY193" s="146"/>
      <c r="QZ193" s="146"/>
      <c r="RA193" s="147">
        <f t="shared" si="610"/>
        <v>0</v>
      </c>
      <c r="RB193" s="146" t="str">
        <f t="shared" si="611"/>
        <v>N/A</v>
      </c>
      <c r="RC193" s="107"/>
      <c r="RD193" s="146"/>
      <c r="RE193" s="146"/>
      <c r="RF193" s="146"/>
      <c r="RG193" s="147">
        <f t="shared" si="612"/>
        <v>0</v>
      </c>
      <c r="RH193" s="146" t="str">
        <f t="shared" si="613"/>
        <v>N/A</v>
      </c>
      <c r="RI193" s="107"/>
      <c r="RJ193" s="146"/>
      <c r="RK193" s="146"/>
      <c r="RL193" s="146"/>
      <c r="RM193" s="147">
        <f t="shared" si="614"/>
        <v>0</v>
      </c>
      <c r="RN193" s="146" t="str">
        <f t="shared" si="615"/>
        <v>N/A</v>
      </c>
      <c r="RO193" s="107"/>
      <c r="RP193" s="146"/>
      <c r="RQ193" s="146"/>
      <c r="RR193" s="146"/>
      <c r="RS193" s="147">
        <f t="shared" si="616"/>
        <v>0</v>
      </c>
      <c r="RT193" s="146" t="str">
        <f t="shared" si="617"/>
        <v>N/A</v>
      </c>
      <c r="RU193" s="107"/>
      <c r="RV193" s="146"/>
      <c r="RW193" s="146"/>
      <c r="RX193" s="146"/>
      <c r="RY193" s="147">
        <f t="shared" si="618"/>
        <v>0</v>
      </c>
      <c r="RZ193" s="146" t="str">
        <f t="shared" si="619"/>
        <v>N/A</v>
      </c>
      <c r="SA193" s="107"/>
      <c r="SB193" s="146"/>
      <c r="SC193" s="146"/>
      <c r="SD193" s="146"/>
      <c r="SE193" s="147">
        <f t="shared" si="620"/>
        <v>0</v>
      </c>
      <c r="SF193" s="146" t="str">
        <f t="shared" si="621"/>
        <v>N/A</v>
      </c>
      <c r="SG193" s="107"/>
      <c r="SH193" s="146"/>
      <c r="SI193" s="146"/>
      <c r="SJ193" s="146"/>
      <c r="SK193" s="147">
        <f t="shared" si="622"/>
        <v>0</v>
      </c>
      <c r="SL193" s="146" t="str">
        <f t="shared" si="623"/>
        <v>N/A</v>
      </c>
      <c r="SM193" s="107"/>
      <c r="SN193" s="146"/>
      <c r="SO193" s="146"/>
      <c r="SP193" s="146"/>
      <c r="SQ193" s="147">
        <f t="shared" si="624"/>
        <v>0</v>
      </c>
      <c r="SR193" s="146" t="str">
        <f t="shared" si="625"/>
        <v>N/A</v>
      </c>
      <c r="SS193" s="107"/>
      <c r="ST193" s="146"/>
      <c r="SU193" s="146"/>
      <c r="SV193" s="146"/>
      <c r="SW193" s="147">
        <f t="shared" si="626"/>
        <v>0</v>
      </c>
      <c r="SX193" s="146" t="str">
        <f t="shared" si="627"/>
        <v>N/A</v>
      </c>
      <c r="SY193" s="107"/>
      <c r="SZ193" s="146"/>
      <c r="TA193" s="146"/>
      <c r="TB193" s="146"/>
      <c r="TC193" s="147">
        <f t="shared" si="628"/>
        <v>0</v>
      </c>
      <c r="TD193" s="146" t="str">
        <f t="shared" si="629"/>
        <v>N/A</v>
      </c>
      <c r="TE193" s="107"/>
      <c r="TF193" s="146"/>
      <c r="TG193" s="146"/>
      <c r="TH193" s="146"/>
      <c r="TI193" s="147">
        <f t="shared" si="630"/>
        <v>0</v>
      </c>
      <c r="TJ193" s="146" t="str">
        <f t="shared" si="631"/>
        <v>N/A</v>
      </c>
      <c r="TK193" s="107"/>
      <c r="TL193" s="146"/>
      <c r="TM193" s="146"/>
      <c r="TN193" s="146"/>
      <c r="TO193" s="147">
        <f t="shared" si="632"/>
        <v>0</v>
      </c>
      <c r="TP193" s="146" t="str">
        <f t="shared" si="633"/>
        <v>N/A</v>
      </c>
      <c r="TQ193" s="107"/>
      <c r="TR193" s="146"/>
      <c r="TS193" s="146"/>
      <c r="TT193" s="146"/>
      <c r="TU193" s="147">
        <f t="shared" si="634"/>
        <v>0</v>
      </c>
      <c r="TV193" s="146" t="str">
        <f t="shared" si="635"/>
        <v>N/A</v>
      </c>
      <c r="TW193" s="107"/>
      <c r="TX193" s="146"/>
      <c r="TY193" s="146"/>
      <c r="TZ193" s="146"/>
      <c r="UA193" s="147">
        <f t="shared" si="636"/>
        <v>0</v>
      </c>
      <c r="UB193" s="146" t="str">
        <f t="shared" si="637"/>
        <v>N/A</v>
      </c>
      <c r="UC193" s="107"/>
      <c r="UD193" s="146"/>
      <c r="UE193" s="146"/>
      <c r="UF193" s="146"/>
      <c r="UG193" s="147">
        <f t="shared" si="638"/>
        <v>0</v>
      </c>
      <c r="UH193" s="146" t="str">
        <f t="shared" si="639"/>
        <v>N/A</v>
      </c>
      <c r="UI193" s="107"/>
      <c r="UJ193" s="146"/>
      <c r="UK193" s="146"/>
      <c r="UL193" s="146"/>
      <c r="UM193" s="147">
        <f t="shared" si="640"/>
        <v>0</v>
      </c>
      <c r="UN193" s="146" t="str">
        <f t="shared" si="641"/>
        <v>N/A</v>
      </c>
      <c r="UO193" s="107"/>
      <c r="UP193" s="146"/>
      <c r="UQ193" s="146"/>
      <c r="UR193" s="146"/>
      <c r="US193" s="147">
        <f t="shared" si="642"/>
        <v>0</v>
      </c>
      <c r="UT193" s="146" t="str">
        <f t="shared" si="643"/>
        <v>N/A</v>
      </c>
      <c r="UU193" s="107"/>
      <c r="UV193" s="146"/>
      <c r="UW193" s="146"/>
      <c r="UX193" s="146"/>
      <c r="UY193" s="147">
        <f t="shared" si="644"/>
        <v>0</v>
      </c>
      <c r="UZ193" s="146" t="str">
        <f t="shared" si="645"/>
        <v>N/A</v>
      </c>
      <c r="VA193" s="107"/>
      <c r="VB193" s="146"/>
      <c r="VC193" s="146"/>
      <c r="VD193" s="146"/>
      <c r="VE193" s="147">
        <f t="shared" si="646"/>
        <v>0</v>
      </c>
      <c r="VF193" s="146" t="str">
        <f t="shared" si="647"/>
        <v>N/A</v>
      </c>
      <c r="VG193" s="107"/>
      <c r="VH193" s="146"/>
      <c r="VI193" s="146"/>
      <c r="VJ193" s="146"/>
      <c r="VK193" s="147">
        <f t="shared" si="648"/>
        <v>0</v>
      </c>
      <c r="VL193" s="146" t="str">
        <f t="shared" si="649"/>
        <v>N/A</v>
      </c>
      <c r="VM193" s="107"/>
      <c r="VN193" s="146"/>
      <c r="VO193" s="146"/>
      <c r="VP193" s="146"/>
      <c r="VQ193" s="147">
        <f t="shared" si="650"/>
        <v>0</v>
      </c>
      <c r="VR193" s="146" t="str">
        <f t="shared" si="651"/>
        <v>N/A</v>
      </c>
      <c r="VS193" s="107"/>
      <c r="VT193" s="146"/>
      <c r="VU193" s="146"/>
      <c r="VV193" s="146"/>
      <c r="VW193" s="147">
        <f t="shared" si="652"/>
        <v>0</v>
      </c>
      <c r="VX193" s="146" t="str">
        <f t="shared" si="653"/>
        <v>N/A</v>
      </c>
      <c r="VY193" s="107"/>
      <c r="VZ193" s="146"/>
      <c r="WA193" s="146"/>
      <c r="WB193" s="146"/>
      <c r="WC193" s="147">
        <f t="shared" si="654"/>
        <v>0</v>
      </c>
      <c r="WD193" s="146" t="str">
        <f t="shared" si="655"/>
        <v>N/A</v>
      </c>
      <c r="WE193" s="107"/>
      <c r="WF193" s="146"/>
      <c r="WG193" s="146"/>
      <c r="WH193" s="146"/>
      <c r="WI193" s="147">
        <f t="shared" si="656"/>
        <v>0</v>
      </c>
      <c r="WJ193" s="146" t="str">
        <f t="shared" si="657"/>
        <v>N/A</v>
      </c>
      <c r="WK193" s="107"/>
      <c r="WL193" s="146"/>
      <c r="WM193" s="146"/>
      <c r="WN193" s="146"/>
      <c r="WO193" s="147">
        <f t="shared" si="658"/>
        <v>0</v>
      </c>
      <c r="WP193" s="146" t="str">
        <f t="shared" si="659"/>
        <v>N/A</v>
      </c>
      <c r="WQ193" s="107"/>
      <c r="WR193" s="146"/>
      <c r="WS193" s="146"/>
      <c r="WT193" s="146"/>
      <c r="WU193" s="147">
        <f t="shared" si="660"/>
        <v>0</v>
      </c>
      <c r="WV193" s="146" t="str">
        <f t="shared" si="661"/>
        <v>N/A</v>
      </c>
      <c r="WW193" s="107"/>
      <c r="WX193" s="146"/>
      <c r="WY193" s="146"/>
      <c r="WZ193" s="146"/>
      <c r="XA193" s="147">
        <f t="shared" si="662"/>
        <v>0</v>
      </c>
      <c r="XB193" s="146" t="str">
        <f t="shared" si="663"/>
        <v>N/A</v>
      </c>
      <c r="XC193" s="107"/>
      <c r="XD193" s="146"/>
      <c r="XE193" s="146"/>
      <c r="XF193" s="146"/>
      <c r="XG193" s="147">
        <f t="shared" si="664"/>
        <v>0</v>
      </c>
      <c r="XH193" s="146" t="str">
        <f t="shared" si="665"/>
        <v>N/A</v>
      </c>
      <c r="XI193" s="107"/>
      <c r="XJ193" s="146"/>
      <c r="XK193" s="146"/>
      <c r="XL193" s="146"/>
      <c r="XM193" s="147">
        <f t="shared" si="666"/>
        <v>0</v>
      </c>
      <c r="XN193" s="146" t="str">
        <f t="shared" si="667"/>
        <v>N/A</v>
      </c>
      <c r="XO193" s="107"/>
      <c r="XP193" s="146"/>
      <c r="XQ193" s="146"/>
      <c r="XR193" s="146"/>
      <c r="XS193" s="147">
        <f t="shared" si="668"/>
        <v>0</v>
      </c>
      <c r="XT193" s="146" t="str">
        <f t="shared" si="669"/>
        <v>N/A</v>
      </c>
      <c r="XU193" s="107"/>
      <c r="XV193" s="146"/>
      <c r="XW193" s="146"/>
      <c r="XX193" s="146"/>
      <c r="XY193" s="147">
        <f t="shared" si="670"/>
        <v>0</v>
      </c>
      <c r="XZ193" s="146" t="str">
        <f t="shared" si="671"/>
        <v>N/A</v>
      </c>
      <c r="YA193" s="107"/>
      <c r="YB193" s="146"/>
      <c r="YC193" s="146"/>
      <c r="YD193" s="146"/>
      <c r="YE193" s="147">
        <f t="shared" si="672"/>
        <v>0</v>
      </c>
      <c r="YF193" s="146" t="str">
        <f t="shared" si="673"/>
        <v>N/A</v>
      </c>
      <c r="YG193" s="107"/>
      <c r="YH193" s="146"/>
      <c r="YI193" s="146"/>
      <c r="YJ193" s="146"/>
      <c r="YK193" s="147">
        <f t="shared" si="674"/>
        <v>0</v>
      </c>
      <c r="YL193" s="146" t="str">
        <f t="shared" si="675"/>
        <v>N/A</v>
      </c>
      <c r="YM193" s="107"/>
      <c r="YN193" s="146"/>
      <c r="YO193" s="146"/>
      <c r="YP193" s="146"/>
      <c r="YQ193" s="147">
        <f t="shared" si="676"/>
        <v>0</v>
      </c>
      <c r="YR193" s="146" t="str">
        <f t="shared" si="677"/>
        <v>N/A</v>
      </c>
      <c r="YS193" s="107"/>
      <c r="YT193" s="146"/>
      <c r="YU193" s="146"/>
      <c r="YV193" s="146"/>
      <c r="YW193" s="147">
        <f t="shared" si="678"/>
        <v>0</v>
      </c>
      <c r="YX193" s="146" t="str">
        <f t="shared" si="679"/>
        <v>N/A</v>
      </c>
      <c r="YY193" s="107"/>
      <c r="YZ193" s="146"/>
      <c r="ZA193" s="146"/>
      <c r="ZB193" s="146"/>
      <c r="ZC193" s="147">
        <f t="shared" si="680"/>
        <v>0</v>
      </c>
      <c r="ZD193" s="146" t="str">
        <f t="shared" si="715"/>
        <v>N/A</v>
      </c>
      <c r="ZE193" s="107"/>
      <c r="ZF193" s="146"/>
      <c r="ZG193" s="146"/>
      <c r="ZH193" s="146"/>
      <c r="ZI193" s="147">
        <f t="shared" si="681"/>
        <v>0</v>
      </c>
      <c r="ZJ193" s="146" t="str">
        <f t="shared" si="682"/>
        <v>N/A</v>
      </c>
      <c r="ZK193" s="107"/>
      <c r="ZL193" s="146"/>
      <c r="ZM193" s="146"/>
      <c r="ZN193" s="146"/>
      <c r="ZO193" s="147">
        <f t="shared" si="683"/>
        <v>0</v>
      </c>
      <c r="ZP193" s="146" t="str">
        <f t="shared" si="716"/>
        <v>N/A</v>
      </c>
      <c r="ZQ193" s="107"/>
      <c r="ZR193" s="179">
        <f>SUM(G193,M193,S193,Y193,AQ193,BC193,BU193,AW193,BO193,CG193,EC193,KO193,CY193,FA193,FS193,HO193,FM193,DQ193,EO193,DW193,GE193,HC193,GK193,AK193,AE193,CS193,BI193,CM193,FG193,EI193,OM193,EU193,JK193,IG193,DK193,HI193,GW193,FY193,GQ193,HU193,LS193,KU193,JW193,JE193,IS193,LG193,IM193,KC193,OA193,OG193,IA193,LM193,IY193,JQ193,KI193,ME193,MK193,MQ193,LA193,MW193,CA193,NO193,NU193,OS193,OY193,NC193,NI193,LY193,DE193,PE193,PK193,PQ193,PW193,QC193,QI193,QO193,QU193,RA193,RG193,RM193,RS193,RY193,SE193,SK193,SQ193,SW193,TC193,TI193,TO193,TU193,UA193,UG193,UM193,US193,UY193,VE193,VK193,VQ193,VW193,WC193,WI193,WO193,WU193,XA193,XG193,XM193,XS193,XY193,YE193,YK193,YQ193,YW193,ZC193,ZI193,ZO193)/INDEX(FREQUENCY((DE193,G193,M193,S193,Y193,KO193,AQ193,BC193,BU193,AW193,BO193,CG193,EC193,CY193,HO193,FA193,LY193,FS193,FM193,DQ193,EO193,DW193,GE193,HC193,GK193,AK193,AE193,BI193,CM193,FG193,CS193,EI193,OM193,EU193,JK193,IG193,DK193,HI193,GW193,FY193,GQ193,HU193,LS193,KU193,JW193,JE193,IS193,LG193,IM193,KC193,OA193,OG193,IA193,LM193,IY193,JQ193,KI193,ME193,MK193,MQ193,LA193,MW193,CA193,NO193,NU193,OS193,OY193,NC193,NI193,PE193,PK193,PQ193,PW193,QC193,QI193,QO193,QU193,RA193,RG193,RM193,RS193,RY193,SE193,SK193,SQ193,SW193,TC193,TI193,TO193,TU193,UA193,UG193,UM193,US193,UY193,VE193,VK193,VQ193,VW193,WC193,WI193,WO193,WU193,XA193,XG193,XM193,XS193,XY193,YE193,YK193,YQ193,YW193,ZC193,ZI193,ZO193),0),2)</f>
        <v>1</v>
      </c>
      <c r="ZS193" s="139" t="str">
        <f t="shared" si="717"/>
        <v>G</v>
      </c>
      <c r="ZT193" s="86"/>
    </row>
    <row r="194" spans="1:696" s="41" customFormat="1" ht="93.75" hidden="1" customHeight="1" x14ac:dyDescent="0.2">
      <c r="A194" s="100" t="s">
        <v>665</v>
      </c>
      <c r="B194" s="101" t="s">
        <v>732</v>
      </c>
      <c r="C194" s="108"/>
      <c r="D194" s="146" t="s">
        <v>66</v>
      </c>
      <c r="E194" s="146">
        <v>1</v>
      </c>
      <c r="F194" s="146">
        <v>1</v>
      </c>
      <c r="G194" s="147">
        <f t="shared" si="684"/>
        <v>1</v>
      </c>
      <c r="H194" s="146" t="str">
        <f t="shared" si="685"/>
        <v>G</v>
      </c>
      <c r="I194" s="148"/>
      <c r="J194" s="146" t="s">
        <v>66</v>
      </c>
      <c r="K194" s="146">
        <v>1</v>
      </c>
      <c r="L194" s="146">
        <v>1</v>
      </c>
      <c r="M194" s="147">
        <f t="shared" si="489"/>
        <v>1</v>
      </c>
      <c r="N194" s="146" t="str">
        <f t="shared" si="490"/>
        <v>G</v>
      </c>
      <c r="O194" s="146"/>
      <c r="P194" s="146" t="s">
        <v>66</v>
      </c>
      <c r="Q194" s="146">
        <v>1</v>
      </c>
      <c r="R194" s="146">
        <v>1</v>
      </c>
      <c r="S194" s="147">
        <f t="shared" si="491"/>
        <v>1</v>
      </c>
      <c r="T194" s="146" t="str">
        <f t="shared" si="492"/>
        <v>G</v>
      </c>
      <c r="U194" s="146"/>
      <c r="V194" s="140"/>
      <c r="W194" s="140"/>
      <c r="X194" s="140"/>
      <c r="Y194" s="140">
        <f t="shared" si="493"/>
        <v>0</v>
      </c>
      <c r="Z194" s="140" t="str">
        <f t="shared" si="494"/>
        <v>N/A</v>
      </c>
      <c r="AA194" s="140"/>
      <c r="AB194" s="140"/>
      <c r="AC194" s="140"/>
      <c r="AD194" s="140"/>
      <c r="AE194" s="140">
        <f t="shared" si="495"/>
        <v>0</v>
      </c>
      <c r="AF194" s="140" t="str">
        <f t="shared" si="496"/>
        <v>N/A</v>
      </c>
      <c r="AG194" s="140"/>
      <c r="AH194" s="140"/>
      <c r="AI194" s="140"/>
      <c r="AJ194" s="140"/>
      <c r="AK194" s="140">
        <f t="shared" si="686"/>
        <v>0</v>
      </c>
      <c r="AL194" s="140" t="str">
        <f t="shared" si="687"/>
        <v>N/A</v>
      </c>
      <c r="AM194" s="140"/>
      <c r="AN194" s="146"/>
      <c r="AO194" s="146"/>
      <c r="AP194" s="146"/>
      <c r="AQ194" s="149">
        <f t="shared" si="497"/>
        <v>0</v>
      </c>
      <c r="AR194" s="150" t="str">
        <f t="shared" si="498"/>
        <v>N/A</v>
      </c>
      <c r="AS194" s="166" t="s">
        <v>824</v>
      </c>
      <c r="AT194" s="146" t="s">
        <v>66</v>
      </c>
      <c r="AU194" s="146">
        <v>1</v>
      </c>
      <c r="AV194" s="146">
        <v>1</v>
      </c>
      <c r="AW194" s="149">
        <f t="shared" si="499"/>
        <v>1</v>
      </c>
      <c r="AX194" s="150" t="str">
        <f t="shared" si="500"/>
        <v>G</v>
      </c>
      <c r="AY194" s="146"/>
      <c r="AZ194" s="140"/>
      <c r="BA194" s="140"/>
      <c r="BB194" s="140"/>
      <c r="BC194" s="140">
        <f t="shared" si="501"/>
        <v>0</v>
      </c>
      <c r="BD194" s="140" t="str">
        <f t="shared" si="502"/>
        <v>N/A</v>
      </c>
      <c r="BE194" s="140"/>
      <c r="BF194" s="146" t="s">
        <v>66</v>
      </c>
      <c r="BG194" s="146">
        <v>1</v>
      </c>
      <c r="BH194" s="146">
        <v>1</v>
      </c>
      <c r="BI194" s="149">
        <f t="shared" si="688"/>
        <v>1</v>
      </c>
      <c r="BJ194" s="150" t="str">
        <f t="shared" si="689"/>
        <v>G</v>
      </c>
      <c r="BK194" s="156"/>
      <c r="BL194" s="146" t="s">
        <v>66</v>
      </c>
      <c r="BM194" s="146">
        <v>1</v>
      </c>
      <c r="BN194" s="146">
        <v>1</v>
      </c>
      <c r="BO194" s="147">
        <f t="shared" si="727"/>
        <v>1</v>
      </c>
      <c r="BP194" s="146" t="str">
        <f t="shared" si="503"/>
        <v>G</v>
      </c>
      <c r="BQ194" s="200"/>
      <c r="BR194" s="146" t="s">
        <v>66</v>
      </c>
      <c r="BS194" s="146">
        <v>1</v>
      </c>
      <c r="BT194" s="146">
        <v>1</v>
      </c>
      <c r="BU194" s="147">
        <f t="shared" si="728"/>
        <v>1</v>
      </c>
      <c r="BV194" s="146" t="str">
        <f t="shared" si="729"/>
        <v>G</v>
      </c>
      <c r="BW194" s="200"/>
      <c r="BX194" s="140"/>
      <c r="BY194" s="140"/>
      <c r="BZ194" s="140"/>
      <c r="CA194" s="140">
        <f t="shared" si="505"/>
        <v>0</v>
      </c>
      <c r="CB194" s="140" t="str">
        <f t="shared" si="506"/>
        <v>N/A</v>
      </c>
      <c r="CC194" s="201"/>
      <c r="CD194" s="140"/>
      <c r="CE194" s="140"/>
      <c r="CF194" s="140"/>
      <c r="CG194" s="140">
        <f t="shared" si="690"/>
        <v>0</v>
      </c>
      <c r="CH194" s="140" t="str">
        <f t="shared" si="507"/>
        <v>N/A</v>
      </c>
      <c r="CI194" s="201"/>
      <c r="CJ194" s="140"/>
      <c r="CK194" s="140"/>
      <c r="CL194" s="140"/>
      <c r="CM194" s="140">
        <f t="shared" si="508"/>
        <v>0</v>
      </c>
      <c r="CN194" s="140" t="str">
        <f t="shared" si="509"/>
        <v>N/A</v>
      </c>
      <c r="CO194" s="140"/>
      <c r="CP194" s="140"/>
      <c r="CQ194" s="140"/>
      <c r="CR194" s="140"/>
      <c r="CS194" s="140">
        <f t="shared" si="510"/>
        <v>0</v>
      </c>
      <c r="CT194" s="140" t="str">
        <f t="shared" si="511"/>
        <v>N/A</v>
      </c>
      <c r="CU194" s="201"/>
      <c r="CV194" s="146"/>
      <c r="CW194" s="146"/>
      <c r="CX194" s="146"/>
      <c r="CY194" s="149">
        <f t="shared" si="512"/>
        <v>0</v>
      </c>
      <c r="CZ194" s="150" t="str">
        <f t="shared" si="513"/>
        <v>N/A</v>
      </c>
      <c r="DA194" s="200" t="s">
        <v>837</v>
      </c>
      <c r="DB194" s="140"/>
      <c r="DC194" s="140"/>
      <c r="DD194" s="140"/>
      <c r="DE194" s="140">
        <f t="shared" si="514"/>
        <v>0</v>
      </c>
      <c r="DF194" s="140" t="str">
        <f t="shared" si="515"/>
        <v>N/A</v>
      </c>
      <c r="DG194" s="201"/>
      <c r="DH194" s="140"/>
      <c r="DI194" s="140"/>
      <c r="DJ194" s="140"/>
      <c r="DK194" s="140">
        <f t="shared" si="516"/>
        <v>0</v>
      </c>
      <c r="DL194" s="140" t="str">
        <f t="shared" si="517"/>
        <v>N/A</v>
      </c>
      <c r="DM194" s="201"/>
      <c r="DN194" s="146" t="s">
        <v>66</v>
      </c>
      <c r="DO194" s="146">
        <v>1</v>
      </c>
      <c r="DP194" s="146">
        <v>1</v>
      </c>
      <c r="DQ194" s="147">
        <f t="shared" si="691"/>
        <v>1</v>
      </c>
      <c r="DR194" s="146" t="str">
        <f t="shared" si="518"/>
        <v>G</v>
      </c>
      <c r="DS194" s="166"/>
      <c r="DT194" s="146" t="s">
        <v>66</v>
      </c>
      <c r="DU194" s="146">
        <v>1</v>
      </c>
      <c r="DV194" s="146">
        <v>1</v>
      </c>
      <c r="DW194" s="149">
        <f t="shared" si="519"/>
        <v>1</v>
      </c>
      <c r="DX194" s="150" t="str">
        <f t="shared" si="520"/>
        <v>G</v>
      </c>
      <c r="DY194" s="146"/>
      <c r="DZ194" s="140"/>
      <c r="EA194" s="140"/>
      <c r="EB194" s="140"/>
      <c r="EC194" s="140">
        <f t="shared" si="521"/>
        <v>0</v>
      </c>
      <c r="ED194" s="140" t="str">
        <f t="shared" si="522"/>
        <v>N/A</v>
      </c>
      <c r="EE194" s="140"/>
      <c r="EF194" s="140"/>
      <c r="EG194" s="140"/>
      <c r="EH194" s="140"/>
      <c r="EI194" s="140">
        <f t="shared" si="523"/>
        <v>0</v>
      </c>
      <c r="EJ194" s="140" t="str">
        <f t="shared" si="692"/>
        <v>N/A</v>
      </c>
      <c r="EK194" s="212"/>
      <c r="EL194" s="146"/>
      <c r="EM194" s="146"/>
      <c r="EN194" s="146"/>
      <c r="EO194" s="149">
        <f t="shared" si="524"/>
        <v>0</v>
      </c>
      <c r="EP194" s="150" t="str">
        <f t="shared" si="525"/>
        <v>N/A</v>
      </c>
      <c r="EQ194" s="189"/>
      <c r="ER194" s="140"/>
      <c r="ES194" s="140"/>
      <c r="ET194" s="140"/>
      <c r="EU194" s="140">
        <f t="shared" si="526"/>
        <v>0</v>
      </c>
      <c r="EV194" s="140" t="str">
        <f t="shared" si="693"/>
        <v>N/A</v>
      </c>
      <c r="EW194" s="140"/>
      <c r="EX194" s="146" t="s">
        <v>66</v>
      </c>
      <c r="EY194" s="146">
        <v>1</v>
      </c>
      <c r="EZ194" s="146">
        <v>1</v>
      </c>
      <c r="FA194" s="149">
        <f t="shared" si="527"/>
        <v>1</v>
      </c>
      <c r="FB194" s="150" t="str">
        <f t="shared" si="528"/>
        <v>G</v>
      </c>
      <c r="FC194" s="146"/>
      <c r="FD194" s="146"/>
      <c r="FE194" s="146"/>
      <c r="FF194" s="146"/>
      <c r="FG194" s="149">
        <f t="shared" si="694"/>
        <v>0</v>
      </c>
      <c r="FH194" s="150" t="str">
        <f t="shared" si="695"/>
        <v>N/A</v>
      </c>
      <c r="FI194" s="146"/>
      <c r="FJ194" s="146"/>
      <c r="FK194" s="146"/>
      <c r="FL194" s="146"/>
      <c r="FM194" s="149">
        <f t="shared" si="529"/>
        <v>0</v>
      </c>
      <c r="FN194" s="150" t="str">
        <f t="shared" si="530"/>
        <v>N/A</v>
      </c>
      <c r="FO194" s="146"/>
      <c r="FP194" s="146"/>
      <c r="FQ194" s="146"/>
      <c r="FR194" s="146"/>
      <c r="FS194" s="149">
        <f t="shared" si="531"/>
        <v>0</v>
      </c>
      <c r="FT194" s="150" t="str">
        <f t="shared" si="532"/>
        <v>N/A</v>
      </c>
      <c r="FU194" s="146"/>
      <c r="FV194" s="146"/>
      <c r="FW194" s="146"/>
      <c r="FX194" s="146"/>
      <c r="FY194" s="149">
        <f t="shared" si="533"/>
        <v>0</v>
      </c>
      <c r="FZ194" s="150" t="str">
        <f t="shared" si="534"/>
        <v>N/A</v>
      </c>
      <c r="GA194" s="146"/>
      <c r="GB194" s="146"/>
      <c r="GC194" s="146"/>
      <c r="GD194" s="146"/>
      <c r="GE194" s="147">
        <f t="shared" si="535"/>
        <v>0</v>
      </c>
      <c r="GF194" s="146" t="str">
        <f t="shared" si="696"/>
        <v>N/A</v>
      </c>
      <c r="GG194" s="146"/>
      <c r="GH194" s="146"/>
      <c r="GI194" s="146"/>
      <c r="GJ194" s="146"/>
      <c r="GK194" s="149">
        <f t="shared" si="536"/>
        <v>0</v>
      </c>
      <c r="GL194" s="150" t="str">
        <f t="shared" si="537"/>
        <v>N/A</v>
      </c>
      <c r="GM194" s="146"/>
      <c r="GN194" s="146"/>
      <c r="GO194" s="146"/>
      <c r="GP194" s="146"/>
      <c r="GQ194" s="149">
        <f t="shared" si="538"/>
        <v>0</v>
      </c>
      <c r="GR194" s="150" t="str">
        <f t="shared" si="539"/>
        <v>N/A</v>
      </c>
      <c r="GS194" s="146"/>
      <c r="GT194" s="146"/>
      <c r="GU194" s="146"/>
      <c r="GV194" s="146"/>
      <c r="GW194" s="149">
        <f t="shared" si="540"/>
        <v>0</v>
      </c>
      <c r="GX194" s="146" t="str">
        <f t="shared" si="541"/>
        <v>N/A</v>
      </c>
      <c r="GY194" s="146"/>
      <c r="GZ194" s="146"/>
      <c r="HA194" s="146"/>
      <c r="HB194" s="146"/>
      <c r="HC194" s="149">
        <f t="shared" si="542"/>
        <v>0</v>
      </c>
      <c r="HD194" s="150" t="str">
        <f t="shared" si="543"/>
        <v>N/A</v>
      </c>
      <c r="HE194" s="146"/>
      <c r="HF194" s="146"/>
      <c r="HG194" s="146"/>
      <c r="HH194" s="146"/>
      <c r="HI194" s="147">
        <f t="shared" si="544"/>
        <v>0</v>
      </c>
      <c r="HJ194" s="150" t="str">
        <f t="shared" si="545"/>
        <v>N/A</v>
      </c>
      <c r="HK194" s="146"/>
      <c r="HL194" s="146"/>
      <c r="HM194" s="146"/>
      <c r="HN194" s="146"/>
      <c r="HO194" s="149">
        <f t="shared" si="546"/>
        <v>0</v>
      </c>
      <c r="HP194" s="150" t="str">
        <f t="shared" si="547"/>
        <v>N/A</v>
      </c>
      <c r="HQ194" s="146"/>
      <c r="HR194" s="146"/>
      <c r="HS194" s="146"/>
      <c r="HT194" s="146"/>
      <c r="HU194" s="149">
        <f t="shared" si="548"/>
        <v>0</v>
      </c>
      <c r="HV194" s="150" t="str">
        <f t="shared" si="549"/>
        <v>N/A</v>
      </c>
      <c r="HW194" s="146"/>
      <c r="HX194" s="146"/>
      <c r="HY194" s="146"/>
      <c r="HZ194" s="146"/>
      <c r="IA194" s="149">
        <f t="shared" si="550"/>
        <v>0</v>
      </c>
      <c r="IB194" s="150" t="str">
        <f t="shared" si="551"/>
        <v>N/A</v>
      </c>
      <c r="IC194" s="146"/>
      <c r="ID194" s="146"/>
      <c r="IE194" s="146"/>
      <c r="IF194" s="146"/>
      <c r="IG194" s="149">
        <f t="shared" si="552"/>
        <v>0</v>
      </c>
      <c r="IH194" s="150" t="str">
        <f t="shared" si="553"/>
        <v>N/A</v>
      </c>
      <c r="II194" s="146"/>
      <c r="IJ194" s="146"/>
      <c r="IK194" s="146"/>
      <c r="IL194" s="146"/>
      <c r="IM194" s="149">
        <f t="shared" si="554"/>
        <v>0</v>
      </c>
      <c r="IN194" s="150" t="str">
        <f t="shared" si="697"/>
        <v>N/A</v>
      </c>
      <c r="IO194" s="146"/>
      <c r="IP194" s="146"/>
      <c r="IQ194" s="146"/>
      <c r="IR194" s="146"/>
      <c r="IS194" s="149">
        <f t="shared" si="555"/>
        <v>0</v>
      </c>
      <c r="IT194" s="150" t="str">
        <f t="shared" si="556"/>
        <v>N/A</v>
      </c>
      <c r="IU194" s="146"/>
      <c r="IV194" s="146"/>
      <c r="IW194" s="146"/>
      <c r="IX194" s="146"/>
      <c r="IY194" s="149">
        <f t="shared" si="557"/>
        <v>0</v>
      </c>
      <c r="IZ194" s="150" t="str">
        <f t="shared" si="558"/>
        <v>N/A</v>
      </c>
      <c r="JA194" s="146"/>
      <c r="JB194" s="146"/>
      <c r="JC194" s="146"/>
      <c r="JD194" s="146"/>
      <c r="JE194" s="151">
        <f t="shared" si="559"/>
        <v>0</v>
      </c>
      <c r="JF194" s="106" t="str">
        <f t="shared" si="560"/>
        <v>N/A</v>
      </c>
      <c r="JG194" s="146"/>
      <c r="JH194" s="146"/>
      <c r="JI194" s="146"/>
      <c r="JJ194" s="146"/>
      <c r="JK194" s="149">
        <f t="shared" si="561"/>
        <v>0</v>
      </c>
      <c r="JL194" s="150" t="str">
        <f t="shared" si="562"/>
        <v>N/A</v>
      </c>
      <c r="JM194" s="146"/>
      <c r="JN194" s="146"/>
      <c r="JO194" s="146"/>
      <c r="JP194" s="146"/>
      <c r="JQ194" s="151">
        <f t="shared" si="698"/>
        <v>0</v>
      </c>
      <c r="JR194" s="106" t="str">
        <f t="shared" si="699"/>
        <v>N/A</v>
      </c>
      <c r="JS194" s="146"/>
      <c r="JT194" s="146"/>
      <c r="JU194" s="146"/>
      <c r="JV194" s="146"/>
      <c r="JW194" s="151">
        <f t="shared" si="563"/>
        <v>0</v>
      </c>
      <c r="JX194" s="146" t="str">
        <f t="shared" si="700"/>
        <v>N/A</v>
      </c>
      <c r="JY194" s="146"/>
      <c r="JZ194" s="146"/>
      <c r="KA194" s="146"/>
      <c r="KB194" s="146"/>
      <c r="KC194" s="151">
        <f t="shared" si="564"/>
        <v>0</v>
      </c>
      <c r="KD194" s="106" t="str">
        <f t="shared" si="565"/>
        <v>N/A</v>
      </c>
      <c r="KE194" s="146"/>
      <c r="KF194" s="146"/>
      <c r="KG194" s="146"/>
      <c r="KH194" s="146"/>
      <c r="KI194" s="151">
        <f t="shared" si="566"/>
        <v>0</v>
      </c>
      <c r="KJ194" s="106" t="str">
        <f t="shared" si="567"/>
        <v>N/A</v>
      </c>
      <c r="KK194" s="146"/>
      <c r="KL194" s="146"/>
      <c r="KM194" s="146"/>
      <c r="KN194" s="146"/>
      <c r="KO194" s="151">
        <f t="shared" si="568"/>
        <v>0</v>
      </c>
      <c r="KP194" s="106" t="str">
        <f t="shared" si="569"/>
        <v>N/A</v>
      </c>
      <c r="KQ194" s="146"/>
      <c r="KR194" s="146"/>
      <c r="KS194" s="146"/>
      <c r="KT194" s="146"/>
      <c r="KU194" s="152">
        <f t="shared" si="570"/>
        <v>0</v>
      </c>
      <c r="KV194" s="146" t="str">
        <f t="shared" si="701"/>
        <v>N/A</v>
      </c>
      <c r="KW194" s="146"/>
      <c r="KX194" s="146"/>
      <c r="KY194" s="146"/>
      <c r="KZ194" s="146"/>
      <c r="LA194" s="152">
        <f t="shared" si="571"/>
        <v>0</v>
      </c>
      <c r="LB194" s="146" t="str">
        <f t="shared" si="702"/>
        <v>N/A</v>
      </c>
      <c r="LC194" s="146"/>
      <c r="LD194" s="146"/>
      <c r="LE194" s="146"/>
      <c r="LF194" s="146"/>
      <c r="LG194" s="107">
        <f t="shared" si="572"/>
        <v>0</v>
      </c>
      <c r="LH194" s="107" t="str">
        <f t="shared" si="703"/>
        <v>N/A</v>
      </c>
      <c r="LI194" s="146"/>
      <c r="LJ194" s="146"/>
      <c r="LK194" s="146"/>
      <c r="LL194" s="146"/>
      <c r="LM194" s="107">
        <f t="shared" si="573"/>
        <v>0</v>
      </c>
      <c r="LN194" s="107" t="str">
        <f t="shared" si="704"/>
        <v>N/A</v>
      </c>
      <c r="LO194" s="146"/>
      <c r="LP194" s="146"/>
      <c r="LQ194" s="146"/>
      <c r="LR194" s="146"/>
      <c r="LS194" s="152">
        <f t="shared" si="574"/>
        <v>0</v>
      </c>
      <c r="LT194" s="146" t="str">
        <f t="shared" si="705"/>
        <v>N/A</v>
      </c>
      <c r="LU194" s="146"/>
      <c r="LV194" s="146"/>
      <c r="LW194" s="146"/>
      <c r="LX194" s="146"/>
      <c r="LY194" s="152">
        <f t="shared" si="575"/>
        <v>0</v>
      </c>
      <c r="LZ194" s="146" t="str">
        <f t="shared" si="706"/>
        <v>N/A</v>
      </c>
      <c r="MA194" s="146"/>
      <c r="MB194" s="146"/>
      <c r="MC194" s="146"/>
      <c r="MD194" s="146"/>
      <c r="ME194" s="152">
        <f t="shared" si="576"/>
        <v>0</v>
      </c>
      <c r="MF194" s="146" t="str">
        <f t="shared" si="707"/>
        <v>N/A</v>
      </c>
      <c r="MG194" s="146"/>
      <c r="MH194" s="146"/>
      <c r="MI194" s="146"/>
      <c r="MJ194" s="146"/>
      <c r="MK194" s="149">
        <f t="shared" si="577"/>
        <v>0</v>
      </c>
      <c r="ML194" s="150" t="str">
        <f t="shared" si="578"/>
        <v>N/A</v>
      </c>
      <c r="MM194" s="146"/>
      <c r="MN194" s="146"/>
      <c r="MO194" s="146"/>
      <c r="MP194" s="146"/>
      <c r="MQ194" s="152">
        <f t="shared" si="579"/>
        <v>0</v>
      </c>
      <c r="MR194" s="146" t="str">
        <f t="shared" si="708"/>
        <v>N/A</v>
      </c>
      <c r="MS194" s="146"/>
      <c r="MT194" s="146"/>
      <c r="MU194" s="146"/>
      <c r="MV194" s="146"/>
      <c r="MW194" s="152">
        <f t="shared" si="580"/>
        <v>0</v>
      </c>
      <c r="MX194" s="146" t="str">
        <f t="shared" si="709"/>
        <v>N/A</v>
      </c>
      <c r="MY194" s="146"/>
      <c r="MZ194" s="146"/>
      <c r="NA194" s="146"/>
      <c r="NB194" s="146"/>
      <c r="NC194" s="152">
        <f t="shared" si="581"/>
        <v>0</v>
      </c>
      <c r="ND194" s="146" t="str">
        <f t="shared" si="710"/>
        <v>N/A</v>
      </c>
      <c r="NE194" s="146"/>
      <c r="NF194" s="146"/>
      <c r="NG194" s="146"/>
      <c r="NH194" s="146"/>
      <c r="NI194" s="149">
        <f t="shared" si="582"/>
        <v>0</v>
      </c>
      <c r="NJ194" s="150" t="str">
        <f t="shared" si="583"/>
        <v>N/A</v>
      </c>
      <c r="NK194" s="146"/>
      <c r="NL194" s="146"/>
      <c r="NM194" s="146"/>
      <c r="NN194" s="146"/>
      <c r="NO194" s="152">
        <f t="shared" si="584"/>
        <v>0</v>
      </c>
      <c r="NP194" s="106" t="str">
        <f t="shared" si="585"/>
        <v>N/A</v>
      </c>
      <c r="NQ194" s="146"/>
      <c r="NR194" s="146"/>
      <c r="NS194" s="146"/>
      <c r="NT194" s="146"/>
      <c r="NU194" s="149">
        <f t="shared" si="586"/>
        <v>0</v>
      </c>
      <c r="NV194" s="150" t="str">
        <f t="shared" si="587"/>
        <v>N/A</v>
      </c>
      <c r="NW194" s="146"/>
      <c r="NX194" s="146"/>
      <c r="NY194" s="146"/>
      <c r="NZ194" s="146"/>
      <c r="OA194" s="152">
        <f t="shared" si="711"/>
        <v>0</v>
      </c>
      <c r="OB194" s="146" t="str">
        <f t="shared" si="712"/>
        <v>N/A</v>
      </c>
      <c r="OC194" s="146"/>
      <c r="OD194" s="146"/>
      <c r="OE194" s="146"/>
      <c r="OF194" s="146"/>
      <c r="OG194" s="151">
        <f t="shared" si="588"/>
        <v>0</v>
      </c>
      <c r="OH194" s="106" t="str">
        <f t="shared" si="589"/>
        <v>N/A</v>
      </c>
      <c r="OI194" s="146"/>
      <c r="OJ194" s="146"/>
      <c r="OK194" s="146"/>
      <c r="OL194" s="146"/>
      <c r="OM194" s="151">
        <f t="shared" si="590"/>
        <v>0</v>
      </c>
      <c r="ON194" s="106" t="str">
        <f t="shared" si="591"/>
        <v>N/A</v>
      </c>
      <c r="OO194" s="146"/>
      <c r="OP194" s="146"/>
      <c r="OQ194" s="146"/>
      <c r="OR194" s="146"/>
      <c r="OS194" s="151">
        <f t="shared" si="592"/>
        <v>0</v>
      </c>
      <c r="OT194" s="106" t="str">
        <f t="shared" si="593"/>
        <v>N/A</v>
      </c>
      <c r="OU194" s="146"/>
      <c r="OV194" s="146"/>
      <c r="OW194" s="146"/>
      <c r="OX194" s="146"/>
      <c r="OY194" s="151">
        <f t="shared" si="594"/>
        <v>0</v>
      </c>
      <c r="OZ194" s="106" t="str">
        <f t="shared" si="595"/>
        <v>N/A</v>
      </c>
      <c r="PA194" s="146"/>
      <c r="PB194" s="146"/>
      <c r="PC194" s="146"/>
      <c r="PD194" s="146"/>
      <c r="PE194" s="151">
        <f t="shared" si="596"/>
        <v>0</v>
      </c>
      <c r="PF194" s="106" t="str">
        <f t="shared" si="597"/>
        <v>N/A</v>
      </c>
      <c r="PG194" s="146"/>
      <c r="PH194" s="146"/>
      <c r="PI194" s="146"/>
      <c r="PJ194" s="146"/>
      <c r="PK194" s="151">
        <f t="shared" si="598"/>
        <v>0</v>
      </c>
      <c r="PL194" s="106" t="str">
        <f t="shared" si="599"/>
        <v>N/A</v>
      </c>
      <c r="PM194" s="146"/>
      <c r="PN194" s="146"/>
      <c r="PO194" s="146"/>
      <c r="PP194" s="146"/>
      <c r="PQ194" s="147">
        <f t="shared" si="713"/>
        <v>0</v>
      </c>
      <c r="PR194" s="146" t="str">
        <f t="shared" si="714"/>
        <v>N/A</v>
      </c>
      <c r="PS194" s="107"/>
      <c r="PT194" s="146"/>
      <c r="PU194" s="146"/>
      <c r="PV194" s="146"/>
      <c r="PW194" s="147">
        <f t="shared" si="600"/>
        <v>0</v>
      </c>
      <c r="PX194" s="146" t="str">
        <f t="shared" si="601"/>
        <v>N/A</v>
      </c>
      <c r="PY194" s="107"/>
      <c r="PZ194" s="146"/>
      <c r="QA194" s="146"/>
      <c r="QB194" s="146"/>
      <c r="QC194" s="147">
        <f t="shared" si="602"/>
        <v>0</v>
      </c>
      <c r="QD194" s="146" t="str">
        <f t="shared" si="603"/>
        <v>N/A</v>
      </c>
      <c r="QE194" s="107"/>
      <c r="QF194" s="146"/>
      <c r="QG194" s="146"/>
      <c r="QH194" s="146"/>
      <c r="QI194" s="147">
        <f t="shared" si="604"/>
        <v>0</v>
      </c>
      <c r="QJ194" s="146" t="str">
        <f t="shared" si="605"/>
        <v>N/A</v>
      </c>
      <c r="QK194" s="107"/>
      <c r="QL194" s="146"/>
      <c r="QM194" s="146"/>
      <c r="QN194" s="146"/>
      <c r="QO194" s="147">
        <f t="shared" si="606"/>
        <v>0</v>
      </c>
      <c r="QP194" s="146" t="str">
        <f t="shared" si="607"/>
        <v>N/A</v>
      </c>
      <c r="QQ194" s="107"/>
      <c r="QR194" s="146"/>
      <c r="QS194" s="146"/>
      <c r="QT194" s="146"/>
      <c r="QU194" s="147">
        <f t="shared" si="608"/>
        <v>0</v>
      </c>
      <c r="QV194" s="146" t="str">
        <f t="shared" si="609"/>
        <v>N/A</v>
      </c>
      <c r="QW194" s="107"/>
      <c r="QX194" s="146"/>
      <c r="QY194" s="146"/>
      <c r="QZ194" s="146"/>
      <c r="RA194" s="147">
        <f t="shared" si="610"/>
        <v>0</v>
      </c>
      <c r="RB194" s="146" t="str">
        <f t="shared" si="611"/>
        <v>N/A</v>
      </c>
      <c r="RC194" s="107"/>
      <c r="RD194" s="146"/>
      <c r="RE194" s="146"/>
      <c r="RF194" s="146"/>
      <c r="RG194" s="147">
        <f t="shared" si="612"/>
        <v>0</v>
      </c>
      <c r="RH194" s="146" t="str">
        <f t="shared" si="613"/>
        <v>N/A</v>
      </c>
      <c r="RI194" s="107"/>
      <c r="RJ194" s="146"/>
      <c r="RK194" s="146"/>
      <c r="RL194" s="146"/>
      <c r="RM194" s="147">
        <f t="shared" si="614"/>
        <v>0</v>
      </c>
      <c r="RN194" s="146" t="str">
        <f t="shared" si="615"/>
        <v>N/A</v>
      </c>
      <c r="RO194" s="107"/>
      <c r="RP194" s="146"/>
      <c r="RQ194" s="146"/>
      <c r="RR194" s="146"/>
      <c r="RS194" s="147">
        <f t="shared" si="616"/>
        <v>0</v>
      </c>
      <c r="RT194" s="146" t="str">
        <f t="shared" si="617"/>
        <v>N/A</v>
      </c>
      <c r="RU194" s="107"/>
      <c r="RV194" s="146"/>
      <c r="RW194" s="146"/>
      <c r="RX194" s="146"/>
      <c r="RY194" s="147">
        <f t="shared" si="618"/>
        <v>0</v>
      </c>
      <c r="RZ194" s="146" t="str">
        <f t="shared" si="619"/>
        <v>N/A</v>
      </c>
      <c r="SA194" s="107"/>
      <c r="SB194" s="146"/>
      <c r="SC194" s="146"/>
      <c r="SD194" s="146"/>
      <c r="SE194" s="147">
        <f t="shared" si="620"/>
        <v>0</v>
      </c>
      <c r="SF194" s="146" t="str">
        <f t="shared" si="621"/>
        <v>N/A</v>
      </c>
      <c r="SG194" s="107"/>
      <c r="SH194" s="146"/>
      <c r="SI194" s="146"/>
      <c r="SJ194" s="146"/>
      <c r="SK194" s="147">
        <f t="shared" si="622"/>
        <v>0</v>
      </c>
      <c r="SL194" s="146" t="str">
        <f t="shared" si="623"/>
        <v>N/A</v>
      </c>
      <c r="SM194" s="107"/>
      <c r="SN194" s="146"/>
      <c r="SO194" s="146"/>
      <c r="SP194" s="146"/>
      <c r="SQ194" s="147">
        <f t="shared" si="624"/>
        <v>0</v>
      </c>
      <c r="SR194" s="146" t="str">
        <f t="shared" si="625"/>
        <v>N/A</v>
      </c>
      <c r="SS194" s="107"/>
      <c r="ST194" s="146"/>
      <c r="SU194" s="146"/>
      <c r="SV194" s="146"/>
      <c r="SW194" s="147">
        <f t="shared" si="626"/>
        <v>0</v>
      </c>
      <c r="SX194" s="146" t="str">
        <f t="shared" si="627"/>
        <v>N/A</v>
      </c>
      <c r="SY194" s="107"/>
      <c r="SZ194" s="146"/>
      <c r="TA194" s="146"/>
      <c r="TB194" s="146"/>
      <c r="TC194" s="147">
        <f t="shared" si="628"/>
        <v>0</v>
      </c>
      <c r="TD194" s="146" t="str">
        <f t="shared" si="629"/>
        <v>N/A</v>
      </c>
      <c r="TE194" s="107"/>
      <c r="TF194" s="146"/>
      <c r="TG194" s="146"/>
      <c r="TH194" s="146"/>
      <c r="TI194" s="147">
        <f t="shared" si="630"/>
        <v>0</v>
      </c>
      <c r="TJ194" s="146" t="str">
        <f t="shared" si="631"/>
        <v>N/A</v>
      </c>
      <c r="TK194" s="107"/>
      <c r="TL194" s="146"/>
      <c r="TM194" s="146"/>
      <c r="TN194" s="146"/>
      <c r="TO194" s="147">
        <f t="shared" si="632"/>
        <v>0</v>
      </c>
      <c r="TP194" s="146" t="str">
        <f t="shared" si="633"/>
        <v>N/A</v>
      </c>
      <c r="TQ194" s="107"/>
      <c r="TR194" s="146"/>
      <c r="TS194" s="146"/>
      <c r="TT194" s="146"/>
      <c r="TU194" s="147">
        <f t="shared" si="634"/>
        <v>0</v>
      </c>
      <c r="TV194" s="146" t="str">
        <f t="shared" si="635"/>
        <v>N/A</v>
      </c>
      <c r="TW194" s="107"/>
      <c r="TX194" s="146"/>
      <c r="TY194" s="146"/>
      <c r="TZ194" s="146"/>
      <c r="UA194" s="147">
        <f t="shared" si="636"/>
        <v>0</v>
      </c>
      <c r="UB194" s="146" t="str">
        <f t="shared" si="637"/>
        <v>N/A</v>
      </c>
      <c r="UC194" s="107"/>
      <c r="UD194" s="146"/>
      <c r="UE194" s="146"/>
      <c r="UF194" s="146"/>
      <c r="UG194" s="147">
        <f t="shared" si="638"/>
        <v>0</v>
      </c>
      <c r="UH194" s="146" t="str">
        <f t="shared" si="639"/>
        <v>N/A</v>
      </c>
      <c r="UI194" s="107"/>
      <c r="UJ194" s="146"/>
      <c r="UK194" s="146"/>
      <c r="UL194" s="146"/>
      <c r="UM194" s="147">
        <f t="shared" si="640"/>
        <v>0</v>
      </c>
      <c r="UN194" s="146" t="str">
        <f t="shared" si="641"/>
        <v>N/A</v>
      </c>
      <c r="UO194" s="107"/>
      <c r="UP194" s="146"/>
      <c r="UQ194" s="146"/>
      <c r="UR194" s="146"/>
      <c r="US194" s="147">
        <f t="shared" si="642"/>
        <v>0</v>
      </c>
      <c r="UT194" s="146" t="str">
        <f t="shared" si="643"/>
        <v>N/A</v>
      </c>
      <c r="UU194" s="107"/>
      <c r="UV194" s="146"/>
      <c r="UW194" s="146"/>
      <c r="UX194" s="146"/>
      <c r="UY194" s="147">
        <f t="shared" si="644"/>
        <v>0</v>
      </c>
      <c r="UZ194" s="146" t="str">
        <f t="shared" si="645"/>
        <v>N/A</v>
      </c>
      <c r="VA194" s="107"/>
      <c r="VB194" s="146"/>
      <c r="VC194" s="146"/>
      <c r="VD194" s="146"/>
      <c r="VE194" s="147">
        <f t="shared" si="646"/>
        <v>0</v>
      </c>
      <c r="VF194" s="146" t="str">
        <f t="shared" si="647"/>
        <v>N/A</v>
      </c>
      <c r="VG194" s="107"/>
      <c r="VH194" s="146"/>
      <c r="VI194" s="146"/>
      <c r="VJ194" s="146"/>
      <c r="VK194" s="147">
        <f t="shared" si="648"/>
        <v>0</v>
      </c>
      <c r="VL194" s="146" t="str">
        <f t="shared" si="649"/>
        <v>N/A</v>
      </c>
      <c r="VM194" s="107"/>
      <c r="VN194" s="146"/>
      <c r="VO194" s="146"/>
      <c r="VP194" s="146"/>
      <c r="VQ194" s="147">
        <f t="shared" si="650"/>
        <v>0</v>
      </c>
      <c r="VR194" s="146" t="str">
        <f t="shared" si="651"/>
        <v>N/A</v>
      </c>
      <c r="VS194" s="107"/>
      <c r="VT194" s="146"/>
      <c r="VU194" s="146"/>
      <c r="VV194" s="146"/>
      <c r="VW194" s="147">
        <f t="shared" si="652"/>
        <v>0</v>
      </c>
      <c r="VX194" s="146" t="str">
        <f t="shared" si="653"/>
        <v>N/A</v>
      </c>
      <c r="VY194" s="107"/>
      <c r="VZ194" s="146"/>
      <c r="WA194" s="146"/>
      <c r="WB194" s="146"/>
      <c r="WC194" s="147">
        <f t="shared" si="654"/>
        <v>0</v>
      </c>
      <c r="WD194" s="146" t="str">
        <f t="shared" si="655"/>
        <v>N/A</v>
      </c>
      <c r="WE194" s="107"/>
      <c r="WF194" s="146"/>
      <c r="WG194" s="146"/>
      <c r="WH194" s="146"/>
      <c r="WI194" s="147">
        <f t="shared" si="656"/>
        <v>0</v>
      </c>
      <c r="WJ194" s="146" t="str">
        <f t="shared" si="657"/>
        <v>N/A</v>
      </c>
      <c r="WK194" s="107"/>
      <c r="WL194" s="146"/>
      <c r="WM194" s="146"/>
      <c r="WN194" s="146"/>
      <c r="WO194" s="147">
        <f t="shared" si="658"/>
        <v>0</v>
      </c>
      <c r="WP194" s="146" t="str">
        <f t="shared" si="659"/>
        <v>N/A</v>
      </c>
      <c r="WQ194" s="107"/>
      <c r="WR194" s="146"/>
      <c r="WS194" s="146"/>
      <c r="WT194" s="146"/>
      <c r="WU194" s="147">
        <f t="shared" si="660"/>
        <v>0</v>
      </c>
      <c r="WV194" s="146" t="str">
        <f t="shared" si="661"/>
        <v>N/A</v>
      </c>
      <c r="WW194" s="107"/>
      <c r="WX194" s="146"/>
      <c r="WY194" s="146"/>
      <c r="WZ194" s="146"/>
      <c r="XA194" s="147">
        <f t="shared" si="662"/>
        <v>0</v>
      </c>
      <c r="XB194" s="146" t="str">
        <f t="shared" si="663"/>
        <v>N/A</v>
      </c>
      <c r="XC194" s="107"/>
      <c r="XD194" s="146"/>
      <c r="XE194" s="146"/>
      <c r="XF194" s="146"/>
      <c r="XG194" s="147">
        <f t="shared" si="664"/>
        <v>0</v>
      </c>
      <c r="XH194" s="146" t="str">
        <f t="shared" si="665"/>
        <v>N/A</v>
      </c>
      <c r="XI194" s="107"/>
      <c r="XJ194" s="146"/>
      <c r="XK194" s="146"/>
      <c r="XL194" s="146"/>
      <c r="XM194" s="147">
        <f t="shared" si="666"/>
        <v>0</v>
      </c>
      <c r="XN194" s="146" t="str">
        <f t="shared" si="667"/>
        <v>N/A</v>
      </c>
      <c r="XO194" s="107"/>
      <c r="XP194" s="146"/>
      <c r="XQ194" s="146"/>
      <c r="XR194" s="146"/>
      <c r="XS194" s="147">
        <f t="shared" si="668"/>
        <v>0</v>
      </c>
      <c r="XT194" s="146" t="str">
        <f t="shared" si="669"/>
        <v>N/A</v>
      </c>
      <c r="XU194" s="107"/>
      <c r="XV194" s="146"/>
      <c r="XW194" s="146"/>
      <c r="XX194" s="146"/>
      <c r="XY194" s="147">
        <f t="shared" si="670"/>
        <v>0</v>
      </c>
      <c r="XZ194" s="146" t="str">
        <f t="shared" si="671"/>
        <v>N/A</v>
      </c>
      <c r="YA194" s="107"/>
      <c r="YB194" s="146"/>
      <c r="YC194" s="146"/>
      <c r="YD194" s="146"/>
      <c r="YE194" s="147">
        <f t="shared" si="672"/>
        <v>0</v>
      </c>
      <c r="YF194" s="146" t="str">
        <f t="shared" si="673"/>
        <v>N/A</v>
      </c>
      <c r="YG194" s="107"/>
      <c r="YH194" s="146"/>
      <c r="YI194" s="146"/>
      <c r="YJ194" s="146"/>
      <c r="YK194" s="147">
        <f t="shared" si="674"/>
        <v>0</v>
      </c>
      <c r="YL194" s="146" t="str">
        <f t="shared" si="675"/>
        <v>N/A</v>
      </c>
      <c r="YM194" s="107"/>
      <c r="YN194" s="146"/>
      <c r="YO194" s="146"/>
      <c r="YP194" s="146"/>
      <c r="YQ194" s="147">
        <f t="shared" si="676"/>
        <v>0</v>
      </c>
      <c r="YR194" s="146" t="str">
        <f t="shared" si="677"/>
        <v>N/A</v>
      </c>
      <c r="YS194" s="107"/>
      <c r="YT194" s="146"/>
      <c r="YU194" s="146"/>
      <c r="YV194" s="146"/>
      <c r="YW194" s="147">
        <f t="shared" si="678"/>
        <v>0</v>
      </c>
      <c r="YX194" s="146" t="str">
        <f t="shared" si="679"/>
        <v>N/A</v>
      </c>
      <c r="YY194" s="107"/>
      <c r="YZ194" s="146"/>
      <c r="ZA194" s="146"/>
      <c r="ZB194" s="146"/>
      <c r="ZC194" s="147">
        <f t="shared" si="680"/>
        <v>0</v>
      </c>
      <c r="ZD194" s="146" t="str">
        <f t="shared" si="715"/>
        <v>N/A</v>
      </c>
      <c r="ZE194" s="107"/>
      <c r="ZF194" s="146"/>
      <c r="ZG194" s="146"/>
      <c r="ZH194" s="146"/>
      <c r="ZI194" s="147">
        <f t="shared" si="681"/>
        <v>0</v>
      </c>
      <c r="ZJ194" s="146" t="str">
        <f t="shared" si="682"/>
        <v>N/A</v>
      </c>
      <c r="ZK194" s="107"/>
      <c r="ZL194" s="146"/>
      <c r="ZM194" s="146"/>
      <c r="ZN194" s="146"/>
      <c r="ZO194" s="147">
        <f t="shared" si="683"/>
        <v>0</v>
      </c>
      <c r="ZP194" s="146" t="str">
        <f t="shared" si="716"/>
        <v>N/A</v>
      </c>
      <c r="ZQ194" s="107"/>
      <c r="ZR194" s="179">
        <f>SUM(G194,M194,S194,Y194,AQ194,BC194,BU194,AW194,BO194,CG194,EC194,KO194,CY194,FA194,FS194,HO194,FM194,DQ194,EO194,DW194,GE194,HC194,GK194,AK194,AE194,CS194,BI194,CM194,FG194,EI194,OM194,EU194,JK194,IG194,DK194,HI194,GW194,FY194,GQ194,HU194,LS194,KU194,JW194,JE194,IS194,LG194,IM194,KC194,OA194,OG194,IA194,LM194,IY194,JQ194,KI194,ME194,MK194,MQ194,LA194,MW194,CA194,NO194,NU194,OS194,OY194,NC194,NI194,LY194,DE194,PE194,PK194,PQ194,PW194,QC194,QI194,QO194,QU194,RA194,RG194,RM194,RS194,RY194,SE194,SK194,SQ194,SW194,TC194,TI194,TO194,TU194,UA194,UG194,UM194,US194,UY194,VE194,VK194,VQ194,VW194,WC194,WI194,WO194,WU194,XA194,XG194,XM194,XS194,XY194,YE194,YK194,YQ194,YW194,ZC194,ZI194,ZO194)/INDEX(FREQUENCY((DE194,G194,M194,S194,Y194,KO194,AQ194,BC194,BU194,AW194,BO194,CG194,EC194,CY194,HO194,FA194,LY194,FS194,FM194,DQ194,EO194,DW194,GE194,HC194,GK194,AK194,AE194,BI194,CM194,FG194,CS194,EI194,OM194,EU194,JK194,IG194,DK194,HI194,GW194,FY194,GQ194,HU194,LS194,KU194,JW194,JE194,IS194,LG194,IM194,KC194,OA194,OG194,IA194,LM194,IY194,JQ194,KI194,ME194,MK194,MQ194,LA194,MW194,CA194,NO194,NU194,OS194,OY194,NC194,NI194,PE194,PK194,PQ194,PW194,QC194,QI194,QO194,QU194,RA194,RG194,RM194,RS194,RY194,SE194,SK194,SQ194,SW194,TC194,TI194,TO194,TU194,UA194,UG194,UM194,US194,UY194,VE194,VK194,VQ194,VW194,WC194,WI194,WO194,WU194,XA194,XG194,XM194,XS194,XY194,YE194,YK194,YQ194,YW194,ZC194,ZI194,ZO194),0),2)</f>
        <v>1</v>
      </c>
      <c r="ZS194" s="139" t="str">
        <f t="shared" si="717"/>
        <v>G</v>
      </c>
      <c r="ZT194" s="86"/>
    </row>
    <row r="195" spans="1:696" s="41" customFormat="1" ht="93.75" hidden="1" customHeight="1" x14ac:dyDescent="0.2">
      <c r="A195" s="100" t="s">
        <v>666</v>
      </c>
      <c r="B195" s="101" t="s">
        <v>731</v>
      </c>
      <c r="C195" s="108"/>
      <c r="D195" s="146" t="s">
        <v>66</v>
      </c>
      <c r="E195" s="146">
        <v>1</v>
      </c>
      <c r="F195" s="146">
        <v>1</v>
      </c>
      <c r="G195" s="147">
        <f t="shared" si="684"/>
        <v>1</v>
      </c>
      <c r="H195" s="146" t="str">
        <f t="shared" si="685"/>
        <v>G</v>
      </c>
      <c r="I195" s="148"/>
      <c r="J195" s="146" t="s">
        <v>66</v>
      </c>
      <c r="K195" s="146">
        <v>3</v>
      </c>
      <c r="L195" s="146">
        <v>3</v>
      </c>
      <c r="M195" s="147">
        <f t="shared" si="489"/>
        <v>3</v>
      </c>
      <c r="N195" s="146" t="str">
        <f t="shared" si="490"/>
        <v>R</v>
      </c>
      <c r="O195" s="160" t="s">
        <v>861</v>
      </c>
      <c r="P195" s="146" t="s">
        <v>66</v>
      </c>
      <c r="Q195" s="146">
        <v>1</v>
      </c>
      <c r="R195" s="146">
        <v>2</v>
      </c>
      <c r="S195" s="147">
        <f t="shared" si="491"/>
        <v>1</v>
      </c>
      <c r="T195" s="146" t="str">
        <f t="shared" si="492"/>
        <v>G</v>
      </c>
      <c r="U195" s="166"/>
      <c r="V195" s="140"/>
      <c r="W195" s="140"/>
      <c r="X195" s="140"/>
      <c r="Y195" s="140">
        <f t="shared" si="493"/>
        <v>0</v>
      </c>
      <c r="Z195" s="140" t="str">
        <f t="shared" si="494"/>
        <v>N/A</v>
      </c>
      <c r="AA195" s="140"/>
      <c r="AB195" s="146" t="s">
        <v>66</v>
      </c>
      <c r="AC195" s="146">
        <v>1</v>
      </c>
      <c r="AD195" s="146">
        <v>1</v>
      </c>
      <c r="AE195" s="149">
        <f t="shared" si="495"/>
        <v>1</v>
      </c>
      <c r="AF195" s="150" t="str">
        <f t="shared" si="496"/>
        <v>G</v>
      </c>
      <c r="AG195" s="146"/>
      <c r="AH195" s="140"/>
      <c r="AI195" s="140"/>
      <c r="AJ195" s="140"/>
      <c r="AK195" s="140">
        <f t="shared" si="686"/>
        <v>0</v>
      </c>
      <c r="AL195" s="140" t="str">
        <f t="shared" si="687"/>
        <v>N/A</v>
      </c>
      <c r="AM195" s="140"/>
      <c r="AN195" s="146" t="s">
        <v>66</v>
      </c>
      <c r="AO195" s="146">
        <v>1</v>
      </c>
      <c r="AP195" s="146">
        <v>1</v>
      </c>
      <c r="AQ195" s="149">
        <f t="shared" si="497"/>
        <v>1</v>
      </c>
      <c r="AR195" s="150" t="str">
        <f t="shared" si="498"/>
        <v>G</v>
      </c>
      <c r="AS195" s="182"/>
      <c r="AT195" s="146" t="s">
        <v>66</v>
      </c>
      <c r="AU195" s="146">
        <v>1</v>
      </c>
      <c r="AV195" s="146">
        <v>1</v>
      </c>
      <c r="AW195" s="149">
        <f t="shared" si="499"/>
        <v>1</v>
      </c>
      <c r="AX195" s="150" t="str">
        <f t="shared" si="500"/>
        <v>G</v>
      </c>
      <c r="AY195" s="146"/>
      <c r="AZ195" s="140"/>
      <c r="BA195" s="140"/>
      <c r="BB195" s="140"/>
      <c r="BC195" s="140">
        <f t="shared" si="501"/>
        <v>0</v>
      </c>
      <c r="BD195" s="140" t="str">
        <f t="shared" si="502"/>
        <v>N/A</v>
      </c>
      <c r="BE195" s="140"/>
      <c r="BF195" s="146" t="s">
        <v>66</v>
      </c>
      <c r="BG195" s="146">
        <v>1</v>
      </c>
      <c r="BH195" s="146">
        <v>1</v>
      </c>
      <c r="BI195" s="149">
        <f t="shared" si="688"/>
        <v>1</v>
      </c>
      <c r="BJ195" s="150" t="str">
        <f t="shared" si="689"/>
        <v>G</v>
      </c>
      <c r="BK195" s="156"/>
      <c r="BL195" s="146" t="s">
        <v>66</v>
      </c>
      <c r="BM195" s="146">
        <v>1</v>
      </c>
      <c r="BN195" s="146">
        <v>1</v>
      </c>
      <c r="BO195" s="147">
        <f t="shared" si="727"/>
        <v>1</v>
      </c>
      <c r="BP195" s="146" t="str">
        <f t="shared" si="503"/>
        <v>G</v>
      </c>
      <c r="BQ195" s="200"/>
      <c r="BR195" s="146" t="s">
        <v>66</v>
      </c>
      <c r="BS195" s="146">
        <v>1</v>
      </c>
      <c r="BT195" s="146">
        <v>2</v>
      </c>
      <c r="BU195" s="147">
        <f t="shared" si="728"/>
        <v>1</v>
      </c>
      <c r="BV195" s="146" t="str">
        <f t="shared" si="729"/>
        <v>G</v>
      </c>
      <c r="BW195" s="200" t="s">
        <v>841</v>
      </c>
      <c r="BX195" s="140"/>
      <c r="BY195" s="140"/>
      <c r="BZ195" s="140"/>
      <c r="CA195" s="140">
        <f t="shared" si="505"/>
        <v>0</v>
      </c>
      <c r="CB195" s="140" t="str">
        <f t="shared" si="506"/>
        <v>N/A</v>
      </c>
      <c r="CC195" s="201"/>
      <c r="CD195" s="146" t="s">
        <v>66</v>
      </c>
      <c r="CE195" s="146">
        <v>1</v>
      </c>
      <c r="CF195" s="146">
        <v>2</v>
      </c>
      <c r="CG195" s="147">
        <f t="shared" si="690"/>
        <v>1</v>
      </c>
      <c r="CH195" s="146" t="str">
        <f t="shared" si="507"/>
        <v>G</v>
      </c>
      <c r="CI195" s="200" t="s">
        <v>841</v>
      </c>
      <c r="CJ195" s="140"/>
      <c r="CK195" s="140"/>
      <c r="CL195" s="140"/>
      <c r="CM195" s="140">
        <f t="shared" si="508"/>
        <v>0</v>
      </c>
      <c r="CN195" s="140" t="str">
        <f t="shared" si="509"/>
        <v>N/A</v>
      </c>
      <c r="CO195" s="140"/>
      <c r="CP195" s="140"/>
      <c r="CQ195" s="140"/>
      <c r="CR195" s="140"/>
      <c r="CS195" s="140">
        <f t="shared" si="510"/>
        <v>0</v>
      </c>
      <c r="CT195" s="140" t="str">
        <f t="shared" si="511"/>
        <v>N/A</v>
      </c>
      <c r="CU195" s="201"/>
      <c r="CV195" s="146"/>
      <c r="CW195" s="146"/>
      <c r="CX195" s="146"/>
      <c r="CY195" s="149">
        <f t="shared" si="512"/>
        <v>0</v>
      </c>
      <c r="CZ195" s="150" t="str">
        <f t="shared" si="513"/>
        <v>N/A</v>
      </c>
      <c r="DA195" s="200" t="s">
        <v>837</v>
      </c>
      <c r="DB195" s="140"/>
      <c r="DC195" s="140"/>
      <c r="DD195" s="140"/>
      <c r="DE195" s="140">
        <f t="shared" si="514"/>
        <v>0</v>
      </c>
      <c r="DF195" s="140" t="str">
        <f t="shared" si="515"/>
        <v>N/A</v>
      </c>
      <c r="DG195" s="201"/>
      <c r="DH195" s="140"/>
      <c r="DI195" s="140"/>
      <c r="DJ195" s="140"/>
      <c r="DK195" s="140">
        <f t="shared" si="516"/>
        <v>0</v>
      </c>
      <c r="DL195" s="140" t="str">
        <f t="shared" si="517"/>
        <v>N/A</v>
      </c>
      <c r="DM195" s="201"/>
      <c r="DN195" s="146" t="s">
        <v>66</v>
      </c>
      <c r="DO195" s="146">
        <v>1</v>
      </c>
      <c r="DP195" s="146">
        <v>1</v>
      </c>
      <c r="DQ195" s="147">
        <f t="shared" si="691"/>
        <v>1</v>
      </c>
      <c r="DR195" s="146" t="str">
        <f t="shared" si="518"/>
        <v>G</v>
      </c>
      <c r="DS195" s="166"/>
      <c r="DT195" s="146" t="s">
        <v>66</v>
      </c>
      <c r="DU195" s="146">
        <v>1</v>
      </c>
      <c r="DV195" s="146">
        <v>1</v>
      </c>
      <c r="DW195" s="149">
        <f t="shared" si="519"/>
        <v>1</v>
      </c>
      <c r="DX195" s="150" t="str">
        <f t="shared" si="520"/>
        <v>G</v>
      </c>
      <c r="DY195" s="146"/>
      <c r="DZ195" s="140"/>
      <c r="EA195" s="140"/>
      <c r="EB195" s="140"/>
      <c r="EC195" s="140">
        <f t="shared" si="521"/>
        <v>0</v>
      </c>
      <c r="ED195" s="140" t="str">
        <f t="shared" si="522"/>
        <v>N/A</v>
      </c>
      <c r="EE195" s="140"/>
      <c r="EF195" s="140"/>
      <c r="EG195" s="140"/>
      <c r="EH195" s="140"/>
      <c r="EI195" s="140">
        <f t="shared" si="523"/>
        <v>0</v>
      </c>
      <c r="EJ195" s="140" t="str">
        <f t="shared" si="692"/>
        <v>N/A</v>
      </c>
      <c r="EK195" s="212"/>
      <c r="EL195" s="146"/>
      <c r="EM195" s="146"/>
      <c r="EN195" s="146"/>
      <c r="EO195" s="149">
        <f t="shared" si="524"/>
        <v>0</v>
      </c>
      <c r="EP195" s="150" t="str">
        <f t="shared" si="525"/>
        <v>N/A</v>
      </c>
      <c r="EQ195" s="189"/>
      <c r="ER195" s="140"/>
      <c r="ES195" s="140"/>
      <c r="ET195" s="140"/>
      <c r="EU195" s="140">
        <f t="shared" si="526"/>
        <v>0</v>
      </c>
      <c r="EV195" s="140" t="str">
        <f t="shared" si="693"/>
        <v>N/A</v>
      </c>
      <c r="EW195" s="140"/>
      <c r="EX195" s="146" t="s">
        <v>66</v>
      </c>
      <c r="EY195" s="146">
        <v>1</v>
      </c>
      <c r="EZ195" s="146">
        <v>1</v>
      </c>
      <c r="FA195" s="149">
        <f t="shared" si="527"/>
        <v>1</v>
      </c>
      <c r="FB195" s="150" t="str">
        <f t="shared" si="528"/>
        <v>G</v>
      </c>
      <c r="FC195" s="146"/>
      <c r="FD195" s="146"/>
      <c r="FE195" s="146"/>
      <c r="FF195" s="146"/>
      <c r="FG195" s="149">
        <f t="shared" si="694"/>
        <v>0</v>
      </c>
      <c r="FH195" s="150" t="str">
        <f t="shared" si="695"/>
        <v>N/A</v>
      </c>
      <c r="FI195" s="146"/>
      <c r="FJ195" s="146"/>
      <c r="FK195" s="146"/>
      <c r="FL195" s="146"/>
      <c r="FM195" s="149">
        <f t="shared" si="529"/>
        <v>0</v>
      </c>
      <c r="FN195" s="150" t="str">
        <f t="shared" si="530"/>
        <v>N/A</v>
      </c>
      <c r="FO195" s="146"/>
      <c r="FP195" s="146"/>
      <c r="FQ195" s="146"/>
      <c r="FR195" s="146"/>
      <c r="FS195" s="149">
        <f t="shared" si="531"/>
        <v>0</v>
      </c>
      <c r="FT195" s="150" t="str">
        <f t="shared" si="532"/>
        <v>N/A</v>
      </c>
      <c r="FU195" s="146"/>
      <c r="FV195" s="146"/>
      <c r="FW195" s="146"/>
      <c r="FX195" s="146"/>
      <c r="FY195" s="149">
        <f t="shared" si="533"/>
        <v>0</v>
      </c>
      <c r="FZ195" s="150" t="str">
        <f t="shared" si="534"/>
        <v>N/A</v>
      </c>
      <c r="GA195" s="146"/>
      <c r="GB195" s="146"/>
      <c r="GC195" s="146"/>
      <c r="GD195" s="146"/>
      <c r="GE195" s="147">
        <f t="shared" si="535"/>
        <v>0</v>
      </c>
      <c r="GF195" s="146" t="str">
        <f t="shared" si="696"/>
        <v>N/A</v>
      </c>
      <c r="GG195" s="146"/>
      <c r="GH195" s="146"/>
      <c r="GI195" s="146"/>
      <c r="GJ195" s="146"/>
      <c r="GK195" s="149">
        <f t="shared" si="536"/>
        <v>0</v>
      </c>
      <c r="GL195" s="150" t="str">
        <f t="shared" si="537"/>
        <v>N/A</v>
      </c>
      <c r="GM195" s="146"/>
      <c r="GN195" s="146"/>
      <c r="GO195" s="146"/>
      <c r="GP195" s="146"/>
      <c r="GQ195" s="149">
        <f t="shared" si="538"/>
        <v>0</v>
      </c>
      <c r="GR195" s="150" t="str">
        <f t="shared" si="539"/>
        <v>N/A</v>
      </c>
      <c r="GS195" s="146"/>
      <c r="GT195" s="146"/>
      <c r="GU195" s="146"/>
      <c r="GV195" s="146"/>
      <c r="GW195" s="149">
        <f t="shared" si="540"/>
        <v>0</v>
      </c>
      <c r="GX195" s="146" t="str">
        <f t="shared" si="541"/>
        <v>N/A</v>
      </c>
      <c r="GY195" s="146"/>
      <c r="GZ195" s="146"/>
      <c r="HA195" s="146"/>
      <c r="HB195" s="146"/>
      <c r="HC195" s="149">
        <f t="shared" si="542"/>
        <v>0</v>
      </c>
      <c r="HD195" s="150" t="str">
        <f t="shared" si="543"/>
        <v>N/A</v>
      </c>
      <c r="HE195" s="146"/>
      <c r="HF195" s="146"/>
      <c r="HG195" s="146"/>
      <c r="HH195" s="146"/>
      <c r="HI195" s="147">
        <f t="shared" si="544"/>
        <v>0</v>
      </c>
      <c r="HJ195" s="150" t="str">
        <f t="shared" si="545"/>
        <v>N/A</v>
      </c>
      <c r="HK195" s="146"/>
      <c r="HL195" s="146"/>
      <c r="HM195" s="146"/>
      <c r="HN195" s="146"/>
      <c r="HO195" s="149">
        <f t="shared" si="546"/>
        <v>0</v>
      </c>
      <c r="HP195" s="150" t="str">
        <f t="shared" si="547"/>
        <v>N/A</v>
      </c>
      <c r="HQ195" s="146"/>
      <c r="HR195" s="146"/>
      <c r="HS195" s="146"/>
      <c r="HT195" s="146"/>
      <c r="HU195" s="149">
        <f t="shared" si="548"/>
        <v>0</v>
      </c>
      <c r="HV195" s="150" t="str">
        <f t="shared" si="549"/>
        <v>N/A</v>
      </c>
      <c r="HW195" s="146"/>
      <c r="HX195" s="146"/>
      <c r="HY195" s="146"/>
      <c r="HZ195" s="146"/>
      <c r="IA195" s="149">
        <f t="shared" si="550"/>
        <v>0</v>
      </c>
      <c r="IB195" s="150" t="str">
        <f t="shared" si="551"/>
        <v>N/A</v>
      </c>
      <c r="IC195" s="146"/>
      <c r="ID195" s="146"/>
      <c r="IE195" s="146"/>
      <c r="IF195" s="146"/>
      <c r="IG195" s="149">
        <f t="shared" si="552"/>
        <v>0</v>
      </c>
      <c r="IH195" s="150" t="str">
        <f t="shared" si="553"/>
        <v>N/A</v>
      </c>
      <c r="II195" s="146"/>
      <c r="IJ195" s="146"/>
      <c r="IK195" s="146"/>
      <c r="IL195" s="146"/>
      <c r="IM195" s="149">
        <f t="shared" si="554"/>
        <v>0</v>
      </c>
      <c r="IN195" s="150" t="str">
        <f t="shared" si="697"/>
        <v>N/A</v>
      </c>
      <c r="IO195" s="146"/>
      <c r="IP195" s="146"/>
      <c r="IQ195" s="146"/>
      <c r="IR195" s="146"/>
      <c r="IS195" s="149">
        <f t="shared" si="555"/>
        <v>0</v>
      </c>
      <c r="IT195" s="150" t="str">
        <f t="shared" si="556"/>
        <v>N/A</v>
      </c>
      <c r="IU195" s="146"/>
      <c r="IV195" s="146"/>
      <c r="IW195" s="146"/>
      <c r="IX195" s="146"/>
      <c r="IY195" s="149">
        <f t="shared" si="557"/>
        <v>0</v>
      </c>
      <c r="IZ195" s="150" t="str">
        <f t="shared" si="558"/>
        <v>N/A</v>
      </c>
      <c r="JA195" s="146"/>
      <c r="JB195" s="146"/>
      <c r="JC195" s="146"/>
      <c r="JD195" s="146"/>
      <c r="JE195" s="151">
        <f t="shared" si="559"/>
        <v>0</v>
      </c>
      <c r="JF195" s="106" t="str">
        <f t="shared" si="560"/>
        <v>N/A</v>
      </c>
      <c r="JG195" s="146"/>
      <c r="JH195" s="146"/>
      <c r="JI195" s="146"/>
      <c r="JJ195" s="146"/>
      <c r="JK195" s="149">
        <f t="shared" si="561"/>
        <v>0</v>
      </c>
      <c r="JL195" s="150" t="str">
        <f t="shared" si="562"/>
        <v>N/A</v>
      </c>
      <c r="JM195" s="146"/>
      <c r="JN195" s="146"/>
      <c r="JO195" s="146"/>
      <c r="JP195" s="146"/>
      <c r="JQ195" s="151">
        <f t="shared" si="698"/>
        <v>0</v>
      </c>
      <c r="JR195" s="106" t="str">
        <f t="shared" si="699"/>
        <v>N/A</v>
      </c>
      <c r="JS195" s="146"/>
      <c r="JT195" s="146"/>
      <c r="JU195" s="146"/>
      <c r="JV195" s="146"/>
      <c r="JW195" s="151">
        <f t="shared" si="563"/>
        <v>0</v>
      </c>
      <c r="JX195" s="146" t="str">
        <f t="shared" si="700"/>
        <v>N/A</v>
      </c>
      <c r="JY195" s="146"/>
      <c r="JZ195" s="146"/>
      <c r="KA195" s="146"/>
      <c r="KB195" s="146"/>
      <c r="KC195" s="151">
        <f t="shared" si="564"/>
        <v>0</v>
      </c>
      <c r="KD195" s="106" t="str">
        <f t="shared" si="565"/>
        <v>N/A</v>
      </c>
      <c r="KE195" s="146"/>
      <c r="KF195" s="146"/>
      <c r="KG195" s="146"/>
      <c r="KH195" s="146"/>
      <c r="KI195" s="151">
        <f t="shared" si="566"/>
        <v>0</v>
      </c>
      <c r="KJ195" s="106" t="str">
        <f t="shared" si="567"/>
        <v>N/A</v>
      </c>
      <c r="KK195" s="146"/>
      <c r="KL195" s="146"/>
      <c r="KM195" s="146"/>
      <c r="KN195" s="146"/>
      <c r="KO195" s="151">
        <f t="shared" si="568"/>
        <v>0</v>
      </c>
      <c r="KP195" s="106" t="str">
        <f t="shared" si="569"/>
        <v>N/A</v>
      </c>
      <c r="KQ195" s="146"/>
      <c r="KR195" s="146"/>
      <c r="KS195" s="146"/>
      <c r="KT195" s="146"/>
      <c r="KU195" s="152">
        <f t="shared" si="570"/>
        <v>0</v>
      </c>
      <c r="KV195" s="146" t="str">
        <f t="shared" si="701"/>
        <v>N/A</v>
      </c>
      <c r="KW195" s="146"/>
      <c r="KX195" s="146"/>
      <c r="KY195" s="146"/>
      <c r="KZ195" s="146"/>
      <c r="LA195" s="152">
        <f t="shared" si="571"/>
        <v>0</v>
      </c>
      <c r="LB195" s="146" t="str">
        <f t="shared" si="702"/>
        <v>N/A</v>
      </c>
      <c r="LC195" s="146"/>
      <c r="LD195" s="146"/>
      <c r="LE195" s="146"/>
      <c r="LF195" s="146"/>
      <c r="LG195" s="107">
        <f t="shared" si="572"/>
        <v>0</v>
      </c>
      <c r="LH195" s="107" t="str">
        <f t="shared" si="703"/>
        <v>N/A</v>
      </c>
      <c r="LI195" s="146"/>
      <c r="LJ195" s="146"/>
      <c r="LK195" s="146"/>
      <c r="LL195" s="146"/>
      <c r="LM195" s="107">
        <f t="shared" si="573"/>
        <v>0</v>
      </c>
      <c r="LN195" s="107" t="str">
        <f t="shared" si="704"/>
        <v>N/A</v>
      </c>
      <c r="LO195" s="146"/>
      <c r="LP195" s="146"/>
      <c r="LQ195" s="146"/>
      <c r="LR195" s="146"/>
      <c r="LS195" s="152">
        <f t="shared" si="574"/>
        <v>0</v>
      </c>
      <c r="LT195" s="146" t="str">
        <f t="shared" si="705"/>
        <v>N/A</v>
      </c>
      <c r="LU195" s="146"/>
      <c r="LV195" s="146"/>
      <c r="LW195" s="146"/>
      <c r="LX195" s="146"/>
      <c r="LY195" s="152">
        <f t="shared" si="575"/>
        <v>0</v>
      </c>
      <c r="LZ195" s="146" t="str">
        <f t="shared" si="706"/>
        <v>N/A</v>
      </c>
      <c r="MA195" s="146"/>
      <c r="MB195" s="146"/>
      <c r="MC195" s="146"/>
      <c r="MD195" s="146"/>
      <c r="ME195" s="152">
        <f t="shared" si="576"/>
        <v>0</v>
      </c>
      <c r="MF195" s="146" t="str">
        <f t="shared" si="707"/>
        <v>N/A</v>
      </c>
      <c r="MG195" s="146"/>
      <c r="MH195" s="146"/>
      <c r="MI195" s="146"/>
      <c r="MJ195" s="146"/>
      <c r="MK195" s="149">
        <f t="shared" si="577"/>
        <v>0</v>
      </c>
      <c r="ML195" s="150" t="str">
        <f t="shared" si="578"/>
        <v>N/A</v>
      </c>
      <c r="MM195" s="146"/>
      <c r="MN195" s="146"/>
      <c r="MO195" s="146"/>
      <c r="MP195" s="146"/>
      <c r="MQ195" s="152">
        <f t="shared" si="579"/>
        <v>0</v>
      </c>
      <c r="MR195" s="146" t="str">
        <f t="shared" si="708"/>
        <v>N/A</v>
      </c>
      <c r="MS195" s="146"/>
      <c r="MT195" s="146"/>
      <c r="MU195" s="146"/>
      <c r="MV195" s="146"/>
      <c r="MW195" s="152">
        <f t="shared" si="580"/>
        <v>0</v>
      </c>
      <c r="MX195" s="146" t="str">
        <f t="shared" si="709"/>
        <v>N/A</v>
      </c>
      <c r="MY195" s="146"/>
      <c r="MZ195" s="146"/>
      <c r="NA195" s="146"/>
      <c r="NB195" s="146"/>
      <c r="NC195" s="152">
        <f t="shared" si="581"/>
        <v>0</v>
      </c>
      <c r="ND195" s="146" t="str">
        <f t="shared" si="710"/>
        <v>N/A</v>
      </c>
      <c r="NE195" s="146"/>
      <c r="NF195" s="146"/>
      <c r="NG195" s="146"/>
      <c r="NH195" s="146"/>
      <c r="NI195" s="149">
        <f t="shared" si="582"/>
        <v>0</v>
      </c>
      <c r="NJ195" s="150" t="str">
        <f t="shared" si="583"/>
        <v>N/A</v>
      </c>
      <c r="NK195" s="146"/>
      <c r="NL195" s="146"/>
      <c r="NM195" s="146"/>
      <c r="NN195" s="146"/>
      <c r="NO195" s="152">
        <f t="shared" si="584"/>
        <v>0</v>
      </c>
      <c r="NP195" s="106" t="str">
        <f t="shared" si="585"/>
        <v>N/A</v>
      </c>
      <c r="NQ195" s="146"/>
      <c r="NR195" s="146"/>
      <c r="NS195" s="146"/>
      <c r="NT195" s="146"/>
      <c r="NU195" s="149">
        <f t="shared" si="586"/>
        <v>0</v>
      </c>
      <c r="NV195" s="150" t="str">
        <f t="shared" si="587"/>
        <v>N/A</v>
      </c>
      <c r="NW195" s="146"/>
      <c r="NX195" s="146"/>
      <c r="NY195" s="146"/>
      <c r="NZ195" s="146"/>
      <c r="OA195" s="152">
        <f t="shared" si="711"/>
        <v>0</v>
      </c>
      <c r="OB195" s="146" t="str">
        <f t="shared" si="712"/>
        <v>N/A</v>
      </c>
      <c r="OC195" s="146"/>
      <c r="OD195" s="146"/>
      <c r="OE195" s="146"/>
      <c r="OF195" s="146"/>
      <c r="OG195" s="151">
        <f t="shared" si="588"/>
        <v>0</v>
      </c>
      <c r="OH195" s="106" t="str">
        <f t="shared" si="589"/>
        <v>N/A</v>
      </c>
      <c r="OI195" s="146"/>
      <c r="OJ195" s="146"/>
      <c r="OK195" s="146"/>
      <c r="OL195" s="146"/>
      <c r="OM195" s="151">
        <f t="shared" si="590"/>
        <v>0</v>
      </c>
      <c r="ON195" s="106" t="str">
        <f t="shared" si="591"/>
        <v>N/A</v>
      </c>
      <c r="OO195" s="146"/>
      <c r="OP195" s="146"/>
      <c r="OQ195" s="146"/>
      <c r="OR195" s="146"/>
      <c r="OS195" s="151">
        <f t="shared" si="592"/>
        <v>0</v>
      </c>
      <c r="OT195" s="106" t="str">
        <f t="shared" si="593"/>
        <v>N/A</v>
      </c>
      <c r="OU195" s="146"/>
      <c r="OV195" s="146"/>
      <c r="OW195" s="146"/>
      <c r="OX195" s="146"/>
      <c r="OY195" s="151">
        <f t="shared" si="594"/>
        <v>0</v>
      </c>
      <c r="OZ195" s="106" t="str">
        <f t="shared" si="595"/>
        <v>N/A</v>
      </c>
      <c r="PA195" s="146"/>
      <c r="PB195" s="146"/>
      <c r="PC195" s="146"/>
      <c r="PD195" s="146"/>
      <c r="PE195" s="151">
        <f t="shared" si="596"/>
        <v>0</v>
      </c>
      <c r="PF195" s="106" t="str">
        <f t="shared" si="597"/>
        <v>N/A</v>
      </c>
      <c r="PG195" s="146"/>
      <c r="PH195" s="146"/>
      <c r="PI195" s="146"/>
      <c r="PJ195" s="146"/>
      <c r="PK195" s="151">
        <f t="shared" si="598"/>
        <v>0</v>
      </c>
      <c r="PL195" s="106" t="str">
        <f t="shared" si="599"/>
        <v>N/A</v>
      </c>
      <c r="PM195" s="146"/>
      <c r="PN195" s="146"/>
      <c r="PO195" s="146"/>
      <c r="PP195" s="146"/>
      <c r="PQ195" s="147">
        <f t="shared" si="713"/>
        <v>0</v>
      </c>
      <c r="PR195" s="146" t="str">
        <f t="shared" si="714"/>
        <v>N/A</v>
      </c>
      <c r="PS195" s="107"/>
      <c r="PT195" s="146"/>
      <c r="PU195" s="146"/>
      <c r="PV195" s="146"/>
      <c r="PW195" s="147">
        <f t="shared" si="600"/>
        <v>0</v>
      </c>
      <c r="PX195" s="146" t="str">
        <f t="shared" si="601"/>
        <v>N/A</v>
      </c>
      <c r="PY195" s="107"/>
      <c r="PZ195" s="146"/>
      <c r="QA195" s="146"/>
      <c r="QB195" s="146"/>
      <c r="QC195" s="147">
        <f t="shared" si="602"/>
        <v>0</v>
      </c>
      <c r="QD195" s="146" t="str">
        <f t="shared" si="603"/>
        <v>N/A</v>
      </c>
      <c r="QE195" s="107"/>
      <c r="QF195" s="146"/>
      <c r="QG195" s="146"/>
      <c r="QH195" s="146"/>
      <c r="QI195" s="147">
        <f t="shared" si="604"/>
        <v>0</v>
      </c>
      <c r="QJ195" s="146" t="str">
        <f t="shared" si="605"/>
        <v>N/A</v>
      </c>
      <c r="QK195" s="107"/>
      <c r="QL195" s="146"/>
      <c r="QM195" s="146"/>
      <c r="QN195" s="146"/>
      <c r="QO195" s="147">
        <f t="shared" si="606"/>
        <v>0</v>
      </c>
      <c r="QP195" s="146" t="str">
        <f t="shared" si="607"/>
        <v>N/A</v>
      </c>
      <c r="QQ195" s="107"/>
      <c r="QR195" s="146"/>
      <c r="QS195" s="146"/>
      <c r="QT195" s="146"/>
      <c r="QU195" s="147">
        <f t="shared" si="608"/>
        <v>0</v>
      </c>
      <c r="QV195" s="146" t="str">
        <f t="shared" si="609"/>
        <v>N/A</v>
      </c>
      <c r="QW195" s="107"/>
      <c r="QX195" s="146"/>
      <c r="QY195" s="146"/>
      <c r="QZ195" s="146"/>
      <c r="RA195" s="147">
        <f t="shared" si="610"/>
        <v>0</v>
      </c>
      <c r="RB195" s="146" t="str">
        <f t="shared" si="611"/>
        <v>N/A</v>
      </c>
      <c r="RC195" s="107"/>
      <c r="RD195" s="146"/>
      <c r="RE195" s="146"/>
      <c r="RF195" s="146"/>
      <c r="RG195" s="147">
        <f t="shared" si="612"/>
        <v>0</v>
      </c>
      <c r="RH195" s="146" t="str">
        <f t="shared" si="613"/>
        <v>N/A</v>
      </c>
      <c r="RI195" s="107"/>
      <c r="RJ195" s="146"/>
      <c r="RK195" s="146"/>
      <c r="RL195" s="146"/>
      <c r="RM195" s="147">
        <f t="shared" si="614"/>
        <v>0</v>
      </c>
      <c r="RN195" s="146" t="str">
        <f t="shared" si="615"/>
        <v>N/A</v>
      </c>
      <c r="RO195" s="107"/>
      <c r="RP195" s="146"/>
      <c r="RQ195" s="146"/>
      <c r="RR195" s="146"/>
      <c r="RS195" s="147">
        <f t="shared" si="616"/>
        <v>0</v>
      </c>
      <c r="RT195" s="146" t="str">
        <f t="shared" si="617"/>
        <v>N/A</v>
      </c>
      <c r="RU195" s="107"/>
      <c r="RV195" s="146"/>
      <c r="RW195" s="146"/>
      <c r="RX195" s="146"/>
      <c r="RY195" s="147">
        <f t="shared" si="618"/>
        <v>0</v>
      </c>
      <c r="RZ195" s="146" t="str">
        <f t="shared" si="619"/>
        <v>N/A</v>
      </c>
      <c r="SA195" s="107"/>
      <c r="SB195" s="146"/>
      <c r="SC195" s="146"/>
      <c r="SD195" s="146"/>
      <c r="SE195" s="147">
        <f t="shared" si="620"/>
        <v>0</v>
      </c>
      <c r="SF195" s="146" t="str">
        <f t="shared" si="621"/>
        <v>N/A</v>
      </c>
      <c r="SG195" s="107"/>
      <c r="SH195" s="146"/>
      <c r="SI195" s="146"/>
      <c r="SJ195" s="146"/>
      <c r="SK195" s="147">
        <f t="shared" si="622"/>
        <v>0</v>
      </c>
      <c r="SL195" s="146" t="str">
        <f t="shared" si="623"/>
        <v>N/A</v>
      </c>
      <c r="SM195" s="107"/>
      <c r="SN195" s="146"/>
      <c r="SO195" s="146"/>
      <c r="SP195" s="146"/>
      <c r="SQ195" s="147">
        <f t="shared" si="624"/>
        <v>0</v>
      </c>
      <c r="SR195" s="146" t="str">
        <f t="shared" si="625"/>
        <v>N/A</v>
      </c>
      <c r="SS195" s="107"/>
      <c r="ST195" s="146"/>
      <c r="SU195" s="146"/>
      <c r="SV195" s="146"/>
      <c r="SW195" s="147">
        <f t="shared" si="626"/>
        <v>0</v>
      </c>
      <c r="SX195" s="146" t="str">
        <f t="shared" si="627"/>
        <v>N/A</v>
      </c>
      <c r="SY195" s="107"/>
      <c r="SZ195" s="146"/>
      <c r="TA195" s="146"/>
      <c r="TB195" s="146"/>
      <c r="TC195" s="147">
        <f t="shared" si="628"/>
        <v>0</v>
      </c>
      <c r="TD195" s="146" t="str">
        <f t="shared" si="629"/>
        <v>N/A</v>
      </c>
      <c r="TE195" s="107"/>
      <c r="TF195" s="146"/>
      <c r="TG195" s="146"/>
      <c r="TH195" s="146"/>
      <c r="TI195" s="147">
        <f t="shared" si="630"/>
        <v>0</v>
      </c>
      <c r="TJ195" s="146" t="str">
        <f t="shared" si="631"/>
        <v>N/A</v>
      </c>
      <c r="TK195" s="107"/>
      <c r="TL195" s="146"/>
      <c r="TM195" s="146"/>
      <c r="TN195" s="146"/>
      <c r="TO195" s="147">
        <f t="shared" si="632"/>
        <v>0</v>
      </c>
      <c r="TP195" s="146" t="str">
        <f t="shared" si="633"/>
        <v>N/A</v>
      </c>
      <c r="TQ195" s="107"/>
      <c r="TR195" s="146"/>
      <c r="TS195" s="146"/>
      <c r="TT195" s="146"/>
      <c r="TU195" s="147">
        <f t="shared" si="634"/>
        <v>0</v>
      </c>
      <c r="TV195" s="146" t="str">
        <f t="shared" si="635"/>
        <v>N/A</v>
      </c>
      <c r="TW195" s="107"/>
      <c r="TX195" s="146"/>
      <c r="TY195" s="146"/>
      <c r="TZ195" s="146"/>
      <c r="UA195" s="147">
        <f t="shared" si="636"/>
        <v>0</v>
      </c>
      <c r="UB195" s="146" t="str">
        <f t="shared" si="637"/>
        <v>N/A</v>
      </c>
      <c r="UC195" s="107"/>
      <c r="UD195" s="146"/>
      <c r="UE195" s="146"/>
      <c r="UF195" s="146"/>
      <c r="UG195" s="147">
        <f t="shared" si="638"/>
        <v>0</v>
      </c>
      <c r="UH195" s="146" t="str">
        <f t="shared" si="639"/>
        <v>N/A</v>
      </c>
      <c r="UI195" s="107"/>
      <c r="UJ195" s="146"/>
      <c r="UK195" s="146"/>
      <c r="UL195" s="146"/>
      <c r="UM195" s="147">
        <f t="shared" si="640"/>
        <v>0</v>
      </c>
      <c r="UN195" s="146" t="str">
        <f t="shared" si="641"/>
        <v>N/A</v>
      </c>
      <c r="UO195" s="107"/>
      <c r="UP195" s="146"/>
      <c r="UQ195" s="146"/>
      <c r="UR195" s="146"/>
      <c r="US195" s="147">
        <f t="shared" si="642"/>
        <v>0</v>
      </c>
      <c r="UT195" s="146" t="str">
        <f t="shared" si="643"/>
        <v>N/A</v>
      </c>
      <c r="UU195" s="107"/>
      <c r="UV195" s="146"/>
      <c r="UW195" s="146"/>
      <c r="UX195" s="146"/>
      <c r="UY195" s="147">
        <f t="shared" si="644"/>
        <v>0</v>
      </c>
      <c r="UZ195" s="146" t="str">
        <f t="shared" si="645"/>
        <v>N/A</v>
      </c>
      <c r="VA195" s="107"/>
      <c r="VB195" s="146"/>
      <c r="VC195" s="146"/>
      <c r="VD195" s="146"/>
      <c r="VE195" s="147">
        <f t="shared" si="646"/>
        <v>0</v>
      </c>
      <c r="VF195" s="146" t="str">
        <f t="shared" si="647"/>
        <v>N/A</v>
      </c>
      <c r="VG195" s="107"/>
      <c r="VH195" s="146"/>
      <c r="VI195" s="146"/>
      <c r="VJ195" s="146"/>
      <c r="VK195" s="147">
        <f t="shared" si="648"/>
        <v>0</v>
      </c>
      <c r="VL195" s="146" t="str">
        <f t="shared" si="649"/>
        <v>N/A</v>
      </c>
      <c r="VM195" s="107"/>
      <c r="VN195" s="146"/>
      <c r="VO195" s="146"/>
      <c r="VP195" s="146"/>
      <c r="VQ195" s="147">
        <f t="shared" si="650"/>
        <v>0</v>
      </c>
      <c r="VR195" s="146" t="str">
        <f t="shared" si="651"/>
        <v>N/A</v>
      </c>
      <c r="VS195" s="107"/>
      <c r="VT195" s="146"/>
      <c r="VU195" s="146"/>
      <c r="VV195" s="146"/>
      <c r="VW195" s="147">
        <f t="shared" si="652"/>
        <v>0</v>
      </c>
      <c r="VX195" s="146" t="str">
        <f t="shared" si="653"/>
        <v>N/A</v>
      </c>
      <c r="VY195" s="107"/>
      <c r="VZ195" s="146"/>
      <c r="WA195" s="146"/>
      <c r="WB195" s="146"/>
      <c r="WC195" s="147">
        <f t="shared" si="654"/>
        <v>0</v>
      </c>
      <c r="WD195" s="146" t="str">
        <f t="shared" si="655"/>
        <v>N/A</v>
      </c>
      <c r="WE195" s="107"/>
      <c r="WF195" s="146"/>
      <c r="WG195" s="146"/>
      <c r="WH195" s="146"/>
      <c r="WI195" s="147">
        <f t="shared" si="656"/>
        <v>0</v>
      </c>
      <c r="WJ195" s="146" t="str">
        <f t="shared" si="657"/>
        <v>N/A</v>
      </c>
      <c r="WK195" s="107"/>
      <c r="WL195" s="146"/>
      <c r="WM195" s="146"/>
      <c r="WN195" s="146"/>
      <c r="WO195" s="147">
        <f t="shared" si="658"/>
        <v>0</v>
      </c>
      <c r="WP195" s="146" t="str">
        <f t="shared" si="659"/>
        <v>N/A</v>
      </c>
      <c r="WQ195" s="107"/>
      <c r="WR195" s="146"/>
      <c r="WS195" s="146"/>
      <c r="WT195" s="146"/>
      <c r="WU195" s="147">
        <f t="shared" si="660"/>
        <v>0</v>
      </c>
      <c r="WV195" s="146" t="str">
        <f t="shared" si="661"/>
        <v>N/A</v>
      </c>
      <c r="WW195" s="107"/>
      <c r="WX195" s="146"/>
      <c r="WY195" s="146"/>
      <c r="WZ195" s="146"/>
      <c r="XA195" s="147">
        <f t="shared" si="662"/>
        <v>0</v>
      </c>
      <c r="XB195" s="146" t="str">
        <f t="shared" si="663"/>
        <v>N/A</v>
      </c>
      <c r="XC195" s="107"/>
      <c r="XD195" s="146"/>
      <c r="XE195" s="146"/>
      <c r="XF195" s="146"/>
      <c r="XG195" s="147">
        <f t="shared" si="664"/>
        <v>0</v>
      </c>
      <c r="XH195" s="146" t="str">
        <f t="shared" si="665"/>
        <v>N/A</v>
      </c>
      <c r="XI195" s="107"/>
      <c r="XJ195" s="146"/>
      <c r="XK195" s="146"/>
      <c r="XL195" s="146"/>
      <c r="XM195" s="147">
        <f t="shared" si="666"/>
        <v>0</v>
      </c>
      <c r="XN195" s="146" t="str">
        <f t="shared" si="667"/>
        <v>N/A</v>
      </c>
      <c r="XO195" s="107"/>
      <c r="XP195" s="146"/>
      <c r="XQ195" s="146"/>
      <c r="XR195" s="146"/>
      <c r="XS195" s="147">
        <f t="shared" si="668"/>
        <v>0</v>
      </c>
      <c r="XT195" s="146" t="str">
        <f t="shared" si="669"/>
        <v>N/A</v>
      </c>
      <c r="XU195" s="107"/>
      <c r="XV195" s="146"/>
      <c r="XW195" s="146"/>
      <c r="XX195" s="146"/>
      <c r="XY195" s="147">
        <f t="shared" si="670"/>
        <v>0</v>
      </c>
      <c r="XZ195" s="146" t="str">
        <f t="shared" si="671"/>
        <v>N/A</v>
      </c>
      <c r="YA195" s="107"/>
      <c r="YB195" s="146"/>
      <c r="YC195" s="146"/>
      <c r="YD195" s="146"/>
      <c r="YE195" s="147">
        <f t="shared" si="672"/>
        <v>0</v>
      </c>
      <c r="YF195" s="146" t="str">
        <f t="shared" si="673"/>
        <v>N/A</v>
      </c>
      <c r="YG195" s="107"/>
      <c r="YH195" s="146"/>
      <c r="YI195" s="146"/>
      <c r="YJ195" s="146"/>
      <c r="YK195" s="147">
        <f t="shared" si="674"/>
        <v>0</v>
      </c>
      <c r="YL195" s="146" t="str">
        <f t="shared" si="675"/>
        <v>N/A</v>
      </c>
      <c r="YM195" s="107"/>
      <c r="YN195" s="146"/>
      <c r="YO195" s="146"/>
      <c r="YP195" s="146"/>
      <c r="YQ195" s="147">
        <f t="shared" si="676"/>
        <v>0</v>
      </c>
      <c r="YR195" s="146" t="str">
        <f t="shared" si="677"/>
        <v>N/A</v>
      </c>
      <c r="YS195" s="107"/>
      <c r="YT195" s="146"/>
      <c r="YU195" s="146"/>
      <c r="YV195" s="146"/>
      <c r="YW195" s="147">
        <f t="shared" si="678"/>
        <v>0</v>
      </c>
      <c r="YX195" s="146" t="str">
        <f t="shared" si="679"/>
        <v>N/A</v>
      </c>
      <c r="YY195" s="107"/>
      <c r="YZ195" s="146"/>
      <c r="ZA195" s="146"/>
      <c r="ZB195" s="146"/>
      <c r="ZC195" s="147">
        <f t="shared" si="680"/>
        <v>0</v>
      </c>
      <c r="ZD195" s="146" t="str">
        <f t="shared" si="715"/>
        <v>N/A</v>
      </c>
      <c r="ZE195" s="107"/>
      <c r="ZF195" s="146"/>
      <c r="ZG195" s="146"/>
      <c r="ZH195" s="146"/>
      <c r="ZI195" s="147">
        <f t="shared" si="681"/>
        <v>0</v>
      </c>
      <c r="ZJ195" s="146" t="str">
        <f t="shared" si="682"/>
        <v>N/A</v>
      </c>
      <c r="ZK195" s="107"/>
      <c r="ZL195" s="146"/>
      <c r="ZM195" s="146"/>
      <c r="ZN195" s="146"/>
      <c r="ZO195" s="147">
        <f t="shared" si="683"/>
        <v>0</v>
      </c>
      <c r="ZP195" s="146" t="str">
        <f t="shared" si="716"/>
        <v>N/A</v>
      </c>
      <c r="ZQ195" s="107"/>
      <c r="ZR195" s="179">
        <f>SUM(G195,M195,S195,Y195,AQ195,BC195,BU195,AW195,BO195,CG195,EC195,KO195,CY195,FA195,FS195,HO195,FM195,DQ195,EO195,DW195,GE195,HC195,GK195,AK195,AE195,CS195,BI195,CM195,FG195,EI195,OM195,EU195,JK195,IG195,DK195,HI195,GW195,FY195,GQ195,HU195,LS195,KU195,JW195,JE195,IS195,LG195,IM195,KC195,OA195,OG195,IA195,LM195,IY195,JQ195,KI195,ME195,MK195,MQ195,LA195,MW195,CA195,NO195,NU195,OS195,OY195,NC195,NI195,LY195,DE195,PE195,PK195,PQ195,PW195,QC195,QI195,QO195,QU195,RA195,RG195,RM195,RS195,RY195,SE195,SK195,SQ195,SW195,TC195,TI195,TO195,TU195,UA195,UG195,UM195,US195,UY195,VE195,VK195,VQ195,VW195,WC195,WI195,WO195,WU195,XA195,XG195,XM195,XS195,XY195,YE195,YK195,YQ195,YW195,ZC195,ZI195,ZO195)/INDEX(FREQUENCY((DE195,G195,M195,S195,Y195,KO195,AQ195,BC195,BU195,AW195,BO195,CG195,EC195,CY195,HO195,FA195,LY195,FS195,FM195,DQ195,EO195,DW195,GE195,HC195,GK195,AK195,AE195,BI195,CM195,FG195,CS195,EI195,OM195,EU195,JK195,IG195,DK195,HI195,GW195,FY195,GQ195,HU195,LS195,KU195,JW195,JE195,IS195,LG195,IM195,KC195,OA195,OG195,IA195,LM195,IY195,JQ195,KI195,ME195,MK195,MQ195,LA195,MW195,CA195,NO195,NU195,OS195,OY195,NC195,NI195,PE195,PK195,PQ195,PW195,QC195,QI195,QO195,QU195,RA195,RG195,RM195,RS195,RY195,SE195,SK195,SQ195,SW195,TC195,TI195,TO195,TU195,UA195,UG195,UM195,US195,UY195,VE195,VK195,VQ195,VW195,WC195,WI195,WO195,WU195,XA195,XG195,XM195,XS195,XY195,YE195,YK195,YQ195,YW195,ZC195,ZI195,ZO195),0),2)</f>
        <v>1.1538461538461537</v>
      </c>
      <c r="ZS195" s="139" t="str">
        <f t="shared" si="717"/>
        <v>G</v>
      </c>
      <c r="ZT195" s="86"/>
    </row>
    <row r="196" spans="1:696" s="41" customFormat="1" ht="93.75" hidden="1" customHeight="1" x14ac:dyDescent="0.2">
      <c r="A196" s="100" t="s">
        <v>667</v>
      </c>
      <c r="B196" s="101" t="s">
        <v>731</v>
      </c>
      <c r="C196" s="108"/>
      <c r="D196" s="146" t="s">
        <v>66</v>
      </c>
      <c r="E196" s="146">
        <v>1</v>
      </c>
      <c r="F196" s="146">
        <v>1</v>
      </c>
      <c r="G196" s="147">
        <f t="shared" si="684"/>
        <v>1</v>
      </c>
      <c r="H196" s="146" t="str">
        <f t="shared" si="685"/>
        <v>G</v>
      </c>
      <c r="I196" s="148"/>
      <c r="J196" s="146" t="s">
        <v>66</v>
      </c>
      <c r="K196" s="146">
        <v>1</v>
      </c>
      <c r="L196" s="146">
        <v>1</v>
      </c>
      <c r="M196" s="147">
        <f t="shared" si="489"/>
        <v>1</v>
      </c>
      <c r="N196" s="146" t="str">
        <f t="shared" si="490"/>
        <v>G</v>
      </c>
      <c r="O196" s="146"/>
      <c r="P196" s="146" t="s">
        <v>66</v>
      </c>
      <c r="Q196" s="146">
        <v>1</v>
      </c>
      <c r="R196" s="146">
        <v>1</v>
      </c>
      <c r="S196" s="147">
        <f t="shared" si="491"/>
        <v>1</v>
      </c>
      <c r="T196" s="146" t="str">
        <f t="shared" si="492"/>
        <v>G</v>
      </c>
      <c r="U196" s="146"/>
      <c r="V196" s="146" t="s">
        <v>66</v>
      </c>
      <c r="W196" s="146">
        <v>1</v>
      </c>
      <c r="X196" s="146">
        <v>1</v>
      </c>
      <c r="Y196" s="147">
        <f t="shared" si="493"/>
        <v>1</v>
      </c>
      <c r="Z196" s="146" t="str">
        <f t="shared" si="494"/>
        <v>G</v>
      </c>
      <c r="AA196" s="146"/>
      <c r="AB196" s="146" t="s">
        <v>66</v>
      </c>
      <c r="AC196" s="146">
        <v>1</v>
      </c>
      <c r="AD196" s="146">
        <v>1</v>
      </c>
      <c r="AE196" s="149">
        <f t="shared" si="495"/>
        <v>1</v>
      </c>
      <c r="AF196" s="150" t="str">
        <f t="shared" si="496"/>
        <v>G</v>
      </c>
      <c r="AG196" s="146"/>
      <c r="AH196" s="146" t="s">
        <v>66</v>
      </c>
      <c r="AI196" s="146">
        <v>1</v>
      </c>
      <c r="AJ196" s="146">
        <v>2</v>
      </c>
      <c r="AK196" s="147">
        <f t="shared" si="686"/>
        <v>1</v>
      </c>
      <c r="AL196" s="146" t="str">
        <f t="shared" si="687"/>
        <v>G</v>
      </c>
      <c r="AM196" s="166" t="s">
        <v>831</v>
      </c>
      <c r="AN196" s="146"/>
      <c r="AO196" s="146"/>
      <c r="AP196" s="146"/>
      <c r="AQ196" s="193">
        <f t="shared" si="497"/>
        <v>0</v>
      </c>
      <c r="AR196" s="150" t="str">
        <f t="shared" si="498"/>
        <v>N/A</v>
      </c>
      <c r="AS196" s="166" t="s">
        <v>824</v>
      </c>
      <c r="AT196" s="146" t="s">
        <v>66</v>
      </c>
      <c r="AU196" s="146">
        <v>1</v>
      </c>
      <c r="AV196" s="146">
        <v>1</v>
      </c>
      <c r="AW196" s="149">
        <f t="shared" si="499"/>
        <v>1</v>
      </c>
      <c r="AX196" s="150" t="str">
        <f t="shared" si="500"/>
        <v>G</v>
      </c>
      <c r="AY196" s="146"/>
      <c r="AZ196" s="146" t="s">
        <v>66</v>
      </c>
      <c r="BA196" s="146">
        <v>1</v>
      </c>
      <c r="BB196" s="146">
        <v>1</v>
      </c>
      <c r="BC196" s="147">
        <f t="shared" si="501"/>
        <v>1</v>
      </c>
      <c r="BD196" s="146" t="str">
        <f t="shared" si="502"/>
        <v>G</v>
      </c>
      <c r="BE196" s="146"/>
      <c r="BF196" s="146" t="s">
        <v>66</v>
      </c>
      <c r="BG196" s="146">
        <v>1</v>
      </c>
      <c r="BH196" s="146">
        <v>1</v>
      </c>
      <c r="BI196" s="149">
        <f t="shared" si="688"/>
        <v>1</v>
      </c>
      <c r="BJ196" s="150" t="str">
        <f t="shared" si="689"/>
        <v>G</v>
      </c>
      <c r="BK196" s="156"/>
      <c r="BL196" s="146" t="s">
        <v>66</v>
      </c>
      <c r="BM196" s="146">
        <v>1</v>
      </c>
      <c r="BN196" s="146">
        <v>1</v>
      </c>
      <c r="BO196" s="147">
        <f t="shared" si="727"/>
        <v>1</v>
      </c>
      <c r="BP196" s="146" t="str">
        <f t="shared" si="503"/>
        <v>G</v>
      </c>
      <c r="BQ196" s="200"/>
      <c r="BR196" s="146" t="s">
        <v>66</v>
      </c>
      <c r="BS196" s="146">
        <v>1</v>
      </c>
      <c r="BT196" s="146">
        <v>2</v>
      </c>
      <c r="BU196" s="147">
        <f t="shared" si="728"/>
        <v>1</v>
      </c>
      <c r="BV196" s="146" t="str">
        <f t="shared" si="729"/>
        <v>G</v>
      </c>
      <c r="BW196" s="200" t="s">
        <v>841</v>
      </c>
      <c r="BX196" s="140"/>
      <c r="BY196" s="140"/>
      <c r="BZ196" s="140"/>
      <c r="CA196" s="140">
        <f t="shared" si="505"/>
        <v>0</v>
      </c>
      <c r="CB196" s="140" t="str">
        <f t="shared" si="506"/>
        <v>N/A</v>
      </c>
      <c r="CC196" s="201"/>
      <c r="CD196" s="140"/>
      <c r="CE196" s="140"/>
      <c r="CF196" s="140"/>
      <c r="CG196" s="140">
        <f t="shared" si="690"/>
        <v>0</v>
      </c>
      <c r="CH196" s="140" t="str">
        <f t="shared" si="507"/>
        <v>N/A</v>
      </c>
      <c r="CI196" s="201"/>
      <c r="CJ196" s="146" t="s">
        <v>66</v>
      </c>
      <c r="CK196" s="146">
        <v>1</v>
      </c>
      <c r="CL196" s="146">
        <v>2</v>
      </c>
      <c r="CM196" s="147">
        <f t="shared" si="508"/>
        <v>1</v>
      </c>
      <c r="CN196" s="146" t="str">
        <f t="shared" si="509"/>
        <v>G</v>
      </c>
      <c r="CO196" s="200" t="s">
        <v>841</v>
      </c>
      <c r="CP196" s="146" t="s">
        <v>66</v>
      </c>
      <c r="CQ196" s="146">
        <v>1</v>
      </c>
      <c r="CR196" s="146">
        <v>1</v>
      </c>
      <c r="CS196" s="147">
        <f t="shared" si="510"/>
        <v>1</v>
      </c>
      <c r="CT196" s="146" t="str">
        <f t="shared" si="511"/>
        <v>G</v>
      </c>
      <c r="CU196" s="200"/>
      <c r="CV196" s="146"/>
      <c r="CW196" s="146"/>
      <c r="CX196" s="146"/>
      <c r="CY196" s="149">
        <f t="shared" si="512"/>
        <v>0</v>
      </c>
      <c r="CZ196" s="150" t="str">
        <f t="shared" si="513"/>
        <v>N/A</v>
      </c>
      <c r="DA196" s="200" t="s">
        <v>837</v>
      </c>
      <c r="DB196" s="146" t="s">
        <v>66</v>
      </c>
      <c r="DC196" s="146">
        <v>1</v>
      </c>
      <c r="DD196" s="146">
        <v>1</v>
      </c>
      <c r="DE196" s="149">
        <f t="shared" si="514"/>
        <v>1</v>
      </c>
      <c r="DF196" s="150" t="str">
        <f t="shared" si="515"/>
        <v>G</v>
      </c>
      <c r="DG196" s="189"/>
      <c r="DH196" s="146" t="s">
        <v>66</v>
      </c>
      <c r="DI196" s="146">
        <v>1</v>
      </c>
      <c r="DJ196" s="146">
        <v>1</v>
      </c>
      <c r="DK196" s="149">
        <f t="shared" si="516"/>
        <v>1</v>
      </c>
      <c r="DL196" s="150" t="str">
        <f t="shared" si="517"/>
        <v>G</v>
      </c>
      <c r="DM196" s="189"/>
      <c r="DN196" s="146" t="s">
        <v>66</v>
      </c>
      <c r="DO196" s="146">
        <v>1</v>
      </c>
      <c r="DP196" s="146">
        <v>1</v>
      </c>
      <c r="DQ196" s="147">
        <f t="shared" si="691"/>
        <v>1</v>
      </c>
      <c r="DR196" s="146" t="str">
        <f t="shared" si="518"/>
        <v>G</v>
      </c>
      <c r="DS196" s="166"/>
      <c r="DT196" s="146" t="s">
        <v>66</v>
      </c>
      <c r="DU196" s="146">
        <v>1</v>
      </c>
      <c r="DV196" s="146">
        <v>1</v>
      </c>
      <c r="DW196" s="149">
        <f t="shared" si="519"/>
        <v>1</v>
      </c>
      <c r="DX196" s="150" t="str">
        <f t="shared" si="520"/>
        <v>G</v>
      </c>
      <c r="DY196" s="146"/>
      <c r="DZ196" s="146" t="s">
        <v>66</v>
      </c>
      <c r="EA196" s="146">
        <v>1</v>
      </c>
      <c r="EB196" s="146">
        <v>1</v>
      </c>
      <c r="EC196" s="149">
        <f t="shared" si="521"/>
        <v>1</v>
      </c>
      <c r="ED196" s="150" t="str">
        <f t="shared" si="522"/>
        <v>G</v>
      </c>
      <c r="EE196" s="146"/>
      <c r="EF196" s="146" t="s">
        <v>66</v>
      </c>
      <c r="EG196" s="146">
        <v>1</v>
      </c>
      <c r="EH196" s="146">
        <v>1</v>
      </c>
      <c r="EI196" s="149">
        <f t="shared" si="523"/>
        <v>1</v>
      </c>
      <c r="EJ196" s="146" t="str">
        <f t="shared" si="692"/>
        <v>G</v>
      </c>
      <c r="EK196" s="166"/>
      <c r="EL196" s="146" t="s">
        <v>66</v>
      </c>
      <c r="EM196" s="146">
        <v>1</v>
      </c>
      <c r="EN196" s="146">
        <v>1</v>
      </c>
      <c r="EO196" s="149">
        <f t="shared" si="524"/>
        <v>1</v>
      </c>
      <c r="EP196" s="150" t="str">
        <f t="shared" si="525"/>
        <v>G</v>
      </c>
      <c r="EQ196" s="189"/>
      <c r="ER196" s="146" t="s">
        <v>66</v>
      </c>
      <c r="ES196" s="146">
        <v>1</v>
      </c>
      <c r="ET196" s="146">
        <v>1</v>
      </c>
      <c r="EU196" s="149">
        <f t="shared" si="526"/>
        <v>1</v>
      </c>
      <c r="EV196" s="146" t="str">
        <f t="shared" si="693"/>
        <v>G</v>
      </c>
      <c r="EW196" s="146"/>
      <c r="EX196" s="146" t="s">
        <v>66</v>
      </c>
      <c r="EY196" s="146">
        <v>1</v>
      </c>
      <c r="EZ196" s="146">
        <v>1</v>
      </c>
      <c r="FA196" s="149">
        <f t="shared" si="527"/>
        <v>1</v>
      </c>
      <c r="FB196" s="150" t="str">
        <f t="shared" si="528"/>
        <v>G</v>
      </c>
      <c r="FC196" s="146"/>
      <c r="FD196" s="146"/>
      <c r="FE196" s="146"/>
      <c r="FF196" s="146"/>
      <c r="FG196" s="149">
        <f t="shared" si="694"/>
        <v>0</v>
      </c>
      <c r="FH196" s="150" t="str">
        <f t="shared" si="695"/>
        <v>N/A</v>
      </c>
      <c r="FI196" s="146"/>
      <c r="FJ196" s="146"/>
      <c r="FK196" s="146"/>
      <c r="FL196" s="146"/>
      <c r="FM196" s="149">
        <f t="shared" si="529"/>
        <v>0</v>
      </c>
      <c r="FN196" s="150" t="str">
        <f t="shared" si="530"/>
        <v>N/A</v>
      </c>
      <c r="FO196" s="146"/>
      <c r="FP196" s="146"/>
      <c r="FQ196" s="146"/>
      <c r="FR196" s="146"/>
      <c r="FS196" s="149">
        <f t="shared" si="531"/>
        <v>0</v>
      </c>
      <c r="FT196" s="150" t="str">
        <f t="shared" si="532"/>
        <v>N/A</v>
      </c>
      <c r="FU196" s="146"/>
      <c r="FV196" s="146"/>
      <c r="FW196" s="146"/>
      <c r="FX196" s="146"/>
      <c r="FY196" s="149">
        <f t="shared" si="533"/>
        <v>0</v>
      </c>
      <c r="FZ196" s="150" t="str">
        <f t="shared" si="534"/>
        <v>N/A</v>
      </c>
      <c r="GA196" s="146"/>
      <c r="GB196" s="146"/>
      <c r="GC196" s="146"/>
      <c r="GD196" s="146"/>
      <c r="GE196" s="147">
        <f t="shared" si="535"/>
        <v>0</v>
      </c>
      <c r="GF196" s="146" t="str">
        <f t="shared" si="696"/>
        <v>N/A</v>
      </c>
      <c r="GG196" s="146"/>
      <c r="GH196" s="146"/>
      <c r="GI196" s="146"/>
      <c r="GJ196" s="146"/>
      <c r="GK196" s="149">
        <f t="shared" si="536"/>
        <v>0</v>
      </c>
      <c r="GL196" s="150" t="str">
        <f t="shared" si="537"/>
        <v>N/A</v>
      </c>
      <c r="GM196" s="146"/>
      <c r="GN196" s="146"/>
      <c r="GO196" s="146"/>
      <c r="GP196" s="146"/>
      <c r="GQ196" s="149">
        <f t="shared" si="538"/>
        <v>0</v>
      </c>
      <c r="GR196" s="150" t="str">
        <f t="shared" si="539"/>
        <v>N/A</v>
      </c>
      <c r="GS196" s="146"/>
      <c r="GT196" s="146"/>
      <c r="GU196" s="146"/>
      <c r="GV196" s="146"/>
      <c r="GW196" s="149">
        <f t="shared" si="540"/>
        <v>0</v>
      </c>
      <c r="GX196" s="146" t="str">
        <f t="shared" si="541"/>
        <v>N/A</v>
      </c>
      <c r="GY196" s="146"/>
      <c r="GZ196" s="146"/>
      <c r="HA196" s="146"/>
      <c r="HB196" s="146"/>
      <c r="HC196" s="149">
        <f t="shared" si="542"/>
        <v>0</v>
      </c>
      <c r="HD196" s="150" t="str">
        <f t="shared" si="543"/>
        <v>N/A</v>
      </c>
      <c r="HE196" s="146"/>
      <c r="HF196" s="146"/>
      <c r="HG196" s="146"/>
      <c r="HH196" s="146"/>
      <c r="HI196" s="147">
        <f t="shared" si="544"/>
        <v>0</v>
      </c>
      <c r="HJ196" s="150" t="str">
        <f t="shared" si="545"/>
        <v>N/A</v>
      </c>
      <c r="HK196" s="146"/>
      <c r="HL196" s="146"/>
      <c r="HM196" s="146"/>
      <c r="HN196" s="146"/>
      <c r="HO196" s="149">
        <f t="shared" si="546"/>
        <v>0</v>
      </c>
      <c r="HP196" s="150" t="str">
        <f t="shared" si="547"/>
        <v>N/A</v>
      </c>
      <c r="HQ196" s="146"/>
      <c r="HR196" s="146"/>
      <c r="HS196" s="146"/>
      <c r="HT196" s="146"/>
      <c r="HU196" s="149">
        <f t="shared" si="548"/>
        <v>0</v>
      </c>
      <c r="HV196" s="150" t="str">
        <f t="shared" si="549"/>
        <v>N/A</v>
      </c>
      <c r="HW196" s="146"/>
      <c r="HX196" s="146"/>
      <c r="HY196" s="146"/>
      <c r="HZ196" s="146"/>
      <c r="IA196" s="149">
        <f t="shared" si="550"/>
        <v>0</v>
      </c>
      <c r="IB196" s="150" t="str">
        <f t="shared" si="551"/>
        <v>N/A</v>
      </c>
      <c r="IC196" s="146"/>
      <c r="ID196" s="146"/>
      <c r="IE196" s="146"/>
      <c r="IF196" s="146"/>
      <c r="IG196" s="149">
        <f t="shared" si="552"/>
        <v>0</v>
      </c>
      <c r="IH196" s="150" t="str">
        <f t="shared" si="553"/>
        <v>N/A</v>
      </c>
      <c r="II196" s="146"/>
      <c r="IJ196" s="146"/>
      <c r="IK196" s="146"/>
      <c r="IL196" s="146"/>
      <c r="IM196" s="149">
        <f t="shared" si="554"/>
        <v>0</v>
      </c>
      <c r="IN196" s="150" t="str">
        <f t="shared" si="697"/>
        <v>N/A</v>
      </c>
      <c r="IO196" s="146"/>
      <c r="IP196" s="146"/>
      <c r="IQ196" s="146"/>
      <c r="IR196" s="146"/>
      <c r="IS196" s="149">
        <f t="shared" si="555"/>
        <v>0</v>
      </c>
      <c r="IT196" s="150" t="str">
        <f t="shared" si="556"/>
        <v>N/A</v>
      </c>
      <c r="IU196" s="146"/>
      <c r="IV196" s="146"/>
      <c r="IW196" s="146"/>
      <c r="IX196" s="146"/>
      <c r="IY196" s="149">
        <f t="shared" si="557"/>
        <v>0</v>
      </c>
      <c r="IZ196" s="150" t="str">
        <f t="shared" si="558"/>
        <v>N/A</v>
      </c>
      <c r="JA196" s="146"/>
      <c r="JB196" s="146"/>
      <c r="JC196" s="146"/>
      <c r="JD196" s="146"/>
      <c r="JE196" s="151">
        <f t="shared" si="559"/>
        <v>0</v>
      </c>
      <c r="JF196" s="106" t="str">
        <f t="shared" si="560"/>
        <v>N/A</v>
      </c>
      <c r="JG196" s="146"/>
      <c r="JH196" s="146"/>
      <c r="JI196" s="146"/>
      <c r="JJ196" s="146"/>
      <c r="JK196" s="149">
        <f t="shared" si="561"/>
        <v>0</v>
      </c>
      <c r="JL196" s="150" t="str">
        <f t="shared" si="562"/>
        <v>N/A</v>
      </c>
      <c r="JM196" s="146"/>
      <c r="JN196" s="146"/>
      <c r="JO196" s="146"/>
      <c r="JP196" s="146"/>
      <c r="JQ196" s="151">
        <f t="shared" si="698"/>
        <v>0</v>
      </c>
      <c r="JR196" s="106" t="str">
        <f t="shared" si="699"/>
        <v>N/A</v>
      </c>
      <c r="JS196" s="146"/>
      <c r="JT196" s="146"/>
      <c r="JU196" s="146"/>
      <c r="JV196" s="146"/>
      <c r="JW196" s="151">
        <f t="shared" si="563"/>
        <v>0</v>
      </c>
      <c r="JX196" s="146" t="str">
        <f t="shared" si="700"/>
        <v>N/A</v>
      </c>
      <c r="JY196" s="146"/>
      <c r="JZ196" s="146"/>
      <c r="KA196" s="146"/>
      <c r="KB196" s="146"/>
      <c r="KC196" s="151">
        <f t="shared" si="564"/>
        <v>0</v>
      </c>
      <c r="KD196" s="106" t="str">
        <f t="shared" si="565"/>
        <v>N/A</v>
      </c>
      <c r="KE196" s="146"/>
      <c r="KF196" s="146"/>
      <c r="KG196" s="146"/>
      <c r="KH196" s="146"/>
      <c r="KI196" s="151">
        <f t="shared" si="566"/>
        <v>0</v>
      </c>
      <c r="KJ196" s="106" t="str">
        <f t="shared" si="567"/>
        <v>N/A</v>
      </c>
      <c r="KK196" s="146"/>
      <c r="KL196" s="146"/>
      <c r="KM196" s="146"/>
      <c r="KN196" s="146"/>
      <c r="KO196" s="151">
        <f t="shared" si="568"/>
        <v>0</v>
      </c>
      <c r="KP196" s="106" t="str">
        <f t="shared" si="569"/>
        <v>N/A</v>
      </c>
      <c r="KQ196" s="146"/>
      <c r="KR196" s="146"/>
      <c r="KS196" s="146"/>
      <c r="KT196" s="146"/>
      <c r="KU196" s="152">
        <f t="shared" si="570"/>
        <v>0</v>
      </c>
      <c r="KV196" s="146" t="str">
        <f t="shared" si="701"/>
        <v>N/A</v>
      </c>
      <c r="KW196" s="146"/>
      <c r="KX196" s="146"/>
      <c r="KY196" s="146"/>
      <c r="KZ196" s="146"/>
      <c r="LA196" s="152">
        <f t="shared" si="571"/>
        <v>0</v>
      </c>
      <c r="LB196" s="146" t="str">
        <f t="shared" si="702"/>
        <v>N/A</v>
      </c>
      <c r="LC196" s="146"/>
      <c r="LD196" s="146"/>
      <c r="LE196" s="146"/>
      <c r="LF196" s="146"/>
      <c r="LG196" s="107">
        <f t="shared" si="572"/>
        <v>0</v>
      </c>
      <c r="LH196" s="107" t="str">
        <f t="shared" si="703"/>
        <v>N/A</v>
      </c>
      <c r="LI196" s="146"/>
      <c r="LJ196" s="146"/>
      <c r="LK196" s="146"/>
      <c r="LL196" s="146"/>
      <c r="LM196" s="107">
        <f t="shared" si="573"/>
        <v>0</v>
      </c>
      <c r="LN196" s="107" t="str">
        <f t="shared" si="704"/>
        <v>N/A</v>
      </c>
      <c r="LO196" s="146"/>
      <c r="LP196" s="146"/>
      <c r="LQ196" s="146"/>
      <c r="LR196" s="146"/>
      <c r="LS196" s="152">
        <f t="shared" si="574"/>
        <v>0</v>
      </c>
      <c r="LT196" s="146" t="str">
        <f t="shared" si="705"/>
        <v>N/A</v>
      </c>
      <c r="LU196" s="146"/>
      <c r="LV196" s="146"/>
      <c r="LW196" s="146"/>
      <c r="LX196" s="146"/>
      <c r="LY196" s="152">
        <f t="shared" si="575"/>
        <v>0</v>
      </c>
      <c r="LZ196" s="146" t="str">
        <f t="shared" si="706"/>
        <v>N/A</v>
      </c>
      <c r="MA196" s="146"/>
      <c r="MB196" s="146"/>
      <c r="MC196" s="146"/>
      <c r="MD196" s="146"/>
      <c r="ME196" s="152">
        <f t="shared" si="576"/>
        <v>0</v>
      </c>
      <c r="MF196" s="146" t="str">
        <f t="shared" si="707"/>
        <v>N/A</v>
      </c>
      <c r="MG196" s="146"/>
      <c r="MH196" s="146"/>
      <c r="MI196" s="146"/>
      <c r="MJ196" s="146"/>
      <c r="MK196" s="149">
        <f t="shared" si="577"/>
        <v>0</v>
      </c>
      <c r="ML196" s="150" t="str">
        <f t="shared" si="578"/>
        <v>N/A</v>
      </c>
      <c r="MM196" s="146"/>
      <c r="MN196" s="146"/>
      <c r="MO196" s="146"/>
      <c r="MP196" s="146"/>
      <c r="MQ196" s="152">
        <f t="shared" si="579"/>
        <v>0</v>
      </c>
      <c r="MR196" s="146" t="str">
        <f t="shared" si="708"/>
        <v>N/A</v>
      </c>
      <c r="MS196" s="146"/>
      <c r="MT196" s="146"/>
      <c r="MU196" s="146"/>
      <c r="MV196" s="146"/>
      <c r="MW196" s="152">
        <f t="shared" si="580"/>
        <v>0</v>
      </c>
      <c r="MX196" s="146" t="str">
        <f t="shared" si="709"/>
        <v>N/A</v>
      </c>
      <c r="MY196" s="146"/>
      <c r="MZ196" s="146"/>
      <c r="NA196" s="146"/>
      <c r="NB196" s="146"/>
      <c r="NC196" s="152">
        <f t="shared" si="581"/>
        <v>0</v>
      </c>
      <c r="ND196" s="146" t="str">
        <f t="shared" si="710"/>
        <v>N/A</v>
      </c>
      <c r="NE196" s="146"/>
      <c r="NF196" s="146"/>
      <c r="NG196" s="146"/>
      <c r="NH196" s="146"/>
      <c r="NI196" s="149">
        <f t="shared" si="582"/>
        <v>0</v>
      </c>
      <c r="NJ196" s="150" t="str">
        <f t="shared" si="583"/>
        <v>N/A</v>
      </c>
      <c r="NK196" s="146"/>
      <c r="NL196" s="146"/>
      <c r="NM196" s="146"/>
      <c r="NN196" s="146"/>
      <c r="NO196" s="152">
        <f t="shared" si="584"/>
        <v>0</v>
      </c>
      <c r="NP196" s="106" t="str">
        <f t="shared" si="585"/>
        <v>N/A</v>
      </c>
      <c r="NQ196" s="146"/>
      <c r="NR196" s="146"/>
      <c r="NS196" s="146"/>
      <c r="NT196" s="146"/>
      <c r="NU196" s="149">
        <f t="shared" si="586"/>
        <v>0</v>
      </c>
      <c r="NV196" s="150" t="str">
        <f t="shared" si="587"/>
        <v>N/A</v>
      </c>
      <c r="NW196" s="146"/>
      <c r="NX196" s="146"/>
      <c r="NY196" s="146"/>
      <c r="NZ196" s="146"/>
      <c r="OA196" s="152">
        <f t="shared" si="711"/>
        <v>0</v>
      </c>
      <c r="OB196" s="146" t="str">
        <f t="shared" si="712"/>
        <v>N/A</v>
      </c>
      <c r="OC196" s="146"/>
      <c r="OD196" s="146"/>
      <c r="OE196" s="146"/>
      <c r="OF196" s="146"/>
      <c r="OG196" s="151">
        <f t="shared" si="588"/>
        <v>0</v>
      </c>
      <c r="OH196" s="106" t="str">
        <f t="shared" si="589"/>
        <v>N/A</v>
      </c>
      <c r="OI196" s="146"/>
      <c r="OJ196" s="146"/>
      <c r="OK196" s="146"/>
      <c r="OL196" s="146"/>
      <c r="OM196" s="151">
        <f t="shared" si="590"/>
        <v>0</v>
      </c>
      <c r="ON196" s="106" t="str">
        <f t="shared" si="591"/>
        <v>N/A</v>
      </c>
      <c r="OO196" s="146"/>
      <c r="OP196" s="146"/>
      <c r="OQ196" s="146"/>
      <c r="OR196" s="146"/>
      <c r="OS196" s="151">
        <f t="shared" si="592"/>
        <v>0</v>
      </c>
      <c r="OT196" s="106" t="str">
        <f t="shared" si="593"/>
        <v>N/A</v>
      </c>
      <c r="OU196" s="146"/>
      <c r="OV196" s="146"/>
      <c r="OW196" s="146"/>
      <c r="OX196" s="146"/>
      <c r="OY196" s="151">
        <f t="shared" si="594"/>
        <v>0</v>
      </c>
      <c r="OZ196" s="106" t="str">
        <f t="shared" si="595"/>
        <v>N/A</v>
      </c>
      <c r="PA196" s="146"/>
      <c r="PB196" s="146"/>
      <c r="PC196" s="146"/>
      <c r="PD196" s="146"/>
      <c r="PE196" s="151">
        <f t="shared" si="596"/>
        <v>0</v>
      </c>
      <c r="PF196" s="106" t="str">
        <f t="shared" si="597"/>
        <v>N/A</v>
      </c>
      <c r="PG196" s="146"/>
      <c r="PH196" s="146"/>
      <c r="PI196" s="146"/>
      <c r="PJ196" s="146"/>
      <c r="PK196" s="151">
        <f t="shared" si="598"/>
        <v>0</v>
      </c>
      <c r="PL196" s="106" t="str">
        <f t="shared" si="599"/>
        <v>N/A</v>
      </c>
      <c r="PM196" s="146"/>
      <c r="PN196" s="146"/>
      <c r="PO196" s="146"/>
      <c r="PP196" s="146"/>
      <c r="PQ196" s="147">
        <f t="shared" si="713"/>
        <v>0</v>
      </c>
      <c r="PR196" s="146" t="str">
        <f t="shared" si="714"/>
        <v>N/A</v>
      </c>
      <c r="PS196" s="107"/>
      <c r="PT196" s="146"/>
      <c r="PU196" s="146"/>
      <c r="PV196" s="146"/>
      <c r="PW196" s="147">
        <f t="shared" si="600"/>
        <v>0</v>
      </c>
      <c r="PX196" s="146" t="str">
        <f t="shared" si="601"/>
        <v>N/A</v>
      </c>
      <c r="PY196" s="107"/>
      <c r="PZ196" s="146"/>
      <c r="QA196" s="146"/>
      <c r="QB196" s="146"/>
      <c r="QC196" s="147">
        <f t="shared" si="602"/>
        <v>0</v>
      </c>
      <c r="QD196" s="146" t="str">
        <f t="shared" si="603"/>
        <v>N/A</v>
      </c>
      <c r="QE196" s="107"/>
      <c r="QF196" s="146"/>
      <c r="QG196" s="146"/>
      <c r="QH196" s="146"/>
      <c r="QI196" s="147">
        <f t="shared" si="604"/>
        <v>0</v>
      </c>
      <c r="QJ196" s="146" t="str">
        <f t="shared" si="605"/>
        <v>N/A</v>
      </c>
      <c r="QK196" s="107"/>
      <c r="QL196" s="146"/>
      <c r="QM196" s="146"/>
      <c r="QN196" s="146"/>
      <c r="QO196" s="147">
        <f t="shared" si="606"/>
        <v>0</v>
      </c>
      <c r="QP196" s="146" t="str">
        <f t="shared" si="607"/>
        <v>N/A</v>
      </c>
      <c r="QQ196" s="107"/>
      <c r="QR196" s="146"/>
      <c r="QS196" s="146"/>
      <c r="QT196" s="146"/>
      <c r="QU196" s="147">
        <f t="shared" si="608"/>
        <v>0</v>
      </c>
      <c r="QV196" s="146" t="str">
        <f t="shared" si="609"/>
        <v>N/A</v>
      </c>
      <c r="QW196" s="107"/>
      <c r="QX196" s="146"/>
      <c r="QY196" s="146"/>
      <c r="QZ196" s="146"/>
      <c r="RA196" s="147">
        <f t="shared" si="610"/>
        <v>0</v>
      </c>
      <c r="RB196" s="146" t="str">
        <f t="shared" si="611"/>
        <v>N/A</v>
      </c>
      <c r="RC196" s="107"/>
      <c r="RD196" s="146"/>
      <c r="RE196" s="146"/>
      <c r="RF196" s="146"/>
      <c r="RG196" s="147">
        <f t="shared" si="612"/>
        <v>0</v>
      </c>
      <c r="RH196" s="146" t="str">
        <f t="shared" si="613"/>
        <v>N/A</v>
      </c>
      <c r="RI196" s="107"/>
      <c r="RJ196" s="146"/>
      <c r="RK196" s="146"/>
      <c r="RL196" s="146"/>
      <c r="RM196" s="147">
        <f t="shared" si="614"/>
        <v>0</v>
      </c>
      <c r="RN196" s="146" t="str">
        <f t="shared" si="615"/>
        <v>N/A</v>
      </c>
      <c r="RO196" s="107"/>
      <c r="RP196" s="146"/>
      <c r="RQ196" s="146"/>
      <c r="RR196" s="146"/>
      <c r="RS196" s="147">
        <f t="shared" si="616"/>
        <v>0</v>
      </c>
      <c r="RT196" s="146" t="str">
        <f t="shared" si="617"/>
        <v>N/A</v>
      </c>
      <c r="RU196" s="107"/>
      <c r="RV196" s="146"/>
      <c r="RW196" s="146"/>
      <c r="RX196" s="146"/>
      <c r="RY196" s="147">
        <f t="shared" si="618"/>
        <v>0</v>
      </c>
      <c r="RZ196" s="146" t="str">
        <f t="shared" si="619"/>
        <v>N/A</v>
      </c>
      <c r="SA196" s="107"/>
      <c r="SB196" s="146"/>
      <c r="SC196" s="146"/>
      <c r="SD196" s="146"/>
      <c r="SE196" s="147">
        <f t="shared" si="620"/>
        <v>0</v>
      </c>
      <c r="SF196" s="146" t="str">
        <f t="shared" si="621"/>
        <v>N/A</v>
      </c>
      <c r="SG196" s="107"/>
      <c r="SH196" s="146"/>
      <c r="SI196" s="146"/>
      <c r="SJ196" s="146"/>
      <c r="SK196" s="147">
        <f t="shared" si="622"/>
        <v>0</v>
      </c>
      <c r="SL196" s="146" t="str">
        <f t="shared" si="623"/>
        <v>N/A</v>
      </c>
      <c r="SM196" s="107"/>
      <c r="SN196" s="146"/>
      <c r="SO196" s="146"/>
      <c r="SP196" s="146"/>
      <c r="SQ196" s="147">
        <f t="shared" si="624"/>
        <v>0</v>
      </c>
      <c r="SR196" s="146" t="str">
        <f t="shared" si="625"/>
        <v>N/A</v>
      </c>
      <c r="SS196" s="107"/>
      <c r="ST196" s="146"/>
      <c r="SU196" s="146"/>
      <c r="SV196" s="146"/>
      <c r="SW196" s="147">
        <f t="shared" si="626"/>
        <v>0</v>
      </c>
      <c r="SX196" s="146" t="str">
        <f t="shared" si="627"/>
        <v>N/A</v>
      </c>
      <c r="SY196" s="107"/>
      <c r="SZ196" s="146"/>
      <c r="TA196" s="146"/>
      <c r="TB196" s="146"/>
      <c r="TC196" s="147">
        <f t="shared" si="628"/>
        <v>0</v>
      </c>
      <c r="TD196" s="146" t="str">
        <f t="shared" si="629"/>
        <v>N/A</v>
      </c>
      <c r="TE196" s="107"/>
      <c r="TF196" s="146"/>
      <c r="TG196" s="146"/>
      <c r="TH196" s="146"/>
      <c r="TI196" s="147">
        <f t="shared" si="630"/>
        <v>0</v>
      </c>
      <c r="TJ196" s="146" t="str">
        <f t="shared" si="631"/>
        <v>N/A</v>
      </c>
      <c r="TK196" s="107"/>
      <c r="TL196" s="146"/>
      <c r="TM196" s="146"/>
      <c r="TN196" s="146"/>
      <c r="TO196" s="147">
        <f t="shared" si="632"/>
        <v>0</v>
      </c>
      <c r="TP196" s="146" t="str">
        <f t="shared" si="633"/>
        <v>N/A</v>
      </c>
      <c r="TQ196" s="107"/>
      <c r="TR196" s="146"/>
      <c r="TS196" s="146"/>
      <c r="TT196" s="146"/>
      <c r="TU196" s="147">
        <f t="shared" si="634"/>
        <v>0</v>
      </c>
      <c r="TV196" s="146" t="str">
        <f t="shared" si="635"/>
        <v>N/A</v>
      </c>
      <c r="TW196" s="107"/>
      <c r="TX196" s="146"/>
      <c r="TY196" s="146"/>
      <c r="TZ196" s="146"/>
      <c r="UA196" s="147">
        <f t="shared" si="636"/>
        <v>0</v>
      </c>
      <c r="UB196" s="146" t="str">
        <f t="shared" si="637"/>
        <v>N/A</v>
      </c>
      <c r="UC196" s="107"/>
      <c r="UD196" s="146"/>
      <c r="UE196" s="146"/>
      <c r="UF196" s="146"/>
      <c r="UG196" s="147">
        <f t="shared" si="638"/>
        <v>0</v>
      </c>
      <c r="UH196" s="146" t="str">
        <f t="shared" si="639"/>
        <v>N/A</v>
      </c>
      <c r="UI196" s="107"/>
      <c r="UJ196" s="146"/>
      <c r="UK196" s="146"/>
      <c r="UL196" s="146"/>
      <c r="UM196" s="147">
        <f t="shared" si="640"/>
        <v>0</v>
      </c>
      <c r="UN196" s="146" t="str">
        <f t="shared" si="641"/>
        <v>N/A</v>
      </c>
      <c r="UO196" s="107"/>
      <c r="UP196" s="146"/>
      <c r="UQ196" s="146"/>
      <c r="UR196" s="146"/>
      <c r="US196" s="147">
        <f t="shared" si="642"/>
        <v>0</v>
      </c>
      <c r="UT196" s="146" t="str">
        <f t="shared" si="643"/>
        <v>N/A</v>
      </c>
      <c r="UU196" s="107"/>
      <c r="UV196" s="146"/>
      <c r="UW196" s="146"/>
      <c r="UX196" s="146"/>
      <c r="UY196" s="147">
        <f t="shared" si="644"/>
        <v>0</v>
      </c>
      <c r="UZ196" s="146" t="str">
        <f t="shared" si="645"/>
        <v>N/A</v>
      </c>
      <c r="VA196" s="107"/>
      <c r="VB196" s="146"/>
      <c r="VC196" s="146"/>
      <c r="VD196" s="146"/>
      <c r="VE196" s="147">
        <f t="shared" si="646"/>
        <v>0</v>
      </c>
      <c r="VF196" s="146" t="str">
        <f t="shared" si="647"/>
        <v>N/A</v>
      </c>
      <c r="VG196" s="107"/>
      <c r="VH196" s="146"/>
      <c r="VI196" s="146"/>
      <c r="VJ196" s="146"/>
      <c r="VK196" s="147">
        <f t="shared" si="648"/>
        <v>0</v>
      </c>
      <c r="VL196" s="146" t="str">
        <f t="shared" si="649"/>
        <v>N/A</v>
      </c>
      <c r="VM196" s="107"/>
      <c r="VN196" s="146"/>
      <c r="VO196" s="146"/>
      <c r="VP196" s="146"/>
      <c r="VQ196" s="147">
        <f t="shared" si="650"/>
        <v>0</v>
      </c>
      <c r="VR196" s="146" t="str">
        <f t="shared" si="651"/>
        <v>N/A</v>
      </c>
      <c r="VS196" s="107"/>
      <c r="VT196" s="146"/>
      <c r="VU196" s="146"/>
      <c r="VV196" s="146"/>
      <c r="VW196" s="147">
        <f t="shared" si="652"/>
        <v>0</v>
      </c>
      <c r="VX196" s="146" t="str">
        <f t="shared" si="653"/>
        <v>N/A</v>
      </c>
      <c r="VY196" s="107"/>
      <c r="VZ196" s="146"/>
      <c r="WA196" s="146"/>
      <c r="WB196" s="146"/>
      <c r="WC196" s="147">
        <f t="shared" si="654"/>
        <v>0</v>
      </c>
      <c r="WD196" s="146" t="str">
        <f t="shared" si="655"/>
        <v>N/A</v>
      </c>
      <c r="WE196" s="107"/>
      <c r="WF196" s="146"/>
      <c r="WG196" s="146"/>
      <c r="WH196" s="146"/>
      <c r="WI196" s="147">
        <f t="shared" si="656"/>
        <v>0</v>
      </c>
      <c r="WJ196" s="146" t="str">
        <f t="shared" si="657"/>
        <v>N/A</v>
      </c>
      <c r="WK196" s="107"/>
      <c r="WL196" s="146"/>
      <c r="WM196" s="146"/>
      <c r="WN196" s="146"/>
      <c r="WO196" s="147">
        <f t="shared" si="658"/>
        <v>0</v>
      </c>
      <c r="WP196" s="146" t="str">
        <f t="shared" si="659"/>
        <v>N/A</v>
      </c>
      <c r="WQ196" s="107"/>
      <c r="WR196" s="146"/>
      <c r="WS196" s="146"/>
      <c r="WT196" s="146"/>
      <c r="WU196" s="147">
        <f t="shared" si="660"/>
        <v>0</v>
      </c>
      <c r="WV196" s="146" t="str">
        <f t="shared" si="661"/>
        <v>N/A</v>
      </c>
      <c r="WW196" s="107"/>
      <c r="WX196" s="146"/>
      <c r="WY196" s="146"/>
      <c r="WZ196" s="146"/>
      <c r="XA196" s="147">
        <f t="shared" si="662"/>
        <v>0</v>
      </c>
      <c r="XB196" s="146" t="str">
        <f t="shared" si="663"/>
        <v>N/A</v>
      </c>
      <c r="XC196" s="107"/>
      <c r="XD196" s="146"/>
      <c r="XE196" s="146"/>
      <c r="XF196" s="146"/>
      <c r="XG196" s="147">
        <f t="shared" si="664"/>
        <v>0</v>
      </c>
      <c r="XH196" s="146" t="str">
        <f t="shared" si="665"/>
        <v>N/A</v>
      </c>
      <c r="XI196" s="107"/>
      <c r="XJ196" s="146"/>
      <c r="XK196" s="146"/>
      <c r="XL196" s="146"/>
      <c r="XM196" s="147">
        <f t="shared" si="666"/>
        <v>0</v>
      </c>
      <c r="XN196" s="146" t="str">
        <f t="shared" si="667"/>
        <v>N/A</v>
      </c>
      <c r="XO196" s="107"/>
      <c r="XP196" s="146"/>
      <c r="XQ196" s="146"/>
      <c r="XR196" s="146"/>
      <c r="XS196" s="147">
        <f t="shared" si="668"/>
        <v>0</v>
      </c>
      <c r="XT196" s="146" t="str">
        <f t="shared" si="669"/>
        <v>N/A</v>
      </c>
      <c r="XU196" s="107"/>
      <c r="XV196" s="146"/>
      <c r="XW196" s="146"/>
      <c r="XX196" s="146"/>
      <c r="XY196" s="147">
        <f t="shared" si="670"/>
        <v>0</v>
      </c>
      <c r="XZ196" s="146" t="str">
        <f t="shared" si="671"/>
        <v>N/A</v>
      </c>
      <c r="YA196" s="107"/>
      <c r="YB196" s="146"/>
      <c r="YC196" s="146"/>
      <c r="YD196" s="146"/>
      <c r="YE196" s="147">
        <f t="shared" si="672"/>
        <v>0</v>
      </c>
      <c r="YF196" s="146" t="str">
        <f t="shared" si="673"/>
        <v>N/A</v>
      </c>
      <c r="YG196" s="107"/>
      <c r="YH196" s="146"/>
      <c r="YI196" s="146"/>
      <c r="YJ196" s="146"/>
      <c r="YK196" s="147">
        <f t="shared" si="674"/>
        <v>0</v>
      </c>
      <c r="YL196" s="146" t="str">
        <f t="shared" si="675"/>
        <v>N/A</v>
      </c>
      <c r="YM196" s="107"/>
      <c r="YN196" s="146"/>
      <c r="YO196" s="146"/>
      <c r="YP196" s="146"/>
      <c r="YQ196" s="147">
        <f t="shared" si="676"/>
        <v>0</v>
      </c>
      <c r="YR196" s="146" t="str">
        <f t="shared" si="677"/>
        <v>N/A</v>
      </c>
      <c r="YS196" s="107"/>
      <c r="YT196" s="146"/>
      <c r="YU196" s="146"/>
      <c r="YV196" s="146"/>
      <c r="YW196" s="147">
        <f t="shared" si="678"/>
        <v>0</v>
      </c>
      <c r="YX196" s="146" t="str">
        <f t="shared" si="679"/>
        <v>N/A</v>
      </c>
      <c r="YY196" s="107"/>
      <c r="YZ196" s="146"/>
      <c r="ZA196" s="146"/>
      <c r="ZB196" s="146"/>
      <c r="ZC196" s="147">
        <f t="shared" si="680"/>
        <v>0</v>
      </c>
      <c r="ZD196" s="146" t="str">
        <f t="shared" si="715"/>
        <v>N/A</v>
      </c>
      <c r="ZE196" s="107"/>
      <c r="ZF196" s="146"/>
      <c r="ZG196" s="146"/>
      <c r="ZH196" s="146"/>
      <c r="ZI196" s="147">
        <f t="shared" si="681"/>
        <v>0</v>
      </c>
      <c r="ZJ196" s="146" t="str">
        <f t="shared" si="682"/>
        <v>N/A</v>
      </c>
      <c r="ZK196" s="107"/>
      <c r="ZL196" s="146"/>
      <c r="ZM196" s="146"/>
      <c r="ZN196" s="146"/>
      <c r="ZO196" s="147">
        <f t="shared" si="683"/>
        <v>0</v>
      </c>
      <c r="ZP196" s="146" t="str">
        <f t="shared" si="716"/>
        <v>N/A</v>
      </c>
      <c r="ZQ196" s="107"/>
      <c r="ZR196" s="179">
        <f>SUM(G196,M196,S196,Y196,AQ196,BC196,BU196,AW196,BO196,CG196,EC196,KO196,CY196,FA196,FS196,HO196,FM196,DQ196,EO196,DW196,GE196,HC196,GK196,AK196,AE196,CS196,BI196,CM196,FG196,EI196,OM196,EU196,JK196,IG196,DK196,HI196,GW196,FY196,GQ196,HU196,LS196,KU196,JW196,JE196,IS196,LG196,IM196,KC196,OA196,OG196,IA196,LM196,IY196,JQ196,KI196,ME196,MK196,MQ196,LA196,MW196,CA196,NO196,NU196,OS196,OY196,NC196,NI196,LY196,DE196,PE196,PK196,PQ196,PW196,QC196,QI196,QO196,QU196,RA196,RG196,RM196,RS196,RY196,SE196,SK196,SQ196,SW196,TC196,TI196,TO196,TU196,UA196,UG196,UM196,US196,UY196,VE196,VK196,VQ196,VW196,WC196,WI196,WO196,WU196,XA196,XG196,XM196,XS196,XY196,YE196,YK196,YQ196,YW196,ZC196,ZI196,ZO196)/INDEX(FREQUENCY((DE196,G196,M196,S196,Y196,KO196,AQ196,BC196,BU196,AW196,BO196,CG196,EC196,CY196,HO196,FA196,LY196,FS196,FM196,DQ196,EO196,DW196,GE196,HC196,GK196,AK196,AE196,BI196,CM196,FG196,CS196,EI196,OM196,EU196,JK196,IG196,DK196,HI196,GW196,FY196,GQ196,HU196,LS196,KU196,JW196,JE196,IS196,LG196,IM196,KC196,OA196,OG196,IA196,LM196,IY196,JQ196,KI196,ME196,MK196,MQ196,LA196,MW196,CA196,NO196,NU196,OS196,OY196,NC196,NI196,PE196,PK196,PQ196,PW196,QC196,QI196,QO196,QU196,RA196,RG196,RM196,RS196,RY196,SE196,SK196,SQ196,SW196,TC196,TI196,TO196,TU196,UA196,UG196,UM196,US196,UY196,VE196,VK196,VQ196,VW196,WC196,WI196,WO196,WU196,XA196,XG196,XM196,XS196,XY196,YE196,YK196,YQ196,YW196,ZC196,ZI196,ZO196),0),2)</f>
        <v>1</v>
      </c>
      <c r="ZS196" s="139" t="str">
        <f t="shared" si="717"/>
        <v>G</v>
      </c>
      <c r="ZT196" s="86"/>
    </row>
    <row r="197" spans="1:696" s="41" customFormat="1" ht="93.75" hidden="1" customHeight="1" x14ac:dyDescent="0.2">
      <c r="A197" s="100" t="s">
        <v>668</v>
      </c>
      <c r="B197" s="101" t="s">
        <v>731</v>
      </c>
      <c r="C197" s="108"/>
      <c r="D197" s="146" t="s">
        <v>66</v>
      </c>
      <c r="E197" s="146">
        <v>1</v>
      </c>
      <c r="F197" s="146">
        <v>1</v>
      </c>
      <c r="G197" s="147">
        <f t="shared" si="684"/>
        <v>1</v>
      </c>
      <c r="H197" s="146" t="str">
        <f t="shared" si="685"/>
        <v>G</v>
      </c>
      <c r="I197" s="148"/>
      <c r="J197" s="146" t="s">
        <v>66</v>
      </c>
      <c r="K197" s="146">
        <v>1</v>
      </c>
      <c r="L197" s="146">
        <v>1</v>
      </c>
      <c r="M197" s="147">
        <f t="shared" si="489"/>
        <v>1</v>
      </c>
      <c r="N197" s="146" t="str">
        <f t="shared" si="490"/>
        <v>G</v>
      </c>
      <c r="O197" s="146"/>
      <c r="P197" s="146" t="s">
        <v>66</v>
      </c>
      <c r="Q197" s="146">
        <v>1</v>
      </c>
      <c r="R197" s="146">
        <v>1</v>
      </c>
      <c r="S197" s="147">
        <f t="shared" si="491"/>
        <v>1</v>
      </c>
      <c r="T197" s="146" t="str">
        <f t="shared" si="492"/>
        <v>G</v>
      </c>
      <c r="U197" s="146"/>
      <c r="V197" s="140"/>
      <c r="W197" s="140"/>
      <c r="X197" s="140"/>
      <c r="Y197" s="140">
        <f t="shared" si="493"/>
        <v>0</v>
      </c>
      <c r="Z197" s="140" t="str">
        <f t="shared" si="494"/>
        <v>N/A</v>
      </c>
      <c r="AA197" s="140"/>
      <c r="AB197" s="140"/>
      <c r="AC197" s="140"/>
      <c r="AD197" s="140"/>
      <c r="AE197" s="140">
        <f t="shared" si="495"/>
        <v>0</v>
      </c>
      <c r="AF197" s="140" t="str">
        <f t="shared" si="496"/>
        <v>N/A</v>
      </c>
      <c r="AG197" s="140"/>
      <c r="AH197" s="140"/>
      <c r="AI197" s="140"/>
      <c r="AJ197" s="140"/>
      <c r="AK197" s="140">
        <f t="shared" si="686"/>
        <v>0</v>
      </c>
      <c r="AL197" s="140" t="str">
        <f t="shared" si="687"/>
        <v>N/A</v>
      </c>
      <c r="AM197" s="140"/>
      <c r="AN197" s="146" t="s">
        <v>66</v>
      </c>
      <c r="AO197" s="146">
        <v>1</v>
      </c>
      <c r="AP197" s="146">
        <v>1</v>
      </c>
      <c r="AQ197" s="149">
        <f t="shared" si="497"/>
        <v>1</v>
      </c>
      <c r="AR197" s="150" t="str">
        <f t="shared" si="498"/>
        <v>G</v>
      </c>
      <c r="AS197" s="182"/>
      <c r="AT197" s="146" t="s">
        <v>66</v>
      </c>
      <c r="AU197" s="146">
        <v>1</v>
      </c>
      <c r="AV197" s="146">
        <v>1</v>
      </c>
      <c r="AW197" s="149">
        <f t="shared" si="499"/>
        <v>1</v>
      </c>
      <c r="AX197" s="150" t="str">
        <f t="shared" si="500"/>
        <v>G</v>
      </c>
      <c r="AY197" s="146"/>
      <c r="AZ197" s="140"/>
      <c r="BA197" s="140"/>
      <c r="BB197" s="140"/>
      <c r="BC197" s="140">
        <f t="shared" si="501"/>
        <v>0</v>
      </c>
      <c r="BD197" s="140" t="str">
        <f t="shared" si="502"/>
        <v>N/A</v>
      </c>
      <c r="BE197" s="140"/>
      <c r="BF197" s="146" t="s">
        <v>66</v>
      </c>
      <c r="BG197" s="146">
        <v>1</v>
      </c>
      <c r="BH197" s="146">
        <v>1</v>
      </c>
      <c r="BI197" s="149">
        <f t="shared" si="688"/>
        <v>1</v>
      </c>
      <c r="BJ197" s="150" t="str">
        <f t="shared" si="689"/>
        <v>G</v>
      </c>
      <c r="BK197" s="207"/>
      <c r="BL197" s="146" t="s">
        <v>66</v>
      </c>
      <c r="BM197" s="146">
        <v>1</v>
      </c>
      <c r="BN197" s="146">
        <v>2</v>
      </c>
      <c r="BO197" s="147">
        <f t="shared" si="727"/>
        <v>1</v>
      </c>
      <c r="BP197" s="146" t="str">
        <f t="shared" si="503"/>
        <v>G</v>
      </c>
      <c r="BQ197" s="200" t="s">
        <v>841</v>
      </c>
      <c r="BR197" s="146" t="s">
        <v>66</v>
      </c>
      <c r="BS197" s="146">
        <v>1</v>
      </c>
      <c r="BT197" s="146">
        <v>1</v>
      </c>
      <c r="BU197" s="147">
        <f t="shared" si="728"/>
        <v>1</v>
      </c>
      <c r="BV197" s="146" t="str">
        <f t="shared" si="729"/>
        <v>G</v>
      </c>
      <c r="BW197" s="200"/>
      <c r="BX197" s="140"/>
      <c r="BY197" s="140"/>
      <c r="BZ197" s="140"/>
      <c r="CA197" s="140">
        <f t="shared" si="505"/>
        <v>0</v>
      </c>
      <c r="CB197" s="140" t="str">
        <f t="shared" si="506"/>
        <v>N/A</v>
      </c>
      <c r="CC197" s="201"/>
      <c r="CD197" s="140"/>
      <c r="CE197" s="140"/>
      <c r="CF197" s="140"/>
      <c r="CG197" s="140">
        <f t="shared" si="690"/>
        <v>0</v>
      </c>
      <c r="CH197" s="140" t="str">
        <f t="shared" si="507"/>
        <v>N/A</v>
      </c>
      <c r="CI197" s="201"/>
      <c r="CJ197" s="140"/>
      <c r="CK197" s="140"/>
      <c r="CL197" s="140"/>
      <c r="CM197" s="140">
        <f t="shared" si="508"/>
        <v>0</v>
      </c>
      <c r="CN197" s="140" t="str">
        <f t="shared" si="509"/>
        <v>N/A</v>
      </c>
      <c r="CO197" s="140"/>
      <c r="CP197" s="140"/>
      <c r="CQ197" s="140"/>
      <c r="CR197" s="140"/>
      <c r="CS197" s="140">
        <f t="shared" si="510"/>
        <v>0</v>
      </c>
      <c r="CT197" s="140" t="str">
        <f t="shared" si="511"/>
        <v>N/A</v>
      </c>
      <c r="CU197" s="201"/>
      <c r="CV197" s="146"/>
      <c r="CW197" s="146"/>
      <c r="CX197" s="146"/>
      <c r="CY197" s="149">
        <f t="shared" si="512"/>
        <v>0</v>
      </c>
      <c r="CZ197" s="150" t="str">
        <f t="shared" si="513"/>
        <v>N/A</v>
      </c>
      <c r="DA197" s="200" t="s">
        <v>837</v>
      </c>
      <c r="DB197" s="140"/>
      <c r="DC197" s="140"/>
      <c r="DD197" s="140"/>
      <c r="DE197" s="140">
        <f t="shared" si="514"/>
        <v>0</v>
      </c>
      <c r="DF197" s="140" t="str">
        <f t="shared" si="515"/>
        <v>N/A</v>
      </c>
      <c r="DG197" s="201"/>
      <c r="DH197" s="140"/>
      <c r="DI197" s="140"/>
      <c r="DJ197" s="140"/>
      <c r="DK197" s="140">
        <f t="shared" si="516"/>
        <v>0</v>
      </c>
      <c r="DL197" s="140" t="str">
        <f t="shared" si="517"/>
        <v>N/A</v>
      </c>
      <c r="DM197" s="201"/>
      <c r="DN197" s="146" t="s">
        <v>66</v>
      </c>
      <c r="DO197" s="146">
        <v>1</v>
      </c>
      <c r="DP197" s="146">
        <v>1</v>
      </c>
      <c r="DQ197" s="147">
        <f t="shared" si="691"/>
        <v>1</v>
      </c>
      <c r="DR197" s="146" t="str">
        <f t="shared" si="518"/>
        <v>G</v>
      </c>
      <c r="DS197" s="166"/>
      <c r="DT197" s="146" t="s">
        <v>66</v>
      </c>
      <c r="DU197" s="146">
        <v>1</v>
      </c>
      <c r="DV197" s="146">
        <v>1</v>
      </c>
      <c r="DW197" s="149">
        <f t="shared" si="519"/>
        <v>1</v>
      </c>
      <c r="DX197" s="150" t="str">
        <f t="shared" si="520"/>
        <v>G</v>
      </c>
      <c r="DY197" s="146"/>
      <c r="DZ197" s="140"/>
      <c r="EA197" s="140"/>
      <c r="EB197" s="140"/>
      <c r="EC197" s="140">
        <f t="shared" si="521"/>
        <v>0</v>
      </c>
      <c r="ED197" s="140" t="str">
        <f t="shared" si="522"/>
        <v>N/A</v>
      </c>
      <c r="EE197" s="140"/>
      <c r="EF197" s="140"/>
      <c r="EG197" s="140"/>
      <c r="EH197" s="140"/>
      <c r="EI197" s="140">
        <f t="shared" si="523"/>
        <v>0</v>
      </c>
      <c r="EJ197" s="140" t="str">
        <f t="shared" si="692"/>
        <v>N/A</v>
      </c>
      <c r="EK197" s="212"/>
      <c r="EL197" s="146"/>
      <c r="EM197" s="146"/>
      <c r="EN197" s="146"/>
      <c r="EO197" s="149">
        <f t="shared" si="524"/>
        <v>0</v>
      </c>
      <c r="EP197" s="150" t="str">
        <f t="shared" si="525"/>
        <v>N/A</v>
      </c>
      <c r="EQ197" s="189"/>
      <c r="ER197" s="140"/>
      <c r="ES197" s="140"/>
      <c r="ET197" s="140"/>
      <c r="EU197" s="140">
        <f t="shared" si="526"/>
        <v>0</v>
      </c>
      <c r="EV197" s="140" t="str">
        <f t="shared" si="693"/>
        <v>N/A</v>
      </c>
      <c r="EW197" s="140"/>
      <c r="EX197" s="146" t="s">
        <v>66</v>
      </c>
      <c r="EY197" s="146">
        <v>1</v>
      </c>
      <c r="EZ197" s="146">
        <v>1</v>
      </c>
      <c r="FA197" s="149">
        <f t="shared" si="527"/>
        <v>1</v>
      </c>
      <c r="FB197" s="150" t="str">
        <f t="shared" si="528"/>
        <v>G</v>
      </c>
      <c r="FC197" s="146"/>
      <c r="FD197" s="146"/>
      <c r="FE197" s="146"/>
      <c r="FF197" s="146"/>
      <c r="FG197" s="149">
        <f t="shared" si="694"/>
        <v>0</v>
      </c>
      <c r="FH197" s="150" t="str">
        <f t="shared" si="695"/>
        <v>N/A</v>
      </c>
      <c r="FI197" s="146"/>
      <c r="FJ197" s="146"/>
      <c r="FK197" s="146"/>
      <c r="FL197" s="146"/>
      <c r="FM197" s="149">
        <f t="shared" si="529"/>
        <v>0</v>
      </c>
      <c r="FN197" s="150" t="str">
        <f t="shared" si="530"/>
        <v>N/A</v>
      </c>
      <c r="FO197" s="146"/>
      <c r="FP197" s="146"/>
      <c r="FQ197" s="146"/>
      <c r="FR197" s="146"/>
      <c r="FS197" s="149">
        <f t="shared" si="531"/>
        <v>0</v>
      </c>
      <c r="FT197" s="150" t="str">
        <f t="shared" si="532"/>
        <v>N/A</v>
      </c>
      <c r="FU197" s="146"/>
      <c r="FV197" s="146"/>
      <c r="FW197" s="146"/>
      <c r="FX197" s="146"/>
      <c r="FY197" s="149">
        <f t="shared" si="533"/>
        <v>0</v>
      </c>
      <c r="FZ197" s="150" t="str">
        <f t="shared" si="534"/>
        <v>N/A</v>
      </c>
      <c r="GA197" s="146"/>
      <c r="GB197" s="146"/>
      <c r="GC197" s="146"/>
      <c r="GD197" s="146"/>
      <c r="GE197" s="147">
        <f t="shared" si="535"/>
        <v>0</v>
      </c>
      <c r="GF197" s="146" t="str">
        <f t="shared" si="696"/>
        <v>N/A</v>
      </c>
      <c r="GG197" s="146"/>
      <c r="GH197" s="146"/>
      <c r="GI197" s="146"/>
      <c r="GJ197" s="146"/>
      <c r="GK197" s="149">
        <f t="shared" si="536"/>
        <v>0</v>
      </c>
      <c r="GL197" s="150" t="str">
        <f t="shared" si="537"/>
        <v>N/A</v>
      </c>
      <c r="GM197" s="146"/>
      <c r="GN197" s="146"/>
      <c r="GO197" s="146"/>
      <c r="GP197" s="146"/>
      <c r="GQ197" s="149">
        <f t="shared" si="538"/>
        <v>0</v>
      </c>
      <c r="GR197" s="150" t="str">
        <f t="shared" si="539"/>
        <v>N/A</v>
      </c>
      <c r="GS197" s="146"/>
      <c r="GT197" s="146"/>
      <c r="GU197" s="146"/>
      <c r="GV197" s="146"/>
      <c r="GW197" s="149">
        <f t="shared" si="540"/>
        <v>0</v>
      </c>
      <c r="GX197" s="146" t="str">
        <f t="shared" si="541"/>
        <v>N/A</v>
      </c>
      <c r="GY197" s="146"/>
      <c r="GZ197" s="146"/>
      <c r="HA197" s="146"/>
      <c r="HB197" s="146"/>
      <c r="HC197" s="149">
        <f t="shared" si="542"/>
        <v>0</v>
      </c>
      <c r="HD197" s="150" t="str">
        <f t="shared" si="543"/>
        <v>N/A</v>
      </c>
      <c r="HE197" s="146"/>
      <c r="HF197" s="146"/>
      <c r="HG197" s="146"/>
      <c r="HH197" s="146"/>
      <c r="HI197" s="147">
        <f t="shared" si="544"/>
        <v>0</v>
      </c>
      <c r="HJ197" s="150" t="str">
        <f t="shared" si="545"/>
        <v>N/A</v>
      </c>
      <c r="HK197" s="146"/>
      <c r="HL197" s="146"/>
      <c r="HM197" s="146"/>
      <c r="HN197" s="146"/>
      <c r="HO197" s="149">
        <f t="shared" si="546"/>
        <v>0</v>
      </c>
      <c r="HP197" s="150" t="str">
        <f t="shared" si="547"/>
        <v>N/A</v>
      </c>
      <c r="HQ197" s="146"/>
      <c r="HR197" s="146"/>
      <c r="HS197" s="146"/>
      <c r="HT197" s="146"/>
      <c r="HU197" s="149">
        <f t="shared" si="548"/>
        <v>0</v>
      </c>
      <c r="HV197" s="150" t="str">
        <f t="shared" si="549"/>
        <v>N/A</v>
      </c>
      <c r="HW197" s="146"/>
      <c r="HX197" s="146"/>
      <c r="HY197" s="146"/>
      <c r="HZ197" s="146"/>
      <c r="IA197" s="149">
        <f t="shared" si="550"/>
        <v>0</v>
      </c>
      <c r="IB197" s="150" t="str">
        <f t="shared" si="551"/>
        <v>N/A</v>
      </c>
      <c r="IC197" s="146"/>
      <c r="ID197" s="146"/>
      <c r="IE197" s="146"/>
      <c r="IF197" s="146"/>
      <c r="IG197" s="149">
        <f t="shared" si="552"/>
        <v>0</v>
      </c>
      <c r="IH197" s="150" t="str">
        <f t="shared" si="553"/>
        <v>N/A</v>
      </c>
      <c r="II197" s="146"/>
      <c r="IJ197" s="146"/>
      <c r="IK197" s="146"/>
      <c r="IL197" s="146"/>
      <c r="IM197" s="149">
        <f t="shared" si="554"/>
        <v>0</v>
      </c>
      <c r="IN197" s="150" t="str">
        <f t="shared" si="697"/>
        <v>N/A</v>
      </c>
      <c r="IO197" s="146"/>
      <c r="IP197" s="146"/>
      <c r="IQ197" s="146"/>
      <c r="IR197" s="146"/>
      <c r="IS197" s="149">
        <f t="shared" si="555"/>
        <v>0</v>
      </c>
      <c r="IT197" s="150" t="str">
        <f t="shared" si="556"/>
        <v>N/A</v>
      </c>
      <c r="IU197" s="146"/>
      <c r="IV197" s="146"/>
      <c r="IW197" s="146"/>
      <c r="IX197" s="146"/>
      <c r="IY197" s="149">
        <f t="shared" si="557"/>
        <v>0</v>
      </c>
      <c r="IZ197" s="150" t="str">
        <f t="shared" si="558"/>
        <v>N/A</v>
      </c>
      <c r="JA197" s="146"/>
      <c r="JB197" s="146"/>
      <c r="JC197" s="146"/>
      <c r="JD197" s="146"/>
      <c r="JE197" s="151">
        <f t="shared" si="559"/>
        <v>0</v>
      </c>
      <c r="JF197" s="106" t="str">
        <f t="shared" si="560"/>
        <v>N/A</v>
      </c>
      <c r="JG197" s="146"/>
      <c r="JH197" s="146"/>
      <c r="JI197" s="146"/>
      <c r="JJ197" s="146"/>
      <c r="JK197" s="149">
        <f t="shared" si="561"/>
        <v>0</v>
      </c>
      <c r="JL197" s="150" t="str">
        <f t="shared" si="562"/>
        <v>N/A</v>
      </c>
      <c r="JM197" s="146"/>
      <c r="JN197" s="146"/>
      <c r="JO197" s="146"/>
      <c r="JP197" s="146"/>
      <c r="JQ197" s="151">
        <f t="shared" si="698"/>
        <v>0</v>
      </c>
      <c r="JR197" s="106" t="str">
        <f t="shared" si="699"/>
        <v>N/A</v>
      </c>
      <c r="JS197" s="146"/>
      <c r="JT197" s="146"/>
      <c r="JU197" s="146"/>
      <c r="JV197" s="146"/>
      <c r="JW197" s="151">
        <f t="shared" si="563"/>
        <v>0</v>
      </c>
      <c r="JX197" s="146" t="str">
        <f t="shared" si="700"/>
        <v>N/A</v>
      </c>
      <c r="JY197" s="146"/>
      <c r="JZ197" s="146"/>
      <c r="KA197" s="146"/>
      <c r="KB197" s="146"/>
      <c r="KC197" s="151">
        <f t="shared" si="564"/>
        <v>0</v>
      </c>
      <c r="KD197" s="106" t="str">
        <f t="shared" si="565"/>
        <v>N/A</v>
      </c>
      <c r="KE197" s="146"/>
      <c r="KF197" s="146"/>
      <c r="KG197" s="146"/>
      <c r="KH197" s="146"/>
      <c r="KI197" s="151">
        <f t="shared" si="566"/>
        <v>0</v>
      </c>
      <c r="KJ197" s="106" t="str">
        <f t="shared" si="567"/>
        <v>N/A</v>
      </c>
      <c r="KK197" s="146"/>
      <c r="KL197" s="146"/>
      <c r="KM197" s="146"/>
      <c r="KN197" s="146"/>
      <c r="KO197" s="151">
        <f t="shared" si="568"/>
        <v>0</v>
      </c>
      <c r="KP197" s="106" t="str">
        <f t="shared" si="569"/>
        <v>N/A</v>
      </c>
      <c r="KQ197" s="146"/>
      <c r="KR197" s="146"/>
      <c r="KS197" s="146"/>
      <c r="KT197" s="146"/>
      <c r="KU197" s="152">
        <f t="shared" si="570"/>
        <v>0</v>
      </c>
      <c r="KV197" s="146" t="str">
        <f t="shared" si="701"/>
        <v>N/A</v>
      </c>
      <c r="KW197" s="146"/>
      <c r="KX197" s="146"/>
      <c r="KY197" s="146"/>
      <c r="KZ197" s="146"/>
      <c r="LA197" s="152">
        <f t="shared" si="571"/>
        <v>0</v>
      </c>
      <c r="LB197" s="146" t="str">
        <f t="shared" si="702"/>
        <v>N/A</v>
      </c>
      <c r="LC197" s="146"/>
      <c r="LD197" s="146"/>
      <c r="LE197" s="146"/>
      <c r="LF197" s="146"/>
      <c r="LG197" s="107">
        <f t="shared" si="572"/>
        <v>0</v>
      </c>
      <c r="LH197" s="107" t="str">
        <f t="shared" si="703"/>
        <v>N/A</v>
      </c>
      <c r="LI197" s="146"/>
      <c r="LJ197" s="146"/>
      <c r="LK197" s="146"/>
      <c r="LL197" s="146"/>
      <c r="LM197" s="107">
        <f t="shared" si="573"/>
        <v>0</v>
      </c>
      <c r="LN197" s="107" t="str">
        <f t="shared" si="704"/>
        <v>N/A</v>
      </c>
      <c r="LO197" s="146"/>
      <c r="LP197" s="146"/>
      <c r="LQ197" s="146"/>
      <c r="LR197" s="146"/>
      <c r="LS197" s="152">
        <f t="shared" si="574"/>
        <v>0</v>
      </c>
      <c r="LT197" s="146" t="str">
        <f t="shared" si="705"/>
        <v>N/A</v>
      </c>
      <c r="LU197" s="146"/>
      <c r="LV197" s="146"/>
      <c r="LW197" s="146"/>
      <c r="LX197" s="146"/>
      <c r="LY197" s="152">
        <f t="shared" si="575"/>
        <v>0</v>
      </c>
      <c r="LZ197" s="146" t="str">
        <f t="shared" si="706"/>
        <v>N/A</v>
      </c>
      <c r="MA197" s="146"/>
      <c r="MB197" s="146"/>
      <c r="MC197" s="146"/>
      <c r="MD197" s="146"/>
      <c r="ME197" s="152">
        <f t="shared" si="576"/>
        <v>0</v>
      </c>
      <c r="MF197" s="146" t="str">
        <f t="shared" si="707"/>
        <v>N/A</v>
      </c>
      <c r="MG197" s="146"/>
      <c r="MH197" s="146"/>
      <c r="MI197" s="146"/>
      <c r="MJ197" s="146"/>
      <c r="MK197" s="149">
        <f t="shared" si="577"/>
        <v>0</v>
      </c>
      <c r="ML197" s="150" t="str">
        <f t="shared" si="578"/>
        <v>N/A</v>
      </c>
      <c r="MM197" s="146"/>
      <c r="MN197" s="146"/>
      <c r="MO197" s="146"/>
      <c r="MP197" s="146"/>
      <c r="MQ197" s="152">
        <f t="shared" si="579"/>
        <v>0</v>
      </c>
      <c r="MR197" s="146" t="str">
        <f t="shared" si="708"/>
        <v>N/A</v>
      </c>
      <c r="MS197" s="146"/>
      <c r="MT197" s="146"/>
      <c r="MU197" s="146"/>
      <c r="MV197" s="146"/>
      <c r="MW197" s="152">
        <f t="shared" si="580"/>
        <v>0</v>
      </c>
      <c r="MX197" s="146" t="str">
        <f t="shared" si="709"/>
        <v>N/A</v>
      </c>
      <c r="MY197" s="146"/>
      <c r="MZ197" s="146"/>
      <c r="NA197" s="146"/>
      <c r="NB197" s="146"/>
      <c r="NC197" s="152">
        <f t="shared" si="581"/>
        <v>0</v>
      </c>
      <c r="ND197" s="146" t="str">
        <f t="shared" si="710"/>
        <v>N/A</v>
      </c>
      <c r="NE197" s="146"/>
      <c r="NF197" s="146"/>
      <c r="NG197" s="146"/>
      <c r="NH197" s="146"/>
      <c r="NI197" s="149">
        <f t="shared" si="582"/>
        <v>0</v>
      </c>
      <c r="NJ197" s="150" t="str">
        <f t="shared" si="583"/>
        <v>N/A</v>
      </c>
      <c r="NK197" s="146"/>
      <c r="NL197" s="146"/>
      <c r="NM197" s="146"/>
      <c r="NN197" s="146"/>
      <c r="NO197" s="152">
        <f t="shared" si="584"/>
        <v>0</v>
      </c>
      <c r="NP197" s="106" t="str">
        <f t="shared" si="585"/>
        <v>N/A</v>
      </c>
      <c r="NQ197" s="146"/>
      <c r="NR197" s="146"/>
      <c r="NS197" s="146"/>
      <c r="NT197" s="146"/>
      <c r="NU197" s="149">
        <f t="shared" si="586"/>
        <v>0</v>
      </c>
      <c r="NV197" s="150" t="str">
        <f t="shared" si="587"/>
        <v>N/A</v>
      </c>
      <c r="NW197" s="146"/>
      <c r="NX197" s="146"/>
      <c r="NY197" s="146"/>
      <c r="NZ197" s="146"/>
      <c r="OA197" s="152">
        <f t="shared" si="711"/>
        <v>0</v>
      </c>
      <c r="OB197" s="146" t="str">
        <f t="shared" si="712"/>
        <v>N/A</v>
      </c>
      <c r="OC197" s="146"/>
      <c r="OD197" s="146"/>
      <c r="OE197" s="146"/>
      <c r="OF197" s="146"/>
      <c r="OG197" s="151">
        <f t="shared" si="588"/>
        <v>0</v>
      </c>
      <c r="OH197" s="106" t="str">
        <f t="shared" si="589"/>
        <v>N/A</v>
      </c>
      <c r="OI197" s="146"/>
      <c r="OJ197" s="146"/>
      <c r="OK197" s="146"/>
      <c r="OL197" s="146"/>
      <c r="OM197" s="151">
        <f t="shared" si="590"/>
        <v>0</v>
      </c>
      <c r="ON197" s="106" t="str">
        <f t="shared" si="591"/>
        <v>N/A</v>
      </c>
      <c r="OO197" s="146"/>
      <c r="OP197" s="146"/>
      <c r="OQ197" s="146"/>
      <c r="OR197" s="146"/>
      <c r="OS197" s="151">
        <f t="shared" si="592"/>
        <v>0</v>
      </c>
      <c r="OT197" s="106" t="str">
        <f t="shared" si="593"/>
        <v>N/A</v>
      </c>
      <c r="OU197" s="146"/>
      <c r="OV197" s="146"/>
      <c r="OW197" s="146"/>
      <c r="OX197" s="146"/>
      <c r="OY197" s="151">
        <f t="shared" si="594"/>
        <v>0</v>
      </c>
      <c r="OZ197" s="106" t="str">
        <f t="shared" si="595"/>
        <v>N/A</v>
      </c>
      <c r="PA197" s="146"/>
      <c r="PB197" s="146"/>
      <c r="PC197" s="146"/>
      <c r="PD197" s="146"/>
      <c r="PE197" s="151">
        <f t="shared" si="596"/>
        <v>0</v>
      </c>
      <c r="PF197" s="106" t="str">
        <f t="shared" si="597"/>
        <v>N/A</v>
      </c>
      <c r="PG197" s="146"/>
      <c r="PH197" s="146"/>
      <c r="PI197" s="146"/>
      <c r="PJ197" s="146"/>
      <c r="PK197" s="151">
        <f t="shared" si="598"/>
        <v>0</v>
      </c>
      <c r="PL197" s="106" t="str">
        <f t="shared" si="599"/>
        <v>N/A</v>
      </c>
      <c r="PM197" s="146"/>
      <c r="PN197" s="146"/>
      <c r="PO197" s="146"/>
      <c r="PP197" s="146"/>
      <c r="PQ197" s="147">
        <f t="shared" si="713"/>
        <v>0</v>
      </c>
      <c r="PR197" s="146" t="str">
        <f t="shared" si="714"/>
        <v>N/A</v>
      </c>
      <c r="PS197" s="107"/>
      <c r="PT197" s="146"/>
      <c r="PU197" s="146"/>
      <c r="PV197" s="146"/>
      <c r="PW197" s="147">
        <f t="shared" si="600"/>
        <v>0</v>
      </c>
      <c r="PX197" s="146" t="str">
        <f t="shared" si="601"/>
        <v>N/A</v>
      </c>
      <c r="PY197" s="107"/>
      <c r="PZ197" s="146"/>
      <c r="QA197" s="146"/>
      <c r="QB197" s="146"/>
      <c r="QC197" s="147">
        <f t="shared" si="602"/>
        <v>0</v>
      </c>
      <c r="QD197" s="146" t="str">
        <f t="shared" si="603"/>
        <v>N/A</v>
      </c>
      <c r="QE197" s="107"/>
      <c r="QF197" s="146"/>
      <c r="QG197" s="146"/>
      <c r="QH197" s="146"/>
      <c r="QI197" s="147">
        <f t="shared" si="604"/>
        <v>0</v>
      </c>
      <c r="QJ197" s="146" t="str">
        <f t="shared" si="605"/>
        <v>N/A</v>
      </c>
      <c r="QK197" s="107"/>
      <c r="QL197" s="146"/>
      <c r="QM197" s="146"/>
      <c r="QN197" s="146"/>
      <c r="QO197" s="147">
        <f t="shared" si="606"/>
        <v>0</v>
      </c>
      <c r="QP197" s="146" t="str">
        <f t="shared" si="607"/>
        <v>N/A</v>
      </c>
      <c r="QQ197" s="107"/>
      <c r="QR197" s="146"/>
      <c r="QS197" s="146"/>
      <c r="QT197" s="146"/>
      <c r="QU197" s="147">
        <f t="shared" si="608"/>
        <v>0</v>
      </c>
      <c r="QV197" s="146" t="str">
        <f t="shared" si="609"/>
        <v>N/A</v>
      </c>
      <c r="QW197" s="107"/>
      <c r="QX197" s="146"/>
      <c r="QY197" s="146"/>
      <c r="QZ197" s="146"/>
      <c r="RA197" s="147">
        <f t="shared" si="610"/>
        <v>0</v>
      </c>
      <c r="RB197" s="146" t="str">
        <f t="shared" si="611"/>
        <v>N/A</v>
      </c>
      <c r="RC197" s="107"/>
      <c r="RD197" s="146"/>
      <c r="RE197" s="146"/>
      <c r="RF197" s="146"/>
      <c r="RG197" s="147">
        <f t="shared" si="612"/>
        <v>0</v>
      </c>
      <c r="RH197" s="146" t="str">
        <f t="shared" si="613"/>
        <v>N/A</v>
      </c>
      <c r="RI197" s="107"/>
      <c r="RJ197" s="146"/>
      <c r="RK197" s="146"/>
      <c r="RL197" s="146"/>
      <c r="RM197" s="147">
        <f t="shared" si="614"/>
        <v>0</v>
      </c>
      <c r="RN197" s="146" t="str">
        <f t="shared" si="615"/>
        <v>N/A</v>
      </c>
      <c r="RO197" s="107"/>
      <c r="RP197" s="146"/>
      <c r="RQ197" s="146"/>
      <c r="RR197" s="146"/>
      <c r="RS197" s="147">
        <f t="shared" si="616"/>
        <v>0</v>
      </c>
      <c r="RT197" s="146" t="str">
        <f t="shared" si="617"/>
        <v>N/A</v>
      </c>
      <c r="RU197" s="107"/>
      <c r="RV197" s="146"/>
      <c r="RW197" s="146"/>
      <c r="RX197" s="146"/>
      <c r="RY197" s="147">
        <f t="shared" si="618"/>
        <v>0</v>
      </c>
      <c r="RZ197" s="146" t="str">
        <f t="shared" si="619"/>
        <v>N/A</v>
      </c>
      <c r="SA197" s="107"/>
      <c r="SB197" s="146"/>
      <c r="SC197" s="146"/>
      <c r="SD197" s="146"/>
      <c r="SE197" s="147">
        <f t="shared" si="620"/>
        <v>0</v>
      </c>
      <c r="SF197" s="146" t="str">
        <f t="shared" si="621"/>
        <v>N/A</v>
      </c>
      <c r="SG197" s="107"/>
      <c r="SH197" s="146"/>
      <c r="SI197" s="146"/>
      <c r="SJ197" s="146"/>
      <c r="SK197" s="147">
        <f t="shared" si="622"/>
        <v>0</v>
      </c>
      <c r="SL197" s="146" t="str">
        <f t="shared" si="623"/>
        <v>N/A</v>
      </c>
      <c r="SM197" s="107"/>
      <c r="SN197" s="146"/>
      <c r="SO197" s="146"/>
      <c r="SP197" s="146"/>
      <c r="SQ197" s="147">
        <f t="shared" si="624"/>
        <v>0</v>
      </c>
      <c r="SR197" s="146" t="str">
        <f t="shared" si="625"/>
        <v>N/A</v>
      </c>
      <c r="SS197" s="107"/>
      <c r="ST197" s="146"/>
      <c r="SU197" s="146"/>
      <c r="SV197" s="146"/>
      <c r="SW197" s="147">
        <f t="shared" si="626"/>
        <v>0</v>
      </c>
      <c r="SX197" s="146" t="str">
        <f t="shared" si="627"/>
        <v>N/A</v>
      </c>
      <c r="SY197" s="107"/>
      <c r="SZ197" s="146"/>
      <c r="TA197" s="146"/>
      <c r="TB197" s="146"/>
      <c r="TC197" s="147">
        <f t="shared" si="628"/>
        <v>0</v>
      </c>
      <c r="TD197" s="146" t="str">
        <f t="shared" si="629"/>
        <v>N/A</v>
      </c>
      <c r="TE197" s="107"/>
      <c r="TF197" s="146"/>
      <c r="TG197" s="146"/>
      <c r="TH197" s="146"/>
      <c r="TI197" s="147">
        <f t="shared" si="630"/>
        <v>0</v>
      </c>
      <c r="TJ197" s="146" t="str">
        <f t="shared" si="631"/>
        <v>N/A</v>
      </c>
      <c r="TK197" s="107"/>
      <c r="TL197" s="146"/>
      <c r="TM197" s="146"/>
      <c r="TN197" s="146"/>
      <c r="TO197" s="147">
        <f t="shared" si="632"/>
        <v>0</v>
      </c>
      <c r="TP197" s="146" t="str">
        <f t="shared" si="633"/>
        <v>N/A</v>
      </c>
      <c r="TQ197" s="107"/>
      <c r="TR197" s="146"/>
      <c r="TS197" s="146"/>
      <c r="TT197" s="146"/>
      <c r="TU197" s="147">
        <f t="shared" si="634"/>
        <v>0</v>
      </c>
      <c r="TV197" s="146" t="str">
        <f t="shared" si="635"/>
        <v>N/A</v>
      </c>
      <c r="TW197" s="107"/>
      <c r="TX197" s="146"/>
      <c r="TY197" s="146"/>
      <c r="TZ197" s="146"/>
      <c r="UA197" s="147">
        <f t="shared" si="636"/>
        <v>0</v>
      </c>
      <c r="UB197" s="146" t="str">
        <f t="shared" si="637"/>
        <v>N/A</v>
      </c>
      <c r="UC197" s="107"/>
      <c r="UD197" s="146"/>
      <c r="UE197" s="146"/>
      <c r="UF197" s="146"/>
      <c r="UG197" s="147">
        <f t="shared" si="638"/>
        <v>0</v>
      </c>
      <c r="UH197" s="146" t="str">
        <f t="shared" si="639"/>
        <v>N/A</v>
      </c>
      <c r="UI197" s="107"/>
      <c r="UJ197" s="146"/>
      <c r="UK197" s="146"/>
      <c r="UL197" s="146"/>
      <c r="UM197" s="147">
        <f t="shared" si="640"/>
        <v>0</v>
      </c>
      <c r="UN197" s="146" t="str">
        <f t="shared" si="641"/>
        <v>N/A</v>
      </c>
      <c r="UO197" s="107"/>
      <c r="UP197" s="146"/>
      <c r="UQ197" s="146"/>
      <c r="UR197" s="146"/>
      <c r="US197" s="147">
        <f t="shared" si="642"/>
        <v>0</v>
      </c>
      <c r="UT197" s="146" t="str">
        <f t="shared" si="643"/>
        <v>N/A</v>
      </c>
      <c r="UU197" s="107"/>
      <c r="UV197" s="146"/>
      <c r="UW197" s="146"/>
      <c r="UX197" s="146"/>
      <c r="UY197" s="147">
        <f t="shared" si="644"/>
        <v>0</v>
      </c>
      <c r="UZ197" s="146" t="str">
        <f t="shared" si="645"/>
        <v>N/A</v>
      </c>
      <c r="VA197" s="107"/>
      <c r="VB197" s="146"/>
      <c r="VC197" s="146"/>
      <c r="VD197" s="146"/>
      <c r="VE197" s="147">
        <f t="shared" si="646"/>
        <v>0</v>
      </c>
      <c r="VF197" s="146" t="str">
        <f t="shared" si="647"/>
        <v>N/A</v>
      </c>
      <c r="VG197" s="107"/>
      <c r="VH197" s="146"/>
      <c r="VI197" s="146"/>
      <c r="VJ197" s="146"/>
      <c r="VK197" s="147">
        <f t="shared" si="648"/>
        <v>0</v>
      </c>
      <c r="VL197" s="146" t="str">
        <f t="shared" si="649"/>
        <v>N/A</v>
      </c>
      <c r="VM197" s="107"/>
      <c r="VN197" s="146"/>
      <c r="VO197" s="146"/>
      <c r="VP197" s="146"/>
      <c r="VQ197" s="147">
        <f t="shared" si="650"/>
        <v>0</v>
      </c>
      <c r="VR197" s="146" t="str">
        <f t="shared" si="651"/>
        <v>N/A</v>
      </c>
      <c r="VS197" s="107"/>
      <c r="VT197" s="146"/>
      <c r="VU197" s="146"/>
      <c r="VV197" s="146"/>
      <c r="VW197" s="147">
        <f t="shared" si="652"/>
        <v>0</v>
      </c>
      <c r="VX197" s="146" t="str">
        <f t="shared" si="653"/>
        <v>N/A</v>
      </c>
      <c r="VY197" s="107"/>
      <c r="VZ197" s="146"/>
      <c r="WA197" s="146"/>
      <c r="WB197" s="146"/>
      <c r="WC197" s="147">
        <f t="shared" si="654"/>
        <v>0</v>
      </c>
      <c r="WD197" s="146" t="str">
        <f t="shared" si="655"/>
        <v>N/A</v>
      </c>
      <c r="WE197" s="107"/>
      <c r="WF197" s="146"/>
      <c r="WG197" s="146"/>
      <c r="WH197" s="146"/>
      <c r="WI197" s="147">
        <f t="shared" si="656"/>
        <v>0</v>
      </c>
      <c r="WJ197" s="146" t="str">
        <f t="shared" si="657"/>
        <v>N/A</v>
      </c>
      <c r="WK197" s="107"/>
      <c r="WL197" s="146"/>
      <c r="WM197" s="146"/>
      <c r="WN197" s="146"/>
      <c r="WO197" s="147">
        <f t="shared" si="658"/>
        <v>0</v>
      </c>
      <c r="WP197" s="146" t="str">
        <f t="shared" si="659"/>
        <v>N/A</v>
      </c>
      <c r="WQ197" s="107"/>
      <c r="WR197" s="146"/>
      <c r="WS197" s="146"/>
      <c r="WT197" s="146"/>
      <c r="WU197" s="147">
        <f t="shared" si="660"/>
        <v>0</v>
      </c>
      <c r="WV197" s="146" t="str">
        <f t="shared" si="661"/>
        <v>N/A</v>
      </c>
      <c r="WW197" s="107"/>
      <c r="WX197" s="146"/>
      <c r="WY197" s="146"/>
      <c r="WZ197" s="146"/>
      <c r="XA197" s="147">
        <f t="shared" si="662"/>
        <v>0</v>
      </c>
      <c r="XB197" s="146" t="str">
        <f t="shared" si="663"/>
        <v>N/A</v>
      </c>
      <c r="XC197" s="107"/>
      <c r="XD197" s="146"/>
      <c r="XE197" s="146"/>
      <c r="XF197" s="146"/>
      <c r="XG197" s="147">
        <f t="shared" si="664"/>
        <v>0</v>
      </c>
      <c r="XH197" s="146" t="str">
        <f t="shared" si="665"/>
        <v>N/A</v>
      </c>
      <c r="XI197" s="107"/>
      <c r="XJ197" s="146"/>
      <c r="XK197" s="146"/>
      <c r="XL197" s="146"/>
      <c r="XM197" s="147">
        <f t="shared" si="666"/>
        <v>0</v>
      </c>
      <c r="XN197" s="146" t="str">
        <f t="shared" si="667"/>
        <v>N/A</v>
      </c>
      <c r="XO197" s="107"/>
      <c r="XP197" s="146"/>
      <c r="XQ197" s="146"/>
      <c r="XR197" s="146"/>
      <c r="XS197" s="147">
        <f t="shared" si="668"/>
        <v>0</v>
      </c>
      <c r="XT197" s="146" t="str">
        <f t="shared" si="669"/>
        <v>N/A</v>
      </c>
      <c r="XU197" s="107"/>
      <c r="XV197" s="146"/>
      <c r="XW197" s="146"/>
      <c r="XX197" s="146"/>
      <c r="XY197" s="147">
        <f t="shared" si="670"/>
        <v>0</v>
      </c>
      <c r="XZ197" s="146" t="str">
        <f t="shared" si="671"/>
        <v>N/A</v>
      </c>
      <c r="YA197" s="107"/>
      <c r="YB197" s="146"/>
      <c r="YC197" s="146"/>
      <c r="YD197" s="146"/>
      <c r="YE197" s="147">
        <f t="shared" si="672"/>
        <v>0</v>
      </c>
      <c r="YF197" s="146" t="str">
        <f t="shared" si="673"/>
        <v>N/A</v>
      </c>
      <c r="YG197" s="107"/>
      <c r="YH197" s="146"/>
      <c r="YI197" s="146"/>
      <c r="YJ197" s="146"/>
      <c r="YK197" s="147">
        <f t="shared" si="674"/>
        <v>0</v>
      </c>
      <c r="YL197" s="146" t="str">
        <f t="shared" si="675"/>
        <v>N/A</v>
      </c>
      <c r="YM197" s="107"/>
      <c r="YN197" s="146"/>
      <c r="YO197" s="146"/>
      <c r="YP197" s="146"/>
      <c r="YQ197" s="147">
        <f t="shared" si="676"/>
        <v>0</v>
      </c>
      <c r="YR197" s="146" t="str">
        <f t="shared" si="677"/>
        <v>N/A</v>
      </c>
      <c r="YS197" s="107"/>
      <c r="YT197" s="146"/>
      <c r="YU197" s="146"/>
      <c r="YV197" s="146"/>
      <c r="YW197" s="147">
        <f t="shared" si="678"/>
        <v>0</v>
      </c>
      <c r="YX197" s="146" t="str">
        <f t="shared" si="679"/>
        <v>N/A</v>
      </c>
      <c r="YY197" s="107"/>
      <c r="YZ197" s="146"/>
      <c r="ZA197" s="146"/>
      <c r="ZB197" s="146"/>
      <c r="ZC197" s="147">
        <f t="shared" si="680"/>
        <v>0</v>
      </c>
      <c r="ZD197" s="146" t="str">
        <f t="shared" si="715"/>
        <v>N/A</v>
      </c>
      <c r="ZE197" s="107"/>
      <c r="ZF197" s="146"/>
      <c r="ZG197" s="146"/>
      <c r="ZH197" s="146"/>
      <c r="ZI197" s="147">
        <f t="shared" si="681"/>
        <v>0</v>
      </c>
      <c r="ZJ197" s="146" t="str">
        <f t="shared" si="682"/>
        <v>N/A</v>
      </c>
      <c r="ZK197" s="107"/>
      <c r="ZL197" s="146"/>
      <c r="ZM197" s="146"/>
      <c r="ZN197" s="146"/>
      <c r="ZO197" s="147">
        <f t="shared" si="683"/>
        <v>0</v>
      </c>
      <c r="ZP197" s="146" t="str">
        <f t="shared" si="716"/>
        <v>N/A</v>
      </c>
      <c r="ZQ197" s="107"/>
      <c r="ZR197" s="179">
        <f>SUM(G197,M197,S197,Y197,AQ197,BC197,BU197,AW197,BO197,CG197,EC197,KO197,CY197,FA197,FS197,HO197,FM197,DQ197,EO197,DW197,GE197,HC197,GK197,AK197,AE197,CS197,BI197,CM197,FG197,EI197,OM197,EU197,JK197,IG197,DK197,HI197,GW197,FY197,GQ197,HU197,LS197,KU197,JW197,JE197,IS197,LG197,IM197,KC197,OA197,OG197,IA197,LM197,IY197,JQ197,KI197,ME197,MK197,MQ197,LA197,MW197,CA197,NO197,NU197,OS197,OY197,NC197,NI197,LY197,DE197,PE197,PK197,PQ197,PW197,QC197,QI197,QO197,QU197,RA197,RG197,RM197,RS197,RY197,SE197,SK197,SQ197,SW197,TC197,TI197,TO197,TU197,UA197,UG197,UM197,US197,UY197,VE197,VK197,VQ197,VW197,WC197,WI197,WO197,WU197,XA197,XG197,XM197,XS197,XY197,YE197,YK197,YQ197,YW197,ZC197,ZI197,ZO197)/INDEX(FREQUENCY((DE197,G197,M197,S197,Y197,KO197,AQ197,BC197,BU197,AW197,BO197,CG197,EC197,CY197,HO197,FA197,LY197,FS197,FM197,DQ197,EO197,DW197,GE197,HC197,GK197,AK197,AE197,BI197,CM197,FG197,CS197,EI197,OM197,EU197,JK197,IG197,DK197,HI197,GW197,FY197,GQ197,HU197,LS197,KU197,JW197,JE197,IS197,LG197,IM197,KC197,OA197,OG197,IA197,LM197,IY197,JQ197,KI197,ME197,MK197,MQ197,LA197,MW197,CA197,NO197,NU197,OS197,OY197,NC197,NI197,PE197,PK197,PQ197,PW197,QC197,QI197,QO197,QU197,RA197,RG197,RM197,RS197,RY197,SE197,SK197,SQ197,SW197,TC197,TI197,TO197,TU197,UA197,UG197,UM197,US197,UY197,VE197,VK197,VQ197,VW197,WC197,WI197,WO197,WU197,XA197,XG197,XM197,XS197,XY197,YE197,YK197,YQ197,YW197,ZC197,ZI197,ZO197),0),2)</f>
        <v>1</v>
      </c>
      <c r="ZS197" s="139" t="str">
        <f t="shared" si="717"/>
        <v>G</v>
      </c>
      <c r="ZT197" s="86"/>
    </row>
    <row r="198" spans="1:696" s="41" customFormat="1" ht="93.75" hidden="1" customHeight="1" x14ac:dyDescent="0.2">
      <c r="A198" s="100" t="s">
        <v>669</v>
      </c>
      <c r="B198" s="101" t="s">
        <v>734</v>
      </c>
      <c r="C198" s="108"/>
      <c r="D198" s="146" t="s">
        <v>66</v>
      </c>
      <c r="E198" s="146">
        <v>1</v>
      </c>
      <c r="F198" s="146">
        <v>1</v>
      </c>
      <c r="G198" s="147">
        <f t="shared" si="684"/>
        <v>1</v>
      </c>
      <c r="H198" s="146" t="str">
        <f t="shared" si="685"/>
        <v>G</v>
      </c>
      <c r="I198" s="148"/>
      <c r="J198" s="146" t="s">
        <v>66</v>
      </c>
      <c r="K198" s="146">
        <v>1</v>
      </c>
      <c r="L198" s="146">
        <v>1</v>
      </c>
      <c r="M198" s="147">
        <f t="shared" si="489"/>
        <v>1</v>
      </c>
      <c r="N198" s="146" t="str">
        <f t="shared" si="490"/>
        <v>G</v>
      </c>
      <c r="O198" s="146"/>
      <c r="P198" s="146" t="s">
        <v>66</v>
      </c>
      <c r="Q198" s="146">
        <v>1</v>
      </c>
      <c r="R198" s="146">
        <v>1</v>
      </c>
      <c r="S198" s="147">
        <f t="shared" si="491"/>
        <v>1</v>
      </c>
      <c r="T198" s="146" t="str">
        <f t="shared" si="492"/>
        <v>G</v>
      </c>
      <c r="U198" s="146"/>
      <c r="V198" s="146" t="s">
        <v>66</v>
      </c>
      <c r="W198" s="146">
        <v>1</v>
      </c>
      <c r="X198" s="146">
        <v>1</v>
      </c>
      <c r="Y198" s="147">
        <f t="shared" si="493"/>
        <v>1</v>
      </c>
      <c r="Z198" s="146" t="str">
        <f t="shared" si="494"/>
        <v>G</v>
      </c>
      <c r="AA198" s="146"/>
      <c r="AB198" s="140"/>
      <c r="AC198" s="140"/>
      <c r="AD198" s="140"/>
      <c r="AE198" s="140">
        <f t="shared" si="495"/>
        <v>0</v>
      </c>
      <c r="AF198" s="140" t="str">
        <f t="shared" si="496"/>
        <v>N/A</v>
      </c>
      <c r="AG198" s="140"/>
      <c r="AH198" s="140"/>
      <c r="AI198" s="140"/>
      <c r="AJ198" s="140"/>
      <c r="AK198" s="140">
        <f t="shared" si="686"/>
        <v>0</v>
      </c>
      <c r="AL198" s="140" t="str">
        <f t="shared" si="687"/>
        <v>N/A</v>
      </c>
      <c r="AM198" s="140"/>
      <c r="AN198" s="146" t="s">
        <v>66</v>
      </c>
      <c r="AO198" s="146">
        <v>1</v>
      </c>
      <c r="AP198" s="146">
        <v>1</v>
      </c>
      <c r="AQ198" s="149">
        <f t="shared" si="497"/>
        <v>1</v>
      </c>
      <c r="AR198" s="150" t="str">
        <f t="shared" si="498"/>
        <v>G</v>
      </c>
      <c r="AS198" s="182"/>
      <c r="AT198" s="146" t="s">
        <v>66</v>
      </c>
      <c r="AU198" s="146">
        <v>1</v>
      </c>
      <c r="AV198" s="146">
        <v>1</v>
      </c>
      <c r="AW198" s="149">
        <f t="shared" si="499"/>
        <v>1</v>
      </c>
      <c r="AX198" s="150" t="str">
        <f t="shared" si="500"/>
        <v>G</v>
      </c>
      <c r="AY198" s="146"/>
      <c r="AZ198" s="140"/>
      <c r="BA198" s="140"/>
      <c r="BB198" s="140"/>
      <c r="BC198" s="140">
        <f t="shared" si="501"/>
        <v>0</v>
      </c>
      <c r="BD198" s="140" t="str">
        <f t="shared" si="502"/>
        <v>N/A</v>
      </c>
      <c r="BE198" s="140"/>
      <c r="BF198" s="146" t="s">
        <v>66</v>
      </c>
      <c r="BG198" s="146">
        <v>1</v>
      </c>
      <c r="BH198" s="146">
        <v>2</v>
      </c>
      <c r="BI198" s="149">
        <f t="shared" si="688"/>
        <v>1</v>
      </c>
      <c r="BJ198" s="150" t="str">
        <f t="shared" si="689"/>
        <v>G</v>
      </c>
      <c r="BK198" s="156" t="s">
        <v>841</v>
      </c>
      <c r="BL198" s="146" t="s">
        <v>66</v>
      </c>
      <c r="BM198" s="146">
        <v>1</v>
      </c>
      <c r="BN198" s="146">
        <v>1</v>
      </c>
      <c r="BO198" s="147">
        <f t="shared" si="727"/>
        <v>1</v>
      </c>
      <c r="BP198" s="146" t="str">
        <f t="shared" si="503"/>
        <v>G</v>
      </c>
      <c r="BQ198" s="200"/>
      <c r="BR198" s="146" t="s">
        <v>66</v>
      </c>
      <c r="BS198" s="146">
        <v>1</v>
      </c>
      <c r="BT198" s="146">
        <v>2</v>
      </c>
      <c r="BU198" s="147">
        <f t="shared" si="728"/>
        <v>1</v>
      </c>
      <c r="BV198" s="146" t="str">
        <f t="shared" ref="BV198:BV210" si="730">IF(BR198="","N/A",IF(BR198="N","R",IF(BS198=3,"R",IF(AND(BS198=2,BT198=3),"R",IF(AND(BS198=1)*OR(BT198=1,BT198=2),"G","Y")))))</f>
        <v>G</v>
      </c>
      <c r="BW198" s="200" t="s">
        <v>841</v>
      </c>
      <c r="BX198" s="140"/>
      <c r="BY198" s="140"/>
      <c r="BZ198" s="140"/>
      <c r="CA198" s="140">
        <f t="shared" si="505"/>
        <v>0</v>
      </c>
      <c r="CB198" s="140" t="str">
        <f t="shared" si="506"/>
        <v>N/A</v>
      </c>
      <c r="CC198" s="201"/>
      <c r="CD198" s="140"/>
      <c r="CE198" s="140"/>
      <c r="CF198" s="140"/>
      <c r="CG198" s="140">
        <f t="shared" si="690"/>
        <v>0</v>
      </c>
      <c r="CH198" s="140" t="str">
        <f t="shared" si="507"/>
        <v>N/A</v>
      </c>
      <c r="CI198" s="201"/>
      <c r="CJ198" s="140"/>
      <c r="CK198" s="140"/>
      <c r="CL198" s="140"/>
      <c r="CM198" s="140">
        <f t="shared" si="508"/>
        <v>0</v>
      </c>
      <c r="CN198" s="140" t="str">
        <f t="shared" si="509"/>
        <v>N/A</v>
      </c>
      <c r="CO198" s="140"/>
      <c r="CP198" s="140"/>
      <c r="CQ198" s="140"/>
      <c r="CR198" s="140"/>
      <c r="CS198" s="140">
        <f t="shared" si="510"/>
        <v>0</v>
      </c>
      <c r="CT198" s="140" t="str">
        <f t="shared" si="511"/>
        <v>N/A</v>
      </c>
      <c r="CU198" s="201"/>
      <c r="CV198" s="146"/>
      <c r="CW198" s="146"/>
      <c r="CX198" s="146"/>
      <c r="CY198" s="149">
        <f t="shared" si="512"/>
        <v>0</v>
      </c>
      <c r="CZ198" s="150" t="str">
        <f t="shared" si="513"/>
        <v>N/A</v>
      </c>
      <c r="DA198" s="200" t="s">
        <v>837</v>
      </c>
      <c r="DB198" s="140"/>
      <c r="DC198" s="140"/>
      <c r="DD198" s="140"/>
      <c r="DE198" s="140">
        <f t="shared" si="514"/>
        <v>0</v>
      </c>
      <c r="DF198" s="140" t="str">
        <f t="shared" si="515"/>
        <v>N/A</v>
      </c>
      <c r="DG198" s="201"/>
      <c r="DH198" s="140"/>
      <c r="DI198" s="140"/>
      <c r="DJ198" s="140"/>
      <c r="DK198" s="140">
        <f t="shared" si="516"/>
        <v>0</v>
      </c>
      <c r="DL198" s="140" t="str">
        <f t="shared" si="517"/>
        <v>N/A</v>
      </c>
      <c r="DM198" s="201"/>
      <c r="DN198" s="146" t="s">
        <v>66</v>
      </c>
      <c r="DO198" s="146">
        <v>1</v>
      </c>
      <c r="DP198" s="146">
        <v>1</v>
      </c>
      <c r="DQ198" s="147">
        <f t="shared" si="691"/>
        <v>1</v>
      </c>
      <c r="DR198" s="146" t="str">
        <f t="shared" si="518"/>
        <v>G</v>
      </c>
      <c r="DS198" s="166"/>
      <c r="DT198" s="146" t="s">
        <v>66</v>
      </c>
      <c r="DU198" s="146">
        <v>1</v>
      </c>
      <c r="DV198" s="146">
        <v>1</v>
      </c>
      <c r="DW198" s="149">
        <f t="shared" si="519"/>
        <v>1</v>
      </c>
      <c r="DX198" s="150" t="str">
        <f t="shared" si="520"/>
        <v>G</v>
      </c>
      <c r="DY198" s="146"/>
      <c r="DZ198" s="140"/>
      <c r="EA198" s="140"/>
      <c r="EB198" s="140"/>
      <c r="EC198" s="140">
        <f t="shared" si="521"/>
        <v>0</v>
      </c>
      <c r="ED198" s="140" t="str">
        <f t="shared" si="522"/>
        <v>N/A</v>
      </c>
      <c r="EE198" s="140"/>
      <c r="EF198" s="140"/>
      <c r="EG198" s="140"/>
      <c r="EH198" s="140"/>
      <c r="EI198" s="140">
        <f t="shared" si="523"/>
        <v>0</v>
      </c>
      <c r="EJ198" s="140" t="str">
        <f t="shared" si="692"/>
        <v>N/A</v>
      </c>
      <c r="EK198" s="212"/>
      <c r="EL198" s="146"/>
      <c r="EM198" s="146"/>
      <c r="EN198" s="146"/>
      <c r="EO198" s="149">
        <f t="shared" si="524"/>
        <v>0</v>
      </c>
      <c r="EP198" s="150" t="str">
        <f t="shared" si="525"/>
        <v>N/A</v>
      </c>
      <c r="EQ198" s="189"/>
      <c r="ER198" s="140"/>
      <c r="ES198" s="140"/>
      <c r="ET198" s="140"/>
      <c r="EU198" s="140">
        <f t="shared" si="526"/>
        <v>0</v>
      </c>
      <c r="EV198" s="140" t="str">
        <f t="shared" si="693"/>
        <v>N/A</v>
      </c>
      <c r="EW198" s="140"/>
      <c r="EX198" s="146" t="s">
        <v>66</v>
      </c>
      <c r="EY198" s="146">
        <v>1</v>
      </c>
      <c r="EZ198" s="146">
        <v>1</v>
      </c>
      <c r="FA198" s="149">
        <f t="shared" si="527"/>
        <v>1</v>
      </c>
      <c r="FB198" s="150" t="str">
        <f t="shared" si="528"/>
        <v>G</v>
      </c>
      <c r="FC198" s="146"/>
      <c r="FD198" s="146"/>
      <c r="FE198" s="146"/>
      <c r="FF198" s="146"/>
      <c r="FG198" s="149">
        <f t="shared" si="694"/>
        <v>0</v>
      </c>
      <c r="FH198" s="150" t="str">
        <f t="shared" si="695"/>
        <v>N/A</v>
      </c>
      <c r="FI198" s="146"/>
      <c r="FJ198" s="146"/>
      <c r="FK198" s="146"/>
      <c r="FL198" s="146"/>
      <c r="FM198" s="149">
        <f t="shared" si="529"/>
        <v>0</v>
      </c>
      <c r="FN198" s="150" t="str">
        <f t="shared" si="530"/>
        <v>N/A</v>
      </c>
      <c r="FO198" s="146"/>
      <c r="FP198" s="146"/>
      <c r="FQ198" s="146"/>
      <c r="FR198" s="146"/>
      <c r="FS198" s="149">
        <f t="shared" si="531"/>
        <v>0</v>
      </c>
      <c r="FT198" s="150" t="str">
        <f t="shared" si="532"/>
        <v>N/A</v>
      </c>
      <c r="FU198" s="146"/>
      <c r="FV198" s="146"/>
      <c r="FW198" s="146"/>
      <c r="FX198" s="146"/>
      <c r="FY198" s="149">
        <f t="shared" si="533"/>
        <v>0</v>
      </c>
      <c r="FZ198" s="150" t="str">
        <f t="shared" si="534"/>
        <v>N/A</v>
      </c>
      <c r="GA198" s="146"/>
      <c r="GB198" s="146"/>
      <c r="GC198" s="146"/>
      <c r="GD198" s="146"/>
      <c r="GE198" s="147">
        <f t="shared" si="535"/>
        <v>0</v>
      </c>
      <c r="GF198" s="146" t="str">
        <f t="shared" si="696"/>
        <v>N/A</v>
      </c>
      <c r="GG198" s="146"/>
      <c r="GH198" s="146"/>
      <c r="GI198" s="146"/>
      <c r="GJ198" s="146"/>
      <c r="GK198" s="149">
        <f t="shared" si="536"/>
        <v>0</v>
      </c>
      <c r="GL198" s="150" t="str">
        <f t="shared" si="537"/>
        <v>N/A</v>
      </c>
      <c r="GM198" s="146"/>
      <c r="GN198" s="146"/>
      <c r="GO198" s="146"/>
      <c r="GP198" s="146"/>
      <c r="GQ198" s="149">
        <f t="shared" si="538"/>
        <v>0</v>
      </c>
      <c r="GR198" s="150" t="str">
        <f t="shared" si="539"/>
        <v>N/A</v>
      </c>
      <c r="GS198" s="146"/>
      <c r="GT198" s="146"/>
      <c r="GU198" s="146"/>
      <c r="GV198" s="146"/>
      <c r="GW198" s="149">
        <f t="shared" si="540"/>
        <v>0</v>
      </c>
      <c r="GX198" s="146" t="str">
        <f t="shared" si="541"/>
        <v>N/A</v>
      </c>
      <c r="GY198" s="146"/>
      <c r="GZ198" s="146"/>
      <c r="HA198" s="146"/>
      <c r="HB198" s="146"/>
      <c r="HC198" s="149">
        <f t="shared" si="542"/>
        <v>0</v>
      </c>
      <c r="HD198" s="150" t="str">
        <f t="shared" si="543"/>
        <v>N/A</v>
      </c>
      <c r="HE198" s="146"/>
      <c r="HF198" s="146"/>
      <c r="HG198" s="146"/>
      <c r="HH198" s="146"/>
      <c r="HI198" s="147">
        <f t="shared" si="544"/>
        <v>0</v>
      </c>
      <c r="HJ198" s="150" t="str">
        <f t="shared" si="545"/>
        <v>N/A</v>
      </c>
      <c r="HK198" s="146"/>
      <c r="HL198" s="146"/>
      <c r="HM198" s="146"/>
      <c r="HN198" s="146"/>
      <c r="HO198" s="149">
        <f t="shared" si="546"/>
        <v>0</v>
      </c>
      <c r="HP198" s="150" t="str">
        <f t="shared" si="547"/>
        <v>N/A</v>
      </c>
      <c r="HQ198" s="146"/>
      <c r="HR198" s="146"/>
      <c r="HS198" s="146"/>
      <c r="HT198" s="146"/>
      <c r="HU198" s="149">
        <f t="shared" si="548"/>
        <v>0</v>
      </c>
      <c r="HV198" s="150" t="str">
        <f t="shared" si="549"/>
        <v>N/A</v>
      </c>
      <c r="HW198" s="146"/>
      <c r="HX198" s="146"/>
      <c r="HY198" s="146"/>
      <c r="HZ198" s="146"/>
      <c r="IA198" s="149">
        <f t="shared" si="550"/>
        <v>0</v>
      </c>
      <c r="IB198" s="150" t="str">
        <f t="shared" si="551"/>
        <v>N/A</v>
      </c>
      <c r="IC198" s="146"/>
      <c r="ID198" s="146"/>
      <c r="IE198" s="146"/>
      <c r="IF198" s="146"/>
      <c r="IG198" s="149">
        <f t="shared" si="552"/>
        <v>0</v>
      </c>
      <c r="IH198" s="150" t="str">
        <f t="shared" si="553"/>
        <v>N/A</v>
      </c>
      <c r="II198" s="146"/>
      <c r="IJ198" s="146"/>
      <c r="IK198" s="146"/>
      <c r="IL198" s="146"/>
      <c r="IM198" s="149">
        <f t="shared" si="554"/>
        <v>0</v>
      </c>
      <c r="IN198" s="150" t="str">
        <f t="shared" si="697"/>
        <v>N/A</v>
      </c>
      <c r="IO198" s="146"/>
      <c r="IP198" s="146"/>
      <c r="IQ198" s="146"/>
      <c r="IR198" s="146"/>
      <c r="IS198" s="149">
        <f t="shared" si="555"/>
        <v>0</v>
      </c>
      <c r="IT198" s="150" t="str">
        <f t="shared" si="556"/>
        <v>N/A</v>
      </c>
      <c r="IU198" s="146"/>
      <c r="IV198" s="146"/>
      <c r="IW198" s="146"/>
      <c r="IX198" s="146"/>
      <c r="IY198" s="149">
        <f t="shared" si="557"/>
        <v>0</v>
      </c>
      <c r="IZ198" s="150" t="str">
        <f t="shared" si="558"/>
        <v>N/A</v>
      </c>
      <c r="JA198" s="146"/>
      <c r="JB198" s="146"/>
      <c r="JC198" s="146"/>
      <c r="JD198" s="146"/>
      <c r="JE198" s="151">
        <f t="shared" si="559"/>
        <v>0</v>
      </c>
      <c r="JF198" s="106" t="str">
        <f t="shared" si="560"/>
        <v>N/A</v>
      </c>
      <c r="JG198" s="146"/>
      <c r="JH198" s="146"/>
      <c r="JI198" s="146"/>
      <c r="JJ198" s="146"/>
      <c r="JK198" s="149">
        <f t="shared" si="561"/>
        <v>0</v>
      </c>
      <c r="JL198" s="150" t="str">
        <f t="shared" si="562"/>
        <v>N/A</v>
      </c>
      <c r="JM198" s="146"/>
      <c r="JN198" s="146"/>
      <c r="JO198" s="146"/>
      <c r="JP198" s="146"/>
      <c r="JQ198" s="151">
        <f t="shared" si="698"/>
        <v>0</v>
      </c>
      <c r="JR198" s="106" t="str">
        <f t="shared" si="699"/>
        <v>N/A</v>
      </c>
      <c r="JS198" s="146"/>
      <c r="JT198" s="146"/>
      <c r="JU198" s="146"/>
      <c r="JV198" s="146"/>
      <c r="JW198" s="151">
        <f t="shared" si="563"/>
        <v>0</v>
      </c>
      <c r="JX198" s="146" t="str">
        <f t="shared" si="700"/>
        <v>N/A</v>
      </c>
      <c r="JY198" s="146"/>
      <c r="JZ198" s="146"/>
      <c r="KA198" s="146"/>
      <c r="KB198" s="146"/>
      <c r="KC198" s="151">
        <f t="shared" si="564"/>
        <v>0</v>
      </c>
      <c r="KD198" s="106" t="str">
        <f t="shared" si="565"/>
        <v>N/A</v>
      </c>
      <c r="KE198" s="146"/>
      <c r="KF198" s="146"/>
      <c r="KG198" s="146"/>
      <c r="KH198" s="146"/>
      <c r="KI198" s="151">
        <f t="shared" si="566"/>
        <v>0</v>
      </c>
      <c r="KJ198" s="106" t="str">
        <f t="shared" si="567"/>
        <v>N/A</v>
      </c>
      <c r="KK198" s="146"/>
      <c r="KL198" s="146"/>
      <c r="KM198" s="146"/>
      <c r="KN198" s="146"/>
      <c r="KO198" s="151">
        <f t="shared" si="568"/>
        <v>0</v>
      </c>
      <c r="KP198" s="106" t="str">
        <f t="shared" si="569"/>
        <v>N/A</v>
      </c>
      <c r="KQ198" s="146"/>
      <c r="KR198" s="146"/>
      <c r="KS198" s="146"/>
      <c r="KT198" s="146"/>
      <c r="KU198" s="152">
        <f t="shared" si="570"/>
        <v>0</v>
      </c>
      <c r="KV198" s="146" t="str">
        <f t="shared" si="701"/>
        <v>N/A</v>
      </c>
      <c r="KW198" s="146"/>
      <c r="KX198" s="146"/>
      <c r="KY198" s="146"/>
      <c r="KZ198" s="146"/>
      <c r="LA198" s="152">
        <f t="shared" si="571"/>
        <v>0</v>
      </c>
      <c r="LB198" s="146" t="str">
        <f t="shared" si="702"/>
        <v>N/A</v>
      </c>
      <c r="LC198" s="146"/>
      <c r="LD198" s="146"/>
      <c r="LE198" s="146"/>
      <c r="LF198" s="146"/>
      <c r="LG198" s="107">
        <f t="shared" si="572"/>
        <v>0</v>
      </c>
      <c r="LH198" s="107" t="str">
        <f t="shared" si="703"/>
        <v>N/A</v>
      </c>
      <c r="LI198" s="146"/>
      <c r="LJ198" s="146"/>
      <c r="LK198" s="146"/>
      <c r="LL198" s="146"/>
      <c r="LM198" s="107">
        <f t="shared" si="573"/>
        <v>0</v>
      </c>
      <c r="LN198" s="107" t="str">
        <f t="shared" si="704"/>
        <v>N/A</v>
      </c>
      <c r="LO198" s="146"/>
      <c r="LP198" s="146"/>
      <c r="LQ198" s="146"/>
      <c r="LR198" s="146"/>
      <c r="LS198" s="152">
        <f t="shared" si="574"/>
        <v>0</v>
      </c>
      <c r="LT198" s="146" t="str">
        <f t="shared" si="705"/>
        <v>N/A</v>
      </c>
      <c r="LU198" s="146"/>
      <c r="LV198" s="146"/>
      <c r="LW198" s="146"/>
      <c r="LX198" s="146"/>
      <c r="LY198" s="152">
        <f t="shared" si="575"/>
        <v>0</v>
      </c>
      <c r="LZ198" s="146" t="str">
        <f t="shared" si="706"/>
        <v>N/A</v>
      </c>
      <c r="MA198" s="146"/>
      <c r="MB198" s="146"/>
      <c r="MC198" s="146"/>
      <c r="MD198" s="146"/>
      <c r="ME198" s="152">
        <f t="shared" si="576"/>
        <v>0</v>
      </c>
      <c r="MF198" s="146" t="str">
        <f t="shared" si="707"/>
        <v>N/A</v>
      </c>
      <c r="MG198" s="146"/>
      <c r="MH198" s="146"/>
      <c r="MI198" s="146"/>
      <c r="MJ198" s="146"/>
      <c r="MK198" s="149">
        <f t="shared" si="577"/>
        <v>0</v>
      </c>
      <c r="ML198" s="150" t="str">
        <f t="shared" si="578"/>
        <v>N/A</v>
      </c>
      <c r="MM198" s="146"/>
      <c r="MN198" s="146"/>
      <c r="MO198" s="146"/>
      <c r="MP198" s="146"/>
      <c r="MQ198" s="152">
        <f t="shared" si="579"/>
        <v>0</v>
      </c>
      <c r="MR198" s="146" t="str">
        <f t="shared" si="708"/>
        <v>N/A</v>
      </c>
      <c r="MS198" s="146"/>
      <c r="MT198" s="146"/>
      <c r="MU198" s="146"/>
      <c r="MV198" s="146"/>
      <c r="MW198" s="152">
        <f t="shared" si="580"/>
        <v>0</v>
      </c>
      <c r="MX198" s="146" t="str">
        <f t="shared" si="709"/>
        <v>N/A</v>
      </c>
      <c r="MY198" s="146"/>
      <c r="MZ198" s="146"/>
      <c r="NA198" s="146"/>
      <c r="NB198" s="146"/>
      <c r="NC198" s="152">
        <f t="shared" si="581"/>
        <v>0</v>
      </c>
      <c r="ND198" s="146" t="str">
        <f t="shared" si="710"/>
        <v>N/A</v>
      </c>
      <c r="NE198" s="146"/>
      <c r="NF198" s="146"/>
      <c r="NG198" s="146"/>
      <c r="NH198" s="146"/>
      <c r="NI198" s="149">
        <f t="shared" si="582"/>
        <v>0</v>
      </c>
      <c r="NJ198" s="150" t="str">
        <f t="shared" si="583"/>
        <v>N/A</v>
      </c>
      <c r="NK198" s="146"/>
      <c r="NL198" s="146"/>
      <c r="NM198" s="146"/>
      <c r="NN198" s="146"/>
      <c r="NO198" s="152">
        <f t="shared" si="584"/>
        <v>0</v>
      </c>
      <c r="NP198" s="106" t="str">
        <f t="shared" si="585"/>
        <v>N/A</v>
      </c>
      <c r="NQ198" s="146"/>
      <c r="NR198" s="146"/>
      <c r="NS198" s="146"/>
      <c r="NT198" s="146"/>
      <c r="NU198" s="149">
        <f t="shared" si="586"/>
        <v>0</v>
      </c>
      <c r="NV198" s="150" t="str">
        <f t="shared" si="587"/>
        <v>N/A</v>
      </c>
      <c r="NW198" s="146"/>
      <c r="NX198" s="146"/>
      <c r="NY198" s="146"/>
      <c r="NZ198" s="146"/>
      <c r="OA198" s="152">
        <f t="shared" si="711"/>
        <v>0</v>
      </c>
      <c r="OB198" s="146" t="str">
        <f t="shared" si="712"/>
        <v>N/A</v>
      </c>
      <c r="OC198" s="146"/>
      <c r="OD198" s="146"/>
      <c r="OE198" s="146"/>
      <c r="OF198" s="146"/>
      <c r="OG198" s="151">
        <f t="shared" si="588"/>
        <v>0</v>
      </c>
      <c r="OH198" s="106" t="str">
        <f t="shared" si="589"/>
        <v>N/A</v>
      </c>
      <c r="OI198" s="146"/>
      <c r="OJ198" s="146"/>
      <c r="OK198" s="146"/>
      <c r="OL198" s="146"/>
      <c r="OM198" s="151">
        <f t="shared" si="590"/>
        <v>0</v>
      </c>
      <c r="ON198" s="106" t="str">
        <f t="shared" si="591"/>
        <v>N/A</v>
      </c>
      <c r="OO198" s="146"/>
      <c r="OP198" s="146"/>
      <c r="OQ198" s="146"/>
      <c r="OR198" s="146"/>
      <c r="OS198" s="151">
        <f t="shared" si="592"/>
        <v>0</v>
      </c>
      <c r="OT198" s="106" t="str">
        <f t="shared" si="593"/>
        <v>N/A</v>
      </c>
      <c r="OU198" s="146"/>
      <c r="OV198" s="146"/>
      <c r="OW198" s="146"/>
      <c r="OX198" s="146"/>
      <c r="OY198" s="151">
        <f t="shared" si="594"/>
        <v>0</v>
      </c>
      <c r="OZ198" s="106" t="str">
        <f t="shared" si="595"/>
        <v>N/A</v>
      </c>
      <c r="PA198" s="146"/>
      <c r="PB198" s="146"/>
      <c r="PC198" s="146"/>
      <c r="PD198" s="146"/>
      <c r="PE198" s="151">
        <f t="shared" si="596"/>
        <v>0</v>
      </c>
      <c r="PF198" s="106" t="str">
        <f t="shared" si="597"/>
        <v>N/A</v>
      </c>
      <c r="PG198" s="146"/>
      <c r="PH198" s="146"/>
      <c r="PI198" s="146"/>
      <c r="PJ198" s="146"/>
      <c r="PK198" s="151">
        <f t="shared" si="598"/>
        <v>0</v>
      </c>
      <c r="PL198" s="106" t="str">
        <f t="shared" si="599"/>
        <v>N/A</v>
      </c>
      <c r="PM198" s="146"/>
      <c r="PN198" s="146"/>
      <c r="PO198" s="146"/>
      <c r="PP198" s="146"/>
      <c r="PQ198" s="147">
        <f t="shared" si="713"/>
        <v>0</v>
      </c>
      <c r="PR198" s="146" t="str">
        <f t="shared" si="714"/>
        <v>N/A</v>
      </c>
      <c r="PS198" s="107"/>
      <c r="PT198" s="146"/>
      <c r="PU198" s="146"/>
      <c r="PV198" s="146"/>
      <c r="PW198" s="147">
        <f t="shared" si="600"/>
        <v>0</v>
      </c>
      <c r="PX198" s="146" t="str">
        <f t="shared" si="601"/>
        <v>N/A</v>
      </c>
      <c r="PY198" s="107"/>
      <c r="PZ198" s="146"/>
      <c r="QA198" s="146"/>
      <c r="QB198" s="146"/>
      <c r="QC198" s="147">
        <f t="shared" si="602"/>
        <v>0</v>
      </c>
      <c r="QD198" s="146" t="str">
        <f t="shared" si="603"/>
        <v>N/A</v>
      </c>
      <c r="QE198" s="107"/>
      <c r="QF198" s="146"/>
      <c r="QG198" s="146"/>
      <c r="QH198" s="146"/>
      <c r="QI198" s="147">
        <f t="shared" si="604"/>
        <v>0</v>
      </c>
      <c r="QJ198" s="146" t="str">
        <f t="shared" si="605"/>
        <v>N/A</v>
      </c>
      <c r="QK198" s="107"/>
      <c r="QL198" s="146"/>
      <c r="QM198" s="146"/>
      <c r="QN198" s="146"/>
      <c r="QO198" s="147">
        <f t="shared" si="606"/>
        <v>0</v>
      </c>
      <c r="QP198" s="146" t="str">
        <f t="shared" si="607"/>
        <v>N/A</v>
      </c>
      <c r="QQ198" s="107"/>
      <c r="QR198" s="146"/>
      <c r="QS198" s="146"/>
      <c r="QT198" s="146"/>
      <c r="QU198" s="147">
        <f t="shared" si="608"/>
        <v>0</v>
      </c>
      <c r="QV198" s="146" t="str">
        <f t="shared" si="609"/>
        <v>N/A</v>
      </c>
      <c r="QW198" s="107"/>
      <c r="QX198" s="146"/>
      <c r="QY198" s="146"/>
      <c r="QZ198" s="146"/>
      <c r="RA198" s="147">
        <f t="shared" si="610"/>
        <v>0</v>
      </c>
      <c r="RB198" s="146" t="str">
        <f t="shared" si="611"/>
        <v>N/A</v>
      </c>
      <c r="RC198" s="107"/>
      <c r="RD198" s="146"/>
      <c r="RE198" s="146"/>
      <c r="RF198" s="146"/>
      <c r="RG198" s="147">
        <f t="shared" si="612"/>
        <v>0</v>
      </c>
      <c r="RH198" s="146" t="str">
        <f t="shared" si="613"/>
        <v>N/A</v>
      </c>
      <c r="RI198" s="107"/>
      <c r="RJ198" s="146"/>
      <c r="RK198" s="146"/>
      <c r="RL198" s="146"/>
      <c r="RM198" s="147">
        <f t="shared" si="614"/>
        <v>0</v>
      </c>
      <c r="RN198" s="146" t="str">
        <f t="shared" si="615"/>
        <v>N/A</v>
      </c>
      <c r="RO198" s="107"/>
      <c r="RP198" s="146"/>
      <c r="RQ198" s="146"/>
      <c r="RR198" s="146"/>
      <c r="RS198" s="147">
        <f t="shared" si="616"/>
        <v>0</v>
      </c>
      <c r="RT198" s="146" t="str">
        <f t="shared" si="617"/>
        <v>N/A</v>
      </c>
      <c r="RU198" s="107"/>
      <c r="RV198" s="146"/>
      <c r="RW198" s="146"/>
      <c r="RX198" s="146"/>
      <c r="RY198" s="147">
        <f t="shared" si="618"/>
        <v>0</v>
      </c>
      <c r="RZ198" s="146" t="str">
        <f t="shared" si="619"/>
        <v>N/A</v>
      </c>
      <c r="SA198" s="107"/>
      <c r="SB198" s="146"/>
      <c r="SC198" s="146"/>
      <c r="SD198" s="146"/>
      <c r="SE198" s="147">
        <f t="shared" si="620"/>
        <v>0</v>
      </c>
      <c r="SF198" s="146" t="str">
        <f t="shared" si="621"/>
        <v>N/A</v>
      </c>
      <c r="SG198" s="107"/>
      <c r="SH198" s="146"/>
      <c r="SI198" s="146"/>
      <c r="SJ198" s="146"/>
      <c r="SK198" s="147">
        <f t="shared" si="622"/>
        <v>0</v>
      </c>
      <c r="SL198" s="146" t="str">
        <f t="shared" si="623"/>
        <v>N/A</v>
      </c>
      <c r="SM198" s="107"/>
      <c r="SN198" s="146"/>
      <c r="SO198" s="146"/>
      <c r="SP198" s="146"/>
      <c r="SQ198" s="147">
        <f t="shared" si="624"/>
        <v>0</v>
      </c>
      <c r="SR198" s="146" t="str">
        <f t="shared" si="625"/>
        <v>N/A</v>
      </c>
      <c r="SS198" s="107"/>
      <c r="ST198" s="146"/>
      <c r="SU198" s="146"/>
      <c r="SV198" s="146"/>
      <c r="SW198" s="147">
        <f t="shared" si="626"/>
        <v>0</v>
      </c>
      <c r="SX198" s="146" t="str">
        <f t="shared" si="627"/>
        <v>N/A</v>
      </c>
      <c r="SY198" s="107"/>
      <c r="SZ198" s="146"/>
      <c r="TA198" s="146"/>
      <c r="TB198" s="146"/>
      <c r="TC198" s="147">
        <f t="shared" si="628"/>
        <v>0</v>
      </c>
      <c r="TD198" s="146" t="str">
        <f t="shared" si="629"/>
        <v>N/A</v>
      </c>
      <c r="TE198" s="107"/>
      <c r="TF198" s="146"/>
      <c r="TG198" s="146"/>
      <c r="TH198" s="146"/>
      <c r="TI198" s="147">
        <f t="shared" si="630"/>
        <v>0</v>
      </c>
      <c r="TJ198" s="146" t="str">
        <f t="shared" si="631"/>
        <v>N/A</v>
      </c>
      <c r="TK198" s="107"/>
      <c r="TL198" s="146"/>
      <c r="TM198" s="146"/>
      <c r="TN198" s="146"/>
      <c r="TO198" s="147">
        <f t="shared" si="632"/>
        <v>0</v>
      </c>
      <c r="TP198" s="146" t="str">
        <f t="shared" si="633"/>
        <v>N/A</v>
      </c>
      <c r="TQ198" s="107"/>
      <c r="TR198" s="146"/>
      <c r="TS198" s="146"/>
      <c r="TT198" s="146"/>
      <c r="TU198" s="147">
        <f t="shared" si="634"/>
        <v>0</v>
      </c>
      <c r="TV198" s="146" t="str">
        <f t="shared" si="635"/>
        <v>N/A</v>
      </c>
      <c r="TW198" s="107"/>
      <c r="TX198" s="146"/>
      <c r="TY198" s="146"/>
      <c r="TZ198" s="146"/>
      <c r="UA198" s="147">
        <f t="shared" si="636"/>
        <v>0</v>
      </c>
      <c r="UB198" s="146" t="str">
        <f t="shared" si="637"/>
        <v>N/A</v>
      </c>
      <c r="UC198" s="107"/>
      <c r="UD198" s="146"/>
      <c r="UE198" s="146"/>
      <c r="UF198" s="146"/>
      <c r="UG198" s="147">
        <f t="shared" si="638"/>
        <v>0</v>
      </c>
      <c r="UH198" s="146" t="str">
        <f t="shared" si="639"/>
        <v>N/A</v>
      </c>
      <c r="UI198" s="107"/>
      <c r="UJ198" s="146"/>
      <c r="UK198" s="146"/>
      <c r="UL198" s="146"/>
      <c r="UM198" s="147">
        <f t="shared" si="640"/>
        <v>0</v>
      </c>
      <c r="UN198" s="146" t="str">
        <f t="shared" si="641"/>
        <v>N/A</v>
      </c>
      <c r="UO198" s="107"/>
      <c r="UP198" s="146"/>
      <c r="UQ198" s="146"/>
      <c r="UR198" s="146"/>
      <c r="US198" s="147">
        <f t="shared" si="642"/>
        <v>0</v>
      </c>
      <c r="UT198" s="146" t="str">
        <f t="shared" si="643"/>
        <v>N/A</v>
      </c>
      <c r="UU198" s="107"/>
      <c r="UV198" s="146"/>
      <c r="UW198" s="146"/>
      <c r="UX198" s="146"/>
      <c r="UY198" s="147">
        <f t="shared" si="644"/>
        <v>0</v>
      </c>
      <c r="UZ198" s="146" t="str">
        <f t="shared" si="645"/>
        <v>N/A</v>
      </c>
      <c r="VA198" s="107"/>
      <c r="VB198" s="146"/>
      <c r="VC198" s="146"/>
      <c r="VD198" s="146"/>
      <c r="VE198" s="147">
        <f t="shared" si="646"/>
        <v>0</v>
      </c>
      <c r="VF198" s="146" t="str">
        <f t="shared" si="647"/>
        <v>N/A</v>
      </c>
      <c r="VG198" s="107"/>
      <c r="VH198" s="146"/>
      <c r="VI198" s="146"/>
      <c r="VJ198" s="146"/>
      <c r="VK198" s="147">
        <f t="shared" si="648"/>
        <v>0</v>
      </c>
      <c r="VL198" s="146" t="str">
        <f t="shared" si="649"/>
        <v>N/A</v>
      </c>
      <c r="VM198" s="107"/>
      <c r="VN198" s="146"/>
      <c r="VO198" s="146"/>
      <c r="VP198" s="146"/>
      <c r="VQ198" s="147">
        <f t="shared" si="650"/>
        <v>0</v>
      </c>
      <c r="VR198" s="146" t="str">
        <f t="shared" si="651"/>
        <v>N/A</v>
      </c>
      <c r="VS198" s="107"/>
      <c r="VT198" s="146"/>
      <c r="VU198" s="146"/>
      <c r="VV198" s="146"/>
      <c r="VW198" s="147">
        <f t="shared" si="652"/>
        <v>0</v>
      </c>
      <c r="VX198" s="146" t="str">
        <f t="shared" si="653"/>
        <v>N/A</v>
      </c>
      <c r="VY198" s="107"/>
      <c r="VZ198" s="146"/>
      <c r="WA198" s="146"/>
      <c r="WB198" s="146"/>
      <c r="WC198" s="147">
        <f t="shared" si="654"/>
        <v>0</v>
      </c>
      <c r="WD198" s="146" t="str">
        <f t="shared" si="655"/>
        <v>N/A</v>
      </c>
      <c r="WE198" s="107"/>
      <c r="WF198" s="146"/>
      <c r="WG198" s="146"/>
      <c r="WH198" s="146"/>
      <c r="WI198" s="147">
        <f t="shared" si="656"/>
        <v>0</v>
      </c>
      <c r="WJ198" s="146" t="str">
        <f t="shared" si="657"/>
        <v>N/A</v>
      </c>
      <c r="WK198" s="107"/>
      <c r="WL198" s="146"/>
      <c r="WM198" s="146"/>
      <c r="WN198" s="146"/>
      <c r="WO198" s="147">
        <f t="shared" si="658"/>
        <v>0</v>
      </c>
      <c r="WP198" s="146" t="str">
        <f t="shared" si="659"/>
        <v>N/A</v>
      </c>
      <c r="WQ198" s="107"/>
      <c r="WR198" s="146"/>
      <c r="WS198" s="146"/>
      <c r="WT198" s="146"/>
      <c r="WU198" s="147">
        <f t="shared" si="660"/>
        <v>0</v>
      </c>
      <c r="WV198" s="146" t="str">
        <f t="shared" si="661"/>
        <v>N/A</v>
      </c>
      <c r="WW198" s="107"/>
      <c r="WX198" s="146"/>
      <c r="WY198" s="146"/>
      <c r="WZ198" s="146"/>
      <c r="XA198" s="147">
        <f t="shared" si="662"/>
        <v>0</v>
      </c>
      <c r="XB198" s="146" t="str">
        <f t="shared" si="663"/>
        <v>N/A</v>
      </c>
      <c r="XC198" s="107"/>
      <c r="XD198" s="146"/>
      <c r="XE198" s="146"/>
      <c r="XF198" s="146"/>
      <c r="XG198" s="147">
        <f t="shared" si="664"/>
        <v>0</v>
      </c>
      <c r="XH198" s="146" t="str">
        <f t="shared" si="665"/>
        <v>N/A</v>
      </c>
      <c r="XI198" s="107"/>
      <c r="XJ198" s="146"/>
      <c r="XK198" s="146"/>
      <c r="XL198" s="146"/>
      <c r="XM198" s="147">
        <f t="shared" si="666"/>
        <v>0</v>
      </c>
      <c r="XN198" s="146" t="str">
        <f t="shared" si="667"/>
        <v>N/A</v>
      </c>
      <c r="XO198" s="107"/>
      <c r="XP198" s="146"/>
      <c r="XQ198" s="146"/>
      <c r="XR198" s="146"/>
      <c r="XS198" s="147">
        <f t="shared" si="668"/>
        <v>0</v>
      </c>
      <c r="XT198" s="146" t="str">
        <f t="shared" si="669"/>
        <v>N/A</v>
      </c>
      <c r="XU198" s="107"/>
      <c r="XV198" s="146"/>
      <c r="XW198" s="146"/>
      <c r="XX198" s="146"/>
      <c r="XY198" s="147">
        <f t="shared" si="670"/>
        <v>0</v>
      </c>
      <c r="XZ198" s="146" t="str">
        <f t="shared" si="671"/>
        <v>N/A</v>
      </c>
      <c r="YA198" s="107"/>
      <c r="YB198" s="146"/>
      <c r="YC198" s="146"/>
      <c r="YD198" s="146"/>
      <c r="YE198" s="147">
        <f t="shared" si="672"/>
        <v>0</v>
      </c>
      <c r="YF198" s="146" t="str">
        <f t="shared" si="673"/>
        <v>N/A</v>
      </c>
      <c r="YG198" s="107"/>
      <c r="YH198" s="146"/>
      <c r="YI198" s="146"/>
      <c r="YJ198" s="146"/>
      <c r="YK198" s="147">
        <f t="shared" si="674"/>
        <v>0</v>
      </c>
      <c r="YL198" s="146" t="str">
        <f t="shared" si="675"/>
        <v>N/A</v>
      </c>
      <c r="YM198" s="107"/>
      <c r="YN198" s="146"/>
      <c r="YO198" s="146"/>
      <c r="YP198" s="146"/>
      <c r="YQ198" s="147">
        <f t="shared" si="676"/>
        <v>0</v>
      </c>
      <c r="YR198" s="146" t="str">
        <f t="shared" si="677"/>
        <v>N/A</v>
      </c>
      <c r="YS198" s="107"/>
      <c r="YT198" s="146"/>
      <c r="YU198" s="146"/>
      <c r="YV198" s="146"/>
      <c r="YW198" s="147">
        <f t="shared" si="678"/>
        <v>0</v>
      </c>
      <c r="YX198" s="146" t="str">
        <f t="shared" si="679"/>
        <v>N/A</v>
      </c>
      <c r="YY198" s="107"/>
      <c r="YZ198" s="146"/>
      <c r="ZA198" s="146"/>
      <c r="ZB198" s="146"/>
      <c r="ZC198" s="147">
        <f t="shared" si="680"/>
        <v>0</v>
      </c>
      <c r="ZD198" s="146" t="str">
        <f t="shared" si="715"/>
        <v>N/A</v>
      </c>
      <c r="ZE198" s="107"/>
      <c r="ZF198" s="146"/>
      <c r="ZG198" s="146"/>
      <c r="ZH198" s="146"/>
      <c r="ZI198" s="147">
        <f t="shared" si="681"/>
        <v>0</v>
      </c>
      <c r="ZJ198" s="146" t="str">
        <f t="shared" si="682"/>
        <v>N/A</v>
      </c>
      <c r="ZK198" s="107"/>
      <c r="ZL198" s="146"/>
      <c r="ZM198" s="146"/>
      <c r="ZN198" s="146"/>
      <c r="ZO198" s="147">
        <f t="shared" si="683"/>
        <v>0</v>
      </c>
      <c r="ZP198" s="146" t="str">
        <f t="shared" si="716"/>
        <v>N/A</v>
      </c>
      <c r="ZQ198" s="107"/>
      <c r="ZR198" s="179">
        <f>SUM(G198,M198,S198,Y198,AQ198,BC198,BU198,AW198,BO198,CG198,EC198,KO198,CY198,FA198,FS198,HO198,FM198,DQ198,EO198,DW198,GE198,HC198,GK198,AK198,AE198,CS198,BI198,CM198,FG198,EI198,OM198,EU198,JK198,IG198,DK198,HI198,GW198,FY198,GQ198,HU198,LS198,KU198,JW198,JE198,IS198,LG198,IM198,KC198,OA198,OG198,IA198,LM198,IY198,JQ198,KI198,ME198,MK198,MQ198,LA198,MW198,CA198,NO198,NU198,OS198,OY198,NC198,NI198,LY198,DE198,PE198,PK198,PQ198,PW198,QC198,QI198,QO198,QU198,RA198,RG198,RM198,RS198,RY198,SE198,SK198,SQ198,SW198,TC198,TI198,TO198,TU198,UA198,UG198,UM198,US198,UY198,VE198,VK198,VQ198,VW198,WC198,WI198,WO198,WU198,XA198,XG198,XM198,XS198,XY198,YE198,YK198,YQ198,YW198,ZC198,ZI198,ZO198)/INDEX(FREQUENCY((DE198,G198,M198,S198,Y198,KO198,AQ198,BC198,BU198,AW198,BO198,CG198,EC198,CY198,HO198,FA198,LY198,FS198,FM198,DQ198,EO198,DW198,GE198,HC198,GK198,AK198,AE198,BI198,CM198,FG198,CS198,EI198,OM198,EU198,JK198,IG198,DK198,HI198,GW198,FY198,GQ198,HU198,LS198,KU198,JW198,JE198,IS198,LG198,IM198,KC198,OA198,OG198,IA198,LM198,IY198,JQ198,KI198,ME198,MK198,MQ198,LA198,MW198,CA198,NO198,NU198,OS198,OY198,NC198,NI198,PE198,PK198,PQ198,PW198,QC198,QI198,QO198,QU198,RA198,RG198,RM198,RS198,RY198,SE198,SK198,SQ198,SW198,TC198,TI198,TO198,TU198,UA198,UG198,UM198,US198,UY198,VE198,VK198,VQ198,VW198,WC198,WI198,WO198,WU198,XA198,XG198,XM198,XS198,XY198,YE198,YK198,YQ198,YW198,ZC198,ZI198,ZO198),0),2)</f>
        <v>1</v>
      </c>
      <c r="ZS198" s="139" t="str">
        <f t="shared" si="717"/>
        <v>G</v>
      </c>
      <c r="ZT198" s="86"/>
    </row>
    <row r="199" spans="1:696" s="41" customFormat="1" ht="93.75" hidden="1" customHeight="1" x14ac:dyDescent="0.2">
      <c r="A199" s="100" t="s">
        <v>670</v>
      </c>
      <c r="B199" s="101" t="s">
        <v>730</v>
      </c>
      <c r="C199" s="108"/>
      <c r="D199" s="146" t="s">
        <v>66</v>
      </c>
      <c r="E199" s="146">
        <v>1</v>
      </c>
      <c r="F199" s="146">
        <v>1</v>
      </c>
      <c r="G199" s="147">
        <f t="shared" si="684"/>
        <v>1</v>
      </c>
      <c r="H199" s="146" t="str">
        <f t="shared" si="685"/>
        <v>G</v>
      </c>
      <c r="I199" s="148"/>
      <c r="J199" s="146" t="s">
        <v>66</v>
      </c>
      <c r="K199" s="146">
        <v>1</v>
      </c>
      <c r="L199" s="146">
        <v>1</v>
      </c>
      <c r="M199" s="147">
        <f t="shared" si="489"/>
        <v>1</v>
      </c>
      <c r="N199" s="146" t="str">
        <f t="shared" si="490"/>
        <v>G</v>
      </c>
      <c r="O199" s="146"/>
      <c r="P199" s="146" t="s">
        <v>66</v>
      </c>
      <c r="Q199" s="146">
        <v>1</v>
      </c>
      <c r="R199" s="146">
        <v>1</v>
      </c>
      <c r="S199" s="147">
        <f t="shared" si="491"/>
        <v>1</v>
      </c>
      <c r="T199" s="146" t="str">
        <f t="shared" si="492"/>
        <v>G</v>
      </c>
      <c r="U199" s="146"/>
      <c r="V199" s="140"/>
      <c r="W199" s="140"/>
      <c r="X199" s="140"/>
      <c r="Y199" s="140">
        <f t="shared" si="493"/>
        <v>0</v>
      </c>
      <c r="Z199" s="140" t="str">
        <f t="shared" si="494"/>
        <v>N/A</v>
      </c>
      <c r="AA199" s="140"/>
      <c r="AB199" s="140"/>
      <c r="AC199" s="140"/>
      <c r="AD199" s="140"/>
      <c r="AE199" s="140">
        <f t="shared" si="495"/>
        <v>0</v>
      </c>
      <c r="AF199" s="140" t="str">
        <f t="shared" si="496"/>
        <v>N/A</v>
      </c>
      <c r="AG199" s="140"/>
      <c r="AH199" s="140"/>
      <c r="AI199" s="140"/>
      <c r="AJ199" s="140"/>
      <c r="AK199" s="140">
        <f t="shared" si="686"/>
        <v>0</v>
      </c>
      <c r="AL199" s="140" t="str">
        <f t="shared" si="687"/>
        <v>N/A</v>
      </c>
      <c r="AM199" s="140"/>
      <c r="AN199" s="146" t="s">
        <v>66</v>
      </c>
      <c r="AO199" s="146">
        <v>1</v>
      </c>
      <c r="AP199" s="146">
        <v>1</v>
      </c>
      <c r="AQ199" s="149">
        <f t="shared" si="497"/>
        <v>1</v>
      </c>
      <c r="AR199" s="150" t="str">
        <f t="shared" si="498"/>
        <v>G</v>
      </c>
      <c r="AS199" s="182"/>
      <c r="AT199" s="146" t="s">
        <v>66</v>
      </c>
      <c r="AU199" s="146">
        <v>1</v>
      </c>
      <c r="AV199" s="146">
        <v>1</v>
      </c>
      <c r="AW199" s="149">
        <f t="shared" si="499"/>
        <v>1</v>
      </c>
      <c r="AX199" s="150" t="str">
        <f t="shared" si="500"/>
        <v>G</v>
      </c>
      <c r="AY199" s="146"/>
      <c r="AZ199" s="140"/>
      <c r="BA199" s="140"/>
      <c r="BB199" s="140"/>
      <c r="BC199" s="140">
        <f t="shared" si="501"/>
        <v>0</v>
      </c>
      <c r="BD199" s="140" t="str">
        <f t="shared" si="502"/>
        <v>N/A</v>
      </c>
      <c r="BE199" s="140"/>
      <c r="BF199" s="146" t="s">
        <v>66</v>
      </c>
      <c r="BG199" s="146">
        <v>1</v>
      </c>
      <c r="BH199" s="146">
        <v>1</v>
      </c>
      <c r="BI199" s="149">
        <f t="shared" si="688"/>
        <v>1</v>
      </c>
      <c r="BJ199" s="150" t="str">
        <f t="shared" si="689"/>
        <v>G</v>
      </c>
      <c r="BK199" s="156"/>
      <c r="BL199" s="146" t="s">
        <v>66</v>
      </c>
      <c r="BM199" s="146">
        <v>1</v>
      </c>
      <c r="BN199" s="146">
        <v>2</v>
      </c>
      <c r="BO199" s="147">
        <f t="shared" ref="BO199:BO210" si="731">IF(BP199="G",1,IF(BP199="Y",2,IF(BP199="R",3,0)))</f>
        <v>1</v>
      </c>
      <c r="BP199" s="146" t="str">
        <f t="shared" si="503"/>
        <v>G</v>
      </c>
      <c r="BQ199" s="200" t="s">
        <v>841</v>
      </c>
      <c r="BR199" s="146" t="s">
        <v>66</v>
      </c>
      <c r="BS199" s="146">
        <v>1</v>
      </c>
      <c r="BT199" s="146">
        <v>2</v>
      </c>
      <c r="BU199" s="147">
        <f t="shared" ref="BU199:BU210" si="732">IF(BV199="G",1,IF(BV199="Y",2,IF(BV199="R",3,0)))</f>
        <v>1</v>
      </c>
      <c r="BV199" s="146" t="str">
        <f t="shared" si="730"/>
        <v>G</v>
      </c>
      <c r="BW199" s="200" t="s">
        <v>841</v>
      </c>
      <c r="BX199" s="140"/>
      <c r="BY199" s="140"/>
      <c r="BZ199" s="140"/>
      <c r="CA199" s="140">
        <f t="shared" si="505"/>
        <v>0</v>
      </c>
      <c r="CB199" s="140" t="str">
        <f t="shared" si="506"/>
        <v>N/A</v>
      </c>
      <c r="CC199" s="201"/>
      <c r="CD199" s="140"/>
      <c r="CE199" s="140"/>
      <c r="CF199" s="140"/>
      <c r="CG199" s="140">
        <f t="shared" si="690"/>
        <v>0</v>
      </c>
      <c r="CH199" s="140" t="str">
        <f t="shared" si="507"/>
        <v>N/A</v>
      </c>
      <c r="CI199" s="201"/>
      <c r="CJ199" s="140"/>
      <c r="CK199" s="140"/>
      <c r="CL199" s="140"/>
      <c r="CM199" s="140">
        <f t="shared" si="508"/>
        <v>0</v>
      </c>
      <c r="CN199" s="140" t="str">
        <f t="shared" si="509"/>
        <v>N/A</v>
      </c>
      <c r="CO199" s="140"/>
      <c r="CP199" s="140"/>
      <c r="CQ199" s="140"/>
      <c r="CR199" s="140"/>
      <c r="CS199" s="140">
        <f t="shared" si="510"/>
        <v>0</v>
      </c>
      <c r="CT199" s="140" t="str">
        <f t="shared" si="511"/>
        <v>N/A</v>
      </c>
      <c r="CU199" s="201"/>
      <c r="CV199" s="146"/>
      <c r="CW199" s="146"/>
      <c r="CX199" s="146"/>
      <c r="CY199" s="149">
        <f t="shared" si="512"/>
        <v>0</v>
      </c>
      <c r="CZ199" s="150" t="str">
        <f t="shared" si="513"/>
        <v>N/A</v>
      </c>
      <c r="DA199" s="200" t="s">
        <v>837</v>
      </c>
      <c r="DB199" s="140"/>
      <c r="DC199" s="140"/>
      <c r="DD199" s="140"/>
      <c r="DE199" s="140">
        <f t="shared" si="514"/>
        <v>0</v>
      </c>
      <c r="DF199" s="140" t="str">
        <f t="shared" si="515"/>
        <v>N/A</v>
      </c>
      <c r="DG199" s="201"/>
      <c r="DH199" s="140"/>
      <c r="DI199" s="140"/>
      <c r="DJ199" s="140"/>
      <c r="DK199" s="140">
        <f t="shared" si="516"/>
        <v>0</v>
      </c>
      <c r="DL199" s="140" t="str">
        <f t="shared" si="517"/>
        <v>N/A</v>
      </c>
      <c r="DM199" s="201"/>
      <c r="DN199" s="146" t="s">
        <v>66</v>
      </c>
      <c r="DO199" s="146">
        <v>1</v>
      </c>
      <c r="DP199" s="146">
        <v>1</v>
      </c>
      <c r="DQ199" s="147">
        <f t="shared" si="691"/>
        <v>1</v>
      </c>
      <c r="DR199" s="146" t="str">
        <f t="shared" si="518"/>
        <v>G</v>
      </c>
      <c r="DS199" s="166"/>
      <c r="DT199" s="146" t="s">
        <v>66</v>
      </c>
      <c r="DU199" s="146">
        <v>1</v>
      </c>
      <c r="DV199" s="146">
        <v>1</v>
      </c>
      <c r="DW199" s="149">
        <f t="shared" si="519"/>
        <v>1</v>
      </c>
      <c r="DX199" s="150" t="str">
        <f t="shared" si="520"/>
        <v>G</v>
      </c>
      <c r="DY199" s="146"/>
      <c r="DZ199" s="140"/>
      <c r="EA199" s="140"/>
      <c r="EB199" s="140"/>
      <c r="EC199" s="140">
        <f t="shared" si="521"/>
        <v>0</v>
      </c>
      <c r="ED199" s="140" t="str">
        <f t="shared" si="522"/>
        <v>N/A</v>
      </c>
      <c r="EE199" s="140"/>
      <c r="EF199" s="140"/>
      <c r="EG199" s="140"/>
      <c r="EH199" s="140"/>
      <c r="EI199" s="140">
        <f t="shared" si="523"/>
        <v>0</v>
      </c>
      <c r="EJ199" s="140" t="str">
        <f t="shared" si="692"/>
        <v>N/A</v>
      </c>
      <c r="EK199" s="212"/>
      <c r="EL199" s="146"/>
      <c r="EM199" s="146"/>
      <c r="EN199" s="146"/>
      <c r="EO199" s="149">
        <f t="shared" si="524"/>
        <v>0</v>
      </c>
      <c r="EP199" s="150" t="str">
        <f t="shared" si="525"/>
        <v>N/A</v>
      </c>
      <c r="EQ199" s="189"/>
      <c r="ER199" s="140"/>
      <c r="ES199" s="140"/>
      <c r="ET199" s="140"/>
      <c r="EU199" s="140">
        <f t="shared" si="526"/>
        <v>0</v>
      </c>
      <c r="EV199" s="140" t="str">
        <f t="shared" si="693"/>
        <v>N/A</v>
      </c>
      <c r="EW199" s="140"/>
      <c r="EX199" s="146" t="s">
        <v>66</v>
      </c>
      <c r="EY199" s="146">
        <v>1</v>
      </c>
      <c r="EZ199" s="146">
        <v>1</v>
      </c>
      <c r="FA199" s="149">
        <f t="shared" si="527"/>
        <v>1</v>
      </c>
      <c r="FB199" s="150" t="str">
        <f t="shared" si="528"/>
        <v>G</v>
      </c>
      <c r="FC199" s="146"/>
      <c r="FD199" s="146"/>
      <c r="FE199" s="146"/>
      <c r="FF199" s="146"/>
      <c r="FG199" s="149">
        <f t="shared" si="694"/>
        <v>0</v>
      </c>
      <c r="FH199" s="150" t="str">
        <f t="shared" si="695"/>
        <v>N/A</v>
      </c>
      <c r="FI199" s="146"/>
      <c r="FJ199" s="146"/>
      <c r="FK199" s="146"/>
      <c r="FL199" s="146"/>
      <c r="FM199" s="149">
        <f t="shared" si="529"/>
        <v>0</v>
      </c>
      <c r="FN199" s="150" t="str">
        <f t="shared" si="530"/>
        <v>N/A</v>
      </c>
      <c r="FO199" s="146"/>
      <c r="FP199" s="146"/>
      <c r="FQ199" s="146"/>
      <c r="FR199" s="146"/>
      <c r="FS199" s="149">
        <f t="shared" si="531"/>
        <v>0</v>
      </c>
      <c r="FT199" s="150" t="str">
        <f t="shared" si="532"/>
        <v>N/A</v>
      </c>
      <c r="FU199" s="146"/>
      <c r="FV199" s="146"/>
      <c r="FW199" s="146"/>
      <c r="FX199" s="146"/>
      <c r="FY199" s="149">
        <f t="shared" si="533"/>
        <v>0</v>
      </c>
      <c r="FZ199" s="150" t="str">
        <f t="shared" si="534"/>
        <v>N/A</v>
      </c>
      <c r="GA199" s="146"/>
      <c r="GB199" s="146"/>
      <c r="GC199" s="146"/>
      <c r="GD199" s="146"/>
      <c r="GE199" s="147">
        <f t="shared" si="535"/>
        <v>0</v>
      </c>
      <c r="GF199" s="146" t="str">
        <f t="shared" si="696"/>
        <v>N/A</v>
      </c>
      <c r="GG199" s="146"/>
      <c r="GH199" s="146"/>
      <c r="GI199" s="146"/>
      <c r="GJ199" s="146"/>
      <c r="GK199" s="149">
        <f t="shared" si="536"/>
        <v>0</v>
      </c>
      <c r="GL199" s="150" t="str">
        <f t="shared" si="537"/>
        <v>N/A</v>
      </c>
      <c r="GM199" s="146"/>
      <c r="GN199" s="146"/>
      <c r="GO199" s="146"/>
      <c r="GP199" s="146"/>
      <c r="GQ199" s="149">
        <f t="shared" si="538"/>
        <v>0</v>
      </c>
      <c r="GR199" s="150" t="str">
        <f t="shared" si="539"/>
        <v>N/A</v>
      </c>
      <c r="GS199" s="146"/>
      <c r="GT199" s="146"/>
      <c r="GU199" s="146"/>
      <c r="GV199" s="146"/>
      <c r="GW199" s="149">
        <f t="shared" si="540"/>
        <v>0</v>
      </c>
      <c r="GX199" s="146" t="str">
        <f t="shared" si="541"/>
        <v>N/A</v>
      </c>
      <c r="GY199" s="146"/>
      <c r="GZ199" s="146"/>
      <c r="HA199" s="146"/>
      <c r="HB199" s="146"/>
      <c r="HC199" s="149">
        <f t="shared" si="542"/>
        <v>0</v>
      </c>
      <c r="HD199" s="150" t="str">
        <f t="shared" si="543"/>
        <v>N/A</v>
      </c>
      <c r="HE199" s="146"/>
      <c r="HF199" s="146"/>
      <c r="HG199" s="146"/>
      <c r="HH199" s="146"/>
      <c r="HI199" s="147">
        <f t="shared" si="544"/>
        <v>0</v>
      </c>
      <c r="HJ199" s="150" t="str">
        <f t="shared" si="545"/>
        <v>N/A</v>
      </c>
      <c r="HK199" s="146"/>
      <c r="HL199" s="146"/>
      <c r="HM199" s="146"/>
      <c r="HN199" s="146"/>
      <c r="HO199" s="149">
        <f t="shared" si="546"/>
        <v>0</v>
      </c>
      <c r="HP199" s="150" t="str">
        <f t="shared" si="547"/>
        <v>N/A</v>
      </c>
      <c r="HQ199" s="146"/>
      <c r="HR199" s="146"/>
      <c r="HS199" s="146"/>
      <c r="HT199" s="146"/>
      <c r="HU199" s="149">
        <f t="shared" si="548"/>
        <v>0</v>
      </c>
      <c r="HV199" s="150" t="str">
        <f t="shared" si="549"/>
        <v>N/A</v>
      </c>
      <c r="HW199" s="146"/>
      <c r="HX199" s="146"/>
      <c r="HY199" s="146"/>
      <c r="HZ199" s="146"/>
      <c r="IA199" s="149">
        <f t="shared" si="550"/>
        <v>0</v>
      </c>
      <c r="IB199" s="150" t="str">
        <f t="shared" si="551"/>
        <v>N/A</v>
      </c>
      <c r="IC199" s="146"/>
      <c r="ID199" s="146"/>
      <c r="IE199" s="146"/>
      <c r="IF199" s="146"/>
      <c r="IG199" s="149">
        <f t="shared" si="552"/>
        <v>0</v>
      </c>
      <c r="IH199" s="150" t="str">
        <f t="shared" si="553"/>
        <v>N/A</v>
      </c>
      <c r="II199" s="146"/>
      <c r="IJ199" s="146"/>
      <c r="IK199" s="146"/>
      <c r="IL199" s="146"/>
      <c r="IM199" s="149">
        <f t="shared" si="554"/>
        <v>0</v>
      </c>
      <c r="IN199" s="150" t="str">
        <f t="shared" si="697"/>
        <v>N/A</v>
      </c>
      <c r="IO199" s="146"/>
      <c r="IP199" s="146"/>
      <c r="IQ199" s="146"/>
      <c r="IR199" s="146"/>
      <c r="IS199" s="149">
        <f t="shared" si="555"/>
        <v>0</v>
      </c>
      <c r="IT199" s="150" t="str">
        <f t="shared" si="556"/>
        <v>N/A</v>
      </c>
      <c r="IU199" s="146"/>
      <c r="IV199" s="146"/>
      <c r="IW199" s="146"/>
      <c r="IX199" s="146"/>
      <c r="IY199" s="149">
        <f t="shared" si="557"/>
        <v>0</v>
      </c>
      <c r="IZ199" s="150" t="str">
        <f t="shared" si="558"/>
        <v>N/A</v>
      </c>
      <c r="JA199" s="146"/>
      <c r="JB199" s="146"/>
      <c r="JC199" s="146"/>
      <c r="JD199" s="146"/>
      <c r="JE199" s="151">
        <f t="shared" si="559"/>
        <v>0</v>
      </c>
      <c r="JF199" s="106" t="str">
        <f t="shared" si="560"/>
        <v>N/A</v>
      </c>
      <c r="JG199" s="146"/>
      <c r="JH199" s="146"/>
      <c r="JI199" s="146"/>
      <c r="JJ199" s="146"/>
      <c r="JK199" s="149">
        <f t="shared" si="561"/>
        <v>0</v>
      </c>
      <c r="JL199" s="150" t="str">
        <f t="shared" si="562"/>
        <v>N/A</v>
      </c>
      <c r="JM199" s="146"/>
      <c r="JN199" s="146"/>
      <c r="JO199" s="146"/>
      <c r="JP199" s="146"/>
      <c r="JQ199" s="151">
        <f t="shared" si="698"/>
        <v>0</v>
      </c>
      <c r="JR199" s="106" t="str">
        <f t="shared" si="699"/>
        <v>N/A</v>
      </c>
      <c r="JS199" s="146"/>
      <c r="JT199" s="146"/>
      <c r="JU199" s="146"/>
      <c r="JV199" s="146"/>
      <c r="JW199" s="151">
        <f t="shared" si="563"/>
        <v>0</v>
      </c>
      <c r="JX199" s="146" t="str">
        <f t="shared" si="700"/>
        <v>N/A</v>
      </c>
      <c r="JY199" s="146"/>
      <c r="JZ199" s="146"/>
      <c r="KA199" s="146"/>
      <c r="KB199" s="146"/>
      <c r="KC199" s="151">
        <f t="shared" si="564"/>
        <v>0</v>
      </c>
      <c r="KD199" s="106" t="str">
        <f t="shared" si="565"/>
        <v>N/A</v>
      </c>
      <c r="KE199" s="146"/>
      <c r="KF199" s="146"/>
      <c r="KG199" s="146"/>
      <c r="KH199" s="146"/>
      <c r="KI199" s="151">
        <f t="shared" si="566"/>
        <v>0</v>
      </c>
      <c r="KJ199" s="106" t="str">
        <f t="shared" si="567"/>
        <v>N/A</v>
      </c>
      <c r="KK199" s="146"/>
      <c r="KL199" s="146"/>
      <c r="KM199" s="146"/>
      <c r="KN199" s="146"/>
      <c r="KO199" s="151">
        <f t="shared" si="568"/>
        <v>0</v>
      </c>
      <c r="KP199" s="106" t="str">
        <f t="shared" si="569"/>
        <v>N/A</v>
      </c>
      <c r="KQ199" s="146"/>
      <c r="KR199" s="146"/>
      <c r="KS199" s="146"/>
      <c r="KT199" s="146"/>
      <c r="KU199" s="152">
        <f t="shared" si="570"/>
        <v>0</v>
      </c>
      <c r="KV199" s="146" t="str">
        <f t="shared" si="701"/>
        <v>N/A</v>
      </c>
      <c r="KW199" s="146"/>
      <c r="KX199" s="146"/>
      <c r="KY199" s="146"/>
      <c r="KZ199" s="146"/>
      <c r="LA199" s="152">
        <f t="shared" si="571"/>
        <v>0</v>
      </c>
      <c r="LB199" s="146" t="str">
        <f t="shared" si="702"/>
        <v>N/A</v>
      </c>
      <c r="LC199" s="146"/>
      <c r="LD199" s="146"/>
      <c r="LE199" s="146"/>
      <c r="LF199" s="146"/>
      <c r="LG199" s="107">
        <f t="shared" si="572"/>
        <v>0</v>
      </c>
      <c r="LH199" s="107" t="str">
        <f t="shared" si="703"/>
        <v>N/A</v>
      </c>
      <c r="LI199" s="146"/>
      <c r="LJ199" s="146"/>
      <c r="LK199" s="146"/>
      <c r="LL199" s="146"/>
      <c r="LM199" s="107">
        <f t="shared" si="573"/>
        <v>0</v>
      </c>
      <c r="LN199" s="107" t="str">
        <f t="shared" si="704"/>
        <v>N/A</v>
      </c>
      <c r="LO199" s="146"/>
      <c r="LP199" s="146"/>
      <c r="LQ199" s="146"/>
      <c r="LR199" s="146"/>
      <c r="LS199" s="152">
        <f t="shared" si="574"/>
        <v>0</v>
      </c>
      <c r="LT199" s="146" t="str">
        <f t="shared" si="705"/>
        <v>N/A</v>
      </c>
      <c r="LU199" s="146"/>
      <c r="LV199" s="146"/>
      <c r="LW199" s="146"/>
      <c r="LX199" s="146"/>
      <c r="LY199" s="152">
        <f t="shared" si="575"/>
        <v>0</v>
      </c>
      <c r="LZ199" s="146" t="str">
        <f t="shared" si="706"/>
        <v>N/A</v>
      </c>
      <c r="MA199" s="146"/>
      <c r="MB199" s="146"/>
      <c r="MC199" s="146"/>
      <c r="MD199" s="146"/>
      <c r="ME199" s="152">
        <f t="shared" si="576"/>
        <v>0</v>
      </c>
      <c r="MF199" s="146" t="str">
        <f t="shared" si="707"/>
        <v>N/A</v>
      </c>
      <c r="MG199" s="146"/>
      <c r="MH199" s="146"/>
      <c r="MI199" s="146"/>
      <c r="MJ199" s="146"/>
      <c r="MK199" s="149">
        <f t="shared" si="577"/>
        <v>0</v>
      </c>
      <c r="ML199" s="150" t="str">
        <f t="shared" si="578"/>
        <v>N/A</v>
      </c>
      <c r="MM199" s="146"/>
      <c r="MN199" s="146"/>
      <c r="MO199" s="146"/>
      <c r="MP199" s="146"/>
      <c r="MQ199" s="152">
        <f t="shared" si="579"/>
        <v>0</v>
      </c>
      <c r="MR199" s="146" t="str">
        <f t="shared" si="708"/>
        <v>N/A</v>
      </c>
      <c r="MS199" s="146"/>
      <c r="MT199" s="146"/>
      <c r="MU199" s="146"/>
      <c r="MV199" s="146"/>
      <c r="MW199" s="152">
        <f t="shared" si="580"/>
        <v>0</v>
      </c>
      <c r="MX199" s="146" t="str">
        <f t="shared" si="709"/>
        <v>N/A</v>
      </c>
      <c r="MY199" s="146"/>
      <c r="MZ199" s="146"/>
      <c r="NA199" s="146"/>
      <c r="NB199" s="146"/>
      <c r="NC199" s="152">
        <f t="shared" si="581"/>
        <v>0</v>
      </c>
      <c r="ND199" s="146" t="str">
        <f t="shared" si="710"/>
        <v>N/A</v>
      </c>
      <c r="NE199" s="146"/>
      <c r="NF199" s="146"/>
      <c r="NG199" s="146"/>
      <c r="NH199" s="146"/>
      <c r="NI199" s="149">
        <f t="shared" si="582"/>
        <v>0</v>
      </c>
      <c r="NJ199" s="150" t="str">
        <f t="shared" si="583"/>
        <v>N/A</v>
      </c>
      <c r="NK199" s="146"/>
      <c r="NL199" s="146"/>
      <c r="NM199" s="146"/>
      <c r="NN199" s="146"/>
      <c r="NO199" s="152">
        <f t="shared" si="584"/>
        <v>0</v>
      </c>
      <c r="NP199" s="106" t="str">
        <f t="shared" si="585"/>
        <v>N/A</v>
      </c>
      <c r="NQ199" s="146"/>
      <c r="NR199" s="146"/>
      <c r="NS199" s="146"/>
      <c r="NT199" s="146"/>
      <c r="NU199" s="149">
        <f t="shared" si="586"/>
        <v>0</v>
      </c>
      <c r="NV199" s="150" t="str">
        <f t="shared" si="587"/>
        <v>N/A</v>
      </c>
      <c r="NW199" s="146"/>
      <c r="NX199" s="146"/>
      <c r="NY199" s="146"/>
      <c r="NZ199" s="146"/>
      <c r="OA199" s="152">
        <f t="shared" si="711"/>
        <v>0</v>
      </c>
      <c r="OB199" s="146" t="str">
        <f t="shared" si="712"/>
        <v>N/A</v>
      </c>
      <c r="OC199" s="146"/>
      <c r="OD199" s="146"/>
      <c r="OE199" s="146"/>
      <c r="OF199" s="146"/>
      <c r="OG199" s="151">
        <f t="shared" si="588"/>
        <v>0</v>
      </c>
      <c r="OH199" s="106" t="str">
        <f t="shared" si="589"/>
        <v>N/A</v>
      </c>
      <c r="OI199" s="146"/>
      <c r="OJ199" s="146"/>
      <c r="OK199" s="146"/>
      <c r="OL199" s="146"/>
      <c r="OM199" s="151">
        <f t="shared" si="590"/>
        <v>0</v>
      </c>
      <c r="ON199" s="106" t="str">
        <f t="shared" si="591"/>
        <v>N/A</v>
      </c>
      <c r="OO199" s="146"/>
      <c r="OP199" s="146"/>
      <c r="OQ199" s="146"/>
      <c r="OR199" s="146"/>
      <c r="OS199" s="151">
        <f t="shared" si="592"/>
        <v>0</v>
      </c>
      <c r="OT199" s="106" t="str">
        <f t="shared" si="593"/>
        <v>N/A</v>
      </c>
      <c r="OU199" s="146"/>
      <c r="OV199" s="146"/>
      <c r="OW199" s="146"/>
      <c r="OX199" s="146"/>
      <c r="OY199" s="151">
        <f t="shared" si="594"/>
        <v>0</v>
      </c>
      <c r="OZ199" s="106" t="str">
        <f t="shared" si="595"/>
        <v>N/A</v>
      </c>
      <c r="PA199" s="146"/>
      <c r="PB199" s="146"/>
      <c r="PC199" s="146"/>
      <c r="PD199" s="146"/>
      <c r="PE199" s="151">
        <f t="shared" si="596"/>
        <v>0</v>
      </c>
      <c r="PF199" s="106" t="str">
        <f t="shared" si="597"/>
        <v>N/A</v>
      </c>
      <c r="PG199" s="146"/>
      <c r="PH199" s="146"/>
      <c r="PI199" s="146"/>
      <c r="PJ199" s="146"/>
      <c r="PK199" s="151">
        <f t="shared" si="598"/>
        <v>0</v>
      </c>
      <c r="PL199" s="106" t="str">
        <f t="shared" si="599"/>
        <v>N/A</v>
      </c>
      <c r="PM199" s="146"/>
      <c r="PN199" s="146"/>
      <c r="PO199" s="146"/>
      <c r="PP199" s="146"/>
      <c r="PQ199" s="147">
        <f t="shared" si="713"/>
        <v>0</v>
      </c>
      <c r="PR199" s="146" t="str">
        <f t="shared" si="714"/>
        <v>N/A</v>
      </c>
      <c r="PS199" s="107"/>
      <c r="PT199" s="146"/>
      <c r="PU199" s="146"/>
      <c r="PV199" s="146"/>
      <c r="PW199" s="147">
        <f t="shared" si="600"/>
        <v>0</v>
      </c>
      <c r="PX199" s="146" t="str">
        <f t="shared" si="601"/>
        <v>N/A</v>
      </c>
      <c r="PY199" s="107"/>
      <c r="PZ199" s="146"/>
      <c r="QA199" s="146"/>
      <c r="QB199" s="146"/>
      <c r="QC199" s="147">
        <f t="shared" si="602"/>
        <v>0</v>
      </c>
      <c r="QD199" s="146" t="str">
        <f t="shared" si="603"/>
        <v>N/A</v>
      </c>
      <c r="QE199" s="107"/>
      <c r="QF199" s="146"/>
      <c r="QG199" s="146"/>
      <c r="QH199" s="146"/>
      <c r="QI199" s="147">
        <f t="shared" si="604"/>
        <v>0</v>
      </c>
      <c r="QJ199" s="146" t="str">
        <f t="shared" si="605"/>
        <v>N/A</v>
      </c>
      <c r="QK199" s="107"/>
      <c r="QL199" s="146"/>
      <c r="QM199" s="146"/>
      <c r="QN199" s="146"/>
      <c r="QO199" s="147">
        <f t="shared" si="606"/>
        <v>0</v>
      </c>
      <c r="QP199" s="146" t="str">
        <f t="shared" si="607"/>
        <v>N/A</v>
      </c>
      <c r="QQ199" s="107"/>
      <c r="QR199" s="146"/>
      <c r="QS199" s="146"/>
      <c r="QT199" s="146"/>
      <c r="QU199" s="147">
        <f t="shared" si="608"/>
        <v>0</v>
      </c>
      <c r="QV199" s="146" t="str">
        <f t="shared" si="609"/>
        <v>N/A</v>
      </c>
      <c r="QW199" s="107"/>
      <c r="QX199" s="146"/>
      <c r="QY199" s="146"/>
      <c r="QZ199" s="146"/>
      <c r="RA199" s="147">
        <f t="shared" si="610"/>
        <v>0</v>
      </c>
      <c r="RB199" s="146" t="str">
        <f t="shared" si="611"/>
        <v>N/A</v>
      </c>
      <c r="RC199" s="107"/>
      <c r="RD199" s="146"/>
      <c r="RE199" s="146"/>
      <c r="RF199" s="146"/>
      <c r="RG199" s="147">
        <f t="shared" si="612"/>
        <v>0</v>
      </c>
      <c r="RH199" s="146" t="str">
        <f t="shared" si="613"/>
        <v>N/A</v>
      </c>
      <c r="RI199" s="107"/>
      <c r="RJ199" s="146"/>
      <c r="RK199" s="146"/>
      <c r="RL199" s="146"/>
      <c r="RM199" s="147">
        <f t="shared" si="614"/>
        <v>0</v>
      </c>
      <c r="RN199" s="146" t="str">
        <f t="shared" si="615"/>
        <v>N/A</v>
      </c>
      <c r="RO199" s="107"/>
      <c r="RP199" s="146"/>
      <c r="RQ199" s="146"/>
      <c r="RR199" s="146"/>
      <c r="RS199" s="147">
        <f t="shared" si="616"/>
        <v>0</v>
      </c>
      <c r="RT199" s="146" t="str">
        <f t="shared" si="617"/>
        <v>N/A</v>
      </c>
      <c r="RU199" s="107"/>
      <c r="RV199" s="146"/>
      <c r="RW199" s="146"/>
      <c r="RX199" s="146"/>
      <c r="RY199" s="147">
        <f t="shared" si="618"/>
        <v>0</v>
      </c>
      <c r="RZ199" s="146" t="str">
        <f t="shared" si="619"/>
        <v>N/A</v>
      </c>
      <c r="SA199" s="107"/>
      <c r="SB199" s="146"/>
      <c r="SC199" s="146"/>
      <c r="SD199" s="146"/>
      <c r="SE199" s="147">
        <f t="shared" si="620"/>
        <v>0</v>
      </c>
      <c r="SF199" s="146" t="str">
        <f t="shared" si="621"/>
        <v>N/A</v>
      </c>
      <c r="SG199" s="107"/>
      <c r="SH199" s="146"/>
      <c r="SI199" s="146"/>
      <c r="SJ199" s="146"/>
      <c r="SK199" s="147">
        <f t="shared" si="622"/>
        <v>0</v>
      </c>
      <c r="SL199" s="146" t="str">
        <f t="shared" si="623"/>
        <v>N/A</v>
      </c>
      <c r="SM199" s="107"/>
      <c r="SN199" s="146"/>
      <c r="SO199" s="146"/>
      <c r="SP199" s="146"/>
      <c r="SQ199" s="147">
        <f t="shared" si="624"/>
        <v>0</v>
      </c>
      <c r="SR199" s="146" t="str">
        <f t="shared" si="625"/>
        <v>N/A</v>
      </c>
      <c r="SS199" s="107"/>
      <c r="ST199" s="146"/>
      <c r="SU199" s="146"/>
      <c r="SV199" s="146"/>
      <c r="SW199" s="147">
        <f t="shared" si="626"/>
        <v>0</v>
      </c>
      <c r="SX199" s="146" t="str">
        <f t="shared" si="627"/>
        <v>N/A</v>
      </c>
      <c r="SY199" s="107"/>
      <c r="SZ199" s="146"/>
      <c r="TA199" s="146"/>
      <c r="TB199" s="146"/>
      <c r="TC199" s="147">
        <f t="shared" si="628"/>
        <v>0</v>
      </c>
      <c r="TD199" s="146" t="str">
        <f t="shared" si="629"/>
        <v>N/A</v>
      </c>
      <c r="TE199" s="107"/>
      <c r="TF199" s="146"/>
      <c r="TG199" s="146"/>
      <c r="TH199" s="146"/>
      <c r="TI199" s="147">
        <f t="shared" si="630"/>
        <v>0</v>
      </c>
      <c r="TJ199" s="146" t="str">
        <f t="shared" si="631"/>
        <v>N/A</v>
      </c>
      <c r="TK199" s="107"/>
      <c r="TL199" s="146"/>
      <c r="TM199" s="146"/>
      <c r="TN199" s="146"/>
      <c r="TO199" s="147">
        <f t="shared" si="632"/>
        <v>0</v>
      </c>
      <c r="TP199" s="146" t="str">
        <f t="shared" si="633"/>
        <v>N/A</v>
      </c>
      <c r="TQ199" s="107"/>
      <c r="TR199" s="146"/>
      <c r="TS199" s="146"/>
      <c r="TT199" s="146"/>
      <c r="TU199" s="147">
        <f t="shared" si="634"/>
        <v>0</v>
      </c>
      <c r="TV199" s="146" t="str">
        <f t="shared" si="635"/>
        <v>N/A</v>
      </c>
      <c r="TW199" s="107"/>
      <c r="TX199" s="146"/>
      <c r="TY199" s="146"/>
      <c r="TZ199" s="146"/>
      <c r="UA199" s="147">
        <f t="shared" si="636"/>
        <v>0</v>
      </c>
      <c r="UB199" s="146" t="str">
        <f t="shared" si="637"/>
        <v>N/A</v>
      </c>
      <c r="UC199" s="107"/>
      <c r="UD199" s="146"/>
      <c r="UE199" s="146"/>
      <c r="UF199" s="146"/>
      <c r="UG199" s="147">
        <f t="shared" si="638"/>
        <v>0</v>
      </c>
      <c r="UH199" s="146" t="str">
        <f t="shared" si="639"/>
        <v>N/A</v>
      </c>
      <c r="UI199" s="107"/>
      <c r="UJ199" s="146"/>
      <c r="UK199" s="146"/>
      <c r="UL199" s="146"/>
      <c r="UM199" s="147">
        <f t="shared" si="640"/>
        <v>0</v>
      </c>
      <c r="UN199" s="146" t="str">
        <f t="shared" si="641"/>
        <v>N/A</v>
      </c>
      <c r="UO199" s="107"/>
      <c r="UP199" s="146"/>
      <c r="UQ199" s="146"/>
      <c r="UR199" s="146"/>
      <c r="US199" s="147">
        <f t="shared" si="642"/>
        <v>0</v>
      </c>
      <c r="UT199" s="146" t="str">
        <f t="shared" si="643"/>
        <v>N/A</v>
      </c>
      <c r="UU199" s="107"/>
      <c r="UV199" s="146"/>
      <c r="UW199" s="146"/>
      <c r="UX199" s="146"/>
      <c r="UY199" s="147">
        <f t="shared" si="644"/>
        <v>0</v>
      </c>
      <c r="UZ199" s="146" t="str">
        <f t="shared" si="645"/>
        <v>N/A</v>
      </c>
      <c r="VA199" s="107"/>
      <c r="VB199" s="146"/>
      <c r="VC199" s="146"/>
      <c r="VD199" s="146"/>
      <c r="VE199" s="147">
        <f t="shared" si="646"/>
        <v>0</v>
      </c>
      <c r="VF199" s="146" t="str">
        <f t="shared" si="647"/>
        <v>N/A</v>
      </c>
      <c r="VG199" s="107"/>
      <c r="VH199" s="146"/>
      <c r="VI199" s="146"/>
      <c r="VJ199" s="146"/>
      <c r="VK199" s="147">
        <f t="shared" si="648"/>
        <v>0</v>
      </c>
      <c r="VL199" s="146" t="str">
        <f t="shared" si="649"/>
        <v>N/A</v>
      </c>
      <c r="VM199" s="107"/>
      <c r="VN199" s="146"/>
      <c r="VO199" s="146"/>
      <c r="VP199" s="146"/>
      <c r="VQ199" s="147">
        <f t="shared" si="650"/>
        <v>0</v>
      </c>
      <c r="VR199" s="146" t="str">
        <f t="shared" si="651"/>
        <v>N/A</v>
      </c>
      <c r="VS199" s="107"/>
      <c r="VT199" s="146"/>
      <c r="VU199" s="146"/>
      <c r="VV199" s="146"/>
      <c r="VW199" s="147">
        <f t="shared" si="652"/>
        <v>0</v>
      </c>
      <c r="VX199" s="146" t="str">
        <f t="shared" si="653"/>
        <v>N/A</v>
      </c>
      <c r="VY199" s="107"/>
      <c r="VZ199" s="146"/>
      <c r="WA199" s="146"/>
      <c r="WB199" s="146"/>
      <c r="WC199" s="147">
        <f t="shared" si="654"/>
        <v>0</v>
      </c>
      <c r="WD199" s="146" t="str">
        <f t="shared" si="655"/>
        <v>N/A</v>
      </c>
      <c r="WE199" s="107"/>
      <c r="WF199" s="146"/>
      <c r="WG199" s="146"/>
      <c r="WH199" s="146"/>
      <c r="WI199" s="147">
        <f t="shared" si="656"/>
        <v>0</v>
      </c>
      <c r="WJ199" s="146" t="str">
        <f t="shared" si="657"/>
        <v>N/A</v>
      </c>
      <c r="WK199" s="107"/>
      <c r="WL199" s="146"/>
      <c r="WM199" s="146"/>
      <c r="WN199" s="146"/>
      <c r="WO199" s="147">
        <f t="shared" si="658"/>
        <v>0</v>
      </c>
      <c r="WP199" s="146" t="str">
        <f t="shared" si="659"/>
        <v>N/A</v>
      </c>
      <c r="WQ199" s="107"/>
      <c r="WR199" s="146"/>
      <c r="WS199" s="146"/>
      <c r="WT199" s="146"/>
      <c r="WU199" s="147">
        <f t="shared" si="660"/>
        <v>0</v>
      </c>
      <c r="WV199" s="146" t="str">
        <f t="shared" si="661"/>
        <v>N/A</v>
      </c>
      <c r="WW199" s="107"/>
      <c r="WX199" s="146"/>
      <c r="WY199" s="146"/>
      <c r="WZ199" s="146"/>
      <c r="XA199" s="147">
        <f t="shared" si="662"/>
        <v>0</v>
      </c>
      <c r="XB199" s="146" t="str">
        <f t="shared" si="663"/>
        <v>N/A</v>
      </c>
      <c r="XC199" s="107"/>
      <c r="XD199" s="146"/>
      <c r="XE199" s="146"/>
      <c r="XF199" s="146"/>
      <c r="XG199" s="147">
        <f t="shared" si="664"/>
        <v>0</v>
      </c>
      <c r="XH199" s="146" t="str">
        <f t="shared" si="665"/>
        <v>N/A</v>
      </c>
      <c r="XI199" s="107"/>
      <c r="XJ199" s="146"/>
      <c r="XK199" s="146"/>
      <c r="XL199" s="146"/>
      <c r="XM199" s="147">
        <f t="shared" si="666"/>
        <v>0</v>
      </c>
      <c r="XN199" s="146" t="str">
        <f t="shared" si="667"/>
        <v>N/A</v>
      </c>
      <c r="XO199" s="107"/>
      <c r="XP199" s="146"/>
      <c r="XQ199" s="146"/>
      <c r="XR199" s="146"/>
      <c r="XS199" s="147">
        <f t="shared" si="668"/>
        <v>0</v>
      </c>
      <c r="XT199" s="146" t="str">
        <f t="shared" si="669"/>
        <v>N/A</v>
      </c>
      <c r="XU199" s="107"/>
      <c r="XV199" s="146"/>
      <c r="XW199" s="146"/>
      <c r="XX199" s="146"/>
      <c r="XY199" s="147">
        <f t="shared" si="670"/>
        <v>0</v>
      </c>
      <c r="XZ199" s="146" t="str">
        <f t="shared" si="671"/>
        <v>N/A</v>
      </c>
      <c r="YA199" s="107"/>
      <c r="YB199" s="146"/>
      <c r="YC199" s="146"/>
      <c r="YD199" s="146"/>
      <c r="YE199" s="147">
        <f t="shared" si="672"/>
        <v>0</v>
      </c>
      <c r="YF199" s="146" t="str">
        <f t="shared" si="673"/>
        <v>N/A</v>
      </c>
      <c r="YG199" s="107"/>
      <c r="YH199" s="146"/>
      <c r="YI199" s="146"/>
      <c r="YJ199" s="146"/>
      <c r="YK199" s="147">
        <f t="shared" si="674"/>
        <v>0</v>
      </c>
      <c r="YL199" s="146" t="str">
        <f t="shared" si="675"/>
        <v>N/A</v>
      </c>
      <c r="YM199" s="107"/>
      <c r="YN199" s="146"/>
      <c r="YO199" s="146"/>
      <c r="YP199" s="146"/>
      <c r="YQ199" s="147">
        <f t="shared" si="676"/>
        <v>0</v>
      </c>
      <c r="YR199" s="146" t="str">
        <f t="shared" si="677"/>
        <v>N/A</v>
      </c>
      <c r="YS199" s="107"/>
      <c r="YT199" s="146"/>
      <c r="YU199" s="146"/>
      <c r="YV199" s="146"/>
      <c r="YW199" s="147">
        <f t="shared" si="678"/>
        <v>0</v>
      </c>
      <c r="YX199" s="146" t="str">
        <f t="shared" si="679"/>
        <v>N/A</v>
      </c>
      <c r="YY199" s="107"/>
      <c r="YZ199" s="146"/>
      <c r="ZA199" s="146"/>
      <c r="ZB199" s="146"/>
      <c r="ZC199" s="147">
        <f t="shared" si="680"/>
        <v>0</v>
      </c>
      <c r="ZD199" s="146" t="str">
        <f t="shared" si="715"/>
        <v>N/A</v>
      </c>
      <c r="ZE199" s="107"/>
      <c r="ZF199" s="146"/>
      <c r="ZG199" s="146"/>
      <c r="ZH199" s="146"/>
      <c r="ZI199" s="147">
        <f t="shared" si="681"/>
        <v>0</v>
      </c>
      <c r="ZJ199" s="146" t="str">
        <f t="shared" si="682"/>
        <v>N/A</v>
      </c>
      <c r="ZK199" s="107"/>
      <c r="ZL199" s="146"/>
      <c r="ZM199" s="146"/>
      <c r="ZN199" s="146"/>
      <c r="ZO199" s="147">
        <f t="shared" si="683"/>
        <v>0</v>
      </c>
      <c r="ZP199" s="146" t="str">
        <f t="shared" si="716"/>
        <v>N/A</v>
      </c>
      <c r="ZQ199" s="107"/>
      <c r="ZR199" s="179">
        <f>SUM(G199,M199,S199,Y199,AQ199,BC199,BU199,AW199,BO199,CG199,EC199,KO199,CY199,FA199,FS199,HO199,FM199,DQ199,EO199,DW199,GE199,HC199,GK199,AK199,AE199,CS199,BI199,CM199,FG199,EI199,OM199,EU199,JK199,IG199,DK199,HI199,GW199,FY199,GQ199,HU199,LS199,KU199,JW199,JE199,IS199,LG199,IM199,KC199,OA199,OG199,IA199,LM199,IY199,JQ199,KI199,ME199,MK199,MQ199,LA199,MW199,CA199,NO199,NU199,OS199,OY199,NC199,NI199,LY199,DE199,PE199,PK199,PQ199,PW199,QC199,QI199,QO199,QU199,RA199,RG199,RM199,RS199,RY199,SE199,SK199,SQ199,SW199,TC199,TI199,TO199,TU199,UA199,UG199,UM199,US199,UY199,VE199,VK199,VQ199,VW199,WC199,WI199,WO199,WU199,XA199,XG199,XM199,XS199,XY199,YE199,YK199,YQ199,YW199,ZC199,ZI199,ZO199)/INDEX(FREQUENCY((DE199,G199,M199,S199,Y199,KO199,AQ199,BC199,BU199,AW199,BO199,CG199,EC199,CY199,HO199,FA199,LY199,FS199,FM199,DQ199,EO199,DW199,GE199,HC199,GK199,AK199,AE199,BI199,CM199,FG199,CS199,EI199,OM199,EU199,JK199,IG199,DK199,HI199,GW199,FY199,GQ199,HU199,LS199,KU199,JW199,JE199,IS199,LG199,IM199,KC199,OA199,OG199,IA199,LM199,IY199,JQ199,KI199,ME199,MK199,MQ199,LA199,MW199,CA199,NO199,NU199,OS199,OY199,NC199,NI199,PE199,PK199,PQ199,PW199,QC199,QI199,QO199,QU199,RA199,RG199,RM199,RS199,RY199,SE199,SK199,SQ199,SW199,TC199,TI199,TO199,TU199,UA199,UG199,UM199,US199,UY199,VE199,VK199,VQ199,VW199,WC199,WI199,WO199,WU199,XA199,XG199,XM199,XS199,XY199,YE199,YK199,YQ199,YW199,ZC199,ZI199,ZO199),0),2)</f>
        <v>1</v>
      </c>
      <c r="ZS199" s="139" t="str">
        <f t="shared" si="717"/>
        <v>G</v>
      </c>
      <c r="ZT199" s="86"/>
    </row>
    <row r="200" spans="1:696" s="41" customFormat="1" ht="93.75" hidden="1" customHeight="1" x14ac:dyDescent="0.2">
      <c r="A200" s="100" t="s">
        <v>671</v>
      </c>
      <c r="B200" s="101" t="s">
        <v>730</v>
      </c>
      <c r="C200" s="108"/>
      <c r="D200" s="146" t="s">
        <v>66</v>
      </c>
      <c r="E200" s="146">
        <v>1</v>
      </c>
      <c r="F200" s="146">
        <v>1</v>
      </c>
      <c r="G200" s="147">
        <f t="shared" si="684"/>
        <v>1</v>
      </c>
      <c r="H200" s="146" t="str">
        <f t="shared" si="685"/>
        <v>G</v>
      </c>
      <c r="I200" s="148"/>
      <c r="J200" s="146" t="s">
        <v>66</v>
      </c>
      <c r="K200" s="146">
        <v>1</v>
      </c>
      <c r="L200" s="146">
        <v>1</v>
      </c>
      <c r="M200" s="147">
        <f t="shared" ref="M200:M223" si="733">IF(N200="G",1,IF(N200="Y",2,IF(N200="R",3,0)))</f>
        <v>1</v>
      </c>
      <c r="N200" s="146" t="str">
        <f t="shared" ref="N200:N223" si="734">IF(J200="","N/A",IF(J200="N","R",IF(K200=3,"R",IF(AND(K200=2,L200=3),"R",IF(AND(K200=1)*OR(L200=1,L200=2),"G","Y")))))</f>
        <v>G</v>
      </c>
      <c r="O200" s="146"/>
      <c r="P200" s="146" t="s">
        <v>66</v>
      </c>
      <c r="Q200" s="146">
        <v>1</v>
      </c>
      <c r="R200" s="146">
        <v>1</v>
      </c>
      <c r="S200" s="147">
        <f t="shared" ref="S200:S223" si="735">IF(T200="G",1,IF(T200="Y",2,IF(T200="R",3,0)))</f>
        <v>1</v>
      </c>
      <c r="T200" s="146" t="str">
        <f t="shared" ref="T200:T223" si="736">IF(P200="","N/A",IF(P200="N","R",IF(Q200=3,"R",IF(AND(Q200=2,R200=3),"R",IF(AND(Q200=1)*OR(R200=1,R200=2),"G","Y")))))</f>
        <v>G</v>
      </c>
      <c r="U200" s="146"/>
      <c r="V200" s="140"/>
      <c r="W200" s="140"/>
      <c r="X200" s="140"/>
      <c r="Y200" s="140">
        <f t="shared" ref="Y200:Y223" si="737">IF(Z200="G",1,IF(Z200="Y",2,IF(Z200="R",3,0)))</f>
        <v>0</v>
      </c>
      <c r="Z200" s="140" t="str">
        <f t="shared" ref="Z200:Z223" si="738">IF(V200="","N/A",IF(V200="N","R",IF(W200=3,"R",IF(AND(W200=2,X200=3),"R",IF(AND(W200=1)*OR(X200=1,X200=2),"G","Y")))))</f>
        <v>N/A</v>
      </c>
      <c r="AA200" s="140"/>
      <c r="AB200" s="140"/>
      <c r="AC200" s="140"/>
      <c r="AD200" s="140"/>
      <c r="AE200" s="140">
        <f t="shared" ref="AE200:AE223" si="739">IF(AF200="G",1,IF(AF200="Y",2,IF(AF200="R",3,0)))</f>
        <v>0</v>
      </c>
      <c r="AF200" s="140" t="str">
        <f t="shared" ref="AF200:AF223" si="740">IF(AB200="","N/A",IF(AB200="N","R",IF(AC200=3,"R",IF(AND(AC200=2,AD200=3),"R",IF(AND(AC200=1)*OR(AD200=1,AD200=2),"G","Y")))))</f>
        <v>N/A</v>
      </c>
      <c r="AG200" s="140"/>
      <c r="AH200" s="140"/>
      <c r="AI200" s="140"/>
      <c r="AJ200" s="140"/>
      <c r="AK200" s="140">
        <f t="shared" si="686"/>
        <v>0</v>
      </c>
      <c r="AL200" s="140" t="str">
        <f t="shared" si="687"/>
        <v>N/A</v>
      </c>
      <c r="AM200" s="140"/>
      <c r="AN200" s="146" t="s">
        <v>66</v>
      </c>
      <c r="AO200" s="146">
        <v>1</v>
      </c>
      <c r="AP200" s="146">
        <v>1</v>
      </c>
      <c r="AQ200" s="149">
        <f t="shared" ref="AQ200:AQ223" si="741">IF(AR200="G",1,IF(AR200="Y",2,IF(AR200="R",3,0)))</f>
        <v>1</v>
      </c>
      <c r="AR200" s="150" t="str">
        <f t="shared" ref="AR200:AR223" si="742">IF(AN200="","N/A",IF(AN200="N","R",IF(AO200=3,"R",IF(AND(AO200=2,AP200=3),"R",IF(AND(AO200=1)*OR(AP200=1,AP200=2),"G","Y")))))</f>
        <v>G</v>
      </c>
      <c r="AS200" s="182"/>
      <c r="AT200" s="146" t="s">
        <v>66</v>
      </c>
      <c r="AU200" s="146">
        <v>1</v>
      </c>
      <c r="AV200" s="146">
        <v>1</v>
      </c>
      <c r="AW200" s="149">
        <f t="shared" ref="AW200:AW223" si="743">IF(AX200="G",1,IF(AX200="Y",2,IF(AX200="R",3,0)))</f>
        <v>1</v>
      </c>
      <c r="AX200" s="150" t="str">
        <f t="shared" ref="AX200:AX223" si="744">IF(AT200="","N/A",IF(AT200="N","R",IF(AU200=3,"R",IF(AND(AU200=2,AV200=3),"R",IF(AND(AU200=1)*OR(AV200=1,AV200=2),"G","Y")))))</f>
        <v>G</v>
      </c>
      <c r="AY200" s="146"/>
      <c r="AZ200" s="140"/>
      <c r="BA200" s="140"/>
      <c r="BB200" s="140"/>
      <c r="BC200" s="140">
        <f t="shared" ref="BC200:BC223" si="745">IF(BD200="G",1,IF(BD200="Y",2,IF(BD200="R",3,0)))</f>
        <v>0</v>
      </c>
      <c r="BD200" s="140" t="str">
        <f t="shared" ref="BD200:BD223" si="746">IF(AZ200="","N/A",IF(AZ200="N","R",IF(BA200=3,"R",IF(AND(BA200=2,BB200=3),"R",IF(AND(BA200=1)*OR(BB200=1,BB200=2),"G","Y")))))</f>
        <v>N/A</v>
      </c>
      <c r="BE200" s="140"/>
      <c r="BF200" s="146" t="s">
        <v>66</v>
      </c>
      <c r="BG200" s="146">
        <v>1</v>
      </c>
      <c r="BH200" s="146">
        <v>1</v>
      </c>
      <c r="BI200" s="149">
        <f t="shared" ref="BI200:BI223" si="747">IF(BJ200="G",1,IF(BJ200="Y",2,IF(BJ200="R",3,0)))</f>
        <v>1</v>
      </c>
      <c r="BJ200" s="150" t="str">
        <f t="shared" ref="BJ200:BJ223" si="748">IF(BF200="","N/A",IF(BF200="N","R",IF(BG200=3,"R",IF(AND(BG200=2,BH200=3),"R",IF(AND(BG200=1)*OR(BH200=1,BH200=2),"G","Y")))))</f>
        <v>G</v>
      </c>
      <c r="BK200" s="156"/>
      <c r="BL200" s="146" t="s">
        <v>66</v>
      </c>
      <c r="BM200" s="146">
        <v>1</v>
      </c>
      <c r="BN200" s="146">
        <v>1</v>
      </c>
      <c r="BO200" s="147">
        <f t="shared" si="731"/>
        <v>1</v>
      </c>
      <c r="BP200" s="146" t="str">
        <f t="shared" ref="BP200:BP223" si="749">IF(BL200="","N/A",IF(BL200="N","R",IF(BM200=3,"R",IF(AND(BM200=2,BN200=3),"R",IF(AND(BM200=1)*OR(BN200=1,BN200=2),"G","Y")))))</f>
        <v>G</v>
      </c>
      <c r="BQ200" s="200"/>
      <c r="BR200" s="146" t="s">
        <v>66</v>
      </c>
      <c r="BS200" s="146">
        <v>1</v>
      </c>
      <c r="BT200" s="146">
        <v>1</v>
      </c>
      <c r="BU200" s="147">
        <f t="shared" si="732"/>
        <v>1</v>
      </c>
      <c r="BV200" s="146" t="str">
        <f t="shared" si="730"/>
        <v>G</v>
      </c>
      <c r="BW200" s="200"/>
      <c r="BX200" s="140"/>
      <c r="BY200" s="140"/>
      <c r="BZ200" s="140"/>
      <c r="CA200" s="140">
        <f t="shared" ref="CA200:CA223" si="750">IF(CB200="G",1,IF(CB200="Y",2,IF(CB200="R",3,0)))</f>
        <v>0</v>
      </c>
      <c r="CB200" s="140" t="str">
        <f t="shared" ref="CB200:CB223" si="751">IF(BX200="","N/A",IF(BX200="N","R",IF(BY200=3,"R",IF(AND(BY200=2,BZ200=3),"R",IF(AND(BY200=1)*OR(BZ200=1,BZ200=2),"G","Y")))))</f>
        <v>N/A</v>
      </c>
      <c r="CC200" s="201"/>
      <c r="CD200" s="140"/>
      <c r="CE200" s="140"/>
      <c r="CF200" s="140"/>
      <c r="CG200" s="140">
        <f t="shared" si="690"/>
        <v>0</v>
      </c>
      <c r="CH200" s="140" t="str">
        <f t="shared" ref="CH200:CH223" si="752">IF(CD200="","N/A",IF(CD200="N","R",IF(CE200=3,"R",IF(AND(CE200=2,CF200=3),"R",IF(AND(CE200=1)*OR(CF200=1,CF200=2),"G","Y")))))</f>
        <v>N/A</v>
      </c>
      <c r="CI200" s="201"/>
      <c r="CJ200" s="140"/>
      <c r="CK200" s="140"/>
      <c r="CL200" s="140"/>
      <c r="CM200" s="140">
        <f t="shared" ref="CM200:CM223" si="753">IF(CN200="G",1,IF(CN200="Y",2,IF(CN200="R",3,0)))</f>
        <v>0</v>
      </c>
      <c r="CN200" s="140" t="str">
        <f t="shared" ref="CN200:CN223" si="754">IF(CJ200="","N/A",IF(CJ200="N","R",IF(CK200=3,"R",IF(AND(CK200=2,CL200=3),"R",IF(AND(CK200=1)*OR(CL200=1,CL200=2),"G","Y")))))</f>
        <v>N/A</v>
      </c>
      <c r="CO200" s="140"/>
      <c r="CP200" s="140"/>
      <c r="CQ200" s="140"/>
      <c r="CR200" s="140"/>
      <c r="CS200" s="140">
        <f t="shared" ref="CS200:CS223" si="755">IF(CT200="G",1,IF(CT200="Y",2,IF(CT200="R",3,0)))</f>
        <v>0</v>
      </c>
      <c r="CT200" s="140" t="str">
        <f t="shared" ref="CT200:CT223" si="756">IF(CP200="","N/A",IF(CP200="N","R",IF(CQ200=3,"R",IF(AND(CQ200=2,CR200=3),"R",IF(AND(CQ200=1)*OR(CR200=1,CR200=2),"G","Y")))))</f>
        <v>N/A</v>
      </c>
      <c r="CU200" s="201"/>
      <c r="CV200" s="146"/>
      <c r="CW200" s="146"/>
      <c r="CX200" s="146"/>
      <c r="CY200" s="149">
        <f t="shared" ref="CY200:CY223" si="757">IF(CZ200="G",1,IF(CZ200="Y",2,IF(CZ200="R",3,0)))</f>
        <v>0</v>
      </c>
      <c r="CZ200" s="150" t="str">
        <f t="shared" ref="CZ200:CZ223" si="758">IF(CV200="","N/A",IF(CV200="N","R",IF(CW200=3,"R",IF(AND(CW200=2,CX200=3),"R",IF(AND(CW200=1)*OR(CX200=1,CX200=2),"G","Y")))))</f>
        <v>N/A</v>
      </c>
      <c r="DA200" s="200" t="s">
        <v>837</v>
      </c>
      <c r="DB200" s="140"/>
      <c r="DC200" s="140"/>
      <c r="DD200" s="140"/>
      <c r="DE200" s="140">
        <f t="shared" ref="DE200:DE223" si="759">IF(DF200="G",1,IF(DF200="Y",2,IF(DF200="R",3,0)))</f>
        <v>0</v>
      </c>
      <c r="DF200" s="140" t="str">
        <f t="shared" ref="DF200:DF223" si="760">IF(DB200="","N/A",IF(DB200="N","R",IF(DC200=3,"R",IF(AND(DC200=2,DD200=3),"R",IF(AND(DC200=1)*OR(DD200=1,DD200=2),"G","Y")))))</f>
        <v>N/A</v>
      </c>
      <c r="DG200" s="201"/>
      <c r="DH200" s="140"/>
      <c r="DI200" s="140"/>
      <c r="DJ200" s="140"/>
      <c r="DK200" s="140">
        <f t="shared" ref="DK200:DK223" si="761">IF(DL200="G",1,IF(DL200="Y",2,IF(DL200="R",3,0)))</f>
        <v>0</v>
      </c>
      <c r="DL200" s="140" t="str">
        <f t="shared" ref="DL200:DL223" si="762">IF(DH200="","N/A",IF(DH200="N","R",IF(DI200=3,"R",IF(AND(DI200=2,DJ200=3),"R",IF(AND(DI200=1)*OR(DJ200=1,DJ200=2),"G","Y")))))</f>
        <v>N/A</v>
      </c>
      <c r="DM200" s="201"/>
      <c r="DN200" s="146" t="s">
        <v>66</v>
      </c>
      <c r="DO200" s="146">
        <v>1</v>
      </c>
      <c r="DP200" s="146">
        <v>1</v>
      </c>
      <c r="DQ200" s="147">
        <f t="shared" ref="DQ200:DQ223" si="763">IF(DR200="G",1,IF(DR200="Y",2,IF(DR200="R",3,0)))</f>
        <v>1</v>
      </c>
      <c r="DR200" s="146" t="str">
        <f t="shared" ref="DR200:DR223" si="764">IF(DN200="","N/A",IF(DN200="N","R",IF(DO200=3,"R",IF(AND(DO200=2,DP200=3),"R",IF(AND(DO200=1)*OR(DP200=1,DP200=2),"G","Y")))))</f>
        <v>G</v>
      </c>
      <c r="DS200" s="166"/>
      <c r="DT200" s="146" t="s">
        <v>66</v>
      </c>
      <c r="DU200" s="146">
        <v>1</v>
      </c>
      <c r="DV200" s="146">
        <v>1</v>
      </c>
      <c r="DW200" s="149">
        <f t="shared" ref="DW200:DW223" si="765">IF(DX200="G",1,IF(DX200="Y",2,IF(DX200="R",3,0)))</f>
        <v>1</v>
      </c>
      <c r="DX200" s="150" t="str">
        <f t="shared" ref="DX200:DX223" si="766">IF(DT200="","N/A",IF(DT200="N","R",IF(DU200=3,"R",IF(AND(DU200=2,DV200=3),"R",IF(AND(DU200=1)*OR(DV200=1,DV200=2),"G","Y")))))</f>
        <v>G</v>
      </c>
      <c r="DY200" s="146"/>
      <c r="DZ200" s="140"/>
      <c r="EA200" s="140"/>
      <c r="EB200" s="140"/>
      <c r="EC200" s="140">
        <f t="shared" ref="EC200:EC223" si="767">IF(ED200="G",1,IF(ED200="Y",2,IF(ED200="R",3,0)))</f>
        <v>0</v>
      </c>
      <c r="ED200" s="140" t="str">
        <f t="shared" ref="ED200:ED223" si="768">IF(DZ200="","N/A",IF(DZ200="N","R",IF(EA200=3,"R",IF(AND(EA200=2,EB200=3),"R",IF(AND(EA200=1)*OR(EB200=1,EB200=2),"G","Y")))))</f>
        <v>N/A</v>
      </c>
      <c r="EE200" s="140"/>
      <c r="EF200" s="140"/>
      <c r="EG200" s="140"/>
      <c r="EH200" s="140"/>
      <c r="EI200" s="140">
        <f t="shared" ref="EI200:EI223" si="769">IF(EJ200="G",1,IF(EJ200="Y",2,IF(EJ200="R",3,0)))</f>
        <v>0</v>
      </c>
      <c r="EJ200" s="140" t="str">
        <f t="shared" si="692"/>
        <v>N/A</v>
      </c>
      <c r="EK200" s="212"/>
      <c r="EL200" s="146"/>
      <c r="EM200" s="146"/>
      <c r="EN200" s="146"/>
      <c r="EO200" s="149">
        <f t="shared" ref="EO200:EO223" si="770">IF(EP200="G",1,IF(EP200="Y",2,IF(EP200="R",3,0)))</f>
        <v>0</v>
      </c>
      <c r="EP200" s="150" t="str">
        <f t="shared" ref="EP200:EP223" si="771">IF(EL200="","N/A",IF(EL200="N","R",IF(EM200=3,"R",IF(AND(EM200=2,EN200=3),"R",IF(AND(EM200=1)*OR(EN200=1,EN200=2),"G","Y")))))</f>
        <v>N/A</v>
      </c>
      <c r="EQ200" s="189"/>
      <c r="ER200" s="140"/>
      <c r="ES200" s="140"/>
      <c r="ET200" s="140"/>
      <c r="EU200" s="140">
        <f t="shared" ref="EU200:EU223" si="772">IF(EV200="G",1,IF(EV200="Y",2,IF(EV200="R",3,0)))</f>
        <v>0</v>
      </c>
      <c r="EV200" s="140" t="str">
        <f t="shared" si="693"/>
        <v>N/A</v>
      </c>
      <c r="EW200" s="140"/>
      <c r="EX200" s="146" t="s">
        <v>66</v>
      </c>
      <c r="EY200" s="146">
        <v>1</v>
      </c>
      <c r="EZ200" s="146">
        <v>1</v>
      </c>
      <c r="FA200" s="149">
        <f t="shared" ref="FA200:FA223" si="773">IF(FB200="G",1,IF(FB200="Y",2,IF(FB200="R",3,0)))</f>
        <v>1</v>
      </c>
      <c r="FB200" s="150" t="str">
        <f t="shared" ref="FB200:FB223" si="774">IF(EX200="","N/A",IF(EX200="N","R",IF(EY200=3,"R",IF(AND(EY200=2,EZ200=3),"R",IF(AND(EY200=1)*OR(EZ200=1,EZ200=2),"G","Y")))))</f>
        <v>G</v>
      </c>
      <c r="FC200" s="146"/>
      <c r="FD200" s="146"/>
      <c r="FE200" s="146"/>
      <c r="FF200" s="146"/>
      <c r="FG200" s="149">
        <f t="shared" si="694"/>
        <v>0</v>
      </c>
      <c r="FH200" s="150" t="str">
        <f t="shared" si="695"/>
        <v>N/A</v>
      </c>
      <c r="FI200" s="146"/>
      <c r="FJ200" s="146"/>
      <c r="FK200" s="146"/>
      <c r="FL200" s="146"/>
      <c r="FM200" s="149">
        <f t="shared" ref="FM200:FM223" si="775">IF(FN200="G",1,IF(FN200="Y",2,IF(FN200="R",3,0)))</f>
        <v>0</v>
      </c>
      <c r="FN200" s="150" t="str">
        <f t="shared" ref="FN200:FN223" si="776">IF(FJ200="","N/A",IF(FJ200="N","R",IF(FK200=3,"R",IF(AND(FK200=2,FL200=3),"R",IF(AND(FK200=1)*OR(FL200=1,FL200=2),"G","Y")))))</f>
        <v>N/A</v>
      </c>
      <c r="FO200" s="146"/>
      <c r="FP200" s="146"/>
      <c r="FQ200" s="146"/>
      <c r="FR200" s="146"/>
      <c r="FS200" s="149">
        <f t="shared" ref="FS200:FS223" si="777">IF(FT200="G",1,IF(FT200="Y",2,IF(FT200="R",3,0)))</f>
        <v>0</v>
      </c>
      <c r="FT200" s="150" t="str">
        <f t="shared" ref="FT200:FT223" si="778">IF(FP200="","N/A",IF(FP200="N","R",IF(FQ200=3,"R",IF(AND(FQ200=2,FR200=3),"R",IF(AND(FQ200=1)*OR(FR200=1,FR200=2),"G","Y")))))</f>
        <v>N/A</v>
      </c>
      <c r="FU200" s="146"/>
      <c r="FV200" s="146"/>
      <c r="FW200" s="146"/>
      <c r="FX200" s="146"/>
      <c r="FY200" s="149">
        <f t="shared" ref="FY200:FY223" si="779">IF(FZ200="G",1,IF(FZ200="Y",2,IF(FZ200="R",3,0)))</f>
        <v>0</v>
      </c>
      <c r="FZ200" s="150" t="str">
        <f t="shared" ref="FZ200:FZ223" si="780">IF(FV200="","N/A",IF(FV200="N","R",IF(FW200=3,"R",IF(AND(FW200=2,FX200=3),"R",IF(AND(FW200=1)*OR(FX200=1,FX200=2),"G","Y")))))</f>
        <v>N/A</v>
      </c>
      <c r="GA200" s="146"/>
      <c r="GB200" s="146"/>
      <c r="GC200" s="146"/>
      <c r="GD200" s="146"/>
      <c r="GE200" s="147">
        <f t="shared" ref="GE200:GE223" si="781">IF(GF200="G",1,IF(GF200="Y",2,IF(GF200="R",3,0)))</f>
        <v>0</v>
      </c>
      <c r="GF200" s="146" t="str">
        <f t="shared" si="696"/>
        <v>N/A</v>
      </c>
      <c r="GG200" s="146"/>
      <c r="GH200" s="146"/>
      <c r="GI200" s="146"/>
      <c r="GJ200" s="146"/>
      <c r="GK200" s="149">
        <f t="shared" ref="GK200:GK223" si="782">IF(GL200="G",1,IF(GL200="Y",2,IF(GL200="R",3,0)))</f>
        <v>0</v>
      </c>
      <c r="GL200" s="150" t="str">
        <f t="shared" ref="GL200:GL223" si="783">IF(GH200="","N/A",IF(GH200="N","R",IF(GI200=3,"R",IF(AND(GI200=2,GJ200=3),"R",IF(AND(GI200=1)*OR(GJ200=1,GJ200=2),"G","Y")))))</f>
        <v>N/A</v>
      </c>
      <c r="GM200" s="146"/>
      <c r="GN200" s="146"/>
      <c r="GO200" s="146"/>
      <c r="GP200" s="146"/>
      <c r="GQ200" s="149">
        <f t="shared" ref="GQ200:GQ223" si="784">IF(GR200="G",1,IF(GR200="Y",2,IF(GR200="R",3,0)))</f>
        <v>0</v>
      </c>
      <c r="GR200" s="150" t="str">
        <f t="shared" ref="GR200:GR223" si="785">IF(GN200="","N/A",IF(GN200="N","R",IF(GO200=3,"R",IF(AND(GO200=2,GP200=3),"R",IF(AND(GO200=1)*OR(GP200=1,GP200=2),"G","Y")))))</f>
        <v>N/A</v>
      </c>
      <c r="GS200" s="146"/>
      <c r="GT200" s="146"/>
      <c r="GU200" s="146"/>
      <c r="GV200" s="146"/>
      <c r="GW200" s="149">
        <f t="shared" ref="GW200:GW223" si="786">IF(GX200="G",1,IF(GX200="Y",2,IF(GX200="R",3,0)))</f>
        <v>0</v>
      </c>
      <c r="GX200" s="146" t="str">
        <f t="shared" ref="GX200:GX223" si="787">IF(GT200="","N/A",IF(GT200="N","R",IF(GU200=3,"R",IF(AND(GU200=2,GV200=3),"R",IF(AND(GU200=1)*OR(GV200=1,GV200=2,GV200=""),"G","Y")))))</f>
        <v>N/A</v>
      </c>
      <c r="GY200" s="146"/>
      <c r="GZ200" s="146"/>
      <c r="HA200" s="146"/>
      <c r="HB200" s="146"/>
      <c r="HC200" s="149">
        <f t="shared" ref="HC200:HC223" si="788">IF(HD200="G",1,IF(HD200="Y",2,IF(HD200="R",3,0)))</f>
        <v>0</v>
      </c>
      <c r="HD200" s="150" t="str">
        <f t="shared" ref="HD200:HD223" si="789">IF(GZ200="","N/A",IF(GZ200="N","R",IF(HA200=3,"R",IF(AND(HA200=2,HB200=3),"R",IF(AND(HA200=1)*OR(HB200=1,HB200=2, HB200=""),"G","Y")))))</f>
        <v>N/A</v>
      </c>
      <c r="HE200" s="146"/>
      <c r="HF200" s="146"/>
      <c r="HG200" s="146"/>
      <c r="HH200" s="146"/>
      <c r="HI200" s="147">
        <f t="shared" ref="HI200:HI223" si="790">IF(HJ200="G",1,IF(HJ200="Y",2,IF(HJ200="R",3,0)))</f>
        <v>0</v>
      </c>
      <c r="HJ200" s="150" t="str">
        <f t="shared" ref="HJ200:HJ223" si="791">IF(HF200="","N/A",IF(HF200="N","R",IF(HG200=3,"R",IF(AND(HG200=2,HH200=3),"R",IF(AND(HG200=1)*OR(HH200=1,HH200=2, HH200=""),"G","Y")))))</f>
        <v>N/A</v>
      </c>
      <c r="HK200" s="146"/>
      <c r="HL200" s="146"/>
      <c r="HM200" s="146"/>
      <c r="HN200" s="146"/>
      <c r="HO200" s="149">
        <f t="shared" ref="HO200:HO223" si="792">IF(HP200="G",1,IF(HP200="Y",2,IF(HP200="R",3,0)))</f>
        <v>0</v>
      </c>
      <c r="HP200" s="150" t="str">
        <f t="shared" ref="HP200:HP223" si="793">IF(HL200="","N/A",IF(HL200="N","R",IF(HM200=3,"R",IF(AND(HM200=2,HN200=3),"R",IF(AND(HM200=1)*OR(HN200=1,HN200=2, HN200=""),"G","Y")))))</f>
        <v>N/A</v>
      </c>
      <c r="HQ200" s="146"/>
      <c r="HR200" s="146"/>
      <c r="HS200" s="146"/>
      <c r="HT200" s="146"/>
      <c r="HU200" s="149">
        <f t="shared" ref="HU200:HU223" si="794">IF(HV200="G",1,IF(HV200="Y",2,IF(HV200="R",3,0)))</f>
        <v>0</v>
      </c>
      <c r="HV200" s="150" t="str">
        <f t="shared" ref="HV200:HV223" si="795">IF(HR200="","N/A",IF(HR200="N","R",IF(HS200=3,"R",IF(AND(HS200=2,HT200=3),"R",IF(AND(HS200=1)*OR(HT200=1,HT200=2, HT200=""),"G","Y")))))</f>
        <v>N/A</v>
      </c>
      <c r="HW200" s="146"/>
      <c r="HX200" s="146"/>
      <c r="HY200" s="146"/>
      <c r="HZ200" s="146"/>
      <c r="IA200" s="149">
        <f t="shared" ref="IA200:IA223" si="796">IF(IB200="G",1,IF(IB200="Y",2,IF(IB200="R",3,0)))</f>
        <v>0</v>
      </c>
      <c r="IB200" s="150" t="str">
        <f t="shared" ref="IB200:IB223" si="797">IF(HX200="","N/A",IF(HX200="N","R",IF(HY200=3,"R",IF(AND(HY200=2,HZ200=3),"R",IF(AND(HY200=1)*OR(HZ200=1,HZ200=2, HZ200=""),"G","Y")))))</f>
        <v>N/A</v>
      </c>
      <c r="IC200" s="146"/>
      <c r="ID200" s="146"/>
      <c r="IE200" s="146"/>
      <c r="IF200" s="146"/>
      <c r="IG200" s="149">
        <f t="shared" ref="IG200:IG223" si="798">IF(IH200="G",1,IF(IH200="Y",2,IF(IH200="R",3,0)))</f>
        <v>0</v>
      </c>
      <c r="IH200" s="150" t="str">
        <f t="shared" ref="IH200:IH223" si="799">IF(ID200="","N/A",IF(ID200="N","R",IF(IE200=3,"R",IF(AND(IE200=2,IF200=3),"R",IF(AND(IE200=1)*OR(IF200=1,IF200=2),"G","Y")))))</f>
        <v>N/A</v>
      </c>
      <c r="II200" s="146"/>
      <c r="IJ200" s="146"/>
      <c r="IK200" s="146"/>
      <c r="IL200" s="146"/>
      <c r="IM200" s="149">
        <f t="shared" ref="IM200:IM223" si="800">IF(IN200="G",1,IF(IN200="Y",2,IF(IN200="R",3,0)))</f>
        <v>0</v>
      </c>
      <c r="IN200" s="150" t="str">
        <f t="shared" si="697"/>
        <v>N/A</v>
      </c>
      <c r="IO200" s="146"/>
      <c r="IP200" s="146"/>
      <c r="IQ200" s="146"/>
      <c r="IR200" s="146"/>
      <c r="IS200" s="149">
        <f t="shared" ref="IS200:IS223" si="801">IF(IT200="G",1,IF(IT200="Y",2,IF(IT200="R",3,0)))</f>
        <v>0</v>
      </c>
      <c r="IT200" s="150" t="str">
        <f t="shared" ref="IT200:IT223" si="802">IF(IP200="","N/A",IF(IP200="N","R",IF(IQ200=3,"R",IF(AND(IQ200=2,IR200=3),"R",IF(AND(IQ200=1)*OR(IR200=1,IR200=2),"G","Y")))))</f>
        <v>N/A</v>
      </c>
      <c r="IU200" s="146"/>
      <c r="IV200" s="146"/>
      <c r="IW200" s="146"/>
      <c r="IX200" s="146"/>
      <c r="IY200" s="149">
        <f t="shared" ref="IY200:IY223" si="803">IF(IZ200="G",1,IF(IZ200="Y",2,IF(IZ200="R",3,0)))</f>
        <v>0</v>
      </c>
      <c r="IZ200" s="150" t="str">
        <f t="shared" ref="IZ200:IZ223" si="804">IF(IV200="","N/A",IF(IV200="N","R",IF(IW200=3,"R",IF(AND(IW200=2,IX200=3),"R",IF(AND(IW200=1)*OR(IX200=1,IX200=2),"G","Y")))))</f>
        <v>N/A</v>
      </c>
      <c r="JA200" s="146"/>
      <c r="JB200" s="146"/>
      <c r="JC200" s="146"/>
      <c r="JD200" s="146"/>
      <c r="JE200" s="151">
        <f t="shared" ref="JE200:JE223" si="805">IF(JF200="G",1,IF(JF200="Y",2,IF(JF200="R",3,0)))</f>
        <v>0</v>
      </c>
      <c r="JF200" s="106" t="str">
        <f t="shared" ref="JF200:JF223" si="806">IF(JB200="","N/A",IF(JB200="N","R",IF(JC200=3,"R",IF(AND(JC200=2,JD200=3),"R",IF(AND(JC200=1)*OR(JD200=1,JD200=2),"G","Y")))))</f>
        <v>N/A</v>
      </c>
      <c r="JG200" s="146"/>
      <c r="JH200" s="146"/>
      <c r="JI200" s="146"/>
      <c r="JJ200" s="146"/>
      <c r="JK200" s="149">
        <f t="shared" ref="JK200:JK223" si="807">IF(JL200="G",1,IF(JL200="Y",2,IF(JL200="R",3,0)))</f>
        <v>0</v>
      </c>
      <c r="JL200" s="150" t="str">
        <f t="shared" ref="JL200:JL223" si="808">IF(JH200="","N/A",IF(JH200="N","R",IF(JI200=3,"R",IF(AND(JI200=2,JJ200=3),"R",IF(AND(JI200=1)*OR(JJ200=1,JJ200=2),"G","Y")))))</f>
        <v>N/A</v>
      </c>
      <c r="JM200" s="146"/>
      <c r="JN200" s="146"/>
      <c r="JO200" s="146"/>
      <c r="JP200" s="146"/>
      <c r="JQ200" s="151">
        <f t="shared" si="698"/>
        <v>0</v>
      </c>
      <c r="JR200" s="106" t="str">
        <f t="shared" si="699"/>
        <v>N/A</v>
      </c>
      <c r="JS200" s="146"/>
      <c r="JT200" s="146"/>
      <c r="JU200" s="146"/>
      <c r="JV200" s="146"/>
      <c r="JW200" s="151">
        <f t="shared" ref="JW200:JW223" si="809">IF(JX200="G",1,IF(JX200="Y",2,IF(JX200="R",3,0)))</f>
        <v>0</v>
      </c>
      <c r="JX200" s="146" t="str">
        <f t="shared" si="700"/>
        <v>N/A</v>
      </c>
      <c r="JY200" s="146"/>
      <c r="JZ200" s="146"/>
      <c r="KA200" s="146"/>
      <c r="KB200" s="146"/>
      <c r="KC200" s="151">
        <f t="shared" ref="KC200:KC223" si="810">IF(KD200="G",1,IF(KD200="Y",2,IF(KD200="R",3,0)))</f>
        <v>0</v>
      </c>
      <c r="KD200" s="106" t="str">
        <f t="shared" ref="KD200:KD223" si="811">IF(JZ200="","N/A",IF(JZ200="N","R",IF(KA200=3,"R",IF(AND(KA200=2,KB200=3),"R",IF(AND(KA200=1)*OR(KB200=1,KB200=2),"G","Y")))))</f>
        <v>N/A</v>
      </c>
      <c r="KE200" s="146"/>
      <c r="KF200" s="146"/>
      <c r="KG200" s="146"/>
      <c r="KH200" s="146"/>
      <c r="KI200" s="151">
        <f t="shared" ref="KI200:KI223" si="812">IF(KJ200="G",1,IF(KJ200="Y",2,IF(KJ200="R",3,0)))</f>
        <v>0</v>
      </c>
      <c r="KJ200" s="106" t="str">
        <f t="shared" ref="KJ200:KJ223" si="813">IF(KF200="","N/A",IF(KF200="N","R",IF(KG200=3,"R",IF(AND(KG200=2,KH200=3),"R",IF(AND(KG200=1)*OR(KH200=1,KH200=2),"G","Y")))))</f>
        <v>N/A</v>
      </c>
      <c r="KK200" s="146"/>
      <c r="KL200" s="146"/>
      <c r="KM200" s="146"/>
      <c r="KN200" s="146"/>
      <c r="KO200" s="151">
        <f t="shared" ref="KO200:KO223" si="814">IF(KP200="G",1,IF(KP200="Y",2,IF(KP200="R",3,0)))</f>
        <v>0</v>
      </c>
      <c r="KP200" s="106" t="str">
        <f t="shared" ref="KP200:KP223" si="815">IF(KL200="","N/A",IF(KL200="N","R",IF(KM200=3,"R",IF(AND(KM200=2,KN200=3),"R",IF(AND(KM200=1)*OR(KN200=1,KN200=2),"G","Y")))))</f>
        <v>N/A</v>
      </c>
      <c r="KQ200" s="146"/>
      <c r="KR200" s="146"/>
      <c r="KS200" s="146"/>
      <c r="KT200" s="146"/>
      <c r="KU200" s="152">
        <f t="shared" ref="KU200:KU223" si="816">IF(KV200="G",1,IF(KV200="Y",2,IF(KV200="R",3,0)))</f>
        <v>0</v>
      </c>
      <c r="KV200" s="146" t="str">
        <f t="shared" si="701"/>
        <v>N/A</v>
      </c>
      <c r="KW200" s="146"/>
      <c r="KX200" s="146"/>
      <c r="KY200" s="146"/>
      <c r="KZ200" s="146"/>
      <c r="LA200" s="152">
        <f t="shared" ref="LA200:LA223" si="817">IF(LB200="G",1,IF(LB200="Y",2,IF(LB200="R",3,0)))</f>
        <v>0</v>
      </c>
      <c r="LB200" s="146" t="str">
        <f t="shared" si="702"/>
        <v>N/A</v>
      </c>
      <c r="LC200" s="146"/>
      <c r="LD200" s="146"/>
      <c r="LE200" s="146"/>
      <c r="LF200" s="146"/>
      <c r="LG200" s="107">
        <f t="shared" ref="LG200:LG223" si="818">IF(LH200="G",1,IF(LH200="Y",2,IF(LH200="R",3,0)))</f>
        <v>0</v>
      </c>
      <c r="LH200" s="107" t="str">
        <f t="shared" si="703"/>
        <v>N/A</v>
      </c>
      <c r="LI200" s="146"/>
      <c r="LJ200" s="146"/>
      <c r="LK200" s="146"/>
      <c r="LL200" s="146"/>
      <c r="LM200" s="107">
        <f t="shared" ref="LM200:LM223" si="819">IF(LN200="G",1,IF(LN200="Y",2,IF(LN200="R",3,0)))</f>
        <v>0</v>
      </c>
      <c r="LN200" s="107" t="str">
        <f t="shared" si="704"/>
        <v>N/A</v>
      </c>
      <c r="LO200" s="146"/>
      <c r="LP200" s="146"/>
      <c r="LQ200" s="146"/>
      <c r="LR200" s="146"/>
      <c r="LS200" s="152">
        <f t="shared" ref="LS200:LS223" si="820">IF(LT200="G",1,IF(LT200="Y",2,IF(LT200="R",3,0)))</f>
        <v>0</v>
      </c>
      <c r="LT200" s="146" t="str">
        <f t="shared" si="705"/>
        <v>N/A</v>
      </c>
      <c r="LU200" s="146"/>
      <c r="LV200" s="146"/>
      <c r="LW200" s="146"/>
      <c r="LX200" s="146"/>
      <c r="LY200" s="152">
        <f t="shared" ref="LY200:LY223" si="821">IF(LZ200="G",1,IF(LZ200="Y",2,IF(LZ200="R",3,0)))</f>
        <v>0</v>
      </c>
      <c r="LZ200" s="146" t="str">
        <f t="shared" si="706"/>
        <v>N/A</v>
      </c>
      <c r="MA200" s="146"/>
      <c r="MB200" s="146"/>
      <c r="MC200" s="146"/>
      <c r="MD200" s="146"/>
      <c r="ME200" s="152">
        <f t="shared" ref="ME200:ME223" si="822">IF(MF200="G",1,IF(MF200="Y",2,IF(MF200="R",3,0)))</f>
        <v>0</v>
      </c>
      <c r="MF200" s="146" t="str">
        <f t="shared" si="707"/>
        <v>N/A</v>
      </c>
      <c r="MG200" s="146"/>
      <c r="MH200" s="146"/>
      <c r="MI200" s="146"/>
      <c r="MJ200" s="146"/>
      <c r="MK200" s="149">
        <f t="shared" ref="MK200:MK223" si="823">IF(ML200="G",1,IF(ML200="Y",2,IF(ML200="R",3,0)))</f>
        <v>0</v>
      </c>
      <c r="ML200" s="150" t="str">
        <f t="shared" ref="ML200:ML223" si="824">IF(MH200="","N/A",IF(MH200="N","R",IF(MI200=3,"R",IF(AND(MI200=2,MJ200=3),"R",IF(AND(MI200=1)*OR(MJ200=1,MJ200=2),"G","Y")))))</f>
        <v>N/A</v>
      </c>
      <c r="MM200" s="146"/>
      <c r="MN200" s="146"/>
      <c r="MO200" s="146"/>
      <c r="MP200" s="146"/>
      <c r="MQ200" s="152">
        <f t="shared" ref="MQ200:MQ223" si="825">IF(MR200="G",1,IF(MR200="Y",2,IF(MR200="R",3,0)))</f>
        <v>0</v>
      </c>
      <c r="MR200" s="146" t="str">
        <f t="shared" si="708"/>
        <v>N/A</v>
      </c>
      <c r="MS200" s="146"/>
      <c r="MT200" s="146"/>
      <c r="MU200" s="146"/>
      <c r="MV200" s="146"/>
      <c r="MW200" s="152">
        <f t="shared" ref="MW200:MW223" si="826">IF(MX200="G",1,IF(MX200="Y",2,IF(MX200="R",3,0)))</f>
        <v>0</v>
      </c>
      <c r="MX200" s="146" t="str">
        <f t="shared" si="709"/>
        <v>N/A</v>
      </c>
      <c r="MY200" s="146"/>
      <c r="MZ200" s="146"/>
      <c r="NA200" s="146"/>
      <c r="NB200" s="146"/>
      <c r="NC200" s="152">
        <f t="shared" ref="NC200:NC223" si="827">IF(ND200="G",1,IF(ND200="Y",2,IF(ND200="R",3,0)))</f>
        <v>0</v>
      </c>
      <c r="ND200" s="146" t="str">
        <f t="shared" si="710"/>
        <v>N/A</v>
      </c>
      <c r="NE200" s="146"/>
      <c r="NF200" s="146"/>
      <c r="NG200" s="146"/>
      <c r="NH200" s="146"/>
      <c r="NI200" s="149">
        <f t="shared" ref="NI200:NI223" si="828">IF(NJ200="G",1,IF(NJ200="Y",2,IF(NJ200="R",3,0)))</f>
        <v>0</v>
      </c>
      <c r="NJ200" s="150" t="str">
        <f t="shared" ref="NJ200:NJ223" si="829">IF(NF200="","N/A",IF(NF200="N","R",IF(NG200=3,"R",IF(AND(NG200=2,NH200=3),"R",IF(AND(NG200=1)*OR(NH200=1,NH200=2),"G","Y")))))</f>
        <v>N/A</v>
      </c>
      <c r="NK200" s="146"/>
      <c r="NL200" s="146"/>
      <c r="NM200" s="146"/>
      <c r="NN200" s="146"/>
      <c r="NO200" s="152">
        <f t="shared" ref="NO200:NO223" si="830">IF(NP200="G",1,IF(NP200="Y",2,IF(NP200="R",3,0)))</f>
        <v>0</v>
      </c>
      <c r="NP200" s="106" t="str">
        <f t="shared" ref="NP200:NP223" si="831">IF(NL200="","N/A",IF(NL200="N","R",IF(NM200=3,"R",IF(AND(NM200=2,NN200=3),"R",IF(AND(NM200=1)*OR(NN200=1,NN200=2),"G","Y")))))</f>
        <v>N/A</v>
      </c>
      <c r="NQ200" s="146"/>
      <c r="NR200" s="146"/>
      <c r="NS200" s="146"/>
      <c r="NT200" s="146"/>
      <c r="NU200" s="149">
        <f t="shared" ref="NU200:NU223" si="832">IF(NV200="G",1,IF(NV200="Y",2,IF(NV200="R",3,0)))</f>
        <v>0</v>
      </c>
      <c r="NV200" s="150" t="str">
        <f t="shared" ref="NV200:NV223" si="833">IF(NR200="","N/A",IF(NR200="N","R",IF(NS200=3,"R",IF(AND(NS200=2,NT200=3),"R",IF(AND(NS200=1)*OR(NT200=1,NT200=2),"G","Y")))))</f>
        <v>N/A</v>
      </c>
      <c r="NW200" s="146"/>
      <c r="NX200" s="146"/>
      <c r="NY200" s="146"/>
      <c r="NZ200" s="146"/>
      <c r="OA200" s="152">
        <f t="shared" si="711"/>
        <v>0</v>
      </c>
      <c r="OB200" s="146" t="str">
        <f t="shared" si="712"/>
        <v>N/A</v>
      </c>
      <c r="OC200" s="146"/>
      <c r="OD200" s="146"/>
      <c r="OE200" s="146"/>
      <c r="OF200" s="146"/>
      <c r="OG200" s="151">
        <f t="shared" ref="OG200:OG223" si="834">IF(OH200="G",1,IF(OH200="Y",2,IF(OH200="R",3,0)))</f>
        <v>0</v>
      </c>
      <c r="OH200" s="106" t="str">
        <f t="shared" ref="OH200:OH223" si="835">IF(OD200="","N/A",IF(OD200="N","R",IF(OE200=3,"R",IF(AND(OE200=2,OF200=3),"R",IF(AND(OE200=1)*OR(OF200=1,OF200=2),"G","Y")))))</f>
        <v>N/A</v>
      </c>
      <c r="OI200" s="146"/>
      <c r="OJ200" s="146"/>
      <c r="OK200" s="146"/>
      <c r="OL200" s="146"/>
      <c r="OM200" s="151">
        <f t="shared" ref="OM200:OM223" si="836">IF(ON200="G",1,IF(ON200="Y",2,IF(ON200="R",3,0)))</f>
        <v>0</v>
      </c>
      <c r="ON200" s="106" t="str">
        <f t="shared" ref="ON200:ON223" si="837">IF(OJ200="","N/A",IF(OJ200="N","R",IF(OK200=3,"R",IF(AND(OK200=2,OL200=3),"R",IF(AND(OK200=1)*OR(OL200=1,OL200=2),"G","Y")))))</f>
        <v>N/A</v>
      </c>
      <c r="OO200" s="146"/>
      <c r="OP200" s="146"/>
      <c r="OQ200" s="146"/>
      <c r="OR200" s="146"/>
      <c r="OS200" s="151">
        <f t="shared" ref="OS200:OS223" si="838">IF(OT200="G",1,IF(OT200="Y",2,IF(OT200="R",3,0)))</f>
        <v>0</v>
      </c>
      <c r="OT200" s="106" t="str">
        <f t="shared" ref="OT200:OT223" si="839">IF(OP200="","N/A",IF(OP200="N","R",IF(OQ200=3,"R",IF(AND(OQ200=2,OR200=3),"R",IF(AND(OQ200=1)*OR(OR200=1,OR200=2),"G","Y")))))</f>
        <v>N/A</v>
      </c>
      <c r="OU200" s="146"/>
      <c r="OV200" s="146"/>
      <c r="OW200" s="146"/>
      <c r="OX200" s="146"/>
      <c r="OY200" s="151">
        <f t="shared" ref="OY200:OY223" si="840">IF(OZ200="G",1,IF(OZ200="Y",2,IF(OZ200="R",3,0)))</f>
        <v>0</v>
      </c>
      <c r="OZ200" s="106" t="str">
        <f t="shared" ref="OZ200:OZ223" si="841">IF(OV200="","N/A",IF(OV200="N","R",IF(OW200=3,"R",IF(AND(OW200=2,OX200=3),"R",IF(AND(OW200=1)*OR(OX200=1,OX200=2),"G","Y")))))</f>
        <v>N/A</v>
      </c>
      <c r="PA200" s="146"/>
      <c r="PB200" s="146"/>
      <c r="PC200" s="146"/>
      <c r="PD200" s="146"/>
      <c r="PE200" s="151">
        <f t="shared" ref="PE200:PE223" si="842">IF(PF200="G",1,IF(PF200="Y",2,IF(PF200="R",3,0)))</f>
        <v>0</v>
      </c>
      <c r="PF200" s="106" t="str">
        <f t="shared" ref="PF200:PF223" si="843">IF(PB200="","N/A",IF(PB200="N","R",IF(PC200=3,"R",IF(AND(PC200=2,PD200=3),"R",IF(AND(PC200=1)*OR(PD200=1,PD200=2),"G","Y")))))</f>
        <v>N/A</v>
      </c>
      <c r="PG200" s="146"/>
      <c r="PH200" s="146"/>
      <c r="PI200" s="146"/>
      <c r="PJ200" s="146"/>
      <c r="PK200" s="151">
        <f t="shared" ref="PK200:PK223" si="844">IF(PL200="G",1,IF(PL200="Y",2,IF(PL200="R",3,0)))</f>
        <v>0</v>
      </c>
      <c r="PL200" s="106" t="str">
        <f t="shared" ref="PL200:PL223" si="845">IF(PH200="","N/A",IF(PH200="N","R",IF(PI200=3,"R",IF(AND(PI200=2,PJ200=3),"R",IF(AND(PI200=1)*OR(PJ200=1,PJ200=2),"G","Y")))))</f>
        <v>N/A</v>
      </c>
      <c r="PM200" s="146"/>
      <c r="PN200" s="146"/>
      <c r="PO200" s="146"/>
      <c r="PP200" s="146"/>
      <c r="PQ200" s="147">
        <f t="shared" si="713"/>
        <v>0</v>
      </c>
      <c r="PR200" s="146" t="str">
        <f t="shared" si="714"/>
        <v>N/A</v>
      </c>
      <c r="PS200" s="107"/>
      <c r="PT200" s="146"/>
      <c r="PU200" s="146"/>
      <c r="PV200" s="146"/>
      <c r="PW200" s="147">
        <f t="shared" ref="PW200:PW223" si="846">IF(PX200="G",1,IF(PX200="Y",2,IF(PX200="R",3,0)))</f>
        <v>0</v>
      </c>
      <c r="PX200" s="146" t="str">
        <f t="shared" ref="PX200:PX223" si="847">IF(PT200="","N/A",IF(PT200="N","R",IF(PU200=3,"R",IF(AND(PU200=2,PV200=3),"R",IF(AND(PU200=1)*OR(PV200=1,PV200=2),"G","Y")))))</f>
        <v>N/A</v>
      </c>
      <c r="PY200" s="107"/>
      <c r="PZ200" s="146"/>
      <c r="QA200" s="146"/>
      <c r="QB200" s="146"/>
      <c r="QC200" s="147">
        <f t="shared" ref="QC200:QC223" si="848">IF(QD200="G",1,IF(QD200="Y",2,IF(QD200="R",3,0)))</f>
        <v>0</v>
      </c>
      <c r="QD200" s="146" t="str">
        <f t="shared" ref="QD200:QD223" si="849">IF(PZ200="","N/A",IF(PZ200="N","R",IF(QA200=3,"R",IF(AND(QA200=2,QB200=3),"R",IF(AND(QA200=1)*OR(QB200=1,QB200=2),"G","Y")))))</f>
        <v>N/A</v>
      </c>
      <c r="QE200" s="107"/>
      <c r="QF200" s="146"/>
      <c r="QG200" s="146"/>
      <c r="QH200" s="146"/>
      <c r="QI200" s="147">
        <f t="shared" ref="QI200:QI223" si="850">IF(QJ200="G",1,IF(QJ200="Y",2,IF(QJ200="R",3,0)))</f>
        <v>0</v>
      </c>
      <c r="QJ200" s="146" t="str">
        <f t="shared" ref="QJ200:QJ223" si="851">IF(QF200="","N/A",IF(QF200="N","R",IF(QG200=3,"R",IF(AND(QG200=2,QH200=3),"R",IF(AND(QG200=1)*OR(QH200=1,QH200=2),"G","Y")))))</f>
        <v>N/A</v>
      </c>
      <c r="QK200" s="107"/>
      <c r="QL200" s="146"/>
      <c r="QM200" s="146"/>
      <c r="QN200" s="146"/>
      <c r="QO200" s="147">
        <f t="shared" ref="QO200:QO223" si="852">IF(QP200="G",1,IF(QP200="Y",2,IF(QP200="R",3,0)))</f>
        <v>0</v>
      </c>
      <c r="QP200" s="146" t="str">
        <f t="shared" ref="QP200:QP223" si="853">IF(QL200="","N/A",IF(QL200="N","R",IF(QM200=3,"R",IF(AND(QM200=2,QN200=3),"R",IF(AND(QM200=1)*OR(QN200=1,QN200=2),"G","Y")))))</f>
        <v>N/A</v>
      </c>
      <c r="QQ200" s="107"/>
      <c r="QR200" s="146"/>
      <c r="QS200" s="146"/>
      <c r="QT200" s="146"/>
      <c r="QU200" s="147">
        <f t="shared" ref="QU200:QU223" si="854">IF(QV200="G",1,IF(QV200="Y",2,IF(QV200="R",3,0)))</f>
        <v>0</v>
      </c>
      <c r="QV200" s="146" t="str">
        <f t="shared" ref="QV200:QV223" si="855">IF(QR200="","N/A",IF(QR200="N","R",IF(QS200=3,"R",IF(AND(QS200=2,QT200=3),"R",IF(AND(QS200=1)*OR(QT200=1,QT200=2),"G","Y")))))</f>
        <v>N/A</v>
      </c>
      <c r="QW200" s="107"/>
      <c r="QX200" s="146"/>
      <c r="QY200" s="146"/>
      <c r="QZ200" s="146"/>
      <c r="RA200" s="147">
        <f t="shared" ref="RA200:RA223" si="856">IF(RB200="G",1,IF(RB200="Y",2,IF(RB200="R",3,0)))</f>
        <v>0</v>
      </c>
      <c r="RB200" s="146" t="str">
        <f t="shared" ref="RB200:RB223" si="857">IF(QX200="","N/A",IF(QX200="N","R",IF(QY200=3,"R",IF(AND(QY200=2,QZ200=3),"R",IF(AND(QY200=1)*OR(QZ200=1,QZ200=2),"G","Y")))))</f>
        <v>N/A</v>
      </c>
      <c r="RC200" s="107"/>
      <c r="RD200" s="146"/>
      <c r="RE200" s="146"/>
      <c r="RF200" s="146"/>
      <c r="RG200" s="147">
        <f t="shared" ref="RG200:RG223" si="858">IF(RH200="G",1,IF(RH200="Y",2,IF(RH200="R",3,0)))</f>
        <v>0</v>
      </c>
      <c r="RH200" s="146" t="str">
        <f t="shared" ref="RH200:RH223" si="859">IF(RD200="","N/A",IF(RD200="N","R",IF(RE200=3,"R",IF(AND(RE200=2,RF200=3),"R",IF(AND(RE200=1)*OR(RF200=1,RF200=2),"G","Y")))))</f>
        <v>N/A</v>
      </c>
      <c r="RI200" s="107"/>
      <c r="RJ200" s="146"/>
      <c r="RK200" s="146"/>
      <c r="RL200" s="146"/>
      <c r="RM200" s="147">
        <f t="shared" ref="RM200:RM223" si="860">IF(RN200="G",1,IF(RN200="Y",2,IF(RN200="R",3,0)))</f>
        <v>0</v>
      </c>
      <c r="RN200" s="146" t="str">
        <f t="shared" ref="RN200:RN223" si="861">IF(RJ200="","N/A",IF(RJ200="N","R",IF(RK200=3,"R",IF(AND(RK200=2,RL200=3),"R",IF(AND(RK200=1)*OR(RL200=1,RL200=2),"G","Y")))))</f>
        <v>N/A</v>
      </c>
      <c r="RO200" s="107"/>
      <c r="RP200" s="146"/>
      <c r="RQ200" s="146"/>
      <c r="RR200" s="146"/>
      <c r="RS200" s="147">
        <f t="shared" ref="RS200:RS223" si="862">IF(RT200="G",1,IF(RT200="Y",2,IF(RT200="R",3,0)))</f>
        <v>0</v>
      </c>
      <c r="RT200" s="146" t="str">
        <f t="shared" ref="RT200:RT223" si="863">IF(RP200="","N/A",IF(RP200="N","R",IF(RQ200=3,"R",IF(AND(RQ200=2,RR200=3),"R",IF(AND(RQ200=1)*OR(RR200=1,RR200=2),"G","Y")))))</f>
        <v>N/A</v>
      </c>
      <c r="RU200" s="107"/>
      <c r="RV200" s="146"/>
      <c r="RW200" s="146"/>
      <c r="RX200" s="146"/>
      <c r="RY200" s="147">
        <f t="shared" ref="RY200:RY223" si="864">IF(RZ200="G",1,IF(RZ200="Y",2,IF(RZ200="R",3,0)))</f>
        <v>0</v>
      </c>
      <c r="RZ200" s="146" t="str">
        <f t="shared" ref="RZ200:RZ223" si="865">IF(RV200="","N/A",IF(RV200="N","R",IF(RW200=3,"R",IF(AND(RW200=2,RX200=3),"R",IF(AND(RW200=1)*OR(RX200=1,RX200=2),"G","Y")))))</f>
        <v>N/A</v>
      </c>
      <c r="SA200" s="107"/>
      <c r="SB200" s="146"/>
      <c r="SC200" s="146"/>
      <c r="SD200" s="146"/>
      <c r="SE200" s="147">
        <f t="shared" ref="SE200:SE223" si="866">IF(SF200="G",1,IF(SF200="Y",2,IF(SF200="R",3,0)))</f>
        <v>0</v>
      </c>
      <c r="SF200" s="146" t="str">
        <f t="shared" ref="SF200:SF223" si="867">IF(SB200="","N/A",IF(SB200="N","R",IF(SC200=3,"R",IF(AND(SC200=2,SD200=3),"R",IF(AND(SC200=1)*OR(SD200=1,SD200=2),"G","Y")))))</f>
        <v>N/A</v>
      </c>
      <c r="SG200" s="107"/>
      <c r="SH200" s="146"/>
      <c r="SI200" s="146"/>
      <c r="SJ200" s="146"/>
      <c r="SK200" s="147">
        <f t="shared" ref="SK200:SK223" si="868">IF(SL200="G",1,IF(SL200="Y",2,IF(SL200="R",3,0)))</f>
        <v>0</v>
      </c>
      <c r="SL200" s="146" t="str">
        <f t="shared" ref="SL200:SL223" si="869">IF(SH200="","N/A",IF(SH200="N","R",IF(SI200=3,"R",IF(AND(SI200=2,SJ200=3),"R",IF(AND(SI200=1)*OR(SJ200=1,SJ200=2),"G","Y")))))</f>
        <v>N/A</v>
      </c>
      <c r="SM200" s="107"/>
      <c r="SN200" s="146"/>
      <c r="SO200" s="146"/>
      <c r="SP200" s="146"/>
      <c r="SQ200" s="147">
        <f t="shared" ref="SQ200:SQ223" si="870">IF(SR200="G",1,IF(SR200="Y",2,IF(SR200="R",3,0)))</f>
        <v>0</v>
      </c>
      <c r="SR200" s="146" t="str">
        <f t="shared" ref="SR200:SR223" si="871">IF(SN200="","N/A",IF(SN200="N","R",IF(SO200=3,"R",IF(AND(SO200=2,SP200=3),"R",IF(AND(SO200=1)*OR(SP200=1,SP200=2),"G","Y")))))</f>
        <v>N/A</v>
      </c>
      <c r="SS200" s="107"/>
      <c r="ST200" s="146"/>
      <c r="SU200" s="146"/>
      <c r="SV200" s="146"/>
      <c r="SW200" s="147">
        <f t="shared" ref="SW200:SW223" si="872">IF(SX200="G",1,IF(SX200="Y",2,IF(SX200="R",3,0)))</f>
        <v>0</v>
      </c>
      <c r="SX200" s="146" t="str">
        <f t="shared" ref="SX200:SX223" si="873">IF(ST200="","N/A",IF(ST200="N","R",IF(SU200=3,"R",IF(AND(SU200=2,SV200=3),"R",IF(AND(SU200=1)*OR(SV200=1,SV200=2),"G","Y")))))</f>
        <v>N/A</v>
      </c>
      <c r="SY200" s="107"/>
      <c r="SZ200" s="146"/>
      <c r="TA200" s="146"/>
      <c r="TB200" s="146"/>
      <c r="TC200" s="147">
        <f t="shared" ref="TC200:TC223" si="874">IF(TD200="G",1,IF(TD200="Y",2,IF(TD200="R",3,0)))</f>
        <v>0</v>
      </c>
      <c r="TD200" s="146" t="str">
        <f t="shared" ref="TD200:TD223" si="875">IF(SZ200="","N/A",IF(SZ200="N","R",IF(TA200=3,"R",IF(AND(TA200=2,TB200=3),"R",IF(AND(TA200=1)*OR(TB200=1,TB200=2),"G","Y")))))</f>
        <v>N/A</v>
      </c>
      <c r="TE200" s="107"/>
      <c r="TF200" s="146"/>
      <c r="TG200" s="146"/>
      <c r="TH200" s="146"/>
      <c r="TI200" s="147">
        <f t="shared" ref="TI200:TI223" si="876">IF(TJ200="G",1,IF(TJ200="Y",2,IF(TJ200="R",3,0)))</f>
        <v>0</v>
      </c>
      <c r="TJ200" s="146" t="str">
        <f t="shared" ref="TJ200:TJ223" si="877">IF(TF200="","N/A",IF(TF200="N","R",IF(TG200=3,"R",IF(AND(TG200=2,TH200=3),"R",IF(AND(TG200=1)*OR(TH200=1,TH200=2),"G","Y")))))</f>
        <v>N/A</v>
      </c>
      <c r="TK200" s="107"/>
      <c r="TL200" s="146"/>
      <c r="TM200" s="146"/>
      <c r="TN200" s="146"/>
      <c r="TO200" s="147">
        <f t="shared" ref="TO200:TO223" si="878">IF(TP200="G",1,IF(TP200="Y",2,IF(TP200="R",3,0)))</f>
        <v>0</v>
      </c>
      <c r="TP200" s="146" t="str">
        <f t="shared" ref="TP200:TP223" si="879">IF(TL200="","N/A",IF(TL200="N","R",IF(TM200=3,"R",IF(AND(TM200=2,TN200=3),"R",IF(AND(TM200=1)*OR(TN200=1,TN200=2),"G","Y")))))</f>
        <v>N/A</v>
      </c>
      <c r="TQ200" s="107"/>
      <c r="TR200" s="146"/>
      <c r="TS200" s="146"/>
      <c r="TT200" s="146"/>
      <c r="TU200" s="147">
        <f t="shared" ref="TU200:TU223" si="880">IF(TV200="G",1,IF(TV200="Y",2,IF(TV200="R",3,0)))</f>
        <v>0</v>
      </c>
      <c r="TV200" s="146" t="str">
        <f t="shared" ref="TV200:TV223" si="881">IF(TR200="","N/A",IF(TR200="N","R",IF(TS200=3,"R",IF(AND(TS200=2,TT200=3),"R",IF(AND(TS200=1)*OR(TT200=1,TT200=2),"G","Y")))))</f>
        <v>N/A</v>
      </c>
      <c r="TW200" s="107"/>
      <c r="TX200" s="146"/>
      <c r="TY200" s="146"/>
      <c r="TZ200" s="146"/>
      <c r="UA200" s="147">
        <f t="shared" ref="UA200:UA223" si="882">IF(UB200="G",1,IF(UB200="Y",2,IF(UB200="R",3,0)))</f>
        <v>0</v>
      </c>
      <c r="UB200" s="146" t="str">
        <f t="shared" ref="UB200:UB223" si="883">IF(TX200="","N/A",IF(TX200="N","R",IF(TY200=3,"R",IF(AND(TY200=2,TZ200=3),"R",IF(AND(TY200=1)*OR(TZ200=1,TZ200=2),"G","Y")))))</f>
        <v>N/A</v>
      </c>
      <c r="UC200" s="107"/>
      <c r="UD200" s="146"/>
      <c r="UE200" s="146"/>
      <c r="UF200" s="146"/>
      <c r="UG200" s="147">
        <f t="shared" ref="UG200:UG223" si="884">IF(UH200="G",1,IF(UH200="Y",2,IF(UH200="R",3,0)))</f>
        <v>0</v>
      </c>
      <c r="UH200" s="146" t="str">
        <f t="shared" ref="UH200:UH223" si="885">IF(UD200="","N/A",IF(UD200="N","R",IF(UE200=3,"R",IF(AND(UE200=2,UF200=3),"R",IF(AND(UE200=1)*OR(UF200=1,UF200=2),"G","Y")))))</f>
        <v>N/A</v>
      </c>
      <c r="UI200" s="107"/>
      <c r="UJ200" s="146"/>
      <c r="UK200" s="146"/>
      <c r="UL200" s="146"/>
      <c r="UM200" s="147">
        <f t="shared" ref="UM200:UM223" si="886">IF(UN200="G",1,IF(UN200="Y",2,IF(UN200="R",3,0)))</f>
        <v>0</v>
      </c>
      <c r="UN200" s="146" t="str">
        <f t="shared" ref="UN200:UN223" si="887">IF(UJ200="","N/A",IF(UJ200="N","R",IF(UK200=3,"R",IF(AND(UK200=2,UL200=3),"R",IF(AND(UK200=1)*OR(UL200=1,UL200=2),"G","Y")))))</f>
        <v>N/A</v>
      </c>
      <c r="UO200" s="107"/>
      <c r="UP200" s="146"/>
      <c r="UQ200" s="146"/>
      <c r="UR200" s="146"/>
      <c r="US200" s="147">
        <f t="shared" ref="US200:US223" si="888">IF(UT200="G",1,IF(UT200="Y",2,IF(UT200="R",3,0)))</f>
        <v>0</v>
      </c>
      <c r="UT200" s="146" t="str">
        <f t="shared" ref="UT200:UT223" si="889">IF(UP200="","N/A",IF(UP200="N","R",IF(UQ200=3,"R",IF(AND(UQ200=2,UR200=3),"R",IF(AND(UQ200=1)*OR(UR200=1,UR200=2),"G","Y")))))</f>
        <v>N/A</v>
      </c>
      <c r="UU200" s="107"/>
      <c r="UV200" s="146"/>
      <c r="UW200" s="146"/>
      <c r="UX200" s="146"/>
      <c r="UY200" s="147">
        <f t="shared" ref="UY200:UY223" si="890">IF(UZ200="G",1,IF(UZ200="Y",2,IF(UZ200="R",3,0)))</f>
        <v>0</v>
      </c>
      <c r="UZ200" s="146" t="str">
        <f t="shared" ref="UZ200:UZ223" si="891">IF(UV200="","N/A",IF(UV200="N","R",IF(UW200=3,"R",IF(AND(UW200=2,UX200=3),"R",IF(AND(UW200=1)*OR(UX200=1,UX200=2),"G","Y")))))</f>
        <v>N/A</v>
      </c>
      <c r="VA200" s="107"/>
      <c r="VB200" s="146"/>
      <c r="VC200" s="146"/>
      <c r="VD200" s="146"/>
      <c r="VE200" s="147">
        <f t="shared" ref="VE200:VE223" si="892">IF(VF200="G",1,IF(VF200="Y",2,IF(VF200="R",3,0)))</f>
        <v>0</v>
      </c>
      <c r="VF200" s="146" t="str">
        <f t="shared" ref="VF200:VF223" si="893">IF(VB200="","N/A",IF(VB200="N","R",IF(VC200=3,"R",IF(AND(VC200=2,VD200=3),"R",IF(AND(VC200=1)*OR(VD200=1,VD200=2),"G","Y")))))</f>
        <v>N/A</v>
      </c>
      <c r="VG200" s="107"/>
      <c r="VH200" s="146"/>
      <c r="VI200" s="146"/>
      <c r="VJ200" s="146"/>
      <c r="VK200" s="147">
        <f t="shared" ref="VK200:VK223" si="894">IF(VL200="G",1,IF(VL200="Y",2,IF(VL200="R",3,0)))</f>
        <v>0</v>
      </c>
      <c r="VL200" s="146" t="str">
        <f t="shared" ref="VL200:VL223" si="895">IF(VH200="","N/A",IF(VH200="N","R",IF(VI200=3,"R",IF(AND(VI200=2,VJ200=3),"R",IF(AND(VI200=1)*OR(VJ200=1,VJ200=2),"G","Y")))))</f>
        <v>N/A</v>
      </c>
      <c r="VM200" s="107"/>
      <c r="VN200" s="146"/>
      <c r="VO200" s="146"/>
      <c r="VP200" s="146"/>
      <c r="VQ200" s="147">
        <f t="shared" ref="VQ200:VQ223" si="896">IF(VR200="G",1,IF(VR200="Y",2,IF(VR200="R",3,0)))</f>
        <v>0</v>
      </c>
      <c r="VR200" s="146" t="str">
        <f t="shared" ref="VR200:VR223" si="897">IF(VN200="","N/A",IF(VN200="N","R",IF(VO200=3,"R",IF(AND(VO200=2,VP200=3),"R",IF(AND(VO200=1)*OR(VP200=1,VP200=2),"G","Y")))))</f>
        <v>N/A</v>
      </c>
      <c r="VS200" s="107"/>
      <c r="VT200" s="146"/>
      <c r="VU200" s="146"/>
      <c r="VV200" s="146"/>
      <c r="VW200" s="147">
        <f t="shared" ref="VW200:VW223" si="898">IF(VX200="G",1,IF(VX200="Y",2,IF(VX200="R",3,0)))</f>
        <v>0</v>
      </c>
      <c r="VX200" s="146" t="str">
        <f t="shared" ref="VX200:VX223" si="899">IF(VT200="","N/A",IF(VT200="N","R",IF(VU200=3,"R",IF(AND(VU200=2,VV200=3),"R",IF(AND(VU200=1)*OR(VV200=1,VV200=2),"G","Y")))))</f>
        <v>N/A</v>
      </c>
      <c r="VY200" s="107"/>
      <c r="VZ200" s="146"/>
      <c r="WA200" s="146"/>
      <c r="WB200" s="146"/>
      <c r="WC200" s="147">
        <f t="shared" ref="WC200:WC223" si="900">IF(WD200="G",1,IF(WD200="Y",2,IF(WD200="R",3,0)))</f>
        <v>0</v>
      </c>
      <c r="WD200" s="146" t="str">
        <f t="shared" ref="WD200:WD223" si="901">IF(VZ200="","N/A",IF(VZ200="N","R",IF(WA200=3,"R",IF(AND(WA200=2,WB200=3),"R",IF(AND(WA200=1)*OR(WB200=1,WB200=2),"G","Y")))))</f>
        <v>N/A</v>
      </c>
      <c r="WE200" s="107"/>
      <c r="WF200" s="146"/>
      <c r="WG200" s="146"/>
      <c r="WH200" s="146"/>
      <c r="WI200" s="147">
        <f t="shared" ref="WI200:WI223" si="902">IF(WJ200="G",1,IF(WJ200="Y",2,IF(WJ200="R",3,0)))</f>
        <v>0</v>
      </c>
      <c r="WJ200" s="146" t="str">
        <f t="shared" ref="WJ200:WJ223" si="903">IF(WF200="","N/A",IF(WF200="N","R",IF(WG200=3,"R",IF(AND(WG200=2,WH200=3),"R",IF(AND(WG200=1)*OR(WH200=1,WH200=2),"G","Y")))))</f>
        <v>N/A</v>
      </c>
      <c r="WK200" s="107"/>
      <c r="WL200" s="146"/>
      <c r="WM200" s="146"/>
      <c r="WN200" s="146"/>
      <c r="WO200" s="147">
        <f t="shared" ref="WO200:WO223" si="904">IF(WP200="G",1,IF(WP200="Y",2,IF(WP200="R",3,0)))</f>
        <v>0</v>
      </c>
      <c r="WP200" s="146" t="str">
        <f t="shared" ref="WP200:WP223" si="905">IF(WL200="","N/A",IF(WL200="N","R",IF(WM200=3,"R",IF(AND(WM200=2,WN200=3),"R",IF(AND(WM200=1)*OR(WN200=1,WN200=2),"G","Y")))))</f>
        <v>N/A</v>
      </c>
      <c r="WQ200" s="107"/>
      <c r="WR200" s="146"/>
      <c r="WS200" s="146"/>
      <c r="WT200" s="146"/>
      <c r="WU200" s="147">
        <f t="shared" ref="WU200:WU223" si="906">IF(WV200="G",1,IF(WV200="Y",2,IF(WV200="R",3,0)))</f>
        <v>0</v>
      </c>
      <c r="WV200" s="146" t="str">
        <f t="shared" ref="WV200:WV223" si="907">IF(WR200="","N/A",IF(WR200="N","R",IF(WS200=3,"R",IF(AND(WS200=2,WT200=3),"R",IF(AND(WS200=1)*OR(WT200=1,WT200=2),"G","Y")))))</f>
        <v>N/A</v>
      </c>
      <c r="WW200" s="107"/>
      <c r="WX200" s="146"/>
      <c r="WY200" s="146"/>
      <c r="WZ200" s="146"/>
      <c r="XA200" s="147">
        <f t="shared" ref="XA200:XA223" si="908">IF(XB200="G",1,IF(XB200="Y",2,IF(XB200="R",3,0)))</f>
        <v>0</v>
      </c>
      <c r="XB200" s="146" t="str">
        <f t="shared" ref="XB200:XB223" si="909">IF(WX200="","N/A",IF(WX200="N","R",IF(WY200=3,"R",IF(AND(WY200=2,WZ200=3),"R",IF(AND(WY200=1)*OR(WZ200=1,WZ200=2),"G","Y")))))</f>
        <v>N/A</v>
      </c>
      <c r="XC200" s="107"/>
      <c r="XD200" s="146"/>
      <c r="XE200" s="146"/>
      <c r="XF200" s="146"/>
      <c r="XG200" s="147">
        <f t="shared" ref="XG200:XG223" si="910">IF(XH200="G",1,IF(XH200="Y",2,IF(XH200="R",3,0)))</f>
        <v>0</v>
      </c>
      <c r="XH200" s="146" t="str">
        <f t="shared" ref="XH200:XH223" si="911">IF(XD200="","N/A",IF(XD200="N","R",IF(XE200=3,"R",IF(AND(XE200=2,XF200=3),"R",IF(AND(XE200=1)*OR(XF200=1,XF200=2),"G","Y")))))</f>
        <v>N/A</v>
      </c>
      <c r="XI200" s="107"/>
      <c r="XJ200" s="146"/>
      <c r="XK200" s="146"/>
      <c r="XL200" s="146"/>
      <c r="XM200" s="147">
        <f t="shared" ref="XM200:XM223" si="912">IF(XN200="G",1,IF(XN200="Y",2,IF(XN200="R",3,0)))</f>
        <v>0</v>
      </c>
      <c r="XN200" s="146" t="str">
        <f t="shared" ref="XN200:XN223" si="913">IF(XJ200="","N/A",IF(XJ200="N","R",IF(XK200=3,"R",IF(AND(XK200=2,XL200=3),"R",IF(AND(XK200=1)*OR(XL200=1,XL200=2),"G","Y")))))</f>
        <v>N/A</v>
      </c>
      <c r="XO200" s="107"/>
      <c r="XP200" s="146"/>
      <c r="XQ200" s="146"/>
      <c r="XR200" s="146"/>
      <c r="XS200" s="147">
        <f t="shared" ref="XS200:XS223" si="914">IF(XT200="G",1,IF(XT200="Y",2,IF(XT200="R",3,0)))</f>
        <v>0</v>
      </c>
      <c r="XT200" s="146" t="str">
        <f t="shared" ref="XT200:XT223" si="915">IF(XP200="","N/A",IF(XP200="N","R",IF(XQ200=3,"R",IF(AND(XQ200=2,XR200=3),"R",IF(AND(XQ200=1)*OR(XR200=1,XR200=2),"G","Y")))))</f>
        <v>N/A</v>
      </c>
      <c r="XU200" s="107"/>
      <c r="XV200" s="146"/>
      <c r="XW200" s="146"/>
      <c r="XX200" s="146"/>
      <c r="XY200" s="147">
        <f t="shared" ref="XY200:XY223" si="916">IF(XZ200="G",1,IF(XZ200="Y",2,IF(XZ200="R",3,0)))</f>
        <v>0</v>
      </c>
      <c r="XZ200" s="146" t="str">
        <f t="shared" ref="XZ200:XZ223" si="917">IF(XV200="","N/A",IF(XV200="N","R",IF(XW200=3,"R",IF(AND(XW200=2,XX200=3),"R",IF(AND(XW200=1)*OR(XX200=1,XX200=2),"G","Y")))))</f>
        <v>N/A</v>
      </c>
      <c r="YA200" s="107"/>
      <c r="YB200" s="146"/>
      <c r="YC200" s="146"/>
      <c r="YD200" s="146"/>
      <c r="YE200" s="147">
        <f t="shared" ref="YE200:YE223" si="918">IF(YF200="G",1,IF(YF200="Y",2,IF(YF200="R",3,0)))</f>
        <v>0</v>
      </c>
      <c r="YF200" s="146" t="str">
        <f t="shared" ref="YF200:YF223" si="919">IF(YB200="","N/A",IF(YB200="N","R",IF(YC200=3,"R",IF(AND(YC200=2,YD200=3),"R",IF(AND(YC200=1)*OR(YD200=1,YD200=2),"G","Y")))))</f>
        <v>N/A</v>
      </c>
      <c r="YG200" s="107"/>
      <c r="YH200" s="146"/>
      <c r="YI200" s="146"/>
      <c r="YJ200" s="146"/>
      <c r="YK200" s="147">
        <f t="shared" ref="YK200:YK223" si="920">IF(YL200="G",1,IF(YL200="Y",2,IF(YL200="R",3,0)))</f>
        <v>0</v>
      </c>
      <c r="YL200" s="146" t="str">
        <f t="shared" ref="YL200:YL223" si="921">IF(YH200="","N/A",IF(YH200="N","R",IF(YI200=3,"R",IF(AND(YI200=2,YJ200=3),"R",IF(AND(YI200=1)*OR(YJ200=1,YJ200=2),"G","Y")))))</f>
        <v>N/A</v>
      </c>
      <c r="YM200" s="107"/>
      <c r="YN200" s="146"/>
      <c r="YO200" s="146"/>
      <c r="YP200" s="146"/>
      <c r="YQ200" s="147">
        <f t="shared" ref="YQ200:YQ223" si="922">IF(YR200="G",1,IF(YR200="Y",2,IF(YR200="R",3,0)))</f>
        <v>0</v>
      </c>
      <c r="YR200" s="146" t="str">
        <f t="shared" ref="YR200:YR223" si="923">IF(YN200="","N/A",IF(YN200="N","R",IF(YO200=3,"R",IF(AND(YO200=2,YP200=3),"R",IF(AND(YO200=1)*OR(YP200=1,YP200=2),"G","Y")))))</f>
        <v>N/A</v>
      </c>
      <c r="YS200" s="107"/>
      <c r="YT200" s="146"/>
      <c r="YU200" s="146"/>
      <c r="YV200" s="146"/>
      <c r="YW200" s="147">
        <f t="shared" ref="YW200:YW223" si="924">IF(YX200="G",1,IF(YX200="Y",2,IF(YX200="R",3,0)))</f>
        <v>0</v>
      </c>
      <c r="YX200" s="146" t="str">
        <f t="shared" ref="YX200:YX223" si="925">IF(YT200="","N/A",IF(YT200="N","R",IF(YU200=3,"R",IF(AND(YU200=2,YV200=3),"R",IF(AND(YU200=1)*OR(YV200=1,YV200=2),"G","Y")))))</f>
        <v>N/A</v>
      </c>
      <c r="YY200" s="107"/>
      <c r="YZ200" s="146"/>
      <c r="ZA200" s="146"/>
      <c r="ZB200" s="146"/>
      <c r="ZC200" s="147">
        <f t="shared" ref="ZC200:ZC223" si="926">IF(ZD200="G",1,IF(ZD200="Y",2,IF(ZD200="R",3,0)))</f>
        <v>0</v>
      </c>
      <c r="ZD200" s="146" t="str">
        <f t="shared" si="715"/>
        <v>N/A</v>
      </c>
      <c r="ZE200" s="107"/>
      <c r="ZF200" s="146"/>
      <c r="ZG200" s="146"/>
      <c r="ZH200" s="146"/>
      <c r="ZI200" s="147">
        <f t="shared" ref="ZI200:ZI223" si="927">IF(ZJ200="G",1,IF(ZJ200="Y",2,IF(ZJ200="R",3,0)))</f>
        <v>0</v>
      </c>
      <c r="ZJ200" s="146" t="str">
        <f t="shared" ref="ZJ200:ZJ223" si="928">IF(ZF200="","N/A",IF(ZF200="N","R",IF(ZG200=3,"R",IF(AND(ZG200=2,ZH200=3),"R",IF(AND(ZG200=1)*OR(ZH200=1,ZH200=2),"G","Y")))))</f>
        <v>N/A</v>
      </c>
      <c r="ZK200" s="107"/>
      <c r="ZL200" s="146"/>
      <c r="ZM200" s="146"/>
      <c r="ZN200" s="146"/>
      <c r="ZO200" s="147">
        <f t="shared" ref="ZO200:ZO223" si="929">IF(ZP200="G",1,IF(ZP200="Y",2,IF(ZP200="R",3,0)))</f>
        <v>0</v>
      </c>
      <c r="ZP200" s="146" t="str">
        <f t="shared" si="716"/>
        <v>N/A</v>
      </c>
      <c r="ZQ200" s="107"/>
      <c r="ZR200" s="179">
        <f>SUM(G200,M200,S200,Y200,AQ200,BC200,BU200,AW200,BO200,CG200,EC200,KO200,CY200,FA200,FS200,HO200,FM200,DQ200,EO200,DW200,GE200,HC200,GK200,AK200,AE200,CS200,BI200,CM200,FG200,EI200,OM200,EU200,JK200,IG200,DK200,HI200,GW200,FY200,GQ200,HU200,LS200,KU200,JW200,JE200,IS200,LG200,IM200,KC200,OA200,OG200,IA200,LM200,IY200,JQ200,KI200,ME200,MK200,MQ200,LA200,MW200,CA200,NO200,NU200,OS200,OY200,NC200,NI200,LY200,DE200,PE200,PK200,PQ200,PW200,QC200,QI200,QO200,QU200,RA200,RG200,RM200,RS200,RY200,SE200,SK200,SQ200,SW200,TC200,TI200,TO200,TU200,UA200,UG200,UM200,US200,UY200,VE200,VK200,VQ200,VW200,WC200,WI200,WO200,WU200,XA200,XG200,XM200,XS200,XY200,YE200,YK200,YQ200,YW200,ZC200,ZI200,ZO200)/INDEX(FREQUENCY((DE200,G200,M200,S200,Y200,KO200,AQ200,BC200,BU200,AW200,BO200,CG200,EC200,CY200,HO200,FA200,LY200,FS200,FM200,DQ200,EO200,DW200,GE200,HC200,GK200,AK200,AE200,BI200,CM200,FG200,CS200,EI200,OM200,EU200,JK200,IG200,DK200,HI200,GW200,FY200,GQ200,HU200,LS200,KU200,JW200,JE200,IS200,LG200,IM200,KC200,OA200,OG200,IA200,LM200,IY200,JQ200,KI200,ME200,MK200,MQ200,LA200,MW200,CA200,NO200,NU200,OS200,OY200,NC200,NI200,PE200,PK200,PQ200,PW200,QC200,QI200,QO200,QU200,RA200,RG200,RM200,RS200,RY200,SE200,SK200,SQ200,SW200,TC200,TI200,TO200,TU200,UA200,UG200,UM200,US200,UY200,VE200,VK200,VQ200,VW200,WC200,WI200,WO200,WU200,XA200,XG200,XM200,XS200,XY200,YE200,YK200,YQ200,YW200,ZC200,ZI200,ZO200),0),2)</f>
        <v>1</v>
      </c>
      <c r="ZS200" s="139" t="str">
        <f t="shared" si="717"/>
        <v>G</v>
      </c>
      <c r="ZT200" s="86"/>
    </row>
    <row r="201" spans="1:696" s="41" customFormat="1" ht="93.75" hidden="1" customHeight="1" x14ac:dyDescent="0.2">
      <c r="A201" s="100" t="s">
        <v>672</v>
      </c>
      <c r="B201" s="101" t="s">
        <v>732</v>
      </c>
      <c r="C201" s="108"/>
      <c r="D201" s="146" t="s">
        <v>66</v>
      </c>
      <c r="E201" s="146">
        <v>1</v>
      </c>
      <c r="F201" s="146">
        <v>1</v>
      </c>
      <c r="G201" s="147">
        <f t="shared" ref="G201:G223" si="930">IF(H201="G",1,IF(H201="Y",2,IF(H201="R",3,0)))</f>
        <v>1</v>
      </c>
      <c r="H201" s="146" t="str">
        <f t="shared" ref="H201:H223" si="931">IF(D201="","N/A",IF(D201="N","R",IF(E201=3,"R",IF(AND(E201=2,F201=3),"R",IF(AND(E201=1)*OR(F201=1,F201=2),"G","Y")))))</f>
        <v>G</v>
      </c>
      <c r="I201" s="148"/>
      <c r="J201" s="146" t="s">
        <v>66</v>
      </c>
      <c r="K201" s="146">
        <v>1</v>
      </c>
      <c r="L201" s="146">
        <v>1</v>
      </c>
      <c r="M201" s="147">
        <f t="shared" si="733"/>
        <v>1</v>
      </c>
      <c r="N201" s="146" t="str">
        <f t="shared" si="734"/>
        <v>G</v>
      </c>
      <c r="O201" s="146"/>
      <c r="P201" s="146" t="s">
        <v>66</v>
      </c>
      <c r="Q201" s="146">
        <v>1</v>
      </c>
      <c r="R201" s="146">
        <v>1</v>
      </c>
      <c r="S201" s="147">
        <f t="shared" si="735"/>
        <v>1</v>
      </c>
      <c r="T201" s="146" t="str">
        <f t="shared" si="736"/>
        <v>G</v>
      </c>
      <c r="U201" s="146"/>
      <c r="V201" s="140"/>
      <c r="W201" s="140"/>
      <c r="X201" s="140"/>
      <c r="Y201" s="140">
        <f t="shared" si="737"/>
        <v>0</v>
      </c>
      <c r="Z201" s="140" t="str">
        <f t="shared" si="738"/>
        <v>N/A</v>
      </c>
      <c r="AA201" s="140"/>
      <c r="AB201" s="140"/>
      <c r="AC201" s="140"/>
      <c r="AD201" s="140"/>
      <c r="AE201" s="140">
        <f t="shared" si="739"/>
        <v>0</v>
      </c>
      <c r="AF201" s="140" t="str">
        <f t="shared" si="740"/>
        <v>N/A</v>
      </c>
      <c r="AG201" s="140"/>
      <c r="AH201" s="140"/>
      <c r="AI201" s="140"/>
      <c r="AJ201" s="140"/>
      <c r="AK201" s="140">
        <f t="shared" ref="AK201:AK223" si="932">IF(AL201="G",1,IF(AL201="Y",2,IF(AL201="R",3,0)))</f>
        <v>0</v>
      </c>
      <c r="AL201" s="140" t="str">
        <f t="shared" ref="AL201:AL223" si="933">IF(AH201="","N/A",IF(AH201="N","R",IF(AI201=3,"R",IF(AND(AI201=2,AJ201=3),"R",IF(AND(AI201=1)*OR(AJ201=1,AJ201=2),"G","Y")))))</f>
        <v>N/A</v>
      </c>
      <c r="AM201" s="140"/>
      <c r="AN201" s="146" t="s">
        <v>66</v>
      </c>
      <c r="AO201" s="146">
        <v>1</v>
      </c>
      <c r="AP201" s="146">
        <v>1</v>
      </c>
      <c r="AQ201" s="149">
        <f t="shared" si="741"/>
        <v>1</v>
      </c>
      <c r="AR201" s="150" t="str">
        <f t="shared" si="742"/>
        <v>G</v>
      </c>
      <c r="AS201" s="182"/>
      <c r="AT201" s="146" t="s">
        <v>66</v>
      </c>
      <c r="AU201" s="146">
        <v>1</v>
      </c>
      <c r="AV201" s="146">
        <v>1</v>
      </c>
      <c r="AW201" s="149">
        <f t="shared" si="743"/>
        <v>1</v>
      </c>
      <c r="AX201" s="150" t="str">
        <f t="shared" si="744"/>
        <v>G</v>
      </c>
      <c r="AY201" s="146"/>
      <c r="AZ201" s="140"/>
      <c r="BA201" s="140"/>
      <c r="BB201" s="140"/>
      <c r="BC201" s="140">
        <f t="shared" si="745"/>
        <v>0</v>
      </c>
      <c r="BD201" s="140" t="str">
        <f t="shared" si="746"/>
        <v>N/A</v>
      </c>
      <c r="BE201" s="140"/>
      <c r="BF201" s="146" t="s">
        <v>66</v>
      </c>
      <c r="BG201" s="146">
        <v>1</v>
      </c>
      <c r="BH201" s="146">
        <v>1</v>
      </c>
      <c r="BI201" s="149">
        <f t="shared" si="747"/>
        <v>1</v>
      </c>
      <c r="BJ201" s="150" t="str">
        <f t="shared" si="748"/>
        <v>G</v>
      </c>
      <c r="BK201" s="156"/>
      <c r="BL201" s="146" t="s">
        <v>66</v>
      </c>
      <c r="BM201" s="146">
        <v>1</v>
      </c>
      <c r="BN201" s="146">
        <v>2</v>
      </c>
      <c r="BO201" s="147">
        <f t="shared" si="731"/>
        <v>1</v>
      </c>
      <c r="BP201" s="146" t="str">
        <f t="shared" si="749"/>
        <v>G</v>
      </c>
      <c r="BQ201" s="200" t="s">
        <v>841</v>
      </c>
      <c r="BR201" s="146" t="s">
        <v>66</v>
      </c>
      <c r="BS201" s="146">
        <v>1</v>
      </c>
      <c r="BT201" s="146">
        <v>2</v>
      </c>
      <c r="BU201" s="147">
        <f t="shared" si="732"/>
        <v>1</v>
      </c>
      <c r="BV201" s="146" t="str">
        <f t="shared" si="730"/>
        <v>G</v>
      </c>
      <c r="BW201" s="200" t="s">
        <v>841</v>
      </c>
      <c r="BX201" s="140"/>
      <c r="BY201" s="140"/>
      <c r="BZ201" s="140"/>
      <c r="CA201" s="140">
        <f t="shared" si="750"/>
        <v>0</v>
      </c>
      <c r="CB201" s="140" t="str">
        <f t="shared" si="751"/>
        <v>N/A</v>
      </c>
      <c r="CC201" s="201"/>
      <c r="CD201" s="140"/>
      <c r="CE201" s="140"/>
      <c r="CF201" s="140"/>
      <c r="CG201" s="140">
        <f t="shared" ref="CG201:CG223" si="934">IF(CH201="G",1,IF(CH201="Y",2,IF(CH201="R",3,0)))</f>
        <v>0</v>
      </c>
      <c r="CH201" s="140" t="str">
        <f t="shared" si="752"/>
        <v>N/A</v>
      </c>
      <c r="CI201" s="201"/>
      <c r="CJ201" s="140"/>
      <c r="CK201" s="140"/>
      <c r="CL201" s="140"/>
      <c r="CM201" s="140">
        <f t="shared" si="753"/>
        <v>0</v>
      </c>
      <c r="CN201" s="140" t="str">
        <f t="shared" si="754"/>
        <v>N/A</v>
      </c>
      <c r="CO201" s="140"/>
      <c r="CP201" s="140"/>
      <c r="CQ201" s="140"/>
      <c r="CR201" s="140"/>
      <c r="CS201" s="140">
        <f t="shared" si="755"/>
        <v>0</v>
      </c>
      <c r="CT201" s="140" t="str">
        <f t="shared" si="756"/>
        <v>N/A</v>
      </c>
      <c r="CU201" s="201"/>
      <c r="CV201" s="146"/>
      <c r="CW201" s="146"/>
      <c r="CX201" s="146"/>
      <c r="CY201" s="149">
        <f t="shared" si="757"/>
        <v>0</v>
      </c>
      <c r="CZ201" s="150" t="str">
        <f t="shared" si="758"/>
        <v>N/A</v>
      </c>
      <c r="DA201" s="200" t="s">
        <v>837</v>
      </c>
      <c r="DB201" s="140"/>
      <c r="DC201" s="140"/>
      <c r="DD201" s="140"/>
      <c r="DE201" s="140">
        <f t="shared" si="759"/>
        <v>0</v>
      </c>
      <c r="DF201" s="140" t="str">
        <f t="shared" si="760"/>
        <v>N/A</v>
      </c>
      <c r="DG201" s="201"/>
      <c r="DH201" s="140"/>
      <c r="DI201" s="140"/>
      <c r="DJ201" s="140"/>
      <c r="DK201" s="140">
        <f t="shared" si="761"/>
        <v>0</v>
      </c>
      <c r="DL201" s="140" t="str">
        <f t="shared" si="762"/>
        <v>N/A</v>
      </c>
      <c r="DM201" s="201"/>
      <c r="DN201" s="146" t="s">
        <v>66</v>
      </c>
      <c r="DO201" s="146">
        <v>1</v>
      </c>
      <c r="DP201" s="146">
        <v>1</v>
      </c>
      <c r="DQ201" s="147">
        <f t="shared" si="763"/>
        <v>1</v>
      </c>
      <c r="DR201" s="146" t="str">
        <f t="shared" si="764"/>
        <v>G</v>
      </c>
      <c r="DS201" s="166"/>
      <c r="DT201" s="146" t="s">
        <v>66</v>
      </c>
      <c r="DU201" s="146">
        <v>1</v>
      </c>
      <c r="DV201" s="146">
        <v>1</v>
      </c>
      <c r="DW201" s="149">
        <f t="shared" si="765"/>
        <v>1</v>
      </c>
      <c r="DX201" s="150" t="str">
        <f t="shared" si="766"/>
        <v>G</v>
      </c>
      <c r="DY201" s="146"/>
      <c r="DZ201" s="140"/>
      <c r="EA201" s="140"/>
      <c r="EB201" s="140"/>
      <c r="EC201" s="140">
        <f t="shared" si="767"/>
        <v>0</v>
      </c>
      <c r="ED201" s="140" t="str">
        <f t="shared" si="768"/>
        <v>N/A</v>
      </c>
      <c r="EE201" s="140"/>
      <c r="EF201" s="140"/>
      <c r="EG201" s="140"/>
      <c r="EH201" s="140"/>
      <c r="EI201" s="140">
        <f t="shared" si="769"/>
        <v>0</v>
      </c>
      <c r="EJ201" s="140" t="str">
        <f t="shared" ref="EJ201:EJ223" si="935">IF(EF201="","N/A",IF(EF201="N","R",IF(EG201=3,"R",IF(AND(EG201=2,EH201=3),"R",IF(AND(EG201=1)*OR(EH201=1,EH201=2,EH201=""),"G","Y")))))</f>
        <v>N/A</v>
      </c>
      <c r="EK201" s="212"/>
      <c r="EL201" s="146"/>
      <c r="EM201" s="146"/>
      <c r="EN201" s="146"/>
      <c r="EO201" s="149">
        <f t="shared" si="770"/>
        <v>0</v>
      </c>
      <c r="EP201" s="150" t="str">
        <f t="shared" si="771"/>
        <v>N/A</v>
      </c>
      <c r="EQ201" s="189"/>
      <c r="ER201" s="140"/>
      <c r="ES201" s="140"/>
      <c r="ET201" s="140"/>
      <c r="EU201" s="140">
        <f t="shared" si="772"/>
        <v>0</v>
      </c>
      <c r="EV201" s="140" t="str">
        <f t="shared" ref="EV201:EV223" si="936">IF(ER201="","N/A",IF(ER201="N","R",IF(ES201=3,"R",IF(AND(ES201=2,ET201=3),"R",IF(AND(ES201=1)*OR(ET201=1,ET201=2,ET201=""),"G","Y")))))</f>
        <v>N/A</v>
      </c>
      <c r="EW201" s="140"/>
      <c r="EX201" s="146" t="s">
        <v>66</v>
      </c>
      <c r="EY201" s="146">
        <v>1</v>
      </c>
      <c r="EZ201" s="146">
        <v>1</v>
      </c>
      <c r="FA201" s="149">
        <f t="shared" si="773"/>
        <v>1</v>
      </c>
      <c r="FB201" s="150" t="str">
        <f t="shared" si="774"/>
        <v>G</v>
      </c>
      <c r="FC201" s="146"/>
      <c r="FD201" s="146"/>
      <c r="FE201" s="146"/>
      <c r="FF201" s="146"/>
      <c r="FG201" s="149">
        <f t="shared" ref="FG201:FG223" si="937">IF(FH201="G",1,IF(FH201="Y",2,IF(FH201="R",3,0)))</f>
        <v>0</v>
      </c>
      <c r="FH201" s="150" t="str">
        <f t="shared" ref="FH201:FH223" si="938">IF(FD201="","N/A",IF(FD201="N","R",IF(FE201=3,"R",IF(AND(FE201=2,FF201=3),"R",IF(AND(FE201=1)*OR(FF201=1,FF201=2),"G","Y")))))</f>
        <v>N/A</v>
      </c>
      <c r="FI201" s="146"/>
      <c r="FJ201" s="146"/>
      <c r="FK201" s="146"/>
      <c r="FL201" s="146"/>
      <c r="FM201" s="149">
        <f t="shared" si="775"/>
        <v>0</v>
      </c>
      <c r="FN201" s="150" t="str">
        <f t="shared" si="776"/>
        <v>N/A</v>
      </c>
      <c r="FO201" s="146"/>
      <c r="FP201" s="146"/>
      <c r="FQ201" s="146"/>
      <c r="FR201" s="146"/>
      <c r="FS201" s="149">
        <f t="shared" si="777"/>
        <v>0</v>
      </c>
      <c r="FT201" s="150" t="str">
        <f t="shared" si="778"/>
        <v>N/A</v>
      </c>
      <c r="FU201" s="146"/>
      <c r="FV201" s="146"/>
      <c r="FW201" s="146"/>
      <c r="FX201" s="146"/>
      <c r="FY201" s="149">
        <f t="shared" si="779"/>
        <v>0</v>
      </c>
      <c r="FZ201" s="150" t="str">
        <f t="shared" si="780"/>
        <v>N/A</v>
      </c>
      <c r="GA201" s="146"/>
      <c r="GB201" s="146"/>
      <c r="GC201" s="146"/>
      <c r="GD201" s="146"/>
      <c r="GE201" s="147">
        <f t="shared" si="781"/>
        <v>0</v>
      </c>
      <c r="GF201" s="146" t="str">
        <f t="shared" ref="GF201:GF223" si="939">IF(GB201="","N/A",IF(GB201="N","R",IF(GC201=3,"R",IF(AND(GC201=2,GD201=3),"R",IF(AND(GC201=1)*OR(GD201=1,GD201=2,GD201=""),"G","Y")))))</f>
        <v>N/A</v>
      </c>
      <c r="GG201" s="146"/>
      <c r="GH201" s="146"/>
      <c r="GI201" s="146"/>
      <c r="GJ201" s="146"/>
      <c r="GK201" s="149">
        <f t="shared" si="782"/>
        <v>0</v>
      </c>
      <c r="GL201" s="150" t="str">
        <f t="shared" si="783"/>
        <v>N/A</v>
      </c>
      <c r="GM201" s="146"/>
      <c r="GN201" s="146"/>
      <c r="GO201" s="146"/>
      <c r="GP201" s="146"/>
      <c r="GQ201" s="149">
        <f t="shared" si="784"/>
        <v>0</v>
      </c>
      <c r="GR201" s="150" t="str">
        <f t="shared" si="785"/>
        <v>N/A</v>
      </c>
      <c r="GS201" s="146"/>
      <c r="GT201" s="146"/>
      <c r="GU201" s="146"/>
      <c r="GV201" s="146"/>
      <c r="GW201" s="149">
        <f t="shared" si="786"/>
        <v>0</v>
      </c>
      <c r="GX201" s="146" t="str">
        <f t="shared" si="787"/>
        <v>N/A</v>
      </c>
      <c r="GY201" s="146"/>
      <c r="GZ201" s="146"/>
      <c r="HA201" s="146"/>
      <c r="HB201" s="146"/>
      <c r="HC201" s="149">
        <f t="shared" si="788"/>
        <v>0</v>
      </c>
      <c r="HD201" s="150" t="str">
        <f t="shared" si="789"/>
        <v>N/A</v>
      </c>
      <c r="HE201" s="146"/>
      <c r="HF201" s="146"/>
      <c r="HG201" s="146"/>
      <c r="HH201" s="146"/>
      <c r="HI201" s="147">
        <f t="shared" si="790"/>
        <v>0</v>
      </c>
      <c r="HJ201" s="150" t="str">
        <f t="shared" si="791"/>
        <v>N/A</v>
      </c>
      <c r="HK201" s="146"/>
      <c r="HL201" s="146"/>
      <c r="HM201" s="146"/>
      <c r="HN201" s="146"/>
      <c r="HO201" s="149">
        <f t="shared" si="792"/>
        <v>0</v>
      </c>
      <c r="HP201" s="150" t="str">
        <f t="shared" si="793"/>
        <v>N/A</v>
      </c>
      <c r="HQ201" s="146"/>
      <c r="HR201" s="146"/>
      <c r="HS201" s="146"/>
      <c r="HT201" s="146"/>
      <c r="HU201" s="149">
        <f t="shared" si="794"/>
        <v>0</v>
      </c>
      <c r="HV201" s="150" t="str">
        <f t="shared" si="795"/>
        <v>N/A</v>
      </c>
      <c r="HW201" s="146"/>
      <c r="HX201" s="146"/>
      <c r="HY201" s="146"/>
      <c r="HZ201" s="146"/>
      <c r="IA201" s="149">
        <f t="shared" si="796"/>
        <v>0</v>
      </c>
      <c r="IB201" s="150" t="str">
        <f t="shared" si="797"/>
        <v>N/A</v>
      </c>
      <c r="IC201" s="146"/>
      <c r="ID201" s="146"/>
      <c r="IE201" s="146"/>
      <c r="IF201" s="146"/>
      <c r="IG201" s="149">
        <f t="shared" si="798"/>
        <v>0</v>
      </c>
      <c r="IH201" s="150" t="str">
        <f t="shared" si="799"/>
        <v>N/A</v>
      </c>
      <c r="II201" s="146"/>
      <c r="IJ201" s="146"/>
      <c r="IK201" s="146"/>
      <c r="IL201" s="146"/>
      <c r="IM201" s="149">
        <f t="shared" si="800"/>
        <v>0</v>
      </c>
      <c r="IN201" s="150" t="str">
        <f t="shared" ref="IN201:IN223" si="940">IF(IJ201="","N/A",IF(IJ201="N","R",IF(IK201=3,"R",IF(AND(IK201=2,IL201=3),"R",IF(AND(IK201=1)*OR(IL201=1,IL201=2, IL201=""),"G","Y")))))</f>
        <v>N/A</v>
      </c>
      <c r="IO201" s="146"/>
      <c r="IP201" s="146"/>
      <c r="IQ201" s="146"/>
      <c r="IR201" s="146"/>
      <c r="IS201" s="149">
        <f t="shared" si="801"/>
        <v>0</v>
      </c>
      <c r="IT201" s="150" t="str">
        <f t="shared" si="802"/>
        <v>N/A</v>
      </c>
      <c r="IU201" s="146"/>
      <c r="IV201" s="146"/>
      <c r="IW201" s="146"/>
      <c r="IX201" s="146"/>
      <c r="IY201" s="149">
        <f t="shared" si="803"/>
        <v>0</v>
      </c>
      <c r="IZ201" s="150" t="str">
        <f t="shared" si="804"/>
        <v>N/A</v>
      </c>
      <c r="JA201" s="146"/>
      <c r="JB201" s="146"/>
      <c r="JC201" s="146"/>
      <c r="JD201" s="146"/>
      <c r="JE201" s="151">
        <f t="shared" si="805"/>
        <v>0</v>
      </c>
      <c r="JF201" s="106" t="str">
        <f t="shared" si="806"/>
        <v>N/A</v>
      </c>
      <c r="JG201" s="146"/>
      <c r="JH201" s="146"/>
      <c r="JI201" s="146"/>
      <c r="JJ201" s="146"/>
      <c r="JK201" s="149">
        <f t="shared" si="807"/>
        <v>0</v>
      </c>
      <c r="JL201" s="150" t="str">
        <f t="shared" si="808"/>
        <v>N/A</v>
      </c>
      <c r="JM201" s="146"/>
      <c r="JN201" s="146"/>
      <c r="JO201" s="146"/>
      <c r="JP201" s="146"/>
      <c r="JQ201" s="151">
        <f t="shared" ref="JQ201:JQ223" si="941">IF(JR201="G",1,IF(JR201="Y",2,IF(JR201="R",3,0)))</f>
        <v>0</v>
      </c>
      <c r="JR201" s="106" t="str">
        <f t="shared" ref="JR201:JR223" si="942">IF(JN201="","N/A",IF(JN201="N","R",IF(JO201=3,"R",IF(AND(JO201=2,JP201=3),"R",IF(AND(JO201=1)*OR(JP201=1,JP201=2),"G","Y")))))</f>
        <v>N/A</v>
      </c>
      <c r="JS201" s="146"/>
      <c r="JT201" s="146"/>
      <c r="JU201" s="146"/>
      <c r="JV201" s="146"/>
      <c r="JW201" s="151">
        <f t="shared" si="809"/>
        <v>0</v>
      </c>
      <c r="JX201" s="146" t="str">
        <f t="shared" ref="JX201:JX223" si="943">IF(JT201="","N/A",IF(JT201="N","R",IF(JU201=3,"R",IF(AND(JU201=2,JV201=3),"R",IF(AND(JU201=1)*OR(JV201=1,JV201=2, JV201=""),"G","Y")))))</f>
        <v>N/A</v>
      </c>
      <c r="JY201" s="146"/>
      <c r="JZ201" s="146"/>
      <c r="KA201" s="146"/>
      <c r="KB201" s="146"/>
      <c r="KC201" s="151">
        <f t="shared" si="810"/>
        <v>0</v>
      </c>
      <c r="KD201" s="106" t="str">
        <f t="shared" si="811"/>
        <v>N/A</v>
      </c>
      <c r="KE201" s="146"/>
      <c r="KF201" s="146"/>
      <c r="KG201" s="146"/>
      <c r="KH201" s="146"/>
      <c r="KI201" s="151">
        <f t="shared" si="812"/>
        <v>0</v>
      </c>
      <c r="KJ201" s="106" t="str">
        <f t="shared" si="813"/>
        <v>N/A</v>
      </c>
      <c r="KK201" s="146"/>
      <c r="KL201" s="146"/>
      <c r="KM201" s="146"/>
      <c r="KN201" s="146"/>
      <c r="KO201" s="151">
        <f t="shared" si="814"/>
        <v>0</v>
      </c>
      <c r="KP201" s="106" t="str">
        <f t="shared" si="815"/>
        <v>N/A</v>
      </c>
      <c r="KQ201" s="146"/>
      <c r="KR201" s="146"/>
      <c r="KS201" s="146"/>
      <c r="KT201" s="146"/>
      <c r="KU201" s="152">
        <f t="shared" si="816"/>
        <v>0</v>
      </c>
      <c r="KV201" s="146" t="str">
        <f t="shared" ref="KV201:KV223" si="944">IF(KR201="","N/A",IF(KR201="N","R",IF(KS201=3,"R",IF(AND(KS201=2,KT201=3),"R",IF(AND(KS201=1)*OR(KT201=1,KT201=2, KT201=""),"G","Y")))))</f>
        <v>N/A</v>
      </c>
      <c r="KW201" s="146"/>
      <c r="KX201" s="146"/>
      <c r="KY201" s="146"/>
      <c r="KZ201" s="146"/>
      <c r="LA201" s="152">
        <f t="shared" si="817"/>
        <v>0</v>
      </c>
      <c r="LB201" s="146" t="str">
        <f t="shared" ref="LB201:LB223" si="945">IF(KX201="","N/A",IF(KX201="N","R",IF(KY201=3,"R",IF(AND(KY201=2,KZ201=3),"R",IF(AND(KY201=1)*OR(KZ201=1,KZ201=2, KZ201=""),"G","Y")))))</f>
        <v>N/A</v>
      </c>
      <c r="LC201" s="146"/>
      <c r="LD201" s="146"/>
      <c r="LE201" s="146"/>
      <c r="LF201" s="146"/>
      <c r="LG201" s="107">
        <f t="shared" si="818"/>
        <v>0</v>
      </c>
      <c r="LH201" s="107" t="str">
        <f t="shared" ref="LH201:LH223" si="946">IF(LD201="","N/A",IF(LD201="N","R",IF(LE201=3,"R",IF(AND(LE201=2,LF201=3),"R",IF(AND(LE201=1)*OR(LF201=1,LF201=2, LF201=""),"G","Y")))))</f>
        <v>N/A</v>
      </c>
      <c r="LI201" s="146"/>
      <c r="LJ201" s="146"/>
      <c r="LK201" s="146"/>
      <c r="LL201" s="146"/>
      <c r="LM201" s="107">
        <f t="shared" si="819"/>
        <v>0</v>
      </c>
      <c r="LN201" s="107" t="str">
        <f t="shared" ref="LN201:LN223" si="947">IF(LJ201="","N/A",IF(LJ201="N","R",IF(LK201=3,"R",IF(AND(LK201=2,LL201=3),"R",IF(AND(LK201=1)*OR(LL201=1,LL201=2, LL201=""),"G","Y")))))</f>
        <v>N/A</v>
      </c>
      <c r="LO201" s="146"/>
      <c r="LP201" s="146"/>
      <c r="LQ201" s="146"/>
      <c r="LR201" s="146"/>
      <c r="LS201" s="152">
        <f t="shared" si="820"/>
        <v>0</v>
      </c>
      <c r="LT201" s="146" t="str">
        <f t="shared" ref="LT201:LT223" si="948">IF(LP201="","N/A",IF(LP201="N","R",IF(LQ201=3,"R",IF(AND(LQ201=2,LR201=3),"R",IF(AND(LQ201=1)*OR(LR201=1,LR201=2, LR201=""),"G","Y")))))</f>
        <v>N/A</v>
      </c>
      <c r="LU201" s="146"/>
      <c r="LV201" s="146"/>
      <c r="LW201" s="146"/>
      <c r="LX201" s="146"/>
      <c r="LY201" s="152">
        <f t="shared" si="821"/>
        <v>0</v>
      </c>
      <c r="LZ201" s="146" t="str">
        <f t="shared" ref="LZ201:LZ223" si="949">IF(LV201="","N/A",IF(LV201="N","R",IF(LW201=3,"R",IF(AND(LW201=2,LX201=3),"R",IF(AND(LW201=1)*OR(LX201=1,LX201=2, LX201=""),"G","Y")))))</f>
        <v>N/A</v>
      </c>
      <c r="MA201" s="146"/>
      <c r="MB201" s="146"/>
      <c r="MC201" s="146"/>
      <c r="MD201" s="146"/>
      <c r="ME201" s="152">
        <f t="shared" si="822"/>
        <v>0</v>
      </c>
      <c r="MF201" s="146" t="str">
        <f t="shared" ref="MF201:MF223" si="950">IF(MB201="","N/A",IF(MB201="N","R",IF(MC201=3,"R",IF(AND(MC201=2,MD201=3),"R",IF(AND(MC201=1)*OR(MD201=1,MD201=2, MD201=""),"G","Y")))))</f>
        <v>N/A</v>
      </c>
      <c r="MG201" s="146"/>
      <c r="MH201" s="146"/>
      <c r="MI201" s="146"/>
      <c r="MJ201" s="146"/>
      <c r="MK201" s="149">
        <f t="shared" si="823"/>
        <v>0</v>
      </c>
      <c r="ML201" s="150" t="str">
        <f t="shared" si="824"/>
        <v>N/A</v>
      </c>
      <c r="MM201" s="146"/>
      <c r="MN201" s="146"/>
      <c r="MO201" s="146"/>
      <c r="MP201" s="146"/>
      <c r="MQ201" s="152">
        <f t="shared" si="825"/>
        <v>0</v>
      </c>
      <c r="MR201" s="146" t="str">
        <f t="shared" ref="MR201:MR223" si="951">IF(MN201="","N/A",IF(MN201="N","R",IF(MO201=3,"R",IF(AND(MO201=2,MP201=3),"R",IF(AND(MO201=1)*OR(MP201=1,MP201=2, MP201=""),"G","Y")))))</f>
        <v>N/A</v>
      </c>
      <c r="MS201" s="146"/>
      <c r="MT201" s="146"/>
      <c r="MU201" s="146"/>
      <c r="MV201" s="146"/>
      <c r="MW201" s="152">
        <f t="shared" si="826"/>
        <v>0</v>
      </c>
      <c r="MX201" s="146" t="str">
        <f t="shared" ref="MX201:MX223" si="952">IF(MT201="","N/A",IF(MT201="N","R",IF(MU201=3,"R",IF(AND(MU201=2,MV201=3),"R",IF(AND(MU201=1)*OR(MV201=1,MV201=2, MV201=""),"G","Y")))))</f>
        <v>N/A</v>
      </c>
      <c r="MY201" s="146"/>
      <c r="MZ201" s="146"/>
      <c r="NA201" s="146"/>
      <c r="NB201" s="146"/>
      <c r="NC201" s="152">
        <f t="shared" si="827"/>
        <v>0</v>
      </c>
      <c r="ND201" s="146" t="str">
        <f t="shared" ref="ND201:ND223" si="953">IF(MZ201="","N/A",IF(MZ201="N","R",IF(NA201=3,"R",IF(AND(NA201=2,NB201=3),"R",IF(AND(NA201=1)*OR(NB201=1,NB201=2, NB201=""),"G","Y")))))</f>
        <v>N/A</v>
      </c>
      <c r="NE201" s="146"/>
      <c r="NF201" s="146"/>
      <c r="NG201" s="146"/>
      <c r="NH201" s="146"/>
      <c r="NI201" s="149">
        <f t="shared" si="828"/>
        <v>0</v>
      </c>
      <c r="NJ201" s="150" t="str">
        <f t="shared" si="829"/>
        <v>N/A</v>
      </c>
      <c r="NK201" s="146"/>
      <c r="NL201" s="146"/>
      <c r="NM201" s="146"/>
      <c r="NN201" s="146"/>
      <c r="NO201" s="152">
        <f t="shared" si="830"/>
        <v>0</v>
      </c>
      <c r="NP201" s="106" t="str">
        <f t="shared" si="831"/>
        <v>N/A</v>
      </c>
      <c r="NQ201" s="146"/>
      <c r="NR201" s="146"/>
      <c r="NS201" s="146"/>
      <c r="NT201" s="146"/>
      <c r="NU201" s="149">
        <f t="shared" si="832"/>
        <v>0</v>
      </c>
      <c r="NV201" s="150" t="str">
        <f t="shared" si="833"/>
        <v>N/A</v>
      </c>
      <c r="NW201" s="146"/>
      <c r="NX201" s="146"/>
      <c r="NY201" s="146"/>
      <c r="NZ201" s="146"/>
      <c r="OA201" s="152">
        <f t="shared" ref="OA201:OA223" si="954">IF(OB201="G",1,IF(OB201="Y",2,IF(OB201="R",3,0)))</f>
        <v>0</v>
      </c>
      <c r="OB201" s="146" t="str">
        <f t="shared" ref="OB201:OB223" si="955">IF(NX201="","N/A",IF(NX201="N","R",IF(NY201=3,"R",IF(AND(NY201=2,NZ201=3),"R",IF(AND(NY201=1)*OR(NZ201=1,NZ201=2),"G","Y")))))</f>
        <v>N/A</v>
      </c>
      <c r="OC201" s="146"/>
      <c r="OD201" s="146"/>
      <c r="OE201" s="146"/>
      <c r="OF201" s="146"/>
      <c r="OG201" s="151">
        <f t="shared" si="834"/>
        <v>0</v>
      </c>
      <c r="OH201" s="106" t="str">
        <f t="shared" si="835"/>
        <v>N/A</v>
      </c>
      <c r="OI201" s="146"/>
      <c r="OJ201" s="146"/>
      <c r="OK201" s="146"/>
      <c r="OL201" s="146"/>
      <c r="OM201" s="151">
        <f t="shared" si="836"/>
        <v>0</v>
      </c>
      <c r="ON201" s="106" t="str">
        <f t="shared" si="837"/>
        <v>N/A</v>
      </c>
      <c r="OO201" s="146"/>
      <c r="OP201" s="146"/>
      <c r="OQ201" s="146"/>
      <c r="OR201" s="146"/>
      <c r="OS201" s="151">
        <f t="shared" si="838"/>
        <v>0</v>
      </c>
      <c r="OT201" s="106" t="str">
        <f t="shared" si="839"/>
        <v>N/A</v>
      </c>
      <c r="OU201" s="146"/>
      <c r="OV201" s="146"/>
      <c r="OW201" s="146"/>
      <c r="OX201" s="146"/>
      <c r="OY201" s="151">
        <f t="shared" si="840"/>
        <v>0</v>
      </c>
      <c r="OZ201" s="106" t="str">
        <f t="shared" si="841"/>
        <v>N/A</v>
      </c>
      <c r="PA201" s="146"/>
      <c r="PB201" s="146"/>
      <c r="PC201" s="146"/>
      <c r="PD201" s="146"/>
      <c r="PE201" s="151">
        <f t="shared" si="842"/>
        <v>0</v>
      </c>
      <c r="PF201" s="106" t="str">
        <f t="shared" si="843"/>
        <v>N/A</v>
      </c>
      <c r="PG201" s="146"/>
      <c r="PH201" s="146"/>
      <c r="PI201" s="146"/>
      <c r="PJ201" s="146"/>
      <c r="PK201" s="151">
        <f t="shared" si="844"/>
        <v>0</v>
      </c>
      <c r="PL201" s="106" t="str">
        <f t="shared" si="845"/>
        <v>N/A</v>
      </c>
      <c r="PM201" s="146"/>
      <c r="PN201" s="146"/>
      <c r="PO201" s="146"/>
      <c r="PP201" s="146"/>
      <c r="PQ201" s="147">
        <f t="shared" ref="PQ201:PQ223" si="956">IF(PR201="G",1,IF(PR201="Y",2,IF(PR201="R",3,0)))</f>
        <v>0</v>
      </c>
      <c r="PR201" s="146" t="str">
        <f t="shared" ref="PR201:PR223" si="957">IF(PN201="","N/A",IF(PN201="N","R",IF(PO201=3,"R",IF(AND(PO201=2,PP201=3),"R",IF(AND(PO201=1)*OR(PP201=1,PP201=2),"G","Y")))))</f>
        <v>N/A</v>
      </c>
      <c r="PS201" s="107"/>
      <c r="PT201" s="146"/>
      <c r="PU201" s="146"/>
      <c r="PV201" s="146"/>
      <c r="PW201" s="147">
        <f t="shared" si="846"/>
        <v>0</v>
      </c>
      <c r="PX201" s="146" t="str">
        <f t="shared" si="847"/>
        <v>N/A</v>
      </c>
      <c r="PY201" s="107"/>
      <c r="PZ201" s="146"/>
      <c r="QA201" s="146"/>
      <c r="QB201" s="146"/>
      <c r="QC201" s="147">
        <f t="shared" si="848"/>
        <v>0</v>
      </c>
      <c r="QD201" s="146" t="str">
        <f t="shared" si="849"/>
        <v>N/A</v>
      </c>
      <c r="QE201" s="107"/>
      <c r="QF201" s="146"/>
      <c r="QG201" s="146"/>
      <c r="QH201" s="146"/>
      <c r="QI201" s="147">
        <f t="shared" si="850"/>
        <v>0</v>
      </c>
      <c r="QJ201" s="146" t="str">
        <f t="shared" si="851"/>
        <v>N/A</v>
      </c>
      <c r="QK201" s="107"/>
      <c r="QL201" s="146"/>
      <c r="QM201" s="146"/>
      <c r="QN201" s="146"/>
      <c r="QO201" s="147">
        <f t="shared" si="852"/>
        <v>0</v>
      </c>
      <c r="QP201" s="146" t="str">
        <f t="shared" si="853"/>
        <v>N/A</v>
      </c>
      <c r="QQ201" s="107"/>
      <c r="QR201" s="146"/>
      <c r="QS201" s="146"/>
      <c r="QT201" s="146"/>
      <c r="QU201" s="147">
        <f t="shared" si="854"/>
        <v>0</v>
      </c>
      <c r="QV201" s="146" t="str">
        <f t="shared" si="855"/>
        <v>N/A</v>
      </c>
      <c r="QW201" s="107"/>
      <c r="QX201" s="146"/>
      <c r="QY201" s="146"/>
      <c r="QZ201" s="146"/>
      <c r="RA201" s="147">
        <f t="shared" si="856"/>
        <v>0</v>
      </c>
      <c r="RB201" s="146" t="str">
        <f t="shared" si="857"/>
        <v>N/A</v>
      </c>
      <c r="RC201" s="107"/>
      <c r="RD201" s="146"/>
      <c r="RE201" s="146"/>
      <c r="RF201" s="146"/>
      <c r="RG201" s="147">
        <f t="shared" si="858"/>
        <v>0</v>
      </c>
      <c r="RH201" s="146" t="str">
        <f t="shared" si="859"/>
        <v>N/A</v>
      </c>
      <c r="RI201" s="107"/>
      <c r="RJ201" s="146"/>
      <c r="RK201" s="146"/>
      <c r="RL201" s="146"/>
      <c r="RM201" s="147">
        <f t="shared" si="860"/>
        <v>0</v>
      </c>
      <c r="RN201" s="146" t="str">
        <f t="shared" si="861"/>
        <v>N/A</v>
      </c>
      <c r="RO201" s="107"/>
      <c r="RP201" s="146"/>
      <c r="RQ201" s="146"/>
      <c r="RR201" s="146"/>
      <c r="RS201" s="147">
        <f t="shared" si="862"/>
        <v>0</v>
      </c>
      <c r="RT201" s="146" t="str">
        <f t="shared" si="863"/>
        <v>N/A</v>
      </c>
      <c r="RU201" s="107"/>
      <c r="RV201" s="146"/>
      <c r="RW201" s="146"/>
      <c r="RX201" s="146"/>
      <c r="RY201" s="147">
        <f t="shared" si="864"/>
        <v>0</v>
      </c>
      <c r="RZ201" s="146" t="str">
        <f t="shared" si="865"/>
        <v>N/A</v>
      </c>
      <c r="SA201" s="107"/>
      <c r="SB201" s="146"/>
      <c r="SC201" s="146"/>
      <c r="SD201" s="146"/>
      <c r="SE201" s="147">
        <f t="shared" si="866"/>
        <v>0</v>
      </c>
      <c r="SF201" s="146" t="str">
        <f t="shared" si="867"/>
        <v>N/A</v>
      </c>
      <c r="SG201" s="107"/>
      <c r="SH201" s="146"/>
      <c r="SI201" s="146"/>
      <c r="SJ201" s="146"/>
      <c r="SK201" s="147">
        <f t="shared" si="868"/>
        <v>0</v>
      </c>
      <c r="SL201" s="146" t="str">
        <f t="shared" si="869"/>
        <v>N/A</v>
      </c>
      <c r="SM201" s="107"/>
      <c r="SN201" s="146"/>
      <c r="SO201" s="146"/>
      <c r="SP201" s="146"/>
      <c r="SQ201" s="147">
        <f t="shared" si="870"/>
        <v>0</v>
      </c>
      <c r="SR201" s="146" t="str">
        <f t="shared" si="871"/>
        <v>N/A</v>
      </c>
      <c r="SS201" s="107"/>
      <c r="ST201" s="146"/>
      <c r="SU201" s="146"/>
      <c r="SV201" s="146"/>
      <c r="SW201" s="147">
        <f t="shared" si="872"/>
        <v>0</v>
      </c>
      <c r="SX201" s="146" t="str">
        <f t="shared" si="873"/>
        <v>N/A</v>
      </c>
      <c r="SY201" s="107"/>
      <c r="SZ201" s="146"/>
      <c r="TA201" s="146"/>
      <c r="TB201" s="146"/>
      <c r="TC201" s="147">
        <f t="shared" si="874"/>
        <v>0</v>
      </c>
      <c r="TD201" s="146" t="str">
        <f t="shared" si="875"/>
        <v>N/A</v>
      </c>
      <c r="TE201" s="107"/>
      <c r="TF201" s="146"/>
      <c r="TG201" s="146"/>
      <c r="TH201" s="146"/>
      <c r="TI201" s="147">
        <f t="shared" si="876"/>
        <v>0</v>
      </c>
      <c r="TJ201" s="146" t="str">
        <f t="shared" si="877"/>
        <v>N/A</v>
      </c>
      <c r="TK201" s="107"/>
      <c r="TL201" s="146"/>
      <c r="TM201" s="146"/>
      <c r="TN201" s="146"/>
      <c r="TO201" s="147">
        <f t="shared" si="878"/>
        <v>0</v>
      </c>
      <c r="TP201" s="146" t="str">
        <f t="shared" si="879"/>
        <v>N/A</v>
      </c>
      <c r="TQ201" s="107"/>
      <c r="TR201" s="146"/>
      <c r="TS201" s="146"/>
      <c r="TT201" s="146"/>
      <c r="TU201" s="147">
        <f t="shared" si="880"/>
        <v>0</v>
      </c>
      <c r="TV201" s="146" t="str">
        <f t="shared" si="881"/>
        <v>N/A</v>
      </c>
      <c r="TW201" s="107"/>
      <c r="TX201" s="146"/>
      <c r="TY201" s="146"/>
      <c r="TZ201" s="146"/>
      <c r="UA201" s="147">
        <f t="shared" si="882"/>
        <v>0</v>
      </c>
      <c r="UB201" s="146" t="str">
        <f t="shared" si="883"/>
        <v>N/A</v>
      </c>
      <c r="UC201" s="107"/>
      <c r="UD201" s="146"/>
      <c r="UE201" s="146"/>
      <c r="UF201" s="146"/>
      <c r="UG201" s="147">
        <f t="shared" si="884"/>
        <v>0</v>
      </c>
      <c r="UH201" s="146" t="str">
        <f t="shared" si="885"/>
        <v>N/A</v>
      </c>
      <c r="UI201" s="107"/>
      <c r="UJ201" s="146"/>
      <c r="UK201" s="146"/>
      <c r="UL201" s="146"/>
      <c r="UM201" s="147">
        <f t="shared" si="886"/>
        <v>0</v>
      </c>
      <c r="UN201" s="146" t="str">
        <f t="shared" si="887"/>
        <v>N/A</v>
      </c>
      <c r="UO201" s="107"/>
      <c r="UP201" s="146"/>
      <c r="UQ201" s="146"/>
      <c r="UR201" s="146"/>
      <c r="US201" s="147">
        <f t="shared" si="888"/>
        <v>0</v>
      </c>
      <c r="UT201" s="146" t="str">
        <f t="shared" si="889"/>
        <v>N/A</v>
      </c>
      <c r="UU201" s="107"/>
      <c r="UV201" s="146"/>
      <c r="UW201" s="146"/>
      <c r="UX201" s="146"/>
      <c r="UY201" s="147">
        <f t="shared" si="890"/>
        <v>0</v>
      </c>
      <c r="UZ201" s="146" t="str">
        <f t="shared" si="891"/>
        <v>N/A</v>
      </c>
      <c r="VA201" s="107"/>
      <c r="VB201" s="146"/>
      <c r="VC201" s="146"/>
      <c r="VD201" s="146"/>
      <c r="VE201" s="147">
        <f t="shared" si="892"/>
        <v>0</v>
      </c>
      <c r="VF201" s="146" t="str">
        <f t="shared" si="893"/>
        <v>N/A</v>
      </c>
      <c r="VG201" s="107"/>
      <c r="VH201" s="146"/>
      <c r="VI201" s="146"/>
      <c r="VJ201" s="146"/>
      <c r="VK201" s="147">
        <f t="shared" si="894"/>
        <v>0</v>
      </c>
      <c r="VL201" s="146" t="str">
        <f t="shared" si="895"/>
        <v>N/A</v>
      </c>
      <c r="VM201" s="107"/>
      <c r="VN201" s="146"/>
      <c r="VO201" s="146"/>
      <c r="VP201" s="146"/>
      <c r="VQ201" s="147">
        <f t="shared" si="896"/>
        <v>0</v>
      </c>
      <c r="VR201" s="146" t="str">
        <f t="shared" si="897"/>
        <v>N/A</v>
      </c>
      <c r="VS201" s="107"/>
      <c r="VT201" s="146"/>
      <c r="VU201" s="146"/>
      <c r="VV201" s="146"/>
      <c r="VW201" s="147">
        <f t="shared" si="898"/>
        <v>0</v>
      </c>
      <c r="VX201" s="146" t="str">
        <f t="shared" si="899"/>
        <v>N/A</v>
      </c>
      <c r="VY201" s="107"/>
      <c r="VZ201" s="146"/>
      <c r="WA201" s="146"/>
      <c r="WB201" s="146"/>
      <c r="WC201" s="147">
        <f t="shared" si="900"/>
        <v>0</v>
      </c>
      <c r="WD201" s="146" t="str">
        <f t="shared" si="901"/>
        <v>N/A</v>
      </c>
      <c r="WE201" s="107"/>
      <c r="WF201" s="146"/>
      <c r="WG201" s="146"/>
      <c r="WH201" s="146"/>
      <c r="WI201" s="147">
        <f t="shared" si="902"/>
        <v>0</v>
      </c>
      <c r="WJ201" s="146" t="str">
        <f t="shared" si="903"/>
        <v>N/A</v>
      </c>
      <c r="WK201" s="107"/>
      <c r="WL201" s="146"/>
      <c r="WM201" s="146"/>
      <c r="WN201" s="146"/>
      <c r="WO201" s="147">
        <f t="shared" si="904"/>
        <v>0</v>
      </c>
      <c r="WP201" s="146" t="str">
        <f t="shared" si="905"/>
        <v>N/A</v>
      </c>
      <c r="WQ201" s="107"/>
      <c r="WR201" s="146"/>
      <c r="WS201" s="146"/>
      <c r="WT201" s="146"/>
      <c r="WU201" s="147">
        <f t="shared" si="906"/>
        <v>0</v>
      </c>
      <c r="WV201" s="146" t="str">
        <f t="shared" si="907"/>
        <v>N/A</v>
      </c>
      <c r="WW201" s="107"/>
      <c r="WX201" s="146"/>
      <c r="WY201" s="146"/>
      <c r="WZ201" s="146"/>
      <c r="XA201" s="147">
        <f t="shared" si="908"/>
        <v>0</v>
      </c>
      <c r="XB201" s="146" t="str">
        <f t="shared" si="909"/>
        <v>N/A</v>
      </c>
      <c r="XC201" s="107"/>
      <c r="XD201" s="146"/>
      <c r="XE201" s="146"/>
      <c r="XF201" s="146"/>
      <c r="XG201" s="147">
        <f t="shared" si="910"/>
        <v>0</v>
      </c>
      <c r="XH201" s="146" t="str">
        <f t="shared" si="911"/>
        <v>N/A</v>
      </c>
      <c r="XI201" s="107"/>
      <c r="XJ201" s="146"/>
      <c r="XK201" s="146"/>
      <c r="XL201" s="146"/>
      <c r="XM201" s="147">
        <f t="shared" si="912"/>
        <v>0</v>
      </c>
      <c r="XN201" s="146" t="str">
        <f t="shared" si="913"/>
        <v>N/A</v>
      </c>
      <c r="XO201" s="107"/>
      <c r="XP201" s="146"/>
      <c r="XQ201" s="146"/>
      <c r="XR201" s="146"/>
      <c r="XS201" s="147">
        <f t="shared" si="914"/>
        <v>0</v>
      </c>
      <c r="XT201" s="146" t="str">
        <f t="shared" si="915"/>
        <v>N/A</v>
      </c>
      <c r="XU201" s="107"/>
      <c r="XV201" s="146"/>
      <c r="XW201" s="146"/>
      <c r="XX201" s="146"/>
      <c r="XY201" s="147">
        <f t="shared" si="916"/>
        <v>0</v>
      </c>
      <c r="XZ201" s="146" t="str">
        <f t="shared" si="917"/>
        <v>N/A</v>
      </c>
      <c r="YA201" s="107"/>
      <c r="YB201" s="146"/>
      <c r="YC201" s="146"/>
      <c r="YD201" s="146"/>
      <c r="YE201" s="147">
        <f t="shared" si="918"/>
        <v>0</v>
      </c>
      <c r="YF201" s="146" t="str">
        <f t="shared" si="919"/>
        <v>N/A</v>
      </c>
      <c r="YG201" s="107"/>
      <c r="YH201" s="146"/>
      <c r="YI201" s="146"/>
      <c r="YJ201" s="146"/>
      <c r="YK201" s="147">
        <f t="shared" si="920"/>
        <v>0</v>
      </c>
      <c r="YL201" s="146" t="str">
        <f t="shared" si="921"/>
        <v>N/A</v>
      </c>
      <c r="YM201" s="107"/>
      <c r="YN201" s="146"/>
      <c r="YO201" s="146"/>
      <c r="YP201" s="146"/>
      <c r="YQ201" s="147">
        <f t="shared" si="922"/>
        <v>0</v>
      </c>
      <c r="YR201" s="146" t="str">
        <f t="shared" si="923"/>
        <v>N/A</v>
      </c>
      <c r="YS201" s="107"/>
      <c r="YT201" s="146"/>
      <c r="YU201" s="146"/>
      <c r="YV201" s="146"/>
      <c r="YW201" s="147">
        <f t="shared" si="924"/>
        <v>0</v>
      </c>
      <c r="YX201" s="146" t="str">
        <f t="shared" si="925"/>
        <v>N/A</v>
      </c>
      <c r="YY201" s="107"/>
      <c r="YZ201" s="146"/>
      <c r="ZA201" s="146"/>
      <c r="ZB201" s="146"/>
      <c r="ZC201" s="147">
        <f t="shared" si="926"/>
        <v>0</v>
      </c>
      <c r="ZD201" s="146" t="str">
        <f t="shared" ref="ZD201:ZD223" si="958">IF(YZ201="","N/A",IF(YZ201="N","R",IF(ZA201=3,"R",IF(AND(ZA201=2,ZB201=3),"R",IF(AND(ZA201=1)*OR(ZB201=1,ZB201=2),"G","Y")))))</f>
        <v>N/A</v>
      </c>
      <c r="ZE201" s="107"/>
      <c r="ZF201" s="146"/>
      <c r="ZG201" s="146"/>
      <c r="ZH201" s="146"/>
      <c r="ZI201" s="147">
        <f t="shared" si="927"/>
        <v>0</v>
      </c>
      <c r="ZJ201" s="146" t="str">
        <f t="shared" si="928"/>
        <v>N/A</v>
      </c>
      <c r="ZK201" s="107"/>
      <c r="ZL201" s="146"/>
      <c r="ZM201" s="146"/>
      <c r="ZN201" s="146"/>
      <c r="ZO201" s="147">
        <f t="shared" si="929"/>
        <v>0</v>
      </c>
      <c r="ZP201" s="146" t="str">
        <f t="shared" ref="ZP201:ZP223" si="959">IF(ZL201="","N/A",IF(ZL201="N","R",IF(ZM201=3,"R",IF(AND(ZM201=2,ZN201=3),"R",IF(AND(ZM201=1)*OR(ZN201=1,ZN201=2),"G","Y")))))</f>
        <v>N/A</v>
      </c>
      <c r="ZQ201" s="107"/>
      <c r="ZR201" s="179">
        <f>SUM(G201,M201,S201,Y201,AQ201,BC201,BU201,AW201,BO201,CG201,EC201,KO201,CY201,FA201,FS201,HO201,FM201,DQ201,EO201,DW201,GE201,HC201,GK201,AK201,AE201,CS201,BI201,CM201,FG201,EI201,OM201,EU201,JK201,IG201,DK201,HI201,GW201,FY201,GQ201,HU201,LS201,KU201,JW201,JE201,IS201,LG201,IM201,KC201,OA201,OG201,IA201,LM201,IY201,JQ201,KI201,ME201,MK201,MQ201,LA201,MW201,CA201,NO201,NU201,OS201,OY201,NC201,NI201,LY201,DE201,PE201,PK201,PQ201,PW201,QC201,QI201,QO201,QU201,RA201,RG201,RM201,RS201,RY201,SE201,SK201,SQ201,SW201,TC201,TI201,TO201,TU201,UA201,UG201,UM201,US201,UY201,VE201,VK201,VQ201,VW201,WC201,WI201,WO201,WU201,XA201,XG201,XM201,XS201,XY201,YE201,YK201,YQ201,YW201,ZC201,ZI201,ZO201)/INDEX(FREQUENCY((DE201,G201,M201,S201,Y201,KO201,AQ201,BC201,BU201,AW201,BO201,CG201,EC201,CY201,HO201,FA201,LY201,FS201,FM201,DQ201,EO201,DW201,GE201,HC201,GK201,AK201,AE201,BI201,CM201,FG201,CS201,EI201,OM201,EU201,JK201,IG201,DK201,HI201,GW201,FY201,GQ201,HU201,LS201,KU201,JW201,JE201,IS201,LG201,IM201,KC201,OA201,OG201,IA201,LM201,IY201,JQ201,KI201,ME201,MK201,MQ201,LA201,MW201,CA201,NO201,NU201,OS201,OY201,NC201,NI201,PE201,PK201,PQ201,PW201,QC201,QI201,QO201,QU201,RA201,RG201,RM201,RS201,RY201,SE201,SK201,SQ201,SW201,TC201,TI201,TO201,TU201,UA201,UG201,UM201,US201,UY201,VE201,VK201,VQ201,VW201,WC201,WI201,WO201,WU201,XA201,XG201,XM201,XS201,XY201,YE201,YK201,YQ201,YW201,ZC201,ZI201,ZO201),0),2)</f>
        <v>1</v>
      </c>
      <c r="ZS201" s="139" t="str">
        <f t="shared" ref="ZS201:ZS223" si="960">IF(ZR201&lt;1.5,"G",IF(ZR201&gt;=2.5,"R","Y"))</f>
        <v>G</v>
      </c>
      <c r="ZT201" s="86"/>
    </row>
    <row r="202" spans="1:696" s="41" customFormat="1" ht="93.75" hidden="1" customHeight="1" x14ac:dyDescent="0.2">
      <c r="A202" s="100" t="s">
        <v>673</v>
      </c>
      <c r="B202" s="101" t="s">
        <v>731</v>
      </c>
      <c r="C202" s="108"/>
      <c r="D202" s="146" t="s">
        <v>66</v>
      </c>
      <c r="E202" s="146">
        <v>1</v>
      </c>
      <c r="F202" s="146">
        <v>1</v>
      </c>
      <c r="G202" s="147">
        <f t="shared" si="930"/>
        <v>1</v>
      </c>
      <c r="H202" s="146" t="str">
        <f t="shared" si="931"/>
        <v>G</v>
      </c>
      <c r="I202" s="148"/>
      <c r="J202" s="146" t="s">
        <v>66</v>
      </c>
      <c r="K202" s="146">
        <v>1</v>
      </c>
      <c r="L202" s="146">
        <v>1</v>
      </c>
      <c r="M202" s="147">
        <f t="shared" si="733"/>
        <v>1</v>
      </c>
      <c r="N202" s="146" t="str">
        <f t="shared" si="734"/>
        <v>G</v>
      </c>
      <c r="O202" s="146"/>
      <c r="P202" s="146" t="s">
        <v>66</v>
      </c>
      <c r="Q202" s="146">
        <v>1</v>
      </c>
      <c r="R202" s="146">
        <v>1</v>
      </c>
      <c r="S202" s="147">
        <f t="shared" si="735"/>
        <v>1</v>
      </c>
      <c r="T202" s="146" t="str">
        <f t="shared" si="736"/>
        <v>G</v>
      </c>
      <c r="U202" s="146"/>
      <c r="V202" s="140"/>
      <c r="W202" s="140"/>
      <c r="X202" s="140"/>
      <c r="Y202" s="140">
        <f t="shared" si="737"/>
        <v>0</v>
      </c>
      <c r="Z202" s="140" t="str">
        <f t="shared" si="738"/>
        <v>N/A</v>
      </c>
      <c r="AA202" s="140"/>
      <c r="AB202" s="140"/>
      <c r="AC202" s="140"/>
      <c r="AD202" s="140"/>
      <c r="AE202" s="140">
        <f t="shared" si="739"/>
        <v>0</v>
      </c>
      <c r="AF202" s="140" t="str">
        <f t="shared" si="740"/>
        <v>N/A</v>
      </c>
      <c r="AG202" s="140"/>
      <c r="AH202" s="140"/>
      <c r="AI202" s="140"/>
      <c r="AJ202" s="140"/>
      <c r="AK202" s="140">
        <f t="shared" si="932"/>
        <v>0</v>
      </c>
      <c r="AL202" s="140" t="str">
        <f t="shared" si="933"/>
        <v>N/A</v>
      </c>
      <c r="AM202" s="140"/>
      <c r="AN202" s="146"/>
      <c r="AO202" s="146"/>
      <c r="AP202" s="146"/>
      <c r="AQ202" s="149">
        <f t="shared" si="741"/>
        <v>0</v>
      </c>
      <c r="AR202" s="150" t="str">
        <f t="shared" si="742"/>
        <v>N/A</v>
      </c>
      <c r="AS202" s="166" t="s">
        <v>824</v>
      </c>
      <c r="AT202" s="146" t="s">
        <v>66</v>
      </c>
      <c r="AU202" s="146">
        <v>1</v>
      </c>
      <c r="AV202" s="146">
        <v>1</v>
      </c>
      <c r="AW202" s="149">
        <f t="shared" si="743"/>
        <v>1</v>
      </c>
      <c r="AX202" s="150" t="str">
        <f t="shared" si="744"/>
        <v>G</v>
      </c>
      <c r="AY202" s="146"/>
      <c r="AZ202" s="140"/>
      <c r="BA202" s="140"/>
      <c r="BB202" s="140"/>
      <c r="BC202" s="140">
        <f t="shared" si="745"/>
        <v>0</v>
      </c>
      <c r="BD202" s="140" t="str">
        <f t="shared" si="746"/>
        <v>N/A</v>
      </c>
      <c r="BE202" s="140"/>
      <c r="BF202" s="146" t="s">
        <v>66</v>
      </c>
      <c r="BG202" s="146">
        <v>1</v>
      </c>
      <c r="BH202" s="146">
        <v>1</v>
      </c>
      <c r="BI202" s="149">
        <f t="shared" si="747"/>
        <v>1</v>
      </c>
      <c r="BJ202" s="150" t="str">
        <f t="shared" si="748"/>
        <v>G</v>
      </c>
      <c r="BK202" s="207"/>
      <c r="BL202" s="146" t="s">
        <v>66</v>
      </c>
      <c r="BM202" s="146">
        <v>1</v>
      </c>
      <c r="BN202" s="146">
        <v>1</v>
      </c>
      <c r="BO202" s="147">
        <f t="shared" si="731"/>
        <v>1</v>
      </c>
      <c r="BP202" s="146" t="str">
        <f t="shared" si="749"/>
        <v>G</v>
      </c>
      <c r="BQ202" s="200"/>
      <c r="BR202" s="146" t="s">
        <v>66</v>
      </c>
      <c r="BS202" s="146">
        <v>1</v>
      </c>
      <c r="BT202" s="146">
        <v>1</v>
      </c>
      <c r="BU202" s="147">
        <f t="shared" si="732"/>
        <v>1</v>
      </c>
      <c r="BV202" s="146" t="str">
        <f t="shared" si="730"/>
        <v>G</v>
      </c>
      <c r="BW202" s="200"/>
      <c r="BX202" s="140"/>
      <c r="BY202" s="140"/>
      <c r="BZ202" s="140"/>
      <c r="CA202" s="140">
        <f t="shared" si="750"/>
        <v>0</v>
      </c>
      <c r="CB202" s="140" t="str">
        <f t="shared" si="751"/>
        <v>N/A</v>
      </c>
      <c r="CC202" s="201"/>
      <c r="CD202" s="140"/>
      <c r="CE202" s="140"/>
      <c r="CF202" s="140"/>
      <c r="CG202" s="140">
        <f t="shared" si="934"/>
        <v>0</v>
      </c>
      <c r="CH202" s="140" t="str">
        <f t="shared" si="752"/>
        <v>N/A</v>
      </c>
      <c r="CI202" s="201"/>
      <c r="CJ202" s="140"/>
      <c r="CK202" s="140"/>
      <c r="CL202" s="140"/>
      <c r="CM202" s="140">
        <f t="shared" si="753"/>
        <v>0</v>
      </c>
      <c r="CN202" s="140" t="str">
        <f t="shared" si="754"/>
        <v>N/A</v>
      </c>
      <c r="CO202" s="140"/>
      <c r="CP202" s="140"/>
      <c r="CQ202" s="140"/>
      <c r="CR202" s="140"/>
      <c r="CS202" s="140">
        <f t="shared" si="755"/>
        <v>0</v>
      </c>
      <c r="CT202" s="140" t="str">
        <f t="shared" si="756"/>
        <v>N/A</v>
      </c>
      <c r="CU202" s="201"/>
      <c r="CV202" s="146"/>
      <c r="CW202" s="146"/>
      <c r="CX202" s="146"/>
      <c r="CY202" s="149">
        <f t="shared" si="757"/>
        <v>0</v>
      </c>
      <c r="CZ202" s="150" t="str">
        <f t="shared" si="758"/>
        <v>N/A</v>
      </c>
      <c r="DA202" s="200" t="s">
        <v>837</v>
      </c>
      <c r="DB202" s="140"/>
      <c r="DC202" s="140"/>
      <c r="DD202" s="140"/>
      <c r="DE202" s="140">
        <f t="shared" si="759"/>
        <v>0</v>
      </c>
      <c r="DF202" s="140" t="str">
        <f t="shared" si="760"/>
        <v>N/A</v>
      </c>
      <c r="DG202" s="201"/>
      <c r="DH202" s="140"/>
      <c r="DI202" s="140"/>
      <c r="DJ202" s="140"/>
      <c r="DK202" s="140">
        <f t="shared" si="761"/>
        <v>0</v>
      </c>
      <c r="DL202" s="140" t="str">
        <f t="shared" si="762"/>
        <v>N/A</v>
      </c>
      <c r="DM202" s="201"/>
      <c r="DN202" s="146" t="s">
        <v>66</v>
      </c>
      <c r="DO202" s="146">
        <v>1</v>
      </c>
      <c r="DP202" s="146">
        <v>1</v>
      </c>
      <c r="DQ202" s="147">
        <f t="shared" si="763"/>
        <v>1</v>
      </c>
      <c r="DR202" s="146" t="str">
        <f t="shared" si="764"/>
        <v>G</v>
      </c>
      <c r="DS202" s="166"/>
      <c r="DT202" s="146" t="s">
        <v>66</v>
      </c>
      <c r="DU202" s="146">
        <v>1</v>
      </c>
      <c r="DV202" s="146">
        <v>1</v>
      </c>
      <c r="DW202" s="149">
        <f t="shared" si="765"/>
        <v>1</v>
      </c>
      <c r="DX202" s="150" t="str">
        <f t="shared" si="766"/>
        <v>G</v>
      </c>
      <c r="DY202" s="146"/>
      <c r="DZ202" s="140"/>
      <c r="EA202" s="140"/>
      <c r="EB202" s="140"/>
      <c r="EC202" s="140">
        <f t="shared" si="767"/>
        <v>0</v>
      </c>
      <c r="ED202" s="140" t="str">
        <f t="shared" si="768"/>
        <v>N/A</v>
      </c>
      <c r="EE202" s="140"/>
      <c r="EF202" s="140"/>
      <c r="EG202" s="140"/>
      <c r="EH202" s="140"/>
      <c r="EI202" s="140">
        <f t="shared" si="769"/>
        <v>0</v>
      </c>
      <c r="EJ202" s="140" t="str">
        <f t="shared" si="935"/>
        <v>N/A</v>
      </c>
      <c r="EK202" s="212"/>
      <c r="EL202" s="146"/>
      <c r="EM202" s="146"/>
      <c r="EN202" s="146"/>
      <c r="EO202" s="149">
        <f t="shared" si="770"/>
        <v>0</v>
      </c>
      <c r="EP202" s="150" t="str">
        <f t="shared" si="771"/>
        <v>N/A</v>
      </c>
      <c r="EQ202" s="189"/>
      <c r="ER202" s="140"/>
      <c r="ES202" s="140"/>
      <c r="ET202" s="140"/>
      <c r="EU202" s="140">
        <f t="shared" si="772"/>
        <v>0</v>
      </c>
      <c r="EV202" s="140" t="str">
        <f t="shared" si="936"/>
        <v>N/A</v>
      </c>
      <c r="EW202" s="140"/>
      <c r="EX202" s="146" t="s">
        <v>66</v>
      </c>
      <c r="EY202" s="146">
        <v>1</v>
      </c>
      <c r="EZ202" s="146">
        <v>1</v>
      </c>
      <c r="FA202" s="149">
        <f t="shared" si="773"/>
        <v>1</v>
      </c>
      <c r="FB202" s="150" t="str">
        <f t="shared" si="774"/>
        <v>G</v>
      </c>
      <c r="FC202" s="146"/>
      <c r="FD202" s="146"/>
      <c r="FE202" s="146"/>
      <c r="FF202" s="146"/>
      <c r="FG202" s="149">
        <f t="shared" si="937"/>
        <v>0</v>
      </c>
      <c r="FH202" s="150" t="str">
        <f t="shared" si="938"/>
        <v>N/A</v>
      </c>
      <c r="FI202" s="146"/>
      <c r="FJ202" s="146"/>
      <c r="FK202" s="146"/>
      <c r="FL202" s="146"/>
      <c r="FM202" s="149">
        <f t="shared" si="775"/>
        <v>0</v>
      </c>
      <c r="FN202" s="150" t="str">
        <f t="shared" si="776"/>
        <v>N/A</v>
      </c>
      <c r="FO202" s="146"/>
      <c r="FP202" s="146"/>
      <c r="FQ202" s="146"/>
      <c r="FR202" s="146"/>
      <c r="FS202" s="149">
        <f t="shared" si="777"/>
        <v>0</v>
      </c>
      <c r="FT202" s="150" t="str">
        <f t="shared" si="778"/>
        <v>N/A</v>
      </c>
      <c r="FU202" s="146"/>
      <c r="FV202" s="146"/>
      <c r="FW202" s="146"/>
      <c r="FX202" s="146"/>
      <c r="FY202" s="149">
        <f t="shared" si="779"/>
        <v>0</v>
      </c>
      <c r="FZ202" s="150" t="str">
        <f t="shared" si="780"/>
        <v>N/A</v>
      </c>
      <c r="GA202" s="146"/>
      <c r="GB202" s="146"/>
      <c r="GC202" s="146"/>
      <c r="GD202" s="146"/>
      <c r="GE202" s="147">
        <f t="shared" si="781"/>
        <v>0</v>
      </c>
      <c r="GF202" s="146" t="str">
        <f t="shared" si="939"/>
        <v>N/A</v>
      </c>
      <c r="GG202" s="146"/>
      <c r="GH202" s="146"/>
      <c r="GI202" s="146"/>
      <c r="GJ202" s="146"/>
      <c r="GK202" s="149">
        <f t="shared" si="782"/>
        <v>0</v>
      </c>
      <c r="GL202" s="150" t="str">
        <f t="shared" si="783"/>
        <v>N/A</v>
      </c>
      <c r="GM202" s="146"/>
      <c r="GN202" s="146"/>
      <c r="GO202" s="146"/>
      <c r="GP202" s="146"/>
      <c r="GQ202" s="149">
        <f t="shared" si="784"/>
        <v>0</v>
      </c>
      <c r="GR202" s="150" t="str">
        <f t="shared" si="785"/>
        <v>N/A</v>
      </c>
      <c r="GS202" s="146"/>
      <c r="GT202" s="146"/>
      <c r="GU202" s="146"/>
      <c r="GV202" s="146"/>
      <c r="GW202" s="149">
        <f t="shared" si="786"/>
        <v>0</v>
      </c>
      <c r="GX202" s="146" t="str">
        <f t="shared" si="787"/>
        <v>N/A</v>
      </c>
      <c r="GY202" s="146"/>
      <c r="GZ202" s="146"/>
      <c r="HA202" s="146"/>
      <c r="HB202" s="146"/>
      <c r="HC202" s="149">
        <f t="shared" si="788"/>
        <v>0</v>
      </c>
      <c r="HD202" s="150" t="str">
        <f t="shared" si="789"/>
        <v>N/A</v>
      </c>
      <c r="HE202" s="146"/>
      <c r="HF202" s="146"/>
      <c r="HG202" s="146"/>
      <c r="HH202" s="146"/>
      <c r="HI202" s="147">
        <f t="shared" si="790"/>
        <v>0</v>
      </c>
      <c r="HJ202" s="150" t="str">
        <f t="shared" si="791"/>
        <v>N/A</v>
      </c>
      <c r="HK202" s="146"/>
      <c r="HL202" s="146"/>
      <c r="HM202" s="146"/>
      <c r="HN202" s="146"/>
      <c r="HO202" s="149">
        <f t="shared" si="792"/>
        <v>0</v>
      </c>
      <c r="HP202" s="150" t="str">
        <f t="shared" si="793"/>
        <v>N/A</v>
      </c>
      <c r="HQ202" s="146"/>
      <c r="HR202" s="146"/>
      <c r="HS202" s="146"/>
      <c r="HT202" s="146"/>
      <c r="HU202" s="149">
        <f t="shared" si="794"/>
        <v>0</v>
      </c>
      <c r="HV202" s="150" t="str">
        <f t="shared" si="795"/>
        <v>N/A</v>
      </c>
      <c r="HW202" s="146"/>
      <c r="HX202" s="146"/>
      <c r="HY202" s="146"/>
      <c r="HZ202" s="146"/>
      <c r="IA202" s="149">
        <f t="shared" si="796"/>
        <v>0</v>
      </c>
      <c r="IB202" s="150" t="str">
        <f t="shared" si="797"/>
        <v>N/A</v>
      </c>
      <c r="IC202" s="146"/>
      <c r="ID202" s="146"/>
      <c r="IE202" s="146"/>
      <c r="IF202" s="146"/>
      <c r="IG202" s="149">
        <f t="shared" si="798"/>
        <v>0</v>
      </c>
      <c r="IH202" s="150" t="str">
        <f t="shared" si="799"/>
        <v>N/A</v>
      </c>
      <c r="II202" s="146"/>
      <c r="IJ202" s="146"/>
      <c r="IK202" s="146"/>
      <c r="IL202" s="146"/>
      <c r="IM202" s="149">
        <f t="shared" si="800"/>
        <v>0</v>
      </c>
      <c r="IN202" s="150" t="str">
        <f t="shared" si="940"/>
        <v>N/A</v>
      </c>
      <c r="IO202" s="146"/>
      <c r="IP202" s="146"/>
      <c r="IQ202" s="146"/>
      <c r="IR202" s="146"/>
      <c r="IS202" s="149">
        <f t="shared" si="801"/>
        <v>0</v>
      </c>
      <c r="IT202" s="150" t="str">
        <f t="shared" si="802"/>
        <v>N/A</v>
      </c>
      <c r="IU202" s="146"/>
      <c r="IV202" s="146"/>
      <c r="IW202" s="146"/>
      <c r="IX202" s="146"/>
      <c r="IY202" s="149">
        <f t="shared" si="803"/>
        <v>0</v>
      </c>
      <c r="IZ202" s="150" t="str">
        <f t="shared" si="804"/>
        <v>N/A</v>
      </c>
      <c r="JA202" s="146"/>
      <c r="JB202" s="146"/>
      <c r="JC202" s="146"/>
      <c r="JD202" s="146"/>
      <c r="JE202" s="151">
        <f t="shared" si="805"/>
        <v>0</v>
      </c>
      <c r="JF202" s="106" t="str">
        <f t="shared" si="806"/>
        <v>N/A</v>
      </c>
      <c r="JG202" s="146"/>
      <c r="JH202" s="146"/>
      <c r="JI202" s="146"/>
      <c r="JJ202" s="146"/>
      <c r="JK202" s="149">
        <f t="shared" si="807"/>
        <v>0</v>
      </c>
      <c r="JL202" s="150" t="str">
        <f t="shared" si="808"/>
        <v>N/A</v>
      </c>
      <c r="JM202" s="146"/>
      <c r="JN202" s="146"/>
      <c r="JO202" s="146"/>
      <c r="JP202" s="146"/>
      <c r="JQ202" s="151">
        <f t="shared" si="941"/>
        <v>0</v>
      </c>
      <c r="JR202" s="106" t="str">
        <f t="shared" si="942"/>
        <v>N/A</v>
      </c>
      <c r="JS202" s="146"/>
      <c r="JT202" s="146"/>
      <c r="JU202" s="146"/>
      <c r="JV202" s="146"/>
      <c r="JW202" s="151">
        <f t="shared" si="809"/>
        <v>0</v>
      </c>
      <c r="JX202" s="146" t="str">
        <f t="shared" si="943"/>
        <v>N/A</v>
      </c>
      <c r="JY202" s="146"/>
      <c r="JZ202" s="146"/>
      <c r="KA202" s="146"/>
      <c r="KB202" s="146"/>
      <c r="KC202" s="151">
        <f t="shared" si="810"/>
        <v>0</v>
      </c>
      <c r="KD202" s="106" t="str">
        <f t="shared" si="811"/>
        <v>N/A</v>
      </c>
      <c r="KE202" s="146"/>
      <c r="KF202" s="146"/>
      <c r="KG202" s="146"/>
      <c r="KH202" s="146"/>
      <c r="KI202" s="151">
        <f t="shared" si="812"/>
        <v>0</v>
      </c>
      <c r="KJ202" s="106" t="str">
        <f t="shared" si="813"/>
        <v>N/A</v>
      </c>
      <c r="KK202" s="146"/>
      <c r="KL202" s="146"/>
      <c r="KM202" s="146"/>
      <c r="KN202" s="146"/>
      <c r="KO202" s="151">
        <f t="shared" si="814"/>
        <v>0</v>
      </c>
      <c r="KP202" s="106" t="str">
        <f t="shared" si="815"/>
        <v>N/A</v>
      </c>
      <c r="KQ202" s="146"/>
      <c r="KR202" s="146"/>
      <c r="KS202" s="146"/>
      <c r="KT202" s="146"/>
      <c r="KU202" s="152">
        <f t="shared" si="816"/>
        <v>0</v>
      </c>
      <c r="KV202" s="146" t="str">
        <f t="shared" si="944"/>
        <v>N/A</v>
      </c>
      <c r="KW202" s="146"/>
      <c r="KX202" s="146"/>
      <c r="KY202" s="146"/>
      <c r="KZ202" s="146"/>
      <c r="LA202" s="152">
        <f t="shared" si="817"/>
        <v>0</v>
      </c>
      <c r="LB202" s="146" t="str">
        <f t="shared" si="945"/>
        <v>N/A</v>
      </c>
      <c r="LC202" s="146"/>
      <c r="LD202" s="146"/>
      <c r="LE202" s="146"/>
      <c r="LF202" s="146"/>
      <c r="LG202" s="107">
        <f t="shared" si="818"/>
        <v>0</v>
      </c>
      <c r="LH202" s="107" t="str">
        <f t="shared" si="946"/>
        <v>N/A</v>
      </c>
      <c r="LI202" s="146"/>
      <c r="LJ202" s="146"/>
      <c r="LK202" s="146"/>
      <c r="LL202" s="146"/>
      <c r="LM202" s="107">
        <f t="shared" si="819"/>
        <v>0</v>
      </c>
      <c r="LN202" s="107" t="str">
        <f t="shared" si="947"/>
        <v>N/A</v>
      </c>
      <c r="LO202" s="146"/>
      <c r="LP202" s="146"/>
      <c r="LQ202" s="146"/>
      <c r="LR202" s="146"/>
      <c r="LS202" s="152">
        <f t="shared" si="820"/>
        <v>0</v>
      </c>
      <c r="LT202" s="146" t="str">
        <f t="shared" si="948"/>
        <v>N/A</v>
      </c>
      <c r="LU202" s="146"/>
      <c r="LV202" s="146"/>
      <c r="LW202" s="146"/>
      <c r="LX202" s="146"/>
      <c r="LY202" s="152">
        <f t="shared" si="821"/>
        <v>0</v>
      </c>
      <c r="LZ202" s="146" t="str">
        <f t="shared" si="949"/>
        <v>N/A</v>
      </c>
      <c r="MA202" s="146"/>
      <c r="MB202" s="146"/>
      <c r="MC202" s="146"/>
      <c r="MD202" s="146"/>
      <c r="ME202" s="152">
        <f t="shared" si="822"/>
        <v>0</v>
      </c>
      <c r="MF202" s="146" t="str">
        <f t="shared" si="950"/>
        <v>N/A</v>
      </c>
      <c r="MG202" s="146"/>
      <c r="MH202" s="146"/>
      <c r="MI202" s="146"/>
      <c r="MJ202" s="146"/>
      <c r="MK202" s="149">
        <f t="shared" si="823"/>
        <v>0</v>
      </c>
      <c r="ML202" s="150" t="str">
        <f t="shared" si="824"/>
        <v>N/A</v>
      </c>
      <c r="MM202" s="146"/>
      <c r="MN202" s="146"/>
      <c r="MO202" s="146"/>
      <c r="MP202" s="146"/>
      <c r="MQ202" s="152">
        <f t="shared" si="825"/>
        <v>0</v>
      </c>
      <c r="MR202" s="146" t="str">
        <f t="shared" si="951"/>
        <v>N/A</v>
      </c>
      <c r="MS202" s="146"/>
      <c r="MT202" s="146"/>
      <c r="MU202" s="146"/>
      <c r="MV202" s="146"/>
      <c r="MW202" s="152">
        <f t="shared" si="826"/>
        <v>0</v>
      </c>
      <c r="MX202" s="146" t="str">
        <f t="shared" si="952"/>
        <v>N/A</v>
      </c>
      <c r="MY202" s="146"/>
      <c r="MZ202" s="146"/>
      <c r="NA202" s="146"/>
      <c r="NB202" s="146"/>
      <c r="NC202" s="152">
        <f t="shared" si="827"/>
        <v>0</v>
      </c>
      <c r="ND202" s="146" t="str">
        <f t="shared" si="953"/>
        <v>N/A</v>
      </c>
      <c r="NE202" s="146"/>
      <c r="NF202" s="146"/>
      <c r="NG202" s="146"/>
      <c r="NH202" s="146"/>
      <c r="NI202" s="149">
        <f t="shared" si="828"/>
        <v>0</v>
      </c>
      <c r="NJ202" s="150" t="str">
        <f t="shared" si="829"/>
        <v>N/A</v>
      </c>
      <c r="NK202" s="146"/>
      <c r="NL202" s="146"/>
      <c r="NM202" s="146"/>
      <c r="NN202" s="146"/>
      <c r="NO202" s="152">
        <f t="shared" si="830"/>
        <v>0</v>
      </c>
      <c r="NP202" s="106" t="str">
        <f t="shared" si="831"/>
        <v>N/A</v>
      </c>
      <c r="NQ202" s="146"/>
      <c r="NR202" s="146"/>
      <c r="NS202" s="146"/>
      <c r="NT202" s="146"/>
      <c r="NU202" s="149">
        <f t="shared" si="832"/>
        <v>0</v>
      </c>
      <c r="NV202" s="150" t="str">
        <f t="shared" si="833"/>
        <v>N/A</v>
      </c>
      <c r="NW202" s="146"/>
      <c r="NX202" s="146"/>
      <c r="NY202" s="146"/>
      <c r="NZ202" s="146"/>
      <c r="OA202" s="152">
        <f t="shared" si="954"/>
        <v>0</v>
      </c>
      <c r="OB202" s="146" t="str">
        <f t="shared" si="955"/>
        <v>N/A</v>
      </c>
      <c r="OC202" s="146"/>
      <c r="OD202" s="146"/>
      <c r="OE202" s="146"/>
      <c r="OF202" s="146"/>
      <c r="OG202" s="151">
        <f t="shared" si="834"/>
        <v>0</v>
      </c>
      <c r="OH202" s="106" t="str">
        <f t="shared" si="835"/>
        <v>N/A</v>
      </c>
      <c r="OI202" s="146"/>
      <c r="OJ202" s="146"/>
      <c r="OK202" s="146"/>
      <c r="OL202" s="146"/>
      <c r="OM202" s="151">
        <f t="shared" si="836"/>
        <v>0</v>
      </c>
      <c r="ON202" s="106" t="str">
        <f t="shared" si="837"/>
        <v>N/A</v>
      </c>
      <c r="OO202" s="146"/>
      <c r="OP202" s="146"/>
      <c r="OQ202" s="146"/>
      <c r="OR202" s="146"/>
      <c r="OS202" s="151">
        <f t="shared" si="838"/>
        <v>0</v>
      </c>
      <c r="OT202" s="106" t="str">
        <f t="shared" si="839"/>
        <v>N/A</v>
      </c>
      <c r="OU202" s="146"/>
      <c r="OV202" s="146"/>
      <c r="OW202" s="146"/>
      <c r="OX202" s="146"/>
      <c r="OY202" s="151">
        <f t="shared" si="840"/>
        <v>0</v>
      </c>
      <c r="OZ202" s="106" t="str">
        <f t="shared" si="841"/>
        <v>N/A</v>
      </c>
      <c r="PA202" s="146"/>
      <c r="PB202" s="146"/>
      <c r="PC202" s="146"/>
      <c r="PD202" s="146"/>
      <c r="PE202" s="151">
        <f t="shared" si="842"/>
        <v>0</v>
      </c>
      <c r="PF202" s="106" t="str">
        <f t="shared" si="843"/>
        <v>N/A</v>
      </c>
      <c r="PG202" s="146"/>
      <c r="PH202" s="146"/>
      <c r="PI202" s="146"/>
      <c r="PJ202" s="146"/>
      <c r="PK202" s="151">
        <f t="shared" si="844"/>
        <v>0</v>
      </c>
      <c r="PL202" s="106" t="str">
        <f t="shared" si="845"/>
        <v>N/A</v>
      </c>
      <c r="PM202" s="146"/>
      <c r="PN202" s="146"/>
      <c r="PO202" s="146"/>
      <c r="PP202" s="146"/>
      <c r="PQ202" s="147">
        <f t="shared" si="956"/>
        <v>0</v>
      </c>
      <c r="PR202" s="146" t="str">
        <f t="shared" si="957"/>
        <v>N/A</v>
      </c>
      <c r="PS202" s="107"/>
      <c r="PT202" s="146"/>
      <c r="PU202" s="146"/>
      <c r="PV202" s="146"/>
      <c r="PW202" s="147">
        <f t="shared" si="846"/>
        <v>0</v>
      </c>
      <c r="PX202" s="146" t="str">
        <f t="shared" si="847"/>
        <v>N/A</v>
      </c>
      <c r="PY202" s="107"/>
      <c r="PZ202" s="146"/>
      <c r="QA202" s="146"/>
      <c r="QB202" s="146"/>
      <c r="QC202" s="147">
        <f t="shared" si="848"/>
        <v>0</v>
      </c>
      <c r="QD202" s="146" t="str">
        <f t="shared" si="849"/>
        <v>N/A</v>
      </c>
      <c r="QE202" s="107"/>
      <c r="QF202" s="146"/>
      <c r="QG202" s="146"/>
      <c r="QH202" s="146"/>
      <c r="QI202" s="147">
        <f t="shared" si="850"/>
        <v>0</v>
      </c>
      <c r="QJ202" s="146" t="str">
        <f t="shared" si="851"/>
        <v>N/A</v>
      </c>
      <c r="QK202" s="107"/>
      <c r="QL202" s="146"/>
      <c r="QM202" s="146"/>
      <c r="QN202" s="146"/>
      <c r="QO202" s="147">
        <f t="shared" si="852"/>
        <v>0</v>
      </c>
      <c r="QP202" s="146" t="str">
        <f t="shared" si="853"/>
        <v>N/A</v>
      </c>
      <c r="QQ202" s="107"/>
      <c r="QR202" s="146"/>
      <c r="QS202" s="146"/>
      <c r="QT202" s="146"/>
      <c r="QU202" s="147">
        <f t="shared" si="854"/>
        <v>0</v>
      </c>
      <c r="QV202" s="146" t="str">
        <f t="shared" si="855"/>
        <v>N/A</v>
      </c>
      <c r="QW202" s="107"/>
      <c r="QX202" s="146"/>
      <c r="QY202" s="146"/>
      <c r="QZ202" s="146"/>
      <c r="RA202" s="147">
        <f t="shared" si="856"/>
        <v>0</v>
      </c>
      <c r="RB202" s="146" t="str">
        <f t="shared" si="857"/>
        <v>N/A</v>
      </c>
      <c r="RC202" s="107"/>
      <c r="RD202" s="146"/>
      <c r="RE202" s="146"/>
      <c r="RF202" s="146"/>
      <c r="RG202" s="147">
        <f t="shared" si="858"/>
        <v>0</v>
      </c>
      <c r="RH202" s="146" t="str">
        <f t="shared" si="859"/>
        <v>N/A</v>
      </c>
      <c r="RI202" s="107"/>
      <c r="RJ202" s="146"/>
      <c r="RK202" s="146"/>
      <c r="RL202" s="146"/>
      <c r="RM202" s="147">
        <f t="shared" si="860"/>
        <v>0</v>
      </c>
      <c r="RN202" s="146" t="str">
        <f t="shared" si="861"/>
        <v>N/A</v>
      </c>
      <c r="RO202" s="107"/>
      <c r="RP202" s="146"/>
      <c r="RQ202" s="146"/>
      <c r="RR202" s="146"/>
      <c r="RS202" s="147">
        <f t="shared" si="862"/>
        <v>0</v>
      </c>
      <c r="RT202" s="146" t="str">
        <f t="shared" si="863"/>
        <v>N/A</v>
      </c>
      <c r="RU202" s="107"/>
      <c r="RV202" s="146"/>
      <c r="RW202" s="146"/>
      <c r="RX202" s="146"/>
      <c r="RY202" s="147">
        <f t="shared" si="864"/>
        <v>0</v>
      </c>
      <c r="RZ202" s="146" t="str">
        <f t="shared" si="865"/>
        <v>N/A</v>
      </c>
      <c r="SA202" s="107"/>
      <c r="SB202" s="146"/>
      <c r="SC202" s="146"/>
      <c r="SD202" s="146"/>
      <c r="SE202" s="147">
        <f t="shared" si="866"/>
        <v>0</v>
      </c>
      <c r="SF202" s="146" t="str">
        <f t="shared" si="867"/>
        <v>N/A</v>
      </c>
      <c r="SG202" s="107"/>
      <c r="SH202" s="146"/>
      <c r="SI202" s="146"/>
      <c r="SJ202" s="146"/>
      <c r="SK202" s="147">
        <f t="shared" si="868"/>
        <v>0</v>
      </c>
      <c r="SL202" s="146" t="str">
        <f t="shared" si="869"/>
        <v>N/A</v>
      </c>
      <c r="SM202" s="107"/>
      <c r="SN202" s="146"/>
      <c r="SO202" s="146"/>
      <c r="SP202" s="146"/>
      <c r="SQ202" s="147">
        <f t="shared" si="870"/>
        <v>0</v>
      </c>
      <c r="SR202" s="146" t="str">
        <f t="shared" si="871"/>
        <v>N/A</v>
      </c>
      <c r="SS202" s="107"/>
      <c r="ST202" s="146"/>
      <c r="SU202" s="146"/>
      <c r="SV202" s="146"/>
      <c r="SW202" s="147">
        <f t="shared" si="872"/>
        <v>0</v>
      </c>
      <c r="SX202" s="146" t="str">
        <f t="shared" si="873"/>
        <v>N/A</v>
      </c>
      <c r="SY202" s="107"/>
      <c r="SZ202" s="146"/>
      <c r="TA202" s="146"/>
      <c r="TB202" s="146"/>
      <c r="TC202" s="147">
        <f t="shared" si="874"/>
        <v>0</v>
      </c>
      <c r="TD202" s="146" t="str">
        <f t="shared" si="875"/>
        <v>N/A</v>
      </c>
      <c r="TE202" s="107"/>
      <c r="TF202" s="146"/>
      <c r="TG202" s="146"/>
      <c r="TH202" s="146"/>
      <c r="TI202" s="147">
        <f t="shared" si="876"/>
        <v>0</v>
      </c>
      <c r="TJ202" s="146" t="str">
        <f t="shared" si="877"/>
        <v>N/A</v>
      </c>
      <c r="TK202" s="107"/>
      <c r="TL202" s="146"/>
      <c r="TM202" s="146"/>
      <c r="TN202" s="146"/>
      <c r="TO202" s="147">
        <f t="shared" si="878"/>
        <v>0</v>
      </c>
      <c r="TP202" s="146" t="str">
        <f t="shared" si="879"/>
        <v>N/A</v>
      </c>
      <c r="TQ202" s="107"/>
      <c r="TR202" s="146"/>
      <c r="TS202" s="146"/>
      <c r="TT202" s="146"/>
      <c r="TU202" s="147">
        <f t="shared" si="880"/>
        <v>0</v>
      </c>
      <c r="TV202" s="146" t="str">
        <f t="shared" si="881"/>
        <v>N/A</v>
      </c>
      <c r="TW202" s="107"/>
      <c r="TX202" s="146"/>
      <c r="TY202" s="146"/>
      <c r="TZ202" s="146"/>
      <c r="UA202" s="147">
        <f t="shared" si="882"/>
        <v>0</v>
      </c>
      <c r="UB202" s="146" t="str">
        <f t="shared" si="883"/>
        <v>N/A</v>
      </c>
      <c r="UC202" s="107"/>
      <c r="UD202" s="146"/>
      <c r="UE202" s="146"/>
      <c r="UF202" s="146"/>
      <c r="UG202" s="147">
        <f t="shared" si="884"/>
        <v>0</v>
      </c>
      <c r="UH202" s="146" t="str">
        <f t="shared" si="885"/>
        <v>N/A</v>
      </c>
      <c r="UI202" s="107"/>
      <c r="UJ202" s="146"/>
      <c r="UK202" s="146"/>
      <c r="UL202" s="146"/>
      <c r="UM202" s="147">
        <f t="shared" si="886"/>
        <v>0</v>
      </c>
      <c r="UN202" s="146" t="str">
        <f t="shared" si="887"/>
        <v>N/A</v>
      </c>
      <c r="UO202" s="107"/>
      <c r="UP202" s="146"/>
      <c r="UQ202" s="146"/>
      <c r="UR202" s="146"/>
      <c r="US202" s="147">
        <f t="shared" si="888"/>
        <v>0</v>
      </c>
      <c r="UT202" s="146" t="str">
        <f t="shared" si="889"/>
        <v>N/A</v>
      </c>
      <c r="UU202" s="107"/>
      <c r="UV202" s="146"/>
      <c r="UW202" s="146"/>
      <c r="UX202" s="146"/>
      <c r="UY202" s="147">
        <f t="shared" si="890"/>
        <v>0</v>
      </c>
      <c r="UZ202" s="146" t="str">
        <f t="shared" si="891"/>
        <v>N/A</v>
      </c>
      <c r="VA202" s="107"/>
      <c r="VB202" s="146"/>
      <c r="VC202" s="146"/>
      <c r="VD202" s="146"/>
      <c r="VE202" s="147">
        <f t="shared" si="892"/>
        <v>0</v>
      </c>
      <c r="VF202" s="146" t="str">
        <f t="shared" si="893"/>
        <v>N/A</v>
      </c>
      <c r="VG202" s="107"/>
      <c r="VH202" s="146"/>
      <c r="VI202" s="146"/>
      <c r="VJ202" s="146"/>
      <c r="VK202" s="147">
        <f t="shared" si="894"/>
        <v>0</v>
      </c>
      <c r="VL202" s="146" t="str">
        <f t="shared" si="895"/>
        <v>N/A</v>
      </c>
      <c r="VM202" s="107"/>
      <c r="VN202" s="146"/>
      <c r="VO202" s="146"/>
      <c r="VP202" s="146"/>
      <c r="VQ202" s="147">
        <f t="shared" si="896"/>
        <v>0</v>
      </c>
      <c r="VR202" s="146" t="str">
        <f t="shared" si="897"/>
        <v>N/A</v>
      </c>
      <c r="VS202" s="107"/>
      <c r="VT202" s="146"/>
      <c r="VU202" s="146"/>
      <c r="VV202" s="146"/>
      <c r="VW202" s="147">
        <f t="shared" si="898"/>
        <v>0</v>
      </c>
      <c r="VX202" s="146" t="str">
        <f t="shared" si="899"/>
        <v>N/A</v>
      </c>
      <c r="VY202" s="107"/>
      <c r="VZ202" s="146"/>
      <c r="WA202" s="146"/>
      <c r="WB202" s="146"/>
      <c r="WC202" s="147">
        <f t="shared" si="900"/>
        <v>0</v>
      </c>
      <c r="WD202" s="146" t="str">
        <f t="shared" si="901"/>
        <v>N/A</v>
      </c>
      <c r="WE202" s="107"/>
      <c r="WF202" s="146"/>
      <c r="WG202" s="146"/>
      <c r="WH202" s="146"/>
      <c r="WI202" s="147">
        <f t="shared" si="902"/>
        <v>0</v>
      </c>
      <c r="WJ202" s="146" t="str">
        <f t="shared" si="903"/>
        <v>N/A</v>
      </c>
      <c r="WK202" s="107"/>
      <c r="WL202" s="146"/>
      <c r="WM202" s="146"/>
      <c r="WN202" s="146"/>
      <c r="WO202" s="147">
        <f t="shared" si="904"/>
        <v>0</v>
      </c>
      <c r="WP202" s="146" t="str">
        <f t="shared" si="905"/>
        <v>N/A</v>
      </c>
      <c r="WQ202" s="107"/>
      <c r="WR202" s="146"/>
      <c r="WS202" s="146"/>
      <c r="WT202" s="146"/>
      <c r="WU202" s="147">
        <f t="shared" si="906"/>
        <v>0</v>
      </c>
      <c r="WV202" s="146" t="str">
        <f t="shared" si="907"/>
        <v>N/A</v>
      </c>
      <c r="WW202" s="107"/>
      <c r="WX202" s="146"/>
      <c r="WY202" s="146"/>
      <c r="WZ202" s="146"/>
      <c r="XA202" s="147">
        <f t="shared" si="908"/>
        <v>0</v>
      </c>
      <c r="XB202" s="146" t="str">
        <f t="shared" si="909"/>
        <v>N/A</v>
      </c>
      <c r="XC202" s="107"/>
      <c r="XD202" s="146"/>
      <c r="XE202" s="146"/>
      <c r="XF202" s="146"/>
      <c r="XG202" s="147">
        <f t="shared" si="910"/>
        <v>0</v>
      </c>
      <c r="XH202" s="146" t="str">
        <f t="shared" si="911"/>
        <v>N/A</v>
      </c>
      <c r="XI202" s="107"/>
      <c r="XJ202" s="146"/>
      <c r="XK202" s="146"/>
      <c r="XL202" s="146"/>
      <c r="XM202" s="147">
        <f t="shared" si="912"/>
        <v>0</v>
      </c>
      <c r="XN202" s="146" t="str">
        <f t="shared" si="913"/>
        <v>N/A</v>
      </c>
      <c r="XO202" s="107"/>
      <c r="XP202" s="146"/>
      <c r="XQ202" s="146"/>
      <c r="XR202" s="146"/>
      <c r="XS202" s="147">
        <f t="shared" si="914"/>
        <v>0</v>
      </c>
      <c r="XT202" s="146" t="str">
        <f t="shared" si="915"/>
        <v>N/A</v>
      </c>
      <c r="XU202" s="107"/>
      <c r="XV202" s="146"/>
      <c r="XW202" s="146"/>
      <c r="XX202" s="146"/>
      <c r="XY202" s="147">
        <f t="shared" si="916"/>
        <v>0</v>
      </c>
      <c r="XZ202" s="146" t="str">
        <f t="shared" si="917"/>
        <v>N/A</v>
      </c>
      <c r="YA202" s="107"/>
      <c r="YB202" s="146"/>
      <c r="YC202" s="146"/>
      <c r="YD202" s="146"/>
      <c r="YE202" s="147">
        <f t="shared" si="918"/>
        <v>0</v>
      </c>
      <c r="YF202" s="146" t="str">
        <f t="shared" si="919"/>
        <v>N/A</v>
      </c>
      <c r="YG202" s="107"/>
      <c r="YH202" s="146"/>
      <c r="YI202" s="146"/>
      <c r="YJ202" s="146"/>
      <c r="YK202" s="147">
        <f t="shared" si="920"/>
        <v>0</v>
      </c>
      <c r="YL202" s="146" t="str">
        <f t="shared" si="921"/>
        <v>N/A</v>
      </c>
      <c r="YM202" s="107"/>
      <c r="YN202" s="146"/>
      <c r="YO202" s="146"/>
      <c r="YP202" s="146"/>
      <c r="YQ202" s="147">
        <f t="shared" si="922"/>
        <v>0</v>
      </c>
      <c r="YR202" s="146" t="str">
        <f t="shared" si="923"/>
        <v>N/A</v>
      </c>
      <c r="YS202" s="107"/>
      <c r="YT202" s="146"/>
      <c r="YU202" s="146"/>
      <c r="YV202" s="146"/>
      <c r="YW202" s="147">
        <f t="shared" si="924"/>
        <v>0</v>
      </c>
      <c r="YX202" s="146" t="str">
        <f t="shared" si="925"/>
        <v>N/A</v>
      </c>
      <c r="YY202" s="107"/>
      <c r="YZ202" s="146"/>
      <c r="ZA202" s="146"/>
      <c r="ZB202" s="146"/>
      <c r="ZC202" s="147">
        <f t="shared" si="926"/>
        <v>0</v>
      </c>
      <c r="ZD202" s="146" t="str">
        <f t="shared" si="958"/>
        <v>N/A</v>
      </c>
      <c r="ZE202" s="107"/>
      <c r="ZF202" s="146"/>
      <c r="ZG202" s="146"/>
      <c r="ZH202" s="146"/>
      <c r="ZI202" s="147">
        <f t="shared" si="927"/>
        <v>0</v>
      </c>
      <c r="ZJ202" s="146" t="str">
        <f t="shared" si="928"/>
        <v>N/A</v>
      </c>
      <c r="ZK202" s="107"/>
      <c r="ZL202" s="146"/>
      <c r="ZM202" s="146"/>
      <c r="ZN202" s="146"/>
      <c r="ZO202" s="147">
        <f t="shared" si="929"/>
        <v>0</v>
      </c>
      <c r="ZP202" s="146" t="str">
        <f t="shared" si="959"/>
        <v>N/A</v>
      </c>
      <c r="ZQ202" s="107"/>
      <c r="ZR202" s="179">
        <f>SUM(G202,M202,S202,Y202,AQ202,BC202,BU202,AW202,BO202,CG202,EC202,KO202,CY202,FA202,FS202,HO202,FM202,DQ202,EO202,DW202,GE202,HC202,GK202,AK202,AE202,CS202,BI202,CM202,FG202,EI202,OM202,EU202,JK202,IG202,DK202,HI202,GW202,FY202,GQ202,HU202,LS202,KU202,JW202,JE202,IS202,LG202,IM202,KC202,OA202,OG202,IA202,LM202,IY202,JQ202,KI202,ME202,MK202,MQ202,LA202,MW202,CA202,NO202,NU202,OS202,OY202,NC202,NI202,LY202,DE202,PE202,PK202,PQ202,PW202,QC202,QI202,QO202,QU202,RA202,RG202,RM202,RS202,RY202,SE202,SK202,SQ202,SW202,TC202,TI202,TO202,TU202,UA202,UG202,UM202,US202,UY202,VE202,VK202,VQ202,VW202,WC202,WI202,WO202,WU202,XA202,XG202,XM202,XS202,XY202,YE202,YK202,YQ202,YW202,ZC202,ZI202,ZO202)/INDEX(FREQUENCY((DE202,G202,M202,S202,Y202,KO202,AQ202,BC202,BU202,AW202,BO202,CG202,EC202,CY202,HO202,FA202,LY202,FS202,FM202,DQ202,EO202,DW202,GE202,HC202,GK202,AK202,AE202,BI202,CM202,FG202,CS202,EI202,OM202,EU202,JK202,IG202,DK202,HI202,GW202,FY202,GQ202,HU202,LS202,KU202,JW202,JE202,IS202,LG202,IM202,KC202,OA202,OG202,IA202,LM202,IY202,JQ202,KI202,ME202,MK202,MQ202,LA202,MW202,CA202,NO202,NU202,OS202,OY202,NC202,NI202,PE202,PK202,PQ202,PW202,QC202,QI202,QO202,QU202,RA202,RG202,RM202,RS202,RY202,SE202,SK202,SQ202,SW202,TC202,TI202,TO202,TU202,UA202,UG202,UM202,US202,UY202,VE202,VK202,VQ202,VW202,WC202,WI202,WO202,WU202,XA202,XG202,XM202,XS202,XY202,YE202,YK202,YQ202,YW202,ZC202,ZI202,ZO202),0),2)</f>
        <v>1</v>
      </c>
      <c r="ZS202" s="139" t="str">
        <f t="shared" si="960"/>
        <v>G</v>
      </c>
      <c r="ZT202" s="86"/>
    </row>
    <row r="203" spans="1:696" s="41" customFormat="1" ht="93.75" hidden="1" customHeight="1" x14ac:dyDescent="0.2">
      <c r="A203" s="100" t="s">
        <v>674</v>
      </c>
      <c r="B203" s="101" t="s">
        <v>732</v>
      </c>
      <c r="C203" s="108"/>
      <c r="D203" s="146" t="s">
        <v>66</v>
      </c>
      <c r="E203" s="146">
        <v>1</v>
      </c>
      <c r="F203" s="146">
        <v>1</v>
      </c>
      <c r="G203" s="147">
        <f t="shared" si="930"/>
        <v>1</v>
      </c>
      <c r="H203" s="146" t="str">
        <f t="shared" si="931"/>
        <v>G</v>
      </c>
      <c r="I203" s="148"/>
      <c r="J203" s="146" t="s">
        <v>66</v>
      </c>
      <c r="K203" s="146">
        <v>1</v>
      </c>
      <c r="L203" s="146">
        <v>1</v>
      </c>
      <c r="M203" s="147">
        <f t="shared" si="733"/>
        <v>1</v>
      </c>
      <c r="N203" s="146" t="str">
        <f t="shared" si="734"/>
        <v>G</v>
      </c>
      <c r="O203" s="146"/>
      <c r="P203" s="146" t="s">
        <v>66</v>
      </c>
      <c r="Q203" s="146">
        <v>1</v>
      </c>
      <c r="R203" s="146">
        <v>1</v>
      </c>
      <c r="S203" s="147">
        <f t="shared" si="735"/>
        <v>1</v>
      </c>
      <c r="T203" s="146" t="str">
        <f t="shared" si="736"/>
        <v>G</v>
      </c>
      <c r="U203" s="146"/>
      <c r="V203" s="140"/>
      <c r="W203" s="140"/>
      <c r="X203" s="140"/>
      <c r="Y203" s="140">
        <f t="shared" si="737"/>
        <v>0</v>
      </c>
      <c r="Z203" s="140" t="str">
        <f t="shared" si="738"/>
        <v>N/A</v>
      </c>
      <c r="AA203" s="140"/>
      <c r="AB203" s="140"/>
      <c r="AC203" s="140"/>
      <c r="AD203" s="140"/>
      <c r="AE203" s="140">
        <f t="shared" si="739"/>
        <v>0</v>
      </c>
      <c r="AF203" s="140" t="str">
        <f t="shared" si="740"/>
        <v>N/A</v>
      </c>
      <c r="AG203" s="140"/>
      <c r="AH203" s="140"/>
      <c r="AI203" s="140"/>
      <c r="AJ203" s="140"/>
      <c r="AK203" s="140">
        <f t="shared" si="932"/>
        <v>0</v>
      </c>
      <c r="AL203" s="140" t="str">
        <f t="shared" si="933"/>
        <v>N/A</v>
      </c>
      <c r="AM203" s="140"/>
      <c r="AN203" s="146"/>
      <c r="AO203" s="146"/>
      <c r="AP203" s="146"/>
      <c r="AQ203" s="149">
        <f t="shared" si="741"/>
        <v>0</v>
      </c>
      <c r="AR203" s="150" t="str">
        <f t="shared" si="742"/>
        <v>N/A</v>
      </c>
      <c r="AS203" s="166" t="s">
        <v>824</v>
      </c>
      <c r="AT203" s="146" t="s">
        <v>66</v>
      </c>
      <c r="AU203" s="146">
        <v>1</v>
      </c>
      <c r="AV203" s="146">
        <v>1</v>
      </c>
      <c r="AW203" s="149">
        <f t="shared" si="743"/>
        <v>1</v>
      </c>
      <c r="AX203" s="150" t="str">
        <f t="shared" si="744"/>
        <v>G</v>
      </c>
      <c r="AY203" s="146"/>
      <c r="AZ203" s="140"/>
      <c r="BA203" s="140"/>
      <c r="BB203" s="140"/>
      <c r="BC203" s="140">
        <f t="shared" si="745"/>
        <v>0</v>
      </c>
      <c r="BD203" s="140" t="str">
        <f t="shared" si="746"/>
        <v>N/A</v>
      </c>
      <c r="BE203" s="140"/>
      <c r="BF203" s="146" t="s">
        <v>66</v>
      </c>
      <c r="BG203" s="146">
        <v>1</v>
      </c>
      <c r="BH203" s="146">
        <v>1</v>
      </c>
      <c r="BI203" s="149">
        <f t="shared" si="747"/>
        <v>1</v>
      </c>
      <c r="BJ203" s="150" t="str">
        <f t="shared" si="748"/>
        <v>G</v>
      </c>
      <c r="BK203" s="156"/>
      <c r="BL203" s="146" t="s">
        <v>66</v>
      </c>
      <c r="BM203" s="146">
        <v>1</v>
      </c>
      <c r="BN203" s="146">
        <v>2</v>
      </c>
      <c r="BO203" s="147">
        <f t="shared" si="731"/>
        <v>1</v>
      </c>
      <c r="BP203" s="146" t="str">
        <f t="shared" si="749"/>
        <v>G</v>
      </c>
      <c r="BQ203" s="200" t="s">
        <v>841</v>
      </c>
      <c r="BR203" s="146" t="s">
        <v>66</v>
      </c>
      <c r="BS203" s="146">
        <v>1</v>
      </c>
      <c r="BT203" s="146">
        <v>1</v>
      </c>
      <c r="BU203" s="147">
        <f t="shared" si="732"/>
        <v>1</v>
      </c>
      <c r="BV203" s="146" t="str">
        <f t="shared" si="730"/>
        <v>G</v>
      </c>
      <c r="BW203" s="200"/>
      <c r="BX203" s="140"/>
      <c r="BY203" s="140"/>
      <c r="BZ203" s="140"/>
      <c r="CA203" s="140">
        <f t="shared" si="750"/>
        <v>0</v>
      </c>
      <c r="CB203" s="140" t="str">
        <f t="shared" si="751"/>
        <v>N/A</v>
      </c>
      <c r="CC203" s="201"/>
      <c r="CD203" s="140"/>
      <c r="CE203" s="140"/>
      <c r="CF203" s="140"/>
      <c r="CG203" s="140">
        <f t="shared" si="934"/>
        <v>0</v>
      </c>
      <c r="CH203" s="140" t="str">
        <f t="shared" si="752"/>
        <v>N/A</v>
      </c>
      <c r="CI203" s="201"/>
      <c r="CJ203" s="140"/>
      <c r="CK203" s="140"/>
      <c r="CL203" s="140"/>
      <c r="CM203" s="140">
        <f t="shared" si="753"/>
        <v>0</v>
      </c>
      <c r="CN203" s="140" t="str">
        <f t="shared" si="754"/>
        <v>N/A</v>
      </c>
      <c r="CO203" s="140"/>
      <c r="CP203" s="140"/>
      <c r="CQ203" s="140"/>
      <c r="CR203" s="140"/>
      <c r="CS203" s="140">
        <f t="shared" si="755"/>
        <v>0</v>
      </c>
      <c r="CT203" s="140" t="str">
        <f t="shared" si="756"/>
        <v>N/A</v>
      </c>
      <c r="CU203" s="201"/>
      <c r="CV203" s="146"/>
      <c r="CW203" s="146"/>
      <c r="CX203" s="146"/>
      <c r="CY203" s="149">
        <f t="shared" si="757"/>
        <v>0</v>
      </c>
      <c r="CZ203" s="150" t="str">
        <f t="shared" si="758"/>
        <v>N/A</v>
      </c>
      <c r="DA203" s="200" t="s">
        <v>837</v>
      </c>
      <c r="DB203" s="140"/>
      <c r="DC203" s="140"/>
      <c r="DD203" s="140"/>
      <c r="DE203" s="140">
        <f t="shared" si="759"/>
        <v>0</v>
      </c>
      <c r="DF203" s="140" t="str">
        <f t="shared" si="760"/>
        <v>N/A</v>
      </c>
      <c r="DG203" s="201"/>
      <c r="DH203" s="140"/>
      <c r="DI203" s="140"/>
      <c r="DJ203" s="140"/>
      <c r="DK203" s="140">
        <f t="shared" si="761"/>
        <v>0</v>
      </c>
      <c r="DL203" s="140" t="str">
        <f t="shared" si="762"/>
        <v>N/A</v>
      </c>
      <c r="DM203" s="201"/>
      <c r="DN203" s="146" t="s">
        <v>66</v>
      </c>
      <c r="DO203" s="146">
        <v>1</v>
      </c>
      <c r="DP203" s="146">
        <v>1</v>
      </c>
      <c r="DQ203" s="147">
        <f t="shared" si="763"/>
        <v>1</v>
      </c>
      <c r="DR203" s="146" t="str">
        <f t="shared" si="764"/>
        <v>G</v>
      </c>
      <c r="DS203" s="166"/>
      <c r="DT203" s="146" t="s">
        <v>66</v>
      </c>
      <c r="DU203" s="146">
        <v>1</v>
      </c>
      <c r="DV203" s="146">
        <v>1</v>
      </c>
      <c r="DW203" s="149">
        <f t="shared" si="765"/>
        <v>1</v>
      </c>
      <c r="DX203" s="150" t="str">
        <f t="shared" si="766"/>
        <v>G</v>
      </c>
      <c r="DY203" s="146"/>
      <c r="DZ203" s="140"/>
      <c r="EA203" s="140"/>
      <c r="EB203" s="140"/>
      <c r="EC203" s="140">
        <f t="shared" si="767"/>
        <v>0</v>
      </c>
      <c r="ED203" s="140" t="str">
        <f t="shared" si="768"/>
        <v>N/A</v>
      </c>
      <c r="EE203" s="140"/>
      <c r="EF203" s="140"/>
      <c r="EG203" s="140"/>
      <c r="EH203" s="140"/>
      <c r="EI203" s="140">
        <f t="shared" si="769"/>
        <v>0</v>
      </c>
      <c r="EJ203" s="140" t="str">
        <f t="shared" si="935"/>
        <v>N/A</v>
      </c>
      <c r="EK203" s="212"/>
      <c r="EL203" s="146"/>
      <c r="EM203" s="146"/>
      <c r="EN203" s="146"/>
      <c r="EO203" s="149">
        <f t="shared" si="770"/>
        <v>0</v>
      </c>
      <c r="EP203" s="150" t="str">
        <f t="shared" si="771"/>
        <v>N/A</v>
      </c>
      <c r="EQ203" s="189"/>
      <c r="ER203" s="140"/>
      <c r="ES203" s="140"/>
      <c r="ET203" s="140"/>
      <c r="EU203" s="140">
        <f t="shared" si="772"/>
        <v>0</v>
      </c>
      <c r="EV203" s="140" t="str">
        <f t="shared" si="936"/>
        <v>N/A</v>
      </c>
      <c r="EW203" s="140"/>
      <c r="EX203" s="146" t="s">
        <v>66</v>
      </c>
      <c r="EY203" s="146">
        <v>1</v>
      </c>
      <c r="EZ203" s="146">
        <v>1</v>
      </c>
      <c r="FA203" s="149">
        <f t="shared" si="773"/>
        <v>1</v>
      </c>
      <c r="FB203" s="150" t="str">
        <f t="shared" si="774"/>
        <v>G</v>
      </c>
      <c r="FC203" s="146"/>
      <c r="FD203" s="146"/>
      <c r="FE203" s="146"/>
      <c r="FF203" s="146"/>
      <c r="FG203" s="149">
        <f t="shared" si="937"/>
        <v>0</v>
      </c>
      <c r="FH203" s="150" t="str">
        <f t="shared" si="938"/>
        <v>N/A</v>
      </c>
      <c r="FI203" s="146"/>
      <c r="FJ203" s="146"/>
      <c r="FK203" s="146"/>
      <c r="FL203" s="146"/>
      <c r="FM203" s="149">
        <f t="shared" si="775"/>
        <v>0</v>
      </c>
      <c r="FN203" s="150" t="str">
        <f t="shared" si="776"/>
        <v>N/A</v>
      </c>
      <c r="FO203" s="146"/>
      <c r="FP203" s="146"/>
      <c r="FQ203" s="146"/>
      <c r="FR203" s="146"/>
      <c r="FS203" s="149">
        <f t="shared" si="777"/>
        <v>0</v>
      </c>
      <c r="FT203" s="150" t="str">
        <f t="shared" si="778"/>
        <v>N/A</v>
      </c>
      <c r="FU203" s="146"/>
      <c r="FV203" s="146"/>
      <c r="FW203" s="146"/>
      <c r="FX203" s="146"/>
      <c r="FY203" s="149">
        <f t="shared" si="779"/>
        <v>0</v>
      </c>
      <c r="FZ203" s="150" t="str">
        <f t="shared" si="780"/>
        <v>N/A</v>
      </c>
      <c r="GA203" s="146"/>
      <c r="GB203" s="146"/>
      <c r="GC203" s="146"/>
      <c r="GD203" s="146"/>
      <c r="GE203" s="147">
        <f t="shared" si="781"/>
        <v>0</v>
      </c>
      <c r="GF203" s="146" t="str">
        <f t="shared" si="939"/>
        <v>N/A</v>
      </c>
      <c r="GG203" s="146"/>
      <c r="GH203" s="146"/>
      <c r="GI203" s="146"/>
      <c r="GJ203" s="146"/>
      <c r="GK203" s="149">
        <f t="shared" si="782"/>
        <v>0</v>
      </c>
      <c r="GL203" s="150" t="str">
        <f t="shared" si="783"/>
        <v>N/A</v>
      </c>
      <c r="GM203" s="146"/>
      <c r="GN203" s="146"/>
      <c r="GO203" s="146"/>
      <c r="GP203" s="146"/>
      <c r="GQ203" s="149">
        <f t="shared" si="784"/>
        <v>0</v>
      </c>
      <c r="GR203" s="150" t="str">
        <f t="shared" si="785"/>
        <v>N/A</v>
      </c>
      <c r="GS203" s="146"/>
      <c r="GT203" s="146"/>
      <c r="GU203" s="146"/>
      <c r="GV203" s="146"/>
      <c r="GW203" s="149">
        <f t="shared" si="786"/>
        <v>0</v>
      </c>
      <c r="GX203" s="146" t="str">
        <f t="shared" si="787"/>
        <v>N/A</v>
      </c>
      <c r="GY203" s="146"/>
      <c r="GZ203" s="146"/>
      <c r="HA203" s="146"/>
      <c r="HB203" s="146"/>
      <c r="HC203" s="149">
        <f t="shared" si="788"/>
        <v>0</v>
      </c>
      <c r="HD203" s="150" t="str">
        <f t="shared" si="789"/>
        <v>N/A</v>
      </c>
      <c r="HE203" s="146"/>
      <c r="HF203" s="146"/>
      <c r="HG203" s="146"/>
      <c r="HH203" s="146"/>
      <c r="HI203" s="147">
        <f t="shared" si="790"/>
        <v>0</v>
      </c>
      <c r="HJ203" s="150" t="str">
        <f t="shared" si="791"/>
        <v>N/A</v>
      </c>
      <c r="HK203" s="146"/>
      <c r="HL203" s="146"/>
      <c r="HM203" s="146"/>
      <c r="HN203" s="146"/>
      <c r="HO203" s="149">
        <f t="shared" si="792"/>
        <v>0</v>
      </c>
      <c r="HP203" s="150" t="str">
        <f t="shared" si="793"/>
        <v>N/A</v>
      </c>
      <c r="HQ203" s="146"/>
      <c r="HR203" s="146"/>
      <c r="HS203" s="146"/>
      <c r="HT203" s="146"/>
      <c r="HU203" s="149">
        <f t="shared" si="794"/>
        <v>0</v>
      </c>
      <c r="HV203" s="150" t="str">
        <f t="shared" si="795"/>
        <v>N/A</v>
      </c>
      <c r="HW203" s="146"/>
      <c r="HX203" s="146"/>
      <c r="HY203" s="146"/>
      <c r="HZ203" s="146"/>
      <c r="IA203" s="149">
        <f t="shared" si="796"/>
        <v>0</v>
      </c>
      <c r="IB203" s="150" t="str">
        <f t="shared" si="797"/>
        <v>N/A</v>
      </c>
      <c r="IC203" s="146"/>
      <c r="ID203" s="146"/>
      <c r="IE203" s="146"/>
      <c r="IF203" s="146"/>
      <c r="IG203" s="149">
        <f t="shared" si="798"/>
        <v>0</v>
      </c>
      <c r="IH203" s="150" t="str">
        <f t="shared" si="799"/>
        <v>N/A</v>
      </c>
      <c r="II203" s="146"/>
      <c r="IJ203" s="146"/>
      <c r="IK203" s="146"/>
      <c r="IL203" s="146"/>
      <c r="IM203" s="149">
        <f t="shared" si="800"/>
        <v>0</v>
      </c>
      <c r="IN203" s="150" t="str">
        <f t="shared" si="940"/>
        <v>N/A</v>
      </c>
      <c r="IO203" s="146"/>
      <c r="IP203" s="146"/>
      <c r="IQ203" s="146"/>
      <c r="IR203" s="146"/>
      <c r="IS203" s="149">
        <f t="shared" si="801"/>
        <v>0</v>
      </c>
      <c r="IT203" s="150" t="str">
        <f t="shared" si="802"/>
        <v>N/A</v>
      </c>
      <c r="IU203" s="146"/>
      <c r="IV203" s="146"/>
      <c r="IW203" s="146"/>
      <c r="IX203" s="146"/>
      <c r="IY203" s="149">
        <f t="shared" si="803"/>
        <v>0</v>
      </c>
      <c r="IZ203" s="150" t="str">
        <f t="shared" si="804"/>
        <v>N/A</v>
      </c>
      <c r="JA203" s="146"/>
      <c r="JB203" s="146"/>
      <c r="JC203" s="146"/>
      <c r="JD203" s="146"/>
      <c r="JE203" s="151">
        <f t="shared" si="805"/>
        <v>0</v>
      </c>
      <c r="JF203" s="106" t="str">
        <f t="shared" si="806"/>
        <v>N/A</v>
      </c>
      <c r="JG203" s="146"/>
      <c r="JH203" s="146"/>
      <c r="JI203" s="146"/>
      <c r="JJ203" s="146"/>
      <c r="JK203" s="149">
        <f t="shared" si="807"/>
        <v>0</v>
      </c>
      <c r="JL203" s="150" t="str">
        <f t="shared" si="808"/>
        <v>N/A</v>
      </c>
      <c r="JM203" s="146"/>
      <c r="JN203" s="146"/>
      <c r="JO203" s="146"/>
      <c r="JP203" s="146"/>
      <c r="JQ203" s="151">
        <f t="shared" si="941"/>
        <v>0</v>
      </c>
      <c r="JR203" s="106" t="str">
        <f t="shared" si="942"/>
        <v>N/A</v>
      </c>
      <c r="JS203" s="146"/>
      <c r="JT203" s="146"/>
      <c r="JU203" s="146"/>
      <c r="JV203" s="146"/>
      <c r="JW203" s="151">
        <f t="shared" si="809"/>
        <v>0</v>
      </c>
      <c r="JX203" s="146" t="str">
        <f t="shared" si="943"/>
        <v>N/A</v>
      </c>
      <c r="JY203" s="146"/>
      <c r="JZ203" s="146"/>
      <c r="KA203" s="146"/>
      <c r="KB203" s="146"/>
      <c r="KC203" s="151">
        <f t="shared" si="810"/>
        <v>0</v>
      </c>
      <c r="KD203" s="106" t="str">
        <f t="shared" si="811"/>
        <v>N/A</v>
      </c>
      <c r="KE203" s="146"/>
      <c r="KF203" s="146"/>
      <c r="KG203" s="146"/>
      <c r="KH203" s="146"/>
      <c r="KI203" s="151">
        <f t="shared" si="812"/>
        <v>0</v>
      </c>
      <c r="KJ203" s="106" t="str">
        <f t="shared" si="813"/>
        <v>N/A</v>
      </c>
      <c r="KK203" s="146"/>
      <c r="KL203" s="146"/>
      <c r="KM203" s="146"/>
      <c r="KN203" s="146"/>
      <c r="KO203" s="151">
        <f t="shared" si="814"/>
        <v>0</v>
      </c>
      <c r="KP203" s="106" t="str">
        <f t="shared" si="815"/>
        <v>N/A</v>
      </c>
      <c r="KQ203" s="146"/>
      <c r="KR203" s="146"/>
      <c r="KS203" s="146"/>
      <c r="KT203" s="146"/>
      <c r="KU203" s="152">
        <f t="shared" si="816"/>
        <v>0</v>
      </c>
      <c r="KV203" s="146" t="str">
        <f t="shared" si="944"/>
        <v>N/A</v>
      </c>
      <c r="KW203" s="146"/>
      <c r="KX203" s="146"/>
      <c r="KY203" s="146"/>
      <c r="KZ203" s="146"/>
      <c r="LA203" s="152">
        <f t="shared" si="817"/>
        <v>0</v>
      </c>
      <c r="LB203" s="146" t="str">
        <f t="shared" si="945"/>
        <v>N/A</v>
      </c>
      <c r="LC203" s="146"/>
      <c r="LD203" s="146"/>
      <c r="LE203" s="146"/>
      <c r="LF203" s="146"/>
      <c r="LG203" s="107">
        <f t="shared" si="818"/>
        <v>0</v>
      </c>
      <c r="LH203" s="107" t="str">
        <f t="shared" si="946"/>
        <v>N/A</v>
      </c>
      <c r="LI203" s="146"/>
      <c r="LJ203" s="146"/>
      <c r="LK203" s="146"/>
      <c r="LL203" s="146"/>
      <c r="LM203" s="107">
        <f t="shared" si="819"/>
        <v>0</v>
      </c>
      <c r="LN203" s="107" t="str">
        <f t="shared" si="947"/>
        <v>N/A</v>
      </c>
      <c r="LO203" s="146"/>
      <c r="LP203" s="146"/>
      <c r="LQ203" s="146"/>
      <c r="LR203" s="146"/>
      <c r="LS203" s="152">
        <f t="shared" si="820"/>
        <v>0</v>
      </c>
      <c r="LT203" s="146" t="str">
        <f t="shared" si="948"/>
        <v>N/A</v>
      </c>
      <c r="LU203" s="146"/>
      <c r="LV203" s="146"/>
      <c r="LW203" s="146"/>
      <c r="LX203" s="146"/>
      <c r="LY203" s="152">
        <f t="shared" si="821"/>
        <v>0</v>
      </c>
      <c r="LZ203" s="146" t="str">
        <f t="shared" si="949"/>
        <v>N/A</v>
      </c>
      <c r="MA203" s="146"/>
      <c r="MB203" s="146"/>
      <c r="MC203" s="146"/>
      <c r="MD203" s="146"/>
      <c r="ME203" s="152">
        <f t="shared" si="822"/>
        <v>0</v>
      </c>
      <c r="MF203" s="146" t="str">
        <f t="shared" si="950"/>
        <v>N/A</v>
      </c>
      <c r="MG203" s="146"/>
      <c r="MH203" s="146"/>
      <c r="MI203" s="146"/>
      <c r="MJ203" s="146"/>
      <c r="MK203" s="149">
        <f t="shared" si="823"/>
        <v>0</v>
      </c>
      <c r="ML203" s="150" t="str">
        <f t="shared" si="824"/>
        <v>N/A</v>
      </c>
      <c r="MM203" s="146"/>
      <c r="MN203" s="146"/>
      <c r="MO203" s="146"/>
      <c r="MP203" s="146"/>
      <c r="MQ203" s="152">
        <f t="shared" si="825"/>
        <v>0</v>
      </c>
      <c r="MR203" s="146" t="str">
        <f t="shared" si="951"/>
        <v>N/A</v>
      </c>
      <c r="MS203" s="146"/>
      <c r="MT203" s="146"/>
      <c r="MU203" s="146"/>
      <c r="MV203" s="146"/>
      <c r="MW203" s="152">
        <f t="shared" si="826"/>
        <v>0</v>
      </c>
      <c r="MX203" s="146" t="str">
        <f t="shared" si="952"/>
        <v>N/A</v>
      </c>
      <c r="MY203" s="146"/>
      <c r="MZ203" s="146"/>
      <c r="NA203" s="146"/>
      <c r="NB203" s="146"/>
      <c r="NC203" s="152">
        <f t="shared" si="827"/>
        <v>0</v>
      </c>
      <c r="ND203" s="146" t="str">
        <f t="shared" si="953"/>
        <v>N/A</v>
      </c>
      <c r="NE203" s="146"/>
      <c r="NF203" s="146"/>
      <c r="NG203" s="146"/>
      <c r="NH203" s="146"/>
      <c r="NI203" s="149">
        <f t="shared" si="828"/>
        <v>0</v>
      </c>
      <c r="NJ203" s="150" t="str">
        <f t="shared" si="829"/>
        <v>N/A</v>
      </c>
      <c r="NK203" s="146"/>
      <c r="NL203" s="146"/>
      <c r="NM203" s="146"/>
      <c r="NN203" s="146"/>
      <c r="NO203" s="152">
        <f t="shared" si="830"/>
        <v>0</v>
      </c>
      <c r="NP203" s="106" t="str">
        <f t="shared" si="831"/>
        <v>N/A</v>
      </c>
      <c r="NQ203" s="146"/>
      <c r="NR203" s="146"/>
      <c r="NS203" s="146"/>
      <c r="NT203" s="146"/>
      <c r="NU203" s="149">
        <f t="shared" si="832"/>
        <v>0</v>
      </c>
      <c r="NV203" s="150" t="str">
        <f t="shared" si="833"/>
        <v>N/A</v>
      </c>
      <c r="NW203" s="146"/>
      <c r="NX203" s="146"/>
      <c r="NY203" s="146"/>
      <c r="NZ203" s="146"/>
      <c r="OA203" s="152">
        <f t="shared" si="954"/>
        <v>0</v>
      </c>
      <c r="OB203" s="146" t="str">
        <f t="shared" si="955"/>
        <v>N/A</v>
      </c>
      <c r="OC203" s="146"/>
      <c r="OD203" s="146"/>
      <c r="OE203" s="146"/>
      <c r="OF203" s="146"/>
      <c r="OG203" s="151">
        <f t="shared" si="834"/>
        <v>0</v>
      </c>
      <c r="OH203" s="106" t="str">
        <f t="shared" si="835"/>
        <v>N/A</v>
      </c>
      <c r="OI203" s="146"/>
      <c r="OJ203" s="146"/>
      <c r="OK203" s="146"/>
      <c r="OL203" s="146"/>
      <c r="OM203" s="151">
        <f t="shared" si="836"/>
        <v>0</v>
      </c>
      <c r="ON203" s="106" t="str">
        <f t="shared" si="837"/>
        <v>N/A</v>
      </c>
      <c r="OO203" s="146"/>
      <c r="OP203" s="146"/>
      <c r="OQ203" s="146"/>
      <c r="OR203" s="146"/>
      <c r="OS203" s="151">
        <f t="shared" si="838"/>
        <v>0</v>
      </c>
      <c r="OT203" s="106" t="str">
        <f t="shared" si="839"/>
        <v>N/A</v>
      </c>
      <c r="OU203" s="146"/>
      <c r="OV203" s="146"/>
      <c r="OW203" s="146"/>
      <c r="OX203" s="146"/>
      <c r="OY203" s="151">
        <f t="shared" si="840"/>
        <v>0</v>
      </c>
      <c r="OZ203" s="106" t="str">
        <f t="shared" si="841"/>
        <v>N/A</v>
      </c>
      <c r="PA203" s="146"/>
      <c r="PB203" s="146"/>
      <c r="PC203" s="146"/>
      <c r="PD203" s="146"/>
      <c r="PE203" s="151">
        <f t="shared" si="842"/>
        <v>0</v>
      </c>
      <c r="PF203" s="106" t="str">
        <f t="shared" si="843"/>
        <v>N/A</v>
      </c>
      <c r="PG203" s="146"/>
      <c r="PH203" s="146"/>
      <c r="PI203" s="146"/>
      <c r="PJ203" s="146"/>
      <c r="PK203" s="151">
        <f t="shared" si="844"/>
        <v>0</v>
      </c>
      <c r="PL203" s="106" t="str">
        <f t="shared" si="845"/>
        <v>N/A</v>
      </c>
      <c r="PM203" s="146"/>
      <c r="PN203" s="146"/>
      <c r="PO203" s="146"/>
      <c r="PP203" s="146"/>
      <c r="PQ203" s="147">
        <f t="shared" si="956"/>
        <v>0</v>
      </c>
      <c r="PR203" s="146" t="str">
        <f t="shared" si="957"/>
        <v>N/A</v>
      </c>
      <c r="PS203" s="107"/>
      <c r="PT203" s="146"/>
      <c r="PU203" s="146"/>
      <c r="PV203" s="146"/>
      <c r="PW203" s="147">
        <f t="shared" si="846"/>
        <v>0</v>
      </c>
      <c r="PX203" s="146" t="str">
        <f t="shared" si="847"/>
        <v>N/A</v>
      </c>
      <c r="PY203" s="107"/>
      <c r="PZ203" s="146"/>
      <c r="QA203" s="146"/>
      <c r="QB203" s="146"/>
      <c r="QC203" s="147">
        <f t="shared" si="848"/>
        <v>0</v>
      </c>
      <c r="QD203" s="146" t="str">
        <f t="shared" si="849"/>
        <v>N/A</v>
      </c>
      <c r="QE203" s="107"/>
      <c r="QF203" s="146"/>
      <c r="QG203" s="146"/>
      <c r="QH203" s="146"/>
      <c r="QI203" s="147">
        <f t="shared" si="850"/>
        <v>0</v>
      </c>
      <c r="QJ203" s="146" t="str">
        <f t="shared" si="851"/>
        <v>N/A</v>
      </c>
      <c r="QK203" s="107"/>
      <c r="QL203" s="146"/>
      <c r="QM203" s="146"/>
      <c r="QN203" s="146"/>
      <c r="QO203" s="147">
        <f t="shared" si="852"/>
        <v>0</v>
      </c>
      <c r="QP203" s="146" t="str">
        <f t="shared" si="853"/>
        <v>N/A</v>
      </c>
      <c r="QQ203" s="107"/>
      <c r="QR203" s="146"/>
      <c r="QS203" s="146"/>
      <c r="QT203" s="146"/>
      <c r="QU203" s="147">
        <f t="shared" si="854"/>
        <v>0</v>
      </c>
      <c r="QV203" s="146" t="str">
        <f t="shared" si="855"/>
        <v>N/A</v>
      </c>
      <c r="QW203" s="107"/>
      <c r="QX203" s="146"/>
      <c r="QY203" s="146"/>
      <c r="QZ203" s="146"/>
      <c r="RA203" s="147">
        <f t="shared" si="856"/>
        <v>0</v>
      </c>
      <c r="RB203" s="146" t="str">
        <f t="shared" si="857"/>
        <v>N/A</v>
      </c>
      <c r="RC203" s="107"/>
      <c r="RD203" s="146"/>
      <c r="RE203" s="146"/>
      <c r="RF203" s="146"/>
      <c r="RG203" s="147">
        <f t="shared" si="858"/>
        <v>0</v>
      </c>
      <c r="RH203" s="146" t="str">
        <f t="shared" si="859"/>
        <v>N/A</v>
      </c>
      <c r="RI203" s="107"/>
      <c r="RJ203" s="146"/>
      <c r="RK203" s="146"/>
      <c r="RL203" s="146"/>
      <c r="RM203" s="147">
        <f t="shared" si="860"/>
        <v>0</v>
      </c>
      <c r="RN203" s="146" t="str">
        <f t="shared" si="861"/>
        <v>N/A</v>
      </c>
      <c r="RO203" s="107"/>
      <c r="RP203" s="146"/>
      <c r="RQ203" s="146"/>
      <c r="RR203" s="146"/>
      <c r="RS203" s="147">
        <f t="shared" si="862"/>
        <v>0</v>
      </c>
      <c r="RT203" s="146" t="str">
        <f t="shared" si="863"/>
        <v>N/A</v>
      </c>
      <c r="RU203" s="107"/>
      <c r="RV203" s="146"/>
      <c r="RW203" s="146"/>
      <c r="RX203" s="146"/>
      <c r="RY203" s="147">
        <f t="shared" si="864"/>
        <v>0</v>
      </c>
      <c r="RZ203" s="146" t="str">
        <f t="shared" si="865"/>
        <v>N/A</v>
      </c>
      <c r="SA203" s="107"/>
      <c r="SB203" s="146"/>
      <c r="SC203" s="146"/>
      <c r="SD203" s="146"/>
      <c r="SE203" s="147">
        <f t="shared" si="866"/>
        <v>0</v>
      </c>
      <c r="SF203" s="146" t="str">
        <f t="shared" si="867"/>
        <v>N/A</v>
      </c>
      <c r="SG203" s="107"/>
      <c r="SH203" s="146"/>
      <c r="SI203" s="146"/>
      <c r="SJ203" s="146"/>
      <c r="SK203" s="147">
        <f t="shared" si="868"/>
        <v>0</v>
      </c>
      <c r="SL203" s="146" t="str">
        <f t="shared" si="869"/>
        <v>N/A</v>
      </c>
      <c r="SM203" s="107"/>
      <c r="SN203" s="146"/>
      <c r="SO203" s="146"/>
      <c r="SP203" s="146"/>
      <c r="SQ203" s="147">
        <f t="shared" si="870"/>
        <v>0</v>
      </c>
      <c r="SR203" s="146" t="str">
        <f t="shared" si="871"/>
        <v>N/A</v>
      </c>
      <c r="SS203" s="107"/>
      <c r="ST203" s="146"/>
      <c r="SU203" s="146"/>
      <c r="SV203" s="146"/>
      <c r="SW203" s="147">
        <f t="shared" si="872"/>
        <v>0</v>
      </c>
      <c r="SX203" s="146" t="str">
        <f t="shared" si="873"/>
        <v>N/A</v>
      </c>
      <c r="SY203" s="107"/>
      <c r="SZ203" s="146"/>
      <c r="TA203" s="146"/>
      <c r="TB203" s="146"/>
      <c r="TC203" s="147">
        <f t="shared" si="874"/>
        <v>0</v>
      </c>
      <c r="TD203" s="146" t="str">
        <f t="shared" si="875"/>
        <v>N/A</v>
      </c>
      <c r="TE203" s="107"/>
      <c r="TF203" s="146"/>
      <c r="TG203" s="146"/>
      <c r="TH203" s="146"/>
      <c r="TI203" s="147">
        <f t="shared" si="876"/>
        <v>0</v>
      </c>
      <c r="TJ203" s="146" t="str">
        <f t="shared" si="877"/>
        <v>N/A</v>
      </c>
      <c r="TK203" s="107"/>
      <c r="TL203" s="146"/>
      <c r="TM203" s="146"/>
      <c r="TN203" s="146"/>
      <c r="TO203" s="147">
        <f t="shared" si="878"/>
        <v>0</v>
      </c>
      <c r="TP203" s="146" t="str">
        <f t="shared" si="879"/>
        <v>N/A</v>
      </c>
      <c r="TQ203" s="107"/>
      <c r="TR203" s="146"/>
      <c r="TS203" s="146"/>
      <c r="TT203" s="146"/>
      <c r="TU203" s="147">
        <f t="shared" si="880"/>
        <v>0</v>
      </c>
      <c r="TV203" s="146" t="str">
        <f t="shared" si="881"/>
        <v>N/A</v>
      </c>
      <c r="TW203" s="107"/>
      <c r="TX203" s="146"/>
      <c r="TY203" s="146"/>
      <c r="TZ203" s="146"/>
      <c r="UA203" s="147">
        <f t="shared" si="882"/>
        <v>0</v>
      </c>
      <c r="UB203" s="146" t="str">
        <f t="shared" si="883"/>
        <v>N/A</v>
      </c>
      <c r="UC203" s="107"/>
      <c r="UD203" s="146"/>
      <c r="UE203" s="146"/>
      <c r="UF203" s="146"/>
      <c r="UG203" s="147">
        <f t="shared" si="884"/>
        <v>0</v>
      </c>
      <c r="UH203" s="146" t="str">
        <f t="shared" si="885"/>
        <v>N/A</v>
      </c>
      <c r="UI203" s="107"/>
      <c r="UJ203" s="146"/>
      <c r="UK203" s="146"/>
      <c r="UL203" s="146"/>
      <c r="UM203" s="147">
        <f t="shared" si="886"/>
        <v>0</v>
      </c>
      <c r="UN203" s="146" t="str">
        <f t="shared" si="887"/>
        <v>N/A</v>
      </c>
      <c r="UO203" s="107"/>
      <c r="UP203" s="146"/>
      <c r="UQ203" s="146"/>
      <c r="UR203" s="146"/>
      <c r="US203" s="147">
        <f t="shared" si="888"/>
        <v>0</v>
      </c>
      <c r="UT203" s="146" t="str">
        <f t="shared" si="889"/>
        <v>N/A</v>
      </c>
      <c r="UU203" s="107"/>
      <c r="UV203" s="146"/>
      <c r="UW203" s="146"/>
      <c r="UX203" s="146"/>
      <c r="UY203" s="147">
        <f t="shared" si="890"/>
        <v>0</v>
      </c>
      <c r="UZ203" s="146" t="str">
        <f t="shared" si="891"/>
        <v>N/A</v>
      </c>
      <c r="VA203" s="107"/>
      <c r="VB203" s="146"/>
      <c r="VC203" s="146"/>
      <c r="VD203" s="146"/>
      <c r="VE203" s="147">
        <f t="shared" si="892"/>
        <v>0</v>
      </c>
      <c r="VF203" s="146" t="str">
        <f t="shared" si="893"/>
        <v>N/A</v>
      </c>
      <c r="VG203" s="107"/>
      <c r="VH203" s="146"/>
      <c r="VI203" s="146"/>
      <c r="VJ203" s="146"/>
      <c r="VK203" s="147">
        <f t="shared" si="894"/>
        <v>0</v>
      </c>
      <c r="VL203" s="146" t="str">
        <f t="shared" si="895"/>
        <v>N/A</v>
      </c>
      <c r="VM203" s="107"/>
      <c r="VN203" s="146"/>
      <c r="VO203" s="146"/>
      <c r="VP203" s="146"/>
      <c r="VQ203" s="147">
        <f t="shared" si="896"/>
        <v>0</v>
      </c>
      <c r="VR203" s="146" t="str">
        <f t="shared" si="897"/>
        <v>N/A</v>
      </c>
      <c r="VS203" s="107"/>
      <c r="VT203" s="146"/>
      <c r="VU203" s="146"/>
      <c r="VV203" s="146"/>
      <c r="VW203" s="147">
        <f t="shared" si="898"/>
        <v>0</v>
      </c>
      <c r="VX203" s="146" t="str">
        <f t="shared" si="899"/>
        <v>N/A</v>
      </c>
      <c r="VY203" s="107"/>
      <c r="VZ203" s="146"/>
      <c r="WA203" s="146"/>
      <c r="WB203" s="146"/>
      <c r="WC203" s="147">
        <f t="shared" si="900"/>
        <v>0</v>
      </c>
      <c r="WD203" s="146" t="str">
        <f t="shared" si="901"/>
        <v>N/A</v>
      </c>
      <c r="WE203" s="107"/>
      <c r="WF203" s="146"/>
      <c r="WG203" s="146"/>
      <c r="WH203" s="146"/>
      <c r="WI203" s="147">
        <f t="shared" si="902"/>
        <v>0</v>
      </c>
      <c r="WJ203" s="146" t="str">
        <f t="shared" si="903"/>
        <v>N/A</v>
      </c>
      <c r="WK203" s="107"/>
      <c r="WL203" s="146"/>
      <c r="WM203" s="146"/>
      <c r="WN203" s="146"/>
      <c r="WO203" s="147">
        <f t="shared" si="904"/>
        <v>0</v>
      </c>
      <c r="WP203" s="146" t="str">
        <f t="shared" si="905"/>
        <v>N/A</v>
      </c>
      <c r="WQ203" s="107"/>
      <c r="WR203" s="146"/>
      <c r="WS203" s="146"/>
      <c r="WT203" s="146"/>
      <c r="WU203" s="147">
        <f t="shared" si="906"/>
        <v>0</v>
      </c>
      <c r="WV203" s="146" t="str">
        <f t="shared" si="907"/>
        <v>N/A</v>
      </c>
      <c r="WW203" s="107"/>
      <c r="WX203" s="146"/>
      <c r="WY203" s="146"/>
      <c r="WZ203" s="146"/>
      <c r="XA203" s="147">
        <f t="shared" si="908"/>
        <v>0</v>
      </c>
      <c r="XB203" s="146" t="str">
        <f t="shared" si="909"/>
        <v>N/A</v>
      </c>
      <c r="XC203" s="107"/>
      <c r="XD203" s="146"/>
      <c r="XE203" s="146"/>
      <c r="XF203" s="146"/>
      <c r="XG203" s="147">
        <f t="shared" si="910"/>
        <v>0</v>
      </c>
      <c r="XH203" s="146" t="str">
        <f t="shared" si="911"/>
        <v>N/A</v>
      </c>
      <c r="XI203" s="107"/>
      <c r="XJ203" s="146"/>
      <c r="XK203" s="146"/>
      <c r="XL203" s="146"/>
      <c r="XM203" s="147">
        <f t="shared" si="912"/>
        <v>0</v>
      </c>
      <c r="XN203" s="146" t="str">
        <f t="shared" si="913"/>
        <v>N/A</v>
      </c>
      <c r="XO203" s="107"/>
      <c r="XP203" s="146"/>
      <c r="XQ203" s="146"/>
      <c r="XR203" s="146"/>
      <c r="XS203" s="147">
        <f t="shared" si="914"/>
        <v>0</v>
      </c>
      <c r="XT203" s="146" t="str">
        <f t="shared" si="915"/>
        <v>N/A</v>
      </c>
      <c r="XU203" s="107"/>
      <c r="XV203" s="146"/>
      <c r="XW203" s="146"/>
      <c r="XX203" s="146"/>
      <c r="XY203" s="147">
        <f t="shared" si="916"/>
        <v>0</v>
      </c>
      <c r="XZ203" s="146" t="str">
        <f t="shared" si="917"/>
        <v>N/A</v>
      </c>
      <c r="YA203" s="107"/>
      <c r="YB203" s="146"/>
      <c r="YC203" s="146"/>
      <c r="YD203" s="146"/>
      <c r="YE203" s="147">
        <f t="shared" si="918"/>
        <v>0</v>
      </c>
      <c r="YF203" s="146" t="str">
        <f t="shared" si="919"/>
        <v>N/A</v>
      </c>
      <c r="YG203" s="107"/>
      <c r="YH203" s="146"/>
      <c r="YI203" s="146"/>
      <c r="YJ203" s="146"/>
      <c r="YK203" s="147">
        <f t="shared" si="920"/>
        <v>0</v>
      </c>
      <c r="YL203" s="146" t="str">
        <f t="shared" si="921"/>
        <v>N/A</v>
      </c>
      <c r="YM203" s="107"/>
      <c r="YN203" s="146"/>
      <c r="YO203" s="146"/>
      <c r="YP203" s="146"/>
      <c r="YQ203" s="147">
        <f t="shared" si="922"/>
        <v>0</v>
      </c>
      <c r="YR203" s="146" t="str">
        <f t="shared" si="923"/>
        <v>N/A</v>
      </c>
      <c r="YS203" s="107"/>
      <c r="YT203" s="146"/>
      <c r="YU203" s="146"/>
      <c r="YV203" s="146"/>
      <c r="YW203" s="147">
        <f t="shared" si="924"/>
        <v>0</v>
      </c>
      <c r="YX203" s="146" t="str">
        <f t="shared" si="925"/>
        <v>N/A</v>
      </c>
      <c r="YY203" s="107"/>
      <c r="YZ203" s="146"/>
      <c r="ZA203" s="146"/>
      <c r="ZB203" s="146"/>
      <c r="ZC203" s="147">
        <f t="shared" si="926"/>
        <v>0</v>
      </c>
      <c r="ZD203" s="146" t="str">
        <f t="shared" si="958"/>
        <v>N/A</v>
      </c>
      <c r="ZE203" s="107"/>
      <c r="ZF203" s="146"/>
      <c r="ZG203" s="146"/>
      <c r="ZH203" s="146"/>
      <c r="ZI203" s="147">
        <f t="shared" si="927"/>
        <v>0</v>
      </c>
      <c r="ZJ203" s="146" t="str">
        <f t="shared" si="928"/>
        <v>N/A</v>
      </c>
      <c r="ZK203" s="107"/>
      <c r="ZL203" s="146"/>
      <c r="ZM203" s="146"/>
      <c r="ZN203" s="146"/>
      <c r="ZO203" s="147">
        <f t="shared" si="929"/>
        <v>0</v>
      </c>
      <c r="ZP203" s="146" t="str">
        <f t="shared" si="959"/>
        <v>N/A</v>
      </c>
      <c r="ZQ203" s="107"/>
      <c r="ZR203" s="179">
        <f>SUM(G203,M203,S203,Y203,AQ203,BC203,BU203,AW203,BO203,CG203,EC203,KO203,CY203,FA203,FS203,HO203,FM203,DQ203,EO203,DW203,GE203,HC203,GK203,AK203,AE203,CS203,BI203,CM203,FG203,EI203,OM203,EU203,JK203,IG203,DK203,HI203,GW203,FY203,GQ203,HU203,LS203,KU203,JW203,JE203,IS203,LG203,IM203,KC203,OA203,OG203,IA203,LM203,IY203,JQ203,KI203,ME203,MK203,MQ203,LA203,MW203,CA203,NO203,NU203,OS203,OY203,NC203,NI203,LY203,DE203,PE203,PK203,PQ203,PW203,QC203,QI203,QO203,QU203,RA203,RG203,RM203,RS203,RY203,SE203,SK203,SQ203,SW203,TC203,TI203,TO203,TU203,UA203,UG203,UM203,US203,UY203,VE203,VK203,VQ203,VW203,WC203,WI203,WO203,WU203,XA203,XG203,XM203,XS203,XY203,YE203,YK203,YQ203,YW203,ZC203,ZI203,ZO203)/INDEX(FREQUENCY((DE203,G203,M203,S203,Y203,KO203,AQ203,BC203,BU203,AW203,BO203,CG203,EC203,CY203,HO203,FA203,LY203,FS203,FM203,DQ203,EO203,DW203,GE203,HC203,GK203,AK203,AE203,BI203,CM203,FG203,CS203,EI203,OM203,EU203,JK203,IG203,DK203,HI203,GW203,FY203,GQ203,HU203,LS203,KU203,JW203,JE203,IS203,LG203,IM203,KC203,OA203,OG203,IA203,LM203,IY203,JQ203,KI203,ME203,MK203,MQ203,LA203,MW203,CA203,NO203,NU203,OS203,OY203,NC203,NI203,PE203,PK203,PQ203,PW203,QC203,QI203,QO203,QU203,RA203,RG203,RM203,RS203,RY203,SE203,SK203,SQ203,SW203,TC203,TI203,TO203,TU203,UA203,UG203,UM203,US203,UY203,VE203,VK203,VQ203,VW203,WC203,WI203,WO203,WU203,XA203,XG203,XM203,XS203,XY203,YE203,YK203,YQ203,YW203,ZC203,ZI203,ZO203),0),2)</f>
        <v>1</v>
      </c>
      <c r="ZS203" s="139" t="str">
        <f t="shared" si="960"/>
        <v>G</v>
      </c>
      <c r="ZT203" s="86"/>
    </row>
    <row r="204" spans="1:696" s="41" customFormat="1" ht="93.75" hidden="1" customHeight="1" x14ac:dyDescent="0.2">
      <c r="A204" s="100" t="s">
        <v>675</v>
      </c>
      <c r="B204" s="101" t="s">
        <v>732</v>
      </c>
      <c r="C204" s="108"/>
      <c r="D204" s="146" t="s">
        <v>66</v>
      </c>
      <c r="E204" s="146">
        <v>1</v>
      </c>
      <c r="F204" s="146">
        <v>1</v>
      </c>
      <c r="G204" s="147">
        <f t="shared" si="930"/>
        <v>1</v>
      </c>
      <c r="H204" s="146" t="str">
        <f t="shared" si="931"/>
        <v>G</v>
      </c>
      <c r="I204" s="148"/>
      <c r="J204" s="146" t="s">
        <v>66</v>
      </c>
      <c r="K204" s="146">
        <v>1</v>
      </c>
      <c r="L204" s="146">
        <v>1</v>
      </c>
      <c r="M204" s="147">
        <f t="shared" si="733"/>
        <v>1</v>
      </c>
      <c r="N204" s="146" t="str">
        <f t="shared" si="734"/>
        <v>G</v>
      </c>
      <c r="O204" s="146"/>
      <c r="P204" s="146" t="s">
        <v>66</v>
      </c>
      <c r="Q204" s="146">
        <v>1</v>
      </c>
      <c r="R204" s="146">
        <v>1</v>
      </c>
      <c r="S204" s="147">
        <f t="shared" si="735"/>
        <v>1</v>
      </c>
      <c r="T204" s="146" t="str">
        <f t="shared" si="736"/>
        <v>G</v>
      </c>
      <c r="U204" s="146"/>
      <c r="V204" s="146" t="s">
        <v>66</v>
      </c>
      <c r="W204" s="146">
        <v>1</v>
      </c>
      <c r="X204" s="146">
        <v>1</v>
      </c>
      <c r="Y204" s="147">
        <f t="shared" si="737"/>
        <v>1</v>
      </c>
      <c r="Z204" s="146" t="str">
        <f t="shared" si="738"/>
        <v>G</v>
      </c>
      <c r="AA204" s="146"/>
      <c r="AB204" s="140"/>
      <c r="AC204" s="140"/>
      <c r="AD204" s="140"/>
      <c r="AE204" s="140">
        <f t="shared" si="739"/>
        <v>0</v>
      </c>
      <c r="AF204" s="140" t="str">
        <f t="shared" si="740"/>
        <v>N/A</v>
      </c>
      <c r="AG204" s="140"/>
      <c r="AH204" s="146" t="s">
        <v>66</v>
      </c>
      <c r="AI204" s="146">
        <v>1</v>
      </c>
      <c r="AJ204" s="146">
        <v>1</v>
      </c>
      <c r="AK204" s="147">
        <f t="shared" si="932"/>
        <v>1</v>
      </c>
      <c r="AL204" s="146" t="str">
        <f t="shared" si="933"/>
        <v>G</v>
      </c>
      <c r="AM204" s="189"/>
      <c r="AN204" s="146" t="s">
        <v>66</v>
      </c>
      <c r="AO204" s="146">
        <v>1</v>
      </c>
      <c r="AP204" s="146">
        <v>1</v>
      </c>
      <c r="AQ204" s="149">
        <f t="shared" si="741"/>
        <v>1</v>
      </c>
      <c r="AR204" s="150" t="str">
        <f t="shared" si="742"/>
        <v>G</v>
      </c>
      <c r="AS204" s="182"/>
      <c r="AT204" s="146" t="s">
        <v>66</v>
      </c>
      <c r="AU204" s="146">
        <v>1</v>
      </c>
      <c r="AV204" s="146">
        <v>1</v>
      </c>
      <c r="AW204" s="149">
        <f t="shared" si="743"/>
        <v>1</v>
      </c>
      <c r="AX204" s="150" t="str">
        <f t="shared" si="744"/>
        <v>G</v>
      </c>
      <c r="AY204" s="146"/>
      <c r="AZ204" s="140"/>
      <c r="BA204" s="140"/>
      <c r="BB204" s="140"/>
      <c r="BC204" s="140">
        <f t="shared" si="745"/>
        <v>0</v>
      </c>
      <c r="BD204" s="140" t="str">
        <f t="shared" si="746"/>
        <v>N/A</v>
      </c>
      <c r="BE204" s="140"/>
      <c r="BF204" s="146" t="s">
        <v>66</v>
      </c>
      <c r="BG204" s="146">
        <v>1</v>
      </c>
      <c r="BH204" s="146">
        <v>2</v>
      </c>
      <c r="BI204" s="149">
        <f t="shared" si="747"/>
        <v>1</v>
      </c>
      <c r="BJ204" s="150" t="str">
        <f t="shared" si="748"/>
        <v>G</v>
      </c>
      <c r="BK204" s="156" t="s">
        <v>841</v>
      </c>
      <c r="BL204" s="146" t="s">
        <v>66</v>
      </c>
      <c r="BM204" s="146">
        <v>1</v>
      </c>
      <c r="BN204" s="146">
        <v>1</v>
      </c>
      <c r="BO204" s="147">
        <f t="shared" si="731"/>
        <v>1</v>
      </c>
      <c r="BP204" s="146" t="str">
        <f t="shared" si="749"/>
        <v>G</v>
      </c>
      <c r="BQ204" s="200"/>
      <c r="BR204" s="146" t="s">
        <v>66</v>
      </c>
      <c r="BS204" s="146">
        <v>1</v>
      </c>
      <c r="BT204" s="146">
        <v>1</v>
      </c>
      <c r="BU204" s="147">
        <f t="shared" si="732"/>
        <v>1</v>
      </c>
      <c r="BV204" s="146" t="str">
        <f t="shared" si="730"/>
        <v>G</v>
      </c>
      <c r="BW204" s="200"/>
      <c r="BX204" s="146" t="s">
        <v>66</v>
      </c>
      <c r="BY204" s="146">
        <v>1</v>
      </c>
      <c r="BZ204" s="146">
        <v>2</v>
      </c>
      <c r="CA204" s="147">
        <f t="shared" si="750"/>
        <v>1</v>
      </c>
      <c r="CB204" s="146" t="str">
        <f t="shared" si="751"/>
        <v>G</v>
      </c>
      <c r="CC204" s="200" t="s">
        <v>841</v>
      </c>
      <c r="CD204" s="146" t="s">
        <v>66</v>
      </c>
      <c r="CE204" s="146">
        <v>1</v>
      </c>
      <c r="CF204" s="146">
        <v>2</v>
      </c>
      <c r="CG204" s="147">
        <f t="shared" si="934"/>
        <v>1</v>
      </c>
      <c r="CH204" s="146" t="str">
        <f t="shared" si="752"/>
        <v>G</v>
      </c>
      <c r="CI204" s="200" t="s">
        <v>841</v>
      </c>
      <c r="CJ204" s="140"/>
      <c r="CK204" s="140"/>
      <c r="CL204" s="140"/>
      <c r="CM204" s="140">
        <f t="shared" si="753"/>
        <v>0</v>
      </c>
      <c r="CN204" s="140" t="str">
        <f t="shared" si="754"/>
        <v>N/A</v>
      </c>
      <c r="CO204" s="140"/>
      <c r="CP204" s="140"/>
      <c r="CQ204" s="140"/>
      <c r="CR204" s="140"/>
      <c r="CS204" s="140">
        <f t="shared" si="755"/>
        <v>0</v>
      </c>
      <c r="CT204" s="140" t="str">
        <f t="shared" si="756"/>
        <v>N/A</v>
      </c>
      <c r="CU204" s="201"/>
      <c r="CV204" s="146"/>
      <c r="CW204" s="146"/>
      <c r="CX204" s="146"/>
      <c r="CY204" s="149">
        <f t="shared" si="757"/>
        <v>0</v>
      </c>
      <c r="CZ204" s="150" t="str">
        <f t="shared" si="758"/>
        <v>N/A</v>
      </c>
      <c r="DA204" s="200" t="s">
        <v>837</v>
      </c>
      <c r="DB204" s="140"/>
      <c r="DC204" s="140"/>
      <c r="DD204" s="140"/>
      <c r="DE204" s="140">
        <f t="shared" si="759"/>
        <v>0</v>
      </c>
      <c r="DF204" s="140" t="str">
        <f t="shared" si="760"/>
        <v>N/A</v>
      </c>
      <c r="DG204" s="201"/>
      <c r="DH204" s="140"/>
      <c r="DI204" s="140"/>
      <c r="DJ204" s="140"/>
      <c r="DK204" s="140">
        <f t="shared" si="761"/>
        <v>0</v>
      </c>
      <c r="DL204" s="140" t="str">
        <f t="shared" si="762"/>
        <v>N/A</v>
      </c>
      <c r="DM204" s="201"/>
      <c r="DN204" s="146" t="s">
        <v>66</v>
      </c>
      <c r="DO204" s="146">
        <v>1</v>
      </c>
      <c r="DP204" s="146">
        <v>1</v>
      </c>
      <c r="DQ204" s="147">
        <f t="shared" si="763"/>
        <v>1</v>
      </c>
      <c r="DR204" s="146" t="str">
        <f t="shared" si="764"/>
        <v>G</v>
      </c>
      <c r="DS204" s="166"/>
      <c r="DT204" s="146" t="s">
        <v>66</v>
      </c>
      <c r="DU204" s="146">
        <v>1</v>
      </c>
      <c r="DV204" s="146">
        <v>1</v>
      </c>
      <c r="DW204" s="149">
        <f t="shared" si="765"/>
        <v>1</v>
      </c>
      <c r="DX204" s="150" t="str">
        <f t="shared" si="766"/>
        <v>G</v>
      </c>
      <c r="DY204" s="146"/>
      <c r="DZ204" s="140"/>
      <c r="EA204" s="140"/>
      <c r="EB204" s="140"/>
      <c r="EC204" s="140">
        <f t="shared" si="767"/>
        <v>0</v>
      </c>
      <c r="ED204" s="140" t="str">
        <f t="shared" si="768"/>
        <v>N/A</v>
      </c>
      <c r="EE204" s="140"/>
      <c r="EF204" s="146" t="s">
        <v>66</v>
      </c>
      <c r="EG204" s="146">
        <v>2</v>
      </c>
      <c r="EH204" s="146">
        <v>1</v>
      </c>
      <c r="EI204" s="149">
        <f t="shared" si="769"/>
        <v>2</v>
      </c>
      <c r="EJ204" s="146" t="str">
        <f t="shared" si="935"/>
        <v>Y</v>
      </c>
      <c r="EK204" s="156" t="s">
        <v>900</v>
      </c>
      <c r="EL204" s="146"/>
      <c r="EM204" s="146"/>
      <c r="EN204" s="146"/>
      <c r="EO204" s="149">
        <f t="shared" si="770"/>
        <v>0</v>
      </c>
      <c r="EP204" s="150" t="str">
        <f t="shared" si="771"/>
        <v>N/A</v>
      </c>
      <c r="EQ204" s="189"/>
      <c r="ER204" s="146" t="s">
        <v>66</v>
      </c>
      <c r="ES204" s="146">
        <v>1</v>
      </c>
      <c r="ET204" s="146">
        <v>1</v>
      </c>
      <c r="EU204" s="149">
        <f t="shared" si="772"/>
        <v>1</v>
      </c>
      <c r="EV204" s="146" t="str">
        <f t="shared" si="936"/>
        <v>G</v>
      </c>
      <c r="EW204" s="146"/>
      <c r="EX204" s="146" t="s">
        <v>66</v>
      </c>
      <c r="EY204" s="146">
        <v>1</v>
      </c>
      <c r="EZ204" s="146">
        <v>1</v>
      </c>
      <c r="FA204" s="149">
        <f t="shared" si="773"/>
        <v>1</v>
      </c>
      <c r="FB204" s="150" t="str">
        <f t="shared" si="774"/>
        <v>G</v>
      </c>
      <c r="FC204" s="146"/>
      <c r="FD204" s="146"/>
      <c r="FE204" s="146"/>
      <c r="FF204" s="146"/>
      <c r="FG204" s="149">
        <f t="shared" si="937"/>
        <v>0</v>
      </c>
      <c r="FH204" s="150" t="str">
        <f t="shared" si="938"/>
        <v>N/A</v>
      </c>
      <c r="FI204" s="146"/>
      <c r="FJ204" s="146"/>
      <c r="FK204" s="146"/>
      <c r="FL204" s="146"/>
      <c r="FM204" s="149">
        <f t="shared" si="775"/>
        <v>0</v>
      </c>
      <c r="FN204" s="150" t="str">
        <f t="shared" si="776"/>
        <v>N/A</v>
      </c>
      <c r="FO204" s="146"/>
      <c r="FP204" s="146"/>
      <c r="FQ204" s="146"/>
      <c r="FR204" s="146"/>
      <c r="FS204" s="149">
        <f t="shared" si="777"/>
        <v>0</v>
      </c>
      <c r="FT204" s="150" t="str">
        <f t="shared" si="778"/>
        <v>N/A</v>
      </c>
      <c r="FU204" s="146"/>
      <c r="FV204" s="146"/>
      <c r="FW204" s="146"/>
      <c r="FX204" s="146"/>
      <c r="FY204" s="149">
        <f t="shared" si="779"/>
        <v>0</v>
      </c>
      <c r="FZ204" s="150" t="str">
        <f t="shared" si="780"/>
        <v>N/A</v>
      </c>
      <c r="GA204" s="146"/>
      <c r="GB204" s="146"/>
      <c r="GC204" s="146"/>
      <c r="GD204" s="146"/>
      <c r="GE204" s="147">
        <f t="shared" si="781"/>
        <v>0</v>
      </c>
      <c r="GF204" s="146" t="str">
        <f t="shared" si="939"/>
        <v>N/A</v>
      </c>
      <c r="GG204" s="146"/>
      <c r="GH204" s="146"/>
      <c r="GI204" s="146"/>
      <c r="GJ204" s="146"/>
      <c r="GK204" s="149">
        <f t="shared" si="782"/>
        <v>0</v>
      </c>
      <c r="GL204" s="150" t="str">
        <f t="shared" si="783"/>
        <v>N/A</v>
      </c>
      <c r="GM204" s="146"/>
      <c r="GN204" s="146"/>
      <c r="GO204" s="146"/>
      <c r="GP204" s="146"/>
      <c r="GQ204" s="149">
        <f t="shared" si="784"/>
        <v>0</v>
      </c>
      <c r="GR204" s="150" t="str">
        <f t="shared" si="785"/>
        <v>N/A</v>
      </c>
      <c r="GS204" s="146"/>
      <c r="GT204" s="146"/>
      <c r="GU204" s="146"/>
      <c r="GV204" s="146"/>
      <c r="GW204" s="149">
        <f t="shared" si="786"/>
        <v>0</v>
      </c>
      <c r="GX204" s="146" t="str">
        <f t="shared" si="787"/>
        <v>N/A</v>
      </c>
      <c r="GY204" s="146"/>
      <c r="GZ204" s="146"/>
      <c r="HA204" s="146"/>
      <c r="HB204" s="146"/>
      <c r="HC204" s="149">
        <f t="shared" si="788"/>
        <v>0</v>
      </c>
      <c r="HD204" s="150" t="str">
        <f t="shared" si="789"/>
        <v>N/A</v>
      </c>
      <c r="HE204" s="146"/>
      <c r="HF204" s="146"/>
      <c r="HG204" s="146"/>
      <c r="HH204" s="146"/>
      <c r="HI204" s="147">
        <f t="shared" si="790"/>
        <v>0</v>
      </c>
      <c r="HJ204" s="150" t="str">
        <f t="shared" si="791"/>
        <v>N/A</v>
      </c>
      <c r="HK204" s="146"/>
      <c r="HL204" s="146"/>
      <c r="HM204" s="146"/>
      <c r="HN204" s="146"/>
      <c r="HO204" s="149">
        <f t="shared" si="792"/>
        <v>0</v>
      </c>
      <c r="HP204" s="150" t="str">
        <f t="shared" si="793"/>
        <v>N/A</v>
      </c>
      <c r="HQ204" s="146"/>
      <c r="HR204" s="146"/>
      <c r="HS204" s="146"/>
      <c r="HT204" s="146"/>
      <c r="HU204" s="149">
        <f t="shared" si="794"/>
        <v>0</v>
      </c>
      <c r="HV204" s="150" t="str">
        <f t="shared" si="795"/>
        <v>N/A</v>
      </c>
      <c r="HW204" s="146"/>
      <c r="HX204" s="146"/>
      <c r="HY204" s="146"/>
      <c r="HZ204" s="146"/>
      <c r="IA204" s="149">
        <f t="shared" si="796"/>
        <v>0</v>
      </c>
      <c r="IB204" s="150" t="str">
        <f t="shared" si="797"/>
        <v>N/A</v>
      </c>
      <c r="IC204" s="146"/>
      <c r="ID204" s="146"/>
      <c r="IE204" s="146"/>
      <c r="IF204" s="146"/>
      <c r="IG204" s="149">
        <f t="shared" si="798"/>
        <v>0</v>
      </c>
      <c r="IH204" s="150" t="str">
        <f t="shared" si="799"/>
        <v>N/A</v>
      </c>
      <c r="II204" s="146"/>
      <c r="IJ204" s="146"/>
      <c r="IK204" s="146"/>
      <c r="IL204" s="146"/>
      <c r="IM204" s="149">
        <f t="shared" si="800"/>
        <v>0</v>
      </c>
      <c r="IN204" s="150" t="str">
        <f t="shared" si="940"/>
        <v>N/A</v>
      </c>
      <c r="IO204" s="146"/>
      <c r="IP204" s="146"/>
      <c r="IQ204" s="146"/>
      <c r="IR204" s="146"/>
      <c r="IS204" s="149">
        <f t="shared" si="801"/>
        <v>0</v>
      </c>
      <c r="IT204" s="150" t="str">
        <f t="shared" si="802"/>
        <v>N/A</v>
      </c>
      <c r="IU204" s="146"/>
      <c r="IV204" s="146"/>
      <c r="IW204" s="146"/>
      <c r="IX204" s="146"/>
      <c r="IY204" s="149">
        <f t="shared" si="803"/>
        <v>0</v>
      </c>
      <c r="IZ204" s="150" t="str">
        <f t="shared" si="804"/>
        <v>N/A</v>
      </c>
      <c r="JA204" s="146"/>
      <c r="JB204" s="146"/>
      <c r="JC204" s="146"/>
      <c r="JD204" s="146"/>
      <c r="JE204" s="151">
        <f t="shared" si="805"/>
        <v>0</v>
      </c>
      <c r="JF204" s="106" t="str">
        <f t="shared" si="806"/>
        <v>N/A</v>
      </c>
      <c r="JG204" s="146"/>
      <c r="JH204" s="146"/>
      <c r="JI204" s="146"/>
      <c r="JJ204" s="146"/>
      <c r="JK204" s="149">
        <f t="shared" si="807"/>
        <v>0</v>
      </c>
      <c r="JL204" s="150" t="str">
        <f t="shared" si="808"/>
        <v>N/A</v>
      </c>
      <c r="JM204" s="146"/>
      <c r="JN204" s="146"/>
      <c r="JO204" s="146"/>
      <c r="JP204" s="146"/>
      <c r="JQ204" s="151">
        <f t="shared" si="941"/>
        <v>0</v>
      </c>
      <c r="JR204" s="106" t="str">
        <f t="shared" si="942"/>
        <v>N/A</v>
      </c>
      <c r="JS204" s="146"/>
      <c r="JT204" s="146"/>
      <c r="JU204" s="146"/>
      <c r="JV204" s="146"/>
      <c r="JW204" s="151">
        <f t="shared" si="809"/>
        <v>0</v>
      </c>
      <c r="JX204" s="146" t="str">
        <f t="shared" si="943"/>
        <v>N/A</v>
      </c>
      <c r="JY204" s="146"/>
      <c r="JZ204" s="146"/>
      <c r="KA204" s="146"/>
      <c r="KB204" s="146"/>
      <c r="KC204" s="151">
        <f t="shared" si="810"/>
        <v>0</v>
      </c>
      <c r="KD204" s="106" t="str">
        <f t="shared" si="811"/>
        <v>N/A</v>
      </c>
      <c r="KE204" s="146"/>
      <c r="KF204" s="146"/>
      <c r="KG204" s="146"/>
      <c r="KH204" s="146"/>
      <c r="KI204" s="151">
        <f t="shared" si="812"/>
        <v>0</v>
      </c>
      <c r="KJ204" s="106" t="str">
        <f t="shared" si="813"/>
        <v>N/A</v>
      </c>
      <c r="KK204" s="146"/>
      <c r="KL204" s="146"/>
      <c r="KM204" s="146"/>
      <c r="KN204" s="146"/>
      <c r="KO204" s="151">
        <f t="shared" si="814"/>
        <v>0</v>
      </c>
      <c r="KP204" s="106" t="str">
        <f t="shared" si="815"/>
        <v>N/A</v>
      </c>
      <c r="KQ204" s="146"/>
      <c r="KR204" s="146"/>
      <c r="KS204" s="146"/>
      <c r="KT204" s="146"/>
      <c r="KU204" s="152">
        <f t="shared" si="816"/>
        <v>0</v>
      </c>
      <c r="KV204" s="146" t="str">
        <f t="shared" si="944"/>
        <v>N/A</v>
      </c>
      <c r="KW204" s="146"/>
      <c r="KX204" s="146"/>
      <c r="KY204" s="146"/>
      <c r="KZ204" s="146"/>
      <c r="LA204" s="152">
        <f t="shared" si="817"/>
        <v>0</v>
      </c>
      <c r="LB204" s="146" t="str">
        <f t="shared" si="945"/>
        <v>N/A</v>
      </c>
      <c r="LC204" s="146"/>
      <c r="LD204" s="146"/>
      <c r="LE204" s="146"/>
      <c r="LF204" s="146"/>
      <c r="LG204" s="107">
        <f t="shared" si="818"/>
        <v>0</v>
      </c>
      <c r="LH204" s="107" t="str">
        <f t="shared" si="946"/>
        <v>N/A</v>
      </c>
      <c r="LI204" s="146"/>
      <c r="LJ204" s="146"/>
      <c r="LK204" s="146"/>
      <c r="LL204" s="146"/>
      <c r="LM204" s="107">
        <f t="shared" si="819"/>
        <v>0</v>
      </c>
      <c r="LN204" s="107" t="str">
        <f t="shared" si="947"/>
        <v>N/A</v>
      </c>
      <c r="LO204" s="146"/>
      <c r="LP204" s="146"/>
      <c r="LQ204" s="146"/>
      <c r="LR204" s="146"/>
      <c r="LS204" s="152">
        <f t="shared" si="820"/>
        <v>0</v>
      </c>
      <c r="LT204" s="146" t="str">
        <f t="shared" si="948"/>
        <v>N/A</v>
      </c>
      <c r="LU204" s="146"/>
      <c r="LV204" s="146"/>
      <c r="LW204" s="146"/>
      <c r="LX204" s="146"/>
      <c r="LY204" s="152">
        <f t="shared" si="821"/>
        <v>0</v>
      </c>
      <c r="LZ204" s="146" t="str">
        <f t="shared" si="949"/>
        <v>N/A</v>
      </c>
      <c r="MA204" s="146"/>
      <c r="MB204" s="146"/>
      <c r="MC204" s="146"/>
      <c r="MD204" s="146"/>
      <c r="ME204" s="152">
        <f t="shared" si="822"/>
        <v>0</v>
      </c>
      <c r="MF204" s="146" t="str">
        <f t="shared" si="950"/>
        <v>N/A</v>
      </c>
      <c r="MG204" s="146"/>
      <c r="MH204" s="146"/>
      <c r="MI204" s="146"/>
      <c r="MJ204" s="146"/>
      <c r="MK204" s="149">
        <f t="shared" si="823"/>
        <v>0</v>
      </c>
      <c r="ML204" s="150" t="str">
        <f t="shared" si="824"/>
        <v>N/A</v>
      </c>
      <c r="MM204" s="146"/>
      <c r="MN204" s="146"/>
      <c r="MO204" s="146"/>
      <c r="MP204" s="146"/>
      <c r="MQ204" s="152">
        <f t="shared" si="825"/>
        <v>0</v>
      </c>
      <c r="MR204" s="146" t="str">
        <f t="shared" si="951"/>
        <v>N/A</v>
      </c>
      <c r="MS204" s="146"/>
      <c r="MT204" s="146"/>
      <c r="MU204" s="146"/>
      <c r="MV204" s="146"/>
      <c r="MW204" s="152">
        <f t="shared" si="826"/>
        <v>0</v>
      </c>
      <c r="MX204" s="146" t="str">
        <f t="shared" si="952"/>
        <v>N/A</v>
      </c>
      <c r="MY204" s="146"/>
      <c r="MZ204" s="146"/>
      <c r="NA204" s="146"/>
      <c r="NB204" s="146"/>
      <c r="NC204" s="152">
        <f t="shared" si="827"/>
        <v>0</v>
      </c>
      <c r="ND204" s="146" t="str">
        <f t="shared" si="953"/>
        <v>N/A</v>
      </c>
      <c r="NE204" s="146"/>
      <c r="NF204" s="146"/>
      <c r="NG204" s="146"/>
      <c r="NH204" s="146"/>
      <c r="NI204" s="149">
        <f t="shared" si="828"/>
        <v>0</v>
      </c>
      <c r="NJ204" s="150" t="str">
        <f t="shared" si="829"/>
        <v>N/A</v>
      </c>
      <c r="NK204" s="146"/>
      <c r="NL204" s="146"/>
      <c r="NM204" s="146"/>
      <c r="NN204" s="146"/>
      <c r="NO204" s="152">
        <f t="shared" si="830"/>
        <v>0</v>
      </c>
      <c r="NP204" s="106" t="str">
        <f t="shared" si="831"/>
        <v>N/A</v>
      </c>
      <c r="NQ204" s="146"/>
      <c r="NR204" s="146"/>
      <c r="NS204" s="146"/>
      <c r="NT204" s="146"/>
      <c r="NU204" s="149">
        <f t="shared" si="832"/>
        <v>0</v>
      </c>
      <c r="NV204" s="150" t="str">
        <f t="shared" si="833"/>
        <v>N/A</v>
      </c>
      <c r="NW204" s="146"/>
      <c r="NX204" s="146"/>
      <c r="NY204" s="146"/>
      <c r="NZ204" s="146"/>
      <c r="OA204" s="152">
        <f t="shared" si="954"/>
        <v>0</v>
      </c>
      <c r="OB204" s="146" t="str">
        <f t="shared" si="955"/>
        <v>N/A</v>
      </c>
      <c r="OC204" s="146"/>
      <c r="OD204" s="146"/>
      <c r="OE204" s="146"/>
      <c r="OF204" s="146"/>
      <c r="OG204" s="151">
        <f t="shared" si="834"/>
        <v>0</v>
      </c>
      <c r="OH204" s="106" t="str">
        <f t="shared" si="835"/>
        <v>N/A</v>
      </c>
      <c r="OI204" s="146"/>
      <c r="OJ204" s="146"/>
      <c r="OK204" s="146"/>
      <c r="OL204" s="146"/>
      <c r="OM204" s="151">
        <f t="shared" si="836"/>
        <v>0</v>
      </c>
      <c r="ON204" s="106" t="str">
        <f t="shared" si="837"/>
        <v>N/A</v>
      </c>
      <c r="OO204" s="146"/>
      <c r="OP204" s="146"/>
      <c r="OQ204" s="146"/>
      <c r="OR204" s="146"/>
      <c r="OS204" s="151">
        <f t="shared" si="838"/>
        <v>0</v>
      </c>
      <c r="OT204" s="106" t="str">
        <f t="shared" si="839"/>
        <v>N/A</v>
      </c>
      <c r="OU204" s="146"/>
      <c r="OV204" s="146"/>
      <c r="OW204" s="146"/>
      <c r="OX204" s="146"/>
      <c r="OY204" s="151">
        <f t="shared" si="840"/>
        <v>0</v>
      </c>
      <c r="OZ204" s="106" t="str">
        <f t="shared" si="841"/>
        <v>N/A</v>
      </c>
      <c r="PA204" s="146"/>
      <c r="PB204" s="146"/>
      <c r="PC204" s="146"/>
      <c r="PD204" s="146"/>
      <c r="PE204" s="151">
        <f t="shared" si="842"/>
        <v>0</v>
      </c>
      <c r="PF204" s="106" t="str">
        <f t="shared" si="843"/>
        <v>N/A</v>
      </c>
      <c r="PG204" s="146"/>
      <c r="PH204" s="146"/>
      <c r="PI204" s="146"/>
      <c r="PJ204" s="146"/>
      <c r="PK204" s="151">
        <f t="shared" si="844"/>
        <v>0</v>
      </c>
      <c r="PL204" s="106" t="str">
        <f t="shared" si="845"/>
        <v>N/A</v>
      </c>
      <c r="PM204" s="146"/>
      <c r="PN204" s="146"/>
      <c r="PO204" s="146"/>
      <c r="PP204" s="146"/>
      <c r="PQ204" s="147">
        <f t="shared" si="956"/>
        <v>0</v>
      </c>
      <c r="PR204" s="146" t="str">
        <f t="shared" si="957"/>
        <v>N/A</v>
      </c>
      <c r="PS204" s="107"/>
      <c r="PT204" s="146"/>
      <c r="PU204" s="146"/>
      <c r="PV204" s="146"/>
      <c r="PW204" s="147">
        <f t="shared" si="846"/>
        <v>0</v>
      </c>
      <c r="PX204" s="146" t="str">
        <f t="shared" si="847"/>
        <v>N/A</v>
      </c>
      <c r="PY204" s="107"/>
      <c r="PZ204" s="146"/>
      <c r="QA204" s="146"/>
      <c r="QB204" s="146"/>
      <c r="QC204" s="147">
        <f t="shared" si="848"/>
        <v>0</v>
      </c>
      <c r="QD204" s="146" t="str">
        <f t="shared" si="849"/>
        <v>N/A</v>
      </c>
      <c r="QE204" s="107"/>
      <c r="QF204" s="146"/>
      <c r="QG204" s="146"/>
      <c r="QH204" s="146"/>
      <c r="QI204" s="147">
        <f t="shared" si="850"/>
        <v>0</v>
      </c>
      <c r="QJ204" s="146" t="str">
        <f t="shared" si="851"/>
        <v>N/A</v>
      </c>
      <c r="QK204" s="107"/>
      <c r="QL204" s="146"/>
      <c r="QM204" s="146"/>
      <c r="QN204" s="146"/>
      <c r="QO204" s="147">
        <f t="shared" si="852"/>
        <v>0</v>
      </c>
      <c r="QP204" s="146" t="str">
        <f t="shared" si="853"/>
        <v>N/A</v>
      </c>
      <c r="QQ204" s="107"/>
      <c r="QR204" s="146"/>
      <c r="QS204" s="146"/>
      <c r="QT204" s="146"/>
      <c r="QU204" s="147">
        <f t="shared" si="854"/>
        <v>0</v>
      </c>
      <c r="QV204" s="146" t="str">
        <f t="shared" si="855"/>
        <v>N/A</v>
      </c>
      <c r="QW204" s="107"/>
      <c r="QX204" s="146"/>
      <c r="QY204" s="146"/>
      <c r="QZ204" s="146"/>
      <c r="RA204" s="147">
        <f t="shared" si="856"/>
        <v>0</v>
      </c>
      <c r="RB204" s="146" t="str">
        <f t="shared" si="857"/>
        <v>N/A</v>
      </c>
      <c r="RC204" s="107"/>
      <c r="RD204" s="146"/>
      <c r="RE204" s="146"/>
      <c r="RF204" s="146"/>
      <c r="RG204" s="147">
        <f t="shared" si="858"/>
        <v>0</v>
      </c>
      <c r="RH204" s="146" t="str">
        <f t="shared" si="859"/>
        <v>N/A</v>
      </c>
      <c r="RI204" s="107"/>
      <c r="RJ204" s="146"/>
      <c r="RK204" s="146"/>
      <c r="RL204" s="146"/>
      <c r="RM204" s="147">
        <f t="shared" si="860"/>
        <v>0</v>
      </c>
      <c r="RN204" s="146" t="str">
        <f t="shared" si="861"/>
        <v>N/A</v>
      </c>
      <c r="RO204" s="107"/>
      <c r="RP204" s="146"/>
      <c r="RQ204" s="146"/>
      <c r="RR204" s="146"/>
      <c r="RS204" s="147">
        <f t="shared" si="862"/>
        <v>0</v>
      </c>
      <c r="RT204" s="146" t="str">
        <f t="shared" si="863"/>
        <v>N/A</v>
      </c>
      <c r="RU204" s="107"/>
      <c r="RV204" s="146"/>
      <c r="RW204" s="146"/>
      <c r="RX204" s="146"/>
      <c r="RY204" s="147">
        <f t="shared" si="864"/>
        <v>0</v>
      </c>
      <c r="RZ204" s="146" t="str">
        <f t="shared" si="865"/>
        <v>N/A</v>
      </c>
      <c r="SA204" s="107"/>
      <c r="SB204" s="146"/>
      <c r="SC204" s="146"/>
      <c r="SD204" s="146"/>
      <c r="SE204" s="147">
        <f t="shared" si="866"/>
        <v>0</v>
      </c>
      <c r="SF204" s="146" t="str">
        <f t="shared" si="867"/>
        <v>N/A</v>
      </c>
      <c r="SG204" s="107"/>
      <c r="SH204" s="146"/>
      <c r="SI204" s="146"/>
      <c r="SJ204" s="146"/>
      <c r="SK204" s="147">
        <f t="shared" si="868"/>
        <v>0</v>
      </c>
      <c r="SL204" s="146" t="str">
        <f t="shared" si="869"/>
        <v>N/A</v>
      </c>
      <c r="SM204" s="107"/>
      <c r="SN204" s="146"/>
      <c r="SO204" s="146"/>
      <c r="SP204" s="146"/>
      <c r="SQ204" s="147">
        <f t="shared" si="870"/>
        <v>0</v>
      </c>
      <c r="SR204" s="146" t="str">
        <f t="shared" si="871"/>
        <v>N/A</v>
      </c>
      <c r="SS204" s="107"/>
      <c r="ST204" s="146"/>
      <c r="SU204" s="146"/>
      <c r="SV204" s="146"/>
      <c r="SW204" s="147">
        <f t="shared" si="872"/>
        <v>0</v>
      </c>
      <c r="SX204" s="146" t="str">
        <f t="shared" si="873"/>
        <v>N/A</v>
      </c>
      <c r="SY204" s="107"/>
      <c r="SZ204" s="146"/>
      <c r="TA204" s="146"/>
      <c r="TB204" s="146"/>
      <c r="TC204" s="147">
        <f t="shared" si="874"/>
        <v>0</v>
      </c>
      <c r="TD204" s="146" t="str">
        <f t="shared" si="875"/>
        <v>N/A</v>
      </c>
      <c r="TE204" s="107"/>
      <c r="TF204" s="146"/>
      <c r="TG204" s="146"/>
      <c r="TH204" s="146"/>
      <c r="TI204" s="147">
        <f t="shared" si="876"/>
        <v>0</v>
      </c>
      <c r="TJ204" s="146" t="str">
        <f t="shared" si="877"/>
        <v>N/A</v>
      </c>
      <c r="TK204" s="107"/>
      <c r="TL204" s="146"/>
      <c r="TM204" s="146"/>
      <c r="TN204" s="146"/>
      <c r="TO204" s="147">
        <f t="shared" si="878"/>
        <v>0</v>
      </c>
      <c r="TP204" s="146" t="str">
        <f t="shared" si="879"/>
        <v>N/A</v>
      </c>
      <c r="TQ204" s="107"/>
      <c r="TR204" s="146"/>
      <c r="TS204" s="146"/>
      <c r="TT204" s="146"/>
      <c r="TU204" s="147">
        <f t="shared" si="880"/>
        <v>0</v>
      </c>
      <c r="TV204" s="146" t="str">
        <f t="shared" si="881"/>
        <v>N/A</v>
      </c>
      <c r="TW204" s="107"/>
      <c r="TX204" s="146"/>
      <c r="TY204" s="146"/>
      <c r="TZ204" s="146"/>
      <c r="UA204" s="147">
        <f t="shared" si="882"/>
        <v>0</v>
      </c>
      <c r="UB204" s="146" t="str">
        <f t="shared" si="883"/>
        <v>N/A</v>
      </c>
      <c r="UC204" s="107"/>
      <c r="UD204" s="146"/>
      <c r="UE204" s="146"/>
      <c r="UF204" s="146"/>
      <c r="UG204" s="147">
        <f t="shared" si="884"/>
        <v>0</v>
      </c>
      <c r="UH204" s="146" t="str">
        <f t="shared" si="885"/>
        <v>N/A</v>
      </c>
      <c r="UI204" s="107"/>
      <c r="UJ204" s="146"/>
      <c r="UK204" s="146"/>
      <c r="UL204" s="146"/>
      <c r="UM204" s="147">
        <f t="shared" si="886"/>
        <v>0</v>
      </c>
      <c r="UN204" s="146" t="str">
        <f t="shared" si="887"/>
        <v>N/A</v>
      </c>
      <c r="UO204" s="107"/>
      <c r="UP204" s="146"/>
      <c r="UQ204" s="146"/>
      <c r="UR204" s="146"/>
      <c r="US204" s="147">
        <f t="shared" si="888"/>
        <v>0</v>
      </c>
      <c r="UT204" s="146" t="str">
        <f t="shared" si="889"/>
        <v>N/A</v>
      </c>
      <c r="UU204" s="107"/>
      <c r="UV204" s="146"/>
      <c r="UW204" s="146"/>
      <c r="UX204" s="146"/>
      <c r="UY204" s="147">
        <f t="shared" si="890"/>
        <v>0</v>
      </c>
      <c r="UZ204" s="146" t="str">
        <f t="shared" si="891"/>
        <v>N/A</v>
      </c>
      <c r="VA204" s="107"/>
      <c r="VB204" s="146"/>
      <c r="VC204" s="146"/>
      <c r="VD204" s="146"/>
      <c r="VE204" s="147">
        <f t="shared" si="892"/>
        <v>0</v>
      </c>
      <c r="VF204" s="146" t="str">
        <f t="shared" si="893"/>
        <v>N/A</v>
      </c>
      <c r="VG204" s="107"/>
      <c r="VH204" s="146"/>
      <c r="VI204" s="146"/>
      <c r="VJ204" s="146"/>
      <c r="VK204" s="147">
        <f t="shared" si="894"/>
        <v>0</v>
      </c>
      <c r="VL204" s="146" t="str">
        <f t="shared" si="895"/>
        <v>N/A</v>
      </c>
      <c r="VM204" s="107"/>
      <c r="VN204" s="146"/>
      <c r="VO204" s="146"/>
      <c r="VP204" s="146"/>
      <c r="VQ204" s="147">
        <f t="shared" si="896"/>
        <v>0</v>
      </c>
      <c r="VR204" s="146" t="str">
        <f t="shared" si="897"/>
        <v>N/A</v>
      </c>
      <c r="VS204" s="107"/>
      <c r="VT204" s="146"/>
      <c r="VU204" s="146"/>
      <c r="VV204" s="146"/>
      <c r="VW204" s="147">
        <f t="shared" si="898"/>
        <v>0</v>
      </c>
      <c r="VX204" s="146" t="str">
        <f t="shared" si="899"/>
        <v>N/A</v>
      </c>
      <c r="VY204" s="107"/>
      <c r="VZ204" s="146"/>
      <c r="WA204" s="146"/>
      <c r="WB204" s="146"/>
      <c r="WC204" s="147">
        <f t="shared" si="900"/>
        <v>0</v>
      </c>
      <c r="WD204" s="146" t="str">
        <f t="shared" si="901"/>
        <v>N/A</v>
      </c>
      <c r="WE204" s="107"/>
      <c r="WF204" s="146"/>
      <c r="WG204" s="146"/>
      <c r="WH204" s="146"/>
      <c r="WI204" s="147">
        <f t="shared" si="902"/>
        <v>0</v>
      </c>
      <c r="WJ204" s="146" t="str">
        <f t="shared" si="903"/>
        <v>N/A</v>
      </c>
      <c r="WK204" s="107"/>
      <c r="WL204" s="146"/>
      <c r="WM204" s="146"/>
      <c r="WN204" s="146"/>
      <c r="WO204" s="147">
        <f t="shared" si="904"/>
        <v>0</v>
      </c>
      <c r="WP204" s="146" t="str">
        <f t="shared" si="905"/>
        <v>N/A</v>
      </c>
      <c r="WQ204" s="107"/>
      <c r="WR204" s="146"/>
      <c r="WS204" s="146"/>
      <c r="WT204" s="146"/>
      <c r="WU204" s="147">
        <f t="shared" si="906"/>
        <v>0</v>
      </c>
      <c r="WV204" s="146" t="str">
        <f t="shared" si="907"/>
        <v>N/A</v>
      </c>
      <c r="WW204" s="107"/>
      <c r="WX204" s="146"/>
      <c r="WY204" s="146"/>
      <c r="WZ204" s="146"/>
      <c r="XA204" s="147">
        <f t="shared" si="908"/>
        <v>0</v>
      </c>
      <c r="XB204" s="146" t="str">
        <f t="shared" si="909"/>
        <v>N/A</v>
      </c>
      <c r="XC204" s="107"/>
      <c r="XD204" s="146"/>
      <c r="XE204" s="146"/>
      <c r="XF204" s="146"/>
      <c r="XG204" s="147">
        <f t="shared" si="910"/>
        <v>0</v>
      </c>
      <c r="XH204" s="146" t="str">
        <f t="shared" si="911"/>
        <v>N/A</v>
      </c>
      <c r="XI204" s="107"/>
      <c r="XJ204" s="146"/>
      <c r="XK204" s="146"/>
      <c r="XL204" s="146"/>
      <c r="XM204" s="147">
        <f t="shared" si="912"/>
        <v>0</v>
      </c>
      <c r="XN204" s="146" t="str">
        <f t="shared" si="913"/>
        <v>N/A</v>
      </c>
      <c r="XO204" s="107"/>
      <c r="XP204" s="146"/>
      <c r="XQ204" s="146"/>
      <c r="XR204" s="146"/>
      <c r="XS204" s="147">
        <f t="shared" si="914"/>
        <v>0</v>
      </c>
      <c r="XT204" s="146" t="str">
        <f t="shared" si="915"/>
        <v>N/A</v>
      </c>
      <c r="XU204" s="107"/>
      <c r="XV204" s="146"/>
      <c r="XW204" s="146"/>
      <c r="XX204" s="146"/>
      <c r="XY204" s="147">
        <f t="shared" si="916"/>
        <v>0</v>
      </c>
      <c r="XZ204" s="146" t="str">
        <f t="shared" si="917"/>
        <v>N/A</v>
      </c>
      <c r="YA204" s="107"/>
      <c r="YB204" s="146"/>
      <c r="YC204" s="146"/>
      <c r="YD204" s="146"/>
      <c r="YE204" s="147">
        <f t="shared" si="918"/>
        <v>0</v>
      </c>
      <c r="YF204" s="146" t="str">
        <f t="shared" si="919"/>
        <v>N/A</v>
      </c>
      <c r="YG204" s="107"/>
      <c r="YH204" s="146"/>
      <c r="YI204" s="146"/>
      <c r="YJ204" s="146"/>
      <c r="YK204" s="147">
        <f t="shared" si="920"/>
        <v>0</v>
      </c>
      <c r="YL204" s="146" t="str">
        <f t="shared" si="921"/>
        <v>N/A</v>
      </c>
      <c r="YM204" s="107"/>
      <c r="YN204" s="146"/>
      <c r="YO204" s="146"/>
      <c r="YP204" s="146"/>
      <c r="YQ204" s="147">
        <f t="shared" si="922"/>
        <v>0</v>
      </c>
      <c r="YR204" s="146" t="str">
        <f t="shared" si="923"/>
        <v>N/A</v>
      </c>
      <c r="YS204" s="107"/>
      <c r="YT204" s="146"/>
      <c r="YU204" s="146"/>
      <c r="YV204" s="146"/>
      <c r="YW204" s="147">
        <f t="shared" si="924"/>
        <v>0</v>
      </c>
      <c r="YX204" s="146" t="str">
        <f t="shared" si="925"/>
        <v>N/A</v>
      </c>
      <c r="YY204" s="107"/>
      <c r="YZ204" s="146"/>
      <c r="ZA204" s="146"/>
      <c r="ZB204" s="146"/>
      <c r="ZC204" s="147">
        <f t="shared" si="926"/>
        <v>0</v>
      </c>
      <c r="ZD204" s="146" t="str">
        <f t="shared" si="958"/>
        <v>N/A</v>
      </c>
      <c r="ZE204" s="107"/>
      <c r="ZF204" s="146"/>
      <c r="ZG204" s="146"/>
      <c r="ZH204" s="146"/>
      <c r="ZI204" s="147">
        <f t="shared" si="927"/>
        <v>0</v>
      </c>
      <c r="ZJ204" s="146" t="str">
        <f t="shared" si="928"/>
        <v>N/A</v>
      </c>
      <c r="ZK204" s="107"/>
      <c r="ZL204" s="146"/>
      <c r="ZM204" s="146"/>
      <c r="ZN204" s="146"/>
      <c r="ZO204" s="147">
        <f t="shared" si="929"/>
        <v>0</v>
      </c>
      <c r="ZP204" s="146" t="str">
        <f t="shared" si="959"/>
        <v>N/A</v>
      </c>
      <c r="ZQ204" s="107"/>
      <c r="ZR204" s="179">
        <f>SUM(G204,M204,S204,Y204,AQ204,BC204,BU204,AW204,BO204,CG204,EC204,KO204,CY204,FA204,FS204,HO204,FM204,DQ204,EO204,DW204,GE204,HC204,GK204,AK204,AE204,CS204,BI204,CM204,FG204,EI204,OM204,EU204,JK204,IG204,DK204,HI204,GW204,FY204,GQ204,HU204,LS204,KU204,JW204,JE204,IS204,LG204,IM204,KC204,OA204,OG204,IA204,LM204,IY204,JQ204,KI204,ME204,MK204,MQ204,LA204,MW204,CA204,NO204,NU204,OS204,OY204,NC204,NI204,LY204,DE204,PE204,PK204,PQ204,PW204,QC204,QI204,QO204,QU204,RA204,RG204,RM204,RS204,RY204,SE204,SK204,SQ204,SW204,TC204,TI204,TO204,TU204,UA204,UG204,UM204,US204,UY204,VE204,VK204,VQ204,VW204,WC204,WI204,WO204,WU204,XA204,XG204,XM204,XS204,XY204,YE204,YK204,YQ204,YW204,ZC204,ZI204,ZO204)/INDEX(FREQUENCY((DE204,G204,M204,S204,Y204,KO204,AQ204,BC204,BU204,AW204,BO204,CG204,EC204,CY204,HO204,FA204,LY204,FS204,FM204,DQ204,EO204,DW204,GE204,HC204,GK204,AK204,AE204,BI204,CM204,FG204,CS204,EI204,OM204,EU204,JK204,IG204,DK204,HI204,GW204,FY204,GQ204,HU204,LS204,KU204,JW204,JE204,IS204,LG204,IM204,KC204,OA204,OG204,IA204,LM204,IY204,JQ204,KI204,ME204,MK204,MQ204,LA204,MW204,CA204,NO204,NU204,OS204,OY204,NC204,NI204,PE204,PK204,PQ204,PW204,QC204,QI204,QO204,QU204,RA204,RG204,RM204,RS204,RY204,SE204,SK204,SQ204,SW204,TC204,TI204,TO204,TU204,UA204,UG204,UM204,US204,UY204,VE204,VK204,VQ204,VW204,WC204,WI204,WO204,WU204,XA204,XG204,XM204,XS204,XY204,YE204,YK204,YQ204,YW204,ZC204,ZI204,ZO204),0),2)</f>
        <v>1.0588235294117647</v>
      </c>
      <c r="ZS204" s="139" t="str">
        <f t="shared" si="960"/>
        <v>G</v>
      </c>
      <c r="ZT204" s="86"/>
    </row>
    <row r="205" spans="1:696" s="41" customFormat="1" ht="93.75" hidden="1" customHeight="1" x14ac:dyDescent="0.2">
      <c r="A205" s="100" t="s">
        <v>676</v>
      </c>
      <c r="B205" s="101" t="s">
        <v>732</v>
      </c>
      <c r="C205" s="108"/>
      <c r="D205" s="146" t="s">
        <v>66</v>
      </c>
      <c r="E205" s="146">
        <v>1</v>
      </c>
      <c r="F205" s="146">
        <v>1</v>
      </c>
      <c r="G205" s="147">
        <f t="shared" si="930"/>
        <v>1</v>
      </c>
      <c r="H205" s="146" t="str">
        <f t="shared" si="931"/>
        <v>G</v>
      </c>
      <c r="I205" s="148"/>
      <c r="J205" s="146" t="s">
        <v>66</v>
      </c>
      <c r="K205" s="146">
        <v>1</v>
      </c>
      <c r="L205" s="146">
        <v>1</v>
      </c>
      <c r="M205" s="147">
        <f t="shared" si="733"/>
        <v>1</v>
      </c>
      <c r="N205" s="146" t="str">
        <f t="shared" si="734"/>
        <v>G</v>
      </c>
      <c r="O205" s="146"/>
      <c r="P205" s="146" t="s">
        <v>66</v>
      </c>
      <c r="Q205" s="146">
        <v>1</v>
      </c>
      <c r="R205" s="146">
        <v>1</v>
      </c>
      <c r="S205" s="147">
        <f t="shared" si="735"/>
        <v>1</v>
      </c>
      <c r="T205" s="146" t="str">
        <f t="shared" si="736"/>
        <v>G</v>
      </c>
      <c r="U205" s="146"/>
      <c r="V205" s="140"/>
      <c r="W205" s="140"/>
      <c r="X205" s="140"/>
      <c r="Y205" s="140">
        <f t="shared" si="737"/>
        <v>0</v>
      </c>
      <c r="Z205" s="140" t="str">
        <f t="shared" si="738"/>
        <v>N/A</v>
      </c>
      <c r="AA205" s="140"/>
      <c r="AB205" s="140"/>
      <c r="AC205" s="140"/>
      <c r="AD205" s="140"/>
      <c r="AE205" s="140">
        <f t="shared" si="739"/>
        <v>0</v>
      </c>
      <c r="AF205" s="140" t="str">
        <f t="shared" si="740"/>
        <v>N/A</v>
      </c>
      <c r="AG205" s="140"/>
      <c r="AH205" s="140"/>
      <c r="AI205" s="140"/>
      <c r="AJ205" s="140"/>
      <c r="AK205" s="140">
        <f t="shared" si="932"/>
        <v>0</v>
      </c>
      <c r="AL205" s="140" t="str">
        <f t="shared" si="933"/>
        <v>N/A</v>
      </c>
      <c r="AM205" s="140"/>
      <c r="AN205" s="146"/>
      <c r="AO205" s="146"/>
      <c r="AP205" s="146"/>
      <c r="AQ205" s="149">
        <f t="shared" si="741"/>
        <v>0</v>
      </c>
      <c r="AR205" s="150" t="str">
        <f t="shared" si="742"/>
        <v>N/A</v>
      </c>
      <c r="AS205" s="166" t="s">
        <v>824</v>
      </c>
      <c r="AT205" s="146" t="s">
        <v>66</v>
      </c>
      <c r="AU205" s="146">
        <v>1</v>
      </c>
      <c r="AV205" s="146">
        <v>1</v>
      </c>
      <c r="AW205" s="149">
        <f t="shared" si="743"/>
        <v>1</v>
      </c>
      <c r="AX205" s="150" t="str">
        <f t="shared" si="744"/>
        <v>G</v>
      </c>
      <c r="AY205" s="146"/>
      <c r="AZ205" s="140"/>
      <c r="BA205" s="140"/>
      <c r="BB205" s="140"/>
      <c r="BC205" s="140">
        <f t="shared" si="745"/>
        <v>0</v>
      </c>
      <c r="BD205" s="140" t="str">
        <f t="shared" si="746"/>
        <v>N/A</v>
      </c>
      <c r="BE205" s="140"/>
      <c r="BF205" s="146" t="s">
        <v>66</v>
      </c>
      <c r="BG205" s="146">
        <v>1</v>
      </c>
      <c r="BH205" s="146">
        <v>1</v>
      </c>
      <c r="BI205" s="149">
        <f t="shared" si="747"/>
        <v>1</v>
      </c>
      <c r="BJ205" s="150" t="str">
        <f t="shared" si="748"/>
        <v>G</v>
      </c>
      <c r="BK205" s="156"/>
      <c r="BL205" s="146" t="s">
        <v>66</v>
      </c>
      <c r="BM205" s="146">
        <v>1</v>
      </c>
      <c r="BN205" s="146">
        <v>1</v>
      </c>
      <c r="BO205" s="147">
        <f t="shared" si="731"/>
        <v>1</v>
      </c>
      <c r="BP205" s="146" t="str">
        <f t="shared" si="749"/>
        <v>G</v>
      </c>
      <c r="BQ205" s="200"/>
      <c r="BR205" s="146" t="s">
        <v>66</v>
      </c>
      <c r="BS205" s="146">
        <v>1</v>
      </c>
      <c r="BT205" s="146">
        <v>2</v>
      </c>
      <c r="BU205" s="147">
        <f t="shared" si="732"/>
        <v>1</v>
      </c>
      <c r="BV205" s="146" t="str">
        <f t="shared" si="730"/>
        <v>G</v>
      </c>
      <c r="BW205" s="200" t="s">
        <v>841</v>
      </c>
      <c r="BX205" s="146" t="s">
        <v>66</v>
      </c>
      <c r="BY205" s="146">
        <v>1</v>
      </c>
      <c r="BZ205" s="146">
        <v>1</v>
      </c>
      <c r="CA205" s="149">
        <f t="shared" si="750"/>
        <v>1</v>
      </c>
      <c r="CB205" s="150" t="str">
        <f t="shared" si="751"/>
        <v>G</v>
      </c>
      <c r="CC205" s="200"/>
      <c r="CD205" s="146" t="s">
        <v>66</v>
      </c>
      <c r="CE205" s="146">
        <v>1</v>
      </c>
      <c r="CF205" s="146">
        <v>1</v>
      </c>
      <c r="CG205" s="149">
        <f t="shared" si="934"/>
        <v>1</v>
      </c>
      <c r="CH205" s="150" t="str">
        <f t="shared" si="752"/>
        <v>G</v>
      </c>
      <c r="CI205" s="200"/>
      <c r="CJ205" s="140"/>
      <c r="CK205" s="140"/>
      <c r="CL205" s="140"/>
      <c r="CM205" s="140">
        <f t="shared" si="753"/>
        <v>0</v>
      </c>
      <c r="CN205" s="140" t="str">
        <f t="shared" si="754"/>
        <v>N/A</v>
      </c>
      <c r="CO205" s="140"/>
      <c r="CP205" s="140"/>
      <c r="CQ205" s="140"/>
      <c r="CR205" s="140"/>
      <c r="CS205" s="140">
        <f t="shared" si="755"/>
        <v>0</v>
      </c>
      <c r="CT205" s="140" t="str">
        <f t="shared" si="756"/>
        <v>N/A</v>
      </c>
      <c r="CU205" s="201"/>
      <c r="CV205" s="146"/>
      <c r="CW205" s="146"/>
      <c r="CX205" s="146"/>
      <c r="CY205" s="149">
        <f t="shared" si="757"/>
        <v>0</v>
      </c>
      <c r="CZ205" s="150" t="str">
        <f t="shared" si="758"/>
        <v>N/A</v>
      </c>
      <c r="DA205" s="200" t="s">
        <v>837</v>
      </c>
      <c r="DB205" s="140"/>
      <c r="DC205" s="140"/>
      <c r="DD205" s="140"/>
      <c r="DE205" s="140">
        <f t="shared" si="759"/>
        <v>0</v>
      </c>
      <c r="DF205" s="140" t="str">
        <f t="shared" si="760"/>
        <v>N/A</v>
      </c>
      <c r="DG205" s="201"/>
      <c r="DH205" s="140"/>
      <c r="DI205" s="140"/>
      <c r="DJ205" s="140"/>
      <c r="DK205" s="140">
        <f t="shared" si="761"/>
        <v>0</v>
      </c>
      <c r="DL205" s="140" t="str">
        <f t="shared" si="762"/>
        <v>N/A</v>
      </c>
      <c r="DM205" s="201"/>
      <c r="DN205" s="146" t="s">
        <v>66</v>
      </c>
      <c r="DO205" s="146">
        <v>1</v>
      </c>
      <c r="DP205" s="146">
        <v>1</v>
      </c>
      <c r="DQ205" s="147">
        <f t="shared" si="763"/>
        <v>1</v>
      </c>
      <c r="DR205" s="146" t="str">
        <f t="shared" si="764"/>
        <v>G</v>
      </c>
      <c r="DS205" s="166"/>
      <c r="DT205" s="146" t="s">
        <v>66</v>
      </c>
      <c r="DU205" s="146">
        <v>1</v>
      </c>
      <c r="DV205" s="146">
        <v>1</v>
      </c>
      <c r="DW205" s="149">
        <f t="shared" si="765"/>
        <v>1</v>
      </c>
      <c r="DX205" s="150" t="str">
        <f t="shared" si="766"/>
        <v>G</v>
      </c>
      <c r="DY205" s="146"/>
      <c r="DZ205" s="140"/>
      <c r="EA205" s="140"/>
      <c r="EB205" s="140"/>
      <c r="EC205" s="140">
        <f t="shared" si="767"/>
        <v>0</v>
      </c>
      <c r="ED205" s="140" t="str">
        <f t="shared" si="768"/>
        <v>N/A</v>
      </c>
      <c r="EE205" s="140"/>
      <c r="EF205" s="140"/>
      <c r="EG205" s="140"/>
      <c r="EH205" s="140"/>
      <c r="EI205" s="140">
        <f t="shared" si="769"/>
        <v>0</v>
      </c>
      <c r="EJ205" s="140" t="str">
        <f t="shared" si="935"/>
        <v>N/A</v>
      </c>
      <c r="EK205" s="212"/>
      <c r="EL205" s="146"/>
      <c r="EM205" s="146"/>
      <c r="EN205" s="146"/>
      <c r="EO205" s="149">
        <f t="shared" si="770"/>
        <v>0</v>
      </c>
      <c r="EP205" s="150" t="str">
        <f t="shared" si="771"/>
        <v>N/A</v>
      </c>
      <c r="EQ205" s="189"/>
      <c r="ER205" s="140"/>
      <c r="ES205" s="140"/>
      <c r="ET205" s="140"/>
      <c r="EU205" s="140">
        <f t="shared" si="772"/>
        <v>0</v>
      </c>
      <c r="EV205" s="140" t="str">
        <f t="shared" si="936"/>
        <v>N/A</v>
      </c>
      <c r="EW205" s="140"/>
      <c r="EX205" s="146" t="s">
        <v>66</v>
      </c>
      <c r="EY205" s="146">
        <v>1</v>
      </c>
      <c r="EZ205" s="146">
        <v>1</v>
      </c>
      <c r="FA205" s="149">
        <f t="shared" si="773"/>
        <v>1</v>
      </c>
      <c r="FB205" s="150" t="str">
        <f t="shared" si="774"/>
        <v>G</v>
      </c>
      <c r="FC205" s="146"/>
      <c r="FD205" s="146"/>
      <c r="FE205" s="146"/>
      <c r="FF205" s="146"/>
      <c r="FG205" s="149">
        <f t="shared" si="937"/>
        <v>0</v>
      </c>
      <c r="FH205" s="150" t="str">
        <f t="shared" si="938"/>
        <v>N/A</v>
      </c>
      <c r="FI205" s="146"/>
      <c r="FJ205" s="146"/>
      <c r="FK205" s="146"/>
      <c r="FL205" s="146"/>
      <c r="FM205" s="149">
        <f t="shared" si="775"/>
        <v>0</v>
      </c>
      <c r="FN205" s="150" t="str">
        <f t="shared" si="776"/>
        <v>N/A</v>
      </c>
      <c r="FO205" s="146"/>
      <c r="FP205" s="146"/>
      <c r="FQ205" s="146"/>
      <c r="FR205" s="146"/>
      <c r="FS205" s="149">
        <f t="shared" si="777"/>
        <v>0</v>
      </c>
      <c r="FT205" s="150" t="str">
        <f t="shared" si="778"/>
        <v>N/A</v>
      </c>
      <c r="FU205" s="146"/>
      <c r="FV205" s="146"/>
      <c r="FW205" s="146"/>
      <c r="FX205" s="146"/>
      <c r="FY205" s="149">
        <f t="shared" si="779"/>
        <v>0</v>
      </c>
      <c r="FZ205" s="150" t="str">
        <f t="shared" si="780"/>
        <v>N/A</v>
      </c>
      <c r="GA205" s="146"/>
      <c r="GB205" s="146"/>
      <c r="GC205" s="146"/>
      <c r="GD205" s="146"/>
      <c r="GE205" s="147">
        <f t="shared" si="781"/>
        <v>0</v>
      </c>
      <c r="GF205" s="146" t="str">
        <f t="shared" si="939"/>
        <v>N/A</v>
      </c>
      <c r="GG205" s="146"/>
      <c r="GH205" s="146"/>
      <c r="GI205" s="146"/>
      <c r="GJ205" s="146"/>
      <c r="GK205" s="149">
        <f t="shared" si="782"/>
        <v>0</v>
      </c>
      <c r="GL205" s="150" t="str">
        <f t="shared" si="783"/>
        <v>N/A</v>
      </c>
      <c r="GM205" s="146"/>
      <c r="GN205" s="146"/>
      <c r="GO205" s="146"/>
      <c r="GP205" s="146"/>
      <c r="GQ205" s="149">
        <f t="shared" si="784"/>
        <v>0</v>
      </c>
      <c r="GR205" s="150" t="str">
        <f t="shared" si="785"/>
        <v>N/A</v>
      </c>
      <c r="GS205" s="146"/>
      <c r="GT205" s="146"/>
      <c r="GU205" s="146"/>
      <c r="GV205" s="146"/>
      <c r="GW205" s="149">
        <f t="shared" si="786"/>
        <v>0</v>
      </c>
      <c r="GX205" s="146" t="str">
        <f t="shared" si="787"/>
        <v>N/A</v>
      </c>
      <c r="GY205" s="146"/>
      <c r="GZ205" s="146"/>
      <c r="HA205" s="146"/>
      <c r="HB205" s="146"/>
      <c r="HC205" s="149">
        <f t="shared" si="788"/>
        <v>0</v>
      </c>
      <c r="HD205" s="150" t="str">
        <f t="shared" si="789"/>
        <v>N/A</v>
      </c>
      <c r="HE205" s="146"/>
      <c r="HF205" s="146"/>
      <c r="HG205" s="146"/>
      <c r="HH205" s="146"/>
      <c r="HI205" s="147">
        <f t="shared" si="790"/>
        <v>0</v>
      </c>
      <c r="HJ205" s="150" t="str">
        <f t="shared" si="791"/>
        <v>N/A</v>
      </c>
      <c r="HK205" s="146"/>
      <c r="HL205" s="146"/>
      <c r="HM205" s="146"/>
      <c r="HN205" s="146"/>
      <c r="HO205" s="149">
        <f t="shared" si="792"/>
        <v>0</v>
      </c>
      <c r="HP205" s="150" t="str">
        <f t="shared" si="793"/>
        <v>N/A</v>
      </c>
      <c r="HQ205" s="146"/>
      <c r="HR205" s="146"/>
      <c r="HS205" s="146"/>
      <c r="HT205" s="146"/>
      <c r="HU205" s="149">
        <f t="shared" si="794"/>
        <v>0</v>
      </c>
      <c r="HV205" s="150" t="str">
        <f t="shared" si="795"/>
        <v>N/A</v>
      </c>
      <c r="HW205" s="146"/>
      <c r="HX205" s="146"/>
      <c r="HY205" s="146"/>
      <c r="HZ205" s="146"/>
      <c r="IA205" s="149">
        <f t="shared" si="796"/>
        <v>0</v>
      </c>
      <c r="IB205" s="150" t="str">
        <f t="shared" si="797"/>
        <v>N/A</v>
      </c>
      <c r="IC205" s="146"/>
      <c r="ID205" s="146"/>
      <c r="IE205" s="146"/>
      <c r="IF205" s="146"/>
      <c r="IG205" s="149">
        <f t="shared" si="798"/>
        <v>0</v>
      </c>
      <c r="IH205" s="150" t="str">
        <f t="shared" si="799"/>
        <v>N/A</v>
      </c>
      <c r="II205" s="146"/>
      <c r="IJ205" s="146"/>
      <c r="IK205" s="146"/>
      <c r="IL205" s="146"/>
      <c r="IM205" s="149">
        <f t="shared" si="800"/>
        <v>0</v>
      </c>
      <c r="IN205" s="150" t="str">
        <f t="shared" si="940"/>
        <v>N/A</v>
      </c>
      <c r="IO205" s="146"/>
      <c r="IP205" s="146"/>
      <c r="IQ205" s="146"/>
      <c r="IR205" s="146"/>
      <c r="IS205" s="149">
        <f t="shared" si="801"/>
        <v>0</v>
      </c>
      <c r="IT205" s="150" t="str">
        <f t="shared" si="802"/>
        <v>N/A</v>
      </c>
      <c r="IU205" s="146"/>
      <c r="IV205" s="146"/>
      <c r="IW205" s="146"/>
      <c r="IX205" s="146"/>
      <c r="IY205" s="149">
        <f t="shared" si="803"/>
        <v>0</v>
      </c>
      <c r="IZ205" s="150" t="str">
        <f t="shared" si="804"/>
        <v>N/A</v>
      </c>
      <c r="JA205" s="146"/>
      <c r="JB205" s="146"/>
      <c r="JC205" s="146"/>
      <c r="JD205" s="146"/>
      <c r="JE205" s="151">
        <f t="shared" si="805"/>
        <v>0</v>
      </c>
      <c r="JF205" s="106" t="str">
        <f t="shared" si="806"/>
        <v>N/A</v>
      </c>
      <c r="JG205" s="146"/>
      <c r="JH205" s="146"/>
      <c r="JI205" s="146"/>
      <c r="JJ205" s="146"/>
      <c r="JK205" s="149">
        <f t="shared" si="807"/>
        <v>0</v>
      </c>
      <c r="JL205" s="150" t="str">
        <f t="shared" si="808"/>
        <v>N/A</v>
      </c>
      <c r="JM205" s="146"/>
      <c r="JN205" s="146"/>
      <c r="JO205" s="146"/>
      <c r="JP205" s="146"/>
      <c r="JQ205" s="151">
        <f t="shared" si="941"/>
        <v>0</v>
      </c>
      <c r="JR205" s="106" t="str">
        <f t="shared" si="942"/>
        <v>N/A</v>
      </c>
      <c r="JS205" s="146"/>
      <c r="JT205" s="146"/>
      <c r="JU205" s="146"/>
      <c r="JV205" s="146"/>
      <c r="JW205" s="151">
        <f t="shared" si="809"/>
        <v>0</v>
      </c>
      <c r="JX205" s="146" t="str">
        <f t="shared" si="943"/>
        <v>N/A</v>
      </c>
      <c r="JY205" s="146"/>
      <c r="JZ205" s="146"/>
      <c r="KA205" s="146"/>
      <c r="KB205" s="146"/>
      <c r="KC205" s="151">
        <f t="shared" si="810"/>
        <v>0</v>
      </c>
      <c r="KD205" s="106" t="str">
        <f t="shared" si="811"/>
        <v>N/A</v>
      </c>
      <c r="KE205" s="146"/>
      <c r="KF205" s="146"/>
      <c r="KG205" s="146"/>
      <c r="KH205" s="146"/>
      <c r="KI205" s="151">
        <f t="shared" si="812"/>
        <v>0</v>
      </c>
      <c r="KJ205" s="106" t="str">
        <f t="shared" si="813"/>
        <v>N/A</v>
      </c>
      <c r="KK205" s="146"/>
      <c r="KL205" s="146"/>
      <c r="KM205" s="146"/>
      <c r="KN205" s="146"/>
      <c r="KO205" s="151">
        <f t="shared" si="814"/>
        <v>0</v>
      </c>
      <c r="KP205" s="106" t="str">
        <f t="shared" si="815"/>
        <v>N/A</v>
      </c>
      <c r="KQ205" s="146"/>
      <c r="KR205" s="146"/>
      <c r="KS205" s="146"/>
      <c r="KT205" s="146"/>
      <c r="KU205" s="152">
        <f t="shared" si="816"/>
        <v>0</v>
      </c>
      <c r="KV205" s="146" t="str">
        <f t="shared" si="944"/>
        <v>N/A</v>
      </c>
      <c r="KW205" s="146"/>
      <c r="KX205" s="146"/>
      <c r="KY205" s="146"/>
      <c r="KZ205" s="146"/>
      <c r="LA205" s="152">
        <f t="shared" si="817"/>
        <v>0</v>
      </c>
      <c r="LB205" s="146" t="str">
        <f t="shared" si="945"/>
        <v>N/A</v>
      </c>
      <c r="LC205" s="146"/>
      <c r="LD205" s="146"/>
      <c r="LE205" s="146"/>
      <c r="LF205" s="146"/>
      <c r="LG205" s="107">
        <f t="shared" si="818"/>
        <v>0</v>
      </c>
      <c r="LH205" s="107" t="str">
        <f t="shared" si="946"/>
        <v>N/A</v>
      </c>
      <c r="LI205" s="146"/>
      <c r="LJ205" s="146"/>
      <c r="LK205" s="146"/>
      <c r="LL205" s="146"/>
      <c r="LM205" s="107">
        <f t="shared" si="819"/>
        <v>0</v>
      </c>
      <c r="LN205" s="107" t="str">
        <f t="shared" si="947"/>
        <v>N/A</v>
      </c>
      <c r="LO205" s="146"/>
      <c r="LP205" s="146"/>
      <c r="LQ205" s="146"/>
      <c r="LR205" s="146"/>
      <c r="LS205" s="152">
        <f t="shared" si="820"/>
        <v>0</v>
      </c>
      <c r="LT205" s="146" t="str">
        <f t="shared" si="948"/>
        <v>N/A</v>
      </c>
      <c r="LU205" s="146"/>
      <c r="LV205" s="146"/>
      <c r="LW205" s="146"/>
      <c r="LX205" s="146"/>
      <c r="LY205" s="152">
        <f t="shared" si="821"/>
        <v>0</v>
      </c>
      <c r="LZ205" s="146" t="str">
        <f t="shared" si="949"/>
        <v>N/A</v>
      </c>
      <c r="MA205" s="146"/>
      <c r="MB205" s="146"/>
      <c r="MC205" s="146"/>
      <c r="MD205" s="146"/>
      <c r="ME205" s="152">
        <f t="shared" si="822"/>
        <v>0</v>
      </c>
      <c r="MF205" s="146" t="str">
        <f t="shared" si="950"/>
        <v>N/A</v>
      </c>
      <c r="MG205" s="146"/>
      <c r="MH205" s="146"/>
      <c r="MI205" s="146"/>
      <c r="MJ205" s="146"/>
      <c r="MK205" s="149">
        <f t="shared" si="823"/>
        <v>0</v>
      </c>
      <c r="ML205" s="150" t="str">
        <f t="shared" si="824"/>
        <v>N/A</v>
      </c>
      <c r="MM205" s="146"/>
      <c r="MN205" s="146"/>
      <c r="MO205" s="146"/>
      <c r="MP205" s="146"/>
      <c r="MQ205" s="152">
        <f t="shared" si="825"/>
        <v>0</v>
      </c>
      <c r="MR205" s="146" t="str">
        <f t="shared" si="951"/>
        <v>N/A</v>
      </c>
      <c r="MS205" s="146"/>
      <c r="MT205" s="146"/>
      <c r="MU205" s="146"/>
      <c r="MV205" s="146"/>
      <c r="MW205" s="152">
        <f t="shared" si="826"/>
        <v>0</v>
      </c>
      <c r="MX205" s="146" t="str">
        <f t="shared" si="952"/>
        <v>N/A</v>
      </c>
      <c r="MY205" s="146"/>
      <c r="MZ205" s="146"/>
      <c r="NA205" s="146"/>
      <c r="NB205" s="146"/>
      <c r="NC205" s="152">
        <f t="shared" si="827"/>
        <v>0</v>
      </c>
      <c r="ND205" s="146" t="str">
        <f t="shared" si="953"/>
        <v>N/A</v>
      </c>
      <c r="NE205" s="146"/>
      <c r="NF205" s="146"/>
      <c r="NG205" s="146"/>
      <c r="NH205" s="146"/>
      <c r="NI205" s="149">
        <f t="shared" si="828"/>
        <v>0</v>
      </c>
      <c r="NJ205" s="150" t="str">
        <f t="shared" si="829"/>
        <v>N/A</v>
      </c>
      <c r="NK205" s="146"/>
      <c r="NL205" s="146"/>
      <c r="NM205" s="146"/>
      <c r="NN205" s="146"/>
      <c r="NO205" s="152">
        <f t="shared" si="830"/>
        <v>0</v>
      </c>
      <c r="NP205" s="106" t="str">
        <f t="shared" si="831"/>
        <v>N/A</v>
      </c>
      <c r="NQ205" s="146"/>
      <c r="NR205" s="146"/>
      <c r="NS205" s="146"/>
      <c r="NT205" s="146"/>
      <c r="NU205" s="149">
        <f t="shared" si="832"/>
        <v>0</v>
      </c>
      <c r="NV205" s="150" t="str">
        <f t="shared" si="833"/>
        <v>N/A</v>
      </c>
      <c r="NW205" s="146"/>
      <c r="NX205" s="146"/>
      <c r="NY205" s="146"/>
      <c r="NZ205" s="146"/>
      <c r="OA205" s="152">
        <f t="shared" si="954"/>
        <v>0</v>
      </c>
      <c r="OB205" s="146" t="str">
        <f t="shared" si="955"/>
        <v>N/A</v>
      </c>
      <c r="OC205" s="146"/>
      <c r="OD205" s="146"/>
      <c r="OE205" s="146"/>
      <c r="OF205" s="146"/>
      <c r="OG205" s="151">
        <f t="shared" si="834"/>
        <v>0</v>
      </c>
      <c r="OH205" s="106" t="str">
        <f t="shared" si="835"/>
        <v>N/A</v>
      </c>
      <c r="OI205" s="146"/>
      <c r="OJ205" s="146"/>
      <c r="OK205" s="146"/>
      <c r="OL205" s="146"/>
      <c r="OM205" s="151">
        <f t="shared" si="836"/>
        <v>0</v>
      </c>
      <c r="ON205" s="106" t="str">
        <f t="shared" si="837"/>
        <v>N/A</v>
      </c>
      <c r="OO205" s="146"/>
      <c r="OP205" s="146"/>
      <c r="OQ205" s="146"/>
      <c r="OR205" s="146"/>
      <c r="OS205" s="151">
        <f t="shared" si="838"/>
        <v>0</v>
      </c>
      <c r="OT205" s="106" t="str">
        <f t="shared" si="839"/>
        <v>N/A</v>
      </c>
      <c r="OU205" s="146"/>
      <c r="OV205" s="146"/>
      <c r="OW205" s="146"/>
      <c r="OX205" s="146"/>
      <c r="OY205" s="151">
        <f t="shared" si="840"/>
        <v>0</v>
      </c>
      <c r="OZ205" s="106" t="str">
        <f t="shared" si="841"/>
        <v>N/A</v>
      </c>
      <c r="PA205" s="146"/>
      <c r="PB205" s="146"/>
      <c r="PC205" s="146"/>
      <c r="PD205" s="146"/>
      <c r="PE205" s="151">
        <f t="shared" si="842"/>
        <v>0</v>
      </c>
      <c r="PF205" s="106" t="str">
        <f t="shared" si="843"/>
        <v>N/A</v>
      </c>
      <c r="PG205" s="146"/>
      <c r="PH205" s="146"/>
      <c r="PI205" s="146"/>
      <c r="PJ205" s="146"/>
      <c r="PK205" s="151">
        <f t="shared" si="844"/>
        <v>0</v>
      </c>
      <c r="PL205" s="106" t="str">
        <f t="shared" si="845"/>
        <v>N/A</v>
      </c>
      <c r="PM205" s="146"/>
      <c r="PN205" s="146"/>
      <c r="PO205" s="146"/>
      <c r="PP205" s="146"/>
      <c r="PQ205" s="147">
        <f t="shared" si="956"/>
        <v>0</v>
      </c>
      <c r="PR205" s="146" t="str">
        <f t="shared" si="957"/>
        <v>N/A</v>
      </c>
      <c r="PS205" s="107"/>
      <c r="PT205" s="146"/>
      <c r="PU205" s="146"/>
      <c r="PV205" s="146"/>
      <c r="PW205" s="147">
        <f t="shared" si="846"/>
        <v>0</v>
      </c>
      <c r="PX205" s="146" t="str">
        <f t="shared" si="847"/>
        <v>N/A</v>
      </c>
      <c r="PY205" s="107"/>
      <c r="PZ205" s="146"/>
      <c r="QA205" s="146"/>
      <c r="QB205" s="146"/>
      <c r="QC205" s="147">
        <f t="shared" si="848"/>
        <v>0</v>
      </c>
      <c r="QD205" s="146" t="str">
        <f t="shared" si="849"/>
        <v>N/A</v>
      </c>
      <c r="QE205" s="107"/>
      <c r="QF205" s="146"/>
      <c r="QG205" s="146"/>
      <c r="QH205" s="146"/>
      <c r="QI205" s="147">
        <f t="shared" si="850"/>
        <v>0</v>
      </c>
      <c r="QJ205" s="146" t="str">
        <f t="shared" si="851"/>
        <v>N/A</v>
      </c>
      <c r="QK205" s="107"/>
      <c r="QL205" s="146"/>
      <c r="QM205" s="146"/>
      <c r="QN205" s="146"/>
      <c r="QO205" s="147">
        <f t="shared" si="852"/>
        <v>0</v>
      </c>
      <c r="QP205" s="146" t="str">
        <f t="shared" si="853"/>
        <v>N/A</v>
      </c>
      <c r="QQ205" s="107"/>
      <c r="QR205" s="146"/>
      <c r="QS205" s="146"/>
      <c r="QT205" s="146"/>
      <c r="QU205" s="147">
        <f t="shared" si="854"/>
        <v>0</v>
      </c>
      <c r="QV205" s="146" t="str">
        <f t="shared" si="855"/>
        <v>N/A</v>
      </c>
      <c r="QW205" s="107"/>
      <c r="QX205" s="146"/>
      <c r="QY205" s="146"/>
      <c r="QZ205" s="146"/>
      <c r="RA205" s="147">
        <f t="shared" si="856"/>
        <v>0</v>
      </c>
      <c r="RB205" s="146" t="str">
        <f t="shared" si="857"/>
        <v>N/A</v>
      </c>
      <c r="RC205" s="107"/>
      <c r="RD205" s="146"/>
      <c r="RE205" s="146"/>
      <c r="RF205" s="146"/>
      <c r="RG205" s="147">
        <f t="shared" si="858"/>
        <v>0</v>
      </c>
      <c r="RH205" s="146" t="str">
        <f t="shared" si="859"/>
        <v>N/A</v>
      </c>
      <c r="RI205" s="107"/>
      <c r="RJ205" s="146"/>
      <c r="RK205" s="146"/>
      <c r="RL205" s="146"/>
      <c r="RM205" s="147">
        <f t="shared" si="860"/>
        <v>0</v>
      </c>
      <c r="RN205" s="146" t="str">
        <f t="shared" si="861"/>
        <v>N/A</v>
      </c>
      <c r="RO205" s="107"/>
      <c r="RP205" s="146"/>
      <c r="RQ205" s="146"/>
      <c r="RR205" s="146"/>
      <c r="RS205" s="147">
        <f t="shared" si="862"/>
        <v>0</v>
      </c>
      <c r="RT205" s="146" t="str">
        <f t="shared" si="863"/>
        <v>N/A</v>
      </c>
      <c r="RU205" s="107"/>
      <c r="RV205" s="146"/>
      <c r="RW205" s="146"/>
      <c r="RX205" s="146"/>
      <c r="RY205" s="147">
        <f t="shared" si="864"/>
        <v>0</v>
      </c>
      <c r="RZ205" s="146" t="str">
        <f t="shared" si="865"/>
        <v>N/A</v>
      </c>
      <c r="SA205" s="107"/>
      <c r="SB205" s="146"/>
      <c r="SC205" s="146"/>
      <c r="SD205" s="146"/>
      <c r="SE205" s="147">
        <f t="shared" si="866"/>
        <v>0</v>
      </c>
      <c r="SF205" s="146" t="str">
        <f t="shared" si="867"/>
        <v>N/A</v>
      </c>
      <c r="SG205" s="107"/>
      <c r="SH205" s="146"/>
      <c r="SI205" s="146"/>
      <c r="SJ205" s="146"/>
      <c r="SK205" s="147">
        <f t="shared" si="868"/>
        <v>0</v>
      </c>
      <c r="SL205" s="146" t="str">
        <f t="shared" si="869"/>
        <v>N/A</v>
      </c>
      <c r="SM205" s="107"/>
      <c r="SN205" s="146"/>
      <c r="SO205" s="146"/>
      <c r="SP205" s="146"/>
      <c r="SQ205" s="147">
        <f t="shared" si="870"/>
        <v>0</v>
      </c>
      <c r="SR205" s="146" t="str">
        <f t="shared" si="871"/>
        <v>N/A</v>
      </c>
      <c r="SS205" s="107"/>
      <c r="ST205" s="146"/>
      <c r="SU205" s="146"/>
      <c r="SV205" s="146"/>
      <c r="SW205" s="147">
        <f t="shared" si="872"/>
        <v>0</v>
      </c>
      <c r="SX205" s="146" t="str">
        <f t="shared" si="873"/>
        <v>N/A</v>
      </c>
      <c r="SY205" s="107"/>
      <c r="SZ205" s="146"/>
      <c r="TA205" s="146"/>
      <c r="TB205" s="146"/>
      <c r="TC205" s="147">
        <f t="shared" si="874"/>
        <v>0</v>
      </c>
      <c r="TD205" s="146" t="str">
        <f t="shared" si="875"/>
        <v>N/A</v>
      </c>
      <c r="TE205" s="107"/>
      <c r="TF205" s="146"/>
      <c r="TG205" s="146"/>
      <c r="TH205" s="146"/>
      <c r="TI205" s="147">
        <f t="shared" si="876"/>
        <v>0</v>
      </c>
      <c r="TJ205" s="146" t="str">
        <f t="shared" si="877"/>
        <v>N/A</v>
      </c>
      <c r="TK205" s="107"/>
      <c r="TL205" s="146"/>
      <c r="TM205" s="146"/>
      <c r="TN205" s="146"/>
      <c r="TO205" s="147">
        <f t="shared" si="878"/>
        <v>0</v>
      </c>
      <c r="TP205" s="146" t="str">
        <f t="shared" si="879"/>
        <v>N/A</v>
      </c>
      <c r="TQ205" s="107"/>
      <c r="TR205" s="146"/>
      <c r="TS205" s="146"/>
      <c r="TT205" s="146"/>
      <c r="TU205" s="147">
        <f t="shared" si="880"/>
        <v>0</v>
      </c>
      <c r="TV205" s="146" t="str">
        <f t="shared" si="881"/>
        <v>N/A</v>
      </c>
      <c r="TW205" s="107"/>
      <c r="TX205" s="146"/>
      <c r="TY205" s="146"/>
      <c r="TZ205" s="146"/>
      <c r="UA205" s="147">
        <f t="shared" si="882"/>
        <v>0</v>
      </c>
      <c r="UB205" s="146" t="str">
        <f t="shared" si="883"/>
        <v>N/A</v>
      </c>
      <c r="UC205" s="107"/>
      <c r="UD205" s="146"/>
      <c r="UE205" s="146"/>
      <c r="UF205" s="146"/>
      <c r="UG205" s="147">
        <f t="shared" si="884"/>
        <v>0</v>
      </c>
      <c r="UH205" s="146" t="str">
        <f t="shared" si="885"/>
        <v>N/A</v>
      </c>
      <c r="UI205" s="107"/>
      <c r="UJ205" s="146"/>
      <c r="UK205" s="146"/>
      <c r="UL205" s="146"/>
      <c r="UM205" s="147">
        <f t="shared" si="886"/>
        <v>0</v>
      </c>
      <c r="UN205" s="146" t="str">
        <f t="shared" si="887"/>
        <v>N/A</v>
      </c>
      <c r="UO205" s="107"/>
      <c r="UP205" s="146"/>
      <c r="UQ205" s="146"/>
      <c r="UR205" s="146"/>
      <c r="US205" s="147">
        <f t="shared" si="888"/>
        <v>0</v>
      </c>
      <c r="UT205" s="146" t="str">
        <f t="shared" si="889"/>
        <v>N/A</v>
      </c>
      <c r="UU205" s="107"/>
      <c r="UV205" s="146"/>
      <c r="UW205" s="146"/>
      <c r="UX205" s="146"/>
      <c r="UY205" s="147">
        <f t="shared" si="890"/>
        <v>0</v>
      </c>
      <c r="UZ205" s="146" t="str">
        <f t="shared" si="891"/>
        <v>N/A</v>
      </c>
      <c r="VA205" s="107"/>
      <c r="VB205" s="146"/>
      <c r="VC205" s="146"/>
      <c r="VD205" s="146"/>
      <c r="VE205" s="147">
        <f t="shared" si="892"/>
        <v>0</v>
      </c>
      <c r="VF205" s="146" t="str">
        <f t="shared" si="893"/>
        <v>N/A</v>
      </c>
      <c r="VG205" s="107"/>
      <c r="VH205" s="146"/>
      <c r="VI205" s="146"/>
      <c r="VJ205" s="146"/>
      <c r="VK205" s="147">
        <f t="shared" si="894"/>
        <v>0</v>
      </c>
      <c r="VL205" s="146" t="str">
        <f t="shared" si="895"/>
        <v>N/A</v>
      </c>
      <c r="VM205" s="107"/>
      <c r="VN205" s="146"/>
      <c r="VO205" s="146"/>
      <c r="VP205" s="146"/>
      <c r="VQ205" s="147">
        <f t="shared" si="896"/>
        <v>0</v>
      </c>
      <c r="VR205" s="146" t="str">
        <f t="shared" si="897"/>
        <v>N/A</v>
      </c>
      <c r="VS205" s="107"/>
      <c r="VT205" s="146"/>
      <c r="VU205" s="146"/>
      <c r="VV205" s="146"/>
      <c r="VW205" s="147">
        <f t="shared" si="898"/>
        <v>0</v>
      </c>
      <c r="VX205" s="146" t="str">
        <f t="shared" si="899"/>
        <v>N/A</v>
      </c>
      <c r="VY205" s="107"/>
      <c r="VZ205" s="146"/>
      <c r="WA205" s="146"/>
      <c r="WB205" s="146"/>
      <c r="WC205" s="147">
        <f t="shared" si="900"/>
        <v>0</v>
      </c>
      <c r="WD205" s="146" t="str">
        <f t="shared" si="901"/>
        <v>N/A</v>
      </c>
      <c r="WE205" s="107"/>
      <c r="WF205" s="146"/>
      <c r="WG205" s="146"/>
      <c r="WH205" s="146"/>
      <c r="WI205" s="147">
        <f t="shared" si="902"/>
        <v>0</v>
      </c>
      <c r="WJ205" s="146" t="str">
        <f t="shared" si="903"/>
        <v>N/A</v>
      </c>
      <c r="WK205" s="107"/>
      <c r="WL205" s="146"/>
      <c r="WM205" s="146"/>
      <c r="WN205" s="146"/>
      <c r="WO205" s="147">
        <f t="shared" si="904"/>
        <v>0</v>
      </c>
      <c r="WP205" s="146" t="str">
        <f t="shared" si="905"/>
        <v>N/A</v>
      </c>
      <c r="WQ205" s="107"/>
      <c r="WR205" s="146"/>
      <c r="WS205" s="146"/>
      <c r="WT205" s="146"/>
      <c r="WU205" s="147">
        <f t="shared" si="906"/>
        <v>0</v>
      </c>
      <c r="WV205" s="146" t="str">
        <f t="shared" si="907"/>
        <v>N/A</v>
      </c>
      <c r="WW205" s="107"/>
      <c r="WX205" s="146"/>
      <c r="WY205" s="146"/>
      <c r="WZ205" s="146"/>
      <c r="XA205" s="147">
        <f t="shared" si="908"/>
        <v>0</v>
      </c>
      <c r="XB205" s="146" t="str">
        <f t="shared" si="909"/>
        <v>N/A</v>
      </c>
      <c r="XC205" s="107"/>
      <c r="XD205" s="146"/>
      <c r="XE205" s="146"/>
      <c r="XF205" s="146"/>
      <c r="XG205" s="147">
        <f t="shared" si="910"/>
        <v>0</v>
      </c>
      <c r="XH205" s="146" t="str">
        <f t="shared" si="911"/>
        <v>N/A</v>
      </c>
      <c r="XI205" s="107"/>
      <c r="XJ205" s="146"/>
      <c r="XK205" s="146"/>
      <c r="XL205" s="146"/>
      <c r="XM205" s="147">
        <f t="shared" si="912"/>
        <v>0</v>
      </c>
      <c r="XN205" s="146" t="str">
        <f t="shared" si="913"/>
        <v>N/A</v>
      </c>
      <c r="XO205" s="107"/>
      <c r="XP205" s="146"/>
      <c r="XQ205" s="146"/>
      <c r="XR205" s="146"/>
      <c r="XS205" s="147">
        <f t="shared" si="914"/>
        <v>0</v>
      </c>
      <c r="XT205" s="146" t="str">
        <f t="shared" si="915"/>
        <v>N/A</v>
      </c>
      <c r="XU205" s="107"/>
      <c r="XV205" s="146"/>
      <c r="XW205" s="146"/>
      <c r="XX205" s="146"/>
      <c r="XY205" s="147">
        <f t="shared" si="916"/>
        <v>0</v>
      </c>
      <c r="XZ205" s="146" t="str">
        <f t="shared" si="917"/>
        <v>N/A</v>
      </c>
      <c r="YA205" s="107"/>
      <c r="YB205" s="146"/>
      <c r="YC205" s="146"/>
      <c r="YD205" s="146"/>
      <c r="YE205" s="147">
        <f t="shared" si="918"/>
        <v>0</v>
      </c>
      <c r="YF205" s="146" t="str">
        <f t="shared" si="919"/>
        <v>N/A</v>
      </c>
      <c r="YG205" s="107"/>
      <c r="YH205" s="146"/>
      <c r="YI205" s="146"/>
      <c r="YJ205" s="146"/>
      <c r="YK205" s="147">
        <f t="shared" si="920"/>
        <v>0</v>
      </c>
      <c r="YL205" s="146" t="str">
        <f t="shared" si="921"/>
        <v>N/A</v>
      </c>
      <c r="YM205" s="107"/>
      <c r="YN205" s="146"/>
      <c r="YO205" s="146"/>
      <c r="YP205" s="146"/>
      <c r="YQ205" s="147">
        <f t="shared" si="922"/>
        <v>0</v>
      </c>
      <c r="YR205" s="146" t="str">
        <f t="shared" si="923"/>
        <v>N/A</v>
      </c>
      <c r="YS205" s="107"/>
      <c r="YT205" s="146"/>
      <c r="YU205" s="146"/>
      <c r="YV205" s="146"/>
      <c r="YW205" s="147">
        <f t="shared" si="924"/>
        <v>0</v>
      </c>
      <c r="YX205" s="146" t="str">
        <f t="shared" si="925"/>
        <v>N/A</v>
      </c>
      <c r="YY205" s="107"/>
      <c r="YZ205" s="146"/>
      <c r="ZA205" s="146"/>
      <c r="ZB205" s="146"/>
      <c r="ZC205" s="147">
        <f t="shared" si="926"/>
        <v>0</v>
      </c>
      <c r="ZD205" s="146" t="str">
        <f t="shared" si="958"/>
        <v>N/A</v>
      </c>
      <c r="ZE205" s="107"/>
      <c r="ZF205" s="146"/>
      <c r="ZG205" s="146"/>
      <c r="ZH205" s="146"/>
      <c r="ZI205" s="147">
        <f t="shared" si="927"/>
        <v>0</v>
      </c>
      <c r="ZJ205" s="146" t="str">
        <f t="shared" si="928"/>
        <v>N/A</v>
      </c>
      <c r="ZK205" s="107"/>
      <c r="ZL205" s="146"/>
      <c r="ZM205" s="146"/>
      <c r="ZN205" s="146"/>
      <c r="ZO205" s="147">
        <f t="shared" si="929"/>
        <v>0</v>
      </c>
      <c r="ZP205" s="146" t="str">
        <f t="shared" si="959"/>
        <v>N/A</v>
      </c>
      <c r="ZQ205" s="107"/>
      <c r="ZR205" s="179">
        <f>SUM(G205,M205,S205,Y205,AQ205,BC205,BU205,AW205,BO205,CG205,EC205,KO205,CY205,FA205,FS205,HO205,FM205,DQ205,EO205,DW205,GE205,HC205,GK205,AK205,AE205,CS205,BI205,CM205,FG205,EI205,OM205,EU205,JK205,IG205,DK205,HI205,GW205,FY205,GQ205,HU205,LS205,KU205,JW205,JE205,IS205,LG205,IM205,KC205,OA205,OG205,IA205,LM205,IY205,JQ205,KI205,ME205,MK205,MQ205,LA205,MW205,CA205,NO205,NU205,OS205,OY205,NC205,NI205,LY205,DE205,PE205,PK205,PQ205,PW205,QC205,QI205,QO205,QU205,RA205,RG205,RM205,RS205,RY205,SE205,SK205,SQ205,SW205,TC205,TI205,TO205,TU205,UA205,UG205,UM205,US205,UY205,VE205,VK205,VQ205,VW205,WC205,WI205,WO205,WU205,XA205,XG205,XM205,XS205,XY205,YE205,YK205,YQ205,YW205,ZC205,ZI205,ZO205)/INDEX(FREQUENCY((DE205,G205,M205,S205,Y205,KO205,AQ205,BC205,BU205,AW205,BO205,CG205,EC205,CY205,HO205,FA205,LY205,FS205,FM205,DQ205,EO205,DW205,GE205,HC205,GK205,AK205,AE205,BI205,CM205,FG205,CS205,EI205,OM205,EU205,JK205,IG205,DK205,HI205,GW205,FY205,GQ205,HU205,LS205,KU205,JW205,JE205,IS205,LG205,IM205,KC205,OA205,OG205,IA205,LM205,IY205,JQ205,KI205,ME205,MK205,MQ205,LA205,MW205,CA205,NO205,NU205,OS205,OY205,NC205,NI205,PE205,PK205,PQ205,PW205,QC205,QI205,QO205,QU205,RA205,RG205,RM205,RS205,RY205,SE205,SK205,SQ205,SW205,TC205,TI205,TO205,TU205,UA205,UG205,UM205,US205,UY205,VE205,VK205,VQ205,VW205,WC205,WI205,WO205,WU205,XA205,XG205,XM205,XS205,XY205,YE205,YK205,YQ205,YW205,ZC205,ZI205,ZO205),0),2)</f>
        <v>1</v>
      </c>
      <c r="ZS205" s="139" t="str">
        <f t="shared" si="960"/>
        <v>G</v>
      </c>
      <c r="ZT205" s="86"/>
    </row>
    <row r="206" spans="1:696" s="41" customFormat="1" ht="93.75" hidden="1" customHeight="1" x14ac:dyDescent="0.2">
      <c r="A206" s="100" t="s">
        <v>677</v>
      </c>
      <c r="B206" s="101" t="s">
        <v>732</v>
      </c>
      <c r="C206" s="108"/>
      <c r="D206" s="146" t="s">
        <v>66</v>
      </c>
      <c r="E206" s="146">
        <v>1</v>
      </c>
      <c r="F206" s="146">
        <v>1</v>
      </c>
      <c r="G206" s="147">
        <f t="shared" si="930"/>
        <v>1</v>
      </c>
      <c r="H206" s="146" t="str">
        <f t="shared" si="931"/>
        <v>G</v>
      </c>
      <c r="I206" s="148"/>
      <c r="J206" s="146" t="s">
        <v>66</v>
      </c>
      <c r="K206" s="146">
        <v>1</v>
      </c>
      <c r="L206" s="146">
        <v>1</v>
      </c>
      <c r="M206" s="147">
        <f t="shared" si="733"/>
        <v>1</v>
      </c>
      <c r="N206" s="146" t="str">
        <f t="shared" si="734"/>
        <v>G</v>
      </c>
      <c r="O206" s="146"/>
      <c r="P206" s="146" t="s">
        <v>66</v>
      </c>
      <c r="Q206" s="146">
        <v>1</v>
      </c>
      <c r="R206" s="146">
        <v>1</v>
      </c>
      <c r="S206" s="147">
        <f t="shared" si="735"/>
        <v>1</v>
      </c>
      <c r="T206" s="146" t="str">
        <f t="shared" si="736"/>
        <v>G</v>
      </c>
      <c r="U206" s="146"/>
      <c r="V206" s="140"/>
      <c r="W206" s="140"/>
      <c r="X206" s="140"/>
      <c r="Y206" s="140">
        <f t="shared" si="737"/>
        <v>0</v>
      </c>
      <c r="Z206" s="140" t="str">
        <f t="shared" si="738"/>
        <v>N/A</v>
      </c>
      <c r="AA206" s="140"/>
      <c r="AB206" s="140"/>
      <c r="AC206" s="140"/>
      <c r="AD206" s="140"/>
      <c r="AE206" s="140">
        <f t="shared" si="739"/>
        <v>0</v>
      </c>
      <c r="AF206" s="140" t="str">
        <f t="shared" si="740"/>
        <v>N/A</v>
      </c>
      <c r="AG206" s="140"/>
      <c r="AH206" s="140"/>
      <c r="AI206" s="140"/>
      <c r="AJ206" s="140"/>
      <c r="AK206" s="140">
        <f t="shared" si="932"/>
        <v>0</v>
      </c>
      <c r="AL206" s="140" t="str">
        <f t="shared" si="933"/>
        <v>N/A</v>
      </c>
      <c r="AM206" s="140"/>
      <c r="AN206" s="146"/>
      <c r="AO206" s="146"/>
      <c r="AP206" s="146"/>
      <c r="AQ206" s="149">
        <f t="shared" si="741"/>
        <v>0</v>
      </c>
      <c r="AR206" s="150" t="str">
        <f t="shared" si="742"/>
        <v>N/A</v>
      </c>
      <c r="AS206" s="166" t="s">
        <v>824</v>
      </c>
      <c r="AT206" s="146" t="s">
        <v>66</v>
      </c>
      <c r="AU206" s="146">
        <v>1</v>
      </c>
      <c r="AV206" s="146">
        <v>1</v>
      </c>
      <c r="AW206" s="149">
        <f t="shared" si="743"/>
        <v>1</v>
      </c>
      <c r="AX206" s="150" t="str">
        <f t="shared" si="744"/>
        <v>G</v>
      </c>
      <c r="AY206" s="146"/>
      <c r="AZ206" s="140"/>
      <c r="BA206" s="140"/>
      <c r="BB206" s="140"/>
      <c r="BC206" s="140">
        <f t="shared" si="745"/>
        <v>0</v>
      </c>
      <c r="BD206" s="140" t="str">
        <f t="shared" si="746"/>
        <v>N/A</v>
      </c>
      <c r="BE206" s="140"/>
      <c r="BF206" s="146" t="s">
        <v>66</v>
      </c>
      <c r="BG206" s="146">
        <v>1</v>
      </c>
      <c r="BH206" s="146">
        <v>1</v>
      </c>
      <c r="BI206" s="149">
        <f t="shared" si="747"/>
        <v>1</v>
      </c>
      <c r="BJ206" s="150" t="str">
        <f t="shared" si="748"/>
        <v>G</v>
      </c>
      <c r="BK206" s="156"/>
      <c r="BL206" s="146" t="s">
        <v>66</v>
      </c>
      <c r="BM206" s="146">
        <v>1</v>
      </c>
      <c r="BN206" s="146">
        <v>1</v>
      </c>
      <c r="BO206" s="147">
        <f t="shared" si="731"/>
        <v>1</v>
      </c>
      <c r="BP206" s="146" t="str">
        <f t="shared" si="749"/>
        <v>G</v>
      </c>
      <c r="BQ206" s="200"/>
      <c r="BR206" s="146" t="s">
        <v>66</v>
      </c>
      <c r="BS206" s="146">
        <v>1</v>
      </c>
      <c r="BT206" s="146">
        <v>1</v>
      </c>
      <c r="BU206" s="147">
        <f t="shared" si="732"/>
        <v>1</v>
      </c>
      <c r="BV206" s="146" t="str">
        <f t="shared" si="730"/>
        <v>G</v>
      </c>
      <c r="BW206" s="200"/>
      <c r="BX206" s="140"/>
      <c r="BY206" s="140"/>
      <c r="BZ206" s="140"/>
      <c r="CA206" s="140">
        <f t="shared" si="750"/>
        <v>0</v>
      </c>
      <c r="CB206" s="140" t="str">
        <f t="shared" si="751"/>
        <v>N/A</v>
      </c>
      <c r="CC206" s="201"/>
      <c r="CD206" s="140"/>
      <c r="CE206" s="140"/>
      <c r="CF206" s="140"/>
      <c r="CG206" s="140">
        <f t="shared" si="934"/>
        <v>0</v>
      </c>
      <c r="CH206" s="140" t="str">
        <f t="shared" si="752"/>
        <v>N/A</v>
      </c>
      <c r="CI206" s="201"/>
      <c r="CJ206" s="140"/>
      <c r="CK206" s="140"/>
      <c r="CL206" s="140"/>
      <c r="CM206" s="140">
        <f t="shared" si="753"/>
        <v>0</v>
      </c>
      <c r="CN206" s="140" t="str">
        <f t="shared" si="754"/>
        <v>N/A</v>
      </c>
      <c r="CO206" s="140"/>
      <c r="CP206" s="140"/>
      <c r="CQ206" s="140"/>
      <c r="CR206" s="140"/>
      <c r="CS206" s="140">
        <f t="shared" si="755"/>
        <v>0</v>
      </c>
      <c r="CT206" s="140" t="str">
        <f t="shared" si="756"/>
        <v>N/A</v>
      </c>
      <c r="CU206" s="201"/>
      <c r="CV206" s="146"/>
      <c r="CW206" s="146"/>
      <c r="CX206" s="146"/>
      <c r="CY206" s="149">
        <f t="shared" si="757"/>
        <v>0</v>
      </c>
      <c r="CZ206" s="150" t="str">
        <f t="shared" si="758"/>
        <v>N/A</v>
      </c>
      <c r="DA206" s="200" t="s">
        <v>837</v>
      </c>
      <c r="DB206" s="140"/>
      <c r="DC206" s="140"/>
      <c r="DD206" s="140"/>
      <c r="DE206" s="140">
        <f t="shared" si="759"/>
        <v>0</v>
      </c>
      <c r="DF206" s="140" t="str">
        <f t="shared" si="760"/>
        <v>N/A</v>
      </c>
      <c r="DG206" s="201"/>
      <c r="DH206" s="140"/>
      <c r="DI206" s="140"/>
      <c r="DJ206" s="140"/>
      <c r="DK206" s="140">
        <f t="shared" si="761"/>
        <v>0</v>
      </c>
      <c r="DL206" s="140" t="str">
        <f t="shared" si="762"/>
        <v>N/A</v>
      </c>
      <c r="DM206" s="201"/>
      <c r="DN206" s="146" t="s">
        <v>66</v>
      </c>
      <c r="DO206" s="146">
        <v>1</v>
      </c>
      <c r="DP206" s="146">
        <v>1</v>
      </c>
      <c r="DQ206" s="147">
        <f t="shared" si="763"/>
        <v>1</v>
      </c>
      <c r="DR206" s="146" t="str">
        <f t="shared" si="764"/>
        <v>G</v>
      </c>
      <c r="DS206" s="166"/>
      <c r="DT206" s="146" t="s">
        <v>66</v>
      </c>
      <c r="DU206" s="146">
        <v>1</v>
      </c>
      <c r="DV206" s="146">
        <v>1</v>
      </c>
      <c r="DW206" s="149">
        <f t="shared" si="765"/>
        <v>1</v>
      </c>
      <c r="DX206" s="150" t="str">
        <f t="shared" si="766"/>
        <v>G</v>
      </c>
      <c r="DY206" s="146"/>
      <c r="DZ206" s="140"/>
      <c r="EA206" s="140"/>
      <c r="EB206" s="140"/>
      <c r="EC206" s="140">
        <f t="shared" si="767"/>
        <v>0</v>
      </c>
      <c r="ED206" s="140" t="str">
        <f t="shared" si="768"/>
        <v>N/A</v>
      </c>
      <c r="EE206" s="140"/>
      <c r="EF206" s="140"/>
      <c r="EG206" s="140"/>
      <c r="EH206" s="140"/>
      <c r="EI206" s="140">
        <f t="shared" si="769"/>
        <v>0</v>
      </c>
      <c r="EJ206" s="140" t="str">
        <f t="shared" si="935"/>
        <v>N/A</v>
      </c>
      <c r="EK206" s="212"/>
      <c r="EL206" s="146"/>
      <c r="EM206" s="146"/>
      <c r="EN206" s="146"/>
      <c r="EO206" s="149">
        <f t="shared" si="770"/>
        <v>0</v>
      </c>
      <c r="EP206" s="150" t="str">
        <f t="shared" si="771"/>
        <v>N/A</v>
      </c>
      <c r="EQ206" s="189"/>
      <c r="ER206" s="140"/>
      <c r="ES206" s="140"/>
      <c r="ET206" s="140"/>
      <c r="EU206" s="140">
        <f t="shared" si="772"/>
        <v>0</v>
      </c>
      <c r="EV206" s="140" t="str">
        <f t="shared" si="936"/>
        <v>N/A</v>
      </c>
      <c r="EW206" s="140"/>
      <c r="EX206" s="146" t="s">
        <v>66</v>
      </c>
      <c r="EY206" s="146">
        <v>1</v>
      </c>
      <c r="EZ206" s="146">
        <v>1</v>
      </c>
      <c r="FA206" s="149">
        <f t="shared" si="773"/>
        <v>1</v>
      </c>
      <c r="FB206" s="150" t="str">
        <f t="shared" si="774"/>
        <v>G</v>
      </c>
      <c r="FC206" s="146"/>
      <c r="FD206" s="146"/>
      <c r="FE206" s="146"/>
      <c r="FF206" s="146"/>
      <c r="FG206" s="149">
        <f t="shared" si="937"/>
        <v>0</v>
      </c>
      <c r="FH206" s="150" t="str">
        <f t="shared" si="938"/>
        <v>N/A</v>
      </c>
      <c r="FI206" s="146"/>
      <c r="FJ206" s="146"/>
      <c r="FK206" s="146"/>
      <c r="FL206" s="146"/>
      <c r="FM206" s="149">
        <f t="shared" si="775"/>
        <v>0</v>
      </c>
      <c r="FN206" s="150" t="str">
        <f t="shared" si="776"/>
        <v>N/A</v>
      </c>
      <c r="FO206" s="146"/>
      <c r="FP206" s="146"/>
      <c r="FQ206" s="146"/>
      <c r="FR206" s="146"/>
      <c r="FS206" s="149">
        <f t="shared" si="777"/>
        <v>0</v>
      </c>
      <c r="FT206" s="150" t="str">
        <f t="shared" si="778"/>
        <v>N/A</v>
      </c>
      <c r="FU206" s="146"/>
      <c r="FV206" s="146"/>
      <c r="FW206" s="146"/>
      <c r="FX206" s="146"/>
      <c r="FY206" s="149">
        <f t="shared" si="779"/>
        <v>0</v>
      </c>
      <c r="FZ206" s="150" t="str">
        <f t="shared" si="780"/>
        <v>N/A</v>
      </c>
      <c r="GA206" s="146"/>
      <c r="GB206" s="146"/>
      <c r="GC206" s="146"/>
      <c r="GD206" s="146"/>
      <c r="GE206" s="147">
        <f t="shared" si="781"/>
        <v>0</v>
      </c>
      <c r="GF206" s="146" t="str">
        <f t="shared" si="939"/>
        <v>N/A</v>
      </c>
      <c r="GG206" s="146"/>
      <c r="GH206" s="146"/>
      <c r="GI206" s="146"/>
      <c r="GJ206" s="146"/>
      <c r="GK206" s="149">
        <f t="shared" si="782"/>
        <v>0</v>
      </c>
      <c r="GL206" s="150" t="str">
        <f t="shared" si="783"/>
        <v>N/A</v>
      </c>
      <c r="GM206" s="146"/>
      <c r="GN206" s="146"/>
      <c r="GO206" s="146"/>
      <c r="GP206" s="146"/>
      <c r="GQ206" s="149">
        <f t="shared" si="784"/>
        <v>0</v>
      </c>
      <c r="GR206" s="150" t="str">
        <f t="shared" si="785"/>
        <v>N/A</v>
      </c>
      <c r="GS206" s="146"/>
      <c r="GT206" s="146"/>
      <c r="GU206" s="146"/>
      <c r="GV206" s="146"/>
      <c r="GW206" s="149">
        <f t="shared" si="786"/>
        <v>0</v>
      </c>
      <c r="GX206" s="146" t="str">
        <f t="shared" si="787"/>
        <v>N/A</v>
      </c>
      <c r="GY206" s="146"/>
      <c r="GZ206" s="146"/>
      <c r="HA206" s="146"/>
      <c r="HB206" s="146"/>
      <c r="HC206" s="149">
        <f t="shared" si="788"/>
        <v>0</v>
      </c>
      <c r="HD206" s="150" t="str">
        <f t="shared" si="789"/>
        <v>N/A</v>
      </c>
      <c r="HE206" s="146"/>
      <c r="HF206" s="146"/>
      <c r="HG206" s="146"/>
      <c r="HH206" s="146"/>
      <c r="HI206" s="147">
        <f t="shared" si="790"/>
        <v>0</v>
      </c>
      <c r="HJ206" s="150" t="str">
        <f t="shared" si="791"/>
        <v>N/A</v>
      </c>
      <c r="HK206" s="146"/>
      <c r="HL206" s="146"/>
      <c r="HM206" s="146"/>
      <c r="HN206" s="146"/>
      <c r="HO206" s="149">
        <f t="shared" si="792"/>
        <v>0</v>
      </c>
      <c r="HP206" s="150" t="str">
        <f t="shared" si="793"/>
        <v>N/A</v>
      </c>
      <c r="HQ206" s="146"/>
      <c r="HR206" s="146"/>
      <c r="HS206" s="146"/>
      <c r="HT206" s="146"/>
      <c r="HU206" s="149">
        <f t="shared" si="794"/>
        <v>0</v>
      </c>
      <c r="HV206" s="150" t="str">
        <f t="shared" si="795"/>
        <v>N/A</v>
      </c>
      <c r="HW206" s="146"/>
      <c r="HX206" s="146"/>
      <c r="HY206" s="146"/>
      <c r="HZ206" s="146"/>
      <c r="IA206" s="149">
        <f t="shared" si="796"/>
        <v>0</v>
      </c>
      <c r="IB206" s="150" t="str">
        <f t="shared" si="797"/>
        <v>N/A</v>
      </c>
      <c r="IC206" s="146"/>
      <c r="ID206" s="146"/>
      <c r="IE206" s="146"/>
      <c r="IF206" s="146"/>
      <c r="IG206" s="149">
        <f t="shared" si="798"/>
        <v>0</v>
      </c>
      <c r="IH206" s="150" t="str">
        <f t="shared" si="799"/>
        <v>N/A</v>
      </c>
      <c r="II206" s="146"/>
      <c r="IJ206" s="146"/>
      <c r="IK206" s="146"/>
      <c r="IL206" s="146"/>
      <c r="IM206" s="149">
        <f t="shared" si="800"/>
        <v>0</v>
      </c>
      <c r="IN206" s="150" t="str">
        <f t="shared" si="940"/>
        <v>N/A</v>
      </c>
      <c r="IO206" s="146"/>
      <c r="IP206" s="146"/>
      <c r="IQ206" s="146"/>
      <c r="IR206" s="146"/>
      <c r="IS206" s="149">
        <f t="shared" si="801"/>
        <v>0</v>
      </c>
      <c r="IT206" s="150" t="str">
        <f t="shared" si="802"/>
        <v>N/A</v>
      </c>
      <c r="IU206" s="146"/>
      <c r="IV206" s="146"/>
      <c r="IW206" s="146"/>
      <c r="IX206" s="146"/>
      <c r="IY206" s="149">
        <f t="shared" si="803"/>
        <v>0</v>
      </c>
      <c r="IZ206" s="150" t="str">
        <f t="shared" si="804"/>
        <v>N/A</v>
      </c>
      <c r="JA206" s="146"/>
      <c r="JB206" s="146"/>
      <c r="JC206" s="146"/>
      <c r="JD206" s="146"/>
      <c r="JE206" s="151">
        <f t="shared" si="805"/>
        <v>0</v>
      </c>
      <c r="JF206" s="106" t="str">
        <f t="shared" si="806"/>
        <v>N/A</v>
      </c>
      <c r="JG206" s="146"/>
      <c r="JH206" s="146"/>
      <c r="JI206" s="146"/>
      <c r="JJ206" s="146"/>
      <c r="JK206" s="149">
        <f t="shared" si="807"/>
        <v>0</v>
      </c>
      <c r="JL206" s="150" t="str">
        <f t="shared" si="808"/>
        <v>N/A</v>
      </c>
      <c r="JM206" s="146"/>
      <c r="JN206" s="146"/>
      <c r="JO206" s="146"/>
      <c r="JP206" s="146"/>
      <c r="JQ206" s="151">
        <f t="shared" si="941"/>
        <v>0</v>
      </c>
      <c r="JR206" s="106" t="str">
        <f t="shared" si="942"/>
        <v>N/A</v>
      </c>
      <c r="JS206" s="146"/>
      <c r="JT206" s="146"/>
      <c r="JU206" s="146"/>
      <c r="JV206" s="146"/>
      <c r="JW206" s="151">
        <f t="shared" si="809"/>
        <v>0</v>
      </c>
      <c r="JX206" s="146" t="str">
        <f t="shared" si="943"/>
        <v>N/A</v>
      </c>
      <c r="JY206" s="146"/>
      <c r="JZ206" s="146"/>
      <c r="KA206" s="146"/>
      <c r="KB206" s="146"/>
      <c r="KC206" s="151">
        <f t="shared" si="810"/>
        <v>0</v>
      </c>
      <c r="KD206" s="106" t="str">
        <f t="shared" si="811"/>
        <v>N/A</v>
      </c>
      <c r="KE206" s="146"/>
      <c r="KF206" s="146"/>
      <c r="KG206" s="146"/>
      <c r="KH206" s="146"/>
      <c r="KI206" s="151">
        <f t="shared" si="812"/>
        <v>0</v>
      </c>
      <c r="KJ206" s="106" t="str">
        <f t="shared" si="813"/>
        <v>N/A</v>
      </c>
      <c r="KK206" s="146"/>
      <c r="KL206" s="146"/>
      <c r="KM206" s="146"/>
      <c r="KN206" s="146"/>
      <c r="KO206" s="151">
        <f t="shared" si="814"/>
        <v>0</v>
      </c>
      <c r="KP206" s="106" t="str">
        <f t="shared" si="815"/>
        <v>N/A</v>
      </c>
      <c r="KQ206" s="146"/>
      <c r="KR206" s="146"/>
      <c r="KS206" s="146"/>
      <c r="KT206" s="146"/>
      <c r="KU206" s="152">
        <f t="shared" si="816"/>
        <v>0</v>
      </c>
      <c r="KV206" s="146" t="str">
        <f t="shared" si="944"/>
        <v>N/A</v>
      </c>
      <c r="KW206" s="146"/>
      <c r="KX206" s="146"/>
      <c r="KY206" s="146"/>
      <c r="KZ206" s="146"/>
      <c r="LA206" s="152">
        <f t="shared" si="817"/>
        <v>0</v>
      </c>
      <c r="LB206" s="146" t="str">
        <f t="shared" si="945"/>
        <v>N/A</v>
      </c>
      <c r="LC206" s="146"/>
      <c r="LD206" s="146"/>
      <c r="LE206" s="146"/>
      <c r="LF206" s="146"/>
      <c r="LG206" s="107">
        <f t="shared" si="818"/>
        <v>0</v>
      </c>
      <c r="LH206" s="107" t="str">
        <f t="shared" si="946"/>
        <v>N/A</v>
      </c>
      <c r="LI206" s="146"/>
      <c r="LJ206" s="146"/>
      <c r="LK206" s="146"/>
      <c r="LL206" s="146"/>
      <c r="LM206" s="107">
        <f t="shared" si="819"/>
        <v>0</v>
      </c>
      <c r="LN206" s="107" t="str">
        <f t="shared" si="947"/>
        <v>N/A</v>
      </c>
      <c r="LO206" s="146"/>
      <c r="LP206" s="146"/>
      <c r="LQ206" s="146"/>
      <c r="LR206" s="146"/>
      <c r="LS206" s="152">
        <f t="shared" si="820"/>
        <v>0</v>
      </c>
      <c r="LT206" s="146" t="str">
        <f t="shared" si="948"/>
        <v>N/A</v>
      </c>
      <c r="LU206" s="146"/>
      <c r="LV206" s="146"/>
      <c r="LW206" s="146"/>
      <c r="LX206" s="146"/>
      <c r="LY206" s="152">
        <f t="shared" si="821"/>
        <v>0</v>
      </c>
      <c r="LZ206" s="146" t="str">
        <f t="shared" si="949"/>
        <v>N/A</v>
      </c>
      <c r="MA206" s="146"/>
      <c r="MB206" s="146"/>
      <c r="MC206" s="146"/>
      <c r="MD206" s="146"/>
      <c r="ME206" s="152">
        <f t="shared" si="822"/>
        <v>0</v>
      </c>
      <c r="MF206" s="146" t="str">
        <f t="shared" si="950"/>
        <v>N/A</v>
      </c>
      <c r="MG206" s="146"/>
      <c r="MH206" s="146"/>
      <c r="MI206" s="146"/>
      <c r="MJ206" s="146"/>
      <c r="MK206" s="149">
        <f t="shared" si="823"/>
        <v>0</v>
      </c>
      <c r="ML206" s="150" t="str">
        <f t="shared" si="824"/>
        <v>N/A</v>
      </c>
      <c r="MM206" s="146"/>
      <c r="MN206" s="146"/>
      <c r="MO206" s="146"/>
      <c r="MP206" s="146"/>
      <c r="MQ206" s="152">
        <f t="shared" si="825"/>
        <v>0</v>
      </c>
      <c r="MR206" s="146" t="str">
        <f t="shared" si="951"/>
        <v>N/A</v>
      </c>
      <c r="MS206" s="146"/>
      <c r="MT206" s="146"/>
      <c r="MU206" s="146"/>
      <c r="MV206" s="146"/>
      <c r="MW206" s="152">
        <f t="shared" si="826"/>
        <v>0</v>
      </c>
      <c r="MX206" s="146" t="str">
        <f t="shared" si="952"/>
        <v>N/A</v>
      </c>
      <c r="MY206" s="146"/>
      <c r="MZ206" s="146"/>
      <c r="NA206" s="146"/>
      <c r="NB206" s="146"/>
      <c r="NC206" s="152">
        <f t="shared" si="827"/>
        <v>0</v>
      </c>
      <c r="ND206" s="146" t="str">
        <f t="shared" si="953"/>
        <v>N/A</v>
      </c>
      <c r="NE206" s="146"/>
      <c r="NF206" s="146"/>
      <c r="NG206" s="146"/>
      <c r="NH206" s="146"/>
      <c r="NI206" s="149">
        <f t="shared" si="828"/>
        <v>0</v>
      </c>
      <c r="NJ206" s="150" t="str">
        <f t="shared" si="829"/>
        <v>N/A</v>
      </c>
      <c r="NK206" s="146"/>
      <c r="NL206" s="146"/>
      <c r="NM206" s="146"/>
      <c r="NN206" s="146"/>
      <c r="NO206" s="152">
        <f t="shared" si="830"/>
        <v>0</v>
      </c>
      <c r="NP206" s="106" t="str">
        <f t="shared" si="831"/>
        <v>N/A</v>
      </c>
      <c r="NQ206" s="146"/>
      <c r="NR206" s="146"/>
      <c r="NS206" s="146"/>
      <c r="NT206" s="146"/>
      <c r="NU206" s="149">
        <f t="shared" si="832"/>
        <v>0</v>
      </c>
      <c r="NV206" s="150" t="str">
        <f t="shared" si="833"/>
        <v>N/A</v>
      </c>
      <c r="NW206" s="146"/>
      <c r="NX206" s="146"/>
      <c r="NY206" s="146"/>
      <c r="NZ206" s="146"/>
      <c r="OA206" s="152">
        <f t="shared" si="954"/>
        <v>0</v>
      </c>
      <c r="OB206" s="146" t="str">
        <f t="shared" si="955"/>
        <v>N/A</v>
      </c>
      <c r="OC206" s="146"/>
      <c r="OD206" s="146"/>
      <c r="OE206" s="146"/>
      <c r="OF206" s="146"/>
      <c r="OG206" s="151">
        <f t="shared" si="834"/>
        <v>0</v>
      </c>
      <c r="OH206" s="106" t="str">
        <f t="shared" si="835"/>
        <v>N/A</v>
      </c>
      <c r="OI206" s="146"/>
      <c r="OJ206" s="146"/>
      <c r="OK206" s="146"/>
      <c r="OL206" s="146"/>
      <c r="OM206" s="151">
        <f t="shared" si="836"/>
        <v>0</v>
      </c>
      <c r="ON206" s="106" t="str">
        <f t="shared" si="837"/>
        <v>N/A</v>
      </c>
      <c r="OO206" s="146"/>
      <c r="OP206" s="146"/>
      <c r="OQ206" s="146"/>
      <c r="OR206" s="146"/>
      <c r="OS206" s="151">
        <f t="shared" si="838"/>
        <v>0</v>
      </c>
      <c r="OT206" s="106" t="str">
        <f t="shared" si="839"/>
        <v>N/A</v>
      </c>
      <c r="OU206" s="146"/>
      <c r="OV206" s="146"/>
      <c r="OW206" s="146"/>
      <c r="OX206" s="146"/>
      <c r="OY206" s="151">
        <f t="shared" si="840"/>
        <v>0</v>
      </c>
      <c r="OZ206" s="106" t="str">
        <f t="shared" si="841"/>
        <v>N/A</v>
      </c>
      <c r="PA206" s="146"/>
      <c r="PB206" s="146"/>
      <c r="PC206" s="146"/>
      <c r="PD206" s="146"/>
      <c r="PE206" s="151">
        <f t="shared" si="842"/>
        <v>0</v>
      </c>
      <c r="PF206" s="106" t="str">
        <f t="shared" si="843"/>
        <v>N/A</v>
      </c>
      <c r="PG206" s="146"/>
      <c r="PH206" s="146"/>
      <c r="PI206" s="146"/>
      <c r="PJ206" s="146"/>
      <c r="PK206" s="151">
        <f t="shared" si="844"/>
        <v>0</v>
      </c>
      <c r="PL206" s="106" t="str">
        <f t="shared" si="845"/>
        <v>N/A</v>
      </c>
      <c r="PM206" s="146"/>
      <c r="PN206" s="146"/>
      <c r="PO206" s="146"/>
      <c r="PP206" s="146"/>
      <c r="PQ206" s="147">
        <f t="shared" si="956"/>
        <v>0</v>
      </c>
      <c r="PR206" s="146" t="str">
        <f t="shared" si="957"/>
        <v>N/A</v>
      </c>
      <c r="PS206" s="107"/>
      <c r="PT206" s="146"/>
      <c r="PU206" s="146"/>
      <c r="PV206" s="146"/>
      <c r="PW206" s="147">
        <f t="shared" si="846"/>
        <v>0</v>
      </c>
      <c r="PX206" s="146" t="str">
        <f t="shared" si="847"/>
        <v>N/A</v>
      </c>
      <c r="PY206" s="107"/>
      <c r="PZ206" s="146"/>
      <c r="QA206" s="146"/>
      <c r="QB206" s="146"/>
      <c r="QC206" s="147">
        <f t="shared" si="848"/>
        <v>0</v>
      </c>
      <c r="QD206" s="146" t="str">
        <f t="shared" si="849"/>
        <v>N/A</v>
      </c>
      <c r="QE206" s="107"/>
      <c r="QF206" s="146"/>
      <c r="QG206" s="146"/>
      <c r="QH206" s="146"/>
      <c r="QI206" s="147">
        <f t="shared" si="850"/>
        <v>0</v>
      </c>
      <c r="QJ206" s="146" t="str">
        <f t="shared" si="851"/>
        <v>N/A</v>
      </c>
      <c r="QK206" s="107"/>
      <c r="QL206" s="146"/>
      <c r="QM206" s="146"/>
      <c r="QN206" s="146"/>
      <c r="QO206" s="147">
        <f t="shared" si="852"/>
        <v>0</v>
      </c>
      <c r="QP206" s="146" t="str">
        <f t="shared" si="853"/>
        <v>N/A</v>
      </c>
      <c r="QQ206" s="107"/>
      <c r="QR206" s="146"/>
      <c r="QS206" s="146"/>
      <c r="QT206" s="146"/>
      <c r="QU206" s="147">
        <f t="shared" si="854"/>
        <v>0</v>
      </c>
      <c r="QV206" s="146" t="str">
        <f t="shared" si="855"/>
        <v>N/A</v>
      </c>
      <c r="QW206" s="107"/>
      <c r="QX206" s="146"/>
      <c r="QY206" s="146"/>
      <c r="QZ206" s="146"/>
      <c r="RA206" s="147">
        <f t="shared" si="856"/>
        <v>0</v>
      </c>
      <c r="RB206" s="146" t="str">
        <f t="shared" si="857"/>
        <v>N/A</v>
      </c>
      <c r="RC206" s="107"/>
      <c r="RD206" s="146"/>
      <c r="RE206" s="146"/>
      <c r="RF206" s="146"/>
      <c r="RG206" s="147">
        <f t="shared" si="858"/>
        <v>0</v>
      </c>
      <c r="RH206" s="146" t="str">
        <f t="shared" si="859"/>
        <v>N/A</v>
      </c>
      <c r="RI206" s="107"/>
      <c r="RJ206" s="146"/>
      <c r="RK206" s="146"/>
      <c r="RL206" s="146"/>
      <c r="RM206" s="147">
        <f t="shared" si="860"/>
        <v>0</v>
      </c>
      <c r="RN206" s="146" t="str">
        <f t="shared" si="861"/>
        <v>N/A</v>
      </c>
      <c r="RO206" s="107"/>
      <c r="RP206" s="146"/>
      <c r="RQ206" s="146"/>
      <c r="RR206" s="146"/>
      <c r="RS206" s="147">
        <f t="shared" si="862"/>
        <v>0</v>
      </c>
      <c r="RT206" s="146" t="str">
        <f t="shared" si="863"/>
        <v>N/A</v>
      </c>
      <c r="RU206" s="107"/>
      <c r="RV206" s="146"/>
      <c r="RW206" s="146"/>
      <c r="RX206" s="146"/>
      <c r="RY206" s="147">
        <f t="shared" si="864"/>
        <v>0</v>
      </c>
      <c r="RZ206" s="146" t="str">
        <f t="shared" si="865"/>
        <v>N/A</v>
      </c>
      <c r="SA206" s="107"/>
      <c r="SB206" s="146"/>
      <c r="SC206" s="146"/>
      <c r="SD206" s="146"/>
      <c r="SE206" s="147">
        <f t="shared" si="866"/>
        <v>0</v>
      </c>
      <c r="SF206" s="146" t="str">
        <f t="shared" si="867"/>
        <v>N/A</v>
      </c>
      <c r="SG206" s="107"/>
      <c r="SH206" s="146"/>
      <c r="SI206" s="146"/>
      <c r="SJ206" s="146"/>
      <c r="SK206" s="147">
        <f t="shared" si="868"/>
        <v>0</v>
      </c>
      <c r="SL206" s="146" t="str">
        <f t="shared" si="869"/>
        <v>N/A</v>
      </c>
      <c r="SM206" s="107"/>
      <c r="SN206" s="146"/>
      <c r="SO206" s="146"/>
      <c r="SP206" s="146"/>
      <c r="SQ206" s="147">
        <f t="shared" si="870"/>
        <v>0</v>
      </c>
      <c r="SR206" s="146" t="str">
        <f t="shared" si="871"/>
        <v>N/A</v>
      </c>
      <c r="SS206" s="107"/>
      <c r="ST206" s="146"/>
      <c r="SU206" s="146"/>
      <c r="SV206" s="146"/>
      <c r="SW206" s="147">
        <f t="shared" si="872"/>
        <v>0</v>
      </c>
      <c r="SX206" s="146" t="str">
        <f t="shared" si="873"/>
        <v>N/A</v>
      </c>
      <c r="SY206" s="107"/>
      <c r="SZ206" s="146"/>
      <c r="TA206" s="146"/>
      <c r="TB206" s="146"/>
      <c r="TC206" s="147">
        <f t="shared" si="874"/>
        <v>0</v>
      </c>
      <c r="TD206" s="146" t="str">
        <f t="shared" si="875"/>
        <v>N/A</v>
      </c>
      <c r="TE206" s="107"/>
      <c r="TF206" s="146"/>
      <c r="TG206" s="146"/>
      <c r="TH206" s="146"/>
      <c r="TI206" s="147">
        <f t="shared" si="876"/>
        <v>0</v>
      </c>
      <c r="TJ206" s="146" t="str">
        <f t="shared" si="877"/>
        <v>N/A</v>
      </c>
      <c r="TK206" s="107"/>
      <c r="TL206" s="146"/>
      <c r="TM206" s="146"/>
      <c r="TN206" s="146"/>
      <c r="TO206" s="147">
        <f t="shared" si="878"/>
        <v>0</v>
      </c>
      <c r="TP206" s="146" t="str">
        <f t="shared" si="879"/>
        <v>N/A</v>
      </c>
      <c r="TQ206" s="107"/>
      <c r="TR206" s="146"/>
      <c r="TS206" s="146"/>
      <c r="TT206" s="146"/>
      <c r="TU206" s="147">
        <f t="shared" si="880"/>
        <v>0</v>
      </c>
      <c r="TV206" s="146" t="str">
        <f t="shared" si="881"/>
        <v>N/A</v>
      </c>
      <c r="TW206" s="107"/>
      <c r="TX206" s="146"/>
      <c r="TY206" s="146"/>
      <c r="TZ206" s="146"/>
      <c r="UA206" s="147">
        <f t="shared" si="882"/>
        <v>0</v>
      </c>
      <c r="UB206" s="146" t="str">
        <f t="shared" si="883"/>
        <v>N/A</v>
      </c>
      <c r="UC206" s="107"/>
      <c r="UD206" s="146"/>
      <c r="UE206" s="146"/>
      <c r="UF206" s="146"/>
      <c r="UG206" s="147">
        <f t="shared" si="884"/>
        <v>0</v>
      </c>
      <c r="UH206" s="146" t="str">
        <f t="shared" si="885"/>
        <v>N/A</v>
      </c>
      <c r="UI206" s="107"/>
      <c r="UJ206" s="146"/>
      <c r="UK206" s="146"/>
      <c r="UL206" s="146"/>
      <c r="UM206" s="147">
        <f t="shared" si="886"/>
        <v>0</v>
      </c>
      <c r="UN206" s="146" t="str">
        <f t="shared" si="887"/>
        <v>N/A</v>
      </c>
      <c r="UO206" s="107"/>
      <c r="UP206" s="146"/>
      <c r="UQ206" s="146"/>
      <c r="UR206" s="146"/>
      <c r="US206" s="147">
        <f t="shared" si="888"/>
        <v>0</v>
      </c>
      <c r="UT206" s="146" t="str">
        <f t="shared" si="889"/>
        <v>N/A</v>
      </c>
      <c r="UU206" s="107"/>
      <c r="UV206" s="146"/>
      <c r="UW206" s="146"/>
      <c r="UX206" s="146"/>
      <c r="UY206" s="147">
        <f t="shared" si="890"/>
        <v>0</v>
      </c>
      <c r="UZ206" s="146" t="str">
        <f t="shared" si="891"/>
        <v>N/A</v>
      </c>
      <c r="VA206" s="107"/>
      <c r="VB206" s="146"/>
      <c r="VC206" s="146"/>
      <c r="VD206" s="146"/>
      <c r="VE206" s="147">
        <f t="shared" si="892"/>
        <v>0</v>
      </c>
      <c r="VF206" s="146" t="str">
        <f t="shared" si="893"/>
        <v>N/A</v>
      </c>
      <c r="VG206" s="107"/>
      <c r="VH206" s="146"/>
      <c r="VI206" s="146"/>
      <c r="VJ206" s="146"/>
      <c r="VK206" s="147">
        <f t="shared" si="894"/>
        <v>0</v>
      </c>
      <c r="VL206" s="146" t="str">
        <f t="shared" si="895"/>
        <v>N/A</v>
      </c>
      <c r="VM206" s="107"/>
      <c r="VN206" s="146"/>
      <c r="VO206" s="146"/>
      <c r="VP206" s="146"/>
      <c r="VQ206" s="147">
        <f t="shared" si="896"/>
        <v>0</v>
      </c>
      <c r="VR206" s="146" t="str">
        <f t="shared" si="897"/>
        <v>N/A</v>
      </c>
      <c r="VS206" s="107"/>
      <c r="VT206" s="146"/>
      <c r="VU206" s="146"/>
      <c r="VV206" s="146"/>
      <c r="VW206" s="147">
        <f t="shared" si="898"/>
        <v>0</v>
      </c>
      <c r="VX206" s="146" t="str">
        <f t="shared" si="899"/>
        <v>N/A</v>
      </c>
      <c r="VY206" s="107"/>
      <c r="VZ206" s="146"/>
      <c r="WA206" s="146"/>
      <c r="WB206" s="146"/>
      <c r="WC206" s="147">
        <f t="shared" si="900"/>
        <v>0</v>
      </c>
      <c r="WD206" s="146" t="str">
        <f t="shared" si="901"/>
        <v>N/A</v>
      </c>
      <c r="WE206" s="107"/>
      <c r="WF206" s="146"/>
      <c r="WG206" s="146"/>
      <c r="WH206" s="146"/>
      <c r="WI206" s="147">
        <f t="shared" si="902"/>
        <v>0</v>
      </c>
      <c r="WJ206" s="146" t="str">
        <f t="shared" si="903"/>
        <v>N/A</v>
      </c>
      <c r="WK206" s="107"/>
      <c r="WL206" s="146"/>
      <c r="WM206" s="146"/>
      <c r="WN206" s="146"/>
      <c r="WO206" s="147">
        <f t="shared" si="904"/>
        <v>0</v>
      </c>
      <c r="WP206" s="146" t="str">
        <f t="shared" si="905"/>
        <v>N/A</v>
      </c>
      <c r="WQ206" s="107"/>
      <c r="WR206" s="146"/>
      <c r="WS206" s="146"/>
      <c r="WT206" s="146"/>
      <c r="WU206" s="147">
        <f t="shared" si="906"/>
        <v>0</v>
      </c>
      <c r="WV206" s="146" t="str">
        <f t="shared" si="907"/>
        <v>N/A</v>
      </c>
      <c r="WW206" s="107"/>
      <c r="WX206" s="146"/>
      <c r="WY206" s="146"/>
      <c r="WZ206" s="146"/>
      <c r="XA206" s="147">
        <f t="shared" si="908"/>
        <v>0</v>
      </c>
      <c r="XB206" s="146" t="str">
        <f t="shared" si="909"/>
        <v>N/A</v>
      </c>
      <c r="XC206" s="107"/>
      <c r="XD206" s="146"/>
      <c r="XE206" s="146"/>
      <c r="XF206" s="146"/>
      <c r="XG206" s="147">
        <f t="shared" si="910"/>
        <v>0</v>
      </c>
      <c r="XH206" s="146" t="str">
        <f t="shared" si="911"/>
        <v>N/A</v>
      </c>
      <c r="XI206" s="107"/>
      <c r="XJ206" s="146"/>
      <c r="XK206" s="146"/>
      <c r="XL206" s="146"/>
      <c r="XM206" s="147">
        <f t="shared" si="912"/>
        <v>0</v>
      </c>
      <c r="XN206" s="146" t="str">
        <f t="shared" si="913"/>
        <v>N/A</v>
      </c>
      <c r="XO206" s="107"/>
      <c r="XP206" s="146"/>
      <c r="XQ206" s="146"/>
      <c r="XR206" s="146"/>
      <c r="XS206" s="147">
        <f t="shared" si="914"/>
        <v>0</v>
      </c>
      <c r="XT206" s="146" t="str">
        <f t="shared" si="915"/>
        <v>N/A</v>
      </c>
      <c r="XU206" s="107"/>
      <c r="XV206" s="146"/>
      <c r="XW206" s="146"/>
      <c r="XX206" s="146"/>
      <c r="XY206" s="147">
        <f t="shared" si="916"/>
        <v>0</v>
      </c>
      <c r="XZ206" s="146" t="str">
        <f t="shared" si="917"/>
        <v>N/A</v>
      </c>
      <c r="YA206" s="107"/>
      <c r="YB206" s="146"/>
      <c r="YC206" s="146"/>
      <c r="YD206" s="146"/>
      <c r="YE206" s="147">
        <f t="shared" si="918"/>
        <v>0</v>
      </c>
      <c r="YF206" s="146" t="str">
        <f t="shared" si="919"/>
        <v>N/A</v>
      </c>
      <c r="YG206" s="107"/>
      <c r="YH206" s="146"/>
      <c r="YI206" s="146"/>
      <c r="YJ206" s="146"/>
      <c r="YK206" s="147">
        <f t="shared" si="920"/>
        <v>0</v>
      </c>
      <c r="YL206" s="146" t="str">
        <f t="shared" si="921"/>
        <v>N/A</v>
      </c>
      <c r="YM206" s="107"/>
      <c r="YN206" s="146"/>
      <c r="YO206" s="146"/>
      <c r="YP206" s="146"/>
      <c r="YQ206" s="147">
        <f t="shared" si="922"/>
        <v>0</v>
      </c>
      <c r="YR206" s="146" t="str">
        <f t="shared" si="923"/>
        <v>N/A</v>
      </c>
      <c r="YS206" s="107"/>
      <c r="YT206" s="146"/>
      <c r="YU206" s="146"/>
      <c r="YV206" s="146"/>
      <c r="YW206" s="147">
        <f t="shared" si="924"/>
        <v>0</v>
      </c>
      <c r="YX206" s="146" t="str">
        <f t="shared" si="925"/>
        <v>N/A</v>
      </c>
      <c r="YY206" s="107"/>
      <c r="YZ206" s="146"/>
      <c r="ZA206" s="146"/>
      <c r="ZB206" s="146"/>
      <c r="ZC206" s="147">
        <f t="shared" si="926"/>
        <v>0</v>
      </c>
      <c r="ZD206" s="146" t="str">
        <f t="shared" si="958"/>
        <v>N/A</v>
      </c>
      <c r="ZE206" s="107"/>
      <c r="ZF206" s="146"/>
      <c r="ZG206" s="146"/>
      <c r="ZH206" s="146"/>
      <c r="ZI206" s="147">
        <f t="shared" si="927"/>
        <v>0</v>
      </c>
      <c r="ZJ206" s="146" t="str">
        <f t="shared" si="928"/>
        <v>N/A</v>
      </c>
      <c r="ZK206" s="107"/>
      <c r="ZL206" s="146"/>
      <c r="ZM206" s="146"/>
      <c r="ZN206" s="146"/>
      <c r="ZO206" s="147">
        <f t="shared" si="929"/>
        <v>0</v>
      </c>
      <c r="ZP206" s="146" t="str">
        <f t="shared" si="959"/>
        <v>N/A</v>
      </c>
      <c r="ZQ206" s="107"/>
      <c r="ZR206" s="179">
        <f>SUM(G206,M206,S206,Y206,AQ206,BC206,BU206,AW206,BO206,CG206,EC206,KO206,CY206,FA206,FS206,HO206,FM206,DQ206,EO206,DW206,GE206,HC206,GK206,AK206,AE206,CS206,BI206,CM206,FG206,EI206,OM206,EU206,JK206,IG206,DK206,HI206,GW206,FY206,GQ206,HU206,LS206,KU206,JW206,JE206,IS206,LG206,IM206,KC206,OA206,OG206,IA206,LM206,IY206,JQ206,KI206,ME206,MK206,MQ206,LA206,MW206,CA206,NO206,NU206,OS206,OY206,NC206,NI206,LY206,DE206,PE206,PK206,PQ206,PW206,QC206,QI206,QO206,QU206,RA206,RG206,RM206,RS206,RY206,SE206,SK206,SQ206,SW206,TC206,TI206,TO206,TU206,UA206,UG206,UM206,US206,UY206,VE206,VK206,VQ206,VW206,WC206,WI206,WO206,WU206,XA206,XG206,XM206,XS206,XY206,YE206,YK206,YQ206,YW206,ZC206,ZI206,ZO206)/INDEX(FREQUENCY((DE206,G206,M206,S206,Y206,KO206,AQ206,BC206,BU206,AW206,BO206,CG206,EC206,CY206,HO206,FA206,LY206,FS206,FM206,DQ206,EO206,DW206,GE206,HC206,GK206,AK206,AE206,BI206,CM206,FG206,CS206,EI206,OM206,EU206,JK206,IG206,DK206,HI206,GW206,FY206,GQ206,HU206,LS206,KU206,JW206,JE206,IS206,LG206,IM206,KC206,OA206,OG206,IA206,LM206,IY206,JQ206,KI206,ME206,MK206,MQ206,LA206,MW206,CA206,NO206,NU206,OS206,OY206,NC206,NI206,PE206,PK206,PQ206,PW206,QC206,QI206,QO206,QU206,RA206,RG206,RM206,RS206,RY206,SE206,SK206,SQ206,SW206,TC206,TI206,TO206,TU206,UA206,UG206,UM206,US206,UY206,VE206,VK206,VQ206,VW206,WC206,WI206,WO206,WU206,XA206,XG206,XM206,XS206,XY206,YE206,YK206,YQ206,YW206,ZC206,ZI206,ZO206),0),2)</f>
        <v>1</v>
      </c>
      <c r="ZS206" s="139" t="str">
        <f t="shared" si="960"/>
        <v>G</v>
      </c>
      <c r="ZT206" s="86"/>
    </row>
    <row r="207" spans="1:696" s="41" customFormat="1" ht="93.75" hidden="1" customHeight="1" x14ac:dyDescent="0.2">
      <c r="A207" s="100" t="s">
        <v>678</v>
      </c>
      <c r="B207" s="101" t="s">
        <v>732</v>
      </c>
      <c r="C207" s="108"/>
      <c r="D207" s="146" t="s">
        <v>66</v>
      </c>
      <c r="E207" s="146">
        <v>1</v>
      </c>
      <c r="F207" s="146">
        <v>1</v>
      </c>
      <c r="G207" s="147">
        <f t="shared" si="930"/>
        <v>1</v>
      </c>
      <c r="H207" s="146" t="str">
        <f t="shared" si="931"/>
        <v>G</v>
      </c>
      <c r="I207" s="148"/>
      <c r="J207" s="146" t="s">
        <v>66</v>
      </c>
      <c r="K207" s="146">
        <v>1</v>
      </c>
      <c r="L207" s="146">
        <v>1</v>
      </c>
      <c r="M207" s="147">
        <f t="shared" si="733"/>
        <v>1</v>
      </c>
      <c r="N207" s="146" t="str">
        <f t="shared" si="734"/>
        <v>G</v>
      </c>
      <c r="O207" s="146"/>
      <c r="P207" s="146" t="s">
        <v>66</v>
      </c>
      <c r="Q207" s="146">
        <v>1</v>
      </c>
      <c r="R207" s="146">
        <v>1</v>
      </c>
      <c r="S207" s="147">
        <f t="shared" si="735"/>
        <v>1</v>
      </c>
      <c r="T207" s="146" t="str">
        <f t="shared" si="736"/>
        <v>G</v>
      </c>
      <c r="U207" s="146"/>
      <c r="V207" s="140"/>
      <c r="W207" s="140"/>
      <c r="X207" s="140"/>
      <c r="Y207" s="140">
        <f t="shared" si="737"/>
        <v>0</v>
      </c>
      <c r="Z207" s="140" t="str">
        <f t="shared" si="738"/>
        <v>N/A</v>
      </c>
      <c r="AA207" s="140"/>
      <c r="AB207" s="140"/>
      <c r="AC207" s="140"/>
      <c r="AD207" s="140"/>
      <c r="AE207" s="140">
        <f t="shared" si="739"/>
        <v>0</v>
      </c>
      <c r="AF207" s="140" t="str">
        <f t="shared" si="740"/>
        <v>N/A</v>
      </c>
      <c r="AG207" s="140"/>
      <c r="AH207" s="140"/>
      <c r="AI207" s="140"/>
      <c r="AJ207" s="140"/>
      <c r="AK207" s="140">
        <f t="shared" si="932"/>
        <v>0</v>
      </c>
      <c r="AL207" s="140" t="str">
        <f t="shared" si="933"/>
        <v>N/A</v>
      </c>
      <c r="AM207" s="140"/>
      <c r="AN207" s="146" t="s">
        <v>66</v>
      </c>
      <c r="AO207" s="146">
        <v>1</v>
      </c>
      <c r="AP207" s="146">
        <v>1</v>
      </c>
      <c r="AQ207" s="149">
        <f t="shared" si="741"/>
        <v>1</v>
      </c>
      <c r="AR207" s="150" t="str">
        <f t="shared" si="742"/>
        <v>G</v>
      </c>
      <c r="AS207" s="182"/>
      <c r="AT207" s="146" t="s">
        <v>66</v>
      </c>
      <c r="AU207" s="146">
        <v>1</v>
      </c>
      <c r="AV207" s="146">
        <v>1</v>
      </c>
      <c r="AW207" s="149">
        <f t="shared" si="743"/>
        <v>1</v>
      </c>
      <c r="AX207" s="150" t="str">
        <f t="shared" si="744"/>
        <v>G</v>
      </c>
      <c r="AY207" s="146"/>
      <c r="AZ207" s="140"/>
      <c r="BA207" s="140"/>
      <c r="BB207" s="140"/>
      <c r="BC207" s="140">
        <f t="shared" si="745"/>
        <v>0</v>
      </c>
      <c r="BD207" s="140" t="str">
        <f t="shared" si="746"/>
        <v>N/A</v>
      </c>
      <c r="BE207" s="140"/>
      <c r="BF207" s="146" t="s">
        <v>66</v>
      </c>
      <c r="BG207" s="146">
        <v>1</v>
      </c>
      <c r="BH207" s="146">
        <v>1</v>
      </c>
      <c r="BI207" s="149">
        <f t="shared" si="747"/>
        <v>1</v>
      </c>
      <c r="BJ207" s="150" t="str">
        <f t="shared" si="748"/>
        <v>G</v>
      </c>
      <c r="BK207" s="156"/>
      <c r="BL207" s="146" t="s">
        <v>66</v>
      </c>
      <c r="BM207" s="146">
        <v>1</v>
      </c>
      <c r="BN207" s="146">
        <v>2</v>
      </c>
      <c r="BO207" s="147">
        <f t="shared" si="731"/>
        <v>1</v>
      </c>
      <c r="BP207" s="146" t="str">
        <f t="shared" si="749"/>
        <v>G</v>
      </c>
      <c r="BQ207" s="200" t="s">
        <v>841</v>
      </c>
      <c r="BR207" s="146" t="s">
        <v>66</v>
      </c>
      <c r="BS207" s="146">
        <v>1</v>
      </c>
      <c r="BT207" s="146">
        <v>2</v>
      </c>
      <c r="BU207" s="147">
        <f t="shared" si="732"/>
        <v>1</v>
      </c>
      <c r="BV207" s="146" t="str">
        <f t="shared" si="730"/>
        <v>G</v>
      </c>
      <c r="BW207" s="200" t="s">
        <v>841</v>
      </c>
      <c r="BX207" s="140"/>
      <c r="BY207" s="140"/>
      <c r="BZ207" s="140"/>
      <c r="CA207" s="140">
        <f t="shared" si="750"/>
        <v>0</v>
      </c>
      <c r="CB207" s="140" t="str">
        <f t="shared" si="751"/>
        <v>N/A</v>
      </c>
      <c r="CC207" s="201"/>
      <c r="CD207" s="140"/>
      <c r="CE207" s="140"/>
      <c r="CF207" s="140"/>
      <c r="CG207" s="140">
        <f t="shared" si="934"/>
        <v>0</v>
      </c>
      <c r="CH207" s="140" t="str">
        <f t="shared" si="752"/>
        <v>N/A</v>
      </c>
      <c r="CI207" s="201"/>
      <c r="CJ207" s="140"/>
      <c r="CK207" s="140"/>
      <c r="CL207" s="140"/>
      <c r="CM207" s="140">
        <f t="shared" si="753"/>
        <v>0</v>
      </c>
      <c r="CN207" s="140" t="str">
        <f t="shared" si="754"/>
        <v>N/A</v>
      </c>
      <c r="CO207" s="140"/>
      <c r="CP207" s="140"/>
      <c r="CQ207" s="140"/>
      <c r="CR207" s="140"/>
      <c r="CS207" s="140">
        <f t="shared" si="755"/>
        <v>0</v>
      </c>
      <c r="CT207" s="140" t="str">
        <f t="shared" si="756"/>
        <v>N/A</v>
      </c>
      <c r="CU207" s="201"/>
      <c r="CV207" s="146"/>
      <c r="CW207" s="146"/>
      <c r="CX207" s="146"/>
      <c r="CY207" s="149">
        <f t="shared" si="757"/>
        <v>0</v>
      </c>
      <c r="CZ207" s="150" t="str">
        <f t="shared" si="758"/>
        <v>N/A</v>
      </c>
      <c r="DA207" s="200" t="s">
        <v>837</v>
      </c>
      <c r="DB207" s="140"/>
      <c r="DC207" s="140"/>
      <c r="DD207" s="140"/>
      <c r="DE207" s="140">
        <f t="shared" si="759"/>
        <v>0</v>
      </c>
      <c r="DF207" s="140" t="str">
        <f t="shared" si="760"/>
        <v>N/A</v>
      </c>
      <c r="DG207" s="201"/>
      <c r="DH207" s="140"/>
      <c r="DI207" s="140"/>
      <c r="DJ207" s="140"/>
      <c r="DK207" s="140">
        <f t="shared" si="761"/>
        <v>0</v>
      </c>
      <c r="DL207" s="140" t="str">
        <f t="shared" si="762"/>
        <v>N/A</v>
      </c>
      <c r="DM207" s="201"/>
      <c r="DN207" s="146" t="s">
        <v>66</v>
      </c>
      <c r="DO207" s="146">
        <v>1</v>
      </c>
      <c r="DP207" s="146">
        <v>1</v>
      </c>
      <c r="DQ207" s="147">
        <f t="shared" si="763"/>
        <v>1</v>
      </c>
      <c r="DR207" s="146" t="str">
        <f t="shared" si="764"/>
        <v>G</v>
      </c>
      <c r="DS207" s="166"/>
      <c r="DT207" s="146" t="s">
        <v>66</v>
      </c>
      <c r="DU207" s="146">
        <v>1</v>
      </c>
      <c r="DV207" s="146">
        <v>1</v>
      </c>
      <c r="DW207" s="149">
        <f t="shared" si="765"/>
        <v>1</v>
      </c>
      <c r="DX207" s="150" t="str">
        <f t="shared" si="766"/>
        <v>G</v>
      </c>
      <c r="DY207" s="146"/>
      <c r="DZ207" s="140"/>
      <c r="EA207" s="140"/>
      <c r="EB207" s="140"/>
      <c r="EC207" s="140">
        <f t="shared" si="767"/>
        <v>0</v>
      </c>
      <c r="ED207" s="140" t="str">
        <f t="shared" si="768"/>
        <v>N/A</v>
      </c>
      <c r="EE207" s="140"/>
      <c r="EF207" s="140"/>
      <c r="EG207" s="140"/>
      <c r="EH207" s="140"/>
      <c r="EI207" s="140">
        <f t="shared" si="769"/>
        <v>0</v>
      </c>
      <c r="EJ207" s="140" t="str">
        <f t="shared" si="935"/>
        <v>N/A</v>
      </c>
      <c r="EK207" s="212"/>
      <c r="EL207" s="146"/>
      <c r="EM207" s="146"/>
      <c r="EN207" s="146"/>
      <c r="EO207" s="149">
        <f t="shared" si="770"/>
        <v>0</v>
      </c>
      <c r="EP207" s="150" t="str">
        <f t="shared" si="771"/>
        <v>N/A</v>
      </c>
      <c r="EQ207" s="189"/>
      <c r="ER207" s="140"/>
      <c r="ES207" s="140"/>
      <c r="ET207" s="140"/>
      <c r="EU207" s="140">
        <f t="shared" si="772"/>
        <v>0</v>
      </c>
      <c r="EV207" s="140" t="str">
        <f t="shared" si="936"/>
        <v>N/A</v>
      </c>
      <c r="EW207" s="140"/>
      <c r="EX207" s="146" t="s">
        <v>66</v>
      </c>
      <c r="EY207" s="146">
        <v>1</v>
      </c>
      <c r="EZ207" s="146">
        <v>1</v>
      </c>
      <c r="FA207" s="149">
        <f t="shared" si="773"/>
        <v>1</v>
      </c>
      <c r="FB207" s="150" t="str">
        <f t="shared" si="774"/>
        <v>G</v>
      </c>
      <c r="FC207" s="146"/>
      <c r="FD207" s="146"/>
      <c r="FE207" s="146"/>
      <c r="FF207" s="146"/>
      <c r="FG207" s="149">
        <f t="shared" si="937"/>
        <v>0</v>
      </c>
      <c r="FH207" s="150" t="str">
        <f t="shared" si="938"/>
        <v>N/A</v>
      </c>
      <c r="FI207" s="146"/>
      <c r="FJ207" s="146"/>
      <c r="FK207" s="146"/>
      <c r="FL207" s="146"/>
      <c r="FM207" s="149">
        <f t="shared" si="775"/>
        <v>0</v>
      </c>
      <c r="FN207" s="150" t="str">
        <f t="shared" si="776"/>
        <v>N/A</v>
      </c>
      <c r="FO207" s="146"/>
      <c r="FP207" s="146"/>
      <c r="FQ207" s="146"/>
      <c r="FR207" s="146"/>
      <c r="FS207" s="149">
        <f t="shared" si="777"/>
        <v>0</v>
      </c>
      <c r="FT207" s="150" t="str">
        <f t="shared" si="778"/>
        <v>N/A</v>
      </c>
      <c r="FU207" s="146"/>
      <c r="FV207" s="146"/>
      <c r="FW207" s="146"/>
      <c r="FX207" s="146"/>
      <c r="FY207" s="149">
        <f t="shared" si="779"/>
        <v>0</v>
      </c>
      <c r="FZ207" s="150" t="str">
        <f t="shared" si="780"/>
        <v>N/A</v>
      </c>
      <c r="GA207" s="146"/>
      <c r="GB207" s="146"/>
      <c r="GC207" s="146"/>
      <c r="GD207" s="146"/>
      <c r="GE207" s="147">
        <f t="shared" si="781"/>
        <v>0</v>
      </c>
      <c r="GF207" s="146" t="str">
        <f t="shared" si="939"/>
        <v>N/A</v>
      </c>
      <c r="GG207" s="146"/>
      <c r="GH207" s="146"/>
      <c r="GI207" s="146"/>
      <c r="GJ207" s="146"/>
      <c r="GK207" s="149">
        <f t="shared" si="782"/>
        <v>0</v>
      </c>
      <c r="GL207" s="150" t="str">
        <f t="shared" si="783"/>
        <v>N/A</v>
      </c>
      <c r="GM207" s="146"/>
      <c r="GN207" s="146"/>
      <c r="GO207" s="146"/>
      <c r="GP207" s="146"/>
      <c r="GQ207" s="149">
        <f t="shared" si="784"/>
        <v>0</v>
      </c>
      <c r="GR207" s="150" t="str">
        <f t="shared" si="785"/>
        <v>N/A</v>
      </c>
      <c r="GS207" s="146"/>
      <c r="GT207" s="146"/>
      <c r="GU207" s="146"/>
      <c r="GV207" s="146"/>
      <c r="GW207" s="149">
        <f t="shared" si="786"/>
        <v>0</v>
      </c>
      <c r="GX207" s="146" t="str">
        <f t="shared" si="787"/>
        <v>N/A</v>
      </c>
      <c r="GY207" s="146"/>
      <c r="GZ207" s="146"/>
      <c r="HA207" s="146"/>
      <c r="HB207" s="146"/>
      <c r="HC207" s="149">
        <f t="shared" si="788"/>
        <v>0</v>
      </c>
      <c r="HD207" s="150" t="str">
        <f t="shared" si="789"/>
        <v>N/A</v>
      </c>
      <c r="HE207" s="146"/>
      <c r="HF207" s="146"/>
      <c r="HG207" s="146"/>
      <c r="HH207" s="146"/>
      <c r="HI207" s="147">
        <f t="shared" si="790"/>
        <v>0</v>
      </c>
      <c r="HJ207" s="150" t="str">
        <f t="shared" si="791"/>
        <v>N/A</v>
      </c>
      <c r="HK207" s="146"/>
      <c r="HL207" s="146"/>
      <c r="HM207" s="146"/>
      <c r="HN207" s="146"/>
      <c r="HO207" s="149">
        <f t="shared" si="792"/>
        <v>0</v>
      </c>
      <c r="HP207" s="150" t="str">
        <f t="shared" si="793"/>
        <v>N/A</v>
      </c>
      <c r="HQ207" s="146"/>
      <c r="HR207" s="146"/>
      <c r="HS207" s="146"/>
      <c r="HT207" s="146"/>
      <c r="HU207" s="149">
        <f t="shared" si="794"/>
        <v>0</v>
      </c>
      <c r="HV207" s="150" t="str">
        <f t="shared" si="795"/>
        <v>N/A</v>
      </c>
      <c r="HW207" s="146"/>
      <c r="HX207" s="146"/>
      <c r="HY207" s="146"/>
      <c r="HZ207" s="146"/>
      <c r="IA207" s="149">
        <f t="shared" si="796"/>
        <v>0</v>
      </c>
      <c r="IB207" s="150" t="str">
        <f t="shared" si="797"/>
        <v>N/A</v>
      </c>
      <c r="IC207" s="146"/>
      <c r="ID207" s="146"/>
      <c r="IE207" s="146"/>
      <c r="IF207" s="146"/>
      <c r="IG207" s="149">
        <f t="shared" si="798"/>
        <v>0</v>
      </c>
      <c r="IH207" s="150" t="str">
        <f t="shared" si="799"/>
        <v>N/A</v>
      </c>
      <c r="II207" s="146"/>
      <c r="IJ207" s="146"/>
      <c r="IK207" s="146"/>
      <c r="IL207" s="146"/>
      <c r="IM207" s="149">
        <f t="shared" si="800"/>
        <v>0</v>
      </c>
      <c r="IN207" s="150" t="str">
        <f t="shared" si="940"/>
        <v>N/A</v>
      </c>
      <c r="IO207" s="146"/>
      <c r="IP207" s="146"/>
      <c r="IQ207" s="146"/>
      <c r="IR207" s="146"/>
      <c r="IS207" s="149">
        <f t="shared" si="801"/>
        <v>0</v>
      </c>
      <c r="IT207" s="150" t="str">
        <f t="shared" si="802"/>
        <v>N/A</v>
      </c>
      <c r="IU207" s="146"/>
      <c r="IV207" s="146"/>
      <c r="IW207" s="146"/>
      <c r="IX207" s="146"/>
      <c r="IY207" s="149">
        <f t="shared" si="803"/>
        <v>0</v>
      </c>
      <c r="IZ207" s="150" t="str">
        <f t="shared" si="804"/>
        <v>N/A</v>
      </c>
      <c r="JA207" s="146"/>
      <c r="JB207" s="146"/>
      <c r="JC207" s="146"/>
      <c r="JD207" s="146"/>
      <c r="JE207" s="151">
        <f t="shared" si="805"/>
        <v>0</v>
      </c>
      <c r="JF207" s="106" t="str">
        <f t="shared" si="806"/>
        <v>N/A</v>
      </c>
      <c r="JG207" s="146"/>
      <c r="JH207" s="146"/>
      <c r="JI207" s="146"/>
      <c r="JJ207" s="146"/>
      <c r="JK207" s="149">
        <f t="shared" si="807"/>
        <v>0</v>
      </c>
      <c r="JL207" s="150" t="str">
        <f t="shared" si="808"/>
        <v>N/A</v>
      </c>
      <c r="JM207" s="146"/>
      <c r="JN207" s="146"/>
      <c r="JO207" s="146"/>
      <c r="JP207" s="146"/>
      <c r="JQ207" s="151">
        <f t="shared" si="941"/>
        <v>0</v>
      </c>
      <c r="JR207" s="106" t="str">
        <f t="shared" si="942"/>
        <v>N/A</v>
      </c>
      <c r="JS207" s="146"/>
      <c r="JT207" s="146"/>
      <c r="JU207" s="146"/>
      <c r="JV207" s="146"/>
      <c r="JW207" s="151">
        <f t="shared" si="809"/>
        <v>0</v>
      </c>
      <c r="JX207" s="146" t="str">
        <f t="shared" si="943"/>
        <v>N/A</v>
      </c>
      <c r="JY207" s="146"/>
      <c r="JZ207" s="146"/>
      <c r="KA207" s="146"/>
      <c r="KB207" s="146"/>
      <c r="KC207" s="151">
        <f t="shared" si="810"/>
        <v>0</v>
      </c>
      <c r="KD207" s="106" t="str">
        <f t="shared" si="811"/>
        <v>N/A</v>
      </c>
      <c r="KE207" s="146"/>
      <c r="KF207" s="146"/>
      <c r="KG207" s="146"/>
      <c r="KH207" s="146"/>
      <c r="KI207" s="151">
        <f t="shared" si="812"/>
        <v>0</v>
      </c>
      <c r="KJ207" s="106" t="str">
        <f t="shared" si="813"/>
        <v>N/A</v>
      </c>
      <c r="KK207" s="146"/>
      <c r="KL207" s="146"/>
      <c r="KM207" s="146"/>
      <c r="KN207" s="146"/>
      <c r="KO207" s="151">
        <f t="shared" si="814"/>
        <v>0</v>
      </c>
      <c r="KP207" s="106" t="str">
        <f t="shared" si="815"/>
        <v>N/A</v>
      </c>
      <c r="KQ207" s="146"/>
      <c r="KR207" s="146"/>
      <c r="KS207" s="146"/>
      <c r="KT207" s="146"/>
      <c r="KU207" s="152">
        <f t="shared" si="816"/>
        <v>0</v>
      </c>
      <c r="KV207" s="146" t="str">
        <f t="shared" si="944"/>
        <v>N/A</v>
      </c>
      <c r="KW207" s="146"/>
      <c r="KX207" s="146"/>
      <c r="KY207" s="146"/>
      <c r="KZ207" s="146"/>
      <c r="LA207" s="152">
        <f t="shared" si="817"/>
        <v>0</v>
      </c>
      <c r="LB207" s="146" t="str">
        <f t="shared" si="945"/>
        <v>N/A</v>
      </c>
      <c r="LC207" s="146"/>
      <c r="LD207" s="146"/>
      <c r="LE207" s="146"/>
      <c r="LF207" s="146"/>
      <c r="LG207" s="107">
        <f t="shared" si="818"/>
        <v>0</v>
      </c>
      <c r="LH207" s="107" t="str">
        <f t="shared" si="946"/>
        <v>N/A</v>
      </c>
      <c r="LI207" s="146"/>
      <c r="LJ207" s="146"/>
      <c r="LK207" s="146"/>
      <c r="LL207" s="146"/>
      <c r="LM207" s="107">
        <f t="shared" si="819"/>
        <v>0</v>
      </c>
      <c r="LN207" s="107" t="str">
        <f t="shared" si="947"/>
        <v>N/A</v>
      </c>
      <c r="LO207" s="146"/>
      <c r="LP207" s="146"/>
      <c r="LQ207" s="146"/>
      <c r="LR207" s="146"/>
      <c r="LS207" s="152">
        <f t="shared" si="820"/>
        <v>0</v>
      </c>
      <c r="LT207" s="146" t="str">
        <f t="shared" si="948"/>
        <v>N/A</v>
      </c>
      <c r="LU207" s="146"/>
      <c r="LV207" s="146"/>
      <c r="LW207" s="146"/>
      <c r="LX207" s="146"/>
      <c r="LY207" s="152">
        <f t="shared" si="821"/>
        <v>0</v>
      </c>
      <c r="LZ207" s="146" t="str">
        <f t="shared" si="949"/>
        <v>N/A</v>
      </c>
      <c r="MA207" s="146"/>
      <c r="MB207" s="146"/>
      <c r="MC207" s="146"/>
      <c r="MD207" s="146"/>
      <c r="ME207" s="152">
        <f t="shared" si="822"/>
        <v>0</v>
      </c>
      <c r="MF207" s="146" t="str">
        <f t="shared" si="950"/>
        <v>N/A</v>
      </c>
      <c r="MG207" s="146"/>
      <c r="MH207" s="146"/>
      <c r="MI207" s="146"/>
      <c r="MJ207" s="146"/>
      <c r="MK207" s="149">
        <f t="shared" si="823"/>
        <v>0</v>
      </c>
      <c r="ML207" s="150" t="str">
        <f t="shared" si="824"/>
        <v>N/A</v>
      </c>
      <c r="MM207" s="146"/>
      <c r="MN207" s="146"/>
      <c r="MO207" s="146"/>
      <c r="MP207" s="146"/>
      <c r="MQ207" s="152">
        <f t="shared" si="825"/>
        <v>0</v>
      </c>
      <c r="MR207" s="146" t="str">
        <f t="shared" si="951"/>
        <v>N/A</v>
      </c>
      <c r="MS207" s="146"/>
      <c r="MT207" s="146"/>
      <c r="MU207" s="146"/>
      <c r="MV207" s="146"/>
      <c r="MW207" s="152">
        <f t="shared" si="826"/>
        <v>0</v>
      </c>
      <c r="MX207" s="146" t="str">
        <f t="shared" si="952"/>
        <v>N/A</v>
      </c>
      <c r="MY207" s="146"/>
      <c r="MZ207" s="146"/>
      <c r="NA207" s="146"/>
      <c r="NB207" s="146"/>
      <c r="NC207" s="152">
        <f t="shared" si="827"/>
        <v>0</v>
      </c>
      <c r="ND207" s="146" t="str">
        <f t="shared" si="953"/>
        <v>N/A</v>
      </c>
      <c r="NE207" s="146"/>
      <c r="NF207" s="146"/>
      <c r="NG207" s="146"/>
      <c r="NH207" s="146"/>
      <c r="NI207" s="149">
        <f t="shared" si="828"/>
        <v>0</v>
      </c>
      <c r="NJ207" s="150" t="str">
        <f t="shared" si="829"/>
        <v>N/A</v>
      </c>
      <c r="NK207" s="146"/>
      <c r="NL207" s="146"/>
      <c r="NM207" s="146"/>
      <c r="NN207" s="146"/>
      <c r="NO207" s="152">
        <f t="shared" si="830"/>
        <v>0</v>
      </c>
      <c r="NP207" s="106" t="str">
        <f t="shared" si="831"/>
        <v>N/A</v>
      </c>
      <c r="NQ207" s="146"/>
      <c r="NR207" s="146"/>
      <c r="NS207" s="146"/>
      <c r="NT207" s="146"/>
      <c r="NU207" s="149">
        <f t="shared" si="832"/>
        <v>0</v>
      </c>
      <c r="NV207" s="150" t="str">
        <f t="shared" si="833"/>
        <v>N/A</v>
      </c>
      <c r="NW207" s="146"/>
      <c r="NX207" s="146"/>
      <c r="NY207" s="146"/>
      <c r="NZ207" s="146"/>
      <c r="OA207" s="152">
        <f t="shared" si="954"/>
        <v>0</v>
      </c>
      <c r="OB207" s="146" t="str">
        <f t="shared" si="955"/>
        <v>N/A</v>
      </c>
      <c r="OC207" s="146"/>
      <c r="OD207" s="146"/>
      <c r="OE207" s="146"/>
      <c r="OF207" s="146"/>
      <c r="OG207" s="151">
        <f t="shared" si="834"/>
        <v>0</v>
      </c>
      <c r="OH207" s="106" t="str">
        <f t="shared" si="835"/>
        <v>N/A</v>
      </c>
      <c r="OI207" s="146"/>
      <c r="OJ207" s="146"/>
      <c r="OK207" s="146"/>
      <c r="OL207" s="146"/>
      <c r="OM207" s="151">
        <f t="shared" si="836"/>
        <v>0</v>
      </c>
      <c r="ON207" s="106" t="str">
        <f t="shared" si="837"/>
        <v>N/A</v>
      </c>
      <c r="OO207" s="146"/>
      <c r="OP207" s="146"/>
      <c r="OQ207" s="146"/>
      <c r="OR207" s="146"/>
      <c r="OS207" s="151">
        <f t="shared" si="838"/>
        <v>0</v>
      </c>
      <c r="OT207" s="106" t="str">
        <f t="shared" si="839"/>
        <v>N/A</v>
      </c>
      <c r="OU207" s="146"/>
      <c r="OV207" s="146"/>
      <c r="OW207" s="146"/>
      <c r="OX207" s="146"/>
      <c r="OY207" s="151">
        <f t="shared" si="840"/>
        <v>0</v>
      </c>
      <c r="OZ207" s="106" t="str">
        <f t="shared" si="841"/>
        <v>N/A</v>
      </c>
      <c r="PA207" s="146"/>
      <c r="PB207" s="146"/>
      <c r="PC207" s="146"/>
      <c r="PD207" s="146"/>
      <c r="PE207" s="151">
        <f t="shared" si="842"/>
        <v>0</v>
      </c>
      <c r="PF207" s="106" t="str">
        <f t="shared" si="843"/>
        <v>N/A</v>
      </c>
      <c r="PG207" s="146"/>
      <c r="PH207" s="146"/>
      <c r="PI207" s="146"/>
      <c r="PJ207" s="146"/>
      <c r="PK207" s="151">
        <f t="shared" si="844"/>
        <v>0</v>
      </c>
      <c r="PL207" s="106" t="str">
        <f t="shared" si="845"/>
        <v>N/A</v>
      </c>
      <c r="PM207" s="146"/>
      <c r="PN207" s="146"/>
      <c r="PO207" s="146"/>
      <c r="PP207" s="146"/>
      <c r="PQ207" s="147">
        <f t="shared" si="956"/>
        <v>0</v>
      </c>
      <c r="PR207" s="146" t="str">
        <f t="shared" si="957"/>
        <v>N/A</v>
      </c>
      <c r="PS207" s="107"/>
      <c r="PT207" s="146"/>
      <c r="PU207" s="146"/>
      <c r="PV207" s="146"/>
      <c r="PW207" s="147">
        <f t="shared" si="846"/>
        <v>0</v>
      </c>
      <c r="PX207" s="146" t="str">
        <f t="shared" si="847"/>
        <v>N/A</v>
      </c>
      <c r="PY207" s="107"/>
      <c r="PZ207" s="146"/>
      <c r="QA207" s="146"/>
      <c r="QB207" s="146"/>
      <c r="QC207" s="147">
        <f t="shared" si="848"/>
        <v>0</v>
      </c>
      <c r="QD207" s="146" t="str">
        <f t="shared" si="849"/>
        <v>N/A</v>
      </c>
      <c r="QE207" s="107"/>
      <c r="QF207" s="146"/>
      <c r="QG207" s="146"/>
      <c r="QH207" s="146"/>
      <c r="QI207" s="147">
        <f t="shared" si="850"/>
        <v>0</v>
      </c>
      <c r="QJ207" s="146" t="str">
        <f t="shared" si="851"/>
        <v>N/A</v>
      </c>
      <c r="QK207" s="107"/>
      <c r="QL207" s="146"/>
      <c r="QM207" s="146"/>
      <c r="QN207" s="146"/>
      <c r="QO207" s="147">
        <f t="shared" si="852"/>
        <v>0</v>
      </c>
      <c r="QP207" s="146" t="str">
        <f t="shared" si="853"/>
        <v>N/A</v>
      </c>
      <c r="QQ207" s="107"/>
      <c r="QR207" s="146"/>
      <c r="QS207" s="146"/>
      <c r="QT207" s="146"/>
      <c r="QU207" s="147">
        <f t="shared" si="854"/>
        <v>0</v>
      </c>
      <c r="QV207" s="146" t="str">
        <f t="shared" si="855"/>
        <v>N/A</v>
      </c>
      <c r="QW207" s="107"/>
      <c r="QX207" s="146"/>
      <c r="QY207" s="146"/>
      <c r="QZ207" s="146"/>
      <c r="RA207" s="147">
        <f t="shared" si="856"/>
        <v>0</v>
      </c>
      <c r="RB207" s="146" t="str">
        <f t="shared" si="857"/>
        <v>N/A</v>
      </c>
      <c r="RC207" s="107"/>
      <c r="RD207" s="146"/>
      <c r="RE207" s="146"/>
      <c r="RF207" s="146"/>
      <c r="RG207" s="147">
        <f t="shared" si="858"/>
        <v>0</v>
      </c>
      <c r="RH207" s="146" t="str">
        <f t="shared" si="859"/>
        <v>N/A</v>
      </c>
      <c r="RI207" s="107"/>
      <c r="RJ207" s="146"/>
      <c r="RK207" s="146"/>
      <c r="RL207" s="146"/>
      <c r="RM207" s="147">
        <f t="shared" si="860"/>
        <v>0</v>
      </c>
      <c r="RN207" s="146" t="str">
        <f t="shared" si="861"/>
        <v>N/A</v>
      </c>
      <c r="RO207" s="107"/>
      <c r="RP207" s="146"/>
      <c r="RQ207" s="146"/>
      <c r="RR207" s="146"/>
      <c r="RS207" s="147">
        <f t="shared" si="862"/>
        <v>0</v>
      </c>
      <c r="RT207" s="146" t="str">
        <f t="shared" si="863"/>
        <v>N/A</v>
      </c>
      <c r="RU207" s="107"/>
      <c r="RV207" s="146"/>
      <c r="RW207" s="146"/>
      <c r="RX207" s="146"/>
      <c r="RY207" s="147">
        <f t="shared" si="864"/>
        <v>0</v>
      </c>
      <c r="RZ207" s="146" t="str">
        <f t="shared" si="865"/>
        <v>N/A</v>
      </c>
      <c r="SA207" s="107"/>
      <c r="SB207" s="146"/>
      <c r="SC207" s="146"/>
      <c r="SD207" s="146"/>
      <c r="SE207" s="147">
        <f t="shared" si="866"/>
        <v>0</v>
      </c>
      <c r="SF207" s="146" t="str">
        <f t="shared" si="867"/>
        <v>N/A</v>
      </c>
      <c r="SG207" s="107"/>
      <c r="SH207" s="146"/>
      <c r="SI207" s="146"/>
      <c r="SJ207" s="146"/>
      <c r="SK207" s="147">
        <f t="shared" si="868"/>
        <v>0</v>
      </c>
      <c r="SL207" s="146" t="str">
        <f t="shared" si="869"/>
        <v>N/A</v>
      </c>
      <c r="SM207" s="107"/>
      <c r="SN207" s="146"/>
      <c r="SO207" s="146"/>
      <c r="SP207" s="146"/>
      <c r="SQ207" s="147">
        <f t="shared" si="870"/>
        <v>0</v>
      </c>
      <c r="SR207" s="146" t="str">
        <f t="shared" si="871"/>
        <v>N/A</v>
      </c>
      <c r="SS207" s="107"/>
      <c r="ST207" s="146"/>
      <c r="SU207" s="146"/>
      <c r="SV207" s="146"/>
      <c r="SW207" s="147">
        <f t="shared" si="872"/>
        <v>0</v>
      </c>
      <c r="SX207" s="146" t="str">
        <f t="shared" si="873"/>
        <v>N/A</v>
      </c>
      <c r="SY207" s="107"/>
      <c r="SZ207" s="146"/>
      <c r="TA207" s="146"/>
      <c r="TB207" s="146"/>
      <c r="TC207" s="147">
        <f t="shared" si="874"/>
        <v>0</v>
      </c>
      <c r="TD207" s="146" t="str">
        <f t="shared" si="875"/>
        <v>N/A</v>
      </c>
      <c r="TE207" s="107"/>
      <c r="TF207" s="146"/>
      <c r="TG207" s="146"/>
      <c r="TH207" s="146"/>
      <c r="TI207" s="147">
        <f t="shared" si="876"/>
        <v>0</v>
      </c>
      <c r="TJ207" s="146" t="str">
        <f t="shared" si="877"/>
        <v>N/A</v>
      </c>
      <c r="TK207" s="107"/>
      <c r="TL207" s="146"/>
      <c r="TM207" s="146"/>
      <c r="TN207" s="146"/>
      <c r="TO207" s="147">
        <f t="shared" si="878"/>
        <v>0</v>
      </c>
      <c r="TP207" s="146" t="str">
        <f t="shared" si="879"/>
        <v>N/A</v>
      </c>
      <c r="TQ207" s="107"/>
      <c r="TR207" s="146"/>
      <c r="TS207" s="146"/>
      <c r="TT207" s="146"/>
      <c r="TU207" s="147">
        <f t="shared" si="880"/>
        <v>0</v>
      </c>
      <c r="TV207" s="146" t="str">
        <f t="shared" si="881"/>
        <v>N/A</v>
      </c>
      <c r="TW207" s="107"/>
      <c r="TX207" s="146"/>
      <c r="TY207" s="146"/>
      <c r="TZ207" s="146"/>
      <c r="UA207" s="147">
        <f t="shared" si="882"/>
        <v>0</v>
      </c>
      <c r="UB207" s="146" t="str">
        <f t="shared" si="883"/>
        <v>N/A</v>
      </c>
      <c r="UC207" s="107"/>
      <c r="UD207" s="146"/>
      <c r="UE207" s="146"/>
      <c r="UF207" s="146"/>
      <c r="UG207" s="147">
        <f t="shared" si="884"/>
        <v>0</v>
      </c>
      <c r="UH207" s="146" t="str">
        <f t="shared" si="885"/>
        <v>N/A</v>
      </c>
      <c r="UI207" s="107"/>
      <c r="UJ207" s="146"/>
      <c r="UK207" s="146"/>
      <c r="UL207" s="146"/>
      <c r="UM207" s="147">
        <f t="shared" si="886"/>
        <v>0</v>
      </c>
      <c r="UN207" s="146" t="str">
        <f t="shared" si="887"/>
        <v>N/A</v>
      </c>
      <c r="UO207" s="107"/>
      <c r="UP207" s="146"/>
      <c r="UQ207" s="146"/>
      <c r="UR207" s="146"/>
      <c r="US207" s="147">
        <f t="shared" si="888"/>
        <v>0</v>
      </c>
      <c r="UT207" s="146" t="str">
        <f t="shared" si="889"/>
        <v>N/A</v>
      </c>
      <c r="UU207" s="107"/>
      <c r="UV207" s="146"/>
      <c r="UW207" s="146"/>
      <c r="UX207" s="146"/>
      <c r="UY207" s="147">
        <f t="shared" si="890"/>
        <v>0</v>
      </c>
      <c r="UZ207" s="146" t="str">
        <f t="shared" si="891"/>
        <v>N/A</v>
      </c>
      <c r="VA207" s="107"/>
      <c r="VB207" s="146"/>
      <c r="VC207" s="146"/>
      <c r="VD207" s="146"/>
      <c r="VE207" s="147">
        <f t="shared" si="892"/>
        <v>0</v>
      </c>
      <c r="VF207" s="146" t="str">
        <f t="shared" si="893"/>
        <v>N/A</v>
      </c>
      <c r="VG207" s="107"/>
      <c r="VH207" s="146"/>
      <c r="VI207" s="146"/>
      <c r="VJ207" s="146"/>
      <c r="VK207" s="147">
        <f t="shared" si="894"/>
        <v>0</v>
      </c>
      <c r="VL207" s="146" t="str">
        <f t="shared" si="895"/>
        <v>N/A</v>
      </c>
      <c r="VM207" s="107"/>
      <c r="VN207" s="146"/>
      <c r="VO207" s="146"/>
      <c r="VP207" s="146"/>
      <c r="VQ207" s="147">
        <f t="shared" si="896"/>
        <v>0</v>
      </c>
      <c r="VR207" s="146" t="str">
        <f t="shared" si="897"/>
        <v>N/A</v>
      </c>
      <c r="VS207" s="107"/>
      <c r="VT207" s="146"/>
      <c r="VU207" s="146"/>
      <c r="VV207" s="146"/>
      <c r="VW207" s="147">
        <f t="shared" si="898"/>
        <v>0</v>
      </c>
      <c r="VX207" s="146" t="str">
        <f t="shared" si="899"/>
        <v>N/A</v>
      </c>
      <c r="VY207" s="107"/>
      <c r="VZ207" s="146"/>
      <c r="WA207" s="146"/>
      <c r="WB207" s="146"/>
      <c r="WC207" s="147">
        <f t="shared" si="900"/>
        <v>0</v>
      </c>
      <c r="WD207" s="146" t="str">
        <f t="shared" si="901"/>
        <v>N/A</v>
      </c>
      <c r="WE207" s="107"/>
      <c r="WF207" s="146"/>
      <c r="WG207" s="146"/>
      <c r="WH207" s="146"/>
      <c r="WI207" s="147">
        <f t="shared" si="902"/>
        <v>0</v>
      </c>
      <c r="WJ207" s="146" t="str">
        <f t="shared" si="903"/>
        <v>N/A</v>
      </c>
      <c r="WK207" s="107"/>
      <c r="WL207" s="146"/>
      <c r="WM207" s="146"/>
      <c r="WN207" s="146"/>
      <c r="WO207" s="147">
        <f t="shared" si="904"/>
        <v>0</v>
      </c>
      <c r="WP207" s="146" t="str">
        <f t="shared" si="905"/>
        <v>N/A</v>
      </c>
      <c r="WQ207" s="107"/>
      <c r="WR207" s="146"/>
      <c r="WS207" s="146"/>
      <c r="WT207" s="146"/>
      <c r="WU207" s="147">
        <f t="shared" si="906"/>
        <v>0</v>
      </c>
      <c r="WV207" s="146" t="str">
        <f t="shared" si="907"/>
        <v>N/A</v>
      </c>
      <c r="WW207" s="107"/>
      <c r="WX207" s="146"/>
      <c r="WY207" s="146"/>
      <c r="WZ207" s="146"/>
      <c r="XA207" s="147">
        <f t="shared" si="908"/>
        <v>0</v>
      </c>
      <c r="XB207" s="146" t="str">
        <f t="shared" si="909"/>
        <v>N/A</v>
      </c>
      <c r="XC207" s="107"/>
      <c r="XD207" s="146"/>
      <c r="XE207" s="146"/>
      <c r="XF207" s="146"/>
      <c r="XG207" s="147">
        <f t="shared" si="910"/>
        <v>0</v>
      </c>
      <c r="XH207" s="146" t="str">
        <f t="shared" si="911"/>
        <v>N/A</v>
      </c>
      <c r="XI207" s="107"/>
      <c r="XJ207" s="146"/>
      <c r="XK207" s="146"/>
      <c r="XL207" s="146"/>
      <c r="XM207" s="147">
        <f t="shared" si="912"/>
        <v>0</v>
      </c>
      <c r="XN207" s="146" t="str">
        <f t="shared" si="913"/>
        <v>N/A</v>
      </c>
      <c r="XO207" s="107"/>
      <c r="XP207" s="146"/>
      <c r="XQ207" s="146"/>
      <c r="XR207" s="146"/>
      <c r="XS207" s="147">
        <f t="shared" si="914"/>
        <v>0</v>
      </c>
      <c r="XT207" s="146" t="str">
        <f t="shared" si="915"/>
        <v>N/A</v>
      </c>
      <c r="XU207" s="107"/>
      <c r="XV207" s="146"/>
      <c r="XW207" s="146"/>
      <c r="XX207" s="146"/>
      <c r="XY207" s="147">
        <f t="shared" si="916"/>
        <v>0</v>
      </c>
      <c r="XZ207" s="146" t="str">
        <f t="shared" si="917"/>
        <v>N/A</v>
      </c>
      <c r="YA207" s="107"/>
      <c r="YB207" s="146"/>
      <c r="YC207" s="146"/>
      <c r="YD207" s="146"/>
      <c r="YE207" s="147">
        <f t="shared" si="918"/>
        <v>0</v>
      </c>
      <c r="YF207" s="146" t="str">
        <f t="shared" si="919"/>
        <v>N/A</v>
      </c>
      <c r="YG207" s="107"/>
      <c r="YH207" s="146"/>
      <c r="YI207" s="146"/>
      <c r="YJ207" s="146"/>
      <c r="YK207" s="147">
        <f t="shared" si="920"/>
        <v>0</v>
      </c>
      <c r="YL207" s="146" t="str">
        <f t="shared" si="921"/>
        <v>N/A</v>
      </c>
      <c r="YM207" s="107"/>
      <c r="YN207" s="146"/>
      <c r="YO207" s="146"/>
      <c r="YP207" s="146"/>
      <c r="YQ207" s="147">
        <f t="shared" si="922"/>
        <v>0</v>
      </c>
      <c r="YR207" s="146" t="str">
        <f t="shared" si="923"/>
        <v>N/A</v>
      </c>
      <c r="YS207" s="107"/>
      <c r="YT207" s="146"/>
      <c r="YU207" s="146"/>
      <c r="YV207" s="146"/>
      <c r="YW207" s="147">
        <f t="shared" si="924"/>
        <v>0</v>
      </c>
      <c r="YX207" s="146" t="str">
        <f t="shared" si="925"/>
        <v>N/A</v>
      </c>
      <c r="YY207" s="107"/>
      <c r="YZ207" s="146"/>
      <c r="ZA207" s="146"/>
      <c r="ZB207" s="146"/>
      <c r="ZC207" s="147">
        <f t="shared" si="926"/>
        <v>0</v>
      </c>
      <c r="ZD207" s="146" t="str">
        <f t="shared" si="958"/>
        <v>N/A</v>
      </c>
      <c r="ZE207" s="107"/>
      <c r="ZF207" s="146"/>
      <c r="ZG207" s="146"/>
      <c r="ZH207" s="146"/>
      <c r="ZI207" s="147">
        <f t="shared" si="927"/>
        <v>0</v>
      </c>
      <c r="ZJ207" s="146" t="str">
        <f t="shared" si="928"/>
        <v>N/A</v>
      </c>
      <c r="ZK207" s="107"/>
      <c r="ZL207" s="146"/>
      <c r="ZM207" s="146"/>
      <c r="ZN207" s="146"/>
      <c r="ZO207" s="147">
        <f t="shared" si="929"/>
        <v>0</v>
      </c>
      <c r="ZP207" s="146" t="str">
        <f t="shared" si="959"/>
        <v>N/A</v>
      </c>
      <c r="ZQ207" s="107"/>
      <c r="ZR207" s="179">
        <f>SUM(G207,M207,S207,Y207,AQ207,BC207,BU207,AW207,BO207,CG207,EC207,KO207,CY207,FA207,FS207,HO207,FM207,DQ207,EO207,DW207,GE207,HC207,GK207,AK207,AE207,CS207,BI207,CM207,FG207,EI207,OM207,EU207,JK207,IG207,DK207,HI207,GW207,FY207,GQ207,HU207,LS207,KU207,JW207,JE207,IS207,LG207,IM207,KC207,OA207,OG207,IA207,LM207,IY207,JQ207,KI207,ME207,MK207,MQ207,LA207,MW207,CA207,NO207,NU207,OS207,OY207,NC207,NI207,LY207,DE207,PE207,PK207,PQ207,PW207,QC207,QI207,QO207,QU207,RA207,RG207,RM207,RS207,RY207,SE207,SK207,SQ207,SW207,TC207,TI207,TO207,TU207,UA207,UG207,UM207,US207,UY207,VE207,VK207,VQ207,VW207,WC207,WI207,WO207,WU207,XA207,XG207,XM207,XS207,XY207,YE207,YK207,YQ207,YW207,ZC207,ZI207,ZO207)/INDEX(FREQUENCY((DE207,G207,M207,S207,Y207,KO207,AQ207,BC207,BU207,AW207,BO207,CG207,EC207,CY207,HO207,FA207,LY207,FS207,FM207,DQ207,EO207,DW207,GE207,HC207,GK207,AK207,AE207,BI207,CM207,FG207,CS207,EI207,OM207,EU207,JK207,IG207,DK207,HI207,GW207,FY207,GQ207,HU207,LS207,KU207,JW207,JE207,IS207,LG207,IM207,KC207,OA207,OG207,IA207,LM207,IY207,JQ207,KI207,ME207,MK207,MQ207,LA207,MW207,CA207,NO207,NU207,OS207,OY207,NC207,NI207,PE207,PK207,PQ207,PW207,QC207,QI207,QO207,QU207,RA207,RG207,RM207,RS207,RY207,SE207,SK207,SQ207,SW207,TC207,TI207,TO207,TU207,UA207,UG207,UM207,US207,UY207,VE207,VK207,VQ207,VW207,WC207,WI207,WO207,WU207,XA207,XG207,XM207,XS207,XY207,YE207,YK207,YQ207,YW207,ZC207,ZI207,ZO207),0),2)</f>
        <v>1</v>
      </c>
      <c r="ZS207" s="139" t="str">
        <f t="shared" si="960"/>
        <v>G</v>
      </c>
      <c r="ZT207" s="86"/>
    </row>
    <row r="208" spans="1:696" s="41" customFormat="1" ht="93.75" hidden="1" customHeight="1" x14ac:dyDescent="0.2">
      <c r="A208" s="100" t="s">
        <v>679</v>
      </c>
      <c r="B208" s="101" t="s">
        <v>732</v>
      </c>
      <c r="C208" s="108"/>
      <c r="D208" s="146" t="s">
        <v>66</v>
      </c>
      <c r="E208" s="146">
        <v>1</v>
      </c>
      <c r="F208" s="146">
        <v>1</v>
      </c>
      <c r="G208" s="147">
        <f t="shared" si="930"/>
        <v>1</v>
      </c>
      <c r="H208" s="146" t="str">
        <f t="shared" si="931"/>
        <v>G</v>
      </c>
      <c r="I208" s="148"/>
      <c r="J208" s="146" t="s">
        <v>66</v>
      </c>
      <c r="K208" s="146">
        <v>1</v>
      </c>
      <c r="L208" s="146">
        <v>1</v>
      </c>
      <c r="M208" s="147">
        <f t="shared" si="733"/>
        <v>1</v>
      </c>
      <c r="N208" s="146" t="str">
        <f t="shared" si="734"/>
        <v>G</v>
      </c>
      <c r="O208" s="146"/>
      <c r="P208" s="146" t="s">
        <v>66</v>
      </c>
      <c r="Q208" s="146">
        <v>1</v>
      </c>
      <c r="R208" s="146">
        <v>1</v>
      </c>
      <c r="S208" s="147">
        <f t="shared" si="735"/>
        <v>1</v>
      </c>
      <c r="T208" s="146" t="str">
        <f t="shared" si="736"/>
        <v>G</v>
      </c>
      <c r="U208" s="146"/>
      <c r="V208" s="146" t="s">
        <v>66</v>
      </c>
      <c r="W208" s="146">
        <v>1</v>
      </c>
      <c r="X208" s="146">
        <v>2</v>
      </c>
      <c r="Y208" s="147">
        <f t="shared" si="737"/>
        <v>1</v>
      </c>
      <c r="Z208" s="146" t="str">
        <f t="shared" si="738"/>
        <v>G</v>
      </c>
      <c r="AA208" s="166" t="s">
        <v>831</v>
      </c>
      <c r="AB208" s="140"/>
      <c r="AC208" s="140"/>
      <c r="AD208" s="140"/>
      <c r="AE208" s="140">
        <f t="shared" si="739"/>
        <v>0</v>
      </c>
      <c r="AF208" s="140" t="str">
        <f t="shared" si="740"/>
        <v>N/A</v>
      </c>
      <c r="AG208" s="140"/>
      <c r="AH208" s="146" t="s">
        <v>66</v>
      </c>
      <c r="AI208" s="146">
        <v>1</v>
      </c>
      <c r="AJ208" s="146">
        <v>1</v>
      </c>
      <c r="AK208" s="147">
        <f t="shared" si="932"/>
        <v>1</v>
      </c>
      <c r="AL208" s="146" t="str">
        <f t="shared" si="933"/>
        <v>G</v>
      </c>
      <c r="AM208" s="189"/>
      <c r="AN208" s="146"/>
      <c r="AO208" s="146"/>
      <c r="AP208" s="146"/>
      <c r="AQ208" s="149">
        <f t="shared" si="741"/>
        <v>0</v>
      </c>
      <c r="AR208" s="150" t="str">
        <f t="shared" si="742"/>
        <v>N/A</v>
      </c>
      <c r="AS208" s="166" t="s">
        <v>824</v>
      </c>
      <c r="AT208" s="146" t="s">
        <v>66</v>
      </c>
      <c r="AU208" s="146">
        <v>1</v>
      </c>
      <c r="AV208" s="146">
        <v>1</v>
      </c>
      <c r="AW208" s="149">
        <f t="shared" si="743"/>
        <v>1</v>
      </c>
      <c r="AX208" s="150" t="str">
        <f t="shared" si="744"/>
        <v>G</v>
      </c>
      <c r="AY208" s="146"/>
      <c r="AZ208" s="146" t="s">
        <v>66</v>
      </c>
      <c r="BA208" s="146">
        <v>1</v>
      </c>
      <c r="BB208" s="146">
        <v>1</v>
      </c>
      <c r="BC208" s="147">
        <f t="shared" si="745"/>
        <v>1</v>
      </c>
      <c r="BD208" s="146" t="str">
        <f t="shared" si="746"/>
        <v>G</v>
      </c>
      <c r="BE208" s="146"/>
      <c r="BF208" s="146" t="s">
        <v>66</v>
      </c>
      <c r="BG208" s="146">
        <v>1</v>
      </c>
      <c r="BH208" s="146">
        <v>1</v>
      </c>
      <c r="BI208" s="149">
        <f t="shared" si="747"/>
        <v>1</v>
      </c>
      <c r="BJ208" s="150" t="str">
        <f t="shared" si="748"/>
        <v>G</v>
      </c>
      <c r="BK208" s="156"/>
      <c r="BL208" s="146" t="s">
        <v>66</v>
      </c>
      <c r="BM208" s="146">
        <v>1</v>
      </c>
      <c r="BN208" s="146">
        <v>2</v>
      </c>
      <c r="BO208" s="147">
        <f t="shared" si="731"/>
        <v>1</v>
      </c>
      <c r="BP208" s="146" t="str">
        <f t="shared" si="749"/>
        <v>G</v>
      </c>
      <c r="BQ208" s="200" t="s">
        <v>841</v>
      </c>
      <c r="BR208" s="146" t="s">
        <v>66</v>
      </c>
      <c r="BS208" s="146">
        <v>1</v>
      </c>
      <c r="BT208" s="146">
        <v>2</v>
      </c>
      <c r="BU208" s="147">
        <f t="shared" si="732"/>
        <v>1</v>
      </c>
      <c r="BV208" s="146" t="str">
        <f t="shared" si="730"/>
        <v>G</v>
      </c>
      <c r="BW208" s="200" t="s">
        <v>841</v>
      </c>
      <c r="BX208" s="140"/>
      <c r="BY208" s="140"/>
      <c r="BZ208" s="140"/>
      <c r="CA208" s="140">
        <f t="shared" si="750"/>
        <v>0</v>
      </c>
      <c r="CB208" s="140" t="str">
        <f t="shared" si="751"/>
        <v>N/A</v>
      </c>
      <c r="CC208" s="201"/>
      <c r="CD208" s="140"/>
      <c r="CE208" s="140"/>
      <c r="CF208" s="140"/>
      <c r="CG208" s="140">
        <f t="shared" si="934"/>
        <v>0</v>
      </c>
      <c r="CH208" s="140" t="str">
        <f t="shared" si="752"/>
        <v>N/A</v>
      </c>
      <c r="CI208" s="201"/>
      <c r="CJ208" s="140"/>
      <c r="CK208" s="140"/>
      <c r="CL208" s="140"/>
      <c r="CM208" s="140">
        <f t="shared" si="753"/>
        <v>0</v>
      </c>
      <c r="CN208" s="140" t="str">
        <f t="shared" si="754"/>
        <v>N/A</v>
      </c>
      <c r="CO208" s="140"/>
      <c r="CP208" s="140"/>
      <c r="CQ208" s="140"/>
      <c r="CR208" s="140"/>
      <c r="CS208" s="140">
        <f t="shared" si="755"/>
        <v>0</v>
      </c>
      <c r="CT208" s="140" t="str">
        <f t="shared" si="756"/>
        <v>N/A</v>
      </c>
      <c r="CU208" s="201"/>
      <c r="CV208" s="146"/>
      <c r="CW208" s="146"/>
      <c r="CX208" s="146"/>
      <c r="CY208" s="149">
        <f t="shared" si="757"/>
        <v>0</v>
      </c>
      <c r="CZ208" s="150" t="str">
        <f t="shared" si="758"/>
        <v>N/A</v>
      </c>
      <c r="DA208" s="200" t="s">
        <v>837</v>
      </c>
      <c r="DB208" s="146" t="s">
        <v>66</v>
      </c>
      <c r="DC208" s="146">
        <v>1</v>
      </c>
      <c r="DD208" s="146">
        <v>1</v>
      </c>
      <c r="DE208" s="149">
        <f t="shared" si="759"/>
        <v>1</v>
      </c>
      <c r="DF208" s="150" t="str">
        <f t="shared" si="760"/>
        <v>G</v>
      </c>
      <c r="DG208" s="189"/>
      <c r="DH208" s="146" t="s">
        <v>66</v>
      </c>
      <c r="DI208" s="146">
        <v>1</v>
      </c>
      <c r="DJ208" s="146">
        <v>1</v>
      </c>
      <c r="DK208" s="149">
        <f t="shared" si="761"/>
        <v>1</v>
      </c>
      <c r="DL208" s="150" t="str">
        <f t="shared" si="762"/>
        <v>G</v>
      </c>
      <c r="DM208" s="189"/>
      <c r="DN208" s="146" t="s">
        <v>66</v>
      </c>
      <c r="DO208" s="146">
        <v>1</v>
      </c>
      <c r="DP208" s="146">
        <v>1</v>
      </c>
      <c r="DQ208" s="147">
        <f t="shared" si="763"/>
        <v>1</v>
      </c>
      <c r="DR208" s="146" t="str">
        <f t="shared" si="764"/>
        <v>G</v>
      </c>
      <c r="DS208" s="166"/>
      <c r="DT208" s="146" t="s">
        <v>66</v>
      </c>
      <c r="DU208" s="146">
        <v>1</v>
      </c>
      <c r="DV208" s="146">
        <v>1</v>
      </c>
      <c r="DW208" s="149">
        <f t="shared" si="765"/>
        <v>1</v>
      </c>
      <c r="DX208" s="150" t="str">
        <f t="shared" si="766"/>
        <v>G</v>
      </c>
      <c r="DY208" s="146"/>
      <c r="DZ208" s="146" t="s">
        <v>66</v>
      </c>
      <c r="EA208" s="146">
        <v>1</v>
      </c>
      <c r="EB208" s="146">
        <v>1</v>
      </c>
      <c r="EC208" s="149">
        <f t="shared" si="767"/>
        <v>1</v>
      </c>
      <c r="ED208" s="150" t="str">
        <f t="shared" si="768"/>
        <v>G</v>
      </c>
      <c r="EE208" s="146"/>
      <c r="EF208" s="146" t="s">
        <v>66</v>
      </c>
      <c r="EG208" s="146">
        <v>1</v>
      </c>
      <c r="EH208" s="146">
        <v>1</v>
      </c>
      <c r="EI208" s="149">
        <f t="shared" si="769"/>
        <v>1</v>
      </c>
      <c r="EJ208" s="146" t="str">
        <f t="shared" si="935"/>
        <v>G</v>
      </c>
      <c r="EK208" s="166"/>
      <c r="EL208" s="146" t="s">
        <v>66</v>
      </c>
      <c r="EM208" s="146">
        <v>1</v>
      </c>
      <c r="EN208" s="146">
        <v>1</v>
      </c>
      <c r="EO208" s="149">
        <f t="shared" si="770"/>
        <v>1</v>
      </c>
      <c r="EP208" s="150" t="str">
        <f t="shared" si="771"/>
        <v>G</v>
      </c>
      <c r="EQ208" s="189"/>
      <c r="ER208" s="146" t="s">
        <v>66</v>
      </c>
      <c r="ES208" s="146">
        <v>1</v>
      </c>
      <c r="ET208" s="146">
        <v>1</v>
      </c>
      <c r="EU208" s="149">
        <f t="shared" si="772"/>
        <v>1</v>
      </c>
      <c r="EV208" s="146" t="str">
        <f t="shared" si="936"/>
        <v>G</v>
      </c>
      <c r="EW208" s="146"/>
      <c r="EX208" s="146" t="s">
        <v>66</v>
      </c>
      <c r="EY208" s="146">
        <v>1</v>
      </c>
      <c r="EZ208" s="146">
        <v>1</v>
      </c>
      <c r="FA208" s="149">
        <f t="shared" si="773"/>
        <v>1</v>
      </c>
      <c r="FB208" s="150" t="str">
        <f t="shared" si="774"/>
        <v>G</v>
      </c>
      <c r="FC208" s="146"/>
      <c r="FD208" s="146"/>
      <c r="FE208" s="146"/>
      <c r="FF208" s="146"/>
      <c r="FG208" s="149">
        <f t="shared" si="937"/>
        <v>0</v>
      </c>
      <c r="FH208" s="150" t="str">
        <f t="shared" si="938"/>
        <v>N/A</v>
      </c>
      <c r="FI208" s="146"/>
      <c r="FJ208" s="146"/>
      <c r="FK208" s="146"/>
      <c r="FL208" s="146"/>
      <c r="FM208" s="149">
        <f t="shared" si="775"/>
        <v>0</v>
      </c>
      <c r="FN208" s="150" t="str">
        <f t="shared" si="776"/>
        <v>N/A</v>
      </c>
      <c r="FO208" s="146"/>
      <c r="FP208" s="146"/>
      <c r="FQ208" s="146"/>
      <c r="FR208" s="146"/>
      <c r="FS208" s="149">
        <f t="shared" si="777"/>
        <v>0</v>
      </c>
      <c r="FT208" s="150" t="str">
        <f t="shared" si="778"/>
        <v>N/A</v>
      </c>
      <c r="FU208" s="146"/>
      <c r="FV208" s="146"/>
      <c r="FW208" s="146"/>
      <c r="FX208" s="146"/>
      <c r="FY208" s="149">
        <f t="shared" si="779"/>
        <v>0</v>
      </c>
      <c r="FZ208" s="150" t="str">
        <f t="shared" si="780"/>
        <v>N/A</v>
      </c>
      <c r="GA208" s="146"/>
      <c r="GB208" s="146"/>
      <c r="GC208" s="146"/>
      <c r="GD208" s="146"/>
      <c r="GE208" s="147">
        <f t="shared" si="781"/>
        <v>0</v>
      </c>
      <c r="GF208" s="146" t="str">
        <f t="shared" si="939"/>
        <v>N/A</v>
      </c>
      <c r="GG208" s="146"/>
      <c r="GH208" s="146"/>
      <c r="GI208" s="146"/>
      <c r="GJ208" s="146"/>
      <c r="GK208" s="149">
        <f t="shared" si="782"/>
        <v>0</v>
      </c>
      <c r="GL208" s="150" t="str">
        <f t="shared" si="783"/>
        <v>N/A</v>
      </c>
      <c r="GM208" s="146"/>
      <c r="GN208" s="146"/>
      <c r="GO208" s="146"/>
      <c r="GP208" s="146"/>
      <c r="GQ208" s="149">
        <f t="shared" si="784"/>
        <v>0</v>
      </c>
      <c r="GR208" s="150" t="str">
        <f t="shared" si="785"/>
        <v>N/A</v>
      </c>
      <c r="GS208" s="146"/>
      <c r="GT208" s="146"/>
      <c r="GU208" s="146"/>
      <c r="GV208" s="146"/>
      <c r="GW208" s="149">
        <f t="shared" si="786"/>
        <v>0</v>
      </c>
      <c r="GX208" s="146" t="str">
        <f t="shared" si="787"/>
        <v>N/A</v>
      </c>
      <c r="GY208" s="146"/>
      <c r="GZ208" s="146"/>
      <c r="HA208" s="146"/>
      <c r="HB208" s="146"/>
      <c r="HC208" s="149">
        <f t="shared" si="788"/>
        <v>0</v>
      </c>
      <c r="HD208" s="150" t="str">
        <f t="shared" si="789"/>
        <v>N/A</v>
      </c>
      <c r="HE208" s="146"/>
      <c r="HF208" s="146"/>
      <c r="HG208" s="146"/>
      <c r="HH208" s="146"/>
      <c r="HI208" s="147">
        <f t="shared" si="790"/>
        <v>0</v>
      </c>
      <c r="HJ208" s="150" t="str">
        <f t="shared" si="791"/>
        <v>N/A</v>
      </c>
      <c r="HK208" s="146"/>
      <c r="HL208" s="146"/>
      <c r="HM208" s="146"/>
      <c r="HN208" s="146"/>
      <c r="HO208" s="149">
        <f t="shared" si="792"/>
        <v>0</v>
      </c>
      <c r="HP208" s="150" t="str">
        <f t="shared" si="793"/>
        <v>N/A</v>
      </c>
      <c r="HQ208" s="146"/>
      <c r="HR208" s="146"/>
      <c r="HS208" s="146"/>
      <c r="HT208" s="146"/>
      <c r="HU208" s="149">
        <f t="shared" si="794"/>
        <v>0</v>
      </c>
      <c r="HV208" s="150" t="str">
        <f t="shared" si="795"/>
        <v>N/A</v>
      </c>
      <c r="HW208" s="146"/>
      <c r="HX208" s="146"/>
      <c r="HY208" s="146"/>
      <c r="HZ208" s="146"/>
      <c r="IA208" s="149">
        <f t="shared" si="796"/>
        <v>0</v>
      </c>
      <c r="IB208" s="150" t="str">
        <f t="shared" si="797"/>
        <v>N/A</v>
      </c>
      <c r="IC208" s="146"/>
      <c r="ID208" s="146"/>
      <c r="IE208" s="146"/>
      <c r="IF208" s="146"/>
      <c r="IG208" s="149">
        <f t="shared" si="798"/>
        <v>0</v>
      </c>
      <c r="IH208" s="150" t="str">
        <f t="shared" si="799"/>
        <v>N/A</v>
      </c>
      <c r="II208" s="146"/>
      <c r="IJ208" s="146"/>
      <c r="IK208" s="146"/>
      <c r="IL208" s="146"/>
      <c r="IM208" s="149">
        <f t="shared" si="800"/>
        <v>0</v>
      </c>
      <c r="IN208" s="150" t="str">
        <f t="shared" si="940"/>
        <v>N/A</v>
      </c>
      <c r="IO208" s="146"/>
      <c r="IP208" s="146"/>
      <c r="IQ208" s="146"/>
      <c r="IR208" s="146"/>
      <c r="IS208" s="149">
        <f t="shared" si="801"/>
        <v>0</v>
      </c>
      <c r="IT208" s="150" t="str">
        <f t="shared" si="802"/>
        <v>N/A</v>
      </c>
      <c r="IU208" s="146"/>
      <c r="IV208" s="146"/>
      <c r="IW208" s="146"/>
      <c r="IX208" s="146"/>
      <c r="IY208" s="149">
        <f t="shared" si="803"/>
        <v>0</v>
      </c>
      <c r="IZ208" s="150" t="str">
        <f t="shared" si="804"/>
        <v>N/A</v>
      </c>
      <c r="JA208" s="146"/>
      <c r="JB208" s="146"/>
      <c r="JC208" s="146"/>
      <c r="JD208" s="146"/>
      <c r="JE208" s="151">
        <f t="shared" si="805"/>
        <v>0</v>
      </c>
      <c r="JF208" s="106" t="str">
        <f t="shared" si="806"/>
        <v>N/A</v>
      </c>
      <c r="JG208" s="146"/>
      <c r="JH208" s="146"/>
      <c r="JI208" s="146"/>
      <c r="JJ208" s="146"/>
      <c r="JK208" s="149">
        <f t="shared" si="807"/>
        <v>0</v>
      </c>
      <c r="JL208" s="150" t="str">
        <f t="shared" si="808"/>
        <v>N/A</v>
      </c>
      <c r="JM208" s="146"/>
      <c r="JN208" s="146"/>
      <c r="JO208" s="146"/>
      <c r="JP208" s="146"/>
      <c r="JQ208" s="151">
        <f t="shared" si="941"/>
        <v>0</v>
      </c>
      <c r="JR208" s="106" t="str">
        <f t="shared" si="942"/>
        <v>N/A</v>
      </c>
      <c r="JS208" s="146"/>
      <c r="JT208" s="146"/>
      <c r="JU208" s="146"/>
      <c r="JV208" s="146"/>
      <c r="JW208" s="151">
        <f t="shared" si="809"/>
        <v>0</v>
      </c>
      <c r="JX208" s="146" t="str">
        <f t="shared" si="943"/>
        <v>N/A</v>
      </c>
      <c r="JY208" s="146"/>
      <c r="JZ208" s="146"/>
      <c r="KA208" s="146"/>
      <c r="KB208" s="146"/>
      <c r="KC208" s="151">
        <f t="shared" si="810"/>
        <v>0</v>
      </c>
      <c r="KD208" s="106" t="str">
        <f t="shared" si="811"/>
        <v>N/A</v>
      </c>
      <c r="KE208" s="146"/>
      <c r="KF208" s="146"/>
      <c r="KG208" s="146"/>
      <c r="KH208" s="146"/>
      <c r="KI208" s="151">
        <f t="shared" si="812"/>
        <v>0</v>
      </c>
      <c r="KJ208" s="106" t="str">
        <f t="shared" si="813"/>
        <v>N/A</v>
      </c>
      <c r="KK208" s="146"/>
      <c r="KL208" s="146"/>
      <c r="KM208" s="146"/>
      <c r="KN208" s="146"/>
      <c r="KO208" s="151">
        <f t="shared" si="814"/>
        <v>0</v>
      </c>
      <c r="KP208" s="106" t="str">
        <f t="shared" si="815"/>
        <v>N/A</v>
      </c>
      <c r="KQ208" s="146"/>
      <c r="KR208" s="146"/>
      <c r="KS208" s="146"/>
      <c r="KT208" s="146"/>
      <c r="KU208" s="152">
        <f t="shared" si="816"/>
        <v>0</v>
      </c>
      <c r="KV208" s="146" t="str">
        <f t="shared" si="944"/>
        <v>N/A</v>
      </c>
      <c r="KW208" s="146"/>
      <c r="KX208" s="146"/>
      <c r="KY208" s="146"/>
      <c r="KZ208" s="146"/>
      <c r="LA208" s="152">
        <f t="shared" si="817"/>
        <v>0</v>
      </c>
      <c r="LB208" s="146" t="str">
        <f t="shared" si="945"/>
        <v>N/A</v>
      </c>
      <c r="LC208" s="146"/>
      <c r="LD208" s="146"/>
      <c r="LE208" s="146"/>
      <c r="LF208" s="146"/>
      <c r="LG208" s="107">
        <f t="shared" si="818"/>
        <v>0</v>
      </c>
      <c r="LH208" s="107" t="str">
        <f t="shared" si="946"/>
        <v>N/A</v>
      </c>
      <c r="LI208" s="146"/>
      <c r="LJ208" s="146"/>
      <c r="LK208" s="146"/>
      <c r="LL208" s="146"/>
      <c r="LM208" s="107">
        <f t="shared" si="819"/>
        <v>0</v>
      </c>
      <c r="LN208" s="107" t="str">
        <f t="shared" si="947"/>
        <v>N/A</v>
      </c>
      <c r="LO208" s="146"/>
      <c r="LP208" s="146"/>
      <c r="LQ208" s="146"/>
      <c r="LR208" s="146"/>
      <c r="LS208" s="152">
        <f t="shared" si="820"/>
        <v>0</v>
      </c>
      <c r="LT208" s="146" t="str">
        <f t="shared" si="948"/>
        <v>N/A</v>
      </c>
      <c r="LU208" s="146"/>
      <c r="LV208" s="146"/>
      <c r="LW208" s="146"/>
      <c r="LX208" s="146"/>
      <c r="LY208" s="152">
        <f t="shared" si="821"/>
        <v>0</v>
      </c>
      <c r="LZ208" s="146" t="str">
        <f t="shared" si="949"/>
        <v>N/A</v>
      </c>
      <c r="MA208" s="146"/>
      <c r="MB208" s="146"/>
      <c r="MC208" s="146"/>
      <c r="MD208" s="146"/>
      <c r="ME208" s="152">
        <f t="shared" si="822"/>
        <v>0</v>
      </c>
      <c r="MF208" s="146" t="str">
        <f t="shared" si="950"/>
        <v>N/A</v>
      </c>
      <c r="MG208" s="146"/>
      <c r="MH208" s="146"/>
      <c r="MI208" s="146"/>
      <c r="MJ208" s="146"/>
      <c r="MK208" s="149">
        <f t="shared" si="823"/>
        <v>0</v>
      </c>
      <c r="ML208" s="150" t="str">
        <f t="shared" si="824"/>
        <v>N/A</v>
      </c>
      <c r="MM208" s="146"/>
      <c r="MN208" s="146"/>
      <c r="MO208" s="146"/>
      <c r="MP208" s="146"/>
      <c r="MQ208" s="152">
        <f t="shared" si="825"/>
        <v>0</v>
      </c>
      <c r="MR208" s="146" t="str">
        <f t="shared" si="951"/>
        <v>N/A</v>
      </c>
      <c r="MS208" s="146"/>
      <c r="MT208" s="146"/>
      <c r="MU208" s="146"/>
      <c r="MV208" s="146"/>
      <c r="MW208" s="152">
        <f t="shared" si="826"/>
        <v>0</v>
      </c>
      <c r="MX208" s="146" t="str">
        <f t="shared" si="952"/>
        <v>N/A</v>
      </c>
      <c r="MY208" s="146"/>
      <c r="MZ208" s="146"/>
      <c r="NA208" s="146"/>
      <c r="NB208" s="146"/>
      <c r="NC208" s="152">
        <f t="shared" si="827"/>
        <v>0</v>
      </c>
      <c r="ND208" s="146" t="str">
        <f t="shared" si="953"/>
        <v>N/A</v>
      </c>
      <c r="NE208" s="146"/>
      <c r="NF208" s="146"/>
      <c r="NG208" s="146"/>
      <c r="NH208" s="146"/>
      <c r="NI208" s="149">
        <f t="shared" si="828"/>
        <v>0</v>
      </c>
      <c r="NJ208" s="150" t="str">
        <f t="shared" si="829"/>
        <v>N/A</v>
      </c>
      <c r="NK208" s="146"/>
      <c r="NL208" s="146"/>
      <c r="NM208" s="146"/>
      <c r="NN208" s="146"/>
      <c r="NO208" s="152">
        <f t="shared" si="830"/>
        <v>0</v>
      </c>
      <c r="NP208" s="106" t="str">
        <f t="shared" si="831"/>
        <v>N/A</v>
      </c>
      <c r="NQ208" s="146"/>
      <c r="NR208" s="146"/>
      <c r="NS208" s="146"/>
      <c r="NT208" s="146"/>
      <c r="NU208" s="149">
        <f t="shared" si="832"/>
        <v>0</v>
      </c>
      <c r="NV208" s="150" t="str">
        <f t="shared" si="833"/>
        <v>N/A</v>
      </c>
      <c r="NW208" s="146"/>
      <c r="NX208" s="146"/>
      <c r="NY208" s="146"/>
      <c r="NZ208" s="146"/>
      <c r="OA208" s="152">
        <f t="shared" si="954"/>
        <v>0</v>
      </c>
      <c r="OB208" s="146" t="str">
        <f t="shared" si="955"/>
        <v>N/A</v>
      </c>
      <c r="OC208" s="146"/>
      <c r="OD208" s="146"/>
      <c r="OE208" s="146"/>
      <c r="OF208" s="146"/>
      <c r="OG208" s="151">
        <f t="shared" si="834"/>
        <v>0</v>
      </c>
      <c r="OH208" s="106" t="str">
        <f t="shared" si="835"/>
        <v>N/A</v>
      </c>
      <c r="OI208" s="146"/>
      <c r="OJ208" s="146"/>
      <c r="OK208" s="146"/>
      <c r="OL208" s="146"/>
      <c r="OM208" s="151">
        <f t="shared" si="836"/>
        <v>0</v>
      </c>
      <c r="ON208" s="106" t="str">
        <f t="shared" si="837"/>
        <v>N/A</v>
      </c>
      <c r="OO208" s="146"/>
      <c r="OP208" s="146"/>
      <c r="OQ208" s="146"/>
      <c r="OR208" s="146"/>
      <c r="OS208" s="151">
        <f t="shared" si="838"/>
        <v>0</v>
      </c>
      <c r="OT208" s="106" t="str">
        <f t="shared" si="839"/>
        <v>N/A</v>
      </c>
      <c r="OU208" s="146"/>
      <c r="OV208" s="146"/>
      <c r="OW208" s="146"/>
      <c r="OX208" s="146"/>
      <c r="OY208" s="151">
        <f t="shared" si="840"/>
        <v>0</v>
      </c>
      <c r="OZ208" s="106" t="str">
        <f t="shared" si="841"/>
        <v>N/A</v>
      </c>
      <c r="PA208" s="146"/>
      <c r="PB208" s="146"/>
      <c r="PC208" s="146"/>
      <c r="PD208" s="146"/>
      <c r="PE208" s="151">
        <f t="shared" si="842"/>
        <v>0</v>
      </c>
      <c r="PF208" s="106" t="str">
        <f t="shared" si="843"/>
        <v>N/A</v>
      </c>
      <c r="PG208" s="146"/>
      <c r="PH208" s="146"/>
      <c r="PI208" s="146"/>
      <c r="PJ208" s="146"/>
      <c r="PK208" s="151">
        <f t="shared" si="844"/>
        <v>0</v>
      </c>
      <c r="PL208" s="106" t="str">
        <f t="shared" si="845"/>
        <v>N/A</v>
      </c>
      <c r="PM208" s="146"/>
      <c r="PN208" s="146"/>
      <c r="PO208" s="146"/>
      <c r="PP208" s="146"/>
      <c r="PQ208" s="147">
        <f t="shared" si="956"/>
        <v>0</v>
      </c>
      <c r="PR208" s="146" t="str">
        <f t="shared" si="957"/>
        <v>N/A</v>
      </c>
      <c r="PS208" s="107"/>
      <c r="PT208" s="146"/>
      <c r="PU208" s="146"/>
      <c r="PV208" s="146"/>
      <c r="PW208" s="147">
        <f t="shared" si="846"/>
        <v>0</v>
      </c>
      <c r="PX208" s="146" t="str">
        <f t="shared" si="847"/>
        <v>N/A</v>
      </c>
      <c r="PY208" s="107"/>
      <c r="PZ208" s="146"/>
      <c r="QA208" s="146"/>
      <c r="QB208" s="146"/>
      <c r="QC208" s="147">
        <f t="shared" si="848"/>
        <v>0</v>
      </c>
      <c r="QD208" s="146" t="str">
        <f t="shared" si="849"/>
        <v>N/A</v>
      </c>
      <c r="QE208" s="107"/>
      <c r="QF208" s="146"/>
      <c r="QG208" s="146"/>
      <c r="QH208" s="146"/>
      <c r="QI208" s="147">
        <f t="shared" si="850"/>
        <v>0</v>
      </c>
      <c r="QJ208" s="146" t="str">
        <f t="shared" si="851"/>
        <v>N/A</v>
      </c>
      <c r="QK208" s="107"/>
      <c r="QL208" s="146"/>
      <c r="QM208" s="146"/>
      <c r="QN208" s="146"/>
      <c r="QO208" s="147">
        <f t="shared" si="852"/>
        <v>0</v>
      </c>
      <c r="QP208" s="146" t="str">
        <f t="shared" si="853"/>
        <v>N/A</v>
      </c>
      <c r="QQ208" s="107"/>
      <c r="QR208" s="146"/>
      <c r="QS208" s="146"/>
      <c r="QT208" s="146"/>
      <c r="QU208" s="147">
        <f t="shared" si="854"/>
        <v>0</v>
      </c>
      <c r="QV208" s="146" t="str">
        <f t="shared" si="855"/>
        <v>N/A</v>
      </c>
      <c r="QW208" s="107"/>
      <c r="QX208" s="146"/>
      <c r="QY208" s="146"/>
      <c r="QZ208" s="146"/>
      <c r="RA208" s="147">
        <f t="shared" si="856"/>
        <v>0</v>
      </c>
      <c r="RB208" s="146" t="str">
        <f t="shared" si="857"/>
        <v>N/A</v>
      </c>
      <c r="RC208" s="107"/>
      <c r="RD208" s="146"/>
      <c r="RE208" s="146"/>
      <c r="RF208" s="146"/>
      <c r="RG208" s="147">
        <f t="shared" si="858"/>
        <v>0</v>
      </c>
      <c r="RH208" s="146" t="str">
        <f t="shared" si="859"/>
        <v>N/A</v>
      </c>
      <c r="RI208" s="107"/>
      <c r="RJ208" s="146"/>
      <c r="RK208" s="146"/>
      <c r="RL208" s="146"/>
      <c r="RM208" s="147">
        <f t="shared" si="860"/>
        <v>0</v>
      </c>
      <c r="RN208" s="146" t="str">
        <f t="shared" si="861"/>
        <v>N/A</v>
      </c>
      <c r="RO208" s="107"/>
      <c r="RP208" s="146"/>
      <c r="RQ208" s="146"/>
      <c r="RR208" s="146"/>
      <c r="RS208" s="147">
        <f t="shared" si="862"/>
        <v>0</v>
      </c>
      <c r="RT208" s="146" t="str">
        <f t="shared" si="863"/>
        <v>N/A</v>
      </c>
      <c r="RU208" s="107"/>
      <c r="RV208" s="146"/>
      <c r="RW208" s="146"/>
      <c r="RX208" s="146"/>
      <c r="RY208" s="147">
        <f t="shared" si="864"/>
        <v>0</v>
      </c>
      <c r="RZ208" s="146" t="str">
        <f t="shared" si="865"/>
        <v>N/A</v>
      </c>
      <c r="SA208" s="107"/>
      <c r="SB208" s="146"/>
      <c r="SC208" s="146"/>
      <c r="SD208" s="146"/>
      <c r="SE208" s="147">
        <f t="shared" si="866"/>
        <v>0</v>
      </c>
      <c r="SF208" s="146" t="str">
        <f t="shared" si="867"/>
        <v>N/A</v>
      </c>
      <c r="SG208" s="107"/>
      <c r="SH208" s="146"/>
      <c r="SI208" s="146"/>
      <c r="SJ208" s="146"/>
      <c r="SK208" s="147">
        <f t="shared" si="868"/>
        <v>0</v>
      </c>
      <c r="SL208" s="146" t="str">
        <f t="shared" si="869"/>
        <v>N/A</v>
      </c>
      <c r="SM208" s="107"/>
      <c r="SN208" s="146"/>
      <c r="SO208" s="146"/>
      <c r="SP208" s="146"/>
      <c r="SQ208" s="147">
        <f t="shared" si="870"/>
        <v>0</v>
      </c>
      <c r="SR208" s="146" t="str">
        <f t="shared" si="871"/>
        <v>N/A</v>
      </c>
      <c r="SS208" s="107"/>
      <c r="ST208" s="146"/>
      <c r="SU208" s="146"/>
      <c r="SV208" s="146"/>
      <c r="SW208" s="147">
        <f t="shared" si="872"/>
        <v>0</v>
      </c>
      <c r="SX208" s="146" t="str">
        <f t="shared" si="873"/>
        <v>N/A</v>
      </c>
      <c r="SY208" s="107"/>
      <c r="SZ208" s="146"/>
      <c r="TA208" s="146"/>
      <c r="TB208" s="146"/>
      <c r="TC208" s="147">
        <f t="shared" si="874"/>
        <v>0</v>
      </c>
      <c r="TD208" s="146" t="str">
        <f t="shared" si="875"/>
        <v>N/A</v>
      </c>
      <c r="TE208" s="107"/>
      <c r="TF208" s="146"/>
      <c r="TG208" s="146"/>
      <c r="TH208" s="146"/>
      <c r="TI208" s="147">
        <f t="shared" si="876"/>
        <v>0</v>
      </c>
      <c r="TJ208" s="146" t="str">
        <f t="shared" si="877"/>
        <v>N/A</v>
      </c>
      <c r="TK208" s="107"/>
      <c r="TL208" s="146"/>
      <c r="TM208" s="146"/>
      <c r="TN208" s="146"/>
      <c r="TO208" s="147">
        <f t="shared" si="878"/>
        <v>0</v>
      </c>
      <c r="TP208" s="146" t="str">
        <f t="shared" si="879"/>
        <v>N/A</v>
      </c>
      <c r="TQ208" s="107"/>
      <c r="TR208" s="146"/>
      <c r="TS208" s="146"/>
      <c r="TT208" s="146"/>
      <c r="TU208" s="147">
        <f t="shared" si="880"/>
        <v>0</v>
      </c>
      <c r="TV208" s="146" t="str">
        <f t="shared" si="881"/>
        <v>N/A</v>
      </c>
      <c r="TW208" s="107"/>
      <c r="TX208" s="146"/>
      <c r="TY208" s="146"/>
      <c r="TZ208" s="146"/>
      <c r="UA208" s="147">
        <f t="shared" si="882"/>
        <v>0</v>
      </c>
      <c r="UB208" s="146" t="str">
        <f t="shared" si="883"/>
        <v>N/A</v>
      </c>
      <c r="UC208" s="107"/>
      <c r="UD208" s="146"/>
      <c r="UE208" s="146"/>
      <c r="UF208" s="146"/>
      <c r="UG208" s="147">
        <f t="shared" si="884"/>
        <v>0</v>
      </c>
      <c r="UH208" s="146" t="str">
        <f t="shared" si="885"/>
        <v>N/A</v>
      </c>
      <c r="UI208" s="107"/>
      <c r="UJ208" s="146"/>
      <c r="UK208" s="146"/>
      <c r="UL208" s="146"/>
      <c r="UM208" s="147">
        <f t="shared" si="886"/>
        <v>0</v>
      </c>
      <c r="UN208" s="146" t="str">
        <f t="shared" si="887"/>
        <v>N/A</v>
      </c>
      <c r="UO208" s="107"/>
      <c r="UP208" s="146"/>
      <c r="UQ208" s="146"/>
      <c r="UR208" s="146"/>
      <c r="US208" s="147">
        <f t="shared" si="888"/>
        <v>0</v>
      </c>
      <c r="UT208" s="146" t="str">
        <f t="shared" si="889"/>
        <v>N/A</v>
      </c>
      <c r="UU208" s="107"/>
      <c r="UV208" s="146"/>
      <c r="UW208" s="146"/>
      <c r="UX208" s="146"/>
      <c r="UY208" s="147">
        <f t="shared" si="890"/>
        <v>0</v>
      </c>
      <c r="UZ208" s="146" t="str">
        <f t="shared" si="891"/>
        <v>N/A</v>
      </c>
      <c r="VA208" s="107"/>
      <c r="VB208" s="146"/>
      <c r="VC208" s="146"/>
      <c r="VD208" s="146"/>
      <c r="VE208" s="147">
        <f t="shared" si="892"/>
        <v>0</v>
      </c>
      <c r="VF208" s="146" t="str">
        <f t="shared" si="893"/>
        <v>N/A</v>
      </c>
      <c r="VG208" s="107"/>
      <c r="VH208" s="146"/>
      <c r="VI208" s="146"/>
      <c r="VJ208" s="146"/>
      <c r="VK208" s="147">
        <f t="shared" si="894"/>
        <v>0</v>
      </c>
      <c r="VL208" s="146" t="str">
        <f t="shared" si="895"/>
        <v>N/A</v>
      </c>
      <c r="VM208" s="107"/>
      <c r="VN208" s="146"/>
      <c r="VO208" s="146"/>
      <c r="VP208" s="146"/>
      <c r="VQ208" s="147">
        <f t="shared" si="896"/>
        <v>0</v>
      </c>
      <c r="VR208" s="146" t="str">
        <f t="shared" si="897"/>
        <v>N/A</v>
      </c>
      <c r="VS208" s="107"/>
      <c r="VT208" s="146"/>
      <c r="VU208" s="146"/>
      <c r="VV208" s="146"/>
      <c r="VW208" s="147">
        <f t="shared" si="898"/>
        <v>0</v>
      </c>
      <c r="VX208" s="146" t="str">
        <f t="shared" si="899"/>
        <v>N/A</v>
      </c>
      <c r="VY208" s="107"/>
      <c r="VZ208" s="146"/>
      <c r="WA208" s="146"/>
      <c r="WB208" s="146"/>
      <c r="WC208" s="147">
        <f t="shared" si="900"/>
        <v>0</v>
      </c>
      <c r="WD208" s="146" t="str">
        <f t="shared" si="901"/>
        <v>N/A</v>
      </c>
      <c r="WE208" s="107"/>
      <c r="WF208" s="146"/>
      <c r="WG208" s="146"/>
      <c r="WH208" s="146"/>
      <c r="WI208" s="147">
        <f t="shared" si="902"/>
        <v>0</v>
      </c>
      <c r="WJ208" s="146" t="str">
        <f t="shared" si="903"/>
        <v>N/A</v>
      </c>
      <c r="WK208" s="107"/>
      <c r="WL208" s="146"/>
      <c r="WM208" s="146"/>
      <c r="WN208" s="146"/>
      <c r="WO208" s="147">
        <f t="shared" si="904"/>
        <v>0</v>
      </c>
      <c r="WP208" s="146" t="str">
        <f t="shared" si="905"/>
        <v>N/A</v>
      </c>
      <c r="WQ208" s="107"/>
      <c r="WR208" s="146"/>
      <c r="WS208" s="146"/>
      <c r="WT208" s="146"/>
      <c r="WU208" s="147">
        <f t="shared" si="906"/>
        <v>0</v>
      </c>
      <c r="WV208" s="146" t="str">
        <f t="shared" si="907"/>
        <v>N/A</v>
      </c>
      <c r="WW208" s="107"/>
      <c r="WX208" s="146"/>
      <c r="WY208" s="146"/>
      <c r="WZ208" s="146"/>
      <c r="XA208" s="147">
        <f t="shared" si="908"/>
        <v>0</v>
      </c>
      <c r="XB208" s="146" t="str">
        <f t="shared" si="909"/>
        <v>N/A</v>
      </c>
      <c r="XC208" s="107"/>
      <c r="XD208" s="146"/>
      <c r="XE208" s="146"/>
      <c r="XF208" s="146"/>
      <c r="XG208" s="147">
        <f t="shared" si="910"/>
        <v>0</v>
      </c>
      <c r="XH208" s="146" t="str">
        <f t="shared" si="911"/>
        <v>N/A</v>
      </c>
      <c r="XI208" s="107"/>
      <c r="XJ208" s="146"/>
      <c r="XK208" s="146"/>
      <c r="XL208" s="146"/>
      <c r="XM208" s="147">
        <f t="shared" si="912"/>
        <v>0</v>
      </c>
      <c r="XN208" s="146" t="str">
        <f t="shared" si="913"/>
        <v>N/A</v>
      </c>
      <c r="XO208" s="107"/>
      <c r="XP208" s="146"/>
      <c r="XQ208" s="146"/>
      <c r="XR208" s="146"/>
      <c r="XS208" s="147">
        <f t="shared" si="914"/>
        <v>0</v>
      </c>
      <c r="XT208" s="146" t="str">
        <f t="shared" si="915"/>
        <v>N/A</v>
      </c>
      <c r="XU208" s="107"/>
      <c r="XV208" s="146"/>
      <c r="XW208" s="146"/>
      <c r="XX208" s="146"/>
      <c r="XY208" s="147">
        <f t="shared" si="916"/>
        <v>0</v>
      </c>
      <c r="XZ208" s="146" t="str">
        <f t="shared" si="917"/>
        <v>N/A</v>
      </c>
      <c r="YA208" s="107"/>
      <c r="YB208" s="146"/>
      <c r="YC208" s="146"/>
      <c r="YD208" s="146"/>
      <c r="YE208" s="147">
        <f t="shared" si="918"/>
        <v>0</v>
      </c>
      <c r="YF208" s="146" t="str">
        <f t="shared" si="919"/>
        <v>N/A</v>
      </c>
      <c r="YG208" s="107"/>
      <c r="YH208" s="146"/>
      <c r="YI208" s="146"/>
      <c r="YJ208" s="146"/>
      <c r="YK208" s="147">
        <f t="shared" si="920"/>
        <v>0</v>
      </c>
      <c r="YL208" s="146" t="str">
        <f t="shared" si="921"/>
        <v>N/A</v>
      </c>
      <c r="YM208" s="107"/>
      <c r="YN208" s="146"/>
      <c r="YO208" s="146"/>
      <c r="YP208" s="146"/>
      <c r="YQ208" s="147">
        <f t="shared" si="922"/>
        <v>0</v>
      </c>
      <c r="YR208" s="146" t="str">
        <f t="shared" si="923"/>
        <v>N/A</v>
      </c>
      <c r="YS208" s="107"/>
      <c r="YT208" s="146"/>
      <c r="YU208" s="146"/>
      <c r="YV208" s="146"/>
      <c r="YW208" s="147">
        <f t="shared" si="924"/>
        <v>0</v>
      </c>
      <c r="YX208" s="146" t="str">
        <f t="shared" si="925"/>
        <v>N/A</v>
      </c>
      <c r="YY208" s="107"/>
      <c r="YZ208" s="146"/>
      <c r="ZA208" s="146"/>
      <c r="ZB208" s="146"/>
      <c r="ZC208" s="147">
        <f t="shared" si="926"/>
        <v>0</v>
      </c>
      <c r="ZD208" s="146" t="str">
        <f t="shared" si="958"/>
        <v>N/A</v>
      </c>
      <c r="ZE208" s="107"/>
      <c r="ZF208" s="146"/>
      <c r="ZG208" s="146"/>
      <c r="ZH208" s="146"/>
      <c r="ZI208" s="147">
        <f t="shared" si="927"/>
        <v>0</v>
      </c>
      <c r="ZJ208" s="146" t="str">
        <f t="shared" si="928"/>
        <v>N/A</v>
      </c>
      <c r="ZK208" s="107"/>
      <c r="ZL208" s="146"/>
      <c r="ZM208" s="146"/>
      <c r="ZN208" s="146"/>
      <c r="ZO208" s="147">
        <f t="shared" si="929"/>
        <v>0</v>
      </c>
      <c r="ZP208" s="146" t="str">
        <f t="shared" si="959"/>
        <v>N/A</v>
      </c>
      <c r="ZQ208" s="107"/>
      <c r="ZR208" s="179">
        <f>SUM(G208,M208,S208,Y208,AQ208,BC208,BU208,AW208,BO208,CG208,EC208,KO208,CY208,FA208,FS208,HO208,FM208,DQ208,EO208,DW208,GE208,HC208,GK208,AK208,AE208,CS208,BI208,CM208,FG208,EI208,OM208,EU208,JK208,IG208,DK208,HI208,GW208,FY208,GQ208,HU208,LS208,KU208,JW208,JE208,IS208,LG208,IM208,KC208,OA208,OG208,IA208,LM208,IY208,JQ208,KI208,ME208,MK208,MQ208,LA208,MW208,CA208,NO208,NU208,OS208,OY208,NC208,NI208,LY208,DE208,PE208,PK208,PQ208,PW208,QC208,QI208,QO208,QU208,RA208,RG208,RM208,RS208,RY208,SE208,SK208,SQ208,SW208,TC208,TI208,TO208,TU208,UA208,UG208,UM208,US208,UY208,VE208,VK208,VQ208,VW208,WC208,WI208,WO208,WU208,XA208,XG208,XM208,XS208,XY208,YE208,YK208,YQ208,YW208,ZC208,ZI208,ZO208)/INDEX(FREQUENCY((DE208,G208,M208,S208,Y208,KO208,AQ208,BC208,BU208,AW208,BO208,CG208,EC208,CY208,HO208,FA208,LY208,FS208,FM208,DQ208,EO208,DW208,GE208,HC208,GK208,AK208,AE208,BI208,CM208,FG208,CS208,EI208,OM208,EU208,JK208,IG208,DK208,HI208,GW208,FY208,GQ208,HU208,LS208,KU208,JW208,JE208,IS208,LG208,IM208,KC208,OA208,OG208,IA208,LM208,IY208,JQ208,KI208,ME208,MK208,MQ208,LA208,MW208,CA208,NO208,NU208,OS208,OY208,NC208,NI208,PE208,PK208,PQ208,PW208,QC208,QI208,QO208,QU208,RA208,RG208,RM208,RS208,RY208,SE208,SK208,SQ208,SW208,TC208,TI208,TO208,TU208,UA208,UG208,UM208,US208,UY208,VE208,VK208,VQ208,VW208,WC208,WI208,WO208,WU208,XA208,XG208,XM208,XS208,XY208,YE208,YK208,YQ208,YW208,ZC208,ZI208,ZO208),0),2)</f>
        <v>1</v>
      </c>
      <c r="ZS208" s="139" t="str">
        <f t="shared" si="960"/>
        <v>G</v>
      </c>
      <c r="ZT208" s="86"/>
    </row>
    <row r="209" spans="1:696" s="41" customFormat="1" ht="93.75" hidden="1" customHeight="1" x14ac:dyDescent="0.2">
      <c r="A209" s="100" t="s">
        <v>680</v>
      </c>
      <c r="B209" s="101" t="s">
        <v>731</v>
      </c>
      <c r="C209" s="108"/>
      <c r="D209" s="146" t="s">
        <v>66</v>
      </c>
      <c r="E209" s="146">
        <v>1</v>
      </c>
      <c r="F209" s="146">
        <v>1</v>
      </c>
      <c r="G209" s="147">
        <f t="shared" si="930"/>
        <v>1</v>
      </c>
      <c r="H209" s="146" t="str">
        <f t="shared" si="931"/>
        <v>G</v>
      </c>
      <c r="I209" s="148"/>
      <c r="J209" s="146" t="s">
        <v>66</v>
      </c>
      <c r="K209" s="146">
        <v>1</v>
      </c>
      <c r="L209" s="146">
        <v>1</v>
      </c>
      <c r="M209" s="147">
        <f t="shared" si="733"/>
        <v>1</v>
      </c>
      <c r="N209" s="146" t="str">
        <f t="shared" si="734"/>
        <v>G</v>
      </c>
      <c r="O209" s="146"/>
      <c r="P209" s="146" t="s">
        <v>66</v>
      </c>
      <c r="Q209" s="146">
        <v>1</v>
      </c>
      <c r="R209" s="146">
        <v>1</v>
      </c>
      <c r="S209" s="147">
        <f t="shared" si="735"/>
        <v>1</v>
      </c>
      <c r="T209" s="146" t="str">
        <f t="shared" si="736"/>
        <v>G</v>
      </c>
      <c r="U209" s="146"/>
      <c r="V209" s="140"/>
      <c r="W209" s="140"/>
      <c r="X209" s="140"/>
      <c r="Y209" s="140">
        <f t="shared" si="737"/>
        <v>0</v>
      </c>
      <c r="Z209" s="140" t="str">
        <f t="shared" si="738"/>
        <v>N/A</v>
      </c>
      <c r="AA209" s="140"/>
      <c r="AB209" s="140"/>
      <c r="AC209" s="140"/>
      <c r="AD209" s="140"/>
      <c r="AE209" s="140">
        <f t="shared" si="739"/>
        <v>0</v>
      </c>
      <c r="AF209" s="140" t="str">
        <f t="shared" si="740"/>
        <v>N/A</v>
      </c>
      <c r="AG209" s="140"/>
      <c r="AH209" s="140"/>
      <c r="AI209" s="140"/>
      <c r="AJ209" s="140"/>
      <c r="AK209" s="140">
        <f t="shared" si="932"/>
        <v>0</v>
      </c>
      <c r="AL209" s="140" t="str">
        <f t="shared" si="933"/>
        <v>N/A</v>
      </c>
      <c r="AM209" s="140"/>
      <c r="AN209" s="146"/>
      <c r="AO209" s="146"/>
      <c r="AP209" s="146"/>
      <c r="AQ209" s="149">
        <f t="shared" si="741"/>
        <v>0</v>
      </c>
      <c r="AR209" s="150" t="str">
        <f t="shared" si="742"/>
        <v>N/A</v>
      </c>
      <c r="AS209" s="166" t="s">
        <v>824</v>
      </c>
      <c r="AT209" s="146" t="s">
        <v>66</v>
      </c>
      <c r="AU209" s="146">
        <v>1</v>
      </c>
      <c r="AV209" s="146">
        <v>1</v>
      </c>
      <c r="AW209" s="149">
        <f t="shared" si="743"/>
        <v>1</v>
      </c>
      <c r="AX209" s="150" t="str">
        <f t="shared" si="744"/>
        <v>G</v>
      </c>
      <c r="AY209" s="146"/>
      <c r="AZ209" s="140"/>
      <c r="BA209" s="140"/>
      <c r="BB209" s="140"/>
      <c r="BC209" s="140">
        <f t="shared" si="745"/>
        <v>0</v>
      </c>
      <c r="BD209" s="140" t="str">
        <f t="shared" si="746"/>
        <v>N/A</v>
      </c>
      <c r="BE209" s="140"/>
      <c r="BF209" s="146" t="s">
        <v>66</v>
      </c>
      <c r="BG209" s="146">
        <v>1</v>
      </c>
      <c r="BH209" s="146">
        <v>1</v>
      </c>
      <c r="BI209" s="149">
        <f t="shared" si="747"/>
        <v>1</v>
      </c>
      <c r="BJ209" s="150" t="str">
        <f t="shared" si="748"/>
        <v>G</v>
      </c>
      <c r="BK209" s="207"/>
      <c r="BL209" s="146" t="s">
        <v>66</v>
      </c>
      <c r="BM209" s="146">
        <v>1</v>
      </c>
      <c r="BN209" s="146">
        <v>1</v>
      </c>
      <c r="BO209" s="147">
        <f t="shared" si="731"/>
        <v>1</v>
      </c>
      <c r="BP209" s="146" t="str">
        <f t="shared" si="749"/>
        <v>G</v>
      </c>
      <c r="BQ209" s="200"/>
      <c r="BR209" s="140"/>
      <c r="BS209" s="140"/>
      <c r="BT209" s="140"/>
      <c r="BU209" s="140">
        <f t="shared" si="732"/>
        <v>0</v>
      </c>
      <c r="BV209" s="140" t="str">
        <f t="shared" si="730"/>
        <v>N/A</v>
      </c>
      <c r="BW209" s="140"/>
      <c r="BX209" s="140"/>
      <c r="BY209" s="140"/>
      <c r="BZ209" s="140"/>
      <c r="CA209" s="140">
        <f t="shared" si="750"/>
        <v>0</v>
      </c>
      <c r="CB209" s="140" t="str">
        <f t="shared" si="751"/>
        <v>N/A</v>
      </c>
      <c r="CC209" s="201"/>
      <c r="CD209" s="140"/>
      <c r="CE209" s="140"/>
      <c r="CF209" s="140"/>
      <c r="CG209" s="140">
        <f t="shared" si="934"/>
        <v>0</v>
      </c>
      <c r="CH209" s="140" t="str">
        <f t="shared" si="752"/>
        <v>N/A</v>
      </c>
      <c r="CI209" s="201"/>
      <c r="CJ209" s="140"/>
      <c r="CK209" s="140"/>
      <c r="CL209" s="140"/>
      <c r="CM209" s="140">
        <f t="shared" si="753"/>
        <v>0</v>
      </c>
      <c r="CN209" s="140" t="str">
        <f t="shared" si="754"/>
        <v>N/A</v>
      </c>
      <c r="CO209" s="140"/>
      <c r="CP209" s="140"/>
      <c r="CQ209" s="140"/>
      <c r="CR209" s="140"/>
      <c r="CS209" s="140">
        <f t="shared" si="755"/>
        <v>0</v>
      </c>
      <c r="CT209" s="140" t="str">
        <f t="shared" si="756"/>
        <v>N/A</v>
      </c>
      <c r="CU209" s="201"/>
      <c r="CV209" s="146"/>
      <c r="CW209" s="146"/>
      <c r="CX209" s="146"/>
      <c r="CY209" s="149">
        <f t="shared" si="757"/>
        <v>0</v>
      </c>
      <c r="CZ209" s="150" t="str">
        <f t="shared" si="758"/>
        <v>N/A</v>
      </c>
      <c r="DA209" s="200" t="s">
        <v>837</v>
      </c>
      <c r="DB209" s="140"/>
      <c r="DC209" s="140"/>
      <c r="DD209" s="140"/>
      <c r="DE209" s="140">
        <f t="shared" si="759"/>
        <v>0</v>
      </c>
      <c r="DF209" s="140" t="str">
        <f t="shared" si="760"/>
        <v>N/A</v>
      </c>
      <c r="DG209" s="201"/>
      <c r="DH209" s="140"/>
      <c r="DI209" s="140"/>
      <c r="DJ209" s="140"/>
      <c r="DK209" s="140">
        <f t="shared" si="761"/>
        <v>0</v>
      </c>
      <c r="DL209" s="140" t="str">
        <f t="shared" si="762"/>
        <v>N/A</v>
      </c>
      <c r="DM209" s="201"/>
      <c r="DN209" s="146" t="s">
        <v>66</v>
      </c>
      <c r="DO209" s="146">
        <v>1</v>
      </c>
      <c r="DP209" s="146">
        <v>1</v>
      </c>
      <c r="DQ209" s="147">
        <f t="shared" si="763"/>
        <v>1</v>
      </c>
      <c r="DR209" s="146" t="str">
        <f t="shared" si="764"/>
        <v>G</v>
      </c>
      <c r="DS209" s="166"/>
      <c r="DT209" s="146" t="s">
        <v>66</v>
      </c>
      <c r="DU209" s="146">
        <v>1</v>
      </c>
      <c r="DV209" s="146">
        <v>1</v>
      </c>
      <c r="DW209" s="149">
        <f t="shared" si="765"/>
        <v>1</v>
      </c>
      <c r="DX209" s="150" t="str">
        <f t="shared" si="766"/>
        <v>G</v>
      </c>
      <c r="DY209" s="146"/>
      <c r="DZ209" s="140"/>
      <c r="EA209" s="140"/>
      <c r="EB209" s="140"/>
      <c r="EC209" s="140">
        <f t="shared" si="767"/>
        <v>0</v>
      </c>
      <c r="ED209" s="140" t="str">
        <f t="shared" si="768"/>
        <v>N/A</v>
      </c>
      <c r="EE209" s="140"/>
      <c r="EF209" s="140"/>
      <c r="EG209" s="140"/>
      <c r="EH209" s="140"/>
      <c r="EI209" s="140">
        <f t="shared" si="769"/>
        <v>0</v>
      </c>
      <c r="EJ209" s="140" t="str">
        <f t="shared" si="935"/>
        <v>N/A</v>
      </c>
      <c r="EK209" s="212"/>
      <c r="EL209" s="146"/>
      <c r="EM209" s="146"/>
      <c r="EN209" s="146"/>
      <c r="EO209" s="149">
        <f t="shared" si="770"/>
        <v>0</v>
      </c>
      <c r="EP209" s="150" t="str">
        <f t="shared" si="771"/>
        <v>N/A</v>
      </c>
      <c r="EQ209" s="189"/>
      <c r="ER209" s="140"/>
      <c r="ES209" s="140"/>
      <c r="ET209" s="140"/>
      <c r="EU209" s="140">
        <f t="shared" si="772"/>
        <v>0</v>
      </c>
      <c r="EV209" s="140" t="str">
        <f t="shared" si="936"/>
        <v>N/A</v>
      </c>
      <c r="EW209" s="140"/>
      <c r="EX209" s="146" t="s">
        <v>66</v>
      </c>
      <c r="EY209" s="146">
        <v>1</v>
      </c>
      <c r="EZ209" s="146">
        <v>1</v>
      </c>
      <c r="FA209" s="149">
        <f t="shared" si="773"/>
        <v>1</v>
      </c>
      <c r="FB209" s="150" t="str">
        <f t="shared" si="774"/>
        <v>G</v>
      </c>
      <c r="FC209" s="146"/>
      <c r="FD209" s="146"/>
      <c r="FE209" s="146"/>
      <c r="FF209" s="146"/>
      <c r="FG209" s="149">
        <f t="shared" si="937"/>
        <v>0</v>
      </c>
      <c r="FH209" s="150" t="str">
        <f t="shared" si="938"/>
        <v>N/A</v>
      </c>
      <c r="FI209" s="146"/>
      <c r="FJ209" s="146"/>
      <c r="FK209" s="146"/>
      <c r="FL209" s="146"/>
      <c r="FM209" s="149">
        <f t="shared" si="775"/>
        <v>0</v>
      </c>
      <c r="FN209" s="150" t="str">
        <f t="shared" si="776"/>
        <v>N/A</v>
      </c>
      <c r="FO209" s="146"/>
      <c r="FP209" s="146"/>
      <c r="FQ209" s="146"/>
      <c r="FR209" s="146"/>
      <c r="FS209" s="149">
        <f t="shared" si="777"/>
        <v>0</v>
      </c>
      <c r="FT209" s="150" t="str">
        <f t="shared" si="778"/>
        <v>N/A</v>
      </c>
      <c r="FU209" s="146"/>
      <c r="FV209" s="146"/>
      <c r="FW209" s="146"/>
      <c r="FX209" s="146"/>
      <c r="FY209" s="149">
        <f t="shared" si="779"/>
        <v>0</v>
      </c>
      <c r="FZ209" s="150" t="str">
        <f t="shared" si="780"/>
        <v>N/A</v>
      </c>
      <c r="GA209" s="146"/>
      <c r="GB209" s="146"/>
      <c r="GC209" s="146"/>
      <c r="GD209" s="146"/>
      <c r="GE209" s="147">
        <f t="shared" si="781"/>
        <v>0</v>
      </c>
      <c r="GF209" s="146" t="str">
        <f t="shared" si="939"/>
        <v>N/A</v>
      </c>
      <c r="GG209" s="146"/>
      <c r="GH209" s="146"/>
      <c r="GI209" s="146"/>
      <c r="GJ209" s="146"/>
      <c r="GK209" s="149">
        <f t="shared" si="782"/>
        <v>0</v>
      </c>
      <c r="GL209" s="150" t="str">
        <f t="shared" si="783"/>
        <v>N/A</v>
      </c>
      <c r="GM209" s="146"/>
      <c r="GN209" s="146"/>
      <c r="GO209" s="146"/>
      <c r="GP209" s="146"/>
      <c r="GQ209" s="149">
        <f t="shared" si="784"/>
        <v>0</v>
      </c>
      <c r="GR209" s="150" t="str">
        <f t="shared" si="785"/>
        <v>N/A</v>
      </c>
      <c r="GS209" s="146"/>
      <c r="GT209" s="146"/>
      <c r="GU209" s="146"/>
      <c r="GV209" s="146"/>
      <c r="GW209" s="149">
        <f t="shared" si="786"/>
        <v>0</v>
      </c>
      <c r="GX209" s="146" t="str">
        <f t="shared" si="787"/>
        <v>N/A</v>
      </c>
      <c r="GY209" s="146"/>
      <c r="GZ209" s="146"/>
      <c r="HA209" s="146"/>
      <c r="HB209" s="146"/>
      <c r="HC209" s="149">
        <f t="shared" si="788"/>
        <v>0</v>
      </c>
      <c r="HD209" s="150" t="str">
        <f t="shared" si="789"/>
        <v>N/A</v>
      </c>
      <c r="HE209" s="146"/>
      <c r="HF209" s="146"/>
      <c r="HG209" s="146"/>
      <c r="HH209" s="146"/>
      <c r="HI209" s="147">
        <f t="shared" si="790"/>
        <v>0</v>
      </c>
      <c r="HJ209" s="150" t="str">
        <f t="shared" si="791"/>
        <v>N/A</v>
      </c>
      <c r="HK209" s="146"/>
      <c r="HL209" s="146"/>
      <c r="HM209" s="146"/>
      <c r="HN209" s="146"/>
      <c r="HO209" s="149">
        <f t="shared" si="792"/>
        <v>0</v>
      </c>
      <c r="HP209" s="150" t="str">
        <f t="shared" si="793"/>
        <v>N/A</v>
      </c>
      <c r="HQ209" s="146"/>
      <c r="HR209" s="146"/>
      <c r="HS209" s="146"/>
      <c r="HT209" s="146"/>
      <c r="HU209" s="149">
        <f t="shared" si="794"/>
        <v>0</v>
      </c>
      <c r="HV209" s="150" t="str">
        <f t="shared" si="795"/>
        <v>N/A</v>
      </c>
      <c r="HW209" s="146"/>
      <c r="HX209" s="146"/>
      <c r="HY209" s="146"/>
      <c r="HZ209" s="146"/>
      <c r="IA209" s="149">
        <f t="shared" si="796"/>
        <v>0</v>
      </c>
      <c r="IB209" s="150" t="str">
        <f t="shared" si="797"/>
        <v>N/A</v>
      </c>
      <c r="IC209" s="146"/>
      <c r="ID209" s="146"/>
      <c r="IE209" s="146"/>
      <c r="IF209" s="146"/>
      <c r="IG209" s="149">
        <f t="shared" si="798"/>
        <v>0</v>
      </c>
      <c r="IH209" s="150" t="str">
        <f t="shared" si="799"/>
        <v>N/A</v>
      </c>
      <c r="II209" s="146"/>
      <c r="IJ209" s="146"/>
      <c r="IK209" s="146"/>
      <c r="IL209" s="146"/>
      <c r="IM209" s="149">
        <f t="shared" si="800"/>
        <v>0</v>
      </c>
      <c r="IN209" s="150" t="str">
        <f t="shared" si="940"/>
        <v>N/A</v>
      </c>
      <c r="IO209" s="146"/>
      <c r="IP209" s="146"/>
      <c r="IQ209" s="146"/>
      <c r="IR209" s="146"/>
      <c r="IS209" s="149">
        <f t="shared" si="801"/>
        <v>0</v>
      </c>
      <c r="IT209" s="150" t="str">
        <f t="shared" si="802"/>
        <v>N/A</v>
      </c>
      <c r="IU209" s="146"/>
      <c r="IV209" s="146"/>
      <c r="IW209" s="146"/>
      <c r="IX209" s="146"/>
      <c r="IY209" s="149">
        <f t="shared" si="803"/>
        <v>0</v>
      </c>
      <c r="IZ209" s="150" t="str">
        <f t="shared" si="804"/>
        <v>N/A</v>
      </c>
      <c r="JA209" s="146"/>
      <c r="JB209" s="146"/>
      <c r="JC209" s="146"/>
      <c r="JD209" s="146"/>
      <c r="JE209" s="151">
        <f t="shared" si="805"/>
        <v>0</v>
      </c>
      <c r="JF209" s="106" t="str">
        <f t="shared" si="806"/>
        <v>N/A</v>
      </c>
      <c r="JG209" s="146"/>
      <c r="JH209" s="146"/>
      <c r="JI209" s="146"/>
      <c r="JJ209" s="146"/>
      <c r="JK209" s="149">
        <f t="shared" si="807"/>
        <v>0</v>
      </c>
      <c r="JL209" s="150" t="str">
        <f t="shared" si="808"/>
        <v>N/A</v>
      </c>
      <c r="JM209" s="146"/>
      <c r="JN209" s="146"/>
      <c r="JO209" s="146"/>
      <c r="JP209" s="146"/>
      <c r="JQ209" s="151">
        <f t="shared" si="941"/>
        <v>0</v>
      </c>
      <c r="JR209" s="106" t="str">
        <f t="shared" si="942"/>
        <v>N/A</v>
      </c>
      <c r="JS209" s="146"/>
      <c r="JT209" s="146"/>
      <c r="JU209" s="146"/>
      <c r="JV209" s="146"/>
      <c r="JW209" s="151">
        <f t="shared" si="809"/>
        <v>0</v>
      </c>
      <c r="JX209" s="146" t="str">
        <f t="shared" si="943"/>
        <v>N/A</v>
      </c>
      <c r="JY209" s="146"/>
      <c r="JZ209" s="146"/>
      <c r="KA209" s="146"/>
      <c r="KB209" s="146"/>
      <c r="KC209" s="151">
        <f t="shared" si="810"/>
        <v>0</v>
      </c>
      <c r="KD209" s="106" t="str">
        <f t="shared" si="811"/>
        <v>N/A</v>
      </c>
      <c r="KE209" s="146"/>
      <c r="KF209" s="146"/>
      <c r="KG209" s="146"/>
      <c r="KH209" s="146"/>
      <c r="KI209" s="151">
        <f t="shared" si="812"/>
        <v>0</v>
      </c>
      <c r="KJ209" s="106" t="str">
        <f t="shared" si="813"/>
        <v>N/A</v>
      </c>
      <c r="KK209" s="146"/>
      <c r="KL209" s="146"/>
      <c r="KM209" s="146"/>
      <c r="KN209" s="146"/>
      <c r="KO209" s="151">
        <f t="shared" si="814"/>
        <v>0</v>
      </c>
      <c r="KP209" s="106" t="str">
        <f t="shared" si="815"/>
        <v>N/A</v>
      </c>
      <c r="KQ209" s="146"/>
      <c r="KR209" s="146"/>
      <c r="KS209" s="146"/>
      <c r="KT209" s="146"/>
      <c r="KU209" s="152">
        <f t="shared" si="816"/>
        <v>0</v>
      </c>
      <c r="KV209" s="146" t="str">
        <f t="shared" si="944"/>
        <v>N/A</v>
      </c>
      <c r="KW209" s="146"/>
      <c r="KX209" s="146"/>
      <c r="KY209" s="146"/>
      <c r="KZ209" s="146"/>
      <c r="LA209" s="152">
        <f t="shared" si="817"/>
        <v>0</v>
      </c>
      <c r="LB209" s="146" t="str">
        <f t="shared" si="945"/>
        <v>N/A</v>
      </c>
      <c r="LC209" s="146"/>
      <c r="LD209" s="146"/>
      <c r="LE209" s="146"/>
      <c r="LF209" s="146"/>
      <c r="LG209" s="107">
        <f t="shared" si="818"/>
        <v>0</v>
      </c>
      <c r="LH209" s="107" t="str">
        <f t="shared" si="946"/>
        <v>N/A</v>
      </c>
      <c r="LI209" s="146"/>
      <c r="LJ209" s="146"/>
      <c r="LK209" s="146"/>
      <c r="LL209" s="146"/>
      <c r="LM209" s="107">
        <f t="shared" si="819"/>
        <v>0</v>
      </c>
      <c r="LN209" s="107" t="str">
        <f t="shared" si="947"/>
        <v>N/A</v>
      </c>
      <c r="LO209" s="146"/>
      <c r="LP209" s="146"/>
      <c r="LQ209" s="146"/>
      <c r="LR209" s="146"/>
      <c r="LS209" s="152">
        <f t="shared" si="820"/>
        <v>0</v>
      </c>
      <c r="LT209" s="146" t="str">
        <f t="shared" si="948"/>
        <v>N/A</v>
      </c>
      <c r="LU209" s="146"/>
      <c r="LV209" s="146"/>
      <c r="LW209" s="146"/>
      <c r="LX209" s="146"/>
      <c r="LY209" s="152">
        <f t="shared" si="821"/>
        <v>0</v>
      </c>
      <c r="LZ209" s="146" t="str">
        <f t="shared" si="949"/>
        <v>N/A</v>
      </c>
      <c r="MA209" s="146"/>
      <c r="MB209" s="146"/>
      <c r="MC209" s="146"/>
      <c r="MD209" s="146"/>
      <c r="ME209" s="152">
        <f t="shared" si="822"/>
        <v>0</v>
      </c>
      <c r="MF209" s="146" t="str">
        <f t="shared" si="950"/>
        <v>N/A</v>
      </c>
      <c r="MG209" s="146"/>
      <c r="MH209" s="146"/>
      <c r="MI209" s="146"/>
      <c r="MJ209" s="146"/>
      <c r="MK209" s="149">
        <f t="shared" si="823"/>
        <v>0</v>
      </c>
      <c r="ML209" s="150" t="str">
        <f t="shared" si="824"/>
        <v>N/A</v>
      </c>
      <c r="MM209" s="146"/>
      <c r="MN209" s="146"/>
      <c r="MO209" s="146"/>
      <c r="MP209" s="146"/>
      <c r="MQ209" s="152">
        <f t="shared" si="825"/>
        <v>0</v>
      </c>
      <c r="MR209" s="146" t="str">
        <f t="shared" si="951"/>
        <v>N/A</v>
      </c>
      <c r="MS209" s="146"/>
      <c r="MT209" s="146"/>
      <c r="MU209" s="146"/>
      <c r="MV209" s="146"/>
      <c r="MW209" s="152">
        <f t="shared" si="826"/>
        <v>0</v>
      </c>
      <c r="MX209" s="146" t="str">
        <f t="shared" si="952"/>
        <v>N/A</v>
      </c>
      <c r="MY209" s="146"/>
      <c r="MZ209" s="146"/>
      <c r="NA209" s="146"/>
      <c r="NB209" s="146"/>
      <c r="NC209" s="152">
        <f t="shared" si="827"/>
        <v>0</v>
      </c>
      <c r="ND209" s="146" t="str">
        <f t="shared" si="953"/>
        <v>N/A</v>
      </c>
      <c r="NE209" s="146"/>
      <c r="NF209" s="146"/>
      <c r="NG209" s="146"/>
      <c r="NH209" s="146"/>
      <c r="NI209" s="149">
        <f t="shared" si="828"/>
        <v>0</v>
      </c>
      <c r="NJ209" s="150" t="str">
        <f t="shared" si="829"/>
        <v>N/A</v>
      </c>
      <c r="NK209" s="146"/>
      <c r="NL209" s="146"/>
      <c r="NM209" s="146"/>
      <c r="NN209" s="146"/>
      <c r="NO209" s="152">
        <f t="shared" si="830"/>
        <v>0</v>
      </c>
      <c r="NP209" s="106" t="str">
        <f t="shared" si="831"/>
        <v>N/A</v>
      </c>
      <c r="NQ209" s="146"/>
      <c r="NR209" s="146"/>
      <c r="NS209" s="146"/>
      <c r="NT209" s="146"/>
      <c r="NU209" s="149">
        <f t="shared" si="832"/>
        <v>0</v>
      </c>
      <c r="NV209" s="150" t="str">
        <f t="shared" si="833"/>
        <v>N/A</v>
      </c>
      <c r="NW209" s="146"/>
      <c r="NX209" s="146"/>
      <c r="NY209" s="146"/>
      <c r="NZ209" s="146"/>
      <c r="OA209" s="152">
        <f t="shared" si="954"/>
        <v>0</v>
      </c>
      <c r="OB209" s="146" t="str">
        <f t="shared" si="955"/>
        <v>N/A</v>
      </c>
      <c r="OC209" s="146"/>
      <c r="OD209" s="146"/>
      <c r="OE209" s="146"/>
      <c r="OF209" s="146"/>
      <c r="OG209" s="151">
        <f t="shared" si="834"/>
        <v>0</v>
      </c>
      <c r="OH209" s="106" t="str">
        <f t="shared" si="835"/>
        <v>N/A</v>
      </c>
      <c r="OI209" s="146"/>
      <c r="OJ209" s="146"/>
      <c r="OK209" s="146"/>
      <c r="OL209" s="146"/>
      <c r="OM209" s="151">
        <f t="shared" si="836"/>
        <v>0</v>
      </c>
      <c r="ON209" s="106" t="str">
        <f t="shared" si="837"/>
        <v>N/A</v>
      </c>
      <c r="OO209" s="146"/>
      <c r="OP209" s="146"/>
      <c r="OQ209" s="146"/>
      <c r="OR209" s="146"/>
      <c r="OS209" s="151">
        <f t="shared" si="838"/>
        <v>0</v>
      </c>
      <c r="OT209" s="106" t="str">
        <f t="shared" si="839"/>
        <v>N/A</v>
      </c>
      <c r="OU209" s="146"/>
      <c r="OV209" s="146"/>
      <c r="OW209" s="146"/>
      <c r="OX209" s="146"/>
      <c r="OY209" s="151">
        <f t="shared" si="840"/>
        <v>0</v>
      </c>
      <c r="OZ209" s="106" t="str">
        <f t="shared" si="841"/>
        <v>N/A</v>
      </c>
      <c r="PA209" s="146"/>
      <c r="PB209" s="146"/>
      <c r="PC209" s="146"/>
      <c r="PD209" s="146"/>
      <c r="PE209" s="151">
        <f t="shared" si="842"/>
        <v>0</v>
      </c>
      <c r="PF209" s="106" t="str">
        <f t="shared" si="843"/>
        <v>N/A</v>
      </c>
      <c r="PG209" s="146"/>
      <c r="PH209" s="146"/>
      <c r="PI209" s="146"/>
      <c r="PJ209" s="146"/>
      <c r="PK209" s="151">
        <f t="shared" si="844"/>
        <v>0</v>
      </c>
      <c r="PL209" s="106" t="str">
        <f t="shared" si="845"/>
        <v>N/A</v>
      </c>
      <c r="PM209" s="146"/>
      <c r="PN209" s="146"/>
      <c r="PO209" s="146"/>
      <c r="PP209" s="146"/>
      <c r="PQ209" s="147">
        <f t="shared" si="956"/>
        <v>0</v>
      </c>
      <c r="PR209" s="146" t="str">
        <f t="shared" si="957"/>
        <v>N/A</v>
      </c>
      <c r="PS209" s="107"/>
      <c r="PT209" s="146"/>
      <c r="PU209" s="146"/>
      <c r="PV209" s="146"/>
      <c r="PW209" s="147">
        <f t="shared" si="846"/>
        <v>0</v>
      </c>
      <c r="PX209" s="146" t="str">
        <f t="shared" si="847"/>
        <v>N/A</v>
      </c>
      <c r="PY209" s="107"/>
      <c r="PZ209" s="146"/>
      <c r="QA209" s="146"/>
      <c r="QB209" s="146"/>
      <c r="QC209" s="147">
        <f t="shared" si="848"/>
        <v>0</v>
      </c>
      <c r="QD209" s="146" t="str">
        <f t="shared" si="849"/>
        <v>N/A</v>
      </c>
      <c r="QE209" s="107"/>
      <c r="QF209" s="146"/>
      <c r="QG209" s="146"/>
      <c r="QH209" s="146"/>
      <c r="QI209" s="147">
        <f t="shared" si="850"/>
        <v>0</v>
      </c>
      <c r="QJ209" s="146" t="str">
        <f t="shared" si="851"/>
        <v>N/A</v>
      </c>
      <c r="QK209" s="107"/>
      <c r="QL209" s="146"/>
      <c r="QM209" s="146"/>
      <c r="QN209" s="146"/>
      <c r="QO209" s="147">
        <f t="shared" si="852"/>
        <v>0</v>
      </c>
      <c r="QP209" s="146" t="str">
        <f t="shared" si="853"/>
        <v>N/A</v>
      </c>
      <c r="QQ209" s="107"/>
      <c r="QR209" s="146"/>
      <c r="QS209" s="146"/>
      <c r="QT209" s="146"/>
      <c r="QU209" s="147">
        <f t="shared" si="854"/>
        <v>0</v>
      </c>
      <c r="QV209" s="146" t="str">
        <f t="shared" si="855"/>
        <v>N/A</v>
      </c>
      <c r="QW209" s="107"/>
      <c r="QX209" s="146"/>
      <c r="QY209" s="146"/>
      <c r="QZ209" s="146"/>
      <c r="RA209" s="147">
        <f t="shared" si="856"/>
        <v>0</v>
      </c>
      <c r="RB209" s="146" t="str">
        <f t="shared" si="857"/>
        <v>N/A</v>
      </c>
      <c r="RC209" s="107"/>
      <c r="RD209" s="146"/>
      <c r="RE209" s="146"/>
      <c r="RF209" s="146"/>
      <c r="RG209" s="147">
        <f t="shared" si="858"/>
        <v>0</v>
      </c>
      <c r="RH209" s="146" t="str">
        <f t="shared" si="859"/>
        <v>N/A</v>
      </c>
      <c r="RI209" s="107"/>
      <c r="RJ209" s="146"/>
      <c r="RK209" s="146"/>
      <c r="RL209" s="146"/>
      <c r="RM209" s="147">
        <f t="shared" si="860"/>
        <v>0</v>
      </c>
      <c r="RN209" s="146" t="str">
        <f t="shared" si="861"/>
        <v>N/A</v>
      </c>
      <c r="RO209" s="107"/>
      <c r="RP209" s="146"/>
      <c r="RQ209" s="146"/>
      <c r="RR209" s="146"/>
      <c r="RS209" s="147">
        <f t="shared" si="862"/>
        <v>0</v>
      </c>
      <c r="RT209" s="146" t="str">
        <f t="shared" si="863"/>
        <v>N/A</v>
      </c>
      <c r="RU209" s="107"/>
      <c r="RV209" s="146"/>
      <c r="RW209" s="146"/>
      <c r="RX209" s="146"/>
      <c r="RY209" s="147">
        <f t="shared" si="864"/>
        <v>0</v>
      </c>
      <c r="RZ209" s="146" t="str">
        <f t="shared" si="865"/>
        <v>N/A</v>
      </c>
      <c r="SA209" s="107"/>
      <c r="SB209" s="146"/>
      <c r="SC209" s="146"/>
      <c r="SD209" s="146"/>
      <c r="SE209" s="147">
        <f t="shared" si="866"/>
        <v>0</v>
      </c>
      <c r="SF209" s="146" t="str">
        <f t="shared" si="867"/>
        <v>N/A</v>
      </c>
      <c r="SG209" s="107"/>
      <c r="SH209" s="146"/>
      <c r="SI209" s="146"/>
      <c r="SJ209" s="146"/>
      <c r="SK209" s="147">
        <f t="shared" si="868"/>
        <v>0</v>
      </c>
      <c r="SL209" s="146" t="str">
        <f t="shared" si="869"/>
        <v>N/A</v>
      </c>
      <c r="SM209" s="107"/>
      <c r="SN209" s="146"/>
      <c r="SO209" s="146"/>
      <c r="SP209" s="146"/>
      <c r="SQ209" s="147">
        <f t="shared" si="870"/>
        <v>0</v>
      </c>
      <c r="SR209" s="146" t="str">
        <f t="shared" si="871"/>
        <v>N/A</v>
      </c>
      <c r="SS209" s="107"/>
      <c r="ST209" s="146"/>
      <c r="SU209" s="146"/>
      <c r="SV209" s="146"/>
      <c r="SW209" s="147">
        <f t="shared" si="872"/>
        <v>0</v>
      </c>
      <c r="SX209" s="146" t="str">
        <f t="shared" si="873"/>
        <v>N/A</v>
      </c>
      <c r="SY209" s="107"/>
      <c r="SZ209" s="146"/>
      <c r="TA209" s="146"/>
      <c r="TB209" s="146"/>
      <c r="TC209" s="147">
        <f t="shared" si="874"/>
        <v>0</v>
      </c>
      <c r="TD209" s="146" t="str">
        <f t="shared" si="875"/>
        <v>N/A</v>
      </c>
      <c r="TE209" s="107"/>
      <c r="TF209" s="146"/>
      <c r="TG209" s="146"/>
      <c r="TH209" s="146"/>
      <c r="TI209" s="147">
        <f t="shared" si="876"/>
        <v>0</v>
      </c>
      <c r="TJ209" s="146" t="str">
        <f t="shared" si="877"/>
        <v>N/A</v>
      </c>
      <c r="TK209" s="107"/>
      <c r="TL209" s="146"/>
      <c r="TM209" s="146"/>
      <c r="TN209" s="146"/>
      <c r="TO209" s="147">
        <f t="shared" si="878"/>
        <v>0</v>
      </c>
      <c r="TP209" s="146" t="str">
        <f t="shared" si="879"/>
        <v>N/A</v>
      </c>
      <c r="TQ209" s="107"/>
      <c r="TR209" s="146"/>
      <c r="TS209" s="146"/>
      <c r="TT209" s="146"/>
      <c r="TU209" s="147">
        <f t="shared" si="880"/>
        <v>0</v>
      </c>
      <c r="TV209" s="146" t="str">
        <f t="shared" si="881"/>
        <v>N/A</v>
      </c>
      <c r="TW209" s="107"/>
      <c r="TX209" s="146"/>
      <c r="TY209" s="146"/>
      <c r="TZ209" s="146"/>
      <c r="UA209" s="147">
        <f t="shared" si="882"/>
        <v>0</v>
      </c>
      <c r="UB209" s="146" t="str">
        <f t="shared" si="883"/>
        <v>N/A</v>
      </c>
      <c r="UC209" s="107"/>
      <c r="UD209" s="146"/>
      <c r="UE209" s="146"/>
      <c r="UF209" s="146"/>
      <c r="UG209" s="147">
        <f t="shared" si="884"/>
        <v>0</v>
      </c>
      <c r="UH209" s="146" t="str">
        <f t="shared" si="885"/>
        <v>N/A</v>
      </c>
      <c r="UI209" s="107"/>
      <c r="UJ209" s="146"/>
      <c r="UK209" s="146"/>
      <c r="UL209" s="146"/>
      <c r="UM209" s="147">
        <f t="shared" si="886"/>
        <v>0</v>
      </c>
      <c r="UN209" s="146" t="str">
        <f t="shared" si="887"/>
        <v>N/A</v>
      </c>
      <c r="UO209" s="107"/>
      <c r="UP209" s="146"/>
      <c r="UQ209" s="146"/>
      <c r="UR209" s="146"/>
      <c r="US209" s="147">
        <f t="shared" si="888"/>
        <v>0</v>
      </c>
      <c r="UT209" s="146" t="str">
        <f t="shared" si="889"/>
        <v>N/A</v>
      </c>
      <c r="UU209" s="107"/>
      <c r="UV209" s="146"/>
      <c r="UW209" s="146"/>
      <c r="UX209" s="146"/>
      <c r="UY209" s="147">
        <f t="shared" si="890"/>
        <v>0</v>
      </c>
      <c r="UZ209" s="146" t="str">
        <f t="shared" si="891"/>
        <v>N/A</v>
      </c>
      <c r="VA209" s="107"/>
      <c r="VB209" s="146"/>
      <c r="VC209" s="146"/>
      <c r="VD209" s="146"/>
      <c r="VE209" s="147">
        <f t="shared" si="892"/>
        <v>0</v>
      </c>
      <c r="VF209" s="146" t="str">
        <f t="shared" si="893"/>
        <v>N/A</v>
      </c>
      <c r="VG209" s="107"/>
      <c r="VH209" s="146"/>
      <c r="VI209" s="146"/>
      <c r="VJ209" s="146"/>
      <c r="VK209" s="147">
        <f t="shared" si="894"/>
        <v>0</v>
      </c>
      <c r="VL209" s="146" t="str">
        <f t="shared" si="895"/>
        <v>N/A</v>
      </c>
      <c r="VM209" s="107"/>
      <c r="VN209" s="146"/>
      <c r="VO209" s="146"/>
      <c r="VP209" s="146"/>
      <c r="VQ209" s="147">
        <f t="shared" si="896"/>
        <v>0</v>
      </c>
      <c r="VR209" s="146" t="str">
        <f t="shared" si="897"/>
        <v>N/A</v>
      </c>
      <c r="VS209" s="107"/>
      <c r="VT209" s="146"/>
      <c r="VU209" s="146"/>
      <c r="VV209" s="146"/>
      <c r="VW209" s="147">
        <f t="shared" si="898"/>
        <v>0</v>
      </c>
      <c r="VX209" s="146" t="str">
        <f t="shared" si="899"/>
        <v>N/A</v>
      </c>
      <c r="VY209" s="107"/>
      <c r="VZ209" s="146"/>
      <c r="WA209" s="146"/>
      <c r="WB209" s="146"/>
      <c r="WC209" s="147">
        <f t="shared" si="900"/>
        <v>0</v>
      </c>
      <c r="WD209" s="146" t="str">
        <f t="shared" si="901"/>
        <v>N/A</v>
      </c>
      <c r="WE209" s="107"/>
      <c r="WF209" s="146"/>
      <c r="WG209" s="146"/>
      <c r="WH209" s="146"/>
      <c r="WI209" s="147">
        <f t="shared" si="902"/>
        <v>0</v>
      </c>
      <c r="WJ209" s="146" t="str">
        <f t="shared" si="903"/>
        <v>N/A</v>
      </c>
      <c r="WK209" s="107"/>
      <c r="WL209" s="146"/>
      <c r="WM209" s="146"/>
      <c r="WN209" s="146"/>
      <c r="WO209" s="147">
        <f t="shared" si="904"/>
        <v>0</v>
      </c>
      <c r="WP209" s="146" t="str">
        <f t="shared" si="905"/>
        <v>N/A</v>
      </c>
      <c r="WQ209" s="107"/>
      <c r="WR209" s="146"/>
      <c r="WS209" s="146"/>
      <c r="WT209" s="146"/>
      <c r="WU209" s="147">
        <f t="shared" si="906"/>
        <v>0</v>
      </c>
      <c r="WV209" s="146" t="str">
        <f t="shared" si="907"/>
        <v>N/A</v>
      </c>
      <c r="WW209" s="107"/>
      <c r="WX209" s="146"/>
      <c r="WY209" s="146"/>
      <c r="WZ209" s="146"/>
      <c r="XA209" s="147">
        <f t="shared" si="908"/>
        <v>0</v>
      </c>
      <c r="XB209" s="146" t="str">
        <f t="shared" si="909"/>
        <v>N/A</v>
      </c>
      <c r="XC209" s="107"/>
      <c r="XD209" s="146"/>
      <c r="XE209" s="146"/>
      <c r="XF209" s="146"/>
      <c r="XG209" s="147">
        <f t="shared" si="910"/>
        <v>0</v>
      </c>
      <c r="XH209" s="146" t="str">
        <f t="shared" si="911"/>
        <v>N/A</v>
      </c>
      <c r="XI209" s="107"/>
      <c r="XJ209" s="146"/>
      <c r="XK209" s="146"/>
      <c r="XL209" s="146"/>
      <c r="XM209" s="147">
        <f t="shared" si="912"/>
        <v>0</v>
      </c>
      <c r="XN209" s="146" t="str">
        <f t="shared" si="913"/>
        <v>N/A</v>
      </c>
      <c r="XO209" s="107"/>
      <c r="XP209" s="146"/>
      <c r="XQ209" s="146"/>
      <c r="XR209" s="146"/>
      <c r="XS209" s="147">
        <f t="shared" si="914"/>
        <v>0</v>
      </c>
      <c r="XT209" s="146" t="str">
        <f t="shared" si="915"/>
        <v>N/A</v>
      </c>
      <c r="XU209" s="107"/>
      <c r="XV209" s="146"/>
      <c r="XW209" s="146"/>
      <c r="XX209" s="146"/>
      <c r="XY209" s="147">
        <f t="shared" si="916"/>
        <v>0</v>
      </c>
      <c r="XZ209" s="146" t="str">
        <f t="shared" si="917"/>
        <v>N/A</v>
      </c>
      <c r="YA209" s="107"/>
      <c r="YB209" s="146"/>
      <c r="YC209" s="146"/>
      <c r="YD209" s="146"/>
      <c r="YE209" s="147">
        <f t="shared" si="918"/>
        <v>0</v>
      </c>
      <c r="YF209" s="146" t="str">
        <f t="shared" si="919"/>
        <v>N/A</v>
      </c>
      <c r="YG209" s="107"/>
      <c r="YH209" s="146"/>
      <c r="YI209" s="146"/>
      <c r="YJ209" s="146"/>
      <c r="YK209" s="147">
        <f t="shared" si="920"/>
        <v>0</v>
      </c>
      <c r="YL209" s="146" t="str">
        <f t="shared" si="921"/>
        <v>N/A</v>
      </c>
      <c r="YM209" s="107"/>
      <c r="YN209" s="146"/>
      <c r="YO209" s="146"/>
      <c r="YP209" s="146"/>
      <c r="YQ209" s="147">
        <f t="shared" si="922"/>
        <v>0</v>
      </c>
      <c r="YR209" s="146" t="str">
        <f t="shared" si="923"/>
        <v>N/A</v>
      </c>
      <c r="YS209" s="107"/>
      <c r="YT209" s="146"/>
      <c r="YU209" s="146"/>
      <c r="YV209" s="146"/>
      <c r="YW209" s="147">
        <f t="shared" si="924"/>
        <v>0</v>
      </c>
      <c r="YX209" s="146" t="str">
        <f t="shared" si="925"/>
        <v>N/A</v>
      </c>
      <c r="YY209" s="107"/>
      <c r="YZ209" s="146"/>
      <c r="ZA209" s="146"/>
      <c r="ZB209" s="146"/>
      <c r="ZC209" s="147">
        <f t="shared" si="926"/>
        <v>0</v>
      </c>
      <c r="ZD209" s="146" t="str">
        <f t="shared" si="958"/>
        <v>N/A</v>
      </c>
      <c r="ZE209" s="107"/>
      <c r="ZF209" s="146"/>
      <c r="ZG209" s="146"/>
      <c r="ZH209" s="146"/>
      <c r="ZI209" s="147">
        <f t="shared" si="927"/>
        <v>0</v>
      </c>
      <c r="ZJ209" s="146" t="str">
        <f t="shared" si="928"/>
        <v>N/A</v>
      </c>
      <c r="ZK209" s="107"/>
      <c r="ZL209" s="146"/>
      <c r="ZM209" s="146"/>
      <c r="ZN209" s="146"/>
      <c r="ZO209" s="147">
        <f t="shared" si="929"/>
        <v>0</v>
      </c>
      <c r="ZP209" s="146" t="str">
        <f t="shared" si="959"/>
        <v>N/A</v>
      </c>
      <c r="ZQ209" s="107"/>
      <c r="ZR209" s="179">
        <f>SUM(G209,M209,S209,Y209,AQ209,BC209,BU209,AW209,BO209,CG209,EC209,KO209,CY209,FA209,FS209,HO209,FM209,DQ209,EO209,DW209,GE209,HC209,GK209,AK209,AE209,CS209,BI209,CM209,FG209,EI209,OM209,EU209,JK209,IG209,DK209,HI209,GW209,FY209,GQ209,HU209,LS209,KU209,JW209,JE209,IS209,LG209,IM209,KC209,OA209,OG209,IA209,LM209,IY209,JQ209,KI209,ME209,MK209,MQ209,LA209,MW209,CA209,NO209,NU209,OS209,OY209,NC209,NI209,LY209,DE209,PE209,PK209,PQ209,PW209,QC209,QI209,QO209,QU209,RA209,RG209,RM209,RS209,RY209,SE209,SK209,SQ209,SW209,TC209,TI209,TO209,TU209,UA209,UG209,UM209,US209,UY209,VE209,VK209,VQ209,VW209,WC209,WI209,WO209,WU209,XA209,XG209,XM209,XS209,XY209,YE209,YK209,YQ209,YW209,ZC209,ZI209,ZO209)/INDEX(FREQUENCY((DE209,G209,M209,S209,Y209,KO209,AQ209,BC209,BU209,AW209,BO209,CG209,EC209,CY209,HO209,FA209,LY209,FS209,FM209,DQ209,EO209,DW209,GE209,HC209,GK209,AK209,AE209,BI209,CM209,FG209,CS209,EI209,OM209,EU209,JK209,IG209,DK209,HI209,GW209,FY209,GQ209,HU209,LS209,KU209,JW209,JE209,IS209,LG209,IM209,KC209,OA209,OG209,IA209,LM209,IY209,JQ209,KI209,ME209,MK209,MQ209,LA209,MW209,CA209,NO209,NU209,OS209,OY209,NC209,NI209,PE209,PK209,PQ209,PW209,QC209,QI209,QO209,QU209,RA209,RG209,RM209,RS209,RY209,SE209,SK209,SQ209,SW209,TC209,TI209,TO209,TU209,UA209,UG209,UM209,US209,UY209,VE209,VK209,VQ209,VW209,WC209,WI209,WO209,WU209,XA209,XG209,XM209,XS209,XY209,YE209,YK209,YQ209,YW209,ZC209,ZI209,ZO209),0),2)</f>
        <v>1</v>
      </c>
      <c r="ZS209" s="139" t="str">
        <f t="shared" si="960"/>
        <v>G</v>
      </c>
      <c r="ZT209" s="86"/>
    </row>
    <row r="210" spans="1:696" s="41" customFormat="1" ht="93.75" hidden="1" customHeight="1" x14ac:dyDescent="0.2">
      <c r="A210" s="100" t="s">
        <v>681</v>
      </c>
      <c r="B210" s="101" t="s">
        <v>731</v>
      </c>
      <c r="C210" s="108"/>
      <c r="D210" s="146" t="s">
        <v>66</v>
      </c>
      <c r="E210" s="146">
        <v>1</v>
      </c>
      <c r="F210" s="146">
        <v>1</v>
      </c>
      <c r="G210" s="147">
        <f t="shared" si="930"/>
        <v>1</v>
      </c>
      <c r="H210" s="146" t="str">
        <f t="shared" si="931"/>
        <v>G</v>
      </c>
      <c r="I210" s="148"/>
      <c r="J210" s="146" t="s">
        <v>66</v>
      </c>
      <c r="K210" s="146">
        <v>1</v>
      </c>
      <c r="L210" s="146">
        <v>1</v>
      </c>
      <c r="M210" s="147">
        <f t="shared" si="733"/>
        <v>1</v>
      </c>
      <c r="N210" s="146" t="str">
        <f t="shared" si="734"/>
        <v>G</v>
      </c>
      <c r="O210" s="146"/>
      <c r="P210" s="146" t="s">
        <v>66</v>
      </c>
      <c r="Q210" s="146">
        <v>1</v>
      </c>
      <c r="R210" s="146">
        <v>1</v>
      </c>
      <c r="S210" s="147">
        <f t="shared" si="735"/>
        <v>1</v>
      </c>
      <c r="T210" s="146" t="str">
        <f t="shared" si="736"/>
        <v>G</v>
      </c>
      <c r="U210" s="146"/>
      <c r="V210" s="140"/>
      <c r="W210" s="140"/>
      <c r="X210" s="140"/>
      <c r="Y210" s="140">
        <f t="shared" si="737"/>
        <v>0</v>
      </c>
      <c r="Z210" s="140" t="str">
        <f t="shared" si="738"/>
        <v>N/A</v>
      </c>
      <c r="AA210" s="140"/>
      <c r="AB210" s="140"/>
      <c r="AC210" s="140"/>
      <c r="AD210" s="140"/>
      <c r="AE210" s="140">
        <f t="shared" si="739"/>
        <v>0</v>
      </c>
      <c r="AF210" s="140" t="str">
        <f t="shared" si="740"/>
        <v>N/A</v>
      </c>
      <c r="AG210" s="140"/>
      <c r="AH210" s="140"/>
      <c r="AI210" s="140"/>
      <c r="AJ210" s="140"/>
      <c r="AK210" s="140">
        <f t="shared" si="932"/>
        <v>0</v>
      </c>
      <c r="AL210" s="140" t="str">
        <f t="shared" si="933"/>
        <v>N/A</v>
      </c>
      <c r="AM210" s="140"/>
      <c r="AN210" s="146" t="s">
        <v>66</v>
      </c>
      <c r="AO210" s="146">
        <v>1</v>
      </c>
      <c r="AP210" s="146">
        <v>1</v>
      </c>
      <c r="AQ210" s="149">
        <f t="shared" si="741"/>
        <v>1</v>
      </c>
      <c r="AR210" s="150" t="str">
        <f t="shared" si="742"/>
        <v>G</v>
      </c>
      <c r="AS210" s="182"/>
      <c r="AT210" s="146" t="s">
        <v>66</v>
      </c>
      <c r="AU210" s="146">
        <v>1</v>
      </c>
      <c r="AV210" s="146">
        <v>1</v>
      </c>
      <c r="AW210" s="149">
        <f t="shared" si="743"/>
        <v>1</v>
      </c>
      <c r="AX210" s="150" t="str">
        <f t="shared" si="744"/>
        <v>G</v>
      </c>
      <c r="AY210" s="146"/>
      <c r="AZ210" s="140"/>
      <c r="BA210" s="140"/>
      <c r="BB210" s="140"/>
      <c r="BC210" s="140">
        <f t="shared" si="745"/>
        <v>0</v>
      </c>
      <c r="BD210" s="140" t="str">
        <f t="shared" si="746"/>
        <v>N/A</v>
      </c>
      <c r="BE210" s="140"/>
      <c r="BF210" s="146" t="s">
        <v>66</v>
      </c>
      <c r="BG210" s="146">
        <v>1</v>
      </c>
      <c r="BH210" s="146">
        <v>1</v>
      </c>
      <c r="BI210" s="149">
        <f t="shared" si="747"/>
        <v>1</v>
      </c>
      <c r="BJ210" s="150" t="str">
        <f t="shared" si="748"/>
        <v>G</v>
      </c>
      <c r="BK210" s="156"/>
      <c r="BL210" s="146" t="s">
        <v>66</v>
      </c>
      <c r="BM210" s="146">
        <v>1</v>
      </c>
      <c r="BN210" s="146">
        <v>1</v>
      </c>
      <c r="BO210" s="147">
        <f t="shared" si="731"/>
        <v>1</v>
      </c>
      <c r="BP210" s="146" t="str">
        <f t="shared" si="749"/>
        <v>G</v>
      </c>
      <c r="BQ210" s="200"/>
      <c r="BR210" s="146" t="s">
        <v>66</v>
      </c>
      <c r="BS210" s="146">
        <v>1</v>
      </c>
      <c r="BT210" s="146">
        <v>1</v>
      </c>
      <c r="BU210" s="147">
        <f t="shared" si="732"/>
        <v>1</v>
      </c>
      <c r="BV210" s="146" t="str">
        <f t="shared" si="730"/>
        <v>G</v>
      </c>
      <c r="BW210" s="200"/>
      <c r="BX210" s="140"/>
      <c r="BY210" s="140"/>
      <c r="BZ210" s="140"/>
      <c r="CA210" s="140">
        <f t="shared" si="750"/>
        <v>0</v>
      </c>
      <c r="CB210" s="140" t="str">
        <f t="shared" si="751"/>
        <v>N/A</v>
      </c>
      <c r="CC210" s="201"/>
      <c r="CD210" s="140"/>
      <c r="CE210" s="140"/>
      <c r="CF210" s="140"/>
      <c r="CG210" s="140">
        <f t="shared" si="934"/>
        <v>0</v>
      </c>
      <c r="CH210" s="140" t="str">
        <f t="shared" si="752"/>
        <v>N/A</v>
      </c>
      <c r="CI210" s="201"/>
      <c r="CJ210" s="140"/>
      <c r="CK210" s="140"/>
      <c r="CL210" s="140"/>
      <c r="CM210" s="140">
        <f t="shared" si="753"/>
        <v>0</v>
      </c>
      <c r="CN210" s="140" t="str">
        <f t="shared" si="754"/>
        <v>N/A</v>
      </c>
      <c r="CO210" s="140"/>
      <c r="CP210" s="140"/>
      <c r="CQ210" s="140"/>
      <c r="CR210" s="140"/>
      <c r="CS210" s="140">
        <f t="shared" si="755"/>
        <v>0</v>
      </c>
      <c r="CT210" s="140" t="str">
        <f t="shared" si="756"/>
        <v>N/A</v>
      </c>
      <c r="CU210" s="201"/>
      <c r="CV210" s="146"/>
      <c r="CW210" s="146"/>
      <c r="CX210" s="146"/>
      <c r="CY210" s="149">
        <f t="shared" si="757"/>
        <v>0</v>
      </c>
      <c r="CZ210" s="150" t="str">
        <f t="shared" si="758"/>
        <v>N/A</v>
      </c>
      <c r="DA210" s="200" t="s">
        <v>837</v>
      </c>
      <c r="DB210" s="140"/>
      <c r="DC210" s="140"/>
      <c r="DD210" s="140"/>
      <c r="DE210" s="140">
        <f t="shared" si="759"/>
        <v>0</v>
      </c>
      <c r="DF210" s="140" t="str">
        <f t="shared" si="760"/>
        <v>N/A</v>
      </c>
      <c r="DG210" s="201"/>
      <c r="DH210" s="140"/>
      <c r="DI210" s="140"/>
      <c r="DJ210" s="140"/>
      <c r="DK210" s="140">
        <f t="shared" si="761"/>
        <v>0</v>
      </c>
      <c r="DL210" s="140" t="str">
        <f t="shared" si="762"/>
        <v>N/A</v>
      </c>
      <c r="DM210" s="201"/>
      <c r="DN210" s="146" t="s">
        <v>66</v>
      </c>
      <c r="DO210" s="146">
        <v>1</v>
      </c>
      <c r="DP210" s="146">
        <v>1</v>
      </c>
      <c r="DQ210" s="147">
        <f t="shared" si="763"/>
        <v>1</v>
      </c>
      <c r="DR210" s="146" t="str">
        <f t="shared" si="764"/>
        <v>G</v>
      </c>
      <c r="DS210" s="166"/>
      <c r="DT210" s="146" t="s">
        <v>66</v>
      </c>
      <c r="DU210" s="146">
        <v>1</v>
      </c>
      <c r="DV210" s="146">
        <v>1</v>
      </c>
      <c r="DW210" s="149">
        <f t="shared" si="765"/>
        <v>1</v>
      </c>
      <c r="DX210" s="150" t="str">
        <f t="shared" si="766"/>
        <v>G</v>
      </c>
      <c r="DY210" s="146"/>
      <c r="DZ210" s="140"/>
      <c r="EA210" s="140"/>
      <c r="EB210" s="140"/>
      <c r="EC210" s="140">
        <f t="shared" si="767"/>
        <v>0</v>
      </c>
      <c r="ED210" s="140" t="str">
        <f t="shared" si="768"/>
        <v>N/A</v>
      </c>
      <c r="EE210" s="140"/>
      <c r="EF210" s="140"/>
      <c r="EG210" s="140"/>
      <c r="EH210" s="140"/>
      <c r="EI210" s="140">
        <f t="shared" si="769"/>
        <v>0</v>
      </c>
      <c r="EJ210" s="140" t="str">
        <f t="shared" si="935"/>
        <v>N/A</v>
      </c>
      <c r="EK210" s="212"/>
      <c r="EL210" s="146"/>
      <c r="EM210" s="146"/>
      <c r="EN210" s="146"/>
      <c r="EO210" s="149">
        <f t="shared" si="770"/>
        <v>0</v>
      </c>
      <c r="EP210" s="150" t="str">
        <f t="shared" si="771"/>
        <v>N/A</v>
      </c>
      <c r="EQ210" s="189"/>
      <c r="ER210" s="140"/>
      <c r="ES210" s="140"/>
      <c r="ET210" s="140"/>
      <c r="EU210" s="140">
        <f t="shared" si="772"/>
        <v>0</v>
      </c>
      <c r="EV210" s="140" t="str">
        <f t="shared" si="936"/>
        <v>N/A</v>
      </c>
      <c r="EW210" s="140"/>
      <c r="EX210" s="146" t="s">
        <v>66</v>
      </c>
      <c r="EY210" s="146">
        <v>1</v>
      </c>
      <c r="EZ210" s="146">
        <v>1</v>
      </c>
      <c r="FA210" s="149">
        <f t="shared" si="773"/>
        <v>1</v>
      </c>
      <c r="FB210" s="150" t="str">
        <f t="shared" si="774"/>
        <v>G</v>
      </c>
      <c r="FC210" s="146"/>
      <c r="FD210" s="146"/>
      <c r="FE210" s="146"/>
      <c r="FF210" s="146"/>
      <c r="FG210" s="149">
        <f t="shared" si="937"/>
        <v>0</v>
      </c>
      <c r="FH210" s="150" t="str">
        <f t="shared" si="938"/>
        <v>N/A</v>
      </c>
      <c r="FI210" s="146"/>
      <c r="FJ210" s="146"/>
      <c r="FK210" s="146"/>
      <c r="FL210" s="146"/>
      <c r="FM210" s="149">
        <f t="shared" si="775"/>
        <v>0</v>
      </c>
      <c r="FN210" s="150" t="str">
        <f t="shared" si="776"/>
        <v>N/A</v>
      </c>
      <c r="FO210" s="146"/>
      <c r="FP210" s="146"/>
      <c r="FQ210" s="146"/>
      <c r="FR210" s="146"/>
      <c r="FS210" s="149">
        <f t="shared" si="777"/>
        <v>0</v>
      </c>
      <c r="FT210" s="150" t="str">
        <f t="shared" si="778"/>
        <v>N/A</v>
      </c>
      <c r="FU210" s="146"/>
      <c r="FV210" s="146"/>
      <c r="FW210" s="146"/>
      <c r="FX210" s="146"/>
      <c r="FY210" s="149">
        <f t="shared" si="779"/>
        <v>0</v>
      </c>
      <c r="FZ210" s="150" t="str">
        <f t="shared" si="780"/>
        <v>N/A</v>
      </c>
      <c r="GA210" s="146"/>
      <c r="GB210" s="146"/>
      <c r="GC210" s="146"/>
      <c r="GD210" s="146"/>
      <c r="GE210" s="147">
        <f t="shared" si="781"/>
        <v>0</v>
      </c>
      <c r="GF210" s="146" t="str">
        <f t="shared" si="939"/>
        <v>N/A</v>
      </c>
      <c r="GG210" s="146"/>
      <c r="GH210" s="146"/>
      <c r="GI210" s="146"/>
      <c r="GJ210" s="146"/>
      <c r="GK210" s="149">
        <f t="shared" si="782"/>
        <v>0</v>
      </c>
      <c r="GL210" s="150" t="str">
        <f t="shared" si="783"/>
        <v>N/A</v>
      </c>
      <c r="GM210" s="146"/>
      <c r="GN210" s="146"/>
      <c r="GO210" s="146"/>
      <c r="GP210" s="146"/>
      <c r="GQ210" s="149">
        <f t="shared" si="784"/>
        <v>0</v>
      </c>
      <c r="GR210" s="150" t="str">
        <f t="shared" si="785"/>
        <v>N/A</v>
      </c>
      <c r="GS210" s="146"/>
      <c r="GT210" s="146"/>
      <c r="GU210" s="146"/>
      <c r="GV210" s="146"/>
      <c r="GW210" s="149">
        <f t="shared" si="786"/>
        <v>0</v>
      </c>
      <c r="GX210" s="146" t="str">
        <f t="shared" si="787"/>
        <v>N/A</v>
      </c>
      <c r="GY210" s="146"/>
      <c r="GZ210" s="146"/>
      <c r="HA210" s="146"/>
      <c r="HB210" s="146"/>
      <c r="HC210" s="149">
        <f t="shared" si="788"/>
        <v>0</v>
      </c>
      <c r="HD210" s="150" t="str">
        <f t="shared" si="789"/>
        <v>N/A</v>
      </c>
      <c r="HE210" s="146"/>
      <c r="HF210" s="146"/>
      <c r="HG210" s="146"/>
      <c r="HH210" s="146"/>
      <c r="HI210" s="147">
        <f t="shared" si="790"/>
        <v>0</v>
      </c>
      <c r="HJ210" s="150" t="str">
        <f t="shared" si="791"/>
        <v>N/A</v>
      </c>
      <c r="HK210" s="146"/>
      <c r="HL210" s="146"/>
      <c r="HM210" s="146"/>
      <c r="HN210" s="146"/>
      <c r="HO210" s="149">
        <f t="shared" si="792"/>
        <v>0</v>
      </c>
      <c r="HP210" s="150" t="str">
        <f t="shared" si="793"/>
        <v>N/A</v>
      </c>
      <c r="HQ210" s="146"/>
      <c r="HR210" s="146"/>
      <c r="HS210" s="146"/>
      <c r="HT210" s="146"/>
      <c r="HU210" s="149">
        <f t="shared" si="794"/>
        <v>0</v>
      </c>
      <c r="HV210" s="150" t="str">
        <f t="shared" si="795"/>
        <v>N/A</v>
      </c>
      <c r="HW210" s="146"/>
      <c r="HX210" s="146"/>
      <c r="HY210" s="146"/>
      <c r="HZ210" s="146"/>
      <c r="IA210" s="149">
        <f t="shared" si="796"/>
        <v>0</v>
      </c>
      <c r="IB210" s="150" t="str">
        <f t="shared" si="797"/>
        <v>N/A</v>
      </c>
      <c r="IC210" s="146"/>
      <c r="ID210" s="146"/>
      <c r="IE210" s="146"/>
      <c r="IF210" s="146"/>
      <c r="IG210" s="149">
        <f t="shared" si="798"/>
        <v>0</v>
      </c>
      <c r="IH210" s="150" t="str">
        <f t="shared" si="799"/>
        <v>N/A</v>
      </c>
      <c r="II210" s="146"/>
      <c r="IJ210" s="146"/>
      <c r="IK210" s="146"/>
      <c r="IL210" s="146"/>
      <c r="IM210" s="149">
        <f t="shared" si="800"/>
        <v>0</v>
      </c>
      <c r="IN210" s="150" t="str">
        <f t="shared" si="940"/>
        <v>N/A</v>
      </c>
      <c r="IO210" s="146"/>
      <c r="IP210" s="146"/>
      <c r="IQ210" s="146"/>
      <c r="IR210" s="146"/>
      <c r="IS210" s="149">
        <f t="shared" si="801"/>
        <v>0</v>
      </c>
      <c r="IT210" s="150" t="str">
        <f t="shared" si="802"/>
        <v>N/A</v>
      </c>
      <c r="IU210" s="146"/>
      <c r="IV210" s="146"/>
      <c r="IW210" s="146"/>
      <c r="IX210" s="146"/>
      <c r="IY210" s="149">
        <f t="shared" si="803"/>
        <v>0</v>
      </c>
      <c r="IZ210" s="150" t="str">
        <f t="shared" si="804"/>
        <v>N/A</v>
      </c>
      <c r="JA210" s="146"/>
      <c r="JB210" s="146"/>
      <c r="JC210" s="146"/>
      <c r="JD210" s="146"/>
      <c r="JE210" s="151">
        <f t="shared" si="805"/>
        <v>0</v>
      </c>
      <c r="JF210" s="106" t="str">
        <f t="shared" si="806"/>
        <v>N/A</v>
      </c>
      <c r="JG210" s="146"/>
      <c r="JH210" s="146"/>
      <c r="JI210" s="146"/>
      <c r="JJ210" s="146"/>
      <c r="JK210" s="149">
        <f t="shared" si="807"/>
        <v>0</v>
      </c>
      <c r="JL210" s="150" t="str">
        <f t="shared" si="808"/>
        <v>N/A</v>
      </c>
      <c r="JM210" s="146"/>
      <c r="JN210" s="146"/>
      <c r="JO210" s="146"/>
      <c r="JP210" s="146"/>
      <c r="JQ210" s="151">
        <f t="shared" si="941"/>
        <v>0</v>
      </c>
      <c r="JR210" s="106" t="str">
        <f t="shared" si="942"/>
        <v>N/A</v>
      </c>
      <c r="JS210" s="146"/>
      <c r="JT210" s="146"/>
      <c r="JU210" s="146"/>
      <c r="JV210" s="146"/>
      <c r="JW210" s="151">
        <f t="shared" si="809"/>
        <v>0</v>
      </c>
      <c r="JX210" s="146" t="str">
        <f t="shared" si="943"/>
        <v>N/A</v>
      </c>
      <c r="JY210" s="146"/>
      <c r="JZ210" s="146"/>
      <c r="KA210" s="146"/>
      <c r="KB210" s="146"/>
      <c r="KC210" s="151">
        <f t="shared" si="810"/>
        <v>0</v>
      </c>
      <c r="KD210" s="106" t="str">
        <f t="shared" si="811"/>
        <v>N/A</v>
      </c>
      <c r="KE210" s="146"/>
      <c r="KF210" s="146"/>
      <c r="KG210" s="146"/>
      <c r="KH210" s="146"/>
      <c r="KI210" s="151">
        <f t="shared" si="812"/>
        <v>0</v>
      </c>
      <c r="KJ210" s="106" t="str">
        <f t="shared" si="813"/>
        <v>N/A</v>
      </c>
      <c r="KK210" s="146"/>
      <c r="KL210" s="146"/>
      <c r="KM210" s="146"/>
      <c r="KN210" s="146"/>
      <c r="KO210" s="151">
        <f t="shared" si="814"/>
        <v>0</v>
      </c>
      <c r="KP210" s="106" t="str">
        <f t="shared" si="815"/>
        <v>N/A</v>
      </c>
      <c r="KQ210" s="146"/>
      <c r="KR210" s="146"/>
      <c r="KS210" s="146"/>
      <c r="KT210" s="146"/>
      <c r="KU210" s="152">
        <f t="shared" si="816"/>
        <v>0</v>
      </c>
      <c r="KV210" s="146" t="str">
        <f t="shared" si="944"/>
        <v>N/A</v>
      </c>
      <c r="KW210" s="146"/>
      <c r="KX210" s="146"/>
      <c r="KY210" s="146"/>
      <c r="KZ210" s="146"/>
      <c r="LA210" s="152">
        <f t="shared" si="817"/>
        <v>0</v>
      </c>
      <c r="LB210" s="146" t="str">
        <f t="shared" si="945"/>
        <v>N/A</v>
      </c>
      <c r="LC210" s="146"/>
      <c r="LD210" s="146"/>
      <c r="LE210" s="146"/>
      <c r="LF210" s="146"/>
      <c r="LG210" s="107">
        <f t="shared" si="818"/>
        <v>0</v>
      </c>
      <c r="LH210" s="107" t="str">
        <f t="shared" si="946"/>
        <v>N/A</v>
      </c>
      <c r="LI210" s="146"/>
      <c r="LJ210" s="146"/>
      <c r="LK210" s="146"/>
      <c r="LL210" s="146"/>
      <c r="LM210" s="107">
        <f t="shared" si="819"/>
        <v>0</v>
      </c>
      <c r="LN210" s="107" t="str">
        <f t="shared" si="947"/>
        <v>N/A</v>
      </c>
      <c r="LO210" s="146"/>
      <c r="LP210" s="146"/>
      <c r="LQ210" s="146"/>
      <c r="LR210" s="146"/>
      <c r="LS210" s="152">
        <f t="shared" si="820"/>
        <v>0</v>
      </c>
      <c r="LT210" s="146" t="str">
        <f t="shared" si="948"/>
        <v>N/A</v>
      </c>
      <c r="LU210" s="146"/>
      <c r="LV210" s="146"/>
      <c r="LW210" s="146"/>
      <c r="LX210" s="146"/>
      <c r="LY210" s="152">
        <f t="shared" si="821"/>
        <v>0</v>
      </c>
      <c r="LZ210" s="146" t="str">
        <f t="shared" si="949"/>
        <v>N/A</v>
      </c>
      <c r="MA210" s="146"/>
      <c r="MB210" s="146"/>
      <c r="MC210" s="146"/>
      <c r="MD210" s="146"/>
      <c r="ME210" s="152">
        <f t="shared" si="822"/>
        <v>0</v>
      </c>
      <c r="MF210" s="146" t="str">
        <f t="shared" si="950"/>
        <v>N/A</v>
      </c>
      <c r="MG210" s="146"/>
      <c r="MH210" s="146"/>
      <c r="MI210" s="146"/>
      <c r="MJ210" s="146"/>
      <c r="MK210" s="149">
        <f t="shared" si="823"/>
        <v>0</v>
      </c>
      <c r="ML210" s="150" t="str">
        <f t="shared" si="824"/>
        <v>N/A</v>
      </c>
      <c r="MM210" s="146"/>
      <c r="MN210" s="146"/>
      <c r="MO210" s="146"/>
      <c r="MP210" s="146"/>
      <c r="MQ210" s="152">
        <f t="shared" si="825"/>
        <v>0</v>
      </c>
      <c r="MR210" s="146" t="str">
        <f t="shared" si="951"/>
        <v>N/A</v>
      </c>
      <c r="MS210" s="146"/>
      <c r="MT210" s="146"/>
      <c r="MU210" s="146"/>
      <c r="MV210" s="146"/>
      <c r="MW210" s="152">
        <f t="shared" si="826"/>
        <v>0</v>
      </c>
      <c r="MX210" s="146" t="str">
        <f t="shared" si="952"/>
        <v>N/A</v>
      </c>
      <c r="MY210" s="146"/>
      <c r="MZ210" s="146"/>
      <c r="NA210" s="146"/>
      <c r="NB210" s="146"/>
      <c r="NC210" s="152">
        <f t="shared" si="827"/>
        <v>0</v>
      </c>
      <c r="ND210" s="146" t="str">
        <f t="shared" si="953"/>
        <v>N/A</v>
      </c>
      <c r="NE210" s="146"/>
      <c r="NF210" s="146"/>
      <c r="NG210" s="146"/>
      <c r="NH210" s="146"/>
      <c r="NI210" s="149">
        <f t="shared" si="828"/>
        <v>0</v>
      </c>
      <c r="NJ210" s="150" t="str">
        <f t="shared" si="829"/>
        <v>N/A</v>
      </c>
      <c r="NK210" s="146"/>
      <c r="NL210" s="146"/>
      <c r="NM210" s="146"/>
      <c r="NN210" s="146"/>
      <c r="NO210" s="152">
        <f t="shared" si="830"/>
        <v>0</v>
      </c>
      <c r="NP210" s="106" t="str">
        <f t="shared" si="831"/>
        <v>N/A</v>
      </c>
      <c r="NQ210" s="146"/>
      <c r="NR210" s="146"/>
      <c r="NS210" s="146"/>
      <c r="NT210" s="146"/>
      <c r="NU210" s="149">
        <f t="shared" si="832"/>
        <v>0</v>
      </c>
      <c r="NV210" s="150" t="str">
        <f t="shared" si="833"/>
        <v>N/A</v>
      </c>
      <c r="NW210" s="146"/>
      <c r="NX210" s="146"/>
      <c r="NY210" s="146"/>
      <c r="NZ210" s="146"/>
      <c r="OA210" s="152">
        <f t="shared" si="954"/>
        <v>0</v>
      </c>
      <c r="OB210" s="146" t="str">
        <f t="shared" si="955"/>
        <v>N/A</v>
      </c>
      <c r="OC210" s="146"/>
      <c r="OD210" s="146"/>
      <c r="OE210" s="146"/>
      <c r="OF210" s="146"/>
      <c r="OG210" s="151">
        <f t="shared" si="834"/>
        <v>0</v>
      </c>
      <c r="OH210" s="106" t="str">
        <f t="shared" si="835"/>
        <v>N/A</v>
      </c>
      <c r="OI210" s="146"/>
      <c r="OJ210" s="146"/>
      <c r="OK210" s="146"/>
      <c r="OL210" s="146"/>
      <c r="OM210" s="151">
        <f t="shared" si="836"/>
        <v>0</v>
      </c>
      <c r="ON210" s="106" t="str">
        <f t="shared" si="837"/>
        <v>N/A</v>
      </c>
      <c r="OO210" s="146"/>
      <c r="OP210" s="146"/>
      <c r="OQ210" s="146"/>
      <c r="OR210" s="146"/>
      <c r="OS210" s="151">
        <f t="shared" si="838"/>
        <v>0</v>
      </c>
      <c r="OT210" s="106" t="str">
        <f t="shared" si="839"/>
        <v>N/A</v>
      </c>
      <c r="OU210" s="146"/>
      <c r="OV210" s="146"/>
      <c r="OW210" s="146"/>
      <c r="OX210" s="146"/>
      <c r="OY210" s="151">
        <f t="shared" si="840"/>
        <v>0</v>
      </c>
      <c r="OZ210" s="106" t="str">
        <f t="shared" si="841"/>
        <v>N/A</v>
      </c>
      <c r="PA210" s="146"/>
      <c r="PB210" s="146"/>
      <c r="PC210" s="146"/>
      <c r="PD210" s="146"/>
      <c r="PE210" s="151">
        <f t="shared" si="842"/>
        <v>0</v>
      </c>
      <c r="PF210" s="106" t="str">
        <f t="shared" si="843"/>
        <v>N/A</v>
      </c>
      <c r="PG210" s="146"/>
      <c r="PH210" s="146"/>
      <c r="PI210" s="146"/>
      <c r="PJ210" s="146"/>
      <c r="PK210" s="151">
        <f t="shared" si="844"/>
        <v>0</v>
      </c>
      <c r="PL210" s="106" t="str">
        <f t="shared" si="845"/>
        <v>N/A</v>
      </c>
      <c r="PM210" s="146"/>
      <c r="PN210" s="146"/>
      <c r="PO210" s="146"/>
      <c r="PP210" s="146"/>
      <c r="PQ210" s="147">
        <f t="shared" si="956"/>
        <v>0</v>
      </c>
      <c r="PR210" s="146" t="str">
        <f t="shared" si="957"/>
        <v>N/A</v>
      </c>
      <c r="PS210" s="107"/>
      <c r="PT210" s="146"/>
      <c r="PU210" s="146"/>
      <c r="PV210" s="146"/>
      <c r="PW210" s="147">
        <f t="shared" si="846"/>
        <v>0</v>
      </c>
      <c r="PX210" s="146" t="str">
        <f t="shared" si="847"/>
        <v>N/A</v>
      </c>
      <c r="PY210" s="107"/>
      <c r="PZ210" s="146"/>
      <c r="QA210" s="146"/>
      <c r="QB210" s="146"/>
      <c r="QC210" s="147">
        <f t="shared" si="848"/>
        <v>0</v>
      </c>
      <c r="QD210" s="146" t="str">
        <f t="shared" si="849"/>
        <v>N/A</v>
      </c>
      <c r="QE210" s="107"/>
      <c r="QF210" s="146"/>
      <c r="QG210" s="146"/>
      <c r="QH210" s="146"/>
      <c r="QI210" s="147">
        <f t="shared" si="850"/>
        <v>0</v>
      </c>
      <c r="QJ210" s="146" t="str">
        <f t="shared" si="851"/>
        <v>N/A</v>
      </c>
      <c r="QK210" s="107"/>
      <c r="QL210" s="146"/>
      <c r="QM210" s="146"/>
      <c r="QN210" s="146"/>
      <c r="QO210" s="147">
        <f t="shared" si="852"/>
        <v>0</v>
      </c>
      <c r="QP210" s="146" t="str">
        <f t="shared" si="853"/>
        <v>N/A</v>
      </c>
      <c r="QQ210" s="107"/>
      <c r="QR210" s="146"/>
      <c r="QS210" s="146"/>
      <c r="QT210" s="146"/>
      <c r="QU210" s="147">
        <f t="shared" si="854"/>
        <v>0</v>
      </c>
      <c r="QV210" s="146" t="str">
        <f t="shared" si="855"/>
        <v>N/A</v>
      </c>
      <c r="QW210" s="107"/>
      <c r="QX210" s="146"/>
      <c r="QY210" s="146"/>
      <c r="QZ210" s="146"/>
      <c r="RA210" s="147">
        <f t="shared" si="856"/>
        <v>0</v>
      </c>
      <c r="RB210" s="146" t="str">
        <f t="shared" si="857"/>
        <v>N/A</v>
      </c>
      <c r="RC210" s="107"/>
      <c r="RD210" s="146"/>
      <c r="RE210" s="146"/>
      <c r="RF210" s="146"/>
      <c r="RG210" s="147">
        <f t="shared" si="858"/>
        <v>0</v>
      </c>
      <c r="RH210" s="146" t="str">
        <f t="shared" si="859"/>
        <v>N/A</v>
      </c>
      <c r="RI210" s="107"/>
      <c r="RJ210" s="146"/>
      <c r="RK210" s="146"/>
      <c r="RL210" s="146"/>
      <c r="RM210" s="147">
        <f t="shared" si="860"/>
        <v>0</v>
      </c>
      <c r="RN210" s="146" t="str">
        <f t="shared" si="861"/>
        <v>N/A</v>
      </c>
      <c r="RO210" s="107"/>
      <c r="RP210" s="146"/>
      <c r="RQ210" s="146"/>
      <c r="RR210" s="146"/>
      <c r="RS210" s="147">
        <f t="shared" si="862"/>
        <v>0</v>
      </c>
      <c r="RT210" s="146" t="str">
        <f t="shared" si="863"/>
        <v>N/A</v>
      </c>
      <c r="RU210" s="107"/>
      <c r="RV210" s="146"/>
      <c r="RW210" s="146"/>
      <c r="RX210" s="146"/>
      <c r="RY210" s="147">
        <f t="shared" si="864"/>
        <v>0</v>
      </c>
      <c r="RZ210" s="146" t="str">
        <f t="shared" si="865"/>
        <v>N/A</v>
      </c>
      <c r="SA210" s="107"/>
      <c r="SB210" s="146"/>
      <c r="SC210" s="146"/>
      <c r="SD210" s="146"/>
      <c r="SE210" s="147">
        <f t="shared" si="866"/>
        <v>0</v>
      </c>
      <c r="SF210" s="146" t="str">
        <f t="shared" si="867"/>
        <v>N/A</v>
      </c>
      <c r="SG210" s="107"/>
      <c r="SH210" s="146"/>
      <c r="SI210" s="146"/>
      <c r="SJ210" s="146"/>
      <c r="SK210" s="147">
        <f t="shared" si="868"/>
        <v>0</v>
      </c>
      <c r="SL210" s="146" t="str">
        <f t="shared" si="869"/>
        <v>N/A</v>
      </c>
      <c r="SM210" s="107"/>
      <c r="SN210" s="146"/>
      <c r="SO210" s="146"/>
      <c r="SP210" s="146"/>
      <c r="SQ210" s="147">
        <f t="shared" si="870"/>
        <v>0</v>
      </c>
      <c r="SR210" s="146" t="str">
        <f t="shared" si="871"/>
        <v>N/A</v>
      </c>
      <c r="SS210" s="107"/>
      <c r="ST210" s="146"/>
      <c r="SU210" s="146"/>
      <c r="SV210" s="146"/>
      <c r="SW210" s="147">
        <f t="shared" si="872"/>
        <v>0</v>
      </c>
      <c r="SX210" s="146" t="str">
        <f t="shared" si="873"/>
        <v>N/A</v>
      </c>
      <c r="SY210" s="107"/>
      <c r="SZ210" s="146"/>
      <c r="TA210" s="146"/>
      <c r="TB210" s="146"/>
      <c r="TC210" s="147">
        <f t="shared" si="874"/>
        <v>0</v>
      </c>
      <c r="TD210" s="146" t="str">
        <f t="shared" si="875"/>
        <v>N/A</v>
      </c>
      <c r="TE210" s="107"/>
      <c r="TF210" s="146"/>
      <c r="TG210" s="146"/>
      <c r="TH210" s="146"/>
      <c r="TI210" s="147">
        <f t="shared" si="876"/>
        <v>0</v>
      </c>
      <c r="TJ210" s="146" t="str">
        <f t="shared" si="877"/>
        <v>N/A</v>
      </c>
      <c r="TK210" s="107"/>
      <c r="TL210" s="146"/>
      <c r="TM210" s="146"/>
      <c r="TN210" s="146"/>
      <c r="TO210" s="147">
        <f t="shared" si="878"/>
        <v>0</v>
      </c>
      <c r="TP210" s="146" t="str">
        <f t="shared" si="879"/>
        <v>N/A</v>
      </c>
      <c r="TQ210" s="107"/>
      <c r="TR210" s="146"/>
      <c r="TS210" s="146"/>
      <c r="TT210" s="146"/>
      <c r="TU210" s="147">
        <f t="shared" si="880"/>
        <v>0</v>
      </c>
      <c r="TV210" s="146" t="str">
        <f t="shared" si="881"/>
        <v>N/A</v>
      </c>
      <c r="TW210" s="107"/>
      <c r="TX210" s="146"/>
      <c r="TY210" s="146"/>
      <c r="TZ210" s="146"/>
      <c r="UA210" s="147">
        <f t="shared" si="882"/>
        <v>0</v>
      </c>
      <c r="UB210" s="146" t="str">
        <f t="shared" si="883"/>
        <v>N/A</v>
      </c>
      <c r="UC210" s="107"/>
      <c r="UD210" s="146"/>
      <c r="UE210" s="146"/>
      <c r="UF210" s="146"/>
      <c r="UG210" s="147">
        <f t="shared" si="884"/>
        <v>0</v>
      </c>
      <c r="UH210" s="146" t="str">
        <f t="shared" si="885"/>
        <v>N/A</v>
      </c>
      <c r="UI210" s="107"/>
      <c r="UJ210" s="146"/>
      <c r="UK210" s="146"/>
      <c r="UL210" s="146"/>
      <c r="UM210" s="147">
        <f t="shared" si="886"/>
        <v>0</v>
      </c>
      <c r="UN210" s="146" t="str">
        <f t="shared" si="887"/>
        <v>N/A</v>
      </c>
      <c r="UO210" s="107"/>
      <c r="UP210" s="146"/>
      <c r="UQ210" s="146"/>
      <c r="UR210" s="146"/>
      <c r="US210" s="147">
        <f t="shared" si="888"/>
        <v>0</v>
      </c>
      <c r="UT210" s="146" t="str">
        <f t="shared" si="889"/>
        <v>N/A</v>
      </c>
      <c r="UU210" s="107"/>
      <c r="UV210" s="146"/>
      <c r="UW210" s="146"/>
      <c r="UX210" s="146"/>
      <c r="UY210" s="147">
        <f t="shared" si="890"/>
        <v>0</v>
      </c>
      <c r="UZ210" s="146" t="str">
        <f t="shared" si="891"/>
        <v>N/A</v>
      </c>
      <c r="VA210" s="107"/>
      <c r="VB210" s="146"/>
      <c r="VC210" s="146"/>
      <c r="VD210" s="146"/>
      <c r="VE210" s="147">
        <f t="shared" si="892"/>
        <v>0</v>
      </c>
      <c r="VF210" s="146" t="str">
        <f t="shared" si="893"/>
        <v>N/A</v>
      </c>
      <c r="VG210" s="107"/>
      <c r="VH210" s="146"/>
      <c r="VI210" s="146"/>
      <c r="VJ210" s="146"/>
      <c r="VK210" s="147">
        <f t="shared" si="894"/>
        <v>0</v>
      </c>
      <c r="VL210" s="146" t="str">
        <f t="shared" si="895"/>
        <v>N/A</v>
      </c>
      <c r="VM210" s="107"/>
      <c r="VN210" s="146"/>
      <c r="VO210" s="146"/>
      <c r="VP210" s="146"/>
      <c r="VQ210" s="147">
        <f t="shared" si="896"/>
        <v>0</v>
      </c>
      <c r="VR210" s="146" t="str">
        <f t="shared" si="897"/>
        <v>N/A</v>
      </c>
      <c r="VS210" s="107"/>
      <c r="VT210" s="146"/>
      <c r="VU210" s="146"/>
      <c r="VV210" s="146"/>
      <c r="VW210" s="147">
        <f t="shared" si="898"/>
        <v>0</v>
      </c>
      <c r="VX210" s="146" t="str">
        <f t="shared" si="899"/>
        <v>N/A</v>
      </c>
      <c r="VY210" s="107"/>
      <c r="VZ210" s="146"/>
      <c r="WA210" s="146"/>
      <c r="WB210" s="146"/>
      <c r="WC210" s="147">
        <f t="shared" si="900"/>
        <v>0</v>
      </c>
      <c r="WD210" s="146" t="str">
        <f t="shared" si="901"/>
        <v>N/A</v>
      </c>
      <c r="WE210" s="107"/>
      <c r="WF210" s="146"/>
      <c r="WG210" s="146"/>
      <c r="WH210" s="146"/>
      <c r="WI210" s="147">
        <f t="shared" si="902"/>
        <v>0</v>
      </c>
      <c r="WJ210" s="146" t="str">
        <f t="shared" si="903"/>
        <v>N/A</v>
      </c>
      <c r="WK210" s="107"/>
      <c r="WL210" s="146"/>
      <c r="WM210" s="146"/>
      <c r="WN210" s="146"/>
      <c r="WO210" s="147">
        <f t="shared" si="904"/>
        <v>0</v>
      </c>
      <c r="WP210" s="146" t="str">
        <f t="shared" si="905"/>
        <v>N/A</v>
      </c>
      <c r="WQ210" s="107"/>
      <c r="WR210" s="146"/>
      <c r="WS210" s="146"/>
      <c r="WT210" s="146"/>
      <c r="WU210" s="147">
        <f t="shared" si="906"/>
        <v>0</v>
      </c>
      <c r="WV210" s="146" t="str">
        <f t="shared" si="907"/>
        <v>N/A</v>
      </c>
      <c r="WW210" s="107"/>
      <c r="WX210" s="146"/>
      <c r="WY210" s="146"/>
      <c r="WZ210" s="146"/>
      <c r="XA210" s="147">
        <f t="shared" si="908"/>
        <v>0</v>
      </c>
      <c r="XB210" s="146" t="str">
        <f t="shared" si="909"/>
        <v>N/A</v>
      </c>
      <c r="XC210" s="107"/>
      <c r="XD210" s="146"/>
      <c r="XE210" s="146"/>
      <c r="XF210" s="146"/>
      <c r="XG210" s="147">
        <f t="shared" si="910"/>
        <v>0</v>
      </c>
      <c r="XH210" s="146" t="str">
        <f t="shared" si="911"/>
        <v>N/A</v>
      </c>
      <c r="XI210" s="107"/>
      <c r="XJ210" s="146"/>
      <c r="XK210" s="146"/>
      <c r="XL210" s="146"/>
      <c r="XM210" s="147">
        <f t="shared" si="912"/>
        <v>0</v>
      </c>
      <c r="XN210" s="146" t="str">
        <f t="shared" si="913"/>
        <v>N/A</v>
      </c>
      <c r="XO210" s="107"/>
      <c r="XP210" s="146"/>
      <c r="XQ210" s="146"/>
      <c r="XR210" s="146"/>
      <c r="XS210" s="147">
        <f t="shared" si="914"/>
        <v>0</v>
      </c>
      <c r="XT210" s="146" t="str">
        <f t="shared" si="915"/>
        <v>N/A</v>
      </c>
      <c r="XU210" s="107"/>
      <c r="XV210" s="146"/>
      <c r="XW210" s="146"/>
      <c r="XX210" s="146"/>
      <c r="XY210" s="147">
        <f t="shared" si="916"/>
        <v>0</v>
      </c>
      <c r="XZ210" s="146" t="str">
        <f t="shared" si="917"/>
        <v>N/A</v>
      </c>
      <c r="YA210" s="107"/>
      <c r="YB210" s="146"/>
      <c r="YC210" s="146"/>
      <c r="YD210" s="146"/>
      <c r="YE210" s="147">
        <f t="shared" si="918"/>
        <v>0</v>
      </c>
      <c r="YF210" s="146" t="str">
        <f t="shared" si="919"/>
        <v>N/A</v>
      </c>
      <c r="YG210" s="107"/>
      <c r="YH210" s="146"/>
      <c r="YI210" s="146"/>
      <c r="YJ210" s="146"/>
      <c r="YK210" s="147">
        <f t="shared" si="920"/>
        <v>0</v>
      </c>
      <c r="YL210" s="146" t="str">
        <f t="shared" si="921"/>
        <v>N/A</v>
      </c>
      <c r="YM210" s="107"/>
      <c r="YN210" s="146"/>
      <c r="YO210" s="146"/>
      <c r="YP210" s="146"/>
      <c r="YQ210" s="147">
        <f t="shared" si="922"/>
        <v>0</v>
      </c>
      <c r="YR210" s="146" t="str">
        <f t="shared" si="923"/>
        <v>N/A</v>
      </c>
      <c r="YS210" s="107"/>
      <c r="YT210" s="146"/>
      <c r="YU210" s="146"/>
      <c r="YV210" s="146"/>
      <c r="YW210" s="147">
        <f t="shared" si="924"/>
        <v>0</v>
      </c>
      <c r="YX210" s="146" t="str">
        <f t="shared" si="925"/>
        <v>N/A</v>
      </c>
      <c r="YY210" s="107"/>
      <c r="YZ210" s="146"/>
      <c r="ZA210" s="146"/>
      <c r="ZB210" s="146"/>
      <c r="ZC210" s="147">
        <f t="shared" si="926"/>
        <v>0</v>
      </c>
      <c r="ZD210" s="146" t="str">
        <f t="shared" si="958"/>
        <v>N/A</v>
      </c>
      <c r="ZE210" s="107"/>
      <c r="ZF210" s="146"/>
      <c r="ZG210" s="146"/>
      <c r="ZH210" s="146"/>
      <c r="ZI210" s="147">
        <f t="shared" si="927"/>
        <v>0</v>
      </c>
      <c r="ZJ210" s="146" t="str">
        <f t="shared" si="928"/>
        <v>N/A</v>
      </c>
      <c r="ZK210" s="107"/>
      <c r="ZL210" s="146"/>
      <c r="ZM210" s="146"/>
      <c r="ZN210" s="146"/>
      <c r="ZO210" s="147">
        <f t="shared" si="929"/>
        <v>0</v>
      </c>
      <c r="ZP210" s="146" t="str">
        <f t="shared" si="959"/>
        <v>N/A</v>
      </c>
      <c r="ZQ210" s="107"/>
      <c r="ZR210" s="179">
        <f>SUM(G210,M210,S210,Y210,AQ210,BC210,BU210,AW210,BO210,CG210,EC210,KO210,CY210,FA210,FS210,HO210,FM210,DQ210,EO210,DW210,GE210,HC210,GK210,AK210,AE210,CS210,BI210,CM210,FG210,EI210,OM210,EU210,JK210,IG210,DK210,HI210,GW210,FY210,GQ210,HU210,LS210,KU210,JW210,JE210,IS210,LG210,IM210,KC210,OA210,OG210,IA210,LM210,IY210,JQ210,KI210,ME210,MK210,MQ210,LA210,MW210,CA210,NO210,NU210,OS210,OY210,NC210,NI210,LY210,DE210,PE210,PK210,PQ210,PW210,QC210,QI210,QO210,QU210,RA210,RG210,RM210,RS210,RY210,SE210,SK210,SQ210,SW210,TC210,TI210,TO210,TU210,UA210,UG210,UM210,US210,UY210,VE210,VK210,VQ210,VW210,WC210,WI210,WO210,WU210,XA210,XG210,XM210,XS210,XY210,YE210,YK210,YQ210,YW210,ZC210,ZI210,ZO210)/INDEX(FREQUENCY((DE210,G210,M210,S210,Y210,KO210,AQ210,BC210,BU210,AW210,BO210,CG210,EC210,CY210,HO210,FA210,LY210,FS210,FM210,DQ210,EO210,DW210,GE210,HC210,GK210,AK210,AE210,BI210,CM210,FG210,CS210,EI210,OM210,EU210,JK210,IG210,DK210,HI210,GW210,FY210,GQ210,HU210,LS210,KU210,JW210,JE210,IS210,LG210,IM210,KC210,OA210,OG210,IA210,LM210,IY210,JQ210,KI210,ME210,MK210,MQ210,LA210,MW210,CA210,NO210,NU210,OS210,OY210,NC210,NI210,PE210,PK210,PQ210,PW210,QC210,QI210,QO210,QU210,RA210,RG210,RM210,RS210,RY210,SE210,SK210,SQ210,SW210,TC210,TI210,TO210,TU210,UA210,UG210,UM210,US210,UY210,VE210,VK210,VQ210,VW210,WC210,WI210,WO210,WU210,XA210,XG210,XM210,XS210,XY210,YE210,YK210,YQ210,YW210,ZC210,ZI210,ZO210),0),2)</f>
        <v>1</v>
      </c>
      <c r="ZS210" s="139" t="str">
        <f t="shared" si="960"/>
        <v>G</v>
      </c>
      <c r="ZT210" s="86"/>
    </row>
    <row r="211" spans="1:696" s="41" customFormat="1" ht="93.75" hidden="1" customHeight="1" x14ac:dyDescent="0.2">
      <c r="A211" s="100" t="s">
        <v>682</v>
      </c>
      <c r="B211" s="101" t="s">
        <v>734</v>
      </c>
      <c r="C211" s="108"/>
      <c r="D211" s="146" t="s">
        <v>66</v>
      </c>
      <c r="E211" s="146">
        <v>1</v>
      </c>
      <c r="F211" s="146">
        <v>1</v>
      </c>
      <c r="G211" s="147">
        <f t="shared" si="930"/>
        <v>1</v>
      </c>
      <c r="H211" s="146" t="str">
        <f t="shared" si="931"/>
        <v>G</v>
      </c>
      <c r="I211" s="148"/>
      <c r="J211" s="146" t="s">
        <v>66</v>
      </c>
      <c r="K211" s="146">
        <v>1</v>
      </c>
      <c r="L211" s="146">
        <v>1</v>
      </c>
      <c r="M211" s="147">
        <f t="shared" si="733"/>
        <v>1</v>
      </c>
      <c r="N211" s="146" t="str">
        <f t="shared" si="734"/>
        <v>G</v>
      </c>
      <c r="O211" s="146"/>
      <c r="P211" s="146" t="s">
        <v>66</v>
      </c>
      <c r="Q211" s="146">
        <v>1</v>
      </c>
      <c r="R211" s="146">
        <v>1</v>
      </c>
      <c r="S211" s="147">
        <f t="shared" si="735"/>
        <v>1</v>
      </c>
      <c r="T211" s="146" t="str">
        <f t="shared" si="736"/>
        <v>G</v>
      </c>
      <c r="U211" s="146"/>
      <c r="V211" s="146" t="s">
        <v>66</v>
      </c>
      <c r="W211" s="146">
        <v>1</v>
      </c>
      <c r="X211" s="146">
        <v>1</v>
      </c>
      <c r="Y211" s="147">
        <f t="shared" si="737"/>
        <v>1</v>
      </c>
      <c r="Z211" s="146" t="str">
        <f t="shared" si="738"/>
        <v>G</v>
      </c>
      <c r="AA211" s="146"/>
      <c r="AB211" s="140"/>
      <c r="AC211" s="140"/>
      <c r="AD211" s="140"/>
      <c r="AE211" s="140">
        <f t="shared" si="739"/>
        <v>0</v>
      </c>
      <c r="AF211" s="140" t="str">
        <f t="shared" si="740"/>
        <v>N/A</v>
      </c>
      <c r="AG211" s="140"/>
      <c r="AH211" s="140"/>
      <c r="AI211" s="140"/>
      <c r="AJ211" s="140"/>
      <c r="AK211" s="140">
        <f t="shared" si="932"/>
        <v>0</v>
      </c>
      <c r="AL211" s="140" t="str">
        <f t="shared" si="933"/>
        <v>N/A</v>
      </c>
      <c r="AM211" s="140"/>
      <c r="AN211" s="146" t="s">
        <v>66</v>
      </c>
      <c r="AO211" s="146">
        <v>1</v>
      </c>
      <c r="AP211" s="146">
        <v>1</v>
      </c>
      <c r="AQ211" s="149">
        <f t="shared" si="741"/>
        <v>1</v>
      </c>
      <c r="AR211" s="150" t="str">
        <f t="shared" si="742"/>
        <v>G</v>
      </c>
      <c r="AS211" s="182"/>
      <c r="AT211" s="146" t="s">
        <v>66</v>
      </c>
      <c r="AU211" s="146">
        <v>1</v>
      </c>
      <c r="AV211" s="146">
        <v>1</v>
      </c>
      <c r="AW211" s="149">
        <f t="shared" si="743"/>
        <v>1</v>
      </c>
      <c r="AX211" s="150" t="str">
        <f t="shared" si="744"/>
        <v>G</v>
      </c>
      <c r="AY211" s="146"/>
      <c r="AZ211" s="140"/>
      <c r="BA211" s="140"/>
      <c r="BB211" s="140"/>
      <c r="BC211" s="140">
        <f t="shared" si="745"/>
        <v>0</v>
      </c>
      <c r="BD211" s="140" t="str">
        <f t="shared" si="746"/>
        <v>N/A</v>
      </c>
      <c r="BE211" s="140"/>
      <c r="BF211" s="146" t="s">
        <v>66</v>
      </c>
      <c r="BG211" s="146">
        <v>1</v>
      </c>
      <c r="BH211" s="146">
        <v>1</v>
      </c>
      <c r="BI211" s="149">
        <f t="shared" si="747"/>
        <v>1</v>
      </c>
      <c r="BJ211" s="150" t="str">
        <f t="shared" si="748"/>
        <v>G</v>
      </c>
      <c r="BK211" s="156"/>
      <c r="BL211" s="146" t="s">
        <v>66</v>
      </c>
      <c r="BM211" s="146">
        <v>1</v>
      </c>
      <c r="BN211" s="146">
        <v>2</v>
      </c>
      <c r="BO211" s="147">
        <f t="shared" ref="BO211:BO223" si="961">IF(BP211="G",1,IF(BP211="Y",2,IF(BP211="R",3,0)))</f>
        <v>1</v>
      </c>
      <c r="BP211" s="146" t="str">
        <f t="shared" si="749"/>
        <v>G</v>
      </c>
      <c r="BQ211" s="200" t="s">
        <v>841</v>
      </c>
      <c r="BR211" s="146" t="s">
        <v>66</v>
      </c>
      <c r="BS211" s="146">
        <v>1</v>
      </c>
      <c r="BT211" s="146">
        <v>2</v>
      </c>
      <c r="BU211" s="147">
        <f t="shared" ref="BU211:BU223" si="962">IF(BV211="G",1,IF(BV211="Y",2,IF(BV211="R",3,0)))</f>
        <v>1</v>
      </c>
      <c r="BV211" s="146" t="str">
        <f t="shared" ref="BV211:BV217" si="963">IF(BR211="","N/A",IF(BR211="N","R",IF(BS211=3,"R",IF(AND(BS211=2,BT211=3),"R",IF(AND(BS211=1)*OR(BT211=1,BT211=2),"G","Y")))))</f>
        <v>G</v>
      </c>
      <c r="BW211" s="200" t="s">
        <v>841</v>
      </c>
      <c r="BX211" s="140"/>
      <c r="BY211" s="140"/>
      <c r="BZ211" s="140"/>
      <c r="CA211" s="140">
        <f t="shared" si="750"/>
        <v>0</v>
      </c>
      <c r="CB211" s="140" t="str">
        <f t="shared" si="751"/>
        <v>N/A</v>
      </c>
      <c r="CC211" s="201"/>
      <c r="CD211" s="140"/>
      <c r="CE211" s="140"/>
      <c r="CF211" s="140"/>
      <c r="CG211" s="140">
        <f t="shared" si="934"/>
        <v>0</v>
      </c>
      <c r="CH211" s="140" t="str">
        <f t="shared" si="752"/>
        <v>N/A</v>
      </c>
      <c r="CI211" s="201"/>
      <c r="CJ211" s="140"/>
      <c r="CK211" s="140"/>
      <c r="CL211" s="140"/>
      <c r="CM211" s="140">
        <f t="shared" si="753"/>
        <v>0</v>
      </c>
      <c r="CN211" s="140" t="str">
        <f t="shared" si="754"/>
        <v>N/A</v>
      </c>
      <c r="CO211" s="140"/>
      <c r="CP211" s="140"/>
      <c r="CQ211" s="140"/>
      <c r="CR211" s="140"/>
      <c r="CS211" s="140">
        <f t="shared" si="755"/>
        <v>0</v>
      </c>
      <c r="CT211" s="140" t="str">
        <f t="shared" si="756"/>
        <v>N/A</v>
      </c>
      <c r="CU211" s="201"/>
      <c r="CV211" s="146"/>
      <c r="CW211" s="146"/>
      <c r="CX211" s="146"/>
      <c r="CY211" s="149">
        <f t="shared" si="757"/>
        <v>0</v>
      </c>
      <c r="CZ211" s="150" t="str">
        <f t="shared" si="758"/>
        <v>N/A</v>
      </c>
      <c r="DA211" s="200" t="s">
        <v>837</v>
      </c>
      <c r="DB211" s="140"/>
      <c r="DC211" s="140"/>
      <c r="DD211" s="140"/>
      <c r="DE211" s="140">
        <f t="shared" si="759"/>
        <v>0</v>
      </c>
      <c r="DF211" s="140" t="str">
        <f t="shared" si="760"/>
        <v>N/A</v>
      </c>
      <c r="DG211" s="201"/>
      <c r="DH211" s="140"/>
      <c r="DI211" s="140"/>
      <c r="DJ211" s="140"/>
      <c r="DK211" s="140">
        <f t="shared" si="761"/>
        <v>0</v>
      </c>
      <c r="DL211" s="140" t="str">
        <f t="shared" si="762"/>
        <v>N/A</v>
      </c>
      <c r="DM211" s="201"/>
      <c r="DN211" s="146" t="s">
        <v>66</v>
      </c>
      <c r="DO211" s="146">
        <v>1</v>
      </c>
      <c r="DP211" s="146">
        <v>1</v>
      </c>
      <c r="DQ211" s="147">
        <f t="shared" si="763"/>
        <v>1</v>
      </c>
      <c r="DR211" s="146" t="str">
        <f t="shared" si="764"/>
        <v>G</v>
      </c>
      <c r="DS211" s="166"/>
      <c r="DT211" s="146" t="s">
        <v>66</v>
      </c>
      <c r="DU211" s="146">
        <v>1</v>
      </c>
      <c r="DV211" s="146">
        <v>1</v>
      </c>
      <c r="DW211" s="149">
        <f t="shared" si="765"/>
        <v>1</v>
      </c>
      <c r="DX211" s="150" t="str">
        <f t="shared" si="766"/>
        <v>G</v>
      </c>
      <c r="DY211" s="146"/>
      <c r="DZ211" s="140"/>
      <c r="EA211" s="140"/>
      <c r="EB211" s="140"/>
      <c r="EC211" s="140">
        <f t="shared" si="767"/>
        <v>0</v>
      </c>
      <c r="ED211" s="140" t="str">
        <f t="shared" si="768"/>
        <v>N/A</v>
      </c>
      <c r="EE211" s="140"/>
      <c r="EF211" s="140"/>
      <c r="EG211" s="140"/>
      <c r="EH211" s="140"/>
      <c r="EI211" s="140">
        <f t="shared" si="769"/>
        <v>0</v>
      </c>
      <c r="EJ211" s="140" t="str">
        <f t="shared" si="935"/>
        <v>N/A</v>
      </c>
      <c r="EK211" s="212"/>
      <c r="EL211" s="146"/>
      <c r="EM211" s="146"/>
      <c r="EN211" s="146"/>
      <c r="EO211" s="149">
        <f t="shared" si="770"/>
        <v>0</v>
      </c>
      <c r="EP211" s="150" t="str">
        <f t="shared" si="771"/>
        <v>N/A</v>
      </c>
      <c r="EQ211" s="189"/>
      <c r="ER211" s="140"/>
      <c r="ES211" s="140"/>
      <c r="ET211" s="140"/>
      <c r="EU211" s="140">
        <f t="shared" si="772"/>
        <v>0</v>
      </c>
      <c r="EV211" s="140" t="str">
        <f t="shared" si="936"/>
        <v>N/A</v>
      </c>
      <c r="EW211" s="140"/>
      <c r="EX211" s="146" t="s">
        <v>66</v>
      </c>
      <c r="EY211" s="146">
        <v>1</v>
      </c>
      <c r="EZ211" s="146">
        <v>1</v>
      </c>
      <c r="FA211" s="149">
        <f t="shared" si="773"/>
        <v>1</v>
      </c>
      <c r="FB211" s="150" t="str">
        <f t="shared" si="774"/>
        <v>G</v>
      </c>
      <c r="FC211" s="146"/>
      <c r="FD211" s="146"/>
      <c r="FE211" s="146"/>
      <c r="FF211" s="146"/>
      <c r="FG211" s="149">
        <f t="shared" si="937"/>
        <v>0</v>
      </c>
      <c r="FH211" s="150" t="str">
        <f t="shared" si="938"/>
        <v>N/A</v>
      </c>
      <c r="FI211" s="146"/>
      <c r="FJ211" s="146"/>
      <c r="FK211" s="146"/>
      <c r="FL211" s="146"/>
      <c r="FM211" s="149">
        <f t="shared" si="775"/>
        <v>0</v>
      </c>
      <c r="FN211" s="150" t="str">
        <f t="shared" si="776"/>
        <v>N/A</v>
      </c>
      <c r="FO211" s="146"/>
      <c r="FP211" s="146"/>
      <c r="FQ211" s="146"/>
      <c r="FR211" s="146"/>
      <c r="FS211" s="149">
        <f t="shared" si="777"/>
        <v>0</v>
      </c>
      <c r="FT211" s="150" t="str">
        <f t="shared" si="778"/>
        <v>N/A</v>
      </c>
      <c r="FU211" s="146"/>
      <c r="FV211" s="146"/>
      <c r="FW211" s="146"/>
      <c r="FX211" s="146"/>
      <c r="FY211" s="149">
        <f t="shared" si="779"/>
        <v>0</v>
      </c>
      <c r="FZ211" s="150" t="str">
        <f t="shared" si="780"/>
        <v>N/A</v>
      </c>
      <c r="GA211" s="146"/>
      <c r="GB211" s="146"/>
      <c r="GC211" s="146"/>
      <c r="GD211" s="146"/>
      <c r="GE211" s="147">
        <f t="shared" si="781"/>
        <v>0</v>
      </c>
      <c r="GF211" s="146" t="str">
        <f t="shared" si="939"/>
        <v>N/A</v>
      </c>
      <c r="GG211" s="146"/>
      <c r="GH211" s="146"/>
      <c r="GI211" s="146"/>
      <c r="GJ211" s="146"/>
      <c r="GK211" s="149">
        <f t="shared" si="782"/>
        <v>0</v>
      </c>
      <c r="GL211" s="150" t="str">
        <f t="shared" si="783"/>
        <v>N/A</v>
      </c>
      <c r="GM211" s="146"/>
      <c r="GN211" s="146"/>
      <c r="GO211" s="146"/>
      <c r="GP211" s="146"/>
      <c r="GQ211" s="149">
        <f t="shared" si="784"/>
        <v>0</v>
      </c>
      <c r="GR211" s="150" t="str">
        <f t="shared" si="785"/>
        <v>N/A</v>
      </c>
      <c r="GS211" s="146"/>
      <c r="GT211" s="146"/>
      <c r="GU211" s="146"/>
      <c r="GV211" s="146"/>
      <c r="GW211" s="149">
        <f t="shared" si="786"/>
        <v>0</v>
      </c>
      <c r="GX211" s="146" t="str">
        <f t="shared" si="787"/>
        <v>N/A</v>
      </c>
      <c r="GY211" s="146"/>
      <c r="GZ211" s="146"/>
      <c r="HA211" s="146"/>
      <c r="HB211" s="146"/>
      <c r="HC211" s="149">
        <f t="shared" si="788"/>
        <v>0</v>
      </c>
      <c r="HD211" s="150" t="str">
        <f t="shared" si="789"/>
        <v>N/A</v>
      </c>
      <c r="HE211" s="146"/>
      <c r="HF211" s="146"/>
      <c r="HG211" s="146"/>
      <c r="HH211" s="146"/>
      <c r="HI211" s="147">
        <f t="shared" si="790"/>
        <v>0</v>
      </c>
      <c r="HJ211" s="150" t="str">
        <f t="shared" si="791"/>
        <v>N/A</v>
      </c>
      <c r="HK211" s="146"/>
      <c r="HL211" s="146"/>
      <c r="HM211" s="146"/>
      <c r="HN211" s="146"/>
      <c r="HO211" s="149">
        <f t="shared" si="792"/>
        <v>0</v>
      </c>
      <c r="HP211" s="150" t="str">
        <f t="shared" si="793"/>
        <v>N/A</v>
      </c>
      <c r="HQ211" s="146"/>
      <c r="HR211" s="146"/>
      <c r="HS211" s="146"/>
      <c r="HT211" s="146"/>
      <c r="HU211" s="149">
        <f t="shared" si="794"/>
        <v>0</v>
      </c>
      <c r="HV211" s="150" t="str">
        <f t="shared" si="795"/>
        <v>N/A</v>
      </c>
      <c r="HW211" s="146"/>
      <c r="HX211" s="146"/>
      <c r="HY211" s="146"/>
      <c r="HZ211" s="146"/>
      <c r="IA211" s="149">
        <f t="shared" si="796"/>
        <v>0</v>
      </c>
      <c r="IB211" s="150" t="str">
        <f t="shared" si="797"/>
        <v>N/A</v>
      </c>
      <c r="IC211" s="146"/>
      <c r="ID211" s="146"/>
      <c r="IE211" s="146"/>
      <c r="IF211" s="146"/>
      <c r="IG211" s="149">
        <f t="shared" si="798"/>
        <v>0</v>
      </c>
      <c r="IH211" s="150" t="str">
        <f t="shared" si="799"/>
        <v>N/A</v>
      </c>
      <c r="II211" s="146"/>
      <c r="IJ211" s="146"/>
      <c r="IK211" s="146"/>
      <c r="IL211" s="146"/>
      <c r="IM211" s="149">
        <f t="shared" si="800"/>
        <v>0</v>
      </c>
      <c r="IN211" s="150" t="str">
        <f t="shared" si="940"/>
        <v>N/A</v>
      </c>
      <c r="IO211" s="146"/>
      <c r="IP211" s="146"/>
      <c r="IQ211" s="146"/>
      <c r="IR211" s="146"/>
      <c r="IS211" s="149">
        <f t="shared" si="801"/>
        <v>0</v>
      </c>
      <c r="IT211" s="150" t="str">
        <f t="shared" si="802"/>
        <v>N/A</v>
      </c>
      <c r="IU211" s="146"/>
      <c r="IV211" s="146"/>
      <c r="IW211" s="146"/>
      <c r="IX211" s="146"/>
      <c r="IY211" s="149">
        <f t="shared" si="803"/>
        <v>0</v>
      </c>
      <c r="IZ211" s="150" t="str">
        <f t="shared" si="804"/>
        <v>N/A</v>
      </c>
      <c r="JA211" s="146"/>
      <c r="JB211" s="146"/>
      <c r="JC211" s="146"/>
      <c r="JD211" s="146"/>
      <c r="JE211" s="151">
        <f t="shared" si="805"/>
        <v>0</v>
      </c>
      <c r="JF211" s="106" t="str">
        <f t="shared" si="806"/>
        <v>N/A</v>
      </c>
      <c r="JG211" s="146"/>
      <c r="JH211" s="146"/>
      <c r="JI211" s="146"/>
      <c r="JJ211" s="146"/>
      <c r="JK211" s="149">
        <f t="shared" si="807"/>
        <v>0</v>
      </c>
      <c r="JL211" s="150" t="str">
        <f t="shared" si="808"/>
        <v>N/A</v>
      </c>
      <c r="JM211" s="146"/>
      <c r="JN211" s="146"/>
      <c r="JO211" s="146"/>
      <c r="JP211" s="146"/>
      <c r="JQ211" s="151">
        <f t="shared" si="941"/>
        <v>0</v>
      </c>
      <c r="JR211" s="106" t="str">
        <f t="shared" si="942"/>
        <v>N/A</v>
      </c>
      <c r="JS211" s="146"/>
      <c r="JT211" s="146"/>
      <c r="JU211" s="146"/>
      <c r="JV211" s="146"/>
      <c r="JW211" s="151">
        <f t="shared" si="809"/>
        <v>0</v>
      </c>
      <c r="JX211" s="146" t="str">
        <f t="shared" si="943"/>
        <v>N/A</v>
      </c>
      <c r="JY211" s="146"/>
      <c r="JZ211" s="146"/>
      <c r="KA211" s="146"/>
      <c r="KB211" s="146"/>
      <c r="KC211" s="151">
        <f t="shared" si="810"/>
        <v>0</v>
      </c>
      <c r="KD211" s="106" t="str">
        <f t="shared" si="811"/>
        <v>N/A</v>
      </c>
      <c r="KE211" s="146"/>
      <c r="KF211" s="146"/>
      <c r="KG211" s="146"/>
      <c r="KH211" s="146"/>
      <c r="KI211" s="151">
        <f t="shared" si="812"/>
        <v>0</v>
      </c>
      <c r="KJ211" s="106" t="str">
        <f t="shared" si="813"/>
        <v>N/A</v>
      </c>
      <c r="KK211" s="146"/>
      <c r="KL211" s="146"/>
      <c r="KM211" s="146"/>
      <c r="KN211" s="146"/>
      <c r="KO211" s="151">
        <f t="shared" si="814"/>
        <v>0</v>
      </c>
      <c r="KP211" s="106" t="str">
        <f t="shared" si="815"/>
        <v>N/A</v>
      </c>
      <c r="KQ211" s="146"/>
      <c r="KR211" s="146"/>
      <c r="KS211" s="146"/>
      <c r="KT211" s="146"/>
      <c r="KU211" s="152">
        <f t="shared" si="816"/>
        <v>0</v>
      </c>
      <c r="KV211" s="146" t="str">
        <f t="shared" si="944"/>
        <v>N/A</v>
      </c>
      <c r="KW211" s="146"/>
      <c r="KX211" s="146"/>
      <c r="KY211" s="146"/>
      <c r="KZ211" s="146"/>
      <c r="LA211" s="152">
        <f t="shared" si="817"/>
        <v>0</v>
      </c>
      <c r="LB211" s="146" t="str">
        <f t="shared" si="945"/>
        <v>N/A</v>
      </c>
      <c r="LC211" s="146"/>
      <c r="LD211" s="146"/>
      <c r="LE211" s="146"/>
      <c r="LF211" s="146"/>
      <c r="LG211" s="107">
        <f t="shared" si="818"/>
        <v>0</v>
      </c>
      <c r="LH211" s="107" t="str">
        <f t="shared" si="946"/>
        <v>N/A</v>
      </c>
      <c r="LI211" s="146"/>
      <c r="LJ211" s="146"/>
      <c r="LK211" s="146"/>
      <c r="LL211" s="146"/>
      <c r="LM211" s="107">
        <f t="shared" si="819"/>
        <v>0</v>
      </c>
      <c r="LN211" s="107" t="str">
        <f t="shared" si="947"/>
        <v>N/A</v>
      </c>
      <c r="LO211" s="146"/>
      <c r="LP211" s="146"/>
      <c r="LQ211" s="146"/>
      <c r="LR211" s="146"/>
      <c r="LS211" s="152">
        <f t="shared" si="820"/>
        <v>0</v>
      </c>
      <c r="LT211" s="146" t="str">
        <f t="shared" si="948"/>
        <v>N/A</v>
      </c>
      <c r="LU211" s="146"/>
      <c r="LV211" s="146"/>
      <c r="LW211" s="146"/>
      <c r="LX211" s="146"/>
      <c r="LY211" s="152">
        <f t="shared" si="821"/>
        <v>0</v>
      </c>
      <c r="LZ211" s="146" t="str">
        <f t="shared" si="949"/>
        <v>N/A</v>
      </c>
      <c r="MA211" s="146"/>
      <c r="MB211" s="146"/>
      <c r="MC211" s="146"/>
      <c r="MD211" s="146"/>
      <c r="ME211" s="152">
        <f t="shared" si="822"/>
        <v>0</v>
      </c>
      <c r="MF211" s="146" t="str">
        <f t="shared" si="950"/>
        <v>N/A</v>
      </c>
      <c r="MG211" s="146"/>
      <c r="MH211" s="146"/>
      <c r="MI211" s="146"/>
      <c r="MJ211" s="146"/>
      <c r="MK211" s="149">
        <f t="shared" si="823"/>
        <v>0</v>
      </c>
      <c r="ML211" s="150" t="str">
        <f t="shared" si="824"/>
        <v>N/A</v>
      </c>
      <c r="MM211" s="146"/>
      <c r="MN211" s="146"/>
      <c r="MO211" s="146"/>
      <c r="MP211" s="146"/>
      <c r="MQ211" s="152">
        <f t="shared" si="825"/>
        <v>0</v>
      </c>
      <c r="MR211" s="146" t="str">
        <f t="shared" si="951"/>
        <v>N/A</v>
      </c>
      <c r="MS211" s="146"/>
      <c r="MT211" s="146"/>
      <c r="MU211" s="146"/>
      <c r="MV211" s="146"/>
      <c r="MW211" s="152">
        <f t="shared" si="826"/>
        <v>0</v>
      </c>
      <c r="MX211" s="146" t="str">
        <f t="shared" si="952"/>
        <v>N/A</v>
      </c>
      <c r="MY211" s="146"/>
      <c r="MZ211" s="146"/>
      <c r="NA211" s="146"/>
      <c r="NB211" s="146"/>
      <c r="NC211" s="152">
        <f t="shared" si="827"/>
        <v>0</v>
      </c>
      <c r="ND211" s="146" t="str">
        <f t="shared" si="953"/>
        <v>N/A</v>
      </c>
      <c r="NE211" s="146"/>
      <c r="NF211" s="146"/>
      <c r="NG211" s="146"/>
      <c r="NH211" s="146"/>
      <c r="NI211" s="149">
        <f t="shared" si="828"/>
        <v>0</v>
      </c>
      <c r="NJ211" s="150" t="str">
        <f t="shared" si="829"/>
        <v>N/A</v>
      </c>
      <c r="NK211" s="146"/>
      <c r="NL211" s="146"/>
      <c r="NM211" s="146"/>
      <c r="NN211" s="146"/>
      <c r="NO211" s="152">
        <f t="shared" si="830"/>
        <v>0</v>
      </c>
      <c r="NP211" s="106" t="str">
        <f t="shared" si="831"/>
        <v>N/A</v>
      </c>
      <c r="NQ211" s="146"/>
      <c r="NR211" s="146"/>
      <c r="NS211" s="146"/>
      <c r="NT211" s="146"/>
      <c r="NU211" s="149">
        <f t="shared" si="832"/>
        <v>0</v>
      </c>
      <c r="NV211" s="150" t="str">
        <f t="shared" si="833"/>
        <v>N/A</v>
      </c>
      <c r="NW211" s="146"/>
      <c r="NX211" s="146"/>
      <c r="NY211" s="146"/>
      <c r="NZ211" s="146"/>
      <c r="OA211" s="152">
        <f t="shared" si="954"/>
        <v>0</v>
      </c>
      <c r="OB211" s="146" t="str">
        <f t="shared" si="955"/>
        <v>N/A</v>
      </c>
      <c r="OC211" s="146"/>
      <c r="OD211" s="146"/>
      <c r="OE211" s="146"/>
      <c r="OF211" s="146"/>
      <c r="OG211" s="151">
        <f t="shared" si="834"/>
        <v>0</v>
      </c>
      <c r="OH211" s="106" t="str">
        <f t="shared" si="835"/>
        <v>N/A</v>
      </c>
      <c r="OI211" s="146"/>
      <c r="OJ211" s="146"/>
      <c r="OK211" s="146"/>
      <c r="OL211" s="146"/>
      <c r="OM211" s="151">
        <f t="shared" si="836"/>
        <v>0</v>
      </c>
      <c r="ON211" s="106" t="str">
        <f t="shared" si="837"/>
        <v>N/A</v>
      </c>
      <c r="OO211" s="146"/>
      <c r="OP211" s="146"/>
      <c r="OQ211" s="146"/>
      <c r="OR211" s="146"/>
      <c r="OS211" s="151">
        <f t="shared" si="838"/>
        <v>0</v>
      </c>
      <c r="OT211" s="106" t="str">
        <f t="shared" si="839"/>
        <v>N/A</v>
      </c>
      <c r="OU211" s="146"/>
      <c r="OV211" s="146"/>
      <c r="OW211" s="146"/>
      <c r="OX211" s="146"/>
      <c r="OY211" s="151">
        <f t="shared" si="840"/>
        <v>0</v>
      </c>
      <c r="OZ211" s="106" t="str">
        <f t="shared" si="841"/>
        <v>N/A</v>
      </c>
      <c r="PA211" s="146"/>
      <c r="PB211" s="146"/>
      <c r="PC211" s="146"/>
      <c r="PD211" s="146"/>
      <c r="PE211" s="151">
        <f t="shared" si="842"/>
        <v>0</v>
      </c>
      <c r="PF211" s="106" t="str">
        <f t="shared" si="843"/>
        <v>N/A</v>
      </c>
      <c r="PG211" s="146"/>
      <c r="PH211" s="146"/>
      <c r="PI211" s="146"/>
      <c r="PJ211" s="146"/>
      <c r="PK211" s="151">
        <f t="shared" si="844"/>
        <v>0</v>
      </c>
      <c r="PL211" s="106" t="str">
        <f t="shared" si="845"/>
        <v>N/A</v>
      </c>
      <c r="PM211" s="146"/>
      <c r="PN211" s="146"/>
      <c r="PO211" s="146"/>
      <c r="PP211" s="146"/>
      <c r="PQ211" s="147">
        <f t="shared" si="956"/>
        <v>0</v>
      </c>
      <c r="PR211" s="146" t="str">
        <f t="shared" si="957"/>
        <v>N/A</v>
      </c>
      <c r="PS211" s="107"/>
      <c r="PT211" s="146"/>
      <c r="PU211" s="146"/>
      <c r="PV211" s="146"/>
      <c r="PW211" s="147">
        <f t="shared" si="846"/>
        <v>0</v>
      </c>
      <c r="PX211" s="146" t="str">
        <f t="shared" si="847"/>
        <v>N/A</v>
      </c>
      <c r="PY211" s="107"/>
      <c r="PZ211" s="146"/>
      <c r="QA211" s="146"/>
      <c r="QB211" s="146"/>
      <c r="QC211" s="147">
        <f t="shared" si="848"/>
        <v>0</v>
      </c>
      <c r="QD211" s="146" t="str">
        <f t="shared" si="849"/>
        <v>N/A</v>
      </c>
      <c r="QE211" s="107"/>
      <c r="QF211" s="146"/>
      <c r="QG211" s="146"/>
      <c r="QH211" s="146"/>
      <c r="QI211" s="147">
        <f t="shared" si="850"/>
        <v>0</v>
      </c>
      <c r="QJ211" s="146" t="str">
        <f t="shared" si="851"/>
        <v>N/A</v>
      </c>
      <c r="QK211" s="107"/>
      <c r="QL211" s="146"/>
      <c r="QM211" s="146"/>
      <c r="QN211" s="146"/>
      <c r="QO211" s="147">
        <f t="shared" si="852"/>
        <v>0</v>
      </c>
      <c r="QP211" s="146" t="str">
        <f t="shared" si="853"/>
        <v>N/A</v>
      </c>
      <c r="QQ211" s="107"/>
      <c r="QR211" s="146"/>
      <c r="QS211" s="146"/>
      <c r="QT211" s="146"/>
      <c r="QU211" s="147">
        <f t="shared" si="854"/>
        <v>0</v>
      </c>
      <c r="QV211" s="146" t="str">
        <f t="shared" si="855"/>
        <v>N/A</v>
      </c>
      <c r="QW211" s="107"/>
      <c r="QX211" s="146"/>
      <c r="QY211" s="146"/>
      <c r="QZ211" s="146"/>
      <c r="RA211" s="147">
        <f t="shared" si="856"/>
        <v>0</v>
      </c>
      <c r="RB211" s="146" t="str">
        <f t="shared" si="857"/>
        <v>N/A</v>
      </c>
      <c r="RC211" s="107"/>
      <c r="RD211" s="146"/>
      <c r="RE211" s="146"/>
      <c r="RF211" s="146"/>
      <c r="RG211" s="147">
        <f t="shared" si="858"/>
        <v>0</v>
      </c>
      <c r="RH211" s="146" t="str">
        <f t="shared" si="859"/>
        <v>N/A</v>
      </c>
      <c r="RI211" s="107"/>
      <c r="RJ211" s="146"/>
      <c r="RK211" s="146"/>
      <c r="RL211" s="146"/>
      <c r="RM211" s="147">
        <f t="shared" si="860"/>
        <v>0</v>
      </c>
      <c r="RN211" s="146" t="str">
        <f t="shared" si="861"/>
        <v>N/A</v>
      </c>
      <c r="RO211" s="107"/>
      <c r="RP211" s="146"/>
      <c r="RQ211" s="146"/>
      <c r="RR211" s="146"/>
      <c r="RS211" s="147">
        <f t="shared" si="862"/>
        <v>0</v>
      </c>
      <c r="RT211" s="146" t="str">
        <f t="shared" si="863"/>
        <v>N/A</v>
      </c>
      <c r="RU211" s="107"/>
      <c r="RV211" s="146"/>
      <c r="RW211" s="146"/>
      <c r="RX211" s="146"/>
      <c r="RY211" s="147">
        <f t="shared" si="864"/>
        <v>0</v>
      </c>
      <c r="RZ211" s="146" t="str">
        <f t="shared" si="865"/>
        <v>N/A</v>
      </c>
      <c r="SA211" s="107"/>
      <c r="SB211" s="146"/>
      <c r="SC211" s="146"/>
      <c r="SD211" s="146"/>
      <c r="SE211" s="147">
        <f t="shared" si="866"/>
        <v>0</v>
      </c>
      <c r="SF211" s="146" t="str">
        <f t="shared" si="867"/>
        <v>N/A</v>
      </c>
      <c r="SG211" s="107"/>
      <c r="SH211" s="146"/>
      <c r="SI211" s="146"/>
      <c r="SJ211" s="146"/>
      <c r="SK211" s="147">
        <f t="shared" si="868"/>
        <v>0</v>
      </c>
      <c r="SL211" s="146" t="str">
        <f t="shared" si="869"/>
        <v>N/A</v>
      </c>
      <c r="SM211" s="107"/>
      <c r="SN211" s="146"/>
      <c r="SO211" s="146"/>
      <c r="SP211" s="146"/>
      <c r="SQ211" s="147">
        <f t="shared" si="870"/>
        <v>0</v>
      </c>
      <c r="SR211" s="146" t="str">
        <f t="shared" si="871"/>
        <v>N/A</v>
      </c>
      <c r="SS211" s="107"/>
      <c r="ST211" s="146"/>
      <c r="SU211" s="146"/>
      <c r="SV211" s="146"/>
      <c r="SW211" s="147">
        <f t="shared" si="872"/>
        <v>0</v>
      </c>
      <c r="SX211" s="146" t="str">
        <f t="shared" si="873"/>
        <v>N/A</v>
      </c>
      <c r="SY211" s="107"/>
      <c r="SZ211" s="146"/>
      <c r="TA211" s="146"/>
      <c r="TB211" s="146"/>
      <c r="TC211" s="147">
        <f t="shared" si="874"/>
        <v>0</v>
      </c>
      <c r="TD211" s="146" t="str">
        <f t="shared" si="875"/>
        <v>N/A</v>
      </c>
      <c r="TE211" s="107"/>
      <c r="TF211" s="146"/>
      <c r="TG211" s="146"/>
      <c r="TH211" s="146"/>
      <c r="TI211" s="147">
        <f t="shared" si="876"/>
        <v>0</v>
      </c>
      <c r="TJ211" s="146" t="str">
        <f t="shared" si="877"/>
        <v>N/A</v>
      </c>
      <c r="TK211" s="107"/>
      <c r="TL211" s="146"/>
      <c r="TM211" s="146"/>
      <c r="TN211" s="146"/>
      <c r="TO211" s="147">
        <f t="shared" si="878"/>
        <v>0</v>
      </c>
      <c r="TP211" s="146" t="str">
        <f t="shared" si="879"/>
        <v>N/A</v>
      </c>
      <c r="TQ211" s="107"/>
      <c r="TR211" s="146"/>
      <c r="TS211" s="146"/>
      <c r="TT211" s="146"/>
      <c r="TU211" s="147">
        <f t="shared" si="880"/>
        <v>0</v>
      </c>
      <c r="TV211" s="146" t="str">
        <f t="shared" si="881"/>
        <v>N/A</v>
      </c>
      <c r="TW211" s="107"/>
      <c r="TX211" s="146"/>
      <c r="TY211" s="146"/>
      <c r="TZ211" s="146"/>
      <c r="UA211" s="147">
        <f t="shared" si="882"/>
        <v>0</v>
      </c>
      <c r="UB211" s="146" t="str">
        <f t="shared" si="883"/>
        <v>N/A</v>
      </c>
      <c r="UC211" s="107"/>
      <c r="UD211" s="146"/>
      <c r="UE211" s="146"/>
      <c r="UF211" s="146"/>
      <c r="UG211" s="147">
        <f t="shared" si="884"/>
        <v>0</v>
      </c>
      <c r="UH211" s="146" t="str">
        <f t="shared" si="885"/>
        <v>N/A</v>
      </c>
      <c r="UI211" s="107"/>
      <c r="UJ211" s="146"/>
      <c r="UK211" s="146"/>
      <c r="UL211" s="146"/>
      <c r="UM211" s="147">
        <f t="shared" si="886"/>
        <v>0</v>
      </c>
      <c r="UN211" s="146" t="str">
        <f t="shared" si="887"/>
        <v>N/A</v>
      </c>
      <c r="UO211" s="107"/>
      <c r="UP211" s="146"/>
      <c r="UQ211" s="146"/>
      <c r="UR211" s="146"/>
      <c r="US211" s="147">
        <f t="shared" si="888"/>
        <v>0</v>
      </c>
      <c r="UT211" s="146" t="str">
        <f t="shared" si="889"/>
        <v>N/A</v>
      </c>
      <c r="UU211" s="107"/>
      <c r="UV211" s="146"/>
      <c r="UW211" s="146"/>
      <c r="UX211" s="146"/>
      <c r="UY211" s="147">
        <f t="shared" si="890"/>
        <v>0</v>
      </c>
      <c r="UZ211" s="146" t="str">
        <f t="shared" si="891"/>
        <v>N/A</v>
      </c>
      <c r="VA211" s="107"/>
      <c r="VB211" s="146"/>
      <c r="VC211" s="146"/>
      <c r="VD211" s="146"/>
      <c r="VE211" s="147">
        <f t="shared" si="892"/>
        <v>0</v>
      </c>
      <c r="VF211" s="146" t="str">
        <f t="shared" si="893"/>
        <v>N/A</v>
      </c>
      <c r="VG211" s="107"/>
      <c r="VH211" s="146"/>
      <c r="VI211" s="146"/>
      <c r="VJ211" s="146"/>
      <c r="VK211" s="147">
        <f t="shared" si="894"/>
        <v>0</v>
      </c>
      <c r="VL211" s="146" t="str">
        <f t="shared" si="895"/>
        <v>N/A</v>
      </c>
      <c r="VM211" s="107"/>
      <c r="VN211" s="146"/>
      <c r="VO211" s="146"/>
      <c r="VP211" s="146"/>
      <c r="VQ211" s="147">
        <f t="shared" si="896"/>
        <v>0</v>
      </c>
      <c r="VR211" s="146" t="str">
        <f t="shared" si="897"/>
        <v>N/A</v>
      </c>
      <c r="VS211" s="107"/>
      <c r="VT211" s="146"/>
      <c r="VU211" s="146"/>
      <c r="VV211" s="146"/>
      <c r="VW211" s="147">
        <f t="shared" si="898"/>
        <v>0</v>
      </c>
      <c r="VX211" s="146" t="str">
        <f t="shared" si="899"/>
        <v>N/A</v>
      </c>
      <c r="VY211" s="107"/>
      <c r="VZ211" s="146"/>
      <c r="WA211" s="146"/>
      <c r="WB211" s="146"/>
      <c r="WC211" s="147">
        <f t="shared" si="900"/>
        <v>0</v>
      </c>
      <c r="WD211" s="146" t="str">
        <f t="shared" si="901"/>
        <v>N/A</v>
      </c>
      <c r="WE211" s="107"/>
      <c r="WF211" s="146"/>
      <c r="WG211" s="146"/>
      <c r="WH211" s="146"/>
      <c r="WI211" s="147">
        <f t="shared" si="902"/>
        <v>0</v>
      </c>
      <c r="WJ211" s="146" t="str">
        <f t="shared" si="903"/>
        <v>N/A</v>
      </c>
      <c r="WK211" s="107"/>
      <c r="WL211" s="146"/>
      <c r="WM211" s="146"/>
      <c r="WN211" s="146"/>
      <c r="WO211" s="147">
        <f t="shared" si="904"/>
        <v>0</v>
      </c>
      <c r="WP211" s="146" t="str">
        <f t="shared" si="905"/>
        <v>N/A</v>
      </c>
      <c r="WQ211" s="107"/>
      <c r="WR211" s="146"/>
      <c r="WS211" s="146"/>
      <c r="WT211" s="146"/>
      <c r="WU211" s="147">
        <f t="shared" si="906"/>
        <v>0</v>
      </c>
      <c r="WV211" s="146" t="str">
        <f t="shared" si="907"/>
        <v>N/A</v>
      </c>
      <c r="WW211" s="107"/>
      <c r="WX211" s="146"/>
      <c r="WY211" s="146"/>
      <c r="WZ211" s="146"/>
      <c r="XA211" s="147">
        <f t="shared" si="908"/>
        <v>0</v>
      </c>
      <c r="XB211" s="146" t="str">
        <f t="shared" si="909"/>
        <v>N/A</v>
      </c>
      <c r="XC211" s="107"/>
      <c r="XD211" s="146"/>
      <c r="XE211" s="146"/>
      <c r="XF211" s="146"/>
      <c r="XG211" s="147">
        <f t="shared" si="910"/>
        <v>0</v>
      </c>
      <c r="XH211" s="146" t="str">
        <f t="shared" si="911"/>
        <v>N/A</v>
      </c>
      <c r="XI211" s="107"/>
      <c r="XJ211" s="146"/>
      <c r="XK211" s="146"/>
      <c r="XL211" s="146"/>
      <c r="XM211" s="147">
        <f t="shared" si="912"/>
        <v>0</v>
      </c>
      <c r="XN211" s="146" t="str">
        <f t="shared" si="913"/>
        <v>N/A</v>
      </c>
      <c r="XO211" s="107"/>
      <c r="XP211" s="146"/>
      <c r="XQ211" s="146"/>
      <c r="XR211" s="146"/>
      <c r="XS211" s="147">
        <f t="shared" si="914"/>
        <v>0</v>
      </c>
      <c r="XT211" s="146" t="str">
        <f t="shared" si="915"/>
        <v>N/A</v>
      </c>
      <c r="XU211" s="107"/>
      <c r="XV211" s="146"/>
      <c r="XW211" s="146"/>
      <c r="XX211" s="146"/>
      <c r="XY211" s="147">
        <f t="shared" si="916"/>
        <v>0</v>
      </c>
      <c r="XZ211" s="146" t="str">
        <f t="shared" si="917"/>
        <v>N/A</v>
      </c>
      <c r="YA211" s="107"/>
      <c r="YB211" s="146"/>
      <c r="YC211" s="146"/>
      <c r="YD211" s="146"/>
      <c r="YE211" s="147">
        <f t="shared" si="918"/>
        <v>0</v>
      </c>
      <c r="YF211" s="146" t="str">
        <f t="shared" si="919"/>
        <v>N/A</v>
      </c>
      <c r="YG211" s="107"/>
      <c r="YH211" s="146"/>
      <c r="YI211" s="146"/>
      <c r="YJ211" s="146"/>
      <c r="YK211" s="147">
        <f t="shared" si="920"/>
        <v>0</v>
      </c>
      <c r="YL211" s="146" t="str">
        <f t="shared" si="921"/>
        <v>N/A</v>
      </c>
      <c r="YM211" s="107"/>
      <c r="YN211" s="146"/>
      <c r="YO211" s="146"/>
      <c r="YP211" s="146"/>
      <c r="YQ211" s="147">
        <f t="shared" si="922"/>
        <v>0</v>
      </c>
      <c r="YR211" s="146" t="str">
        <f t="shared" si="923"/>
        <v>N/A</v>
      </c>
      <c r="YS211" s="107"/>
      <c r="YT211" s="146"/>
      <c r="YU211" s="146"/>
      <c r="YV211" s="146"/>
      <c r="YW211" s="147">
        <f t="shared" si="924"/>
        <v>0</v>
      </c>
      <c r="YX211" s="146" t="str">
        <f t="shared" si="925"/>
        <v>N/A</v>
      </c>
      <c r="YY211" s="107"/>
      <c r="YZ211" s="146"/>
      <c r="ZA211" s="146"/>
      <c r="ZB211" s="146"/>
      <c r="ZC211" s="147">
        <f t="shared" si="926"/>
        <v>0</v>
      </c>
      <c r="ZD211" s="146" t="str">
        <f t="shared" si="958"/>
        <v>N/A</v>
      </c>
      <c r="ZE211" s="107"/>
      <c r="ZF211" s="146"/>
      <c r="ZG211" s="146"/>
      <c r="ZH211" s="146"/>
      <c r="ZI211" s="147">
        <f t="shared" si="927"/>
        <v>0</v>
      </c>
      <c r="ZJ211" s="146" t="str">
        <f t="shared" si="928"/>
        <v>N/A</v>
      </c>
      <c r="ZK211" s="107"/>
      <c r="ZL211" s="146"/>
      <c r="ZM211" s="146"/>
      <c r="ZN211" s="146"/>
      <c r="ZO211" s="147">
        <f t="shared" si="929"/>
        <v>0</v>
      </c>
      <c r="ZP211" s="146" t="str">
        <f t="shared" si="959"/>
        <v>N/A</v>
      </c>
      <c r="ZQ211" s="107"/>
      <c r="ZR211" s="179">
        <f>SUM(G211,M211,S211,Y211,AQ211,BC211,BU211,AW211,BO211,CG211,EC211,KO211,CY211,FA211,FS211,HO211,FM211,DQ211,EO211,DW211,GE211,HC211,GK211,AK211,AE211,CS211,BI211,CM211,FG211,EI211,OM211,EU211,JK211,IG211,DK211,HI211,GW211,FY211,GQ211,HU211,LS211,KU211,JW211,JE211,IS211,LG211,IM211,KC211,OA211,OG211,IA211,LM211,IY211,JQ211,KI211,ME211,MK211,MQ211,LA211,MW211,CA211,NO211,NU211,OS211,OY211,NC211,NI211,LY211,DE211,PE211,PK211,PQ211,PW211,QC211,QI211,QO211,QU211,RA211,RG211,RM211,RS211,RY211,SE211,SK211,SQ211,SW211,TC211,TI211,TO211,TU211,UA211,UG211,UM211,US211,UY211,VE211,VK211,VQ211,VW211,WC211,WI211,WO211,WU211,XA211,XG211,XM211,XS211,XY211,YE211,YK211,YQ211,YW211,ZC211,ZI211,ZO211)/INDEX(FREQUENCY((DE211,G211,M211,S211,Y211,KO211,AQ211,BC211,BU211,AW211,BO211,CG211,EC211,CY211,HO211,FA211,LY211,FS211,FM211,DQ211,EO211,DW211,GE211,HC211,GK211,AK211,AE211,BI211,CM211,FG211,CS211,EI211,OM211,EU211,JK211,IG211,DK211,HI211,GW211,FY211,GQ211,HU211,LS211,KU211,JW211,JE211,IS211,LG211,IM211,KC211,OA211,OG211,IA211,LM211,IY211,JQ211,KI211,ME211,MK211,MQ211,LA211,MW211,CA211,NO211,NU211,OS211,OY211,NC211,NI211,PE211,PK211,PQ211,PW211,QC211,QI211,QO211,QU211,RA211,RG211,RM211,RS211,RY211,SE211,SK211,SQ211,SW211,TC211,TI211,TO211,TU211,UA211,UG211,UM211,US211,UY211,VE211,VK211,VQ211,VW211,WC211,WI211,WO211,WU211,XA211,XG211,XM211,XS211,XY211,YE211,YK211,YQ211,YW211,ZC211,ZI211,ZO211),0),2)</f>
        <v>1</v>
      </c>
      <c r="ZS211" s="139" t="str">
        <f t="shared" si="960"/>
        <v>G</v>
      </c>
      <c r="ZT211" s="86"/>
    </row>
    <row r="212" spans="1:696" s="41" customFormat="1" ht="93.75" hidden="1" customHeight="1" x14ac:dyDescent="0.2">
      <c r="A212" s="100" t="s">
        <v>683</v>
      </c>
      <c r="B212" s="101" t="s">
        <v>732</v>
      </c>
      <c r="C212" s="108"/>
      <c r="D212" s="146" t="s">
        <v>66</v>
      </c>
      <c r="E212" s="146">
        <v>1</v>
      </c>
      <c r="F212" s="146">
        <v>1</v>
      </c>
      <c r="G212" s="147">
        <f t="shared" si="930"/>
        <v>1</v>
      </c>
      <c r="H212" s="146" t="str">
        <f t="shared" si="931"/>
        <v>G</v>
      </c>
      <c r="I212" s="148"/>
      <c r="J212" s="146" t="s">
        <v>66</v>
      </c>
      <c r="K212" s="146">
        <v>1</v>
      </c>
      <c r="L212" s="146">
        <v>1</v>
      </c>
      <c r="M212" s="147">
        <f t="shared" si="733"/>
        <v>1</v>
      </c>
      <c r="N212" s="146" t="str">
        <f t="shared" si="734"/>
        <v>G</v>
      </c>
      <c r="O212" s="146"/>
      <c r="P212" s="146" t="s">
        <v>66</v>
      </c>
      <c r="Q212" s="146">
        <v>1</v>
      </c>
      <c r="R212" s="146">
        <v>1</v>
      </c>
      <c r="S212" s="147">
        <f t="shared" si="735"/>
        <v>1</v>
      </c>
      <c r="T212" s="146" t="str">
        <f t="shared" si="736"/>
        <v>G</v>
      </c>
      <c r="U212" s="146"/>
      <c r="V212" s="140"/>
      <c r="W212" s="140"/>
      <c r="X212" s="140"/>
      <c r="Y212" s="140">
        <f t="shared" si="737"/>
        <v>0</v>
      </c>
      <c r="Z212" s="140" t="str">
        <f t="shared" si="738"/>
        <v>N/A</v>
      </c>
      <c r="AA212" s="140"/>
      <c r="AB212" s="140"/>
      <c r="AC212" s="140"/>
      <c r="AD212" s="140"/>
      <c r="AE212" s="140">
        <f t="shared" si="739"/>
        <v>0</v>
      </c>
      <c r="AF212" s="140" t="str">
        <f t="shared" si="740"/>
        <v>N/A</v>
      </c>
      <c r="AG212" s="140"/>
      <c r="AH212" s="140"/>
      <c r="AI212" s="140"/>
      <c r="AJ212" s="140"/>
      <c r="AK212" s="140">
        <f t="shared" si="932"/>
        <v>0</v>
      </c>
      <c r="AL212" s="140" t="str">
        <f t="shared" si="933"/>
        <v>N/A</v>
      </c>
      <c r="AM212" s="140"/>
      <c r="AN212" s="146"/>
      <c r="AO212" s="146"/>
      <c r="AP212" s="146"/>
      <c r="AQ212" s="149">
        <f t="shared" si="741"/>
        <v>0</v>
      </c>
      <c r="AR212" s="150" t="str">
        <f t="shared" si="742"/>
        <v>N/A</v>
      </c>
      <c r="AS212" s="166" t="s">
        <v>824</v>
      </c>
      <c r="AT212" s="146" t="s">
        <v>66</v>
      </c>
      <c r="AU212" s="146">
        <v>1</v>
      </c>
      <c r="AV212" s="146">
        <v>1</v>
      </c>
      <c r="AW212" s="149">
        <f t="shared" si="743"/>
        <v>1</v>
      </c>
      <c r="AX212" s="150" t="str">
        <f t="shared" si="744"/>
        <v>G</v>
      </c>
      <c r="AY212" s="146"/>
      <c r="AZ212" s="140"/>
      <c r="BA212" s="140"/>
      <c r="BB212" s="140"/>
      <c r="BC212" s="140">
        <f t="shared" si="745"/>
        <v>0</v>
      </c>
      <c r="BD212" s="140" t="str">
        <f t="shared" si="746"/>
        <v>N/A</v>
      </c>
      <c r="BE212" s="140"/>
      <c r="BF212" s="146" t="s">
        <v>66</v>
      </c>
      <c r="BG212" s="146">
        <v>1</v>
      </c>
      <c r="BH212" s="146">
        <v>1</v>
      </c>
      <c r="BI212" s="149">
        <f t="shared" si="747"/>
        <v>1</v>
      </c>
      <c r="BJ212" s="150" t="str">
        <f t="shared" si="748"/>
        <v>G</v>
      </c>
      <c r="BK212" s="156"/>
      <c r="BL212" s="146" t="s">
        <v>66</v>
      </c>
      <c r="BM212" s="146">
        <v>1</v>
      </c>
      <c r="BN212" s="146">
        <v>2</v>
      </c>
      <c r="BO212" s="147">
        <f t="shared" si="961"/>
        <v>1</v>
      </c>
      <c r="BP212" s="146" t="str">
        <f t="shared" si="749"/>
        <v>G</v>
      </c>
      <c r="BQ212" s="200" t="s">
        <v>841</v>
      </c>
      <c r="BR212" s="146" t="s">
        <v>66</v>
      </c>
      <c r="BS212" s="146">
        <v>1</v>
      </c>
      <c r="BT212" s="146">
        <v>1</v>
      </c>
      <c r="BU212" s="147">
        <f t="shared" si="962"/>
        <v>1</v>
      </c>
      <c r="BV212" s="146" t="str">
        <f t="shared" si="963"/>
        <v>G</v>
      </c>
      <c r="BW212" s="200"/>
      <c r="BX212" s="140"/>
      <c r="BY212" s="140"/>
      <c r="BZ212" s="140"/>
      <c r="CA212" s="140">
        <f t="shared" si="750"/>
        <v>0</v>
      </c>
      <c r="CB212" s="140" t="str">
        <f t="shared" si="751"/>
        <v>N/A</v>
      </c>
      <c r="CC212" s="201"/>
      <c r="CD212" s="140"/>
      <c r="CE212" s="140"/>
      <c r="CF212" s="140"/>
      <c r="CG212" s="140">
        <f t="shared" si="934"/>
        <v>0</v>
      </c>
      <c r="CH212" s="140" t="str">
        <f t="shared" si="752"/>
        <v>N/A</v>
      </c>
      <c r="CI212" s="201"/>
      <c r="CJ212" s="140"/>
      <c r="CK212" s="140"/>
      <c r="CL212" s="140"/>
      <c r="CM212" s="140">
        <f t="shared" si="753"/>
        <v>0</v>
      </c>
      <c r="CN212" s="140" t="str">
        <f t="shared" si="754"/>
        <v>N/A</v>
      </c>
      <c r="CO212" s="140"/>
      <c r="CP212" s="140"/>
      <c r="CQ212" s="140"/>
      <c r="CR212" s="140"/>
      <c r="CS212" s="140">
        <f t="shared" si="755"/>
        <v>0</v>
      </c>
      <c r="CT212" s="140" t="str">
        <f t="shared" si="756"/>
        <v>N/A</v>
      </c>
      <c r="CU212" s="201"/>
      <c r="CV212" s="146"/>
      <c r="CW212" s="146"/>
      <c r="CX212" s="146"/>
      <c r="CY212" s="149">
        <f t="shared" si="757"/>
        <v>0</v>
      </c>
      <c r="CZ212" s="150" t="str">
        <f t="shared" si="758"/>
        <v>N/A</v>
      </c>
      <c r="DA212" s="200" t="s">
        <v>837</v>
      </c>
      <c r="DB212" s="140"/>
      <c r="DC212" s="140"/>
      <c r="DD212" s="140"/>
      <c r="DE212" s="140">
        <f t="shared" si="759"/>
        <v>0</v>
      </c>
      <c r="DF212" s="140" t="str">
        <f t="shared" si="760"/>
        <v>N/A</v>
      </c>
      <c r="DG212" s="201"/>
      <c r="DH212" s="140"/>
      <c r="DI212" s="140"/>
      <c r="DJ212" s="140"/>
      <c r="DK212" s="140">
        <f t="shared" si="761"/>
        <v>0</v>
      </c>
      <c r="DL212" s="140" t="str">
        <f t="shared" si="762"/>
        <v>N/A</v>
      </c>
      <c r="DM212" s="201"/>
      <c r="DN212" s="146" t="s">
        <v>66</v>
      </c>
      <c r="DO212" s="146">
        <v>1</v>
      </c>
      <c r="DP212" s="146">
        <v>1</v>
      </c>
      <c r="DQ212" s="147">
        <f t="shared" si="763"/>
        <v>1</v>
      </c>
      <c r="DR212" s="146" t="str">
        <f t="shared" si="764"/>
        <v>G</v>
      </c>
      <c r="DS212" s="166"/>
      <c r="DT212" s="146" t="s">
        <v>66</v>
      </c>
      <c r="DU212" s="146">
        <v>1</v>
      </c>
      <c r="DV212" s="146">
        <v>1</v>
      </c>
      <c r="DW212" s="149">
        <f t="shared" si="765"/>
        <v>1</v>
      </c>
      <c r="DX212" s="150" t="str">
        <f t="shared" si="766"/>
        <v>G</v>
      </c>
      <c r="DY212" s="146"/>
      <c r="DZ212" s="140"/>
      <c r="EA212" s="140"/>
      <c r="EB212" s="140"/>
      <c r="EC212" s="140">
        <f t="shared" si="767"/>
        <v>0</v>
      </c>
      <c r="ED212" s="140" t="str">
        <f t="shared" si="768"/>
        <v>N/A</v>
      </c>
      <c r="EE212" s="140"/>
      <c r="EF212" s="140"/>
      <c r="EG212" s="140"/>
      <c r="EH212" s="140"/>
      <c r="EI212" s="140">
        <f t="shared" si="769"/>
        <v>0</v>
      </c>
      <c r="EJ212" s="140" t="str">
        <f t="shared" si="935"/>
        <v>N/A</v>
      </c>
      <c r="EK212" s="212"/>
      <c r="EL212" s="146"/>
      <c r="EM212" s="146"/>
      <c r="EN212" s="146"/>
      <c r="EO212" s="149">
        <f t="shared" si="770"/>
        <v>0</v>
      </c>
      <c r="EP212" s="150" t="str">
        <f t="shared" si="771"/>
        <v>N/A</v>
      </c>
      <c r="EQ212" s="189"/>
      <c r="ER212" s="140"/>
      <c r="ES212" s="140"/>
      <c r="ET212" s="140"/>
      <c r="EU212" s="140">
        <f t="shared" si="772"/>
        <v>0</v>
      </c>
      <c r="EV212" s="140" t="str">
        <f t="shared" si="936"/>
        <v>N/A</v>
      </c>
      <c r="EW212" s="140"/>
      <c r="EX212" s="146" t="s">
        <v>66</v>
      </c>
      <c r="EY212" s="146">
        <v>1</v>
      </c>
      <c r="EZ212" s="146">
        <v>1</v>
      </c>
      <c r="FA212" s="149">
        <f t="shared" si="773"/>
        <v>1</v>
      </c>
      <c r="FB212" s="150" t="str">
        <f t="shared" si="774"/>
        <v>G</v>
      </c>
      <c r="FC212" s="146"/>
      <c r="FD212" s="146"/>
      <c r="FE212" s="146"/>
      <c r="FF212" s="146"/>
      <c r="FG212" s="149">
        <f t="shared" si="937"/>
        <v>0</v>
      </c>
      <c r="FH212" s="150" t="str">
        <f t="shared" si="938"/>
        <v>N/A</v>
      </c>
      <c r="FI212" s="146"/>
      <c r="FJ212" s="146"/>
      <c r="FK212" s="146"/>
      <c r="FL212" s="146"/>
      <c r="FM212" s="149">
        <f t="shared" si="775"/>
        <v>0</v>
      </c>
      <c r="FN212" s="150" t="str">
        <f t="shared" si="776"/>
        <v>N/A</v>
      </c>
      <c r="FO212" s="146"/>
      <c r="FP212" s="146"/>
      <c r="FQ212" s="146"/>
      <c r="FR212" s="146"/>
      <c r="FS212" s="149">
        <f t="shared" si="777"/>
        <v>0</v>
      </c>
      <c r="FT212" s="150" t="str">
        <f t="shared" si="778"/>
        <v>N/A</v>
      </c>
      <c r="FU212" s="146"/>
      <c r="FV212" s="146"/>
      <c r="FW212" s="146"/>
      <c r="FX212" s="146"/>
      <c r="FY212" s="149">
        <f t="shared" si="779"/>
        <v>0</v>
      </c>
      <c r="FZ212" s="150" t="str">
        <f t="shared" si="780"/>
        <v>N/A</v>
      </c>
      <c r="GA212" s="146"/>
      <c r="GB212" s="146"/>
      <c r="GC212" s="146"/>
      <c r="GD212" s="146"/>
      <c r="GE212" s="147">
        <f t="shared" si="781"/>
        <v>0</v>
      </c>
      <c r="GF212" s="146" t="str">
        <f t="shared" si="939"/>
        <v>N/A</v>
      </c>
      <c r="GG212" s="146"/>
      <c r="GH212" s="146"/>
      <c r="GI212" s="146"/>
      <c r="GJ212" s="146"/>
      <c r="GK212" s="149">
        <f t="shared" si="782"/>
        <v>0</v>
      </c>
      <c r="GL212" s="150" t="str">
        <f t="shared" si="783"/>
        <v>N/A</v>
      </c>
      <c r="GM212" s="146"/>
      <c r="GN212" s="146"/>
      <c r="GO212" s="146"/>
      <c r="GP212" s="146"/>
      <c r="GQ212" s="149">
        <f t="shared" si="784"/>
        <v>0</v>
      </c>
      <c r="GR212" s="150" t="str">
        <f t="shared" si="785"/>
        <v>N/A</v>
      </c>
      <c r="GS212" s="146"/>
      <c r="GT212" s="146"/>
      <c r="GU212" s="146"/>
      <c r="GV212" s="146"/>
      <c r="GW212" s="149">
        <f t="shared" si="786"/>
        <v>0</v>
      </c>
      <c r="GX212" s="146" t="str">
        <f t="shared" si="787"/>
        <v>N/A</v>
      </c>
      <c r="GY212" s="146"/>
      <c r="GZ212" s="146"/>
      <c r="HA212" s="146"/>
      <c r="HB212" s="146"/>
      <c r="HC212" s="149">
        <f t="shared" si="788"/>
        <v>0</v>
      </c>
      <c r="HD212" s="150" t="str">
        <f t="shared" si="789"/>
        <v>N/A</v>
      </c>
      <c r="HE212" s="146"/>
      <c r="HF212" s="146"/>
      <c r="HG212" s="146"/>
      <c r="HH212" s="146"/>
      <c r="HI212" s="147">
        <f t="shared" si="790"/>
        <v>0</v>
      </c>
      <c r="HJ212" s="150" t="str">
        <f t="shared" si="791"/>
        <v>N/A</v>
      </c>
      <c r="HK212" s="146"/>
      <c r="HL212" s="146"/>
      <c r="HM212" s="146"/>
      <c r="HN212" s="146"/>
      <c r="HO212" s="149">
        <f t="shared" si="792"/>
        <v>0</v>
      </c>
      <c r="HP212" s="150" t="str">
        <f t="shared" si="793"/>
        <v>N/A</v>
      </c>
      <c r="HQ212" s="146"/>
      <c r="HR212" s="146"/>
      <c r="HS212" s="146"/>
      <c r="HT212" s="146"/>
      <c r="HU212" s="149">
        <f t="shared" si="794"/>
        <v>0</v>
      </c>
      <c r="HV212" s="150" t="str">
        <f t="shared" si="795"/>
        <v>N/A</v>
      </c>
      <c r="HW212" s="146"/>
      <c r="HX212" s="146"/>
      <c r="HY212" s="146"/>
      <c r="HZ212" s="146"/>
      <c r="IA212" s="149">
        <f t="shared" si="796"/>
        <v>0</v>
      </c>
      <c r="IB212" s="150" t="str">
        <f t="shared" si="797"/>
        <v>N/A</v>
      </c>
      <c r="IC212" s="146"/>
      <c r="ID212" s="146"/>
      <c r="IE212" s="146"/>
      <c r="IF212" s="146"/>
      <c r="IG212" s="149">
        <f t="shared" si="798"/>
        <v>0</v>
      </c>
      <c r="IH212" s="150" t="str">
        <f t="shared" si="799"/>
        <v>N/A</v>
      </c>
      <c r="II212" s="146"/>
      <c r="IJ212" s="146"/>
      <c r="IK212" s="146"/>
      <c r="IL212" s="146"/>
      <c r="IM212" s="149">
        <f t="shared" si="800"/>
        <v>0</v>
      </c>
      <c r="IN212" s="150" t="str">
        <f t="shared" si="940"/>
        <v>N/A</v>
      </c>
      <c r="IO212" s="146"/>
      <c r="IP212" s="146"/>
      <c r="IQ212" s="146"/>
      <c r="IR212" s="146"/>
      <c r="IS212" s="149">
        <f t="shared" si="801"/>
        <v>0</v>
      </c>
      <c r="IT212" s="150" t="str">
        <f t="shared" si="802"/>
        <v>N/A</v>
      </c>
      <c r="IU212" s="146"/>
      <c r="IV212" s="146"/>
      <c r="IW212" s="146"/>
      <c r="IX212" s="146"/>
      <c r="IY212" s="149">
        <f t="shared" si="803"/>
        <v>0</v>
      </c>
      <c r="IZ212" s="150" t="str">
        <f t="shared" si="804"/>
        <v>N/A</v>
      </c>
      <c r="JA212" s="146"/>
      <c r="JB212" s="146"/>
      <c r="JC212" s="146"/>
      <c r="JD212" s="146"/>
      <c r="JE212" s="151">
        <f t="shared" si="805"/>
        <v>0</v>
      </c>
      <c r="JF212" s="106" t="str">
        <f t="shared" si="806"/>
        <v>N/A</v>
      </c>
      <c r="JG212" s="146"/>
      <c r="JH212" s="146"/>
      <c r="JI212" s="146"/>
      <c r="JJ212" s="146"/>
      <c r="JK212" s="149">
        <f t="shared" si="807"/>
        <v>0</v>
      </c>
      <c r="JL212" s="150" t="str">
        <f t="shared" si="808"/>
        <v>N/A</v>
      </c>
      <c r="JM212" s="146"/>
      <c r="JN212" s="146"/>
      <c r="JO212" s="146"/>
      <c r="JP212" s="146"/>
      <c r="JQ212" s="151">
        <f t="shared" si="941"/>
        <v>0</v>
      </c>
      <c r="JR212" s="106" t="str">
        <f t="shared" si="942"/>
        <v>N/A</v>
      </c>
      <c r="JS212" s="146"/>
      <c r="JT212" s="146"/>
      <c r="JU212" s="146"/>
      <c r="JV212" s="146"/>
      <c r="JW212" s="151">
        <f t="shared" si="809"/>
        <v>0</v>
      </c>
      <c r="JX212" s="146" t="str">
        <f t="shared" si="943"/>
        <v>N/A</v>
      </c>
      <c r="JY212" s="146"/>
      <c r="JZ212" s="146"/>
      <c r="KA212" s="146"/>
      <c r="KB212" s="146"/>
      <c r="KC212" s="151">
        <f t="shared" si="810"/>
        <v>0</v>
      </c>
      <c r="KD212" s="106" t="str">
        <f t="shared" si="811"/>
        <v>N/A</v>
      </c>
      <c r="KE212" s="146"/>
      <c r="KF212" s="146"/>
      <c r="KG212" s="146"/>
      <c r="KH212" s="146"/>
      <c r="KI212" s="151">
        <f t="shared" si="812"/>
        <v>0</v>
      </c>
      <c r="KJ212" s="106" t="str">
        <f t="shared" si="813"/>
        <v>N/A</v>
      </c>
      <c r="KK212" s="146"/>
      <c r="KL212" s="146"/>
      <c r="KM212" s="146"/>
      <c r="KN212" s="146"/>
      <c r="KO212" s="151">
        <f t="shared" si="814"/>
        <v>0</v>
      </c>
      <c r="KP212" s="106" t="str">
        <f t="shared" si="815"/>
        <v>N/A</v>
      </c>
      <c r="KQ212" s="146"/>
      <c r="KR212" s="146"/>
      <c r="KS212" s="146"/>
      <c r="KT212" s="146"/>
      <c r="KU212" s="152">
        <f t="shared" si="816"/>
        <v>0</v>
      </c>
      <c r="KV212" s="146" t="str">
        <f t="shared" si="944"/>
        <v>N/A</v>
      </c>
      <c r="KW212" s="146"/>
      <c r="KX212" s="146"/>
      <c r="KY212" s="146"/>
      <c r="KZ212" s="146"/>
      <c r="LA212" s="152">
        <f t="shared" si="817"/>
        <v>0</v>
      </c>
      <c r="LB212" s="146" t="str">
        <f t="shared" si="945"/>
        <v>N/A</v>
      </c>
      <c r="LC212" s="146"/>
      <c r="LD212" s="146"/>
      <c r="LE212" s="146"/>
      <c r="LF212" s="146"/>
      <c r="LG212" s="107">
        <f t="shared" si="818"/>
        <v>0</v>
      </c>
      <c r="LH212" s="107" t="str">
        <f t="shared" si="946"/>
        <v>N/A</v>
      </c>
      <c r="LI212" s="146"/>
      <c r="LJ212" s="146"/>
      <c r="LK212" s="146"/>
      <c r="LL212" s="146"/>
      <c r="LM212" s="107">
        <f t="shared" si="819"/>
        <v>0</v>
      </c>
      <c r="LN212" s="107" t="str">
        <f t="shared" si="947"/>
        <v>N/A</v>
      </c>
      <c r="LO212" s="146"/>
      <c r="LP212" s="146"/>
      <c r="LQ212" s="146"/>
      <c r="LR212" s="146"/>
      <c r="LS212" s="152">
        <f t="shared" si="820"/>
        <v>0</v>
      </c>
      <c r="LT212" s="146" t="str">
        <f t="shared" si="948"/>
        <v>N/A</v>
      </c>
      <c r="LU212" s="146"/>
      <c r="LV212" s="146"/>
      <c r="LW212" s="146"/>
      <c r="LX212" s="146"/>
      <c r="LY212" s="152">
        <f t="shared" si="821"/>
        <v>0</v>
      </c>
      <c r="LZ212" s="146" t="str">
        <f t="shared" si="949"/>
        <v>N/A</v>
      </c>
      <c r="MA212" s="146"/>
      <c r="MB212" s="146"/>
      <c r="MC212" s="146"/>
      <c r="MD212" s="146"/>
      <c r="ME212" s="152">
        <f t="shared" si="822"/>
        <v>0</v>
      </c>
      <c r="MF212" s="146" t="str">
        <f t="shared" si="950"/>
        <v>N/A</v>
      </c>
      <c r="MG212" s="146"/>
      <c r="MH212" s="146"/>
      <c r="MI212" s="146"/>
      <c r="MJ212" s="146"/>
      <c r="MK212" s="149">
        <f t="shared" si="823"/>
        <v>0</v>
      </c>
      <c r="ML212" s="150" t="str">
        <f t="shared" si="824"/>
        <v>N/A</v>
      </c>
      <c r="MM212" s="146"/>
      <c r="MN212" s="146"/>
      <c r="MO212" s="146"/>
      <c r="MP212" s="146"/>
      <c r="MQ212" s="152">
        <f t="shared" si="825"/>
        <v>0</v>
      </c>
      <c r="MR212" s="146" t="str">
        <f t="shared" si="951"/>
        <v>N/A</v>
      </c>
      <c r="MS212" s="146"/>
      <c r="MT212" s="146"/>
      <c r="MU212" s="146"/>
      <c r="MV212" s="146"/>
      <c r="MW212" s="152">
        <f t="shared" si="826"/>
        <v>0</v>
      </c>
      <c r="MX212" s="146" t="str">
        <f t="shared" si="952"/>
        <v>N/A</v>
      </c>
      <c r="MY212" s="146"/>
      <c r="MZ212" s="146"/>
      <c r="NA212" s="146"/>
      <c r="NB212" s="146"/>
      <c r="NC212" s="152">
        <f t="shared" si="827"/>
        <v>0</v>
      </c>
      <c r="ND212" s="146" t="str">
        <f t="shared" si="953"/>
        <v>N/A</v>
      </c>
      <c r="NE212" s="146"/>
      <c r="NF212" s="146"/>
      <c r="NG212" s="146"/>
      <c r="NH212" s="146"/>
      <c r="NI212" s="149">
        <f t="shared" si="828"/>
        <v>0</v>
      </c>
      <c r="NJ212" s="150" t="str">
        <f t="shared" si="829"/>
        <v>N/A</v>
      </c>
      <c r="NK212" s="146"/>
      <c r="NL212" s="146"/>
      <c r="NM212" s="146"/>
      <c r="NN212" s="146"/>
      <c r="NO212" s="152">
        <f t="shared" si="830"/>
        <v>0</v>
      </c>
      <c r="NP212" s="106" t="str">
        <f t="shared" si="831"/>
        <v>N/A</v>
      </c>
      <c r="NQ212" s="146"/>
      <c r="NR212" s="146"/>
      <c r="NS212" s="146"/>
      <c r="NT212" s="146"/>
      <c r="NU212" s="149">
        <f t="shared" si="832"/>
        <v>0</v>
      </c>
      <c r="NV212" s="150" t="str">
        <f t="shared" si="833"/>
        <v>N/A</v>
      </c>
      <c r="NW212" s="146"/>
      <c r="NX212" s="146"/>
      <c r="NY212" s="146"/>
      <c r="NZ212" s="146"/>
      <c r="OA212" s="152">
        <f t="shared" si="954"/>
        <v>0</v>
      </c>
      <c r="OB212" s="146" t="str">
        <f t="shared" si="955"/>
        <v>N/A</v>
      </c>
      <c r="OC212" s="146"/>
      <c r="OD212" s="146"/>
      <c r="OE212" s="146"/>
      <c r="OF212" s="146"/>
      <c r="OG212" s="151">
        <f t="shared" si="834"/>
        <v>0</v>
      </c>
      <c r="OH212" s="106" t="str">
        <f t="shared" si="835"/>
        <v>N/A</v>
      </c>
      <c r="OI212" s="146"/>
      <c r="OJ212" s="146"/>
      <c r="OK212" s="146"/>
      <c r="OL212" s="146"/>
      <c r="OM212" s="151">
        <f t="shared" si="836"/>
        <v>0</v>
      </c>
      <c r="ON212" s="106" t="str">
        <f t="shared" si="837"/>
        <v>N/A</v>
      </c>
      <c r="OO212" s="146"/>
      <c r="OP212" s="146"/>
      <c r="OQ212" s="146"/>
      <c r="OR212" s="146"/>
      <c r="OS212" s="151">
        <f t="shared" si="838"/>
        <v>0</v>
      </c>
      <c r="OT212" s="106" t="str">
        <f t="shared" si="839"/>
        <v>N/A</v>
      </c>
      <c r="OU212" s="146"/>
      <c r="OV212" s="146"/>
      <c r="OW212" s="146"/>
      <c r="OX212" s="146"/>
      <c r="OY212" s="151">
        <f t="shared" si="840"/>
        <v>0</v>
      </c>
      <c r="OZ212" s="106" t="str">
        <f t="shared" si="841"/>
        <v>N/A</v>
      </c>
      <c r="PA212" s="146"/>
      <c r="PB212" s="146"/>
      <c r="PC212" s="146"/>
      <c r="PD212" s="146"/>
      <c r="PE212" s="151">
        <f t="shared" si="842"/>
        <v>0</v>
      </c>
      <c r="PF212" s="106" t="str">
        <f t="shared" si="843"/>
        <v>N/A</v>
      </c>
      <c r="PG212" s="146"/>
      <c r="PH212" s="146"/>
      <c r="PI212" s="146"/>
      <c r="PJ212" s="146"/>
      <c r="PK212" s="151">
        <f t="shared" si="844"/>
        <v>0</v>
      </c>
      <c r="PL212" s="106" t="str">
        <f t="shared" si="845"/>
        <v>N/A</v>
      </c>
      <c r="PM212" s="146"/>
      <c r="PN212" s="146"/>
      <c r="PO212" s="146"/>
      <c r="PP212" s="146"/>
      <c r="PQ212" s="147">
        <f t="shared" si="956"/>
        <v>0</v>
      </c>
      <c r="PR212" s="146" t="str">
        <f t="shared" si="957"/>
        <v>N/A</v>
      </c>
      <c r="PS212" s="107"/>
      <c r="PT212" s="146"/>
      <c r="PU212" s="146"/>
      <c r="PV212" s="146"/>
      <c r="PW212" s="147">
        <f t="shared" si="846"/>
        <v>0</v>
      </c>
      <c r="PX212" s="146" t="str">
        <f t="shared" si="847"/>
        <v>N/A</v>
      </c>
      <c r="PY212" s="107"/>
      <c r="PZ212" s="146"/>
      <c r="QA212" s="146"/>
      <c r="QB212" s="146"/>
      <c r="QC212" s="147">
        <f t="shared" si="848"/>
        <v>0</v>
      </c>
      <c r="QD212" s="146" t="str">
        <f t="shared" si="849"/>
        <v>N/A</v>
      </c>
      <c r="QE212" s="107"/>
      <c r="QF212" s="146"/>
      <c r="QG212" s="146"/>
      <c r="QH212" s="146"/>
      <c r="QI212" s="147">
        <f t="shared" si="850"/>
        <v>0</v>
      </c>
      <c r="QJ212" s="146" t="str">
        <f t="shared" si="851"/>
        <v>N/A</v>
      </c>
      <c r="QK212" s="107"/>
      <c r="QL212" s="146"/>
      <c r="QM212" s="146"/>
      <c r="QN212" s="146"/>
      <c r="QO212" s="147">
        <f t="shared" si="852"/>
        <v>0</v>
      </c>
      <c r="QP212" s="146" t="str">
        <f t="shared" si="853"/>
        <v>N/A</v>
      </c>
      <c r="QQ212" s="107"/>
      <c r="QR212" s="146"/>
      <c r="QS212" s="146"/>
      <c r="QT212" s="146"/>
      <c r="QU212" s="147">
        <f t="shared" si="854"/>
        <v>0</v>
      </c>
      <c r="QV212" s="146" t="str">
        <f t="shared" si="855"/>
        <v>N/A</v>
      </c>
      <c r="QW212" s="107"/>
      <c r="QX212" s="146"/>
      <c r="QY212" s="146"/>
      <c r="QZ212" s="146"/>
      <c r="RA212" s="147">
        <f t="shared" si="856"/>
        <v>0</v>
      </c>
      <c r="RB212" s="146" t="str">
        <f t="shared" si="857"/>
        <v>N/A</v>
      </c>
      <c r="RC212" s="107"/>
      <c r="RD212" s="146"/>
      <c r="RE212" s="146"/>
      <c r="RF212" s="146"/>
      <c r="RG212" s="147">
        <f t="shared" si="858"/>
        <v>0</v>
      </c>
      <c r="RH212" s="146" t="str">
        <f t="shared" si="859"/>
        <v>N/A</v>
      </c>
      <c r="RI212" s="107"/>
      <c r="RJ212" s="146"/>
      <c r="RK212" s="146"/>
      <c r="RL212" s="146"/>
      <c r="RM212" s="147">
        <f t="shared" si="860"/>
        <v>0</v>
      </c>
      <c r="RN212" s="146" t="str">
        <f t="shared" si="861"/>
        <v>N/A</v>
      </c>
      <c r="RO212" s="107"/>
      <c r="RP212" s="146"/>
      <c r="RQ212" s="146"/>
      <c r="RR212" s="146"/>
      <c r="RS212" s="147">
        <f t="shared" si="862"/>
        <v>0</v>
      </c>
      <c r="RT212" s="146" t="str">
        <f t="shared" si="863"/>
        <v>N/A</v>
      </c>
      <c r="RU212" s="107"/>
      <c r="RV212" s="146"/>
      <c r="RW212" s="146"/>
      <c r="RX212" s="146"/>
      <c r="RY212" s="147">
        <f t="shared" si="864"/>
        <v>0</v>
      </c>
      <c r="RZ212" s="146" t="str">
        <f t="shared" si="865"/>
        <v>N/A</v>
      </c>
      <c r="SA212" s="107"/>
      <c r="SB212" s="146"/>
      <c r="SC212" s="146"/>
      <c r="SD212" s="146"/>
      <c r="SE212" s="147">
        <f t="shared" si="866"/>
        <v>0</v>
      </c>
      <c r="SF212" s="146" t="str">
        <f t="shared" si="867"/>
        <v>N/A</v>
      </c>
      <c r="SG212" s="107"/>
      <c r="SH212" s="146"/>
      <c r="SI212" s="146"/>
      <c r="SJ212" s="146"/>
      <c r="SK212" s="147">
        <f t="shared" si="868"/>
        <v>0</v>
      </c>
      <c r="SL212" s="146" t="str">
        <f t="shared" si="869"/>
        <v>N/A</v>
      </c>
      <c r="SM212" s="107"/>
      <c r="SN212" s="146"/>
      <c r="SO212" s="146"/>
      <c r="SP212" s="146"/>
      <c r="SQ212" s="147">
        <f t="shared" si="870"/>
        <v>0</v>
      </c>
      <c r="SR212" s="146" t="str">
        <f t="shared" si="871"/>
        <v>N/A</v>
      </c>
      <c r="SS212" s="107"/>
      <c r="ST212" s="146"/>
      <c r="SU212" s="146"/>
      <c r="SV212" s="146"/>
      <c r="SW212" s="147">
        <f t="shared" si="872"/>
        <v>0</v>
      </c>
      <c r="SX212" s="146" t="str">
        <f t="shared" si="873"/>
        <v>N/A</v>
      </c>
      <c r="SY212" s="107"/>
      <c r="SZ212" s="146"/>
      <c r="TA212" s="146"/>
      <c r="TB212" s="146"/>
      <c r="TC212" s="147">
        <f t="shared" si="874"/>
        <v>0</v>
      </c>
      <c r="TD212" s="146" t="str">
        <f t="shared" si="875"/>
        <v>N/A</v>
      </c>
      <c r="TE212" s="107"/>
      <c r="TF212" s="146"/>
      <c r="TG212" s="146"/>
      <c r="TH212" s="146"/>
      <c r="TI212" s="147">
        <f t="shared" si="876"/>
        <v>0</v>
      </c>
      <c r="TJ212" s="146" t="str">
        <f t="shared" si="877"/>
        <v>N/A</v>
      </c>
      <c r="TK212" s="107"/>
      <c r="TL212" s="146"/>
      <c r="TM212" s="146"/>
      <c r="TN212" s="146"/>
      <c r="TO212" s="147">
        <f t="shared" si="878"/>
        <v>0</v>
      </c>
      <c r="TP212" s="146" t="str">
        <f t="shared" si="879"/>
        <v>N/A</v>
      </c>
      <c r="TQ212" s="107"/>
      <c r="TR212" s="146"/>
      <c r="TS212" s="146"/>
      <c r="TT212" s="146"/>
      <c r="TU212" s="147">
        <f t="shared" si="880"/>
        <v>0</v>
      </c>
      <c r="TV212" s="146" t="str">
        <f t="shared" si="881"/>
        <v>N/A</v>
      </c>
      <c r="TW212" s="107"/>
      <c r="TX212" s="146"/>
      <c r="TY212" s="146"/>
      <c r="TZ212" s="146"/>
      <c r="UA212" s="147">
        <f t="shared" si="882"/>
        <v>0</v>
      </c>
      <c r="UB212" s="146" t="str">
        <f t="shared" si="883"/>
        <v>N/A</v>
      </c>
      <c r="UC212" s="107"/>
      <c r="UD212" s="146"/>
      <c r="UE212" s="146"/>
      <c r="UF212" s="146"/>
      <c r="UG212" s="147">
        <f t="shared" si="884"/>
        <v>0</v>
      </c>
      <c r="UH212" s="146" t="str">
        <f t="shared" si="885"/>
        <v>N/A</v>
      </c>
      <c r="UI212" s="107"/>
      <c r="UJ212" s="146"/>
      <c r="UK212" s="146"/>
      <c r="UL212" s="146"/>
      <c r="UM212" s="147">
        <f t="shared" si="886"/>
        <v>0</v>
      </c>
      <c r="UN212" s="146" t="str">
        <f t="shared" si="887"/>
        <v>N/A</v>
      </c>
      <c r="UO212" s="107"/>
      <c r="UP212" s="146"/>
      <c r="UQ212" s="146"/>
      <c r="UR212" s="146"/>
      <c r="US212" s="147">
        <f t="shared" si="888"/>
        <v>0</v>
      </c>
      <c r="UT212" s="146" t="str">
        <f t="shared" si="889"/>
        <v>N/A</v>
      </c>
      <c r="UU212" s="107"/>
      <c r="UV212" s="146"/>
      <c r="UW212" s="146"/>
      <c r="UX212" s="146"/>
      <c r="UY212" s="147">
        <f t="shared" si="890"/>
        <v>0</v>
      </c>
      <c r="UZ212" s="146" t="str">
        <f t="shared" si="891"/>
        <v>N/A</v>
      </c>
      <c r="VA212" s="107"/>
      <c r="VB212" s="146"/>
      <c r="VC212" s="146"/>
      <c r="VD212" s="146"/>
      <c r="VE212" s="147">
        <f t="shared" si="892"/>
        <v>0</v>
      </c>
      <c r="VF212" s="146" t="str">
        <f t="shared" si="893"/>
        <v>N/A</v>
      </c>
      <c r="VG212" s="107"/>
      <c r="VH212" s="146"/>
      <c r="VI212" s="146"/>
      <c r="VJ212" s="146"/>
      <c r="VK212" s="147">
        <f t="shared" si="894"/>
        <v>0</v>
      </c>
      <c r="VL212" s="146" t="str">
        <f t="shared" si="895"/>
        <v>N/A</v>
      </c>
      <c r="VM212" s="107"/>
      <c r="VN212" s="146"/>
      <c r="VO212" s="146"/>
      <c r="VP212" s="146"/>
      <c r="VQ212" s="147">
        <f t="shared" si="896"/>
        <v>0</v>
      </c>
      <c r="VR212" s="146" t="str">
        <f t="shared" si="897"/>
        <v>N/A</v>
      </c>
      <c r="VS212" s="107"/>
      <c r="VT212" s="146"/>
      <c r="VU212" s="146"/>
      <c r="VV212" s="146"/>
      <c r="VW212" s="147">
        <f t="shared" si="898"/>
        <v>0</v>
      </c>
      <c r="VX212" s="146" t="str">
        <f t="shared" si="899"/>
        <v>N/A</v>
      </c>
      <c r="VY212" s="107"/>
      <c r="VZ212" s="146"/>
      <c r="WA212" s="146"/>
      <c r="WB212" s="146"/>
      <c r="WC212" s="147">
        <f t="shared" si="900"/>
        <v>0</v>
      </c>
      <c r="WD212" s="146" t="str">
        <f t="shared" si="901"/>
        <v>N/A</v>
      </c>
      <c r="WE212" s="107"/>
      <c r="WF212" s="146"/>
      <c r="WG212" s="146"/>
      <c r="WH212" s="146"/>
      <c r="WI212" s="147">
        <f t="shared" si="902"/>
        <v>0</v>
      </c>
      <c r="WJ212" s="146" t="str">
        <f t="shared" si="903"/>
        <v>N/A</v>
      </c>
      <c r="WK212" s="107"/>
      <c r="WL212" s="146"/>
      <c r="WM212" s="146"/>
      <c r="WN212" s="146"/>
      <c r="WO212" s="147">
        <f t="shared" si="904"/>
        <v>0</v>
      </c>
      <c r="WP212" s="146" t="str">
        <f t="shared" si="905"/>
        <v>N/A</v>
      </c>
      <c r="WQ212" s="107"/>
      <c r="WR212" s="146"/>
      <c r="WS212" s="146"/>
      <c r="WT212" s="146"/>
      <c r="WU212" s="147">
        <f t="shared" si="906"/>
        <v>0</v>
      </c>
      <c r="WV212" s="146" t="str">
        <f t="shared" si="907"/>
        <v>N/A</v>
      </c>
      <c r="WW212" s="107"/>
      <c r="WX212" s="146"/>
      <c r="WY212" s="146"/>
      <c r="WZ212" s="146"/>
      <c r="XA212" s="147">
        <f t="shared" si="908"/>
        <v>0</v>
      </c>
      <c r="XB212" s="146" t="str">
        <f t="shared" si="909"/>
        <v>N/A</v>
      </c>
      <c r="XC212" s="107"/>
      <c r="XD212" s="146"/>
      <c r="XE212" s="146"/>
      <c r="XF212" s="146"/>
      <c r="XG212" s="147">
        <f t="shared" si="910"/>
        <v>0</v>
      </c>
      <c r="XH212" s="146" t="str">
        <f t="shared" si="911"/>
        <v>N/A</v>
      </c>
      <c r="XI212" s="107"/>
      <c r="XJ212" s="146"/>
      <c r="XK212" s="146"/>
      <c r="XL212" s="146"/>
      <c r="XM212" s="147">
        <f t="shared" si="912"/>
        <v>0</v>
      </c>
      <c r="XN212" s="146" t="str">
        <f t="shared" si="913"/>
        <v>N/A</v>
      </c>
      <c r="XO212" s="107"/>
      <c r="XP212" s="146"/>
      <c r="XQ212" s="146"/>
      <c r="XR212" s="146"/>
      <c r="XS212" s="147">
        <f t="shared" si="914"/>
        <v>0</v>
      </c>
      <c r="XT212" s="146" t="str">
        <f t="shared" si="915"/>
        <v>N/A</v>
      </c>
      <c r="XU212" s="107"/>
      <c r="XV212" s="146"/>
      <c r="XW212" s="146"/>
      <c r="XX212" s="146"/>
      <c r="XY212" s="147">
        <f t="shared" si="916"/>
        <v>0</v>
      </c>
      <c r="XZ212" s="146" t="str">
        <f t="shared" si="917"/>
        <v>N/A</v>
      </c>
      <c r="YA212" s="107"/>
      <c r="YB212" s="146"/>
      <c r="YC212" s="146"/>
      <c r="YD212" s="146"/>
      <c r="YE212" s="147">
        <f t="shared" si="918"/>
        <v>0</v>
      </c>
      <c r="YF212" s="146" t="str">
        <f t="shared" si="919"/>
        <v>N/A</v>
      </c>
      <c r="YG212" s="107"/>
      <c r="YH212" s="146"/>
      <c r="YI212" s="146"/>
      <c r="YJ212" s="146"/>
      <c r="YK212" s="147">
        <f t="shared" si="920"/>
        <v>0</v>
      </c>
      <c r="YL212" s="146" t="str">
        <f t="shared" si="921"/>
        <v>N/A</v>
      </c>
      <c r="YM212" s="107"/>
      <c r="YN212" s="146"/>
      <c r="YO212" s="146"/>
      <c r="YP212" s="146"/>
      <c r="YQ212" s="147">
        <f t="shared" si="922"/>
        <v>0</v>
      </c>
      <c r="YR212" s="146" t="str">
        <f t="shared" si="923"/>
        <v>N/A</v>
      </c>
      <c r="YS212" s="107"/>
      <c r="YT212" s="146"/>
      <c r="YU212" s="146"/>
      <c r="YV212" s="146"/>
      <c r="YW212" s="147">
        <f t="shared" si="924"/>
        <v>0</v>
      </c>
      <c r="YX212" s="146" t="str">
        <f t="shared" si="925"/>
        <v>N/A</v>
      </c>
      <c r="YY212" s="107"/>
      <c r="YZ212" s="146"/>
      <c r="ZA212" s="146"/>
      <c r="ZB212" s="146"/>
      <c r="ZC212" s="147">
        <f t="shared" si="926"/>
        <v>0</v>
      </c>
      <c r="ZD212" s="146" t="str">
        <f t="shared" si="958"/>
        <v>N/A</v>
      </c>
      <c r="ZE212" s="107"/>
      <c r="ZF212" s="146"/>
      <c r="ZG212" s="146"/>
      <c r="ZH212" s="146"/>
      <c r="ZI212" s="147">
        <f t="shared" si="927"/>
        <v>0</v>
      </c>
      <c r="ZJ212" s="146" t="str">
        <f t="shared" si="928"/>
        <v>N/A</v>
      </c>
      <c r="ZK212" s="107"/>
      <c r="ZL212" s="146"/>
      <c r="ZM212" s="146"/>
      <c r="ZN212" s="146"/>
      <c r="ZO212" s="147">
        <f t="shared" si="929"/>
        <v>0</v>
      </c>
      <c r="ZP212" s="146" t="str">
        <f t="shared" si="959"/>
        <v>N/A</v>
      </c>
      <c r="ZQ212" s="107"/>
      <c r="ZR212" s="179">
        <f>SUM(G212,M212,S212,Y212,AQ212,BC212,BU212,AW212,BO212,CG212,EC212,KO212,CY212,FA212,FS212,HO212,FM212,DQ212,EO212,DW212,GE212,HC212,GK212,AK212,AE212,CS212,BI212,CM212,FG212,EI212,OM212,EU212,JK212,IG212,DK212,HI212,GW212,FY212,GQ212,HU212,LS212,KU212,JW212,JE212,IS212,LG212,IM212,KC212,OA212,OG212,IA212,LM212,IY212,JQ212,KI212,ME212,MK212,MQ212,LA212,MW212,CA212,NO212,NU212,OS212,OY212,NC212,NI212,LY212,DE212,PE212,PK212,PQ212,PW212,QC212,QI212,QO212,QU212,RA212,RG212,RM212,RS212,RY212,SE212,SK212,SQ212,SW212,TC212,TI212,TO212,TU212,UA212,UG212,UM212,US212,UY212,VE212,VK212,VQ212,VW212,WC212,WI212,WO212,WU212,XA212,XG212,XM212,XS212,XY212,YE212,YK212,YQ212,YW212,ZC212,ZI212,ZO212)/INDEX(FREQUENCY((DE212,G212,M212,S212,Y212,KO212,AQ212,BC212,BU212,AW212,BO212,CG212,EC212,CY212,HO212,FA212,LY212,FS212,FM212,DQ212,EO212,DW212,GE212,HC212,GK212,AK212,AE212,BI212,CM212,FG212,CS212,EI212,OM212,EU212,JK212,IG212,DK212,HI212,GW212,FY212,GQ212,HU212,LS212,KU212,JW212,JE212,IS212,LG212,IM212,KC212,OA212,OG212,IA212,LM212,IY212,JQ212,KI212,ME212,MK212,MQ212,LA212,MW212,CA212,NO212,NU212,OS212,OY212,NC212,NI212,PE212,PK212,PQ212,PW212,QC212,QI212,QO212,QU212,RA212,RG212,RM212,RS212,RY212,SE212,SK212,SQ212,SW212,TC212,TI212,TO212,TU212,UA212,UG212,UM212,US212,UY212,VE212,VK212,VQ212,VW212,WC212,WI212,WO212,WU212,XA212,XG212,XM212,XS212,XY212,YE212,YK212,YQ212,YW212,ZC212,ZI212,ZO212),0),2)</f>
        <v>1</v>
      </c>
      <c r="ZS212" s="139" t="str">
        <f t="shared" si="960"/>
        <v>G</v>
      </c>
      <c r="ZT212" s="86"/>
    </row>
    <row r="213" spans="1:696" s="41" customFormat="1" ht="93.75" hidden="1" customHeight="1" x14ac:dyDescent="0.2">
      <c r="A213" s="100" t="s">
        <v>684</v>
      </c>
      <c r="B213" s="101" t="s">
        <v>732</v>
      </c>
      <c r="C213" s="108"/>
      <c r="D213" s="146" t="s">
        <v>66</v>
      </c>
      <c r="E213" s="146">
        <v>1</v>
      </c>
      <c r="F213" s="146">
        <v>1</v>
      </c>
      <c r="G213" s="147">
        <f t="shared" si="930"/>
        <v>1</v>
      </c>
      <c r="H213" s="146" t="str">
        <f t="shared" si="931"/>
        <v>G</v>
      </c>
      <c r="I213" s="148"/>
      <c r="J213" s="146" t="s">
        <v>66</v>
      </c>
      <c r="K213" s="146">
        <v>1</v>
      </c>
      <c r="L213" s="146">
        <v>1</v>
      </c>
      <c r="M213" s="147">
        <f t="shared" si="733"/>
        <v>1</v>
      </c>
      <c r="N213" s="146" t="str">
        <f t="shared" si="734"/>
        <v>G</v>
      </c>
      <c r="O213" s="146"/>
      <c r="P213" s="146" t="s">
        <v>66</v>
      </c>
      <c r="Q213" s="146">
        <v>1</v>
      </c>
      <c r="R213" s="146">
        <v>1</v>
      </c>
      <c r="S213" s="147">
        <f t="shared" si="735"/>
        <v>1</v>
      </c>
      <c r="T213" s="146" t="str">
        <f t="shared" si="736"/>
        <v>G</v>
      </c>
      <c r="U213" s="146"/>
      <c r="V213" s="140"/>
      <c r="W213" s="140"/>
      <c r="X213" s="140"/>
      <c r="Y213" s="140">
        <f t="shared" si="737"/>
        <v>0</v>
      </c>
      <c r="Z213" s="140" t="str">
        <f t="shared" si="738"/>
        <v>N/A</v>
      </c>
      <c r="AA213" s="140"/>
      <c r="AB213" s="140"/>
      <c r="AC213" s="140"/>
      <c r="AD213" s="140"/>
      <c r="AE213" s="140">
        <f t="shared" si="739"/>
        <v>0</v>
      </c>
      <c r="AF213" s="140" t="str">
        <f t="shared" si="740"/>
        <v>N/A</v>
      </c>
      <c r="AG213" s="140"/>
      <c r="AH213" s="140"/>
      <c r="AI213" s="140"/>
      <c r="AJ213" s="140"/>
      <c r="AK213" s="140">
        <f t="shared" si="932"/>
        <v>0</v>
      </c>
      <c r="AL213" s="140" t="str">
        <f t="shared" si="933"/>
        <v>N/A</v>
      </c>
      <c r="AM213" s="140"/>
      <c r="AN213" s="146"/>
      <c r="AO213" s="146"/>
      <c r="AP213" s="146"/>
      <c r="AQ213" s="149">
        <f t="shared" si="741"/>
        <v>0</v>
      </c>
      <c r="AR213" s="150" t="str">
        <f t="shared" si="742"/>
        <v>N/A</v>
      </c>
      <c r="AS213" s="166" t="s">
        <v>824</v>
      </c>
      <c r="AT213" s="146" t="s">
        <v>66</v>
      </c>
      <c r="AU213" s="146">
        <v>1</v>
      </c>
      <c r="AV213" s="146">
        <v>1</v>
      </c>
      <c r="AW213" s="149">
        <f t="shared" si="743"/>
        <v>1</v>
      </c>
      <c r="AX213" s="150" t="str">
        <f t="shared" si="744"/>
        <v>G</v>
      </c>
      <c r="AY213" s="146"/>
      <c r="AZ213" s="140"/>
      <c r="BA213" s="140"/>
      <c r="BB213" s="140"/>
      <c r="BC213" s="140">
        <f t="shared" si="745"/>
        <v>0</v>
      </c>
      <c r="BD213" s="140" t="str">
        <f t="shared" si="746"/>
        <v>N/A</v>
      </c>
      <c r="BE213" s="140"/>
      <c r="BF213" s="146" t="s">
        <v>66</v>
      </c>
      <c r="BG213" s="146">
        <v>1</v>
      </c>
      <c r="BH213" s="146">
        <v>1</v>
      </c>
      <c r="BI213" s="149">
        <f t="shared" si="747"/>
        <v>1</v>
      </c>
      <c r="BJ213" s="150" t="str">
        <f t="shared" si="748"/>
        <v>G</v>
      </c>
      <c r="BK213" s="156"/>
      <c r="BL213" s="146" t="s">
        <v>66</v>
      </c>
      <c r="BM213" s="146">
        <v>1</v>
      </c>
      <c r="BN213" s="146">
        <v>1</v>
      </c>
      <c r="BO213" s="147">
        <f t="shared" si="961"/>
        <v>1</v>
      </c>
      <c r="BP213" s="146" t="str">
        <f t="shared" si="749"/>
        <v>G</v>
      </c>
      <c r="BQ213" s="200"/>
      <c r="BR213" s="146" t="s">
        <v>66</v>
      </c>
      <c r="BS213" s="146">
        <v>1</v>
      </c>
      <c r="BT213" s="146">
        <v>1</v>
      </c>
      <c r="BU213" s="147">
        <f t="shared" si="962"/>
        <v>1</v>
      </c>
      <c r="BV213" s="146" t="str">
        <f t="shared" si="963"/>
        <v>G</v>
      </c>
      <c r="BW213" s="200"/>
      <c r="BX213" s="140"/>
      <c r="BY213" s="140"/>
      <c r="BZ213" s="140"/>
      <c r="CA213" s="140">
        <f t="shared" si="750"/>
        <v>0</v>
      </c>
      <c r="CB213" s="140" t="str">
        <f t="shared" si="751"/>
        <v>N/A</v>
      </c>
      <c r="CC213" s="201"/>
      <c r="CD213" s="140"/>
      <c r="CE213" s="140"/>
      <c r="CF213" s="140"/>
      <c r="CG213" s="140">
        <f t="shared" si="934"/>
        <v>0</v>
      </c>
      <c r="CH213" s="140" t="str">
        <f t="shared" si="752"/>
        <v>N/A</v>
      </c>
      <c r="CI213" s="201"/>
      <c r="CJ213" s="140"/>
      <c r="CK213" s="140"/>
      <c r="CL213" s="140"/>
      <c r="CM213" s="140">
        <f t="shared" si="753"/>
        <v>0</v>
      </c>
      <c r="CN213" s="140" t="str">
        <f t="shared" si="754"/>
        <v>N/A</v>
      </c>
      <c r="CO213" s="140"/>
      <c r="CP213" s="140"/>
      <c r="CQ213" s="140"/>
      <c r="CR213" s="140"/>
      <c r="CS213" s="140">
        <f t="shared" si="755"/>
        <v>0</v>
      </c>
      <c r="CT213" s="140" t="str">
        <f t="shared" si="756"/>
        <v>N/A</v>
      </c>
      <c r="CU213" s="201"/>
      <c r="CV213" s="146"/>
      <c r="CW213" s="146"/>
      <c r="CX213" s="146"/>
      <c r="CY213" s="149">
        <f t="shared" si="757"/>
        <v>0</v>
      </c>
      <c r="CZ213" s="150" t="str">
        <f t="shared" si="758"/>
        <v>N/A</v>
      </c>
      <c r="DA213" s="200" t="s">
        <v>837</v>
      </c>
      <c r="DB213" s="140"/>
      <c r="DC213" s="140"/>
      <c r="DD213" s="140"/>
      <c r="DE213" s="140">
        <f t="shared" si="759"/>
        <v>0</v>
      </c>
      <c r="DF213" s="140" t="str">
        <f t="shared" si="760"/>
        <v>N/A</v>
      </c>
      <c r="DG213" s="201"/>
      <c r="DH213" s="140"/>
      <c r="DI213" s="140"/>
      <c r="DJ213" s="140"/>
      <c r="DK213" s="140">
        <f t="shared" si="761"/>
        <v>0</v>
      </c>
      <c r="DL213" s="140" t="str">
        <f t="shared" si="762"/>
        <v>N/A</v>
      </c>
      <c r="DM213" s="201"/>
      <c r="DN213" s="146" t="s">
        <v>66</v>
      </c>
      <c r="DO213" s="146">
        <v>1</v>
      </c>
      <c r="DP213" s="146">
        <v>1</v>
      </c>
      <c r="DQ213" s="147">
        <f t="shared" si="763"/>
        <v>1</v>
      </c>
      <c r="DR213" s="146" t="str">
        <f t="shared" si="764"/>
        <v>G</v>
      </c>
      <c r="DS213" s="166"/>
      <c r="DT213" s="146" t="s">
        <v>66</v>
      </c>
      <c r="DU213" s="146">
        <v>1</v>
      </c>
      <c r="DV213" s="146">
        <v>1</v>
      </c>
      <c r="DW213" s="149">
        <f t="shared" si="765"/>
        <v>1</v>
      </c>
      <c r="DX213" s="150" t="str">
        <f t="shared" si="766"/>
        <v>G</v>
      </c>
      <c r="DY213" s="146"/>
      <c r="DZ213" s="140"/>
      <c r="EA213" s="140"/>
      <c r="EB213" s="140"/>
      <c r="EC213" s="140">
        <f t="shared" si="767"/>
        <v>0</v>
      </c>
      <c r="ED213" s="140" t="str">
        <f t="shared" si="768"/>
        <v>N/A</v>
      </c>
      <c r="EE213" s="140"/>
      <c r="EF213" s="140"/>
      <c r="EG213" s="140"/>
      <c r="EH213" s="140"/>
      <c r="EI213" s="140">
        <f t="shared" si="769"/>
        <v>0</v>
      </c>
      <c r="EJ213" s="140" t="str">
        <f t="shared" si="935"/>
        <v>N/A</v>
      </c>
      <c r="EK213" s="212"/>
      <c r="EL213" s="146"/>
      <c r="EM213" s="146"/>
      <c r="EN213" s="146"/>
      <c r="EO213" s="149">
        <f t="shared" si="770"/>
        <v>0</v>
      </c>
      <c r="EP213" s="150" t="str">
        <f t="shared" si="771"/>
        <v>N/A</v>
      </c>
      <c r="EQ213" s="189"/>
      <c r="ER213" s="140"/>
      <c r="ES213" s="140"/>
      <c r="ET213" s="140"/>
      <c r="EU213" s="140">
        <f t="shared" si="772"/>
        <v>0</v>
      </c>
      <c r="EV213" s="140" t="str">
        <f t="shared" si="936"/>
        <v>N/A</v>
      </c>
      <c r="EW213" s="140"/>
      <c r="EX213" s="146" t="s">
        <v>66</v>
      </c>
      <c r="EY213" s="146">
        <v>1</v>
      </c>
      <c r="EZ213" s="146">
        <v>1</v>
      </c>
      <c r="FA213" s="149">
        <f t="shared" si="773"/>
        <v>1</v>
      </c>
      <c r="FB213" s="150" t="str">
        <f t="shared" si="774"/>
        <v>G</v>
      </c>
      <c r="FC213" s="146"/>
      <c r="FD213" s="146"/>
      <c r="FE213" s="146"/>
      <c r="FF213" s="146"/>
      <c r="FG213" s="149">
        <f t="shared" si="937"/>
        <v>0</v>
      </c>
      <c r="FH213" s="150" t="str">
        <f t="shared" si="938"/>
        <v>N/A</v>
      </c>
      <c r="FI213" s="146"/>
      <c r="FJ213" s="146"/>
      <c r="FK213" s="146"/>
      <c r="FL213" s="146"/>
      <c r="FM213" s="149">
        <f t="shared" si="775"/>
        <v>0</v>
      </c>
      <c r="FN213" s="150" t="str">
        <f t="shared" si="776"/>
        <v>N/A</v>
      </c>
      <c r="FO213" s="146"/>
      <c r="FP213" s="146"/>
      <c r="FQ213" s="146"/>
      <c r="FR213" s="146"/>
      <c r="FS213" s="149">
        <f t="shared" si="777"/>
        <v>0</v>
      </c>
      <c r="FT213" s="150" t="str">
        <f t="shared" si="778"/>
        <v>N/A</v>
      </c>
      <c r="FU213" s="146"/>
      <c r="FV213" s="146"/>
      <c r="FW213" s="146"/>
      <c r="FX213" s="146"/>
      <c r="FY213" s="149">
        <f t="shared" si="779"/>
        <v>0</v>
      </c>
      <c r="FZ213" s="150" t="str">
        <f t="shared" si="780"/>
        <v>N/A</v>
      </c>
      <c r="GA213" s="146"/>
      <c r="GB213" s="146"/>
      <c r="GC213" s="146"/>
      <c r="GD213" s="146"/>
      <c r="GE213" s="147">
        <f t="shared" si="781"/>
        <v>0</v>
      </c>
      <c r="GF213" s="146" t="str">
        <f t="shared" si="939"/>
        <v>N/A</v>
      </c>
      <c r="GG213" s="146"/>
      <c r="GH213" s="146"/>
      <c r="GI213" s="146"/>
      <c r="GJ213" s="146"/>
      <c r="GK213" s="149">
        <f t="shared" si="782"/>
        <v>0</v>
      </c>
      <c r="GL213" s="150" t="str">
        <f t="shared" si="783"/>
        <v>N/A</v>
      </c>
      <c r="GM213" s="146"/>
      <c r="GN213" s="146"/>
      <c r="GO213" s="146"/>
      <c r="GP213" s="146"/>
      <c r="GQ213" s="149">
        <f t="shared" si="784"/>
        <v>0</v>
      </c>
      <c r="GR213" s="150" t="str">
        <f t="shared" si="785"/>
        <v>N/A</v>
      </c>
      <c r="GS213" s="146"/>
      <c r="GT213" s="146"/>
      <c r="GU213" s="146"/>
      <c r="GV213" s="146"/>
      <c r="GW213" s="149">
        <f t="shared" si="786"/>
        <v>0</v>
      </c>
      <c r="GX213" s="146" t="str">
        <f t="shared" si="787"/>
        <v>N/A</v>
      </c>
      <c r="GY213" s="146"/>
      <c r="GZ213" s="146"/>
      <c r="HA213" s="146"/>
      <c r="HB213" s="146"/>
      <c r="HC213" s="149">
        <f t="shared" si="788"/>
        <v>0</v>
      </c>
      <c r="HD213" s="150" t="str">
        <f t="shared" si="789"/>
        <v>N/A</v>
      </c>
      <c r="HE213" s="146"/>
      <c r="HF213" s="146"/>
      <c r="HG213" s="146"/>
      <c r="HH213" s="146"/>
      <c r="HI213" s="147">
        <f t="shared" si="790"/>
        <v>0</v>
      </c>
      <c r="HJ213" s="150" t="str">
        <f t="shared" si="791"/>
        <v>N/A</v>
      </c>
      <c r="HK213" s="146"/>
      <c r="HL213" s="146"/>
      <c r="HM213" s="146"/>
      <c r="HN213" s="146"/>
      <c r="HO213" s="149">
        <f t="shared" si="792"/>
        <v>0</v>
      </c>
      <c r="HP213" s="150" t="str">
        <f t="shared" si="793"/>
        <v>N/A</v>
      </c>
      <c r="HQ213" s="146"/>
      <c r="HR213" s="146"/>
      <c r="HS213" s="146"/>
      <c r="HT213" s="146"/>
      <c r="HU213" s="149">
        <f t="shared" si="794"/>
        <v>0</v>
      </c>
      <c r="HV213" s="150" t="str">
        <f t="shared" si="795"/>
        <v>N/A</v>
      </c>
      <c r="HW213" s="146"/>
      <c r="HX213" s="146"/>
      <c r="HY213" s="146"/>
      <c r="HZ213" s="146"/>
      <c r="IA213" s="149">
        <f t="shared" si="796"/>
        <v>0</v>
      </c>
      <c r="IB213" s="150" t="str">
        <f t="shared" si="797"/>
        <v>N/A</v>
      </c>
      <c r="IC213" s="146"/>
      <c r="ID213" s="146"/>
      <c r="IE213" s="146"/>
      <c r="IF213" s="146"/>
      <c r="IG213" s="149">
        <f t="shared" si="798"/>
        <v>0</v>
      </c>
      <c r="IH213" s="150" t="str">
        <f t="shared" si="799"/>
        <v>N/A</v>
      </c>
      <c r="II213" s="146"/>
      <c r="IJ213" s="146"/>
      <c r="IK213" s="146"/>
      <c r="IL213" s="146"/>
      <c r="IM213" s="149">
        <f t="shared" si="800"/>
        <v>0</v>
      </c>
      <c r="IN213" s="150" t="str">
        <f t="shared" si="940"/>
        <v>N/A</v>
      </c>
      <c r="IO213" s="146"/>
      <c r="IP213" s="146"/>
      <c r="IQ213" s="146"/>
      <c r="IR213" s="146"/>
      <c r="IS213" s="149">
        <f t="shared" si="801"/>
        <v>0</v>
      </c>
      <c r="IT213" s="150" t="str">
        <f t="shared" si="802"/>
        <v>N/A</v>
      </c>
      <c r="IU213" s="146"/>
      <c r="IV213" s="146"/>
      <c r="IW213" s="146"/>
      <c r="IX213" s="146"/>
      <c r="IY213" s="149">
        <f t="shared" si="803"/>
        <v>0</v>
      </c>
      <c r="IZ213" s="150" t="str">
        <f t="shared" si="804"/>
        <v>N/A</v>
      </c>
      <c r="JA213" s="146"/>
      <c r="JB213" s="146"/>
      <c r="JC213" s="146"/>
      <c r="JD213" s="146"/>
      <c r="JE213" s="151">
        <f t="shared" si="805"/>
        <v>0</v>
      </c>
      <c r="JF213" s="106" t="str">
        <f t="shared" si="806"/>
        <v>N/A</v>
      </c>
      <c r="JG213" s="146"/>
      <c r="JH213" s="146"/>
      <c r="JI213" s="146"/>
      <c r="JJ213" s="146"/>
      <c r="JK213" s="149">
        <f t="shared" si="807"/>
        <v>0</v>
      </c>
      <c r="JL213" s="150" t="str">
        <f t="shared" si="808"/>
        <v>N/A</v>
      </c>
      <c r="JM213" s="146"/>
      <c r="JN213" s="146"/>
      <c r="JO213" s="146"/>
      <c r="JP213" s="146"/>
      <c r="JQ213" s="151">
        <f t="shared" si="941"/>
        <v>0</v>
      </c>
      <c r="JR213" s="106" t="str">
        <f t="shared" si="942"/>
        <v>N/A</v>
      </c>
      <c r="JS213" s="146"/>
      <c r="JT213" s="146"/>
      <c r="JU213" s="146"/>
      <c r="JV213" s="146"/>
      <c r="JW213" s="151">
        <f t="shared" si="809"/>
        <v>0</v>
      </c>
      <c r="JX213" s="146" t="str">
        <f t="shared" si="943"/>
        <v>N/A</v>
      </c>
      <c r="JY213" s="146"/>
      <c r="JZ213" s="146"/>
      <c r="KA213" s="146"/>
      <c r="KB213" s="146"/>
      <c r="KC213" s="151">
        <f t="shared" si="810"/>
        <v>0</v>
      </c>
      <c r="KD213" s="106" t="str">
        <f t="shared" si="811"/>
        <v>N/A</v>
      </c>
      <c r="KE213" s="146"/>
      <c r="KF213" s="146"/>
      <c r="KG213" s="146"/>
      <c r="KH213" s="146"/>
      <c r="KI213" s="151">
        <f t="shared" si="812"/>
        <v>0</v>
      </c>
      <c r="KJ213" s="106" t="str">
        <f t="shared" si="813"/>
        <v>N/A</v>
      </c>
      <c r="KK213" s="146"/>
      <c r="KL213" s="146"/>
      <c r="KM213" s="146"/>
      <c r="KN213" s="146"/>
      <c r="KO213" s="151">
        <f t="shared" si="814"/>
        <v>0</v>
      </c>
      <c r="KP213" s="106" t="str">
        <f t="shared" si="815"/>
        <v>N/A</v>
      </c>
      <c r="KQ213" s="146"/>
      <c r="KR213" s="146"/>
      <c r="KS213" s="146"/>
      <c r="KT213" s="146"/>
      <c r="KU213" s="152">
        <f t="shared" si="816"/>
        <v>0</v>
      </c>
      <c r="KV213" s="146" t="str">
        <f t="shared" si="944"/>
        <v>N/A</v>
      </c>
      <c r="KW213" s="146"/>
      <c r="KX213" s="146"/>
      <c r="KY213" s="146"/>
      <c r="KZ213" s="146"/>
      <c r="LA213" s="152">
        <f t="shared" si="817"/>
        <v>0</v>
      </c>
      <c r="LB213" s="146" t="str">
        <f t="shared" si="945"/>
        <v>N/A</v>
      </c>
      <c r="LC213" s="146"/>
      <c r="LD213" s="146"/>
      <c r="LE213" s="146"/>
      <c r="LF213" s="146"/>
      <c r="LG213" s="107">
        <f t="shared" si="818"/>
        <v>0</v>
      </c>
      <c r="LH213" s="107" t="str">
        <f t="shared" si="946"/>
        <v>N/A</v>
      </c>
      <c r="LI213" s="146"/>
      <c r="LJ213" s="146"/>
      <c r="LK213" s="146"/>
      <c r="LL213" s="146"/>
      <c r="LM213" s="107">
        <f t="shared" si="819"/>
        <v>0</v>
      </c>
      <c r="LN213" s="107" t="str">
        <f t="shared" si="947"/>
        <v>N/A</v>
      </c>
      <c r="LO213" s="146"/>
      <c r="LP213" s="146"/>
      <c r="LQ213" s="146"/>
      <c r="LR213" s="146"/>
      <c r="LS213" s="152">
        <f t="shared" si="820"/>
        <v>0</v>
      </c>
      <c r="LT213" s="146" t="str">
        <f t="shared" si="948"/>
        <v>N/A</v>
      </c>
      <c r="LU213" s="146"/>
      <c r="LV213" s="146"/>
      <c r="LW213" s="146"/>
      <c r="LX213" s="146"/>
      <c r="LY213" s="152">
        <f t="shared" si="821"/>
        <v>0</v>
      </c>
      <c r="LZ213" s="146" t="str">
        <f t="shared" si="949"/>
        <v>N/A</v>
      </c>
      <c r="MA213" s="146"/>
      <c r="MB213" s="146"/>
      <c r="MC213" s="146"/>
      <c r="MD213" s="146"/>
      <c r="ME213" s="152">
        <f t="shared" si="822"/>
        <v>0</v>
      </c>
      <c r="MF213" s="146" t="str">
        <f t="shared" si="950"/>
        <v>N/A</v>
      </c>
      <c r="MG213" s="146"/>
      <c r="MH213" s="146"/>
      <c r="MI213" s="146"/>
      <c r="MJ213" s="146"/>
      <c r="MK213" s="149">
        <f t="shared" si="823"/>
        <v>0</v>
      </c>
      <c r="ML213" s="150" t="str">
        <f t="shared" si="824"/>
        <v>N/A</v>
      </c>
      <c r="MM213" s="146"/>
      <c r="MN213" s="146"/>
      <c r="MO213" s="146"/>
      <c r="MP213" s="146"/>
      <c r="MQ213" s="152">
        <f t="shared" si="825"/>
        <v>0</v>
      </c>
      <c r="MR213" s="146" t="str">
        <f t="shared" si="951"/>
        <v>N/A</v>
      </c>
      <c r="MS213" s="146"/>
      <c r="MT213" s="146"/>
      <c r="MU213" s="146"/>
      <c r="MV213" s="146"/>
      <c r="MW213" s="152">
        <f t="shared" si="826"/>
        <v>0</v>
      </c>
      <c r="MX213" s="146" t="str">
        <f t="shared" si="952"/>
        <v>N/A</v>
      </c>
      <c r="MY213" s="146"/>
      <c r="MZ213" s="146"/>
      <c r="NA213" s="146"/>
      <c r="NB213" s="146"/>
      <c r="NC213" s="152">
        <f t="shared" si="827"/>
        <v>0</v>
      </c>
      <c r="ND213" s="146" t="str">
        <f t="shared" si="953"/>
        <v>N/A</v>
      </c>
      <c r="NE213" s="146"/>
      <c r="NF213" s="146"/>
      <c r="NG213" s="146"/>
      <c r="NH213" s="146"/>
      <c r="NI213" s="149">
        <f t="shared" si="828"/>
        <v>0</v>
      </c>
      <c r="NJ213" s="150" t="str">
        <f t="shared" si="829"/>
        <v>N/A</v>
      </c>
      <c r="NK213" s="146"/>
      <c r="NL213" s="146"/>
      <c r="NM213" s="146"/>
      <c r="NN213" s="146"/>
      <c r="NO213" s="152">
        <f t="shared" si="830"/>
        <v>0</v>
      </c>
      <c r="NP213" s="106" t="str">
        <f t="shared" si="831"/>
        <v>N/A</v>
      </c>
      <c r="NQ213" s="146"/>
      <c r="NR213" s="146"/>
      <c r="NS213" s="146"/>
      <c r="NT213" s="146"/>
      <c r="NU213" s="149">
        <f t="shared" si="832"/>
        <v>0</v>
      </c>
      <c r="NV213" s="150" t="str">
        <f t="shared" si="833"/>
        <v>N/A</v>
      </c>
      <c r="NW213" s="146"/>
      <c r="NX213" s="146"/>
      <c r="NY213" s="146"/>
      <c r="NZ213" s="146"/>
      <c r="OA213" s="152">
        <f t="shared" si="954"/>
        <v>0</v>
      </c>
      <c r="OB213" s="146" t="str">
        <f t="shared" si="955"/>
        <v>N/A</v>
      </c>
      <c r="OC213" s="146"/>
      <c r="OD213" s="146"/>
      <c r="OE213" s="146"/>
      <c r="OF213" s="146"/>
      <c r="OG213" s="151">
        <f t="shared" si="834"/>
        <v>0</v>
      </c>
      <c r="OH213" s="106" t="str">
        <f t="shared" si="835"/>
        <v>N/A</v>
      </c>
      <c r="OI213" s="146"/>
      <c r="OJ213" s="146"/>
      <c r="OK213" s="146"/>
      <c r="OL213" s="146"/>
      <c r="OM213" s="151">
        <f t="shared" si="836"/>
        <v>0</v>
      </c>
      <c r="ON213" s="106" t="str">
        <f t="shared" si="837"/>
        <v>N/A</v>
      </c>
      <c r="OO213" s="146"/>
      <c r="OP213" s="146"/>
      <c r="OQ213" s="146"/>
      <c r="OR213" s="146"/>
      <c r="OS213" s="151">
        <f t="shared" si="838"/>
        <v>0</v>
      </c>
      <c r="OT213" s="106" t="str">
        <f t="shared" si="839"/>
        <v>N/A</v>
      </c>
      <c r="OU213" s="146"/>
      <c r="OV213" s="146"/>
      <c r="OW213" s="146"/>
      <c r="OX213" s="146"/>
      <c r="OY213" s="151">
        <f t="shared" si="840"/>
        <v>0</v>
      </c>
      <c r="OZ213" s="106" t="str">
        <f t="shared" si="841"/>
        <v>N/A</v>
      </c>
      <c r="PA213" s="146"/>
      <c r="PB213" s="146"/>
      <c r="PC213" s="146"/>
      <c r="PD213" s="146"/>
      <c r="PE213" s="151">
        <f t="shared" si="842"/>
        <v>0</v>
      </c>
      <c r="PF213" s="106" t="str">
        <f t="shared" si="843"/>
        <v>N/A</v>
      </c>
      <c r="PG213" s="146"/>
      <c r="PH213" s="146"/>
      <c r="PI213" s="146"/>
      <c r="PJ213" s="146"/>
      <c r="PK213" s="151">
        <f t="shared" si="844"/>
        <v>0</v>
      </c>
      <c r="PL213" s="106" t="str">
        <f t="shared" si="845"/>
        <v>N/A</v>
      </c>
      <c r="PM213" s="146"/>
      <c r="PN213" s="146"/>
      <c r="PO213" s="146"/>
      <c r="PP213" s="146"/>
      <c r="PQ213" s="147">
        <f t="shared" si="956"/>
        <v>0</v>
      </c>
      <c r="PR213" s="146" t="str">
        <f t="shared" si="957"/>
        <v>N/A</v>
      </c>
      <c r="PS213" s="107"/>
      <c r="PT213" s="146"/>
      <c r="PU213" s="146"/>
      <c r="PV213" s="146"/>
      <c r="PW213" s="147">
        <f t="shared" si="846"/>
        <v>0</v>
      </c>
      <c r="PX213" s="146" t="str">
        <f t="shared" si="847"/>
        <v>N/A</v>
      </c>
      <c r="PY213" s="107"/>
      <c r="PZ213" s="146"/>
      <c r="QA213" s="146"/>
      <c r="QB213" s="146"/>
      <c r="QC213" s="147">
        <f t="shared" si="848"/>
        <v>0</v>
      </c>
      <c r="QD213" s="146" t="str">
        <f t="shared" si="849"/>
        <v>N/A</v>
      </c>
      <c r="QE213" s="107"/>
      <c r="QF213" s="146"/>
      <c r="QG213" s="146"/>
      <c r="QH213" s="146"/>
      <c r="QI213" s="147">
        <f t="shared" si="850"/>
        <v>0</v>
      </c>
      <c r="QJ213" s="146" t="str">
        <f t="shared" si="851"/>
        <v>N/A</v>
      </c>
      <c r="QK213" s="107"/>
      <c r="QL213" s="146"/>
      <c r="QM213" s="146"/>
      <c r="QN213" s="146"/>
      <c r="QO213" s="147">
        <f t="shared" si="852"/>
        <v>0</v>
      </c>
      <c r="QP213" s="146" t="str">
        <f t="shared" si="853"/>
        <v>N/A</v>
      </c>
      <c r="QQ213" s="107"/>
      <c r="QR213" s="146"/>
      <c r="QS213" s="146"/>
      <c r="QT213" s="146"/>
      <c r="QU213" s="147">
        <f t="shared" si="854"/>
        <v>0</v>
      </c>
      <c r="QV213" s="146" t="str">
        <f t="shared" si="855"/>
        <v>N/A</v>
      </c>
      <c r="QW213" s="107"/>
      <c r="QX213" s="146"/>
      <c r="QY213" s="146"/>
      <c r="QZ213" s="146"/>
      <c r="RA213" s="147">
        <f t="shared" si="856"/>
        <v>0</v>
      </c>
      <c r="RB213" s="146" t="str">
        <f t="shared" si="857"/>
        <v>N/A</v>
      </c>
      <c r="RC213" s="107"/>
      <c r="RD213" s="146"/>
      <c r="RE213" s="146"/>
      <c r="RF213" s="146"/>
      <c r="RG213" s="147">
        <f t="shared" si="858"/>
        <v>0</v>
      </c>
      <c r="RH213" s="146" t="str">
        <f t="shared" si="859"/>
        <v>N/A</v>
      </c>
      <c r="RI213" s="107"/>
      <c r="RJ213" s="146"/>
      <c r="RK213" s="146"/>
      <c r="RL213" s="146"/>
      <c r="RM213" s="147">
        <f t="shared" si="860"/>
        <v>0</v>
      </c>
      <c r="RN213" s="146" t="str">
        <f t="shared" si="861"/>
        <v>N/A</v>
      </c>
      <c r="RO213" s="107"/>
      <c r="RP213" s="146"/>
      <c r="RQ213" s="146"/>
      <c r="RR213" s="146"/>
      <c r="RS213" s="147">
        <f t="shared" si="862"/>
        <v>0</v>
      </c>
      <c r="RT213" s="146" t="str">
        <f t="shared" si="863"/>
        <v>N/A</v>
      </c>
      <c r="RU213" s="107"/>
      <c r="RV213" s="146"/>
      <c r="RW213" s="146"/>
      <c r="RX213" s="146"/>
      <c r="RY213" s="147">
        <f t="shared" si="864"/>
        <v>0</v>
      </c>
      <c r="RZ213" s="146" t="str">
        <f t="shared" si="865"/>
        <v>N/A</v>
      </c>
      <c r="SA213" s="107"/>
      <c r="SB213" s="146"/>
      <c r="SC213" s="146"/>
      <c r="SD213" s="146"/>
      <c r="SE213" s="147">
        <f t="shared" si="866"/>
        <v>0</v>
      </c>
      <c r="SF213" s="146" t="str">
        <f t="shared" si="867"/>
        <v>N/A</v>
      </c>
      <c r="SG213" s="107"/>
      <c r="SH213" s="146"/>
      <c r="SI213" s="146"/>
      <c r="SJ213" s="146"/>
      <c r="SK213" s="147">
        <f t="shared" si="868"/>
        <v>0</v>
      </c>
      <c r="SL213" s="146" t="str">
        <f t="shared" si="869"/>
        <v>N/A</v>
      </c>
      <c r="SM213" s="107"/>
      <c r="SN213" s="146"/>
      <c r="SO213" s="146"/>
      <c r="SP213" s="146"/>
      <c r="SQ213" s="147">
        <f t="shared" si="870"/>
        <v>0</v>
      </c>
      <c r="SR213" s="146" t="str">
        <f t="shared" si="871"/>
        <v>N/A</v>
      </c>
      <c r="SS213" s="107"/>
      <c r="ST213" s="146"/>
      <c r="SU213" s="146"/>
      <c r="SV213" s="146"/>
      <c r="SW213" s="147">
        <f t="shared" si="872"/>
        <v>0</v>
      </c>
      <c r="SX213" s="146" t="str">
        <f t="shared" si="873"/>
        <v>N/A</v>
      </c>
      <c r="SY213" s="107"/>
      <c r="SZ213" s="146"/>
      <c r="TA213" s="146"/>
      <c r="TB213" s="146"/>
      <c r="TC213" s="147">
        <f t="shared" si="874"/>
        <v>0</v>
      </c>
      <c r="TD213" s="146" t="str">
        <f t="shared" si="875"/>
        <v>N/A</v>
      </c>
      <c r="TE213" s="107"/>
      <c r="TF213" s="146"/>
      <c r="TG213" s="146"/>
      <c r="TH213" s="146"/>
      <c r="TI213" s="147">
        <f t="shared" si="876"/>
        <v>0</v>
      </c>
      <c r="TJ213" s="146" t="str">
        <f t="shared" si="877"/>
        <v>N/A</v>
      </c>
      <c r="TK213" s="107"/>
      <c r="TL213" s="146"/>
      <c r="TM213" s="146"/>
      <c r="TN213" s="146"/>
      <c r="TO213" s="147">
        <f t="shared" si="878"/>
        <v>0</v>
      </c>
      <c r="TP213" s="146" t="str">
        <f t="shared" si="879"/>
        <v>N/A</v>
      </c>
      <c r="TQ213" s="107"/>
      <c r="TR213" s="146"/>
      <c r="TS213" s="146"/>
      <c r="TT213" s="146"/>
      <c r="TU213" s="147">
        <f t="shared" si="880"/>
        <v>0</v>
      </c>
      <c r="TV213" s="146" t="str">
        <f t="shared" si="881"/>
        <v>N/A</v>
      </c>
      <c r="TW213" s="107"/>
      <c r="TX213" s="146"/>
      <c r="TY213" s="146"/>
      <c r="TZ213" s="146"/>
      <c r="UA213" s="147">
        <f t="shared" si="882"/>
        <v>0</v>
      </c>
      <c r="UB213" s="146" t="str">
        <f t="shared" si="883"/>
        <v>N/A</v>
      </c>
      <c r="UC213" s="107"/>
      <c r="UD213" s="146"/>
      <c r="UE213" s="146"/>
      <c r="UF213" s="146"/>
      <c r="UG213" s="147">
        <f t="shared" si="884"/>
        <v>0</v>
      </c>
      <c r="UH213" s="146" t="str">
        <f t="shared" si="885"/>
        <v>N/A</v>
      </c>
      <c r="UI213" s="107"/>
      <c r="UJ213" s="146"/>
      <c r="UK213" s="146"/>
      <c r="UL213" s="146"/>
      <c r="UM213" s="147">
        <f t="shared" si="886"/>
        <v>0</v>
      </c>
      <c r="UN213" s="146" t="str">
        <f t="shared" si="887"/>
        <v>N/A</v>
      </c>
      <c r="UO213" s="107"/>
      <c r="UP213" s="146"/>
      <c r="UQ213" s="146"/>
      <c r="UR213" s="146"/>
      <c r="US213" s="147">
        <f t="shared" si="888"/>
        <v>0</v>
      </c>
      <c r="UT213" s="146" t="str">
        <f t="shared" si="889"/>
        <v>N/A</v>
      </c>
      <c r="UU213" s="107"/>
      <c r="UV213" s="146"/>
      <c r="UW213" s="146"/>
      <c r="UX213" s="146"/>
      <c r="UY213" s="147">
        <f t="shared" si="890"/>
        <v>0</v>
      </c>
      <c r="UZ213" s="146" t="str">
        <f t="shared" si="891"/>
        <v>N/A</v>
      </c>
      <c r="VA213" s="107"/>
      <c r="VB213" s="146"/>
      <c r="VC213" s="146"/>
      <c r="VD213" s="146"/>
      <c r="VE213" s="147">
        <f t="shared" si="892"/>
        <v>0</v>
      </c>
      <c r="VF213" s="146" t="str">
        <f t="shared" si="893"/>
        <v>N/A</v>
      </c>
      <c r="VG213" s="107"/>
      <c r="VH213" s="146"/>
      <c r="VI213" s="146"/>
      <c r="VJ213" s="146"/>
      <c r="VK213" s="147">
        <f t="shared" si="894"/>
        <v>0</v>
      </c>
      <c r="VL213" s="146" t="str">
        <f t="shared" si="895"/>
        <v>N/A</v>
      </c>
      <c r="VM213" s="107"/>
      <c r="VN213" s="146"/>
      <c r="VO213" s="146"/>
      <c r="VP213" s="146"/>
      <c r="VQ213" s="147">
        <f t="shared" si="896"/>
        <v>0</v>
      </c>
      <c r="VR213" s="146" t="str">
        <f t="shared" si="897"/>
        <v>N/A</v>
      </c>
      <c r="VS213" s="107"/>
      <c r="VT213" s="146"/>
      <c r="VU213" s="146"/>
      <c r="VV213" s="146"/>
      <c r="VW213" s="147">
        <f t="shared" si="898"/>
        <v>0</v>
      </c>
      <c r="VX213" s="146" t="str">
        <f t="shared" si="899"/>
        <v>N/A</v>
      </c>
      <c r="VY213" s="107"/>
      <c r="VZ213" s="146"/>
      <c r="WA213" s="146"/>
      <c r="WB213" s="146"/>
      <c r="WC213" s="147">
        <f t="shared" si="900"/>
        <v>0</v>
      </c>
      <c r="WD213" s="146" t="str">
        <f t="shared" si="901"/>
        <v>N/A</v>
      </c>
      <c r="WE213" s="107"/>
      <c r="WF213" s="146"/>
      <c r="WG213" s="146"/>
      <c r="WH213" s="146"/>
      <c r="WI213" s="147">
        <f t="shared" si="902"/>
        <v>0</v>
      </c>
      <c r="WJ213" s="146" t="str">
        <f t="shared" si="903"/>
        <v>N/A</v>
      </c>
      <c r="WK213" s="107"/>
      <c r="WL213" s="146"/>
      <c r="WM213" s="146"/>
      <c r="WN213" s="146"/>
      <c r="WO213" s="147">
        <f t="shared" si="904"/>
        <v>0</v>
      </c>
      <c r="WP213" s="146" t="str">
        <f t="shared" si="905"/>
        <v>N/A</v>
      </c>
      <c r="WQ213" s="107"/>
      <c r="WR213" s="146"/>
      <c r="WS213" s="146"/>
      <c r="WT213" s="146"/>
      <c r="WU213" s="147">
        <f t="shared" si="906"/>
        <v>0</v>
      </c>
      <c r="WV213" s="146" t="str">
        <f t="shared" si="907"/>
        <v>N/A</v>
      </c>
      <c r="WW213" s="107"/>
      <c r="WX213" s="146"/>
      <c r="WY213" s="146"/>
      <c r="WZ213" s="146"/>
      <c r="XA213" s="147">
        <f t="shared" si="908"/>
        <v>0</v>
      </c>
      <c r="XB213" s="146" t="str">
        <f t="shared" si="909"/>
        <v>N/A</v>
      </c>
      <c r="XC213" s="107"/>
      <c r="XD213" s="146"/>
      <c r="XE213" s="146"/>
      <c r="XF213" s="146"/>
      <c r="XG213" s="147">
        <f t="shared" si="910"/>
        <v>0</v>
      </c>
      <c r="XH213" s="146" t="str">
        <f t="shared" si="911"/>
        <v>N/A</v>
      </c>
      <c r="XI213" s="107"/>
      <c r="XJ213" s="146"/>
      <c r="XK213" s="146"/>
      <c r="XL213" s="146"/>
      <c r="XM213" s="147">
        <f t="shared" si="912"/>
        <v>0</v>
      </c>
      <c r="XN213" s="146" t="str">
        <f t="shared" si="913"/>
        <v>N/A</v>
      </c>
      <c r="XO213" s="107"/>
      <c r="XP213" s="146"/>
      <c r="XQ213" s="146"/>
      <c r="XR213" s="146"/>
      <c r="XS213" s="147">
        <f t="shared" si="914"/>
        <v>0</v>
      </c>
      <c r="XT213" s="146" t="str">
        <f t="shared" si="915"/>
        <v>N/A</v>
      </c>
      <c r="XU213" s="107"/>
      <c r="XV213" s="146"/>
      <c r="XW213" s="146"/>
      <c r="XX213" s="146"/>
      <c r="XY213" s="147">
        <f t="shared" si="916"/>
        <v>0</v>
      </c>
      <c r="XZ213" s="146" t="str">
        <f t="shared" si="917"/>
        <v>N/A</v>
      </c>
      <c r="YA213" s="107"/>
      <c r="YB213" s="146"/>
      <c r="YC213" s="146"/>
      <c r="YD213" s="146"/>
      <c r="YE213" s="147">
        <f t="shared" si="918"/>
        <v>0</v>
      </c>
      <c r="YF213" s="146" t="str">
        <f t="shared" si="919"/>
        <v>N/A</v>
      </c>
      <c r="YG213" s="107"/>
      <c r="YH213" s="146"/>
      <c r="YI213" s="146"/>
      <c r="YJ213" s="146"/>
      <c r="YK213" s="147">
        <f t="shared" si="920"/>
        <v>0</v>
      </c>
      <c r="YL213" s="146" t="str">
        <f t="shared" si="921"/>
        <v>N/A</v>
      </c>
      <c r="YM213" s="107"/>
      <c r="YN213" s="146"/>
      <c r="YO213" s="146"/>
      <c r="YP213" s="146"/>
      <c r="YQ213" s="147">
        <f t="shared" si="922"/>
        <v>0</v>
      </c>
      <c r="YR213" s="146" t="str">
        <f t="shared" si="923"/>
        <v>N/A</v>
      </c>
      <c r="YS213" s="107"/>
      <c r="YT213" s="146"/>
      <c r="YU213" s="146"/>
      <c r="YV213" s="146"/>
      <c r="YW213" s="147">
        <f t="shared" si="924"/>
        <v>0</v>
      </c>
      <c r="YX213" s="146" t="str">
        <f t="shared" si="925"/>
        <v>N/A</v>
      </c>
      <c r="YY213" s="107"/>
      <c r="YZ213" s="146"/>
      <c r="ZA213" s="146"/>
      <c r="ZB213" s="146"/>
      <c r="ZC213" s="147">
        <f t="shared" si="926"/>
        <v>0</v>
      </c>
      <c r="ZD213" s="146" t="str">
        <f t="shared" si="958"/>
        <v>N/A</v>
      </c>
      <c r="ZE213" s="107"/>
      <c r="ZF213" s="146"/>
      <c r="ZG213" s="146"/>
      <c r="ZH213" s="146"/>
      <c r="ZI213" s="147">
        <f t="shared" si="927"/>
        <v>0</v>
      </c>
      <c r="ZJ213" s="146" t="str">
        <f t="shared" si="928"/>
        <v>N/A</v>
      </c>
      <c r="ZK213" s="107"/>
      <c r="ZL213" s="146"/>
      <c r="ZM213" s="146"/>
      <c r="ZN213" s="146"/>
      <c r="ZO213" s="147">
        <f t="shared" si="929"/>
        <v>0</v>
      </c>
      <c r="ZP213" s="146" t="str">
        <f t="shared" si="959"/>
        <v>N/A</v>
      </c>
      <c r="ZQ213" s="107"/>
      <c r="ZR213" s="179">
        <f>SUM(G213,M213,S213,Y213,AQ213,BC213,BU213,AW213,BO213,CG213,EC213,KO213,CY213,FA213,FS213,HO213,FM213,DQ213,EO213,DW213,GE213,HC213,GK213,AK213,AE213,CS213,BI213,CM213,FG213,EI213,OM213,EU213,JK213,IG213,DK213,HI213,GW213,FY213,GQ213,HU213,LS213,KU213,JW213,JE213,IS213,LG213,IM213,KC213,OA213,OG213,IA213,LM213,IY213,JQ213,KI213,ME213,MK213,MQ213,LA213,MW213,CA213,NO213,NU213,OS213,OY213,NC213,NI213,LY213,DE213,PE213,PK213,PQ213,PW213,QC213,QI213,QO213,QU213,RA213,RG213,RM213,RS213,RY213,SE213,SK213,SQ213,SW213,TC213,TI213,TO213,TU213,UA213,UG213,UM213,US213,UY213,VE213,VK213,VQ213,VW213,WC213,WI213,WO213,WU213,XA213,XG213,XM213,XS213,XY213,YE213,YK213,YQ213,YW213,ZC213,ZI213,ZO213)/INDEX(FREQUENCY((DE213,G213,M213,S213,Y213,KO213,AQ213,BC213,BU213,AW213,BO213,CG213,EC213,CY213,HO213,FA213,LY213,FS213,FM213,DQ213,EO213,DW213,GE213,HC213,GK213,AK213,AE213,BI213,CM213,FG213,CS213,EI213,OM213,EU213,JK213,IG213,DK213,HI213,GW213,FY213,GQ213,HU213,LS213,KU213,JW213,JE213,IS213,LG213,IM213,KC213,OA213,OG213,IA213,LM213,IY213,JQ213,KI213,ME213,MK213,MQ213,LA213,MW213,CA213,NO213,NU213,OS213,OY213,NC213,NI213,PE213,PK213,PQ213,PW213,QC213,QI213,QO213,QU213,RA213,RG213,RM213,RS213,RY213,SE213,SK213,SQ213,SW213,TC213,TI213,TO213,TU213,UA213,UG213,UM213,US213,UY213,VE213,VK213,VQ213,VW213,WC213,WI213,WO213,WU213,XA213,XG213,XM213,XS213,XY213,YE213,YK213,YQ213,YW213,ZC213,ZI213,ZO213),0),2)</f>
        <v>1</v>
      </c>
      <c r="ZS213" s="139" t="str">
        <f t="shared" si="960"/>
        <v>G</v>
      </c>
      <c r="ZT213" s="86"/>
    </row>
    <row r="214" spans="1:696" s="41" customFormat="1" ht="93.75" hidden="1" customHeight="1" x14ac:dyDescent="0.2">
      <c r="A214" s="100" t="s">
        <v>685</v>
      </c>
      <c r="B214" s="101" t="s">
        <v>732</v>
      </c>
      <c r="C214" s="108"/>
      <c r="D214" s="146" t="s">
        <v>66</v>
      </c>
      <c r="E214" s="146">
        <v>1</v>
      </c>
      <c r="F214" s="146">
        <v>1</v>
      </c>
      <c r="G214" s="147">
        <f t="shared" si="930"/>
        <v>1</v>
      </c>
      <c r="H214" s="146" t="str">
        <f t="shared" si="931"/>
        <v>G</v>
      </c>
      <c r="I214" s="148"/>
      <c r="J214" s="146" t="s">
        <v>66</v>
      </c>
      <c r="K214" s="146">
        <v>1</v>
      </c>
      <c r="L214" s="146">
        <v>1</v>
      </c>
      <c r="M214" s="147">
        <f t="shared" si="733"/>
        <v>1</v>
      </c>
      <c r="N214" s="146" t="str">
        <f t="shared" si="734"/>
        <v>G</v>
      </c>
      <c r="O214" s="146"/>
      <c r="P214" s="146" t="s">
        <v>66</v>
      </c>
      <c r="Q214" s="146">
        <v>1</v>
      </c>
      <c r="R214" s="146">
        <v>1</v>
      </c>
      <c r="S214" s="147">
        <f t="shared" si="735"/>
        <v>1</v>
      </c>
      <c r="T214" s="146" t="str">
        <f t="shared" si="736"/>
        <v>G</v>
      </c>
      <c r="U214" s="146"/>
      <c r="V214" s="140"/>
      <c r="W214" s="140"/>
      <c r="X214" s="140"/>
      <c r="Y214" s="140">
        <f t="shared" si="737"/>
        <v>0</v>
      </c>
      <c r="Z214" s="140" t="str">
        <f t="shared" si="738"/>
        <v>N/A</v>
      </c>
      <c r="AA214" s="140"/>
      <c r="AB214" s="140"/>
      <c r="AC214" s="140"/>
      <c r="AD214" s="140"/>
      <c r="AE214" s="140">
        <f t="shared" si="739"/>
        <v>0</v>
      </c>
      <c r="AF214" s="140" t="str">
        <f t="shared" si="740"/>
        <v>N/A</v>
      </c>
      <c r="AG214" s="140"/>
      <c r="AH214" s="140"/>
      <c r="AI214" s="140"/>
      <c r="AJ214" s="140"/>
      <c r="AK214" s="140">
        <f t="shared" si="932"/>
        <v>0</v>
      </c>
      <c r="AL214" s="140" t="str">
        <f t="shared" si="933"/>
        <v>N/A</v>
      </c>
      <c r="AM214" s="140"/>
      <c r="AN214" s="146" t="s">
        <v>66</v>
      </c>
      <c r="AO214" s="146">
        <v>1</v>
      </c>
      <c r="AP214" s="146">
        <v>1</v>
      </c>
      <c r="AQ214" s="149">
        <f t="shared" si="741"/>
        <v>1</v>
      </c>
      <c r="AR214" s="150" t="str">
        <f t="shared" si="742"/>
        <v>G</v>
      </c>
      <c r="AS214" s="182"/>
      <c r="AT214" s="146" t="s">
        <v>66</v>
      </c>
      <c r="AU214" s="146">
        <v>1</v>
      </c>
      <c r="AV214" s="146">
        <v>1</v>
      </c>
      <c r="AW214" s="149">
        <f t="shared" si="743"/>
        <v>1</v>
      </c>
      <c r="AX214" s="150" t="str">
        <f t="shared" si="744"/>
        <v>G</v>
      </c>
      <c r="AY214" s="146"/>
      <c r="AZ214" s="140"/>
      <c r="BA214" s="140"/>
      <c r="BB214" s="140"/>
      <c r="BC214" s="140">
        <f t="shared" si="745"/>
        <v>0</v>
      </c>
      <c r="BD214" s="140" t="str">
        <f t="shared" si="746"/>
        <v>N/A</v>
      </c>
      <c r="BE214" s="140"/>
      <c r="BF214" s="146" t="s">
        <v>66</v>
      </c>
      <c r="BG214" s="146">
        <v>1</v>
      </c>
      <c r="BH214" s="146">
        <v>1</v>
      </c>
      <c r="BI214" s="149">
        <f t="shared" si="747"/>
        <v>1</v>
      </c>
      <c r="BJ214" s="150" t="str">
        <f t="shared" si="748"/>
        <v>G</v>
      </c>
      <c r="BK214" s="156"/>
      <c r="BL214" s="146" t="s">
        <v>66</v>
      </c>
      <c r="BM214" s="146">
        <v>1</v>
      </c>
      <c r="BN214" s="146">
        <v>1</v>
      </c>
      <c r="BO214" s="147">
        <f t="shared" si="961"/>
        <v>1</v>
      </c>
      <c r="BP214" s="146" t="str">
        <f t="shared" si="749"/>
        <v>G</v>
      </c>
      <c r="BQ214" s="200"/>
      <c r="BR214" s="146" t="s">
        <v>66</v>
      </c>
      <c r="BS214" s="146">
        <v>1</v>
      </c>
      <c r="BT214" s="146">
        <v>1</v>
      </c>
      <c r="BU214" s="147">
        <f t="shared" si="962"/>
        <v>1</v>
      </c>
      <c r="BV214" s="146" t="str">
        <f t="shared" si="963"/>
        <v>G</v>
      </c>
      <c r="BW214" s="200"/>
      <c r="BX214" s="140"/>
      <c r="BY214" s="140"/>
      <c r="BZ214" s="140"/>
      <c r="CA214" s="140">
        <f t="shared" si="750"/>
        <v>0</v>
      </c>
      <c r="CB214" s="140" t="str">
        <f t="shared" si="751"/>
        <v>N/A</v>
      </c>
      <c r="CC214" s="201"/>
      <c r="CD214" s="140"/>
      <c r="CE214" s="140"/>
      <c r="CF214" s="140"/>
      <c r="CG214" s="140">
        <f t="shared" si="934"/>
        <v>0</v>
      </c>
      <c r="CH214" s="140" t="str">
        <f t="shared" si="752"/>
        <v>N/A</v>
      </c>
      <c r="CI214" s="201"/>
      <c r="CJ214" s="140"/>
      <c r="CK214" s="140"/>
      <c r="CL214" s="140"/>
      <c r="CM214" s="140">
        <f t="shared" si="753"/>
        <v>0</v>
      </c>
      <c r="CN214" s="140" t="str">
        <f t="shared" si="754"/>
        <v>N/A</v>
      </c>
      <c r="CO214" s="140"/>
      <c r="CP214" s="140"/>
      <c r="CQ214" s="140"/>
      <c r="CR214" s="140"/>
      <c r="CS214" s="140">
        <f t="shared" si="755"/>
        <v>0</v>
      </c>
      <c r="CT214" s="140" t="str">
        <f t="shared" si="756"/>
        <v>N/A</v>
      </c>
      <c r="CU214" s="201"/>
      <c r="CV214" s="146"/>
      <c r="CW214" s="146"/>
      <c r="CX214" s="146"/>
      <c r="CY214" s="149">
        <f t="shared" si="757"/>
        <v>0</v>
      </c>
      <c r="CZ214" s="150" t="str">
        <f t="shared" si="758"/>
        <v>N/A</v>
      </c>
      <c r="DA214" s="200" t="s">
        <v>837</v>
      </c>
      <c r="DB214" s="140"/>
      <c r="DC214" s="140"/>
      <c r="DD214" s="140"/>
      <c r="DE214" s="140">
        <f t="shared" si="759"/>
        <v>0</v>
      </c>
      <c r="DF214" s="140" t="str">
        <f t="shared" si="760"/>
        <v>N/A</v>
      </c>
      <c r="DG214" s="201"/>
      <c r="DH214" s="140"/>
      <c r="DI214" s="140"/>
      <c r="DJ214" s="140"/>
      <c r="DK214" s="140">
        <f t="shared" si="761"/>
        <v>0</v>
      </c>
      <c r="DL214" s="140" t="str">
        <f t="shared" si="762"/>
        <v>N/A</v>
      </c>
      <c r="DM214" s="201"/>
      <c r="DN214" s="146" t="s">
        <v>66</v>
      </c>
      <c r="DO214" s="146">
        <v>1</v>
      </c>
      <c r="DP214" s="146">
        <v>1</v>
      </c>
      <c r="DQ214" s="147">
        <f t="shared" si="763"/>
        <v>1</v>
      </c>
      <c r="DR214" s="146" t="str">
        <f t="shared" si="764"/>
        <v>G</v>
      </c>
      <c r="DS214" s="166"/>
      <c r="DT214" s="146" t="s">
        <v>66</v>
      </c>
      <c r="DU214" s="146">
        <v>1</v>
      </c>
      <c r="DV214" s="146">
        <v>1</v>
      </c>
      <c r="DW214" s="149">
        <f t="shared" si="765"/>
        <v>1</v>
      </c>
      <c r="DX214" s="150" t="str">
        <f t="shared" si="766"/>
        <v>G</v>
      </c>
      <c r="DY214" s="146"/>
      <c r="DZ214" s="140"/>
      <c r="EA214" s="140"/>
      <c r="EB214" s="140"/>
      <c r="EC214" s="140">
        <f t="shared" si="767"/>
        <v>0</v>
      </c>
      <c r="ED214" s="140" t="str">
        <f t="shared" si="768"/>
        <v>N/A</v>
      </c>
      <c r="EE214" s="140"/>
      <c r="EF214" s="140"/>
      <c r="EG214" s="140"/>
      <c r="EH214" s="140"/>
      <c r="EI214" s="140">
        <f t="shared" si="769"/>
        <v>0</v>
      </c>
      <c r="EJ214" s="140" t="str">
        <f t="shared" si="935"/>
        <v>N/A</v>
      </c>
      <c r="EK214" s="212"/>
      <c r="EL214" s="146"/>
      <c r="EM214" s="146"/>
      <c r="EN214" s="146"/>
      <c r="EO214" s="149">
        <f t="shared" si="770"/>
        <v>0</v>
      </c>
      <c r="EP214" s="150" t="str">
        <f t="shared" si="771"/>
        <v>N/A</v>
      </c>
      <c r="EQ214" s="189"/>
      <c r="ER214" s="140"/>
      <c r="ES214" s="140"/>
      <c r="ET214" s="140"/>
      <c r="EU214" s="140">
        <f t="shared" si="772"/>
        <v>0</v>
      </c>
      <c r="EV214" s="140" t="str">
        <f t="shared" si="936"/>
        <v>N/A</v>
      </c>
      <c r="EW214" s="140"/>
      <c r="EX214" s="146" t="s">
        <v>66</v>
      </c>
      <c r="EY214" s="146">
        <v>1</v>
      </c>
      <c r="EZ214" s="146">
        <v>1</v>
      </c>
      <c r="FA214" s="149">
        <f t="shared" si="773"/>
        <v>1</v>
      </c>
      <c r="FB214" s="150" t="str">
        <f t="shared" si="774"/>
        <v>G</v>
      </c>
      <c r="FC214" s="146"/>
      <c r="FD214" s="146"/>
      <c r="FE214" s="146"/>
      <c r="FF214" s="146"/>
      <c r="FG214" s="149">
        <f t="shared" si="937"/>
        <v>0</v>
      </c>
      <c r="FH214" s="150" t="str">
        <f t="shared" si="938"/>
        <v>N/A</v>
      </c>
      <c r="FI214" s="146"/>
      <c r="FJ214" s="146"/>
      <c r="FK214" s="146"/>
      <c r="FL214" s="146"/>
      <c r="FM214" s="149">
        <f t="shared" si="775"/>
        <v>0</v>
      </c>
      <c r="FN214" s="150" t="str">
        <f t="shared" si="776"/>
        <v>N/A</v>
      </c>
      <c r="FO214" s="146"/>
      <c r="FP214" s="146"/>
      <c r="FQ214" s="146"/>
      <c r="FR214" s="146"/>
      <c r="FS214" s="149">
        <f t="shared" si="777"/>
        <v>0</v>
      </c>
      <c r="FT214" s="150" t="str">
        <f t="shared" si="778"/>
        <v>N/A</v>
      </c>
      <c r="FU214" s="146"/>
      <c r="FV214" s="146"/>
      <c r="FW214" s="146"/>
      <c r="FX214" s="146"/>
      <c r="FY214" s="149">
        <f t="shared" si="779"/>
        <v>0</v>
      </c>
      <c r="FZ214" s="150" t="str">
        <f t="shared" si="780"/>
        <v>N/A</v>
      </c>
      <c r="GA214" s="146"/>
      <c r="GB214" s="146"/>
      <c r="GC214" s="146"/>
      <c r="GD214" s="146"/>
      <c r="GE214" s="147">
        <f t="shared" si="781"/>
        <v>0</v>
      </c>
      <c r="GF214" s="146" t="str">
        <f t="shared" si="939"/>
        <v>N/A</v>
      </c>
      <c r="GG214" s="146"/>
      <c r="GH214" s="146"/>
      <c r="GI214" s="146"/>
      <c r="GJ214" s="146"/>
      <c r="GK214" s="149">
        <f t="shared" si="782"/>
        <v>0</v>
      </c>
      <c r="GL214" s="150" t="str">
        <f t="shared" si="783"/>
        <v>N/A</v>
      </c>
      <c r="GM214" s="146"/>
      <c r="GN214" s="146"/>
      <c r="GO214" s="146"/>
      <c r="GP214" s="146"/>
      <c r="GQ214" s="149">
        <f t="shared" si="784"/>
        <v>0</v>
      </c>
      <c r="GR214" s="150" t="str">
        <f t="shared" si="785"/>
        <v>N/A</v>
      </c>
      <c r="GS214" s="146"/>
      <c r="GT214" s="146"/>
      <c r="GU214" s="146"/>
      <c r="GV214" s="146"/>
      <c r="GW214" s="149">
        <f t="shared" si="786"/>
        <v>0</v>
      </c>
      <c r="GX214" s="146" t="str">
        <f t="shared" si="787"/>
        <v>N/A</v>
      </c>
      <c r="GY214" s="146"/>
      <c r="GZ214" s="146"/>
      <c r="HA214" s="146"/>
      <c r="HB214" s="146"/>
      <c r="HC214" s="149">
        <f t="shared" si="788"/>
        <v>0</v>
      </c>
      <c r="HD214" s="150" t="str">
        <f t="shared" si="789"/>
        <v>N/A</v>
      </c>
      <c r="HE214" s="146"/>
      <c r="HF214" s="146"/>
      <c r="HG214" s="146"/>
      <c r="HH214" s="146"/>
      <c r="HI214" s="147">
        <f t="shared" si="790"/>
        <v>0</v>
      </c>
      <c r="HJ214" s="150" t="str">
        <f t="shared" si="791"/>
        <v>N/A</v>
      </c>
      <c r="HK214" s="146"/>
      <c r="HL214" s="146"/>
      <c r="HM214" s="146"/>
      <c r="HN214" s="146"/>
      <c r="HO214" s="149">
        <f t="shared" si="792"/>
        <v>0</v>
      </c>
      <c r="HP214" s="150" t="str">
        <f t="shared" si="793"/>
        <v>N/A</v>
      </c>
      <c r="HQ214" s="146"/>
      <c r="HR214" s="146"/>
      <c r="HS214" s="146"/>
      <c r="HT214" s="146"/>
      <c r="HU214" s="149">
        <f t="shared" si="794"/>
        <v>0</v>
      </c>
      <c r="HV214" s="150" t="str">
        <f t="shared" si="795"/>
        <v>N/A</v>
      </c>
      <c r="HW214" s="146"/>
      <c r="HX214" s="146"/>
      <c r="HY214" s="146"/>
      <c r="HZ214" s="146"/>
      <c r="IA214" s="149">
        <f t="shared" si="796"/>
        <v>0</v>
      </c>
      <c r="IB214" s="150" t="str">
        <f t="shared" si="797"/>
        <v>N/A</v>
      </c>
      <c r="IC214" s="146"/>
      <c r="ID214" s="146"/>
      <c r="IE214" s="146"/>
      <c r="IF214" s="146"/>
      <c r="IG214" s="149">
        <f t="shared" si="798"/>
        <v>0</v>
      </c>
      <c r="IH214" s="150" t="str">
        <f t="shared" si="799"/>
        <v>N/A</v>
      </c>
      <c r="II214" s="146"/>
      <c r="IJ214" s="146"/>
      <c r="IK214" s="146"/>
      <c r="IL214" s="146"/>
      <c r="IM214" s="149">
        <f t="shared" si="800"/>
        <v>0</v>
      </c>
      <c r="IN214" s="150" t="str">
        <f t="shared" si="940"/>
        <v>N/A</v>
      </c>
      <c r="IO214" s="146"/>
      <c r="IP214" s="146"/>
      <c r="IQ214" s="146"/>
      <c r="IR214" s="146"/>
      <c r="IS214" s="149">
        <f t="shared" si="801"/>
        <v>0</v>
      </c>
      <c r="IT214" s="150" t="str">
        <f t="shared" si="802"/>
        <v>N/A</v>
      </c>
      <c r="IU214" s="146"/>
      <c r="IV214" s="146"/>
      <c r="IW214" s="146"/>
      <c r="IX214" s="146"/>
      <c r="IY214" s="149">
        <f t="shared" si="803"/>
        <v>0</v>
      </c>
      <c r="IZ214" s="150" t="str">
        <f t="shared" si="804"/>
        <v>N/A</v>
      </c>
      <c r="JA214" s="146"/>
      <c r="JB214" s="146"/>
      <c r="JC214" s="146"/>
      <c r="JD214" s="146"/>
      <c r="JE214" s="151">
        <f t="shared" si="805"/>
        <v>0</v>
      </c>
      <c r="JF214" s="106" t="str">
        <f t="shared" si="806"/>
        <v>N/A</v>
      </c>
      <c r="JG214" s="146"/>
      <c r="JH214" s="146"/>
      <c r="JI214" s="146"/>
      <c r="JJ214" s="146"/>
      <c r="JK214" s="149">
        <f t="shared" si="807"/>
        <v>0</v>
      </c>
      <c r="JL214" s="150" t="str">
        <f t="shared" si="808"/>
        <v>N/A</v>
      </c>
      <c r="JM214" s="146"/>
      <c r="JN214" s="146"/>
      <c r="JO214" s="146"/>
      <c r="JP214" s="146"/>
      <c r="JQ214" s="151">
        <f t="shared" si="941"/>
        <v>0</v>
      </c>
      <c r="JR214" s="106" t="str">
        <f t="shared" si="942"/>
        <v>N/A</v>
      </c>
      <c r="JS214" s="146"/>
      <c r="JT214" s="146"/>
      <c r="JU214" s="146"/>
      <c r="JV214" s="146"/>
      <c r="JW214" s="151">
        <f t="shared" si="809"/>
        <v>0</v>
      </c>
      <c r="JX214" s="146" t="str">
        <f t="shared" si="943"/>
        <v>N/A</v>
      </c>
      <c r="JY214" s="146"/>
      <c r="JZ214" s="146"/>
      <c r="KA214" s="146"/>
      <c r="KB214" s="146"/>
      <c r="KC214" s="151">
        <f t="shared" si="810"/>
        <v>0</v>
      </c>
      <c r="KD214" s="106" t="str">
        <f t="shared" si="811"/>
        <v>N/A</v>
      </c>
      <c r="KE214" s="146"/>
      <c r="KF214" s="146"/>
      <c r="KG214" s="146"/>
      <c r="KH214" s="146"/>
      <c r="KI214" s="151">
        <f t="shared" si="812"/>
        <v>0</v>
      </c>
      <c r="KJ214" s="106" t="str">
        <f t="shared" si="813"/>
        <v>N/A</v>
      </c>
      <c r="KK214" s="146"/>
      <c r="KL214" s="146"/>
      <c r="KM214" s="146"/>
      <c r="KN214" s="146"/>
      <c r="KO214" s="151">
        <f t="shared" si="814"/>
        <v>0</v>
      </c>
      <c r="KP214" s="106" t="str">
        <f t="shared" si="815"/>
        <v>N/A</v>
      </c>
      <c r="KQ214" s="146"/>
      <c r="KR214" s="146"/>
      <c r="KS214" s="146"/>
      <c r="KT214" s="146"/>
      <c r="KU214" s="152">
        <f t="shared" si="816"/>
        <v>0</v>
      </c>
      <c r="KV214" s="146" t="str">
        <f t="shared" si="944"/>
        <v>N/A</v>
      </c>
      <c r="KW214" s="146"/>
      <c r="KX214" s="146"/>
      <c r="KY214" s="146"/>
      <c r="KZ214" s="146"/>
      <c r="LA214" s="152">
        <f t="shared" si="817"/>
        <v>0</v>
      </c>
      <c r="LB214" s="146" t="str">
        <f t="shared" si="945"/>
        <v>N/A</v>
      </c>
      <c r="LC214" s="146"/>
      <c r="LD214" s="146"/>
      <c r="LE214" s="146"/>
      <c r="LF214" s="146"/>
      <c r="LG214" s="107">
        <f t="shared" si="818"/>
        <v>0</v>
      </c>
      <c r="LH214" s="107" t="str">
        <f t="shared" si="946"/>
        <v>N/A</v>
      </c>
      <c r="LI214" s="146"/>
      <c r="LJ214" s="146"/>
      <c r="LK214" s="146"/>
      <c r="LL214" s="146"/>
      <c r="LM214" s="107">
        <f t="shared" si="819"/>
        <v>0</v>
      </c>
      <c r="LN214" s="107" t="str">
        <f t="shared" si="947"/>
        <v>N/A</v>
      </c>
      <c r="LO214" s="146"/>
      <c r="LP214" s="146"/>
      <c r="LQ214" s="146"/>
      <c r="LR214" s="146"/>
      <c r="LS214" s="152">
        <f t="shared" si="820"/>
        <v>0</v>
      </c>
      <c r="LT214" s="146" t="str">
        <f t="shared" si="948"/>
        <v>N/A</v>
      </c>
      <c r="LU214" s="146"/>
      <c r="LV214" s="146"/>
      <c r="LW214" s="146"/>
      <c r="LX214" s="146"/>
      <c r="LY214" s="152">
        <f t="shared" si="821"/>
        <v>0</v>
      </c>
      <c r="LZ214" s="146" t="str">
        <f t="shared" si="949"/>
        <v>N/A</v>
      </c>
      <c r="MA214" s="146"/>
      <c r="MB214" s="146"/>
      <c r="MC214" s="146"/>
      <c r="MD214" s="146"/>
      <c r="ME214" s="152">
        <f t="shared" si="822"/>
        <v>0</v>
      </c>
      <c r="MF214" s="146" t="str">
        <f t="shared" si="950"/>
        <v>N/A</v>
      </c>
      <c r="MG214" s="146"/>
      <c r="MH214" s="146"/>
      <c r="MI214" s="146"/>
      <c r="MJ214" s="146"/>
      <c r="MK214" s="149">
        <f t="shared" si="823"/>
        <v>0</v>
      </c>
      <c r="ML214" s="150" t="str">
        <f t="shared" si="824"/>
        <v>N/A</v>
      </c>
      <c r="MM214" s="146"/>
      <c r="MN214" s="146"/>
      <c r="MO214" s="146"/>
      <c r="MP214" s="146"/>
      <c r="MQ214" s="152">
        <f t="shared" si="825"/>
        <v>0</v>
      </c>
      <c r="MR214" s="146" t="str">
        <f t="shared" si="951"/>
        <v>N/A</v>
      </c>
      <c r="MS214" s="146"/>
      <c r="MT214" s="146"/>
      <c r="MU214" s="146"/>
      <c r="MV214" s="146"/>
      <c r="MW214" s="152">
        <f t="shared" si="826"/>
        <v>0</v>
      </c>
      <c r="MX214" s="146" t="str">
        <f t="shared" si="952"/>
        <v>N/A</v>
      </c>
      <c r="MY214" s="146"/>
      <c r="MZ214" s="146"/>
      <c r="NA214" s="146"/>
      <c r="NB214" s="146"/>
      <c r="NC214" s="152">
        <f t="shared" si="827"/>
        <v>0</v>
      </c>
      <c r="ND214" s="146" t="str">
        <f t="shared" si="953"/>
        <v>N/A</v>
      </c>
      <c r="NE214" s="146"/>
      <c r="NF214" s="146"/>
      <c r="NG214" s="146"/>
      <c r="NH214" s="146"/>
      <c r="NI214" s="149">
        <f t="shared" si="828"/>
        <v>0</v>
      </c>
      <c r="NJ214" s="150" t="str">
        <f t="shared" si="829"/>
        <v>N/A</v>
      </c>
      <c r="NK214" s="146"/>
      <c r="NL214" s="146"/>
      <c r="NM214" s="146"/>
      <c r="NN214" s="146"/>
      <c r="NO214" s="152">
        <f t="shared" si="830"/>
        <v>0</v>
      </c>
      <c r="NP214" s="106" t="str">
        <f t="shared" si="831"/>
        <v>N/A</v>
      </c>
      <c r="NQ214" s="146"/>
      <c r="NR214" s="146"/>
      <c r="NS214" s="146"/>
      <c r="NT214" s="146"/>
      <c r="NU214" s="149">
        <f t="shared" si="832"/>
        <v>0</v>
      </c>
      <c r="NV214" s="150" t="str">
        <f t="shared" si="833"/>
        <v>N/A</v>
      </c>
      <c r="NW214" s="146"/>
      <c r="NX214" s="146"/>
      <c r="NY214" s="146"/>
      <c r="NZ214" s="146"/>
      <c r="OA214" s="152">
        <f t="shared" si="954"/>
        <v>0</v>
      </c>
      <c r="OB214" s="146" t="str">
        <f t="shared" si="955"/>
        <v>N/A</v>
      </c>
      <c r="OC214" s="146"/>
      <c r="OD214" s="146"/>
      <c r="OE214" s="146"/>
      <c r="OF214" s="146"/>
      <c r="OG214" s="151">
        <f t="shared" si="834"/>
        <v>0</v>
      </c>
      <c r="OH214" s="106" t="str">
        <f t="shared" si="835"/>
        <v>N/A</v>
      </c>
      <c r="OI214" s="146"/>
      <c r="OJ214" s="146"/>
      <c r="OK214" s="146"/>
      <c r="OL214" s="146"/>
      <c r="OM214" s="151">
        <f t="shared" si="836"/>
        <v>0</v>
      </c>
      <c r="ON214" s="106" t="str">
        <f t="shared" si="837"/>
        <v>N/A</v>
      </c>
      <c r="OO214" s="146"/>
      <c r="OP214" s="146"/>
      <c r="OQ214" s="146"/>
      <c r="OR214" s="146"/>
      <c r="OS214" s="151">
        <f t="shared" si="838"/>
        <v>0</v>
      </c>
      <c r="OT214" s="106" t="str">
        <f t="shared" si="839"/>
        <v>N/A</v>
      </c>
      <c r="OU214" s="146"/>
      <c r="OV214" s="146"/>
      <c r="OW214" s="146"/>
      <c r="OX214" s="146"/>
      <c r="OY214" s="151">
        <f t="shared" si="840"/>
        <v>0</v>
      </c>
      <c r="OZ214" s="106" t="str">
        <f t="shared" si="841"/>
        <v>N/A</v>
      </c>
      <c r="PA214" s="146"/>
      <c r="PB214" s="146"/>
      <c r="PC214" s="146"/>
      <c r="PD214" s="146"/>
      <c r="PE214" s="151">
        <f t="shared" si="842"/>
        <v>0</v>
      </c>
      <c r="PF214" s="106" t="str">
        <f t="shared" si="843"/>
        <v>N/A</v>
      </c>
      <c r="PG214" s="146"/>
      <c r="PH214" s="146"/>
      <c r="PI214" s="146"/>
      <c r="PJ214" s="146"/>
      <c r="PK214" s="151">
        <f t="shared" si="844"/>
        <v>0</v>
      </c>
      <c r="PL214" s="106" t="str">
        <f t="shared" si="845"/>
        <v>N/A</v>
      </c>
      <c r="PM214" s="146"/>
      <c r="PN214" s="146"/>
      <c r="PO214" s="146"/>
      <c r="PP214" s="146"/>
      <c r="PQ214" s="147">
        <f t="shared" si="956"/>
        <v>0</v>
      </c>
      <c r="PR214" s="146" t="str">
        <f t="shared" si="957"/>
        <v>N/A</v>
      </c>
      <c r="PS214" s="107"/>
      <c r="PT214" s="146"/>
      <c r="PU214" s="146"/>
      <c r="PV214" s="146"/>
      <c r="PW214" s="147">
        <f t="shared" si="846"/>
        <v>0</v>
      </c>
      <c r="PX214" s="146" t="str">
        <f t="shared" si="847"/>
        <v>N/A</v>
      </c>
      <c r="PY214" s="107"/>
      <c r="PZ214" s="146"/>
      <c r="QA214" s="146"/>
      <c r="QB214" s="146"/>
      <c r="QC214" s="147">
        <f t="shared" si="848"/>
        <v>0</v>
      </c>
      <c r="QD214" s="146" t="str">
        <f t="shared" si="849"/>
        <v>N/A</v>
      </c>
      <c r="QE214" s="107"/>
      <c r="QF214" s="146"/>
      <c r="QG214" s="146"/>
      <c r="QH214" s="146"/>
      <c r="QI214" s="147">
        <f t="shared" si="850"/>
        <v>0</v>
      </c>
      <c r="QJ214" s="146" t="str">
        <f t="shared" si="851"/>
        <v>N/A</v>
      </c>
      <c r="QK214" s="107"/>
      <c r="QL214" s="146"/>
      <c r="QM214" s="146"/>
      <c r="QN214" s="146"/>
      <c r="QO214" s="147">
        <f t="shared" si="852"/>
        <v>0</v>
      </c>
      <c r="QP214" s="146" t="str">
        <f t="shared" si="853"/>
        <v>N/A</v>
      </c>
      <c r="QQ214" s="107"/>
      <c r="QR214" s="146"/>
      <c r="QS214" s="146"/>
      <c r="QT214" s="146"/>
      <c r="QU214" s="147">
        <f t="shared" si="854"/>
        <v>0</v>
      </c>
      <c r="QV214" s="146" t="str">
        <f t="shared" si="855"/>
        <v>N/A</v>
      </c>
      <c r="QW214" s="107"/>
      <c r="QX214" s="146"/>
      <c r="QY214" s="146"/>
      <c r="QZ214" s="146"/>
      <c r="RA214" s="147">
        <f t="shared" si="856"/>
        <v>0</v>
      </c>
      <c r="RB214" s="146" t="str">
        <f t="shared" si="857"/>
        <v>N/A</v>
      </c>
      <c r="RC214" s="107"/>
      <c r="RD214" s="146"/>
      <c r="RE214" s="146"/>
      <c r="RF214" s="146"/>
      <c r="RG214" s="147">
        <f t="shared" si="858"/>
        <v>0</v>
      </c>
      <c r="RH214" s="146" t="str">
        <f t="shared" si="859"/>
        <v>N/A</v>
      </c>
      <c r="RI214" s="107"/>
      <c r="RJ214" s="146"/>
      <c r="RK214" s="146"/>
      <c r="RL214" s="146"/>
      <c r="RM214" s="147">
        <f t="shared" si="860"/>
        <v>0</v>
      </c>
      <c r="RN214" s="146" t="str">
        <f t="shared" si="861"/>
        <v>N/A</v>
      </c>
      <c r="RO214" s="107"/>
      <c r="RP214" s="146"/>
      <c r="RQ214" s="146"/>
      <c r="RR214" s="146"/>
      <c r="RS214" s="147">
        <f t="shared" si="862"/>
        <v>0</v>
      </c>
      <c r="RT214" s="146" t="str">
        <f t="shared" si="863"/>
        <v>N/A</v>
      </c>
      <c r="RU214" s="107"/>
      <c r="RV214" s="146"/>
      <c r="RW214" s="146"/>
      <c r="RX214" s="146"/>
      <c r="RY214" s="147">
        <f t="shared" si="864"/>
        <v>0</v>
      </c>
      <c r="RZ214" s="146" t="str">
        <f t="shared" si="865"/>
        <v>N/A</v>
      </c>
      <c r="SA214" s="107"/>
      <c r="SB214" s="146"/>
      <c r="SC214" s="146"/>
      <c r="SD214" s="146"/>
      <c r="SE214" s="147">
        <f t="shared" si="866"/>
        <v>0</v>
      </c>
      <c r="SF214" s="146" t="str">
        <f t="shared" si="867"/>
        <v>N/A</v>
      </c>
      <c r="SG214" s="107"/>
      <c r="SH214" s="146"/>
      <c r="SI214" s="146"/>
      <c r="SJ214" s="146"/>
      <c r="SK214" s="147">
        <f t="shared" si="868"/>
        <v>0</v>
      </c>
      <c r="SL214" s="146" t="str">
        <f t="shared" si="869"/>
        <v>N/A</v>
      </c>
      <c r="SM214" s="107"/>
      <c r="SN214" s="146"/>
      <c r="SO214" s="146"/>
      <c r="SP214" s="146"/>
      <c r="SQ214" s="147">
        <f t="shared" si="870"/>
        <v>0</v>
      </c>
      <c r="SR214" s="146" t="str">
        <f t="shared" si="871"/>
        <v>N/A</v>
      </c>
      <c r="SS214" s="107"/>
      <c r="ST214" s="146"/>
      <c r="SU214" s="146"/>
      <c r="SV214" s="146"/>
      <c r="SW214" s="147">
        <f t="shared" si="872"/>
        <v>0</v>
      </c>
      <c r="SX214" s="146" t="str">
        <f t="shared" si="873"/>
        <v>N/A</v>
      </c>
      <c r="SY214" s="107"/>
      <c r="SZ214" s="146"/>
      <c r="TA214" s="146"/>
      <c r="TB214" s="146"/>
      <c r="TC214" s="147">
        <f t="shared" si="874"/>
        <v>0</v>
      </c>
      <c r="TD214" s="146" t="str">
        <f t="shared" si="875"/>
        <v>N/A</v>
      </c>
      <c r="TE214" s="107"/>
      <c r="TF214" s="146"/>
      <c r="TG214" s="146"/>
      <c r="TH214" s="146"/>
      <c r="TI214" s="147">
        <f t="shared" si="876"/>
        <v>0</v>
      </c>
      <c r="TJ214" s="146" t="str">
        <f t="shared" si="877"/>
        <v>N/A</v>
      </c>
      <c r="TK214" s="107"/>
      <c r="TL214" s="146"/>
      <c r="TM214" s="146"/>
      <c r="TN214" s="146"/>
      <c r="TO214" s="147">
        <f t="shared" si="878"/>
        <v>0</v>
      </c>
      <c r="TP214" s="146" t="str">
        <f t="shared" si="879"/>
        <v>N/A</v>
      </c>
      <c r="TQ214" s="107"/>
      <c r="TR214" s="146"/>
      <c r="TS214" s="146"/>
      <c r="TT214" s="146"/>
      <c r="TU214" s="147">
        <f t="shared" si="880"/>
        <v>0</v>
      </c>
      <c r="TV214" s="146" t="str">
        <f t="shared" si="881"/>
        <v>N/A</v>
      </c>
      <c r="TW214" s="107"/>
      <c r="TX214" s="146"/>
      <c r="TY214" s="146"/>
      <c r="TZ214" s="146"/>
      <c r="UA214" s="147">
        <f t="shared" si="882"/>
        <v>0</v>
      </c>
      <c r="UB214" s="146" t="str">
        <f t="shared" si="883"/>
        <v>N/A</v>
      </c>
      <c r="UC214" s="107"/>
      <c r="UD214" s="146"/>
      <c r="UE214" s="146"/>
      <c r="UF214" s="146"/>
      <c r="UG214" s="147">
        <f t="shared" si="884"/>
        <v>0</v>
      </c>
      <c r="UH214" s="146" t="str">
        <f t="shared" si="885"/>
        <v>N/A</v>
      </c>
      <c r="UI214" s="107"/>
      <c r="UJ214" s="146"/>
      <c r="UK214" s="146"/>
      <c r="UL214" s="146"/>
      <c r="UM214" s="147">
        <f t="shared" si="886"/>
        <v>0</v>
      </c>
      <c r="UN214" s="146" t="str">
        <f t="shared" si="887"/>
        <v>N/A</v>
      </c>
      <c r="UO214" s="107"/>
      <c r="UP214" s="146"/>
      <c r="UQ214" s="146"/>
      <c r="UR214" s="146"/>
      <c r="US214" s="147">
        <f t="shared" si="888"/>
        <v>0</v>
      </c>
      <c r="UT214" s="146" t="str">
        <f t="shared" si="889"/>
        <v>N/A</v>
      </c>
      <c r="UU214" s="107"/>
      <c r="UV214" s="146"/>
      <c r="UW214" s="146"/>
      <c r="UX214" s="146"/>
      <c r="UY214" s="147">
        <f t="shared" si="890"/>
        <v>0</v>
      </c>
      <c r="UZ214" s="146" t="str">
        <f t="shared" si="891"/>
        <v>N/A</v>
      </c>
      <c r="VA214" s="107"/>
      <c r="VB214" s="146"/>
      <c r="VC214" s="146"/>
      <c r="VD214" s="146"/>
      <c r="VE214" s="147">
        <f t="shared" si="892"/>
        <v>0</v>
      </c>
      <c r="VF214" s="146" t="str">
        <f t="shared" si="893"/>
        <v>N/A</v>
      </c>
      <c r="VG214" s="107"/>
      <c r="VH214" s="146"/>
      <c r="VI214" s="146"/>
      <c r="VJ214" s="146"/>
      <c r="VK214" s="147">
        <f t="shared" si="894"/>
        <v>0</v>
      </c>
      <c r="VL214" s="146" t="str">
        <f t="shared" si="895"/>
        <v>N/A</v>
      </c>
      <c r="VM214" s="107"/>
      <c r="VN214" s="146"/>
      <c r="VO214" s="146"/>
      <c r="VP214" s="146"/>
      <c r="VQ214" s="147">
        <f t="shared" si="896"/>
        <v>0</v>
      </c>
      <c r="VR214" s="146" t="str">
        <f t="shared" si="897"/>
        <v>N/A</v>
      </c>
      <c r="VS214" s="107"/>
      <c r="VT214" s="146"/>
      <c r="VU214" s="146"/>
      <c r="VV214" s="146"/>
      <c r="VW214" s="147">
        <f t="shared" si="898"/>
        <v>0</v>
      </c>
      <c r="VX214" s="146" t="str">
        <f t="shared" si="899"/>
        <v>N/A</v>
      </c>
      <c r="VY214" s="107"/>
      <c r="VZ214" s="146"/>
      <c r="WA214" s="146"/>
      <c r="WB214" s="146"/>
      <c r="WC214" s="147">
        <f t="shared" si="900"/>
        <v>0</v>
      </c>
      <c r="WD214" s="146" t="str">
        <f t="shared" si="901"/>
        <v>N/A</v>
      </c>
      <c r="WE214" s="107"/>
      <c r="WF214" s="146"/>
      <c r="WG214" s="146"/>
      <c r="WH214" s="146"/>
      <c r="WI214" s="147">
        <f t="shared" si="902"/>
        <v>0</v>
      </c>
      <c r="WJ214" s="146" t="str">
        <f t="shared" si="903"/>
        <v>N/A</v>
      </c>
      <c r="WK214" s="107"/>
      <c r="WL214" s="146"/>
      <c r="WM214" s="146"/>
      <c r="WN214" s="146"/>
      <c r="WO214" s="147">
        <f t="shared" si="904"/>
        <v>0</v>
      </c>
      <c r="WP214" s="146" t="str">
        <f t="shared" si="905"/>
        <v>N/A</v>
      </c>
      <c r="WQ214" s="107"/>
      <c r="WR214" s="146"/>
      <c r="WS214" s="146"/>
      <c r="WT214" s="146"/>
      <c r="WU214" s="147">
        <f t="shared" si="906"/>
        <v>0</v>
      </c>
      <c r="WV214" s="146" t="str">
        <f t="shared" si="907"/>
        <v>N/A</v>
      </c>
      <c r="WW214" s="107"/>
      <c r="WX214" s="146"/>
      <c r="WY214" s="146"/>
      <c r="WZ214" s="146"/>
      <c r="XA214" s="147">
        <f t="shared" si="908"/>
        <v>0</v>
      </c>
      <c r="XB214" s="146" t="str">
        <f t="shared" si="909"/>
        <v>N/A</v>
      </c>
      <c r="XC214" s="107"/>
      <c r="XD214" s="146"/>
      <c r="XE214" s="146"/>
      <c r="XF214" s="146"/>
      <c r="XG214" s="147">
        <f t="shared" si="910"/>
        <v>0</v>
      </c>
      <c r="XH214" s="146" t="str">
        <f t="shared" si="911"/>
        <v>N/A</v>
      </c>
      <c r="XI214" s="107"/>
      <c r="XJ214" s="146"/>
      <c r="XK214" s="146"/>
      <c r="XL214" s="146"/>
      <c r="XM214" s="147">
        <f t="shared" si="912"/>
        <v>0</v>
      </c>
      <c r="XN214" s="146" t="str">
        <f t="shared" si="913"/>
        <v>N/A</v>
      </c>
      <c r="XO214" s="107"/>
      <c r="XP214" s="146"/>
      <c r="XQ214" s="146"/>
      <c r="XR214" s="146"/>
      <c r="XS214" s="147">
        <f t="shared" si="914"/>
        <v>0</v>
      </c>
      <c r="XT214" s="146" t="str">
        <f t="shared" si="915"/>
        <v>N/A</v>
      </c>
      <c r="XU214" s="107"/>
      <c r="XV214" s="146"/>
      <c r="XW214" s="146"/>
      <c r="XX214" s="146"/>
      <c r="XY214" s="147">
        <f t="shared" si="916"/>
        <v>0</v>
      </c>
      <c r="XZ214" s="146" t="str">
        <f t="shared" si="917"/>
        <v>N/A</v>
      </c>
      <c r="YA214" s="107"/>
      <c r="YB214" s="146"/>
      <c r="YC214" s="146"/>
      <c r="YD214" s="146"/>
      <c r="YE214" s="147">
        <f t="shared" si="918"/>
        <v>0</v>
      </c>
      <c r="YF214" s="146" t="str">
        <f t="shared" si="919"/>
        <v>N/A</v>
      </c>
      <c r="YG214" s="107"/>
      <c r="YH214" s="146"/>
      <c r="YI214" s="146"/>
      <c r="YJ214" s="146"/>
      <c r="YK214" s="147">
        <f t="shared" si="920"/>
        <v>0</v>
      </c>
      <c r="YL214" s="146" t="str">
        <f t="shared" si="921"/>
        <v>N/A</v>
      </c>
      <c r="YM214" s="107"/>
      <c r="YN214" s="146"/>
      <c r="YO214" s="146"/>
      <c r="YP214" s="146"/>
      <c r="YQ214" s="147">
        <f t="shared" si="922"/>
        <v>0</v>
      </c>
      <c r="YR214" s="146" t="str">
        <f t="shared" si="923"/>
        <v>N/A</v>
      </c>
      <c r="YS214" s="107"/>
      <c r="YT214" s="146"/>
      <c r="YU214" s="146"/>
      <c r="YV214" s="146"/>
      <c r="YW214" s="147">
        <f t="shared" si="924"/>
        <v>0</v>
      </c>
      <c r="YX214" s="146" t="str">
        <f t="shared" si="925"/>
        <v>N/A</v>
      </c>
      <c r="YY214" s="107"/>
      <c r="YZ214" s="146"/>
      <c r="ZA214" s="146"/>
      <c r="ZB214" s="146"/>
      <c r="ZC214" s="147">
        <f t="shared" si="926"/>
        <v>0</v>
      </c>
      <c r="ZD214" s="146" t="str">
        <f t="shared" si="958"/>
        <v>N/A</v>
      </c>
      <c r="ZE214" s="107"/>
      <c r="ZF214" s="146"/>
      <c r="ZG214" s="146"/>
      <c r="ZH214" s="146"/>
      <c r="ZI214" s="147">
        <f t="shared" si="927"/>
        <v>0</v>
      </c>
      <c r="ZJ214" s="146" t="str">
        <f t="shared" si="928"/>
        <v>N/A</v>
      </c>
      <c r="ZK214" s="107"/>
      <c r="ZL214" s="146"/>
      <c r="ZM214" s="146"/>
      <c r="ZN214" s="146"/>
      <c r="ZO214" s="147">
        <f t="shared" si="929"/>
        <v>0</v>
      </c>
      <c r="ZP214" s="146" t="str">
        <f t="shared" si="959"/>
        <v>N/A</v>
      </c>
      <c r="ZQ214" s="107"/>
      <c r="ZR214" s="179">
        <f>SUM(G214,M214,S214,Y214,AQ214,BC214,BU214,AW214,BO214,CG214,EC214,KO214,CY214,FA214,FS214,HO214,FM214,DQ214,EO214,DW214,GE214,HC214,GK214,AK214,AE214,CS214,BI214,CM214,FG214,EI214,OM214,EU214,JK214,IG214,DK214,HI214,GW214,FY214,GQ214,HU214,LS214,KU214,JW214,JE214,IS214,LG214,IM214,KC214,OA214,OG214,IA214,LM214,IY214,JQ214,KI214,ME214,MK214,MQ214,LA214,MW214,CA214,NO214,NU214,OS214,OY214,NC214,NI214,LY214,DE214,PE214,PK214,PQ214,PW214,QC214,QI214,QO214,QU214,RA214,RG214,RM214,RS214,RY214,SE214,SK214,SQ214,SW214,TC214,TI214,TO214,TU214,UA214,UG214,UM214,US214,UY214,VE214,VK214,VQ214,VW214,WC214,WI214,WO214,WU214,XA214,XG214,XM214,XS214,XY214,YE214,YK214,YQ214,YW214,ZC214,ZI214,ZO214)/INDEX(FREQUENCY((DE214,G214,M214,S214,Y214,KO214,AQ214,BC214,BU214,AW214,BO214,CG214,EC214,CY214,HO214,FA214,LY214,FS214,FM214,DQ214,EO214,DW214,GE214,HC214,GK214,AK214,AE214,BI214,CM214,FG214,CS214,EI214,OM214,EU214,JK214,IG214,DK214,HI214,GW214,FY214,GQ214,HU214,LS214,KU214,JW214,JE214,IS214,LG214,IM214,KC214,OA214,OG214,IA214,LM214,IY214,JQ214,KI214,ME214,MK214,MQ214,LA214,MW214,CA214,NO214,NU214,OS214,OY214,NC214,NI214,PE214,PK214,PQ214,PW214,QC214,QI214,QO214,QU214,RA214,RG214,RM214,RS214,RY214,SE214,SK214,SQ214,SW214,TC214,TI214,TO214,TU214,UA214,UG214,UM214,US214,UY214,VE214,VK214,VQ214,VW214,WC214,WI214,WO214,WU214,XA214,XG214,XM214,XS214,XY214,YE214,YK214,YQ214,YW214,ZC214,ZI214,ZO214),0),2)</f>
        <v>1</v>
      </c>
      <c r="ZS214" s="139" t="str">
        <f t="shared" si="960"/>
        <v>G</v>
      </c>
      <c r="ZT214" s="86"/>
    </row>
    <row r="215" spans="1:696" s="41" customFormat="1" ht="93.75" hidden="1" customHeight="1" x14ac:dyDescent="0.2">
      <c r="A215" s="100" t="s">
        <v>686</v>
      </c>
      <c r="B215" s="101" t="s">
        <v>732</v>
      </c>
      <c r="C215" s="108"/>
      <c r="D215" s="146" t="s">
        <v>66</v>
      </c>
      <c r="E215" s="146">
        <v>1</v>
      </c>
      <c r="F215" s="146">
        <v>1</v>
      </c>
      <c r="G215" s="147">
        <f t="shared" si="930"/>
        <v>1</v>
      </c>
      <c r="H215" s="146" t="str">
        <f t="shared" si="931"/>
        <v>G</v>
      </c>
      <c r="I215" s="148"/>
      <c r="J215" s="146" t="s">
        <v>66</v>
      </c>
      <c r="K215" s="146">
        <v>1</v>
      </c>
      <c r="L215" s="146">
        <v>1</v>
      </c>
      <c r="M215" s="147">
        <f t="shared" si="733"/>
        <v>1</v>
      </c>
      <c r="N215" s="146" t="str">
        <f t="shared" si="734"/>
        <v>G</v>
      </c>
      <c r="O215" s="153"/>
      <c r="P215" s="146" t="s">
        <v>66</v>
      </c>
      <c r="Q215" s="146">
        <v>1</v>
      </c>
      <c r="R215" s="146">
        <v>1</v>
      </c>
      <c r="S215" s="147">
        <f t="shared" si="735"/>
        <v>1</v>
      </c>
      <c r="T215" s="146" t="str">
        <f t="shared" si="736"/>
        <v>G</v>
      </c>
      <c r="U215" s="146"/>
      <c r="V215" s="140"/>
      <c r="W215" s="140"/>
      <c r="X215" s="140"/>
      <c r="Y215" s="140">
        <f t="shared" si="737"/>
        <v>0</v>
      </c>
      <c r="Z215" s="140" t="str">
        <f t="shared" si="738"/>
        <v>N/A</v>
      </c>
      <c r="AA215" s="140"/>
      <c r="AB215" s="140"/>
      <c r="AC215" s="140"/>
      <c r="AD215" s="140"/>
      <c r="AE215" s="140">
        <f t="shared" si="739"/>
        <v>0</v>
      </c>
      <c r="AF215" s="140" t="str">
        <f t="shared" si="740"/>
        <v>N/A</v>
      </c>
      <c r="AG215" s="140"/>
      <c r="AH215" s="140"/>
      <c r="AI215" s="140"/>
      <c r="AJ215" s="140"/>
      <c r="AK215" s="140">
        <f t="shared" si="932"/>
        <v>0</v>
      </c>
      <c r="AL215" s="140" t="str">
        <f t="shared" si="933"/>
        <v>N/A</v>
      </c>
      <c r="AM215" s="140"/>
      <c r="AN215" s="146"/>
      <c r="AO215" s="146"/>
      <c r="AP215" s="146"/>
      <c r="AQ215" s="149">
        <f t="shared" si="741"/>
        <v>0</v>
      </c>
      <c r="AR215" s="150" t="str">
        <f t="shared" si="742"/>
        <v>N/A</v>
      </c>
      <c r="AS215" s="166" t="s">
        <v>824</v>
      </c>
      <c r="AT215" s="146" t="s">
        <v>66</v>
      </c>
      <c r="AU215" s="146">
        <v>1</v>
      </c>
      <c r="AV215" s="146">
        <v>1</v>
      </c>
      <c r="AW215" s="149">
        <f t="shared" si="743"/>
        <v>1</v>
      </c>
      <c r="AX215" s="150" t="str">
        <f t="shared" si="744"/>
        <v>G</v>
      </c>
      <c r="AY215" s="146"/>
      <c r="AZ215" s="140"/>
      <c r="BA215" s="140"/>
      <c r="BB215" s="140"/>
      <c r="BC215" s="140">
        <f t="shared" si="745"/>
        <v>0</v>
      </c>
      <c r="BD215" s="140" t="str">
        <f t="shared" si="746"/>
        <v>N/A</v>
      </c>
      <c r="BE215" s="140"/>
      <c r="BF215" s="146" t="s">
        <v>66</v>
      </c>
      <c r="BG215" s="146">
        <v>1</v>
      </c>
      <c r="BH215" s="146">
        <v>1</v>
      </c>
      <c r="BI215" s="149">
        <f t="shared" si="747"/>
        <v>1</v>
      </c>
      <c r="BJ215" s="150" t="str">
        <f t="shared" si="748"/>
        <v>G</v>
      </c>
      <c r="BK215" s="156"/>
      <c r="BL215" s="146" t="s">
        <v>66</v>
      </c>
      <c r="BM215" s="146">
        <v>1</v>
      </c>
      <c r="BN215" s="146">
        <v>1</v>
      </c>
      <c r="BO215" s="147">
        <f t="shared" si="961"/>
        <v>1</v>
      </c>
      <c r="BP215" s="146" t="str">
        <f t="shared" si="749"/>
        <v>G</v>
      </c>
      <c r="BQ215" s="200"/>
      <c r="BR215" s="146" t="s">
        <v>66</v>
      </c>
      <c r="BS215" s="146">
        <v>1</v>
      </c>
      <c r="BT215" s="146">
        <v>1</v>
      </c>
      <c r="BU215" s="147">
        <f t="shared" si="962"/>
        <v>1</v>
      </c>
      <c r="BV215" s="146" t="str">
        <f t="shared" si="963"/>
        <v>G</v>
      </c>
      <c r="BW215" s="200"/>
      <c r="BX215" s="140"/>
      <c r="BY215" s="140"/>
      <c r="BZ215" s="140"/>
      <c r="CA215" s="140">
        <f t="shared" si="750"/>
        <v>0</v>
      </c>
      <c r="CB215" s="140" t="str">
        <f t="shared" si="751"/>
        <v>N/A</v>
      </c>
      <c r="CC215" s="201"/>
      <c r="CD215" s="140"/>
      <c r="CE215" s="140"/>
      <c r="CF215" s="140"/>
      <c r="CG215" s="140">
        <f t="shared" si="934"/>
        <v>0</v>
      </c>
      <c r="CH215" s="140" t="str">
        <f t="shared" si="752"/>
        <v>N/A</v>
      </c>
      <c r="CI215" s="201"/>
      <c r="CJ215" s="140"/>
      <c r="CK215" s="140"/>
      <c r="CL215" s="140"/>
      <c r="CM215" s="140">
        <f t="shared" si="753"/>
        <v>0</v>
      </c>
      <c r="CN215" s="140" t="str">
        <f t="shared" si="754"/>
        <v>N/A</v>
      </c>
      <c r="CO215" s="140"/>
      <c r="CP215" s="140"/>
      <c r="CQ215" s="140"/>
      <c r="CR215" s="140"/>
      <c r="CS215" s="140">
        <f t="shared" si="755"/>
        <v>0</v>
      </c>
      <c r="CT215" s="140" t="str">
        <f t="shared" si="756"/>
        <v>N/A</v>
      </c>
      <c r="CU215" s="201"/>
      <c r="CV215" s="146"/>
      <c r="CW215" s="146"/>
      <c r="CX215" s="146"/>
      <c r="CY215" s="149">
        <f t="shared" si="757"/>
        <v>0</v>
      </c>
      <c r="CZ215" s="150" t="str">
        <f t="shared" si="758"/>
        <v>N/A</v>
      </c>
      <c r="DA215" s="200" t="s">
        <v>837</v>
      </c>
      <c r="DB215" s="140"/>
      <c r="DC215" s="140"/>
      <c r="DD215" s="140"/>
      <c r="DE215" s="140">
        <f t="shared" si="759"/>
        <v>0</v>
      </c>
      <c r="DF215" s="140" t="str">
        <f t="shared" si="760"/>
        <v>N/A</v>
      </c>
      <c r="DG215" s="201"/>
      <c r="DH215" s="140"/>
      <c r="DI215" s="140"/>
      <c r="DJ215" s="140"/>
      <c r="DK215" s="140">
        <f t="shared" si="761"/>
        <v>0</v>
      </c>
      <c r="DL215" s="140" t="str">
        <f t="shared" si="762"/>
        <v>N/A</v>
      </c>
      <c r="DM215" s="201"/>
      <c r="DN215" s="146" t="s">
        <v>66</v>
      </c>
      <c r="DO215" s="146">
        <v>1</v>
      </c>
      <c r="DP215" s="146">
        <v>1</v>
      </c>
      <c r="DQ215" s="147">
        <f t="shared" si="763"/>
        <v>1</v>
      </c>
      <c r="DR215" s="146" t="str">
        <f t="shared" si="764"/>
        <v>G</v>
      </c>
      <c r="DS215" s="166"/>
      <c r="DT215" s="146" t="s">
        <v>66</v>
      </c>
      <c r="DU215" s="146">
        <v>1</v>
      </c>
      <c r="DV215" s="146">
        <v>1</v>
      </c>
      <c r="DW215" s="149">
        <f t="shared" si="765"/>
        <v>1</v>
      </c>
      <c r="DX215" s="150" t="str">
        <f t="shared" si="766"/>
        <v>G</v>
      </c>
      <c r="DY215" s="146"/>
      <c r="DZ215" s="140"/>
      <c r="EA215" s="140"/>
      <c r="EB215" s="140"/>
      <c r="EC215" s="140">
        <f t="shared" si="767"/>
        <v>0</v>
      </c>
      <c r="ED215" s="140" t="str">
        <f t="shared" si="768"/>
        <v>N/A</v>
      </c>
      <c r="EE215" s="140"/>
      <c r="EF215" s="140"/>
      <c r="EG215" s="140"/>
      <c r="EH215" s="140"/>
      <c r="EI215" s="140">
        <f t="shared" si="769"/>
        <v>0</v>
      </c>
      <c r="EJ215" s="140" t="str">
        <f t="shared" si="935"/>
        <v>N/A</v>
      </c>
      <c r="EK215" s="212"/>
      <c r="EL215" s="146"/>
      <c r="EM215" s="146"/>
      <c r="EN215" s="146"/>
      <c r="EO215" s="149">
        <f t="shared" si="770"/>
        <v>0</v>
      </c>
      <c r="EP215" s="150" t="str">
        <f t="shared" si="771"/>
        <v>N/A</v>
      </c>
      <c r="EQ215" s="189"/>
      <c r="ER215" s="140"/>
      <c r="ES215" s="140"/>
      <c r="ET215" s="140"/>
      <c r="EU215" s="140">
        <f t="shared" si="772"/>
        <v>0</v>
      </c>
      <c r="EV215" s="140" t="str">
        <f t="shared" si="936"/>
        <v>N/A</v>
      </c>
      <c r="EW215" s="140"/>
      <c r="EX215" s="146" t="s">
        <v>66</v>
      </c>
      <c r="EY215" s="146">
        <v>1</v>
      </c>
      <c r="EZ215" s="146">
        <v>1</v>
      </c>
      <c r="FA215" s="149">
        <f t="shared" si="773"/>
        <v>1</v>
      </c>
      <c r="FB215" s="150" t="str">
        <f t="shared" si="774"/>
        <v>G</v>
      </c>
      <c r="FC215" s="146"/>
      <c r="FD215" s="146"/>
      <c r="FE215" s="146"/>
      <c r="FF215" s="146"/>
      <c r="FG215" s="149">
        <f t="shared" si="937"/>
        <v>0</v>
      </c>
      <c r="FH215" s="150" t="str">
        <f t="shared" si="938"/>
        <v>N/A</v>
      </c>
      <c r="FI215" s="146"/>
      <c r="FJ215" s="146"/>
      <c r="FK215" s="146"/>
      <c r="FL215" s="146"/>
      <c r="FM215" s="149">
        <f t="shared" si="775"/>
        <v>0</v>
      </c>
      <c r="FN215" s="150" t="str">
        <f t="shared" si="776"/>
        <v>N/A</v>
      </c>
      <c r="FO215" s="146"/>
      <c r="FP215" s="146"/>
      <c r="FQ215" s="146"/>
      <c r="FR215" s="146"/>
      <c r="FS215" s="149">
        <f t="shared" si="777"/>
        <v>0</v>
      </c>
      <c r="FT215" s="150" t="str">
        <f t="shared" si="778"/>
        <v>N/A</v>
      </c>
      <c r="FU215" s="146"/>
      <c r="FV215" s="146"/>
      <c r="FW215" s="146"/>
      <c r="FX215" s="146"/>
      <c r="FY215" s="149">
        <f t="shared" si="779"/>
        <v>0</v>
      </c>
      <c r="FZ215" s="150" t="str">
        <f t="shared" si="780"/>
        <v>N/A</v>
      </c>
      <c r="GA215" s="146"/>
      <c r="GB215" s="146"/>
      <c r="GC215" s="146"/>
      <c r="GD215" s="146"/>
      <c r="GE215" s="147">
        <f t="shared" si="781"/>
        <v>0</v>
      </c>
      <c r="GF215" s="146" t="str">
        <f t="shared" si="939"/>
        <v>N/A</v>
      </c>
      <c r="GG215" s="146"/>
      <c r="GH215" s="146"/>
      <c r="GI215" s="146"/>
      <c r="GJ215" s="146"/>
      <c r="GK215" s="149">
        <f t="shared" si="782"/>
        <v>0</v>
      </c>
      <c r="GL215" s="150" t="str">
        <f t="shared" si="783"/>
        <v>N/A</v>
      </c>
      <c r="GM215" s="146"/>
      <c r="GN215" s="146"/>
      <c r="GO215" s="146"/>
      <c r="GP215" s="146"/>
      <c r="GQ215" s="149">
        <f t="shared" si="784"/>
        <v>0</v>
      </c>
      <c r="GR215" s="150" t="str">
        <f t="shared" si="785"/>
        <v>N/A</v>
      </c>
      <c r="GS215" s="146"/>
      <c r="GT215" s="146"/>
      <c r="GU215" s="146"/>
      <c r="GV215" s="146"/>
      <c r="GW215" s="149">
        <f t="shared" si="786"/>
        <v>0</v>
      </c>
      <c r="GX215" s="146" t="str">
        <f t="shared" si="787"/>
        <v>N/A</v>
      </c>
      <c r="GY215" s="146"/>
      <c r="GZ215" s="146"/>
      <c r="HA215" s="146"/>
      <c r="HB215" s="146"/>
      <c r="HC215" s="149">
        <f t="shared" si="788"/>
        <v>0</v>
      </c>
      <c r="HD215" s="150" t="str">
        <f t="shared" si="789"/>
        <v>N/A</v>
      </c>
      <c r="HE215" s="146"/>
      <c r="HF215" s="146"/>
      <c r="HG215" s="146"/>
      <c r="HH215" s="146"/>
      <c r="HI215" s="147">
        <f t="shared" si="790"/>
        <v>0</v>
      </c>
      <c r="HJ215" s="150" t="str">
        <f t="shared" si="791"/>
        <v>N/A</v>
      </c>
      <c r="HK215" s="146"/>
      <c r="HL215" s="146"/>
      <c r="HM215" s="146"/>
      <c r="HN215" s="146"/>
      <c r="HO215" s="149">
        <f t="shared" si="792"/>
        <v>0</v>
      </c>
      <c r="HP215" s="150" t="str">
        <f t="shared" si="793"/>
        <v>N/A</v>
      </c>
      <c r="HQ215" s="146"/>
      <c r="HR215" s="146"/>
      <c r="HS215" s="146"/>
      <c r="HT215" s="146"/>
      <c r="HU215" s="149">
        <f t="shared" si="794"/>
        <v>0</v>
      </c>
      <c r="HV215" s="150" t="str">
        <f t="shared" si="795"/>
        <v>N/A</v>
      </c>
      <c r="HW215" s="146"/>
      <c r="HX215" s="146"/>
      <c r="HY215" s="146"/>
      <c r="HZ215" s="146"/>
      <c r="IA215" s="149">
        <f t="shared" si="796"/>
        <v>0</v>
      </c>
      <c r="IB215" s="150" t="str">
        <f t="shared" si="797"/>
        <v>N/A</v>
      </c>
      <c r="IC215" s="146"/>
      <c r="ID215" s="146"/>
      <c r="IE215" s="146"/>
      <c r="IF215" s="146"/>
      <c r="IG215" s="149">
        <f t="shared" si="798"/>
        <v>0</v>
      </c>
      <c r="IH215" s="150" t="str">
        <f t="shared" si="799"/>
        <v>N/A</v>
      </c>
      <c r="II215" s="146"/>
      <c r="IJ215" s="146"/>
      <c r="IK215" s="146"/>
      <c r="IL215" s="146"/>
      <c r="IM215" s="149">
        <f t="shared" si="800"/>
        <v>0</v>
      </c>
      <c r="IN215" s="150" t="str">
        <f t="shared" si="940"/>
        <v>N/A</v>
      </c>
      <c r="IO215" s="146"/>
      <c r="IP215" s="146"/>
      <c r="IQ215" s="146"/>
      <c r="IR215" s="146"/>
      <c r="IS215" s="149">
        <f t="shared" si="801"/>
        <v>0</v>
      </c>
      <c r="IT215" s="150" t="str">
        <f t="shared" si="802"/>
        <v>N/A</v>
      </c>
      <c r="IU215" s="146"/>
      <c r="IV215" s="146"/>
      <c r="IW215" s="146"/>
      <c r="IX215" s="146"/>
      <c r="IY215" s="149">
        <f t="shared" si="803"/>
        <v>0</v>
      </c>
      <c r="IZ215" s="150" t="str">
        <f t="shared" si="804"/>
        <v>N/A</v>
      </c>
      <c r="JA215" s="146"/>
      <c r="JB215" s="146"/>
      <c r="JC215" s="146"/>
      <c r="JD215" s="146"/>
      <c r="JE215" s="151">
        <f t="shared" si="805"/>
        <v>0</v>
      </c>
      <c r="JF215" s="106" t="str">
        <f t="shared" si="806"/>
        <v>N/A</v>
      </c>
      <c r="JG215" s="146"/>
      <c r="JH215" s="146"/>
      <c r="JI215" s="146"/>
      <c r="JJ215" s="146"/>
      <c r="JK215" s="149">
        <f t="shared" si="807"/>
        <v>0</v>
      </c>
      <c r="JL215" s="150" t="str">
        <f t="shared" si="808"/>
        <v>N/A</v>
      </c>
      <c r="JM215" s="146"/>
      <c r="JN215" s="146"/>
      <c r="JO215" s="146"/>
      <c r="JP215" s="146"/>
      <c r="JQ215" s="151">
        <f t="shared" si="941"/>
        <v>0</v>
      </c>
      <c r="JR215" s="106" t="str">
        <f t="shared" si="942"/>
        <v>N/A</v>
      </c>
      <c r="JS215" s="146"/>
      <c r="JT215" s="146"/>
      <c r="JU215" s="146"/>
      <c r="JV215" s="146"/>
      <c r="JW215" s="151">
        <f t="shared" si="809"/>
        <v>0</v>
      </c>
      <c r="JX215" s="146" t="str">
        <f t="shared" si="943"/>
        <v>N/A</v>
      </c>
      <c r="JY215" s="146"/>
      <c r="JZ215" s="146"/>
      <c r="KA215" s="146"/>
      <c r="KB215" s="146"/>
      <c r="KC215" s="151">
        <f t="shared" si="810"/>
        <v>0</v>
      </c>
      <c r="KD215" s="106" t="str">
        <f t="shared" si="811"/>
        <v>N/A</v>
      </c>
      <c r="KE215" s="146"/>
      <c r="KF215" s="146"/>
      <c r="KG215" s="146"/>
      <c r="KH215" s="146"/>
      <c r="KI215" s="151">
        <f t="shared" si="812"/>
        <v>0</v>
      </c>
      <c r="KJ215" s="106" t="str">
        <f t="shared" si="813"/>
        <v>N/A</v>
      </c>
      <c r="KK215" s="146"/>
      <c r="KL215" s="146"/>
      <c r="KM215" s="146"/>
      <c r="KN215" s="146"/>
      <c r="KO215" s="151">
        <f t="shared" si="814"/>
        <v>0</v>
      </c>
      <c r="KP215" s="106" t="str">
        <f t="shared" si="815"/>
        <v>N/A</v>
      </c>
      <c r="KQ215" s="146"/>
      <c r="KR215" s="146"/>
      <c r="KS215" s="146"/>
      <c r="KT215" s="146"/>
      <c r="KU215" s="152">
        <f t="shared" si="816"/>
        <v>0</v>
      </c>
      <c r="KV215" s="146" t="str">
        <f t="shared" si="944"/>
        <v>N/A</v>
      </c>
      <c r="KW215" s="146"/>
      <c r="KX215" s="146"/>
      <c r="KY215" s="146"/>
      <c r="KZ215" s="146"/>
      <c r="LA215" s="152">
        <f t="shared" si="817"/>
        <v>0</v>
      </c>
      <c r="LB215" s="146" t="str">
        <f t="shared" si="945"/>
        <v>N/A</v>
      </c>
      <c r="LC215" s="146"/>
      <c r="LD215" s="146"/>
      <c r="LE215" s="146"/>
      <c r="LF215" s="146"/>
      <c r="LG215" s="107">
        <f t="shared" si="818"/>
        <v>0</v>
      </c>
      <c r="LH215" s="107" t="str">
        <f t="shared" si="946"/>
        <v>N/A</v>
      </c>
      <c r="LI215" s="146"/>
      <c r="LJ215" s="146"/>
      <c r="LK215" s="146"/>
      <c r="LL215" s="146"/>
      <c r="LM215" s="107">
        <f t="shared" si="819"/>
        <v>0</v>
      </c>
      <c r="LN215" s="107" t="str">
        <f t="shared" si="947"/>
        <v>N/A</v>
      </c>
      <c r="LO215" s="146"/>
      <c r="LP215" s="146"/>
      <c r="LQ215" s="146"/>
      <c r="LR215" s="146"/>
      <c r="LS215" s="152">
        <f t="shared" si="820"/>
        <v>0</v>
      </c>
      <c r="LT215" s="146" t="str">
        <f t="shared" si="948"/>
        <v>N/A</v>
      </c>
      <c r="LU215" s="146"/>
      <c r="LV215" s="146"/>
      <c r="LW215" s="146"/>
      <c r="LX215" s="146"/>
      <c r="LY215" s="152">
        <f t="shared" si="821"/>
        <v>0</v>
      </c>
      <c r="LZ215" s="146" t="str">
        <f t="shared" si="949"/>
        <v>N/A</v>
      </c>
      <c r="MA215" s="146"/>
      <c r="MB215" s="146"/>
      <c r="MC215" s="146"/>
      <c r="MD215" s="146"/>
      <c r="ME215" s="152">
        <f t="shared" si="822"/>
        <v>0</v>
      </c>
      <c r="MF215" s="146" t="str">
        <f t="shared" si="950"/>
        <v>N/A</v>
      </c>
      <c r="MG215" s="146"/>
      <c r="MH215" s="146"/>
      <c r="MI215" s="146"/>
      <c r="MJ215" s="146"/>
      <c r="MK215" s="149">
        <f t="shared" si="823"/>
        <v>0</v>
      </c>
      <c r="ML215" s="150" t="str">
        <f t="shared" si="824"/>
        <v>N/A</v>
      </c>
      <c r="MM215" s="146"/>
      <c r="MN215" s="146"/>
      <c r="MO215" s="146"/>
      <c r="MP215" s="146"/>
      <c r="MQ215" s="152">
        <f t="shared" si="825"/>
        <v>0</v>
      </c>
      <c r="MR215" s="146" t="str">
        <f t="shared" si="951"/>
        <v>N/A</v>
      </c>
      <c r="MS215" s="146"/>
      <c r="MT215" s="146"/>
      <c r="MU215" s="146"/>
      <c r="MV215" s="146"/>
      <c r="MW215" s="152">
        <f t="shared" si="826"/>
        <v>0</v>
      </c>
      <c r="MX215" s="146" t="str">
        <f t="shared" si="952"/>
        <v>N/A</v>
      </c>
      <c r="MY215" s="146"/>
      <c r="MZ215" s="146"/>
      <c r="NA215" s="146"/>
      <c r="NB215" s="146"/>
      <c r="NC215" s="152">
        <f t="shared" si="827"/>
        <v>0</v>
      </c>
      <c r="ND215" s="146" t="str">
        <f t="shared" si="953"/>
        <v>N/A</v>
      </c>
      <c r="NE215" s="146"/>
      <c r="NF215" s="146"/>
      <c r="NG215" s="146"/>
      <c r="NH215" s="146"/>
      <c r="NI215" s="149">
        <f t="shared" si="828"/>
        <v>0</v>
      </c>
      <c r="NJ215" s="150" t="str">
        <f t="shared" si="829"/>
        <v>N/A</v>
      </c>
      <c r="NK215" s="146"/>
      <c r="NL215" s="146"/>
      <c r="NM215" s="146"/>
      <c r="NN215" s="146"/>
      <c r="NO215" s="152">
        <f t="shared" si="830"/>
        <v>0</v>
      </c>
      <c r="NP215" s="106" t="str">
        <f t="shared" si="831"/>
        <v>N/A</v>
      </c>
      <c r="NQ215" s="146"/>
      <c r="NR215" s="146"/>
      <c r="NS215" s="146"/>
      <c r="NT215" s="146"/>
      <c r="NU215" s="149">
        <f t="shared" si="832"/>
        <v>0</v>
      </c>
      <c r="NV215" s="150" t="str">
        <f t="shared" si="833"/>
        <v>N/A</v>
      </c>
      <c r="NW215" s="146"/>
      <c r="NX215" s="146"/>
      <c r="NY215" s="146"/>
      <c r="NZ215" s="146"/>
      <c r="OA215" s="152">
        <f t="shared" si="954"/>
        <v>0</v>
      </c>
      <c r="OB215" s="146" t="str">
        <f t="shared" si="955"/>
        <v>N/A</v>
      </c>
      <c r="OC215" s="146"/>
      <c r="OD215" s="146"/>
      <c r="OE215" s="146"/>
      <c r="OF215" s="146"/>
      <c r="OG215" s="151">
        <f t="shared" si="834"/>
        <v>0</v>
      </c>
      <c r="OH215" s="106" t="str">
        <f t="shared" si="835"/>
        <v>N/A</v>
      </c>
      <c r="OI215" s="146"/>
      <c r="OJ215" s="146"/>
      <c r="OK215" s="146"/>
      <c r="OL215" s="146"/>
      <c r="OM215" s="151">
        <f t="shared" si="836"/>
        <v>0</v>
      </c>
      <c r="ON215" s="106" t="str">
        <f t="shared" si="837"/>
        <v>N/A</v>
      </c>
      <c r="OO215" s="146"/>
      <c r="OP215" s="146"/>
      <c r="OQ215" s="146"/>
      <c r="OR215" s="146"/>
      <c r="OS215" s="151">
        <f t="shared" si="838"/>
        <v>0</v>
      </c>
      <c r="OT215" s="106" t="str">
        <f t="shared" si="839"/>
        <v>N/A</v>
      </c>
      <c r="OU215" s="146"/>
      <c r="OV215" s="146"/>
      <c r="OW215" s="146"/>
      <c r="OX215" s="146"/>
      <c r="OY215" s="151">
        <f t="shared" si="840"/>
        <v>0</v>
      </c>
      <c r="OZ215" s="106" t="str">
        <f t="shared" si="841"/>
        <v>N/A</v>
      </c>
      <c r="PA215" s="146"/>
      <c r="PB215" s="146"/>
      <c r="PC215" s="146"/>
      <c r="PD215" s="146"/>
      <c r="PE215" s="151">
        <f t="shared" si="842"/>
        <v>0</v>
      </c>
      <c r="PF215" s="106" t="str">
        <f t="shared" si="843"/>
        <v>N/A</v>
      </c>
      <c r="PG215" s="146"/>
      <c r="PH215" s="146"/>
      <c r="PI215" s="146"/>
      <c r="PJ215" s="146"/>
      <c r="PK215" s="151">
        <f t="shared" si="844"/>
        <v>0</v>
      </c>
      <c r="PL215" s="106" t="str">
        <f t="shared" si="845"/>
        <v>N/A</v>
      </c>
      <c r="PM215" s="146"/>
      <c r="PN215" s="146"/>
      <c r="PO215" s="146"/>
      <c r="PP215" s="146"/>
      <c r="PQ215" s="147">
        <f t="shared" si="956"/>
        <v>0</v>
      </c>
      <c r="PR215" s="146" t="str">
        <f t="shared" si="957"/>
        <v>N/A</v>
      </c>
      <c r="PS215" s="107"/>
      <c r="PT215" s="146"/>
      <c r="PU215" s="146"/>
      <c r="PV215" s="146"/>
      <c r="PW215" s="147">
        <f t="shared" si="846"/>
        <v>0</v>
      </c>
      <c r="PX215" s="146" t="str">
        <f t="shared" si="847"/>
        <v>N/A</v>
      </c>
      <c r="PY215" s="107"/>
      <c r="PZ215" s="146"/>
      <c r="QA215" s="146"/>
      <c r="QB215" s="146"/>
      <c r="QC215" s="147">
        <f t="shared" si="848"/>
        <v>0</v>
      </c>
      <c r="QD215" s="146" t="str">
        <f t="shared" si="849"/>
        <v>N/A</v>
      </c>
      <c r="QE215" s="107"/>
      <c r="QF215" s="146"/>
      <c r="QG215" s="146"/>
      <c r="QH215" s="146"/>
      <c r="QI215" s="147">
        <f t="shared" si="850"/>
        <v>0</v>
      </c>
      <c r="QJ215" s="146" t="str">
        <f t="shared" si="851"/>
        <v>N/A</v>
      </c>
      <c r="QK215" s="107"/>
      <c r="QL215" s="146"/>
      <c r="QM215" s="146"/>
      <c r="QN215" s="146"/>
      <c r="QO215" s="147">
        <f t="shared" si="852"/>
        <v>0</v>
      </c>
      <c r="QP215" s="146" t="str">
        <f t="shared" si="853"/>
        <v>N/A</v>
      </c>
      <c r="QQ215" s="107"/>
      <c r="QR215" s="146"/>
      <c r="QS215" s="146"/>
      <c r="QT215" s="146"/>
      <c r="QU215" s="147">
        <f t="shared" si="854"/>
        <v>0</v>
      </c>
      <c r="QV215" s="146" t="str">
        <f t="shared" si="855"/>
        <v>N/A</v>
      </c>
      <c r="QW215" s="107"/>
      <c r="QX215" s="146"/>
      <c r="QY215" s="146"/>
      <c r="QZ215" s="146"/>
      <c r="RA215" s="147">
        <f t="shared" si="856"/>
        <v>0</v>
      </c>
      <c r="RB215" s="146" t="str">
        <f t="shared" si="857"/>
        <v>N/A</v>
      </c>
      <c r="RC215" s="107"/>
      <c r="RD215" s="146"/>
      <c r="RE215" s="146"/>
      <c r="RF215" s="146"/>
      <c r="RG215" s="147">
        <f t="shared" si="858"/>
        <v>0</v>
      </c>
      <c r="RH215" s="146" t="str">
        <f t="shared" si="859"/>
        <v>N/A</v>
      </c>
      <c r="RI215" s="107"/>
      <c r="RJ215" s="146"/>
      <c r="RK215" s="146"/>
      <c r="RL215" s="146"/>
      <c r="RM215" s="147">
        <f t="shared" si="860"/>
        <v>0</v>
      </c>
      <c r="RN215" s="146" t="str">
        <f t="shared" si="861"/>
        <v>N/A</v>
      </c>
      <c r="RO215" s="107"/>
      <c r="RP215" s="146"/>
      <c r="RQ215" s="146"/>
      <c r="RR215" s="146"/>
      <c r="RS215" s="147">
        <f t="shared" si="862"/>
        <v>0</v>
      </c>
      <c r="RT215" s="146" t="str">
        <f t="shared" si="863"/>
        <v>N/A</v>
      </c>
      <c r="RU215" s="107"/>
      <c r="RV215" s="146"/>
      <c r="RW215" s="146"/>
      <c r="RX215" s="146"/>
      <c r="RY215" s="147">
        <f t="shared" si="864"/>
        <v>0</v>
      </c>
      <c r="RZ215" s="146" t="str">
        <f t="shared" si="865"/>
        <v>N/A</v>
      </c>
      <c r="SA215" s="107"/>
      <c r="SB215" s="146"/>
      <c r="SC215" s="146"/>
      <c r="SD215" s="146"/>
      <c r="SE215" s="147">
        <f t="shared" si="866"/>
        <v>0</v>
      </c>
      <c r="SF215" s="146" t="str">
        <f t="shared" si="867"/>
        <v>N/A</v>
      </c>
      <c r="SG215" s="107"/>
      <c r="SH215" s="146"/>
      <c r="SI215" s="146"/>
      <c r="SJ215" s="146"/>
      <c r="SK215" s="147">
        <f t="shared" si="868"/>
        <v>0</v>
      </c>
      <c r="SL215" s="146" t="str">
        <f t="shared" si="869"/>
        <v>N/A</v>
      </c>
      <c r="SM215" s="107"/>
      <c r="SN215" s="146"/>
      <c r="SO215" s="146"/>
      <c r="SP215" s="146"/>
      <c r="SQ215" s="147">
        <f t="shared" si="870"/>
        <v>0</v>
      </c>
      <c r="SR215" s="146" t="str">
        <f t="shared" si="871"/>
        <v>N/A</v>
      </c>
      <c r="SS215" s="107"/>
      <c r="ST215" s="146"/>
      <c r="SU215" s="146"/>
      <c r="SV215" s="146"/>
      <c r="SW215" s="147">
        <f t="shared" si="872"/>
        <v>0</v>
      </c>
      <c r="SX215" s="146" t="str">
        <f t="shared" si="873"/>
        <v>N/A</v>
      </c>
      <c r="SY215" s="107"/>
      <c r="SZ215" s="146"/>
      <c r="TA215" s="146"/>
      <c r="TB215" s="146"/>
      <c r="TC215" s="147">
        <f t="shared" si="874"/>
        <v>0</v>
      </c>
      <c r="TD215" s="146" t="str">
        <f t="shared" si="875"/>
        <v>N/A</v>
      </c>
      <c r="TE215" s="107"/>
      <c r="TF215" s="146"/>
      <c r="TG215" s="146"/>
      <c r="TH215" s="146"/>
      <c r="TI215" s="147">
        <f t="shared" si="876"/>
        <v>0</v>
      </c>
      <c r="TJ215" s="146" t="str">
        <f t="shared" si="877"/>
        <v>N/A</v>
      </c>
      <c r="TK215" s="107"/>
      <c r="TL215" s="146"/>
      <c r="TM215" s="146"/>
      <c r="TN215" s="146"/>
      <c r="TO215" s="147">
        <f t="shared" si="878"/>
        <v>0</v>
      </c>
      <c r="TP215" s="146" t="str">
        <f t="shared" si="879"/>
        <v>N/A</v>
      </c>
      <c r="TQ215" s="107"/>
      <c r="TR215" s="146"/>
      <c r="TS215" s="146"/>
      <c r="TT215" s="146"/>
      <c r="TU215" s="147">
        <f t="shared" si="880"/>
        <v>0</v>
      </c>
      <c r="TV215" s="146" t="str">
        <f t="shared" si="881"/>
        <v>N/A</v>
      </c>
      <c r="TW215" s="107"/>
      <c r="TX215" s="146"/>
      <c r="TY215" s="146"/>
      <c r="TZ215" s="146"/>
      <c r="UA215" s="147">
        <f t="shared" si="882"/>
        <v>0</v>
      </c>
      <c r="UB215" s="146" t="str">
        <f t="shared" si="883"/>
        <v>N/A</v>
      </c>
      <c r="UC215" s="107"/>
      <c r="UD215" s="146"/>
      <c r="UE215" s="146"/>
      <c r="UF215" s="146"/>
      <c r="UG215" s="147">
        <f t="shared" si="884"/>
        <v>0</v>
      </c>
      <c r="UH215" s="146" t="str">
        <f t="shared" si="885"/>
        <v>N/A</v>
      </c>
      <c r="UI215" s="107"/>
      <c r="UJ215" s="146"/>
      <c r="UK215" s="146"/>
      <c r="UL215" s="146"/>
      <c r="UM215" s="147">
        <f t="shared" si="886"/>
        <v>0</v>
      </c>
      <c r="UN215" s="146" t="str">
        <f t="shared" si="887"/>
        <v>N/A</v>
      </c>
      <c r="UO215" s="107"/>
      <c r="UP215" s="146"/>
      <c r="UQ215" s="146"/>
      <c r="UR215" s="146"/>
      <c r="US215" s="147">
        <f t="shared" si="888"/>
        <v>0</v>
      </c>
      <c r="UT215" s="146" t="str">
        <f t="shared" si="889"/>
        <v>N/A</v>
      </c>
      <c r="UU215" s="107"/>
      <c r="UV215" s="146"/>
      <c r="UW215" s="146"/>
      <c r="UX215" s="146"/>
      <c r="UY215" s="147">
        <f t="shared" si="890"/>
        <v>0</v>
      </c>
      <c r="UZ215" s="146" t="str">
        <f t="shared" si="891"/>
        <v>N/A</v>
      </c>
      <c r="VA215" s="107"/>
      <c r="VB215" s="146"/>
      <c r="VC215" s="146"/>
      <c r="VD215" s="146"/>
      <c r="VE215" s="147">
        <f t="shared" si="892"/>
        <v>0</v>
      </c>
      <c r="VF215" s="146" t="str">
        <f t="shared" si="893"/>
        <v>N/A</v>
      </c>
      <c r="VG215" s="107"/>
      <c r="VH215" s="146"/>
      <c r="VI215" s="146"/>
      <c r="VJ215" s="146"/>
      <c r="VK215" s="147">
        <f t="shared" si="894"/>
        <v>0</v>
      </c>
      <c r="VL215" s="146" t="str">
        <f t="shared" si="895"/>
        <v>N/A</v>
      </c>
      <c r="VM215" s="107"/>
      <c r="VN215" s="146"/>
      <c r="VO215" s="146"/>
      <c r="VP215" s="146"/>
      <c r="VQ215" s="147">
        <f t="shared" si="896"/>
        <v>0</v>
      </c>
      <c r="VR215" s="146" t="str">
        <f t="shared" si="897"/>
        <v>N/A</v>
      </c>
      <c r="VS215" s="107"/>
      <c r="VT215" s="146"/>
      <c r="VU215" s="146"/>
      <c r="VV215" s="146"/>
      <c r="VW215" s="147">
        <f t="shared" si="898"/>
        <v>0</v>
      </c>
      <c r="VX215" s="146" t="str">
        <f t="shared" si="899"/>
        <v>N/A</v>
      </c>
      <c r="VY215" s="107"/>
      <c r="VZ215" s="146"/>
      <c r="WA215" s="146"/>
      <c r="WB215" s="146"/>
      <c r="WC215" s="147">
        <f t="shared" si="900"/>
        <v>0</v>
      </c>
      <c r="WD215" s="146" t="str">
        <f t="shared" si="901"/>
        <v>N/A</v>
      </c>
      <c r="WE215" s="107"/>
      <c r="WF215" s="146"/>
      <c r="WG215" s="146"/>
      <c r="WH215" s="146"/>
      <c r="WI215" s="147">
        <f t="shared" si="902"/>
        <v>0</v>
      </c>
      <c r="WJ215" s="146" t="str">
        <f t="shared" si="903"/>
        <v>N/A</v>
      </c>
      <c r="WK215" s="107"/>
      <c r="WL215" s="146"/>
      <c r="WM215" s="146"/>
      <c r="WN215" s="146"/>
      <c r="WO215" s="147">
        <f t="shared" si="904"/>
        <v>0</v>
      </c>
      <c r="WP215" s="146" t="str">
        <f t="shared" si="905"/>
        <v>N/A</v>
      </c>
      <c r="WQ215" s="107"/>
      <c r="WR215" s="146"/>
      <c r="WS215" s="146"/>
      <c r="WT215" s="146"/>
      <c r="WU215" s="147">
        <f t="shared" si="906"/>
        <v>0</v>
      </c>
      <c r="WV215" s="146" t="str">
        <f t="shared" si="907"/>
        <v>N/A</v>
      </c>
      <c r="WW215" s="107"/>
      <c r="WX215" s="146"/>
      <c r="WY215" s="146"/>
      <c r="WZ215" s="146"/>
      <c r="XA215" s="147">
        <f t="shared" si="908"/>
        <v>0</v>
      </c>
      <c r="XB215" s="146" t="str">
        <f t="shared" si="909"/>
        <v>N/A</v>
      </c>
      <c r="XC215" s="107"/>
      <c r="XD215" s="146"/>
      <c r="XE215" s="146"/>
      <c r="XF215" s="146"/>
      <c r="XG215" s="147">
        <f t="shared" si="910"/>
        <v>0</v>
      </c>
      <c r="XH215" s="146" t="str">
        <f t="shared" si="911"/>
        <v>N/A</v>
      </c>
      <c r="XI215" s="107"/>
      <c r="XJ215" s="146"/>
      <c r="XK215" s="146"/>
      <c r="XL215" s="146"/>
      <c r="XM215" s="147">
        <f t="shared" si="912"/>
        <v>0</v>
      </c>
      <c r="XN215" s="146" t="str">
        <f t="shared" si="913"/>
        <v>N/A</v>
      </c>
      <c r="XO215" s="107"/>
      <c r="XP215" s="146"/>
      <c r="XQ215" s="146"/>
      <c r="XR215" s="146"/>
      <c r="XS215" s="147">
        <f t="shared" si="914"/>
        <v>0</v>
      </c>
      <c r="XT215" s="146" t="str">
        <f t="shared" si="915"/>
        <v>N/A</v>
      </c>
      <c r="XU215" s="107"/>
      <c r="XV215" s="146"/>
      <c r="XW215" s="146"/>
      <c r="XX215" s="146"/>
      <c r="XY215" s="147">
        <f t="shared" si="916"/>
        <v>0</v>
      </c>
      <c r="XZ215" s="146" t="str">
        <f t="shared" si="917"/>
        <v>N/A</v>
      </c>
      <c r="YA215" s="107"/>
      <c r="YB215" s="146"/>
      <c r="YC215" s="146"/>
      <c r="YD215" s="146"/>
      <c r="YE215" s="147">
        <f t="shared" si="918"/>
        <v>0</v>
      </c>
      <c r="YF215" s="146" t="str">
        <f t="shared" si="919"/>
        <v>N/A</v>
      </c>
      <c r="YG215" s="107"/>
      <c r="YH215" s="146"/>
      <c r="YI215" s="146"/>
      <c r="YJ215" s="146"/>
      <c r="YK215" s="147">
        <f t="shared" si="920"/>
        <v>0</v>
      </c>
      <c r="YL215" s="146" t="str">
        <f t="shared" si="921"/>
        <v>N/A</v>
      </c>
      <c r="YM215" s="107"/>
      <c r="YN215" s="146"/>
      <c r="YO215" s="146"/>
      <c r="YP215" s="146"/>
      <c r="YQ215" s="147">
        <f t="shared" si="922"/>
        <v>0</v>
      </c>
      <c r="YR215" s="146" t="str">
        <f t="shared" si="923"/>
        <v>N/A</v>
      </c>
      <c r="YS215" s="107"/>
      <c r="YT215" s="146"/>
      <c r="YU215" s="146"/>
      <c r="YV215" s="146"/>
      <c r="YW215" s="147">
        <f t="shared" si="924"/>
        <v>0</v>
      </c>
      <c r="YX215" s="146" t="str">
        <f t="shared" si="925"/>
        <v>N/A</v>
      </c>
      <c r="YY215" s="107"/>
      <c r="YZ215" s="146"/>
      <c r="ZA215" s="146"/>
      <c r="ZB215" s="146"/>
      <c r="ZC215" s="147">
        <f t="shared" si="926"/>
        <v>0</v>
      </c>
      <c r="ZD215" s="146" t="str">
        <f t="shared" si="958"/>
        <v>N/A</v>
      </c>
      <c r="ZE215" s="107"/>
      <c r="ZF215" s="146"/>
      <c r="ZG215" s="146"/>
      <c r="ZH215" s="146"/>
      <c r="ZI215" s="147">
        <f t="shared" si="927"/>
        <v>0</v>
      </c>
      <c r="ZJ215" s="146" t="str">
        <f t="shared" si="928"/>
        <v>N/A</v>
      </c>
      <c r="ZK215" s="107"/>
      <c r="ZL215" s="146"/>
      <c r="ZM215" s="146"/>
      <c r="ZN215" s="146"/>
      <c r="ZO215" s="147">
        <f t="shared" si="929"/>
        <v>0</v>
      </c>
      <c r="ZP215" s="146" t="str">
        <f t="shared" si="959"/>
        <v>N/A</v>
      </c>
      <c r="ZQ215" s="107"/>
      <c r="ZR215" s="179">
        <f>SUM(G215,M215,S215,Y215,AQ215,BC215,BU215,AW215,BO215,CG215,EC215,KO215,CY215,FA215,FS215,HO215,FM215,DQ215,EO215,DW215,GE215,HC215,GK215,AK215,AE215,CS215,BI215,CM215,FG215,EI215,OM215,EU215,JK215,IG215,DK215,HI215,GW215,FY215,GQ215,HU215,LS215,KU215,JW215,JE215,IS215,LG215,IM215,KC215,OA215,OG215,IA215,LM215,IY215,JQ215,KI215,ME215,MK215,MQ215,LA215,MW215,CA215,NO215,NU215,OS215,OY215,NC215,NI215,LY215,DE215,PE215,PK215,PQ215,PW215,QC215,QI215,QO215,QU215,RA215,RG215,RM215,RS215,RY215,SE215,SK215,SQ215,SW215,TC215,TI215,TO215,TU215,UA215,UG215,UM215,US215,UY215,VE215,VK215,VQ215,VW215,WC215,WI215,WO215,WU215,XA215,XG215,XM215,XS215,XY215,YE215,YK215,YQ215,YW215,ZC215,ZI215,ZO215)/INDEX(FREQUENCY((DE215,G215,M215,S215,Y215,KO215,AQ215,BC215,BU215,AW215,BO215,CG215,EC215,CY215,HO215,FA215,LY215,FS215,FM215,DQ215,EO215,DW215,GE215,HC215,GK215,AK215,AE215,BI215,CM215,FG215,CS215,EI215,OM215,EU215,JK215,IG215,DK215,HI215,GW215,FY215,GQ215,HU215,LS215,KU215,JW215,JE215,IS215,LG215,IM215,KC215,OA215,OG215,IA215,LM215,IY215,JQ215,KI215,ME215,MK215,MQ215,LA215,MW215,CA215,NO215,NU215,OS215,OY215,NC215,NI215,PE215,PK215,PQ215,PW215,QC215,QI215,QO215,QU215,RA215,RG215,RM215,RS215,RY215,SE215,SK215,SQ215,SW215,TC215,TI215,TO215,TU215,UA215,UG215,UM215,US215,UY215,VE215,VK215,VQ215,VW215,WC215,WI215,WO215,WU215,XA215,XG215,XM215,XS215,XY215,YE215,YK215,YQ215,YW215,ZC215,ZI215,ZO215),0),2)</f>
        <v>1</v>
      </c>
      <c r="ZS215" s="139" t="str">
        <f t="shared" si="960"/>
        <v>G</v>
      </c>
      <c r="ZT215" s="86"/>
    </row>
    <row r="216" spans="1:696" s="41" customFormat="1" ht="93.75" hidden="1" customHeight="1" x14ac:dyDescent="0.2">
      <c r="A216" s="100" t="s">
        <v>687</v>
      </c>
      <c r="B216" s="101" t="s">
        <v>734</v>
      </c>
      <c r="C216" s="108"/>
      <c r="D216" s="146" t="s">
        <v>66</v>
      </c>
      <c r="E216" s="146">
        <v>1</v>
      </c>
      <c r="F216" s="146">
        <v>1</v>
      </c>
      <c r="G216" s="147">
        <f t="shared" si="930"/>
        <v>1</v>
      </c>
      <c r="H216" s="146" t="str">
        <f t="shared" si="931"/>
        <v>G</v>
      </c>
      <c r="I216" s="148"/>
      <c r="J216" s="146" t="s">
        <v>66</v>
      </c>
      <c r="K216" s="146">
        <v>1</v>
      </c>
      <c r="L216" s="146">
        <v>1</v>
      </c>
      <c r="M216" s="147">
        <f t="shared" si="733"/>
        <v>1</v>
      </c>
      <c r="N216" s="146" t="str">
        <f t="shared" si="734"/>
        <v>G</v>
      </c>
      <c r="O216" s="146"/>
      <c r="P216" s="146" t="s">
        <v>66</v>
      </c>
      <c r="Q216" s="146">
        <v>1</v>
      </c>
      <c r="R216" s="146">
        <v>1</v>
      </c>
      <c r="S216" s="147">
        <f t="shared" si="735"/>
        <v>1</v>
      </c>
      <c r="T216" s="146" t="str">
        <f t="shared" si="736"/>
        <v>G</v>
      </c>
      <c r="U216" s="146"/>
      <c r="V216" s="140"/>
      <c r="W216" s="140"/>
      <c r="X216" s="140"/>
      <c r="Y216" s="140">
        <f t="shared" si="737"/>
        <v>0</v>
      </c>
      <c r="Z216" s="140" t="str">
        <f t="shared" si="738"/>
        <v>N/A</v>
      </c>
      <c r="AA216" s="140"/>
      <c r="AB216" s="140"/>
      <c r="AC216" s="140"/>
      <c r="AD216" s="140"/>
      <c r="AE216" s="140">
        <f t="shared" si="739"/>
        <v>0</v>
      </c>
      <c r="AF216" s="140" t="str">
        <f t="shared" si="740"/>
        <v>N/A</v>
      </c>
      <c r="AG216" s="140"/>
      <c r="AH216" s="140"/>
      <c r="AI216" s="140"/>
      <c r="AJ216" s="140"/>
      <c r="AK216" s="140">
        <f t="shared" si="932"/>
        <v>0</v>
      </c>
      <c r="AL216" s="140" t="str">
        <f t="shared" si="933"/>
        <v>N/A</v>
      </c>
      <c r="AM216" s="140"/>
      <c r="AN216" s="180"/>
      <c r="AO216" s="180"/>
      <c r="AP216" s="180"/>
      <c r="AQ216" s="193">
        <f t="shared" si="741"/>
        <v>0</v>
      </c>
      <c r="AR216" s="180" t="str">
        <f t="shared" si="742"/>
        <v>N/A</v>
      </c>
      <c r="AS216" s="166" t="s">
        <v>824</v>
      </c>
      <c r="AT216" s="146" t="s">
        <v>66</v>
      </c>
      <c r="AU216" s="146">
        <v>1</v>
      </c>
      <c r="AV216" s="146">
        <v>1</v>
      </c>
      <c r="AW216" s="149">
        <f t="shared" si="743"/>
        <v>1</v>
      </c>
      <c r="AX216" s="150" t="str">
        <f t="shared" si="744"/>
        <v>G</v>
      </c>
      <c r="AY216" s="146"/>
      <c r="AZ216" s="140"/>
      <c r="BA216" s="140"/>
      <c r="BB216" s="140"/>
      <c r="BC216" s="140">
        <f t="shared" si="745"/>
        <v>0</v>
      </c>
      <c r="BD216" s="140" t="str">
        <f t="shared" si="746"/>
        <v>N/A</v>
      </c>
      <c r="BE216" s="140"/>
      <c r="BF216" s="146" t="s">
        <v>66</v>
      </c>
      <c r="BG216" s="146">
        <v>1</v>
      </c>
      <c r="BH216" s="146">
        <v>1</v>
      </c>
      <c r="BI216" s="149">
        <f t="shared" si="747"/>
        <v>1</v>
      </c>
      <c r="BJ216" s="150" t="str">
        <f t="shared" si="748"/>
        <v>G</v>
      </c>
      <c r="BK216" s="156"/>
      <c r="BL216" s="146" t="s">
        <v>66</v>
      </c>
      <c r="BM216" s="146">
        <v>1</v>
      </c>
      <c r="BN216" s="146">
        <v>1</v>
      </c>
      <c r="BO216" s="147">
        <f t="shared" si="961"/>
        <v>1</v>
      </c>
      <c r="BP216" s="146" t="str">
        <f t="shared" si="749"/>
        <v>G</v>
      </c>
      <c r="BQ216" s="200"/>
      <c r="BR216" s="146" t="s">
        <v>66</v>
      </c>
      <c r="BS216" s="146">
        <v>1</v>
      </c>
      <c r="BT216" s="146">
        <v>1</v>
      </c>
      <c r="BU216" s="147">
        <f t="shared" si="962"/>
        <v>1</v>
      </c>
      <c r="BV216" s="146" t="str">
        <f t="shared" si="963"/>
        <v>G</v>
      </c>
      <c r="BW216" s="200"/>
      <c r="BX216" s="140"/>
      <c r="BY216" s="140"/>
      <c r="BZ216" s="140"/>
      <c r="CA216" s="140">
        <f t="shared" si="750"/>
        <v>0</v>
      </c>
      <c r="CB216" s="140" t="str">
        <f t="shared" si="751"/>
        <v>N/A</v>
      </c>
      <c r="CC216" s="201"/>
      <c r="CD216" s="140"/>
      <c r="CE216" s="140"/>
      <c r="CF216" s="140"/>
      <c r="CG216" s="140">
        <f t="shared" si="934"/>
        <v>0</v>
      </c>
      <c r="CH216" s="140" t="str">
        <f t="shared" si="752"/>
        <v>N/A</v>
      </c>
      <c r="CI216" s="201"/>
      <c r="CJ216" s="140"/>
      <c r="CK216" s="140"/>
      <c r="CL216" s="140"/>
      <c r="CM216" s="140">
        <f t="shared" si="753"/>
        <v>0</v>
      </c>
      <c r="CN216" s="140" t="str">
        <f t="shared" si="754"/>
        <v>N/A</v>
      </c>
      <c r="CO216" s="140"/>
      <c r="CP216" s="140"/>
      <c r="CQ216" s="140"/>
      <c r="CR216" s="140"/>
      <c r="CS216" s="140">
        <f t="shared" si="755"/>
        <v>0</v>
      </c>
      <c r="CT216" s="140" t="str">
        <f t="shared" si="756"/>
        <v>N/A</v>
      </c>
      <c r="CU216" s="201"/>
      <c r="CV216" s="146"/>
      <c r="CW216" s="146"/>
      <c r="CX216" s="146"/>
      <c r="CY216" s="149">
        <f t="shared" si="757"/>
        <v>0</v>
      </c>
      <c r="CZ216" s="150" t="str">
        <f t="shared" si="758"/>
        <v>N/A</v>
      </c>
      <c r="DA216" s="200" t="s">
        <v>837</v>
      </c>
      <c r="DB216" s="140"/>
      <c r="DC216" s="140"/>
      <c r="DD216" s="140"/>
      <c r="DE216" s="140">
        <f t="shared" si="759"/>
        <v>0</v>
      </c>
      <c r="DF216" s="140" t="str">
        <f t="shared" si="760"/>
        <v>N/A</v>
      </c>
      <c r="DG216" s="201"/>
      <c r="DH216" s="140"/>
      <c r="DI216" s="140"/>
      <c r="DJ216" s="140"/>
      <c r="DK216" s="140">
        <f t="shared" si="761"/>
        <v>0</v>
      </c>
      <c r="DL216" s="140" t="str">
        <f t="shared" si="762"/>
        <v>N/A</v>
      </c>
      <c r="DM216" s="201"/>
      <c r="DN216" s="146" t="s">
        <v>66</v>
      </c>
      <c r="DO216" s="146">
        <v>1</v>
      </c>
      <c r="DP216" s="146">
        <v>1</v>
      </c>
      <c r="DQ216" s="147">
        <f t="shared" si="763"/>
        <v>1</v>
      </c>
      <c r="DR216" s="146" t="str">
        <f t="shared" si="764"/>
        <v>G</v>
      </c>
      <c r="DS216" s="166"/>
      <c r="DT216" s="146" t="s">
        <v>66</v>
      </c>
      <c r="DU216" s="146">
        <v>1</v>
      </c>
      <c r="DV216" s="146">
        <v>1</v>
      </c>
      <c r="DW216" s="149">
        <f t="shared" si="765"/>
        <v>1</v>
      </c>
      <c r="DX216" s="150" t="str">
        <f t="shared" si="766"/>
        <v>G</v>
      </c>
      <c r="DY216" s="146"/>
      <c r="DZ216" s="140"/>
      <c r="EA216" s="140"/>
      <c r="EB216" s="140"/>
      <c r="EC216" s="140">
        <f t="shared" si="767"/>
        <v>0</v>
      </c>
      <c r="ED216" s="140" t="str">
        <f t="shared" si="768"/>
        <v>N/A</v>
      </c>
      <c r="EE216" s="140"/>
      <c r="EF216" s="140"/>
      <c r="EG216" s="140"/>
      <c r="EH216" s="140"/>
      <c r="EI216" s="140">
        <f t="shared" si="769"/>
        <v>0</v>
      </c>
      <c r="EJ216" s="140" t="str">
        <f t="shared" si="935"/>
        <v>N/A</v>
      </c>
      <c r="EK216" s="212"/>
      <c r="EL216" s="146"/>
      <c r="EM216" s="146"/>
      <c r="EN216" s="146"/>
      <c r="EO216" s="149">
        <f t="shared" si="770"/>
        <v>0</v>
      </c>
      <c r="EP216" s="150" t="str">
        <f t="shared" si="771"/>
        <v>N/A</v>
      </c>
      <c r="EQ216" s="189"/>
      <c r="ER216" s="140"/>
      <c r="ES216" s="140"/>
      <c r="ET216" s="140"/>
      <c r="EU216" s="140">
        <f t="shared" si="772"/>
        <v>0</v>
      </c>
      <c r="EV216" s="140" t="str">
        <f t="shared" si="936"/>
        <v>N/A</v>
      </c>
      <c r="EW216" s="140"/>
      <c r="EX216" s="146" t="s">
        <v>66</v>
      </c>
      <c r="EY216" s="146">
        <v>1</v>
      </c>
      <c r="EZ216" s="146">
        <v>1</v>
      </c>
      <c r="FA216" s="149">
        <f t="shared" si="773"/>
        <v>1</v>
      </c>
      <c r="FB216" s="150" t="str">
        <f t="shared" si="774"/>
        <v>G</v>
      </c>
      <c r="FC216" s="146"/>
      <c r="FD216" s="146"/>
      <c r="FE216" s="146"/>
      <c r="FF216" s="146"/>
      <c r="FG216" s="149">
        <f t="shared" si="937"/>
        <v>0</v>
      </c>
      <c r="FH216" s="150" t="str">
        <f t="shared" si="938"/>
        <v>N/A</v>
      </c>
      <c r="FI216" s="146"/>
      <c r="FJ216" s="146"/>
      <c r="FK216" s="146"/>
      <c r="FL216" s="146"/>
      <c r="FM216" s="149">
        <f t="shared" si="775"/>
        <v>0</v>
      </c>
      <c r="FN216" s="150" t="str">
        <f t="shared" si="776"/>
        <v>N/A</v>
      </c>
      <c r="FO216" s="146"/>
      <c r="FP216" s="146"/>
      <c r="FQ216" s="146"/>
      <c r="FR216" s="146"/>
      <c r="FS216" s="149">
        <f t="shared" si="777"/>
        <v>0</v>
      </c>
      <c r="FT216" s="150" t="str">
        <f t="shared" si="778"/>
        <v>N/A</v>
      </c>
      <c r="FU216" s="146"/>
      <c r="FV216" s="146"/>
      <c r="FW216" s="146"/>
      <c r="FX216" s="146"/>
      <c r="FY216" s="149">
        <f t="shared" si="779"/>
        <v>0</v>
      </c>
      <c r="FZ216" s="150" t="str">
        <f t="shared" si="780"/>
        <v>N/A</v>
      </c>
      <c r="GA216" s="146"/>
      <c r="GB216" s="146"/>
      <c r="GC216" s="146"/>
      <c r="GD216" s="146"/>
      <c r="GE216" s="147">
        <f t="shared" si="781"/>
        <v>0</v>
      </c>
      <c r="GF216" s="146" t="str">
        <f t="shared" si="939"/>
        <v>N/A</v>
      </c>
      <c r="GG216" s="146"/>
      <c r="GH216" s="146"/>
      <c r="GI216" s="146"/>
      <c r="GJ216" s="146"/>
      <c r="GK216" s="149">
        <f t="shared" si="782"/>
        <v>0</v>
      </c>
      <c r="GL216" s="150" t="str">
        <f t="shared" si="783"/>
        <v>N/A</v>
      </c>
      <c r="GM216" s="146"/>
      <c r="GN216" s="146"/>
      <c r="GO216" s="146"/>
      <c r="GP216" s="146"/>
      <c r="GQ216" s="149">
        <f t="shared" si="784"/>
        <v>0</v>
      </c>
      <c r="GR216" s="150" t="str">
        <f t="shared" si="785"/>
        <v>N/A</v>
      </c>
      <c r="GS216" s="146"/>
      <c r="GT216" s="146"/>
      <c r="GU216" s="146"/>
      <c r="GV216" s="146"/>
      <c r="GW216" s="149">
        <f t="shared" si="786"/>
        <v>0</v>
      </c>
      <c r="GX216" s="146" t="str">
        <f t="shared" si="787"/>
        <v>N/A</v>
      </c>
      <c r="GY216" s="146"/>
      <c r="GZ216" s="146"/>
      <c r="HA216" s="146"/>
      <c r="HB216" s="146"/>
      <c r="HC216" s="149">
        <f t="shared" si="788"/>
        <v>0</v>
      </c>
      <c r="HD216" s="150" t="str">
        <f t="shared" si="789"/>
        <v>N/A</v>
      </c>
      <c r="HE216" s="146"/>
      <c r="HF216" s="146"/>
      <c r="HG216" s="146"/>
      <c r="HH216" s="146"/>
      <c r="HI216" s="147">
        <f t="shared" si="790"/>
        <v>0</v>
      </c>
      <c r="HJ216" s="150" t="str">
        <f t="shared" si="791"/>
        <v>N/A</v>
      </c>
      <c r="HK216" s="146"/>
      <c r="HL216" s="146"/>
      <c r="HM216" s="146"/>
      <c r="HN216" s="146"/>
      <c r="HO216" s="149">
        <f t="shared" si="792"/>
        <v>0</v>
      </c>
      <c r="HP216" s="150" t="str">
        <f t="shared" si="793"/>
        <v>N/A</v>
      </c>
      <c r="HQ216" s="146"/>
      <c r="HR216" s="146"/>
      <c r="HS216" s="146"/>
      <c r="HT216" s="146"/>
      <c r="HU216" s="149">
        <f t="shared" si="794"/>
        <v>0</v>
      </c>
      <c r="HV216" s="150" t="str">
        <f t="shared" si="795"/>
        <v>N/A</v>
      </c>
      <c r="HW216" s="146"/>
      <c r="HX216" s="146"/>
      <c r="HY216" s="146"/>
      <c r="HZ216" s="146"/>
      <c r="IA216" s="149">
        <f t="shared" si="796"/>
        <v>0</v>
      </c>
      <c r="IB216" s="150" t="str">
        <f t="shared" si="797"/>
        <v>N/A</v>
      </c>
      <c r="IC216" s="146"/>
      <c r="ID216" s="146"/>
      <c r="IE216" s="146"/>
      <c r="IF216" s="146"/>
      <c r="IG216" s="149">
        <f t="shared" si="798"/>
        <v>0</v>
      </c>
      <c r="IH216" s="150" t="str">
        <f t="shared" si="799"/>
        <v>N/A</v>
      </c>
      <c r="II216" s="146"/>
      <c r="IJ216" s="146"/>
      <c r="IK216" s="146"/>
      <c r="IL216" s="146"/>
      <c r="IM216" s="149">
        <f t="shared" si="800"/>
        <v>0</v>
      </c>
      <c r="IN216" s="150" t="str">
        <f t="shared" si="940"/>
        <v>N/A</v>
      </c>
      <c r="IO216" s="146"/>
      <c r="IP216" s="146"/>
      <c r="IQ216" s="146"/>
      <c r="IR216" s="146"/>
      <c r="IS216" s="149">
        <f t="shared" si="801"/>
        <v>0</v>
      </c>
      <c r="IT216" s="150" t="str">
        <f t="shared" si="802"/>
        <v>N/A</v>
      </c>
      <c r="IU216" s="146"/>
      <c r="IV216" s="146"/>
      <c r="IW216" s="146"/>
      <c r="IX216" s="146"/>
      <c r="IY216" s="149">
        <f t="shared" si="803"/>
        <v>0</v>
      </c>
      <c r="IZ216" s="150" t="str">
        <f t="shared" si="804"/>
        <v>N/A</v>
      </c>
      <c r="JA216" s="146"/>
      <c r="JB216" s="146"/>
      <c r="JC216" s="146"/>
      <c r="JD216" s="146"/>
      <c r="JE216" s="151">
        <f t="shared" si="805"/>
        <v>0</v>
      </c>
      <c r="JF216" s="106" t="str">
        <f t="shared" si="806"/>
        <v>N/A</v>
      </c>
      <c r="JG216" s="146"/>
      <c r="JH216" s="146"/>
      <c r="JI216" s="146"/>
      <c r="JJ216" s="146"/>
      <c r="JK216" s="149">
        <f t="shared" si="807"/>
        <v>0</v>
      </c>
      <c r="JL216" s="150" t="str">
        <f t="shared" si="808"/>
        <v>N/A</v>
      </c>
      <c r="JM216" s="146"/>
      <c r="JN216" s="146"/>
      <c r="JO216" s="146"/>
      <c r="JP216" s="146"/>
      <c r="JQ216" s="151">
        <f t="shared" si="941"/>
        <v>0</v>
      </c>
      <c r="JR216" s="106" t="str">
        <f t="shared" si="942"/>
        <v>N/A</v>
      </c>
      <c r="JS216" s="146"/>
      <c r="JT216" s="146"/>
      <c r="JU216" s="146"/>
      <c r="JV216" s="146"/>
      <c r="JW216" s="151">
        <f t="shared" si="809"/>
        <v>0</v>
      </c>
      <c r="JX216" s="146" t="str">
        <f t="shared" si="943"/>
        <v>N/A</v>
      </c>
      <c r="JY216" s="146"/>
      <c r="JZ216" s="146"/>
      <c r="KA216" s="146"/>
      <c r="KB216" s="146"/>
      <c r="KC216" s="151">
        <f t="shared" si="810"/>
        <v>0</v>
      </c>
      <c r="KD216" s="106" t="str">
        <f t="shared" si="811"/>
        <v>N/A</v>
      </c>
      <c r="KE216" s="146"/>
      <c r="KF216" s="146"/>
      <c r="KG216" s="146"/>
      <c r="KH216" s="146"/>
      <c r="KI216" s="151">
        <f t="shared" si="812"/>
        <v>0</v>
      </c>
      <c r="KJ216" s="106" t="str">
        <f t="shared" si="813"/>
        <v>N/A</v>
      </c>
      <c r="KK216" s="146"/>
      <c r="KL216" s="146"/>
      <c r="KM216" s="146"/>
      <c r="KN216" s="146"/>
      <c r="KO216" s="151">
        <f t="shared" si="814"/>
        <v>0</v>
      </c>
      <c r="KP216" s="106" t="str">
        <f t="shared" si="815"/>
        <v>N/A</v>
      </c>
      <c r="KQ216" s="146"/>
      <c r="KR216" s="146"/>
      <c r="KS216" s="146"/>
      <c r="KT216" s="146"/>
      <c r="KU216" s="152">
        <f t="shared" si="816"/>
        <v>0</v>
      </c>
      <c r="KV216" s="146" t="str">
        <f t="shared" si="944"/>
        <v>N/A</v>
      </c>
      <c r="KW216" s="146"/>
      <c r="KX216" s="146"/>
      <c r="KY216" s="146"/>
      <c r="KZ216" s="146"/>
      <c r="LA216" s="152">
        <f t="shared" si="817"/>
        <v>0</v>
      </c>
      <c r="LB216" s="146" t="str">
        <f t="shared" si="945"/>
        <v>N/A</v>
      </c>
      <c r="LC216" s="146"/>
      <c r="LD216" s="146"/>
      <c r="LE216" s="146"/>
      <c r="LF216" s="146"/>
      <c r="LG216" s="107">
        <f t="shared" si="818"/>
        <v>0</v>
      </c>
      <c r="LH216" s="107" t="str">
        <f t="shared" si="946"/>
        <v>N/A</v>
      </c>
      <c r="LI216" s="146"/>
      <c r="LJ216" s="146"/>
      <c r="LK216" s="146"/>
      <c r="LL216" s="146"/>
      <c r="LM216" s="107">
        <f t="shared" si="819"/>
        <v>0</v>
      </c>
      <c r="LN216" s="107" t="str">
        <f t="shared" si="947"/>
        <v>N/A</v>
      </c>
      <c r="LO216" s="146"/>
      <c r="LP216" s="146"/>
      <c r="LQ216" s="146"/>
      <c r="LR216" s="146"/>
      <c r="LS216" s="152">
        <f t="shared" si="820"/>
        <v>0</v>
      </c>
      <c r="LT216" s="146" t="str">
        <f t="shared" si="948"/>
        <v>N/A</v>
      </c>
      <c r="LU216" s="146"/>
      <c r="LV216" s="146"/>
      <c r="LW216" s="146"/>
      <c r="LX216" s="146"/>
      <c r="LY216" s="152">
        <f t="shared" si="821"/>
        <v>0</v>
      </c>
      <c r="LZ216" s="146" t="str">
        <f t="shared" si="949"/>
        <v>N/A</v>
      </c>
      <c r="MA216" s="146"/>
      <c r="MB216" s="146"/>
      <c r="MC216" s="146"/>
      <c r="MD216" s="146"/>
      <c r="ME216" s="152">
        <f t="shared" si="822"/>
        <v>0</v>
      </c>
      <c r="MF216" s="146" t="str">
        <f t="shared" si="950"/>
        <v>N/A</v>
      </c>
      <c r="MG216" s="146"/>
      <c r="MH216" s="146"/>
      <c r="MI216" s="146"/>
      <c r="MJ216" s="146"/>
      <c r="MK216" s="149">
        <f t="shared" si="823"/>
        <v>0</v>
      </c>
      <c r="ML216" s="150" t="str">
        <f t="shared" si="824"/>
        <v>N/A</v>
      </c>
      <c r="MM216" s="146"/>
      <c r="MN216" s="146"/>
      <c r="MO216" s="146"/>
      <c r="MP216" s="146"/>
      <c r="MQ216" s="152">
        <f t="shared" si="825"/>
        <v>0</v>
      </c>
      <c r="MR216" s="146" t="str">
        <f t="shared" si="951"/>
        <v>N/A</v>
      </c>
      <c r="MS216" s="146"/>
      <c r="MT216" s="146"/>
      <c r="MU216" s="146"/>
      <c r="MV216" s="146"/>
      <c r="MW216" s="152">
        <f t="shared" si="826"/>
        <v>0</v>
      </c>
      <c r="MX216" s="146" t="str">
        <f t="shared" si="952"/>
        <v>N/A</v>
      </c>
      <c r="MY216" s="146"/>
      <c r="MZ216" s="146"/>
      <c r="NA216" s="146"/>
      <c r="NB216" s="146"/>
      <c r="NC216" s="152">
        <f t="shared" si="827"/>
        <v>0</v>
      </c>
      <c r="ND216" s="146" t="str">
        <f t="shared" si="953"/>
        <v>N/A</v>
      </c>
      <c r="NE216" s="146"/>
      <c r="NF216" s="146"/>
      <c r="NG216" s="146"/>
      <c r="NH216" s="146"/>
      <c r="NI216" s="149">
        <f t="shared" si="828"/>
        <v>0</v>
      </c>
      <c r="NJ216" s="150" t="str">
        <f t="shared" si="829"/>
        <v>N/A</v>
      </c>
      <c r="NK216" s="146"/>
      <c r="NL216" s="146"/>
      <c r="NM216" s="146"/>
      <c r="NN216" s="146"/>
      <c r="NO216" s="152">
        <f t="shared" si="830"/>
        <v>0</v>
      </c>
      <c r="NP216" s="106" t="str">
        <f t="shared" si="831"/>
        <v>N/A</v>
      </c>
      <c r="NQ216" s="146"/>
      <c r="NR216" s="146"/>
      <c r="NS216" s="146"/>
      <c r="NT216" s="146"/>
      <c r="NU216" s="149">
        <f t="shared" si="832"/>
        <v>0</v>
      </c>
      <c r="NV216" s="150" t="str">
        <f t="shared" si="833"/>
        <v>N/A</v>
      </c>
      <c r="NW216" s="146"/>
      <c r="NX216" s="146"/>
      <c r="NY216" s="146"/>
      <c r="NZ216" s="146"/>
      <c r="OA216" s="152">
        <f t="shared" si="954"/>
        <v>0</v>
      </c>
      <c r="OB216" s="146" t="str">
        <f t="shared" si="955"/>
        <v>N/A</v>
      </c>
      <c r="OC216" s="146"/>
      <c r="OD216" s="146"/>
      <c r="OE216" s="146"/>
      <c r="OF216" s="146"/>
      <c r="OG216" s="151">
        <f t="shared" si="834"/>
        <v>0</v>
      </c>
      <c r="OH216" s="106" t="str">
        <f t="shared" si="835"/>
        <v>N/A</v>
      </c>
      <c r="OI216" s="146"/>
      <c r="OJ216" s="146"/>
      <c r="OK216" s="146"/>
      <c r="OL216" s="146"/>
      <c r="OM216" s="151">
        <f t="shared" si="836"/>
        <v>0</v>
      </c>
      <c r="ON216" s="106" t="str">
        <f t="shared" si="837"/>
        <v>N/A</v>
      </c>
      <c r="OO216" s="146"/>
      <c r="OP216" s="146"/>
      <c r="OQ216" s="146"/>
      <c r="OR216" s="146"/>
      <c r="OS216" s="151">
        <f t="shared" si="838"/>
        <v>0</v>
      </c>
      <c r="OT216" s="106" t="str">
        <f t="shared" si="839"/>
        <v>N/A</v>
      </c>
      <c r="OU216" s="146"/>
      <c r="OV216" s="146"/>
      <c r="OW216" s="146"/>
      <c r="OX216" s="146"/>
      <c r="OY216" s="151">
        <f t="shared" si="840"/>
        <v>0</v>
      </c>
      <c r="OZ216" s="106" t="str">
        <f t="shared" si="841"/>
        <v>N/A</v>
      </c>
      <c r="PA216" s="146"/>
      <c r="PB216" s="146"/>
      <c r="PC216" s="146"/>
      <c r="PD216" s="146"/>
      <c r="PE216" s="151">
        <f t="shared" si="842"/>
        <v>0</v>
      </c>
      <c r="PF216" s="106" t="str">
        <f t="shared" si="843"/>
        <v>N/A</v>
      </c>
      <c r="PG216" s="146"/>
      <c r="PH216" s="146"/>
      <c r="PI216" s="146"/>
      <c r="PJ216" s="146"/>
      <c r="PK216" s="151">
        <f t="shared" si="844"/>
        <v>0</v>
      </c>
      <c r="PL216" s="106" t="str">
        <f t="shared" si="845"/>
        <v>N/A</v>
      </c>
      <c r="PM216" s="146"/>
      <c r="PN216" s="146"/>
      <c r="PO216" s="146"/>
      <c r="PP216" s="146"/>
      <c r="PQ216" s="147">
        <f t="shared" si="956"/>
        <v>0</v>
      </c>
      <c r="PR216" s="146" t="str">
        <f t="shared" si="957"/>
        <v>N/A</v>
      </c>
      <c r="PS216" s="107"/>
      <c r="PT216" s="146"/>
      <c r="PU216" s="146"/>
      <c r="PV216" s="146"/>
      <c r="PW216" s="147">
        <f t="shared" si="846"/>
        <v>0</v>
      </c>
      <c r="PX216" s="146" t="str">
        <f t="shared" si="847"/>
        <v>N/A</v>
      </c>
      <c r="PY216" s="107"/>
      <c r="PZ216" s="146"/>
      <c r="QA216" s="146"/>
      <c r="QB216" s="146"/>
      <c r="QC216" s="147">
        <f t="shared" si="848"/>
        <v>0</v>
      </c>
      <c r="QD216" s="146" t="str">
        <f t="shared" si="849"/>
        <v>N/A</v>
      </c>
      <c r="QE216" s="107"/>
      <c r="QF216" s="146"/>
      <c r="QG216" s="146"/>
      <c r="QH216" s="146"/>
      <c r="QI216" s="147">
        <f t="shared" si="850"/>
        <v>0</v>
      </c>
      <c r="QJ216" s="146" t="str">
        <f t="shared" si="851"/>
        <v>N/A</v>
      </c>
      <c r="QK216" s="107"/>
      <c r="QL216" s="146"/>
      <c r="QM216" s="146"/>
      <c r="QN216" s="146"/>
      <c r="QO216" s="147">
        <f t="shared" si="852"/>
        <v>0</v>
      </c>
      <c r="QP216" s="146" t="str">
        <f t="shared" si="853"/>
        <v>N/A</v>
      </c>
      <c r="QQ216" s="107"/>
      <c r="QR216" s="146"/>
      <c r="QS216" s="146"/>
      <c r="QT216" s="146"/>
      <c r="QU216" s="147">
        <f t="shared" si="854"/>
        <v>0</v>
      </c>
      <c r="QV216" s="146" t="str">
        <f t="shared" si="855"/>
        <v>N/A</v>
      </c>
      <c r="QW216" s="107"/>
      <c r="QX216" s="146"/>
      <c r="QY216" s="146"/>
      <c r="QZ216" s="146"/>
      <c r="RA216" s="147">
        <f t="shared" si="856"/>
        <v>0</v>
      </c>
      <c r="RB216" s="146" t="str">
        <f t="shared" si="857"/>
        <v>N/A</v>
      </c>
      <c r="RC216" s="107"/>
      <c r="RD216" s="146"/>
      <c r="RE216" s="146"/>
      <c r="RF216" s="146"/>
      <c r="RG216" s="147">
        <f t="shared" si="858"/>
        <v>0</v>
      </c>
      <c r="RH216" s="146" t="str">
        <f t="shared" si="859"/>
        <v>N/A</v>
      </c>
      <c r="RI216" s="107"/>
      <c r="RJ216" s="146"/>
      <c r="RK216" s="146"/>
      <c r="RL216" s="146"/>
      <c r="RM216" s="147">
        <f t="shared" si="860"/>
        <v>0</v>
      </c>
      <c r="RN216" s="146" t="str">
        <f t="shared" si="861"/>
        <v>N/A</v>
      </c>
      <c r="RO216" s="107"/>
      <c r="RP216" s="146"/>
      <c r="RQ216" s="146"/>
      <c r="RR216" s="146"/>
      <c r="RS216" s="147">
        <f t="shared" si="862"/>
        <v>0</v>
      </c>
      <c r="RT216" s="146" t="str">
        <f t="shared" si="863"/>
        <v>N/A</v>
      </c>
      <c r="RU216" s="107"/>
      <c r="RV216" s="146"/>
      <c r="RW216" s="146"/>
      <c r="RX216" s="146"/>
      <c r="RY216" s="147">
        <f t="shared" si="864"/>
        <v>0</v>
      </c>
      <c r="RZ216" s="146" t="str">
        <f t="shared" si="865"/>
        <v>N/A</v>
      </c>
      <c r="SA216" s="107"/>
      <c r="SB216" s="146"/>
      <c r="SC216" s="146"/>
      <c r="SD216" s="146"/>
      <c r="SE216" s="147">
        <f t="shared" si="866"/>
        <v>0</v>
      </c>
      <c r="SF216" s="146" t="str">
        <f t="shared" si="867"/>
        <v>N/A</v>
      </c>
      <c r="SG216" s="107"/>
      <c r="SH216" s="146"/>
      <c r="SI216" s="146"/>
      <c r="SJ216" s="146"/>
      <c r="SK216" s="147">
        <f t="shared" si="868"/>
        <v>0</v>
      </c>
      <c r="SL216" s="146" t="str">
        <f t="shared" si="869"/>
        <v>N/A</v>
      </c>
      <c r="SM216" s="107"/>
      <c r="SN216" s="146"/>
      <c r="SO216" s="146"/>
      <c r="SP216" s="146"/>
      <c r="SQ216" s="147">
        <f t="shared" si="870"/>
        <v>0</v>
      </c>
      <c r="SR216" s="146" t="str">
        <f t="shared" si="871"/>
        <v>N/A</v>
      </c>
      <c r="SS216" s="107"/>
      <c r="ST216" s="146"/>
      <c r="SU216" s="146"/>
      <c r="SV216" s="146"/>
      <c r="SW216" s="147">
        <f t="shared" si="872"/>
        <v>0</v>
      </c>
      <c r="SX216" s="146" t="str">
        <f t="shared" si="873"/>
        <v>N/A</v>
      </c>
      <c r="SY216" s="107"/>
      <c r="SZ216" s="146"/>
      <c r="TA216" s="146"/>
      <c r="TB216" s="146"/>
      <c r="TC216" s="147">
        <f t="shared" si="874"/>
        <v>0</v>
      </c>
      <c r="TD216" s="146" t="str">
        <f t="shared" si="875"/>
        <v>N/A</v>
      </c>
      <c r="TE216" s="107"/>
      <c r="TF216" s="146"/>
      <c r="TG216" s="146"/>
      <c r="TH216" s="146"/>
      <c r="TI216" s="147">
        <f t="shared" si="876"/>
        <v>0</v>
      </c>
      <c r="TJ216" s="146" t="str">
        <f t="shared" si="877"/>
        <v>N/A</v>
      </c>
      <c r="TK216" s="107"/>
      <c r="TL216" s="146"/>
      <c r="TM216" s="146"/>
      <c r="TN216" s="146"/>
      <c r="TO216" s="147">
        <f t="shared" si="878"/>
        <v>0</v>
      </c>
      <c r="TP216" s="146" t="str">
        <f t="shared" si="879"/>
        <v>N/A</v>
      </c>
      <c r="TQ216" s="107"/>
      <c r="TR216" s="146"/>
      <c r="TS216" s="146"/>
      <c r="TT216" s="146"/>
      <c r="TU216" s="147">
        <f t="shared" si="880"/>
        <v>0</v>
      </c>
      <c r="TV216" s="146" t="str">
        <f t="shared" si="881"/>
        <v>N/A</v>
      </c>
      <c r="TW216" s="107"/>
      <c r="TX216" s="146"/>
      <c r="TY216" s="146"/>
      <c r="TZ216" s="146"/>
      <c r="UA216" s="147">
        <f t="shared" si="882"/>
        <v>0</v>
      </c>
      <c r="UB216" s="146" t="str">
        <f t="shared" si="883"/>
        <v>N/A</v>
      </c>
      <c r="UC216" s="107"/>
      <c r="UD216" s="146"/>
      <c r="UE216" s="146"/>
      <c r="UF216" s="146"/>
      <c r="UG216" s="147">
        <f t="shared" si="884"/>
        <v>0</v>
      </c>
      <c r="UH216" s="146" t="str">
        <f t="shared" si="885"/>
        <v>N/A</v>
      </c>
      <c r="UI216" s="107"/>
      <c r="UJ216" s="146"/>
      <c r="UK216" s="146"/>
      <c r="UL216" s="146"/>
      <c r="UM216" s="147">
        <f t="shared" si="886"/>
        <v>0</v>
      </c>
      <c r="UN216" s="146" t="str">
        <f t="shared" si="887"/>
        <v>N/A</v>
      </c>
      <c r="UO216" s="107"/>
      <c r="UP216" s="146"/>
      <c r="UQ216" s="146"/>
      <c r="UR216" s="146"/>
      <c r="US216" s="147">
        <f t="shared" si="888"/>
        <v>0</v>
      </c>
      <c r="UT216" s="146" t="str">
        <f t="shared" si="889"/>
        <v>N/A</v>
      </c>
      <c r="UU216" s="107"/>
      <c r="UV216" s="146"/>
      <c r="UW216" s="146"/>
      <c r="UX216" s="146"/>
      <c r="UY216" s="147">
        <f t="shared" si="890"/>
        <v>0</v>
      </c>
      <c r="UZ216" s="146" t="str">
        <f t="shared" si="891"/>
        <v>N/A</v>
      </c>
      <c r="VA216" s="107"/>
      <c r="VB216" s="146"/>
      <c r="VC216" s="146"/>
      <c r="VD216" s="146"/>
      <c r="VE216" s="147">
        <f t="shared" si="892"/>
        <v>0</v>
      </c>
      <c r="VF216" s="146" t="str">
        <f t="shared" si="893"/>
        <v>N/A</v>
      </c>
      <c r="VG216" s="107"/>
      <c r="VH216" s="146"/>
      <c r="VI216" s="146"/>
      <c r="VJ216" s="146"/>
      <c r="VK216" s="147">
        <f t="shared" si="894"/>
        <v>0</v>
      </c>
      <c r="VL216" s="146" t="str">
        <f t="shared" si="895"/>
        <v>N/A</v>
      </c>
      <c r="VM216" s="107"/>
      <c r="VN216" s="146"/>
      <c r="VO216" s="146"/>
      <c r="VP216" s="146"/>
      <c r="VQ216" s="147">
        <f t="shared" si="896"/>
        <v>0</v>
      </c>
      <c r="VR216" s="146" t="str">
        <f t="shared" si="897"/>
        <v>N/A</v>
      </c>
      <c r="VS216" s="107"/>
      <c r="VT216" s="146"/>
      <c r="VU216" s="146"/>
      <c r="VV216" s="146"/>
      <c r="VW216" s="147">
        <f t="shared" si="898"/>
        <v>0</v>
      </c>
      <c r="VX216" s="146" t="str">
        <f t="shared" si="899"/>
        <v>N/A</v>
      </c>
      <c r="VY216" s="107"/>
      <c r="VZ216" s="146"/>
      <c r="WA216" s="146"/>
      <c r="WB216" s="146"/>
      <c r="WC216" s="147">
        <f t="shared" si="900"/>
        <v>0</v>
      </c>
      <c r="WD216" s="146" t="str">
        <f t="shared" si="901"/>
        <v>N/A</v>
      </c>
      <c r="WE216" s="107"/>
      <c r="WF216" s="146"/>
      <c r="WG216" s="146"/>
      <c r="WH216" s="146"/>
      <c r="WI216" s="147">
        <f t="shared" si="902"/>
        <v>0</v>
      </c>
      <c r="WJ216" s="146" t="str">
        <f t="shared" si="903"/>
        <v>N/A</v>
      </c>
      <c r="WK216" s="107"/>
      <c r="WL216" s="146"/>
      <c r="WM216" s="146"/>
      <c r="WN216" s="146"/>
      <c r="WO216" s="147">
        <f t="shared" si="904"/>
        <v>0</v>
      </c>
      <c r="WP216" s="146" t="str">
        <f t="shared" si="905"/>
        <v>N/A</v>
      </c>
      <c r="WQ216" s="107"/>
      <c r="WR216" s="146"/>
      <c r="WS216" s="146"/>
      <c r="WT216" s="146"/>
      <c r="WU216" s="147">
        <f t="shared" si="906"/>
        <v>0</v>
      </c>
      <c r="WV216" s="146" t="str">
        <f t="shared" si="907"/>
        <v>N/A</v>
      </c>
      <c r="WW216" s="107"/>
      <c r="WX216" s="146"/>
      <c r="WY216" s="146"/>
      <c r="WZ216" s="146"/>
      <c r="XA216" s="147">
        <f t="shared" si="908"/>
        <v>0</v>
      </c>
      <c r="XB216" s="146" t="str">
        <f t="shared" si="909"/>
        <v>N/A</v>
      </c>
      <c r="XC216" s="107"/>
      <c r="XD216" s="146"/>
      <c r="XE216" s="146"/>
      <c r="XF216" s="146"/>
      <c r="XG216" s="147">
        <f t="shared" si="910"/>
        <v>0</v>
      </c>
      <c r="XH216" s="146" t="str">
        <f t="shared" si="911"/>
        <v>N/A</v>
      </c>
      <c r="XI216" s="107"/>
      <c r="XJ216" s="146"/>
      <c r="XK216" s="146"/>
      <c r="XL216" s="146"/>
      <c r="XM216" s="147">
        <f t="shared" si="912"/>
        <v>0</v>
      </c>
      <c r="XN216" s="146" t="str">
        <f t="shared" si="913"/>
        <v>N/A</v>
      </c>
      <c r="XO216" s="107"/>
      <c r="XP216" s="146"/>
      <c r="XQ216" s="146"/>
      <c r="XR216" s="146"/>
      <c r="XS216" s="147">
        <f t="shared" si="914"/>
        <v>0</v>
      </c>
      <c r="XT216" s="146" t="str">
        <f t="shared" si="915"/>
        <v>N/A</v>
      </c>
      <c r="XU216" s="107"/>
      <c r="XV216" s="146"/>
      <c r="XW216" s="146"/>
      <c r="XX216" s="146"/>
      <c r="XY216" s="147">
        <f t="shared" si="916"/>
        <v>0</v>
      </c>
      <c r="XZ216" s="146" t="str">
        <f t="shared" si="917"/>
        <v>N/A</v>
      </c>
      <c r="YA216" s="107"/>
      <c r="YB216" s="146"/>
      <c r="YC216" s="146"/>
      <c r="YD216" s="146"/>
      <c r="YE216" s="147">
        <f t="shared" si="918"/>
        <v>0</v>
      </c>
      <c r="YF216" s="146" t="str">
        <f t="shared" si="919"/>
        <v>N/A</v>
      </c>
      <c r="YG216" s="107"/>
      <c r="YH216" s="146"/>
      <c r="YI216" s="146"/>
      <c r="YJ216" s="146"/>
      <c r="YK216" s="147">
        <f t="shared" si="920"/>
        <v>0</v>
      </c>
      <c r="YL216" s="146" t="str">
        <f t="shared" si="921"/>
        <v>N/A</v>
      </c>
      <c r="YM216" s="107"/>
      <c r="YN216" s="146"/>
      <c r="YO216" s="146"/>
      <c r="YP216" s="146"/>
      <c r="YQ216" s="147">
        <f t="shared" si="922"/>
        <v>0</v>
      </c>
      <c r="YR216" s="146" t="str">
        <f t="shared" si="923"/>
        <v>N/A</v>
      </c>
      <c r="YS216" s="107"/>
      <c r="YT216" s="146"/>
      <c r="YU216" s="146"/>
      <c r="YV216" s="146"/>
      <c r="YW216" s="147">
        <f t="shared" si="924"/>
        <v>0</v>
      </c>
      <c r="YX216" s="146" t="str">
        <f t="shared" si="925"/>
        <v>N/A</v>
      </c>
      <c r="YY216" s="107"/>
      <c r="YZ216" s="146"/>
      <c r="ZA216" s="146"/>
      <c r="ZB216" s="146"/>
      <c r="ZC216" s="147">
        <f t="shared" si="926"/>
        <v>0</v>
      </c>
      <c r="ZD216" s="146" t="str">
        <f t="shared" si="958"/>
        <v>N/A</v>
      </c>
      <c r="ZE216" s="107"/>
      <c r="ZF216" s="146"/>
      <c r="ZG216" s="146"/>
      <c r="ZH216" s="146"/>
      <c r="ZI216" s="147">
        <f t="shared" si="927"/>
        <v>0</v>
      </c>
      <c r="ZJ216" s="146" t="str">
        <f t="shared" si="928"/>
        <v>N/A</v>
      </c>
      <c r="ZK216" s="107"/>
      <c r="ZL216" s="146"/>
      <c r="ZM216" s="146"/>
      <c r="ZN216" s="146"/>
      <c r="ZO216" s="147">
        <f t="shared" si="929"/>
        <v>0</v>
      </c>
      <c r="ZP216" s="146" t="str">
        <f t="shared" si="959"/>
        <v>N/A</v>
      </c>
      <c r="ZQ216" s="107"/>
      <c r="ZR216" s="179">
        <f>SUM(G216,M216,S216,Y216,AQ216,BC216,BU216,AW216,BO216,CG216,EC216,KO216,CY216,FA216,FS216,HO216,FM216,DQ216,EO216,DW216,GE216,HC216,GK216,AK216,AE216,CS216,BI216,CM216,FG216,EI216,OM216,EU216,JK216,IG216,DK216,HI216,GW216,FY216,GQ216,HU216,LS216,KU216,JW216,JE216,IS216,LG216,IM216,KC216,OA216,OG216,IA216,LM216,IY216,JQ216,KI216,ME216,MK216,MQ216,LA216,MW216,CA216,NO216,NU216,OS216,OY216,NC216,NI216,LY216,DE216,PE216,PK216,PQ216,PW216,QC216,QI216,QO216,QU216,RA216,RG216,RM216,RS216,RY216,SE216,SK216,SQ216,SW216,TC216,TI216,TO216,TU216,UA216,UG216,UM216,US216,UY216,VE216,VK216,VQ216,VW216,WC216,WI216,WO216,WU216,XA216,XG216,XM216,XS216,XY216,YE216,YK216,YQ216,YW216,ZC216,ZI216,ZO216)/INDEX(FREQUENCY((DE216,G216,M216,S216,Y216,KO216,AQ216,BC216,BU216,AW216,BO216,CG216,EC216,CY216,HO216,FA216,LY216,FS216,FM216,DQ216,EO216,DW216,GE216,HC216,GK216,AK216,AE216,BI216,CM216,FG216,CS216,EI216,OM216,EU216,JK216,IG216,DK216,HI216,GW216,FY216,GQ216,HU216,LS216,KU216,JW216,JE216,IS216,LG216,IM216,KC216,OA216,OG216,IA216,LM216,IY216,JQ216,KI216,ME216,MK216,MQ216,LA216,MW216,CA216,NO216,NU216,OS216,OY216,NC216,NI216,PE216,PK216,PQ216,PW216,QC216,QI216,QO216,QU216,RA216,RG216,RM216,RS216,RY216,SE216,SK216,SQ216,SW216,TC216,TI216,TO216,TU216,UA216,UG216,UM216,US216,UY216,VE216,VK216,VQ216,VW216,WC216,WI216,WO216,WU216,XA216,XG216,XM216,XS216,XY216,YE216,YK216,YQ216,YW216,ZC216,ZI216,ZO216),0),2)</f>
        <v>1</v>
      </c>
      <c r="ZS216" s="139" t="str">
        <f t="shared" si="960"/>
        <v>G</v>
      </c>
      <c r="ZT216" s="86"/>
    </row>
    <row r="217" spans="1:696" s="41" customFormat="1" ht="93.75" hidden="1" customHeight="1" x14ac:dyDescent="0.2">
      <c r="A217" s="100" t="s">
        <v>688</v>
      </c>
      <c r="B217" s="101" t="s">
        <v>732</v>
      </c>
      <c r="C217" s="108"/>
      <c r="D217" s="146" t="s">
        <v>66</v>
      </c>
      <c r="E217" s="146">
        <v>1</v>
      </c>
      <c r="F217" s="146">
        <v>1</v>
      </c>
      <c r="G217" s="147">
        <f t="shared" si="930"/>
        <v>1</v>
      </c>
      <c r="H217" s="146" t="str">
        <f t="shared" si="931"/>
        <v>G</v>
      </c>
      <c r="I217" s="148"/>
      <c r="J217" s="146" t="s">
        <v>66</v>
      </c>
      <c r="K217" s="146">
        <v>1</v>
      </c>
      <c r="L217" s="146">
        <v>1</v>
      </c>
      <c r="M217" s="147">
        <f t="shared" si="733"/>
        <v>1</v>
      </c>
      <c r="N217" s="146" t="str">
        <f t="shared" si="734"/>
        <v>G</v>
      </c>
      <c r="O217" s="146"/>
      <c r="P217" s="146" t="s">
        <v>66</v>
      </c>
      <c r="Q217" s="146">
        <v>1</v>
      </c>
      <c r="R217" s="146">
        <v>1</v>
      </c>
      <c r="S217" s="147">
        <f t="shared" si="735"/>
        <v>1</v>
      </c>
      <c r="T217" s="146" t="str">
        <f t="shared" si="736"/>
        <v>G</v>
      </c>
      <c r="U217" s="146"/>
      <c r="V217" s="140"/>
      <c r="W217" s="140"/>
      <c r="X217" s="140"/>
      <c r="Y217" s="140">
        <f t="shared" si="737"/>
        <v>0</v>
      </c>
      <c r="Z217" s="140" t="str">
        <f t="shared" si="738"/>
        <v>N/A</v>
      </c>
      <c r="AA217" s="140"/>
      <c r="AB217" s="140"/>
      <c r="AC217" s="140"/>
      <c r="AD217" s="140"/>
      <c r="AE217" s="140">
        <f t="shared" si="739"/>
        <v>0</v>
      </c>
      <c r="AF217" s="140" t="str">
        <f t="shared" si="740"/>
        <v>N/A</v>
      </c>
      <c r="AG217" s="140"/>
      <c r="AH217" s="140"/>
      <c r="AI217" s="140"/>
      <c r="AJ217" s="140"/>
      <c r="AK217" s="140">
        <f t="shared" si="932"/>
        <v>0</v>
      </c>
      <c r="AL217" s="140" t="str">
        <f t="shared" si="933"/>
        <v>N/A</v>
      </c>
      <c r="AM217" s="140"/>
      <c r="AN217" s="146" t="s">
        <v>66</v>
      </c>
      <c r="AO217" s="146">
        <v>1</v>
      </c>
      <c r="AP217" s="146">
        <v>1</v>
      </c>
      <c r="AQ217" s="149">
        <f t="shared" si="741"/>
        <v>1</v>
      </c>
      <c r="AR217" s="150" t="str">
        <f t="shared" si="742"/>
        <v>G</v>
      </c>
      <c r="AS217" s="182"/>
      <c r="AT217" s="146" t="s">
        <v>66</v>
      </c>
      <c r="AU217" s="146">
        <v>1</v>
      </c>
      <c r="AV217" s="146">
        <v>1</v>
      </c>
      <c r="AW217" s="149">
        <f t="shared" si="743"/>
        <v>1</v>
      </c>
      <c r="AX217" s="150" t="str">
        <f t="shared" si="744"/>
        <v>G</v>
      </c>
      <c r="AY217" s="146"/>
      <c r="AZ217" s="140"/>
      <c r="BA217" s="140"/>
      <c r="BB217" s="140"/>
      <c r="BC217" s="140">
        <f t="shared" si="745"/>
        <v>0</v>
      </c>
      <c r="BD217" s="140" t="str">
        <f t="shared" si="746"/>
        <v>N/A</v>
      </c>
      <c r="BE217" s="140"/>
      <c r="BF217" s="146" t="s">
        <v>66</v>
      </c>
      <c r="BG217" s="146">
        <v>1</v>
      </c>
      <c r="BH217" s="146">
        <v>1</v>
      </c>
      <c r="BI217" s="149">
        <f t="shared" si="747"/>
        <v>1</v>
      </c>
      <c r="BJ217" s="150" t="str">
        <f t="shared" si="748"/>
        <v>G</v>
      </c>
      <c r="BK217" s="156"/>
      <c r="BL217" s="146" t="s">
        <v>66</v>
      </c>
      <c r="BM217" s="146">
        <v>1</v>
      </c>
      <c r="BN217" s="146">
        <v>1</v>
      </c>
      <c r="BO217" s="147">
        <f t="shared" si="961"/>
        <v>1</v>
      </c>
      <c r="BP217" s="146" t="str">
        <f t="shared" si="749"/>
        <v>G</v>
      </c>
      <c r="BQ217" s="200"/>
      <c r="BR217" s="146" t="s">
        <v>66</v>
      </c>
      <c r="BS217" s="146">
        <v>1</v>
      </c>
      <c r="BT217" s="146">
        <v>1</v>
      </c>
      <c r="BU217" s="147">
        <f t="shared" si="962"/>
        <v>1</v>
      </c>
      <c r="BV217" s="146" t="str">
        <f t="shared" si="963"/>
        <v>G</v>
      </c>
      <c r="BW217" s="200"/>
      <c r="BX217" s="140"/>
      <c r="BY217" s="140"/>
      <c r="BZ217" s="140"/>
      <c r="CA217" s="140">
        <f t="shared" si="750"/>
        <v>0</v>
      </c>
      <c r="CB217" s="140" t="str">
        <f t="shared" si="751"/>
        <v>N/A</v>
      </c>
      <c r="CC217" s="201"/>
      <c r="CD217" s="140"/>
      <c r="CE217" s="140"/>
      <c r="CF217" s="140"/>
      <c r="CG217" s="140">
        <f t="shared" si="934"/>
        <v>0</v>
      </c>
      <c r="CH217" s="140" t="str">
        <f t="shared" si="752"/>
        <v>N/A</v>
      </c>
      <c r="CI217" s="201"/>
      <c r="CJ217" s="140"/>
      <c r="CK217" s="140"/>
      <c r="CL217" s="140"/>
      <c r="CM217" s="140">
        <f t="shared" si="753"/>
        <v>0</v>
      </c>
      <c r="CN217" s="140" t="str">
        <f t="shared" si="754"/>
        <v>N/A</v>
      </c>
      <c r="CO217" s="140"/>
      <c r="CP217" s="140"/>
      <c r="CQ217" s="140"/>
      <c r="CR217" s="140"/>
      <c r="CS217" s="140">
        <f t="shared" si="755"/>
        <v>0</v>
      </c>
      <c r="CT217" s="140" t="str">
        <f t="shared" si="756"/>
        <v>N/A</v>
      </c>
      <c r="CU217" s="201"/>
      <c r="CV217" s="146"/>
      <c r="CW217" s="146"/>
      <c r="CX217" s="146"/>
      <c r="CY217" s="149">
        <f t="shared" si="757"/>
        <v>0</v>
      </c>
      <c r="CZ217" s="150" t="str">
        <f t="shared" si="758"/>
        <v>N/A</v>
      </c>
      <c r="DA217" s="200" t="s">
        <v>837</v>
      </c>
      <c r="DB217" s="140"/>
      <c r="DC217" s="140"/>
      <c r="DD217" s="140"/>
      <c r="DE217" s="140">
        <f t="shared" si="759"/>
        <v>0</v>
      </c>
      <c r="DF217" s="140" t="str">
        <f t="shared" si="760"/>
        <v>N/A</v>
      </c>
      <c r="DG217" s="201"/>
      <c r="DH217" s="140"/>
      <c r="DI217" s="140"/>
      <c r="DJ217" s="140"/>
      <c r="DK217" s="140">
        <f t="shared" si="761"/>
        <v>0</v>
      </c>
      <c r="DL217" s="140" t="str">
        <f t="shared" si="762"/>
        <v>N/A</v>
      </c>
      <c r="DM217" s="201"/>
      <c r="DN217" s="146" t="s">
        <v>66</v>
      </c>
      <c r="DO217" s="146">
        <v>1</v>
      </c>
      <c r="DP217" s="146">
        <v>1</v>
      </c>
      <c r="DQ217" s="147">
        <f t="shared" si="763"/>
        <v>1</v>
      </c>
      <c r="DR217" s="146" t="str">
        <f t="shared" si="764"/>
        <v>G</v>
      </c>
      <c r="DS217" s="166"/>
      <c r="DT217" s="146" t="s">
        <v>66</v>
      </c>
      <c r="DU217" s="146">
        <v>1</v>
      </c>
      <c r="DV217" s="146">
        <v>1</v>
      </c>
      <c r="DW217" s="149">
        <f t="shared" si="765"/>
        <v>1</v>
      </c>
      <c r="DX217" s="150" t="str">
        <f t="shared" si="766"/>
        <v>G</v>
      </c>
      <c r="DY217" s="146"/>
      <c r="DZ217" s="140"/>
      <c r="EA217" s="140"/>
      <c r="EB217" s="140"/>
      <c r="EC217" s="140">
        <f t="shared" si="767"/>
        <v>0</v>
      </c>
      <c r="ED217" s="140" t="str">
        <f t="shared" si="768"/>
        <v>N/A</v>
      </c>
      <c r="EE217" s="140"/>
      <c r="EF217" s="140"/>
      <c r="EG217" s="140"/>
      <c r="EH217" s="140"/>
      <c r="EI217" s="140">
        <f t="shared" si="769"/>
        <v>0</v>
      </c>
      <c r="EJ217" s="140" t="str">
        <f t="shared" si="935"/>
        <v>N/A</v>
      </c>
      <c r="EK217" s="212"/>
      <c r="EL217" s="146"/>
      <c r="EM217" s="146"/>
      <c r="EN217" s="146"/>
      <c r="EO217" s="149">
        <f t="shared" si="770"/>
        <v>0</v>
      </c>
      <c r="EP217" s="150" t="str">
        <f t="shared" si="771"/>
        <v>N/A</v>
      </c>
      <c r="EQ217" s="189"/>
      <c r="ER217" s="140"/>
      <c r="ES217" s="140"/>
      <c r="ET217" s="140"/>
      <c r="EU217" s="140">
        <f t="shared" si="772"/>
        <v>0</v>
      </c>
      <c r="EV217" s="140" t="str">
        <f t="shared" si="936"/>
        <v>N/A</v>
      </c>
      <c r="EW217" s="140"/>
      <c r="EX217" s="146" t="s">
        <v>66</v>
      </c>
      <c r="EY217" s="146">
        <v>1</v>
      </c>
      <c r="EZ217" s="146">
        <v>1</v>
      </c>
      <c r="FA217" s="149">
        <f t="shared" si="773"/>
        <v>1</v>
      </c>
      <c r="FB217" s="150" t="str">
        <f t="shared" si="774"/>
        <v>G</v>
      </c>
      <c r="FC217" s="146"/>
      <c r="FD217" s="146"/>
      <c r="FE217" s="146"/>
      <c r="FF217" s="146"/>
      <c r="FG217" s="149">
        <f t="shared" si="937"/>
        <v>0</v>
      </c>
      <c r="FH217" s="150" t="str">
        <f t="shared" si="938"/>
        <v>N/A</v>
      </c>
      <c r="FI217" s="146"/>
      <c r="FJ217" s="146"/>
      <c r="FK217" s="146"/>
      <c r="FL217" s="146"/>
      <c r="FM217" s="149">
        <f t="shared" si="775"/>
        <v>0</v>
      </c>
      <c r="FN217" s="150" t="str">
        <f t="shared" si="776"/>
        <v>N/A</v>
      </c>
      <c r="FO217" s="146"/>
      <c r="FP217" s="146"/>
      <c r="FQ217" s="146"/>
      <c r="FR217" s="146"/>
      <c r="FS217" s="149">
        <f t="shared" si="777"/>
        <v>0</v>
      </c>
      <c r="FT217" s="150" t="str">
        <f t="shared" si="778"/>
        <v>N/A</v>
      </c>
      <c r="FU217" s="146"/>
      <c r="FV217" s="146"/>
      <c r="FW217" s="146"/>
      <c r="FX217" s="146"/>
      <c r="FY217" s="149">
        <f t="shared" si="779"/>
        <v>0</v>
      </c>
      <c r="FZ217" s="150" t="str">
        <f t="shared" si="780"/>
        <v>N/A</v>
      </c>
      <c r="GA217" s="146"/>
      <c r="GB217" s="146"/>
      <c r="GC217" s="146"/>
      <c r="GD217" s="146"/>
      <c r="GE217" s="147">
        <f t="shared" si="781"/>
        <v>0</v>
      </c>
      <c r="GF217" s="146" t="str">
        <f t="shared" si="939"/>
        <v>N/A</v>
      </c>
      <c r="GG217" s="146"/>
      <c r="GH217" s="146"/>
      <c r="GI217" s="146"/>
      <c r="GJ217" s="146"/>
      <c r="GK217" s="149">
        <f t="shared" si="782"/>
        <v>0</v>
      </c>
      <c r="GL217" s="150" t="str">
        <f t="shared" si="783"/>
        <v>N/A</v>
      </c>
      <c r="GM217" s="146"/>
      <c r="GN217" s="146"/>
      <c r="GO217" s="146"/>
      <c r="GP217" s="146"/>
      <c r="GQ217" s="149">
        <f t="shared" si="784"/>
        <v>0</v>
      </c>
      <c r="GR217" s="150" t="str">
        <f t="shared" si="785"/>
        <v>N/A</v>
      </c>
      <c r="GS217" s="146"/>
      <c r="GT217" s="146"/>
      <c r="GU217" s="146"/>
      <c r="GV217" s="146"/>
      <c r="GW217" s="149">
        <f t="shared" si="786"/>
        <v>0</v>
      </c>
      <c r="GX217" s="146" t="str">
        <f t="shared" si="787"/>
        <v>N/A</v>
      </c>
      <c r="GY217" s="146"/>
      <c r="GZ217" s="146"/>
      <c r="HA217" s="146"/>
      <c r="HB217" s="146"/>
      <c r="HC217" s="149">
        <f t="shared" si="788"/>
        <v>0</v>
      </c>
      <c r="HD217" s="150" t="str">
        <f t="shared" si="789"/>
        <v>N/A</v>
      </c>
      <c r="HE217" s="146"/>
      <c r="HF217" s="146"/>
      <c r="HG217" s="146"/>
      <c r="HH217" s="146"/>
      <c r="HI217" s="147">
        <f t="shared" si="790"/>
        <v>0</v>
      </c>
      <c r="HJ217" s="150" t="str">
        <f t="shared" si="791"/>
        <v>N/A</v>
      </c>
      <c r="HK217" s="146"/>
      <c r="HL217" s="146"/>
      <c r="HM217" s="146"/>
      <c r="HN217" s="146"/>
      <c r="HO217" s="149">
        <f t="shared" si="792"/>
        <v>0</v>
      </c>
      <c r="HP217" s="150" t="str">
        <f t="shared" si="793"/>
        <v>N/A</v>
      </c>
      <c r="HQ217" s="146"/>
      <c r="HR217" s="146"/>
      <c r="HS217" s="146"/>
      <c r="HT217" s="146"/>
      <c r="HU217" s="149">
        <f t="shared" si="794"/>
        <v>0</v>
      </c>
      <c r="HV217" s="150" t="str">
        <f t="shared" si="795"/>
        <v>N/A</v>
      </c>
      <c r="HW217" s="146"/>
      <c r="HX217" s="146"/>
      <c r="HY217" s="146"/>
      <c r="HZ217" s="146"/>
      <c r="IA217" s="149">
        <f t="shared" si="796"/>
        <v>0</v>
      </c>
      <c r="IB217" s="150" t="str">
        <f t="shared" si="797"/>
        <v>N/A</v>
      </c>
      <c r="IC217" s="146"/>
      <c r="ID217" s="146"/>
      <c r="IE217" s="146"/>
      <c r="IF217" s="146"/>
      <c r="IG217" s="149">
        <f t="shared" si="798"/>
        <v>0</v>
      </c>
      <c r="IH217" s="150" t="str">
        <f t="shared" si="799"/>
        <v>N/A</v>
      </c>
      <c r="II217" s="146"/>
      <c r="IJ217" s="146"/>
      <c r="IK217" s="146"/>
      <c r="IL217" s="146"/>
      <c r="IM217" s="149">
        <f t="shared" si="800"/>
        <v>0</v>
      </c>
      <c r="IN217" s="150" t="str">
        <f t="shared" si="940"/>
        <v>N/A</v>
      </c>
      <c r="IO217" s="146"/>
      <c r="IP217" s="146"/>
      <c r="IQ217" s="146"/>
      <c r="IR217" s="146"/>
      <c r="IS217" s="149">
        <f t="shared" si="801"/>
        <v>0</v>
      </c>
      <c r="IT217" s="150" t="str">
        <f t="shared" si="802"/>
        <v>N/A</v>
      </c>
      <c r="IU217" s="146"/>
      <c r="IV217" s="146"/>
      <c r="IW217" s="146"/>
      <c r="IX217" s="146"/>
      <c r="IY217" s="149">
        <f t="shared" si="803"/>
        <v>0</v>
      </c>
      <c r="IZ217" s="150" t="str">
        <f t="shared" si="804"/>
        <v>N/A</v>
      </c>
      <c r="JA217" s="146"/>
      <c r="JB217" s="146"/>
      <c r="JC217" s="146"/>
      <c r="JD217" s="146"/>
      <c r="JE217" s="151">
        <f t="shared" si="805"/>
        <v>0</v>
      </c>
      <c r="JF217" s="106" t="str">
        <f t="shared" si="806"/>
        <v>N/A</v>
      </c>
      <c r="JG217" s="146"/>
      <c r="JH217" s="146"/>
      <c r="JI217" s="146"/>
      <c r="JJ217" s="146"/>
      <c r="JK217" s="149">
        <f t="shared" si="807"/>
        <v>0</v>
      </c>
      <c r="JL217" s="150" t="str">
        <f t="shared" si="808"/>
        <v>N/A</v>
      </c>
      <c r="JM217" s="146"/>
      <c r="JN217" s="146"/>
      <c r="JO217" s="146"/>
      <c r="JP217" s="146"/>
      <c r="JQ217" s="151">
        <f t="shared" si="941"/>
        <v>0</v>
      </c>
      <c r="JR217" s="106" t="str">
        <f t="shared" si="942"/>
        <v>N/A</v>
      </c>
      <c r="JS217" s="146"/>
      <c r="JT217" s="146"/>
      <c r="JU217" s="146"/>
      <c r="JV217" s="146"/>
      <c r="JW217" s="151">
        <f t="shared" si="809"/>
        <v>0</v>
      </c>
      <c r="JX217" s="146" t="str">
        <f t="shared" si="943"/>
        <v>N/A</v>
      </c>
      <c r="JY217" s="146"/>
      <c r="JZ217" s="146"/>
      <c r="KA217" s="146"/>
      <c r="KB217" s="146"/>
      <c r="KC217" s="151">
        <f t="shared" si="810"/>
        <v>0</v>
      </c>
      <c r="KD217" s="106" t="str">
        <f t="shared" si="811"/>
        <v>N/A</v>
      </c>
      <c r="KE217" s="146"/>
      <c r="KF217" s="146"/>
      <c r="KG217" s="146"/>
      <c r="KH217" s="146"/>
      <c r="KI217" s="151">
        <f t="shared" si="812"/>
        <v>0</v>
      </c>
      <c r="KJ217" s="106" t="str">
        <f t="shared" si="813"/>
        <v>N/A</v>
      </c>
      <c r="KK217" s="146"/>
      <c r="KL217" s="146"/>
      <c r="KM217" s="146"/>
      <c r="KN217" s="146"/>
      <c r="KO217" s="151">
        <f t="shared" si="814"/>
        <v>0</v>
      </c>
      <c r="KP217" s="106" t="str">
        <f t="shared" si="815"/>
        <v>N/A</v>
      </c>
      <c r="KQ217" s="146"/>
      <c r="KR217" s="146"/>
      <c r="KS217" s="146"/>
      <c r="KT217" s="146"/>
      <c r="KU217" s="152">
        <f t="shared" si="816"/>
        <v>0</v>
      </c>
      <c r="KV217" s="146" t="str">
        <f t="shared" si="944"/>
        <v>N/A</v>
      </c>
      <c r="KW217" s="146"/>
      <c r="KX217" s="146"/>
      <c r="KY217" s="146"/>
      <c r="KZ217" s="146"/>
      <c r="LA217" s="152">
        <f t="shared" si="817"/>
        <v>0</v>
      </c>
      <c r="LB217" s="146" t="str">
        <f t="shared" si="945"/>
        <v>N/A</v>
      </c>
      <c r="LC217" s="146"/>
      <c r="LD217" s="146"/>
      <c r="LE217" s="146"/>
      <c r="LF217" s="146"/>
      <c r="LG217" s="107">
        <f t="shared" si="818"/>
        <v>0</v>
      </c>
      <c r="LH217" s="107" t="str">
        <f t="shared" si="946"/>
        <v>N/A</v>
      </c>
      <c r="LI217" s="146"/>
      <c r="LJ217" s="146"/>
      <c r="LK217" s="146"/>
      <c r="LL217" s="146"/>
      <c r="LM217" s="107">
        <f t="shared" si="819"/>
        <v>0</v>
      </c>
      <c r="LN217" s="107" t="str">
        <f t="shared" si="947"/>
        <v>N/A</v>
      </c>
      <c r="LO217" s="146"/>
      <c r="LP217" s="146"/>
      <c r="LQ217" s="146"/>
      <c r="LR217" s="146"/>
      <c r="LS217" s="152">
        <f t="shared" si="820"/>
        <v>0</v>
      </c>
      <c r="LT217" s="146" t="str">
        <f t="shared" si="948"/>
        <v>N/A</v>
      </c>
      <c r="LU217" s="146"/>
      <c r="LV217" s="146"/>
      <c r="LW217" s="146"/>
      <c r="LX217" s="146"/>
      <c r="LY217" s="152">
        <f t="shared" si="821"/>
        <v>0</v>
      </c>
      <c r="LZ217" s="146" t="str">
        <f t="shared" si="949"/>
        <v>N/A</v>
      </c>
      <c r="MA217" s="146"/>
      <c r="MB217" s="146"/>
      <c r="MC217" s="146"/>
      <c r="MD217" s="146"/>
      <c r="ME217" s="152">
        <f t="shared" si="822"/>
        <v>0</v>
      </c>
      <c r="MF217" s="146" t="str">
        <f t="shared" si="950"/>
        <v>N/A</v>
      </c>
      <c r="MG217" s="146"/>
      <c r="MH217" s="146"/>
      <c r="MI217" s="146"/>
      <c r="MJ217" s="146"/>
      <c r="MK217" s="149">
        <f t="shared" si="823"/>
        <v>0</v>
      </c>
      <c r="ML217" s="150" t="str">
        <f t="shared" si="824"/>
        <v>N/A</v>
      </c>
      <c r="MM217" s="146"/>
      <c r="MN217" s="146"/>
      <c r="MO217" s="146"/>
      <c r="MP217" s="146"/>
      <c r="MQ217" s="152">
        <f t="shared" si="825"/>
        <v>0</v>
      </c>
      <c r="MR217" s="146" t="str">
        <f t="shared" si="951"/>
        <v>N/A</v>
      </c>
      <c r="MS217" s="146"/>
      <c r="MT217" s="146"/>
      <c r="MU217" s="146"/>
      <c r="MV217" s="146"/>
      <c r="MW217" s="152">
        <f t="shared" si="826"/>
        <v>0</v>
      </c>
      <c r="MX217" s="146" t="str">
        <f t="shared" si="952"/>
        <v>N/A</v>
      </c>
      <c r="MY217" s="146"/>
      <c r="MZ217" s="146"/>
      <c r="NA217" s="146"/>
      <c r="NB217" s="146"/>
      <c r="NC217" s="152">
        <f t="shared" si="827"/>
        <v>0</v>
      </c>
      <c r="ND217" s="146" t="str">
        <f t="shared" si="953"/>
        <v>N/A</v>
      </c>
      <c r="NE217" s="146"/>
      <c r="NF217" s="146"/>
      <c r="NG217" s="146"/>
      <c r="NH217" s="146"/>
      <c r="NI217" s="149">
        <f t="shared" si="828"/>
        <v>0</v>
      </c>
      <c r="NJ217" s="150" t="str">
        <f t="shared" si="829"/>
        <v>N/A</v>
      </c>
      <c r="NK217" s="146"/>
      <c r="NL217" s="146"/>
      <c r="NM217" s="146"/>
      <c r="NN217" s="146"/>
      <c r="NO217" s="152">
        <f t="shared" si="830"/>
        <v>0</v>
      </c>
      <c r="NP217" s="106" t="str">
        <f t="shared" si="831"/>
        <v>N/A</v>
      </c>
      <c r="NQ217" s="146"/>
      <c r="NR217" s="146"/>
      <c r="NS217" s="146"/>
      <c r="NT217" s="146"/>
      <c r="NU217" s="149">
        <f t="shared" si="832"/>
        <v>0</v>
      </c>
      <c r="NV217" s="150" t="str">
        <f t="shared" si="833"/>
        <v>N/A</v>
      </c>
      <c r="NW217" s="146"/>
      <c r="NX217" s="146"/>
      <c r="NY217" s="146"/>
      <c r="NZ217" s="146"/>
      <c r="OA217" s="152">
        <f t="shared" si="954"/>
        <v>0</v>
      </c>
      <c r="OB217" s="146" t="str">
        <f t="shared" si="955"/>
        <v>N/A</v>
      </c>
      <c r="OC217" s="146"/>
      <c r="OD217" s="146"/>
      <c r="OE217" s="146"/>
      <c r="OF217" s="146"/>
      <c r="OG217" s="151">
        <f t="shared" si="834"/>
        <v>0</v>
      </c>
      <c r="OH217" s="106" t="str">
        <f t="shared" si="835"/>
        <v>N/A</v>
      </c>
      <c r="OI217" s="146"/>
      <c r="OJ217" s="146"/>
      <c r="OK217" s="146"/>
      <c r="OL217" s="146"/>
      <c r="OM217" s="151">
        <f t="shared" si="836"/>
        <v>0</v>
      </c>
      <c r="ON217" s="106" t="str">
        <f t="shared" si="837"/>
        <v>N/A</v>
      </c>
      <c r="OO217" s="146"/>
      <c r="OP217" s="146"/>
      <c r="OQ217" s="146"/>
      <c r="OR217" s="146"/>
      <c r="OS217" s="151">
        <f t="shared" si="838"/>
        <v>0</v>
      </c>
      <c r="OT217" s="106" t="str">
        <f t="shared" si="839"/>
        <v>N/A</v>
      </c>
      <c r="OU217" s="146"/>
      <c r="OV217" s="146"/>
      <c r="OW217" s="146"/>
      <c r="OX217" s="146"/>
      <c r="OY217" s="151">
        <f t="shared" si="840"/>
        <v>0</v>
      </c>
      <c r="OZ217" s="106" t="str">
        <f t="shared" si="841"/>
        <v>N/A</v>
      </c>
      <c r="PA217" s="146"/>
      <c r="PB217" s="146"/>
      <c r="PC217" s="146"/>
      <c r="PD217" s="146"/>
      <c r="PE217" s="151">
        <f t="shared" si="842"/>
        <v>0</v>
      </c>
      <c r="PF217" s="106" t="str">
        <f t="shared" si="843"/>
        <v>N/A</v>
      </c>
      <c r="PG217" s="146"/>
      <c r="PH217" s="146"/>
      <c r="PI217" s="146"/>
      <c r="PJ217" s="146"/>
      <c r="PK217" s="151">
        <f t="shared" si="844"/>
        <v>0</v>
      </c>
      <c r="PL217" s="106" t="str">
        <f t="shared" si="845"/>
        <v>N/A</v>
      </c>
      <c r="PM217" s="146"/>
      <c r="PN217" s="146"/>
      <c r="PO217" s="146"/>
      <c r="PP217" s="146"/>
      <c r="PQ217" s="147">
        <f t="shared" si="956"/>
        <v>0</v>
      </c>
      <c r="PR217" s="146" t="str">
        <f t="shared" si="957"/>
        <v>N/A</v>
      </c>
      <c r="PS217" s="107"/>
      <c r="PT217" s="146"/>
      <c r="PU217" s="146"/>
      <c r="PV217" s="146"/>
      <c r="PW217" s="147">
        <f t="shared" si="846"/>
        <v>0</v>
      </c>
      <c r="PX217" s="146" t="str">
        <f t="shared" si="847"/>
        <v>N/A</v>
      </c>
      <c r="PY217" s="107"/>
      <c r="PZ217" s="146"/>
      <c r="QA217" s="146"/>
      <c r="QB217" s="146"/>
      <c r="QC217" s="147">
        <f t="shared" si="848"/>
        <v>0</v>
      </c>
      <c r="QD217" s="146" t="str">
        <f t="shared" si="849"/>
        <v>N/A</v>
      </c>
      <c r="QE217" s="107"/>
      <c r="QF217" s="146"/>
      <c r="QG217" s="146"/>
      <c r="QH217" s="146"/>
      <c r="QI217" s="147">
        <f t="shared" si="850"/>
        <v>0</v>
      </c>
      <c r="QJ217" s="146" t="str">
        <f t="shared" si="851"/>
        <v>N/A</v>
      </c>
      <c r="QK217" s="107"/>
      <c r="QL217" s="146"/>
      <c r="QM217" s="146"/>
      <c r="QN217" s="146"/>
      <c r="QO217" s="147">
        <f t="shared" si="852"/>
        <v>0</v>
      </c>
      <c r="QP217" s="146" t="str">
        <f t="shared" si="853"/>
        <v>N/A</v>
      </c>
      <c r="QQ217" s="107"/>
      <c r="QR217" s="146"/>
      <c r="QS217" s="146"/>
      <c r="QT217" s="146"/>
      <c r="QU217" s="147">
        <f t="shared" si="854"/>
        <v>0</v>
      </c>
      <c r="QV217" s="146" t="str">
        <f t="shared" si="855"/>
        <v>N/A</v>
      </c>
      <c r="QW217" s="107"/>
      <c r="QX217" s="146"/>
      <c r="QY217" s="146"/>
      <c r="QZ217" s="146"/>
      <c r="RA217" s="147">
        <f t="shared" si="856"/>
        <v>0</v>
      </c>
      <c r="RB217" s="146" t="str">
        <f t="shared" si="857"/>
        <v>N/A</v>
      </c>
      <c r="RC217" s="107"/>
      <c r="RD217" s="146"/>
      <c r="RE217" s="146"/>
      <c r="RF217" s="146"/>
      <c r="RG217" s="147">
        <f t="shared" si="858"/>
        <v>0</v>
      </c>
      <c r="RH217" s="146" t="str">
        <f t="shared" si="859"/>
        <v>N/A</v>
      </c>
      <c r="RI217" s="107"/>
      <c r="RJ217" s="146"/>
      <c r="RK217" s="146"/>
      <c r="RL217" s="146"/>
      <c r="RM217" s="147">
        <f t="shared" si="860"/>
        <v>0</v>
      </c>
      <c r="RN217" s="146" t="str">
        <f t="shared" si="861"/>
        <v>N/A</v>
      </c>
      <c r="RO217" s="107"/>
      <c r="RP217" s="146"/>
      <c r="RQ217" s="146"/>
      <c r="RR217" s="146"/>
      <c r="RS217" s="147">
        <f t="shared" si="862"/>
        <v>0</v>
      </c>
      <c r="RT217" s="146" t="str">
        <f t="shared" si="863"/>
        <v>N/A</v>
      </c>
      <c r="RU217" s="107"/>
      <c r="RV217" s="146"/>
      <c r="RW217" s="146"/>
      <c r="RX217" s="146"/>
      <c r="RY217" s="147">
        <f t="shared" si="864"/>
        <v>0</v>
      </c>
      <c r="RZ217" s="146" t="str">
        <f t="shared" si="865"/>
        <v>N/A</v>
      </c>
      <c r="SA217" s="107"/>
      <c r="SB217" s="146"/>
      <c r="SC217" s="146"/>
      <c r="SD217" s="146"/>
      <c r="SE217" s="147">
        <f t="shared" si="866"/>
        <v>0</v>
      </c>
      <c r="SF217" s="146" t="str">
        <f t="shared" si="867"/>
        <v>N/A</v>
      </c>
      <c r="SG217" s="107"/>
      <c r="SH217" s="146"/>
      <c r="SI217" s="146"/>
      <c r="SJ217" s="146"/>
      <c r="SK217" s="147">
        <f t="shared" si="868"/>
        <v>0</v>
      </c>
      <c r="SL217" s="146" t="str">
        <f t="shared" si="869"/>
        <v>N/A</v>
      </c>
      <c r="SM217" s="107"/>
      <c r="SN217" s="146"/>
      <c r="SO217" s="146"/>
      <c r="SP217" s="146"/>
      <c r="SQ217" s="147">
        <f t="shared" si="870"/>
        <v>0</v>
      </c>
      <c r="SR217" s="146" t="str">
        <f t="shared" si="871"/>
        <v>N/A</v>
      </c>
      <c r="SS217" s="107"/>
      <c r="ST217" s="146"/>
      <c r="SU217" s="146"/>
      <c r="SV217" s="146"/>
      <c r="SW217" s="147">
        <f t="shared" si="872"/>
        <v>0</v>
      </c>
      <c r="SX217" s="146" t="str">
        <f t="shared" si="873"/>
        <v>N/A</v>
      </c>
      <c r="SY217" s="107"/>
      <c r="SZ217" s="146"/>
      <c r="TA217" s="146"/>
      <c r="TB217" s="146"/>
      <c r="TC217" s="147">
        <f t="shared" si="874"/>
        <v>0</v>
      </c>
      <c r="TD217" s="146" t="str">
        <f t="shared" si="875"/>
        <v>N/A</v>
      </c>
      <c r="TE217" s="107"/>
      <c r="TF217" s="146"/>
      <c r="TG217" s="146"/>
      <c r="TH217" s="146"/>
      <c r="TI217" s="147">
        <f t="shared" si="876"/>
        <v>0</v>
      </c>
      <c r="TJ217" s="146" t="str">
        <f t="shared" si="877"/>
        <v>N/A</v>
      </c>
      <c r="TK217" s="107"/>
      <c r="TL217" s="146"/>
      <c r="TM217" s="146"/>
      <c r="TN217" s="146"/>
      <c r="TO217" s="147">
        <f t="shared" si="878"/>
        <v>0</v>
      </c>
      <c r="TP217" s="146" t="str">
        <f t="shared" si="879"/>
        <v>N/A</v>
      </c>
      <c r="TQ217" s="107"/>
      <c r="TR217" s="146"/>
      <c r="TS217" s="146"/>
      <c r="TT217" s="146"/>
      <c r="TU217" s="147">
        <f t="shared" si="880"/>
        <v>0</v>
      </c>
      <c r="TV217" s="146" t="str">
        <f t="shared" si="881"/>
        <v>N/A</v>
      </c>
      <c r="TW217" s="107"/>
      <c r="TX217" s="146"/>
      <c r="TY217" s="146"/>
      <c r="TZ217" s="146"/>
      <c r="UA217" s="147">
        <f t="shared" si="882"/>
        <v>0</v>
      </c>
      <c r="UB217" s="146" t="str">
        <f t="shared" si="883"/>
        <v>N/A</v>
      </c>
      <c r="UC217" s="107"/>
      <c r="UD217" s="146"/>
      <c r="UE217" s="146"/>
      <c r="UF217" s="146"/>
      <c r="UG217" s="147">
        <f t="shared" si="884"/>
        <v>0</v>
      </c>
      <c r="UH217" s="146" t="str">
        <f t="shared" si="885"/>
        <v>N/A</v>
      </c>
      <c r="UI217" s="107"/>
      <c r="UJ217" s="146"/>
      <c r="UK217" s="146"/>
      <c r="UL217" s="146"/>
      <c r="UM217" s="147">
        <f t="shared" si="886"/>
        <v>0</v>
      </c>
      <c r="UN217" s="146" t="str">
        <f t="shared" si="887"/>
        <v>N/A</v>
      </c>
      <c r="UO217" s="107"/>
      <c r="UP217" s="146"/>
      <c r="UQ217" s="146"/>
      <c r="UR217" s="146"/>
      <c r="US217" s="147">
        <f t="shared" si="888"/>
        <v>0</v>
      </c>
      <c r="UT217" s="146" t="str">
        <f t="shared" si="889"/>
        <v>N/A</v>
      </c>
      <c r="UU217" s="107"/>
      <c r="UV217" s="146"/>
      <c r="UW217" s="146"/>
      <c r="UX217" s="146"/>
      <c r="UY217" s="147">
        <f t="shared" si="890"/>
        <v>0</v>
      </c>
      <c r="UZ217" s="146" t="str">
        <f t="shared" si="891"/>
        <v>N/A</v>
      </c>
      <c r="VA217" s="107"/>
      <c r="VB217" s="146"/>
      <c r="VC217" s="146"/>
      <c r="VD217" s="146"/>
      <c r="VE217" s="147">
        <f t="shared" si="892"/>
        <v>0</v>
      </c>
      <c r="VF217" s="146" t="str">
        <f t="shared" si="893"/>
        <v>N/A</v>
      </c>
      <c r="VG217" s="107"/>
      <c r="VH217" s="146"/>
      <c r="VI217" s="146"/>
      <c r="VJ217" s="146"/>
      <c r="VK217" s="147">
        <f t="shared" si="894"/>
        <v>0</v>
      </c>
      <c r="VL217" s="146" t="str">
        <f t="shared" si="895"/>
        <v>N/A</v>
      </c>
      <c r="VM217" s="107"/>
      <c r="VN217" s="146"/>
      <c r="VO217" s="146"/>
      <c r="VP217" s="146"/>
      <c r="VQ217" s="147">
        <f t="shared" si="896"/>
        <v>0</v>
      </c>
      <c r="VR217" s="146" t="str">
        <f t="shared" si="897"/>
        <v>N/A</v>
      </c>
      <c r="VS217" s="107"/>
      <c r="VT217" s="146"/>
      <c r="VU217" s="146"/>
      <c r="VV217" s="146"/>
      <c r="VW217" s="147">
        <f t="shared" si="898"/>
        <v>0</v>
      </c>
      <c r="VX217" s="146" t="str">
        <f t="shared" si="899"/>
        <v>N/A</v>
      </c>
      <c r="VY217" s="107"/>
      <c r="VZ217" s="146"/>
      <c r="WA217" s="146"/>
      <c r="WB217" s="146"/>
      <c r="WC217" s="147">
        <f t="shared" si="900"/>
        <v>0</v>
      </c>
      <c r="WD217" s="146" t="str">
        <f t="shared" si="901"/>
        <v>N/A</v>
      </c>
      <c r="WE217" s="107"/>
      <c r="WF217" s="146"/>
      <c r="WG217" s="146"/>
      <c r="WH217" s="146"/>
      <c r="WI217" s="147">
        <f t="shared" si="902"/>
        <v>0</v>
      </c>
      <c r="WJ217" s="146" t="str">
        <f t="shared" si="903"/>
        <v>N/A</v>
      </c>
      <c r="WK217" s="107"/>
      <c r="WL217" s="146"/>
      <c r="WM217" s="146"/>
      <c r="WN217" s="146"/>
      <c r="WO217" s="147">
        <f t="shared" si="904"/>
        <v>0</v>
      </c>
      <c r="WP217" s="146" t="str">
        <f t="shared" si="905"/>
        <v>N/A</v>
      </c>
      <c r="WQ217" s="107"/>
      <c r="WR217" s="146"/>
      <c r="WS217" s="146"/>
      <c r="WT217" s="146"/>
      <c r="WU217" s="147">
        <f t="shared" si="906"/>
        <v>0</v>
      </c>
      <c r="WV217" s="146" t="str">
        <f t="shared" si="907"/>
        <v>N/A</v>
      </c>
      <c r="WW217" s="107"/>
      <c r="WX217" s="146"/>
      <c r="WY217" s="146"/>
      <c r="WZ217" s="146"/>
      <c r="XA217" s="147">
        <f t="shared" si="908"/>
        <v>0</v>
      </c>
      <c r="XB217" s="146" t="str">
        <f t="shared" si="909"/>
        <v>N/A</v>
      </c>
      <c r="XC217" s="107"/>
      <c r="XD217" s="146"/>
      <c r="XE217" s="146"/>
      <c r="XF217" s="146"/>
      <c r="XG217" s="147">
        <f t="shared" si="910"/>
        <v>0</v>
      </c>
      <c r="XH217" s="146" t="str">
        <f t="shared" si="911"/>
        <v>N/A</v>
      </c>
      <c r="XI217" s="107"/>
      <c r="XJ217" s="146"/>
      <c r="XK217" s="146"/>
      <c r="XL217" s="146"/>
      <c r="XM217" s="147">
        <f t="shared" si="912"/>
        <v>0</v>
      </c>
      <c r="XN217" s="146" t="str">
        <f t="shared" si="913"/>
        <v>N/A</v>
      </c>
      <c r="XO217" s="107"/>
      <c r="XP217" s="146"/>
      <c r="XQ217" s="146"/>
      <c r="XR217" s="146"/>
      <c r="XS217" s="147">
        <f t="shared" si="914"/>
        <v>0</v>
      </c>
      <c r="XT217" s="146" t="str">
        <f t="shared" si="915"/>
        <v>N/A</v>
      </c>
      <c r="XU217" s="107"/>
      <c r="XV217" s="146"/>
      <c r="XW217" s="146"/>
      <c r="XX217" s="146"/>
      <c r="XY217" s="147">
        <f t="shared" si="916"/>
        <v>0</v>
      </c>
      <c r="XZ217" s="146" t="str">
        <f t="shared" si="917"/>
        <v>N/A</v>
      </c>
      <c r="YA217" s="107"/>
      <c r="YB217" s="146"/>
      <c r="YC217" s="146"/>
      <c r="YD217" s="146"/>
      <c r="YE217" s="147">
        <f t="shared" si="918"/>
        <v>0</v>
      </c>
      <c r="YF217" s="146" t="str">
        <f t="shared" si="919"/>
        <v>N/A</v>
      </c>
      <c r="YG217" s="107"/>
      <c r="YH217" s="146"/>
      <c r="YI217" s="146"/>
      <c r="YJ217" s="146"/>
      <c r="YK217" s="147">
        <f t="shared" si="920"/>
        <v>0</v>
      </c>
      <c r="YL217" s="146" t="str">
        <f t="shared" si="921"/>
        <v>N/A</v>
      </c>
      <c r="YM217" s="107"/>
      <c r="YN217" s="146"/>
      <c r="YO217" s="146"/>
      <c r="YP217" s="146"/>
      <c r="YQ217" s="147">
        <f t="shared" si="922"/>
        <v>0</v>
      </c>
      <c r="YR217" s="146" t="str">
        <f t="shared" si="923"/>
        <v>N/A</v>
      </c>
      <c r="YS217" s="107"/>
      <c r="YT217" s="146"/>
      <c r="YU217" s="146"/>
      <c r="YV217" s="146"/>
      <c r="YW217" s="147">
        <f t="shared" si="924"/>
        <v>0</v>
      </c>
      <c r="YX217" s="146" t="str">
        <f t="shared" si="925"/>
        <v>N/A</v>
      </c>
      <c r="YY217" s="107"/>
      <c r="YZ217" s="146"/>
      <c r="ZA217" s="146"/>
      <c r="ZB217" s="146"/>
      <c r="ZC217" s="147">
        <f t="shared" si="926"/>
        <v>0</v>
      </c>
      <c r="ZD217" s="146" t="str">
        <f t="shared" si="958"/>
        <v>N/A</v>
      </c>
      <c r="ZE217" s="107"/>
      <c r="ZF217" s="146"/>
      <c r="ZG217" s="146"/>
      <c r="ZH217" s="146"/>
      <c r="ZI217" s="147">
        <f t="shared" si="927"/>
        <v>0</v>
      </c>
      <c r="ZJ217" s="146" t="str">
        <f t="shared" si="928"/>
        <v>N/A</v>
      </c>
      <c r="ZK217" s="107"/>
      <c r="ZL217" s="146"/>
      <c r="ZM217" s="146"/>
      <c r="ZN217" s="146"/>
      <c r="ZO217" s="147">
        <f t="shared" si="929"/>
        <v>0</v>
      </c>
      <c r="ZP217" s="146" t="str">
        <f t="shared" si="959"/>
        <v>N/A</v>
      </c>
      <c r="ZQ217" s="107"/>
      <c r="ZR217" s="179">
        <f>SUM(G217,M217,S217,Y217,AQ217,BC217,BU217,AW217,BO217,CG217,EC217,KO217,CY217,FA217,FS217,HO217,FM217,DQ217,EO217,DW217,GE217,HC217,GK217,AK217,AE217,CS217,BI217,CM217,FG217,EI217,OM217,EU217,JK217,IG217,DK217,HI217,GW217,FY217,GQ217,HU217,LS217,KU217,JW217,JE217,IS217,LG217,IM217,KC217,OA217,OG217,IA217,LM217,IY217,JQ217,KI217,ME217,MK217,MQ217,LA217,MW217,CA217,NO217,NU217,OS217,OY217,NC217,NI217,LY217,DE217,PE217,PK217,PQ217,PW217,QC217,QI217,QO217,QU217,RA217,RG217,RM217,RS217,RY217,SE217,SK217,SQ217,SW217,TC217,TI217,TO217,TU217,UA217,UG217,UM217,US217,UY217,VE217,VK217,VQ217,VW217,WC217,WI217,WO217,WU217,XA217,XG217,XM217,XS217,XY217,YE217,YK217,YQ217,YW217,ZC217,ZI217,ZO217)/INDEX(FREQUENCY((DE217,G217,M217,S217,Y217,KO217,AQ217,BC217,BU217,AW217,BO217,CG217,EC217,CY217,HO217,FA217,LY217,FS217,FM217,DQ217,EO217,DW217,GE217,HC217,GK217,AK217,AE217,BI217,CM217,FG217,CS217,EI217,OM217,EU217,JK217,IG217,DK217,HI217,GW217,FY217,GQ217,HU217,LS217,KU217,JW217,JE217,IS217,LG217,IM217,KC217,OA217,OG217,IA217,LM217,IY217,JQ217,KI217,ME217,MK217,MQ217,LA217,MW217,CA217,NO217,NU217,OS217,OY217,NC217,NI217,PE217,PK217,PQ217,PW217,QC217,QI217,QO217,QU217,RA217,RG217,RM217,RS217,RY217,SE217,SK217,SQ217,SW217,TC217,TI217,TO217,TU217,UA217,UG217,UM217,US217,UY217,VE217,VK217,VQ217,VW217,WC217,WI217,WO217,WU217,XA217,XG217,XM217,XS217,XY217,YE217,YK217,YQ217,YW217,ZC217,ZI217,ZO217),0),2)</f>
        <v>1</v>
      </c>
      <c r="ZS217" s="139" t="str">
        <f t="shared" si="960"/>
        <v>G</v>
      </c>
      <c r="ZT217" s="86"/>
    </row>
    <row r="218" spans="1:696" s="41" customFormat="1" ht="93.75" hidden="1" customHeight="1" x14ac:dyDescent="0.2">
      <c r="A218" s="100" t="s">
        <v>689</v>
      </c>
      <c r="B218" s="101" t="s">
        <v>734</v>
      </c>
      <c r="C218" s="108"/>
      <c r="D218" s="146" t="s">
        <v>66</v>
      </c>
      <c r="E218" s="146">
        <v>1</v>
      </c>
      <c r="F218" s="146">
        <v>1</v>
      </c>
      <c r="G218" s="147">
        <f t="shared" si="930"/>
        <v>1</v>
      </c>
      <c r="H218" s="146" t="str">
        <f t="shared" si="931"/>
        <v>G</v>
      </c>
      <c r="I218" s="148"/>
      <c r="J218" s="146" t="s">
        <v>66</v>
      </c>
      <c r="K218" s="146">
        <v>1</v>
      </c>
      <c r="L218" s="146">
        <v>2</v>
      </c>
      <c r="M218" s="147">
        <f t="shared" si="733"/>
        <v>1</v>
      </c>
      <c r="N218" s="146" t="str">
        <f t="shared" si="734"/>
        <v>G</v>
      </c>
      <c r="O218" s="157"/>
      <c r="P218" s="146" t="s">
        <v>66</v>
      </c>
      <c r="Q218" s="146">
        <v>1</v>
      </c>
      <c r="R218" s="146">
        <v>1</v>
      </c>
      <c r="S218" s="147">
        <f t="shared" si="735"/>
        <v>1</v>
      </c>
      <c r="T218" s="146" t="str">
        <f t="shared" si="736"/>
        <v>G</v>
      </c>
      <c r="U218" s="146"/>
      <c r="V218" s="140"/>
      <c r="W218" s="140"/>
      <c r="X218" s="140"/>
      <c r="Y218" s="140">
        <f t="shared" si="737"/>
        <v>0</v>
      </c>
      <c r="Z218" s="140" t="str">
        <f t="shared" si="738"/>
        <v>N/A</v>
      </c>
      <c r="AA218" s="140"/>
      <c r="AB218" s="140"/>
      <c r="AC218" s="140"/>
      <c r="AD218" s="140"/>
      <c r="AE218" s="140">
        <f t="shared" si="739"/>
        <v>0</v>
      </c>
      <c r="AF218" s="140" t="str">
        <f t="shared" si="740"/>
        <v>N/A</v>
      </c>
      <c r="AG218" s="140"/>
      <c r="AH218" s="140"/>
      <c r="AI218" s="140"/>
      <c r="AJ218" s="140"/>
      <c r="AK218" s="140">
        <f t="shared" si="932"/>
        <v>0</v>
      </c>
      <c r="AL218" s="140" t="str">
        <f t="shared" si="933"/>
        <v>N/A</v>
      </c>
      <c r="AM218" s="140"/>
      <c r="AN218" s="180"/>
      <c r="AO218" s="180"/>
      <c r="AP218" s="180"/>
      <c r="AQ218" s="193">
        <f t="shared" si="741"/>
        <v>0</v>
      </c>
      <c r="AR218" s="180" t="str">
        <f t="shared" si="742"/>
        <v>N/A</v>
      </c>
      <c r="AS218" s="166" t="s">
        <v>824</v>
      </c>
      <c r="AT218" s="146" t="s">
        <v>66</v>
      </c>
      <c r="AU218" s="146">
        <v>1</v>
      </c>
      <c r="AV218" s="146">
        <v>1</v>
      </c>
      <c r="AW218" s="149">
        <f t="shared" si="743"/>
        <v>1</v>
      </c>
      <c r="AX218" s="150" t="str">
        <f t="shared" si="744"/>
        <v>G</v>
      </c>
      <c r="AY218" s="146"/>
      <c r="AZ218" s="140"/>
      <c r="BA218" s="140"/>
      <c r="BB218" s="140"/>
      <c r="BC218" s="140">
        <f t="shared" si="745"/>
        <v>0</v>
      </c>
      <c r="BD218" s="140" t="str">
        <f t="shared" si="746"/>
        <v>N/A</v>
      </c>
      <c r="BE218" s="140"/>
      <c r="BF218" s="146" t="s">
        <v>66</v>
      </c>
      <c r="BG218" s="146">
        <v>1</v>
      </c>
      <c r="BH218" s="146">
        <v>1</v>
      </c>
      <c r="BI218" s="149">
        <f t="shared" si="747"/>
        <v>1</v>
      </c>
      <c r="BJ218" s="150" t="str">
        <f t="shared" si="748"/>
        <v>G</v>
      </c>
      <c r="BK218" s="156"/>
      <c r="BL218" s="146" t="s">
        <v>66</v>
      </c>
      <c r="BM218" s="146">
        <v>1</v>
      </c>
      <c r="BN218" s="146">
        <v>1</v>
      </c>
      <c r="BO218" s="147">
        <f t="shared" si="961"/>
        <v>1</v>
      </c>
      <c r="BP218" s="146" t="str">
        <f t="shared" si="749"/>
        <v>G</v>
      </c>
      <c r="BQ218" s="200"/>
      <c r="BR218" s="146" t="s">
        <v>66</v>
      </c>
      <c r="BS218" s="146">
        <v>1</v>
      </c>
      <c r="BT218" s="146">
        <v>1</v>
      </c>
      <c r="BU218" s="147">
        <f t="shared" si="962"/>
        <v>1</v>
      </c>
      <c r="BV218" s="146" t="str">
        <f t="shared" ref="BV218:BV223" si="964">IF(BR218="","N/A",IF(BR218="N","R",IF(BS218=3,"R",IF(AND(BS218=2,BT218=3),"R",IF(AND(BS218=1)*OR(BT218=1,BT218=2),"G","Y")))))</f>
        <v>G</v>
      </c>
      <c r="BW218" s="200"/>
      <c r="BX218" s="140"/>
      <c r="BY218" s="140"/>
      <c r="BZ218" s="140"/>
      <c r="CA218" s="140">
        <f t="shared" si="750"/>
        <v>0</v>
      </c>
      <c r="CB218" s="140" t="str">
        <f t="shared" si="751"/>
        <v>N/A</v>
      </c>
      <c r="CC218" s="201"/>
      <c r="CD218" s="140"/>
      <c r="CE218" s="140"/>
      <c r="CF218" s="140"/>
      <c r="CG218" s="140">
        <f t="shared" si="934"/>
        <v>0</v>
      </c>
      <c r="CH218" s="140" t="str">
        <f t="shared" si="752"/>
        <v>N/A</v>
      </c>
      <c r="CI218" s="201"/>
      <c r="CJ218" s="140"/>
      <c r="CK218" s="140"/>
      <c r="CL218" s="140"/>
      <c r="CM218" s="140">
        <f t="shared" si="753"/>
        <v>0</v>
      </c>
      <c r="CN218" s="140" t="str">
        <f t="shared" si="754"/>
        <v>N/A</v>
      </c>
      <c r="CO218" s="140"/>
      <c r="CP218" s="140"/>
      <c r="CQ218" s="140"/>
      <c r="CR218" s="140"/>
      <c r="CS218" s="140">
        <f t="shared" si="755"/>
        <v>0</v>
      </c>
      <c r="CT218" s="140" t="str">
        <f t="shared" si="756"/>
        <v>N/A</v>
      </c>
      <c r="CU218" s="201"/>
      <c r="CV218" s="146"/>
      <c r="CW218" s="146"/>
      <c r="CX218" s="146"/>
      <c r="CY218" s="149">
        <f t="shared" si="757"/>
        <v>0</v>
      </c>
      <c r="CZ218" s="150" t="str">
        <f t="shared" si="758"/>
        <v>N/A</v>
      </c>
      <c r="DA218" s="200" t="s">
        <v>837</v>
      </c>
      <c r="DB218" s="140"/>
      <c r="DC218" s="140"/>
      <c r="DD218" s="140"/>
      <c r="DE218" s="140">
        <f t="shared" si="759"/>
        <v>0</v>
      </c>
      <c r="DF218" s="140" t="str">
        <f t="shared" si="760"/>
        <v>N/A</v>
      </c>
      <c r="DG218" s="201"/>
      <c r="DH218" s="140"/>
      <c r="DI218" s="140"/>
      <c r="DJ218" s="140"/>
      <c r="DK218" s="140">
        <f t="shared" si="761"/>
        <v>0</v>
      </c>
      <c r="DL218" s="140" t="str">
        <f t="shared" si="762"/>
        <v>N/A</v>
      </c>
      <c r="DM218" s="201"/>
      <c r="DN218" s="146" t="s">
        <v>66</v>
      </c>
      <c r="DO218" s="146">
        <v>1</v>
      </c>
      <c r="DP218" s="146">
        <v>1</v>
      </c>
      <c r="DQ218" s="147">
        <f t="shared" si="763"/>
        <v>1</v>
      </c>
      <c r="DR218" s="146" t="str">
        <f t="shared" si="764"/>
        <v>G</v>
      </c>
      <c r="DS218" s="166"/>
      <c r="DT218" s="146" t="s">
        <v>66</v>
      </c>
      <c r="DU218" s="146">
        <v>1</v>
      </c>
      <c r="DV218" s="146">
        <v>1</v>
      </c>
      <c r="DW218" s="149">
        <f t="shared" si="765"/>
        <v>1</v>
      </c>
      <c r="DX218" s="150" t="str">
        <f t="shared" si="766"/>
        <v>G</v>
      </c>
      <c r="DY218" s="146"/>
      <c r="DZ218" s="140"/>
      <c r="EA218" s="140"/>
      <c r="EB218" s="140"/>
      <c r="EC218" s="140">
        <f t="shared" si="767"/>
        <v>0</v>
      </c>
      <c r="ED218" s="140" t="str">
        <f t="shared" si="768"/>
        <v>N/A</v>
      </c>
      <c r="EE218" s="140"/>
      <c r="EF218" s="140"/>
      <c r="EG218" s="140"/>
      <c r="EH218" s="140"/>
      <c r="EI218" s="140">
        <f t="shared" si="769"/>
        <v>0</v>
      </c>
      <c r="EJ218" s="140" t="str">
        <f t="shared" si="935"/>
        <v>N/A</v>
      </c>
      <c r="EK218" s="212"/>
      <c r="EL218" s="146"/>
      <c r="EM218" s="146"/>
      <c r="EN218" s="146"/>
      <c r="EO218" s="149">
        <f t="shared" si="770"/>
        <v>0</v>
      </c>
      <c r="EP218" s="150" t="str">
        <f t="shared" si="771"/>
        <v>N/A</v>
      </c>
      <c r="EQ218" s="189"/>
      <c r="ER218" s="140"/>
      <c r="ES218" s="140"/>
      <c r="ET218" s="140"/>
      <c r="EU218" s="140">
        <f t="shared" si="772"/>
        <v>0</v>
      </c>
      <c r="EV218" s="140" t="str">
        <f t="shared" si="936"/>
        <v>N/A</v>
      </c>
      <c r="EW218" s="140"/>
      <c r="EX218" s="146" t="s">
        <v>66</v>
      </c>
      <c r="EY218" s="146">
        <v>1</v>
      </c>
      <c r="EZ218" s="146">
        <v>1</v>
      </c>
      <c r="FA218" s="149">
        <f t="shared" si="773"/>
        <v>1</v>
      </c>
      <c r="FB218" s="150" t="str">
        <f t="shared" si="774"/>
        <v>G</v>
      </c>
      <c r="FC218" s="146"/>
      <c r="FD218" s="146"/>
      <c r="FE218" s="146"/>
      <c r="FF218" s="146"/>
      <c r="FG218" s="149">
        <f t="shared" si="937"/>
        <v>0</v>
      </c>
      <c r="FH218" s="150" t="str">
        <f t="shared" si="938"/>
        <v>N/A</v>
      </c>
      <c r="FI218" s="146"/>
      <c r="FJ218" s="146"/>
      <c r="FK218" s="146"/>
      <c r="FL218" s="146"/>
      <c r="FM218" s="149">
        <f t="shared" si="775"/>
        <v>0</v>
      </c>
      <c r="FN218" s="150" t="str">
        <f t="shared" si="776"/>
        <v>N/A</v>
      </c>
      <c r="FO218" s="146"/>
      <c r="FP218" s="146"/>
      <c r="FQ218" s="146"/>
      <c r="FR218" s="146"/>
      <c r="FS218" s="149">
        <f t="shared" si="777"/>
        <v>0</v>
      </c>
      <c r="FT218" s="150" t="str">
        <f t="shared" si="778"/>
        <v>N/A</v>
      </c>
      <c r="FU218" s="146"/>
      <c r="FV218" s="146"/>
      <c r="FW218" s="146"/>
      <c r="FX218" s="146"/>
      <c r="FY218" s="149">
        <f t="shared" si="779"/>
        <v>0</v>
      </c>
      <c r="FZ218" s="150" t="str">
        <f t="shared" si="780"/>
        <v>N/A</v>
      </c>
      <c r="GA218" s="146"/>
      <c r="GB218" s="146"/>
      <c r="GC218" s="146"/>
      <c r="GD218" s="146"/>
      <c r="GE218" s="147">
        <f t="shared" si="781"/>
        <v>0</v>
      </c>
      <c r="GF218" s="146" t="str">
        <f t="shared" si="939"/>
        <v>N/A</v>
      </c>
      <c r="GG218" s="146"/>
      <c r="GH218" s="146"/>
      <c r="GI218" s="146"/>
      <c r="GJ218" s="146"/>
      <c r="GK218" s="149">
        <f t="shared" si="782"/>
        <v>0</v>
      </c>
      <c r="GL218" s="150" t="str">
        <f t="shared" si="783"/>
        <v>N/A</v>
      </c>
      <c r="GM218" s="146"/>
      <c r="GN218" s="146"/>
      <c r="GO218" s="146"/>
      <c r="GP218" s="146"/>
      <c r="GQ218" s="149">
        <f t="shared" si="784"/>
        <v>0</v>
      </c>
      <c r="GR218" s="150" t="str">
        <f t="shared" si="785"/>
        <v>N/A</v>
      </c>
      <c r="GS218" s="146"/>
      <c r="GT218" s="146"/>
      <c r="GU218" s="146"/>
      <c r="GV218" s="146"/>
      <c r="GW218" s="149">
        <f t="shared" si="786"/>
        <v>0</v>
      </c>
      <c r="GX218" s="146" t="str">
        <f t="shared" si="787"/>
        <v>N/A</v>
      </c>
      <c r="GY218" s="146"/>
      <c r="GZ218" s="146"/>
      <c r="HA218" s="146"/>
      <c r="HB218" s="146"/>
      <c r="HC218" s="149">
        <f t="shared" si="788"/>
        <v>0</v>
      </c>
      <c r="HD218" s="150" t="str">
        <f t="shared" si="789"/>
        <v>N/A</v>
      </c>
      <c r="HE218" s="146"/>
      <c r="HF218" s="146"/>
      <c r="HG218" s="146"/>
      <c r="HH218" s="146"/>
      <c r="HI218" s="147">
        <f t="shared" si="790"/>
        <v>0</v>
      </c>
      <c r="HJ218" s="150" t="str">
        <f t="shared" si="791"/>
        <v>N/A</v>
      </c>
      <c r="HK218" s="146"/>
      <c r="HL218" s="146"/>
      <c r="HM218" s="146"/>
      <c r="HN218" s="146"/>
      <c r="HO218" s="149">
        <f t="shared" si="792"/>
        <v>0</v>
      </c>
      <c r="HP218" s="150" t="str">
        <f t="shared" si="793"/>
        <v>N/A</v>
      </c>
      <c r="HQ218" s="146"/>
      <c r="HR218" s="146"/>
      <c r="HS218" s="146"/>
      <c r="HT218" s="146"/>
      <c r="HU218" s="149">
        <f t="shared" si="794"/>
        <v>0</v>
      </c>
      <c r="HV218" s="150" t="str">
        <f t="shared" si="795"/>
        <v>N/A</v>
      </c>
      <c r="HW218" s="146"/>
      <c r="HX218" s="146"/>
      <c r="HY218" s="146"/>
      <c r="HZ218" s="146"/>
      <c r="IA218" s="149">
        <f t="shared" si="796"/>
        <v>0</v>
      </c>
      <c r="IB218" s="150" t="str">
        <f t="shared" si="797"/>
        <v>N/A</v>
      </c>
      <c r="IC218" s="146"/>
      <c r="ID218" s="146"/>
      <c r="IE218" s="146"/>
      <c r="IF218" s="146"/>
      <c r="IG218" s="149">
        <f t="shared" si="798"/>
        <v>0</v>
      </c>
      <c r="IH218" s="150" t="str">
        <f t="shared" si="799"/>
        <v>N/A</v>
      </c>
      <c r="II218" s="146"/>
      <c r="IJ218" s="146"/>
      <c r="IK218" s="146"/>
      <c r="IL218" s="146"/>
      <c r="IM218" s="149">
        <f t="shared" si="800"/>
        <v>0</v>
      </c>
      <c r="IN218" s="150" t="str">
        <f t="shared" si="940"/>
        <v>N/A</v>
      </c>
      <c r="IO218" s="146"/>
      <c r="IP218" s="146"/>
      <c r="IQ218" s="146"/>
      <c r="IR218" s="146"/>
      <c r="IS218" s="149">
        <f t="shared" si="801"/>
        <v>0</v>
      </c>
      <c r="IT218" s="150" t="str">
        <f t="shared" si="802"/>
        <v>N/A</v>
      </c>
      <c r="IU218" s="146"/>
      <c r="IV218" s="146"/>
      <c r="IW218" s="146"/>
      <c r="IX218" s="146"/>
      <c r="IY218" s="149">
        <f t="shared" si="803"/>
        <v>0</v>
      </c>
      <c r="IZ218" s="150" t="str">
        <f t="shared" si="804"/>
        <v>N/A</v>
      </c>
      <c r="JA218" s="146"/>
      <c r="JB218" s="146"/>
      <c r="JC218" s="146"/>
      <c r="JD218" s="146"/>
      <c r="JE218" s="151">
        <f t="shared" si="805"/>
        <v>0</v>
      </c>
      <c r="JF218" s="106" t="str">
        <f t="shared" si="806"/>
        <v>N/A</v>
      </c>
      <c r="JG218" s="146"/>
      <c r="JH218" s="146"/>
      <c r="JI218" s="146"/>
      <c r="JJ218" s="146"/>
      <c r="JK218" s="149">
        <f t="shared" si="807"/>
        <v>0</v>
      </c>
      <c r="JL218" s="150" t="str">
        <f t="shared" si="808"/>
        <v>N/A</v>
      </c>
      <c r="JM218" s="146"/>
      <c r="JN218" s="146"/>
      <c r="JO218" s="146"/>
      <c r="JP218" s="146"/>
      <c r="JQ218" s="151">
        <f t="shared" si="941"/>
        <v>0</v>
      </c>
      <c r="JR218" s="106" t="str">
        <f t="shared" si="942"/>
        <v>N/A</v>
      </c>
      <c r="JS218" s="146"/>
      <c r="JT218" s="146"/>
      <c r="JU218" s="146"/>
      <c r="JV218" s="146"/>
      <c r="JW218" s="151">
        <f t="shared" si="809"/>
        <v>0</v>
      </c>
      <c r="JX218" s="146" t="str">
        <f t="shared" si="943"/>
        <v>N/A</v>
      </c>
      <c r="JY218" s="146"/>
      <c r="JZ218" s="146"/>
      <c r="KA218" s="146"/>
      <c r="KB218" s="146"/>
      <c r="KC218" s="151">
        <f t="shared" si="810"/>
        <v>0</v>
      </c>
      <c r="KD218" s="106" t="str">
        <f t="shared" si="811"/>
        <v>N/A</v>
      </c>
      <c r="KE218" s="146"/>
      <c r="KF218" s="146"/>
      <c r="KG218" s="146"/>
      <c r="KH218" s="146"/>
      <c r="KI218" s="151">
        <f t="shared" si="812"/>
        <v>0</v>
      </c>
      <c r="KJ218" s="106" t="str">
        <f t="shared" si="813"/>
        <v>N/A</v>
      </c>
      <c r="KK218" s="146"/>
      <c r="KL218" s="146"/>
      <c r="KM218" s="146"/>
      <c r="KN218" s="146"/>
      <c r="KO218" s="151">
        <f t="shared" si="814"/>
        <v>0</v>
      </c>
      <c r="KP218" s="106" t="str">
        <f t="shared" si="815"/>
        <v>N/A</v>
      </c>
      <c r="KQ218" s="146"/>
      <c r="KR218" s="146"/>
      <c r="KS218" s="146"/>
      <c r="KT218" s="146"/>
      <c r="KU218" s="152">
        <f t="shared" si="816"/>
        <v>0</v>
      </c>
      <c r="KV218" s="146" t="str">
        <f t="shared" si="944"/>
        <v>N/A</v>
      </c>
      <c r="KW218" s="146"/>
      <c r="KX218" s="146"/>
      <c r="KY218" s="146"/>
      <c r="KZ218" s="146"/>
      <c r="LA218" s="152">
        <f t="shared" si="817"/>
        <v>0</v>
      </c>
      <c r="LB218" s="146" t="str">
        <f t="shared" si="945"/>
        <v>N/A</v>
      </c>
      <c r="LC218" s="146"/>
      <c r="LD218" s="146"/>
      <c r="LE218" s="146"/>
      <c r="LF218" s="146"/>
      <c r="LG218" s="107">
        <f t="shared" si="818"/>
        <v>0</v>
      </c>
      <c r="LH218" s="107" t="str">
        <f t="shared" si="946"/>
        <v>N/A</v>
      </c>
      <c r="LI218" s="146"/>
      <c r="LJ218" s="146"/>
      <c r="LK218" s="146"/>
      <c r="LL218" s="146"/>
      <c r="LM218" s="107">
        <f t="shared" si="819"/>
        <v>0</v>
      </c>
      <c r="LN218" s="107" t="str">
        <f t="shared" si="947"/>
        <v>N/A</v>
      </c>
      <c r="LO218" s="146"/>
      <c r="LP218" s="146"/>
      <c r="LQ218" s="146"/>
      <c r="LR218" s="146"/>
      <c r="LS218" s="152">
        <f t="shared" si="820"/>
        <v>0</v>
      </c>
      <c r="LT218" s="146" t="str">
        <f t="shared" si="948"/>
        <v>N/A</v>
      </c>
      <c r="LU218" s="146"/>
      <c r="LV218" s="146"/>
      <c r="LW218" s="146"/>
      <c r="LX218" s="146"/>
      <c r="LY218" s="152">
        <f t="shared" si="821"/>
        <v>0</v>
      </c>
      <c r="LZ218" s="146" t="str">
        <f t="shared" si="949"/>
        <v>N/A</v>
      </c>
      <c r="MA218" s="146"/>
      <c r="MB218" s="146"/>
      <c r="MC218" s="146"/>
      <c r="MD218" s="146"/>
      <c r="ME218" s="152">
        <f t="shared" si="822"/>
        <v>0</v>
      </c>
      <c r="MF218" s="146" t="str">
        <f t="shared" si="950"/>
        <v>N/A</v>
      </c>
      <c r="MG218" s="146"/>
      <c r="MH218" s="146"/>
      <c r="MI218" s="146"/>
      <c r="MJ218" s="146"/>
      <c r="MK218" s="149">
        <f t="shared" si="823"/>
        <v>0</v>
      </c>
      <c r="ML218" s="150" t="str">
        <f t="shared" si="824"/>
        <v>N/A</v>
      </c>
      <c r="MM218" s="146"/>
      <c r="MN218" s="146"/>
      <c r="MO218" s="146"/>
      <c r="MP218" s="146"/>
      <c r="MQ218" s="152">
        <f t="shared" si="825"/>
        <v>0</v>
      </c>
      <c r="MR218" s="146" t="str">
        <f t="shared" si="951"/>
        <v>N/A</v>
      </c>
      <c r="MS218" s="146"/>
      <c r="MT218" s="146"/>
      <c r="MU218" s="146"/>
      <c r="MV218" s="146"/>
      <c r="MW218" s="152">
        <f t="shared" si="826"/>
        <v>0</v>
      </c>
      <c r="MX218" s="146" t="str">
        <f t="shared" si="952"/>
        <v>N/A</v>
      </c>
      <c r="MY218" s="146"/>
      <c r="MZ218" s="146"/>
      <c r="NA218" s="146"/>
      <c r="NB218" s="146"/>
      <c r="NC218" s="152">
        <f t="shared" si="827"/>
        <v>0</v>
      </c>
      <c r="ND218" s="146" t="str">
        <f t="shared" si="953"/>
        <v>N/A</v>
      </c>
      <c r="NE218" s="146"/>
      <c r="NF218" s="146"/>
      <c r="NG218" s="146"/>
      <c r="NH218" s="146"/>
      <c r="NI218" s="149">
        <f t="shared" si="828"/>
        <v>0</v>
      </c>
      <c r="NJ218" s="150" t="str">
        <f t="shared" si="829"/>
        <v>N/A</v>
      </c>
      <c r="NK218" s="146"/>
      <c r="NL218" s="146"/>
      <c r="NM218" s="146"/>
      <c r="NN218" s="146"/>
      <c r="NO218" s="152">
        <f t="shared" si="830"/>
        <v>0</v>
      </c>
      <c r="NP218" s="106" t="str">
        <f t="shared" si="831"/>
        <v>N/A</v>
      </c>
      <c r="NQ218" s="146"/>
      <c r="NR218" s="146"/>
      <c r="NS218" s="146"/>
      <c r="NT218" s="146"/>
      <c r="NU218" s="149">
        <f t="shared" si="832"/>
        <v>0</v>
      </c>
      <c r="NV218" s="150" t="str">
        <f t="shared" si="833"/>
        <v>N/A</v>
      </c>
      <c r="NW218" s="146"/>
      <c r="NX218" s="146"/>
      <c r="NY218" s="146"/>
      <c r="NZ218" s="146"/>
      <c r="OA218" s="152">
        <f t="shared" si="954"/>
        <v>0</v>
      </c>
      <c r="OB218" s="146" t="str">
        <f t="shared" si="955"/>
        <v>N/A</v>
      </c>
      <c r="OC218" s="146"/>
      <c r="OD218" s="146"/>
      <c r="OE218" s="146"/>
      <c r="OF218" s="146"/>
      <c r="OG218" s="151">
        <f t="shared" si="834"/>
        <v>0</v>
      </c>
      <c r="OH218" s="106" t="str">
        <f t="shared" si="835"/>
        <v>N/A</v>
      </c>
      <c r="OI218" s="146"/>
      <c r="OJ218" s="146"/>
      <c r="OK218" s="146"/>
      <c r="OL218" s="146"/>
      <c r="OM218" s="151">
        <f t="shared" si="836"/>
        <v>0</v>
      </c>
      <c r="ON218" s="106" t="str">
        <f t="shared" si="837"/>
        <v>N/A</v>
      </c>
      <c r="OO218" s="146"/>
      <c r="OP218" s="146"/>
      <c r="OQ218" s="146"/>
      <c r="OR218" s="146"/>
      <c r="OS218" s="151">
        <f t="shared" si="838"/>
        <v>0</v>
      </c>
      <c r="OT218" s="106" t="str">
        <f t="shared" si="839"/>
        <v>N/A</v>
      </c>
      <c r="OU218" s="146"/>
      <c r="OV218" s="146"/>
      <c r="OW218" s="146"/>
      <c r="OX218" s="146"/>
      <c r="OY218" s="151">
        <f t="shared" si="840"/>
        <v>0</v>
      </c>
      <c r="OZ218" s="106" t="str">
        <f t="shared" si="841"/>
        <v>N/A</v>
      </c>
      <c r="PA218" s="146"/>
      <c r="PB218" s="146"/>
      <c r="PC218" s="146"/>
      <c r="PD218" s="146"/>
      <c r="PE218" s="151">
        <f t="shared" si="842"/>
        <v>0</v>
      </c>
      <c r="PF218" s="106" t="str">
        <f t="shared" si="843"/>
        <v>N/A</v>
      </c>
      <c r="PG218" s="146"/>
      <c r="PH218" s="146"/>
      <c r="PI218" s="146"/>
      <c r="PJ218" s="146"/>
      <c r="PK218" s="151">
        <f t="shared" si="844"/>
        <v>0</v>
      </c>
      <c r="PL218" s="106" t="str">
        <f t="shared" si="845"/>
        <v>N/A</v>
      </c>
      <c r="PM218" s="146"/>
      <c r="PN218" s="146"/>
      <c r="PO218" s="146"/>
      <c r="PP218" s="146"/>
      <c r="PQ218" s="147">
        <f t="shared" si="956"/>
        <v>0</v>
      </c>
      <c r="PR218" s="146" t="str">
        <f t="shared" si="957"/>
        <v>N/A</v>
      </c>
      <c r="PS218" s="107"/>
      <c r="PT218" s="146"/>
      <c r="PU218" s="146"/>
      <c r="PV218" s="146"/>
      <c r="PW218" s="147">
        <f t="shared" si="846"/>
        <v>0</v>
      </c>
      <c r="PX218" s="146" t="str">
        <f t="shared" si="847"/>
        <v>N/A</v>
      </c>
      <c r="PY218" s="107"/>
      <c r="PZ218" s="146"/>
      <c r="QA218" s="146"/>
      <c r="QB218" s="146"/>
      <c r="QC218" s="147">
        <f t="shared" si="848"/>
        <v>0</v>
      </c>
      <c r="QD218" s="146" t="str">
        <f t="shared" si="849"/>
        <v>N/A</v>
      </c>
      <c r="QE218" s="107"/>
      <c r="QF218" s="146"/>
      <c r="QG218" s="146"/>
      <c r="QH218" s="146"/>
      <c r="QI218" s="147">
        <f t="shared" si="850"/>
        <v>0</v>
      </c>
      <c r="QJ218" s="146" t="str">
        <f t="shared" si="851"/>
        <v>N/A</v>
      </c>
      <c r="QK218" s="107"/>
      <c r="QL218" s="146"/>
      <c r="QM218" s="146"/>
      <c r="QN218" s="146"/>
      <c r="QO218" s="147">
        <f t="shared" si="852"/>
        <v>0</v>
      </c>
      <c r="QP218" s="146" t="str">
        <f t="shared" si="853"/>
        <v>N/A</v>
      </c>
      <c r="QQ218" s="107"/>
      <c r="QR218" s="146"/>
      <c r="QS218" s="146"/>
      <c r="QT218" s="146"/>
      <c r="QU218" s="147">
        <f t="shared" si="854"/>
        <v>0</v>
      </c>
      <c r="QV218" s="146" t="str">
        <f t="shared" si="855"/>
        <v>N/A</v>
      </c>
      <c r="QW218" s="107"/>
      <c r="QX218" s="146"/>
      <c r="QY218" s="146"/>
      <c r="QZ218" s="146"/>
      <c r="RA218" s="147">
        <f t="shared" si="856"/>
        <v>0</v>
      </c>
      <c r="RB218" s="146" t="str">
        <f t="shared" si="857"/>
        <v>N/A</v>
      </c>
      <c r="RC218" s="107"/>
      <c r="RD218" s="146"/>
      <c r="RE218" s="146"/>
      <c r="RF218" s="146"/>
      <c r="RG218" s="147">
        <f t="shared" si="858"/>
        <v>0</v>
      </c>
      <c r="RH218" s="146" t="str">
        <f t="shared" si="859"/>
        <v>N/A</v>
      </c>
      <c r="RI218" s="107"/>
      <c r="RJ218" s="146"/>
      <c r="RK218" s="146"/>
      <c r="RL218" s="146"/>
      <c r="RM218" s="147">
        <f t="shared" si="860"/>
        <v>0</v>
      </c>
      <c r="RN218" s="146" t="str">
        <f t="shared" si="861"/>
        <v>N/A</v>
      </c>
      <c r="RO218" s="107"/>
      <c r="RP218" s="146"/>
      <c r="RQ218" s="146"/>
      <c r="RR218" s="146"/>
      <c r="RS218" s="147">
        <f t="shared" si="862"/>
        <v>0</v>
      </c>
      <c r="RT218" s="146" t="str">
        <f t="shared" si="863"/>
        <v>N/A</v>
      </c>
      <c r="RU218" s="107"/>
      <c r="RV218" s="146"/>
      <c r="RW218" s="146"/>
      <c r="RX218" s="146"/>
      <c r="RY218" s="147">
        <f t="shared" si="864"/>
        <v>0</v>
      </c>
      <c r="RZ218" s="146" t="str">
        <f t="shared" si="865"/>
        <v>N/A</v>
      </c>
      <c r="SA218" s="107"/>
      <c r="SB218" s="146"/>
      <c r="SC218" s="146"/>
      <c r="SD218" s="146"/>
      <c r="SE218" s="147">
        <f t="shared" si="866"/>
        <v>0</v>
      </c>
      <c r="SF218" s="146" t="str">
        <f t="shared" si="867"/>
        <v>N/A</v>
      </c>
      <c r="SG218" s="107"/>
      <c r="SH218" s="146"/>
      <c r="SI218" s="146"/>
      <c r="SJ218" s="146"/>
      <c r="SK218" s="147">
        <f t="shared" si="868"/>
        <v>0</v>
      </c>
      <c r="SL218" s="146" t="str">
        <f t="shared" si="869"/>
        <v>N/A</v>
      </c>
      <c r="SM218" s="107"/>
      <c r="SN218" s="146"/>
      <c r="SO218" s="146"/>
      <c r="SP218" s="146"/>
      <c r="SQ218" s="147">
        <f t="shared" si="870"/>
        <v>0</v>
      </c>
      <c r="SR218" s="146" t="str">
        <f t="shared" si="871"/>
        <v>N/A</v>
      </c>
      <c r="SS218" s="107"/>
      <c r="ST218" s="146"/>
      <c r="SU218" s="146"/>
      <c r="SV218" s="146"/>
      <c r="SW218" s="147">
        <f t="shared" si="872"/>
        <v>0</v>
      </c>
      <c r="SX218" s="146" t="str">
        <f t="shared" si="873"/>
        <v>N/A</v>
      </c>
      <c r="SY218" s="107"/>
      <c r="SZ218" s="146"/>
      <c r="TA218" s="146"/>
      <c r="TB218" s="146"/>
      <c r="TC218" s="147">
        <f t="shared" si="874"/>
        <v>0</v>
      </c>
      <c r="TD218" s="146" t="str">
        <f t="shared" si="875"/>
        <v>N/A</v>
      </c>
      <c r="TE218" s="107"/>
      <c r="TF218" s="146"/>
      <c r="TG218" s="146"/>
      <c r="TH218" s="146"/>
      <c r="TI218" s="147">
        <f t="shared" si="876"/>
        <v>0</v>
      </c>
      <c r="TJ218" s="146" t="str">
        <f t="shared" si="877"/>
        <v>N/A</v>
      </c>
      <c r="TK218" s="107"/>
      <c r="TL218" s="146"/>
      <c r="TM218" s="146"/>
      <c r="TN218" s="146"/>
      <c r="TO218" s="147">
        <f t="shared" si="878"/>
        <v>0</v>
      </c>
      <c r="TP218" s="146" t="str">
        <f t="shared" si="879"/>
        <v>N/A</v>
      </c>
      <c r="TQ218" s="107"/>
      <c r="TR218" s="146"/>
      <c r="TS218" s="146"/>
      <c r="TT218" s="146"/>
      <c r="TU218" s="147">
        <f t="shared" si="880"/>
        <v>0</v>
      </c>
      <c r="TV218" s="146" t="str">
        <f t="shared" si="881"/>
        <v>N/A</v>
      </c>
      <c r="TW218" s="107"/>
      <c r="TX218" s="146"/>
      <c r="TY218" s="146"/>
      <c r="TZ218" s="146"/>
      <c r="UA218" s="147">
        <f t="shared" si="882"/>
        <v>0</v>
      </c>
      <c r="UB218" s="146" t="str">
        <f t="shared" si="883"/>
        <v>N/A</v>
      </c>
      <c r="UC218" s="107"/>
      <c r="UD218" s="146"/>
      <c r="UE218" s="146"/>
      <c r="UF218" s="146"/>
      <c r="UG218" s="147">
        <f t="shared" si="884"/>
        <v>0</v>
      </c>
      <c r="UH218" s="146" t="str">
        <f t="shared" si="885"/>
        <v>N/A</v>
      </c>
      <c r="UI218" s="107"/>
      <c r="UJ218" s="146"/>
      <c r="UK218" s="146"/>
      <c r="UL218" s="146"/>
      <c r="UM218" s="147">
        <f t="shared" si="886"/>
        <v>0</v>
      </c>
      <c r="UN218" s="146" t="str">
        <f t="shared" si="887"/>
        <v>N/A</v>
      </c>
      <c r="UO218" s="107"/>
      <c r="UP218" s="146"/>
      <c r="UQ218" s="146"/>
      <c r="UR218" s="146"/>
      <c r="US218" s="147">
        <f t="shared" si="888"/>
        <v>0</v>
      </c>
      <c r="UT218" s="146" t="str">
        <f t="shared" si="889"/>
        <v>N/A</v>
      </c>
      <c r="UU218" s="107"/>
      <c r="UV218" s="146"/>
      <c r="UW218" s="146"/>
      <c r="UX218" s="146"/>
      <c r="UY218" s="147">
        <f t="shared" si="890"/>
        <v>0</v>
      </c>
      <c r="UZ218" s="146" t="str">
        <f t="shared" si="891"/>
        <v>N/A</v>
      </c>
      <c r="VA218" s="107"/>
      <c r="VB218" s="146"/>
      <c r="VC218" s="146"/>
      <c r="VD218" s="146"/>
      <c r="VE218" s="147">
        <f t="shared" si="892"/>
        <v>0</v>
      </c>
      <c r="VF218" s="146" t="str">
        <f t="shared" si="893"/>
        <v>N/A</v>
      </c>
      <c r="VG218" s="107"/>
      <c r="VH218" s="146"/>
      <c r="VI218" s="146"/>
      <c r="VJ218" s="146"/>
      <c r="VK218" s="147">
        <f t="shared" si="894"/>
        <v>0</v>
      </c>
      <c r="VL218" s="146" t="str">
        <f t="shared" si="895"/>
        <v>N/A</v>
      </c>
      <c r="VM218" s="107"/>
      <c r="VN218" s="146"/>
      <c r="VO218" s="146"/>
      <c r="VP218" s="146"/>
      <c r="VQ218" s="147">
        <f t="shared" si="896"/>
        <v>0</v>
      </c>
      <c r="VR218" s="146" t="str">
        <f t="shared" si="897"/>
        <v>N/A</v>
      </c>
      <c r="VS218" s="107"/>
      <c r="VT218" s="146"/>
      <c r="VU218" s="146"/>
      <c r="VV218" s="146"/>
      <c r="VW218" s="147">
        <f t="shared" si="898"/>
        <v>0</v>
      </c>
      <c r="VX218" s="146" t="str">
        <f t="shared" si="899"/>
        <v>N/A</v>
      </c>
      <c r="VY218" s="107"/>
      <c r="VZ218" s="146"/>
      <c r="WA218" s="146"/>
      <c r="WB218" s="146"/>
      <c r="WC218" s="147">
        <f t="shared" si="900"/>
        <v>0</v>
      </c>
      <c r="WD218" s="146" t="str">
        <f t="shared" si="901"/>
        <v>N/A</v>
      </c>
      <c r="WE218" s="107"/>
      <c r="WF218" s="146"/>
      <c r="WG218" s="146"/>
      <c r="WH218" s="146"/>
      <c r="WI218" s="147">
        <f t="shared" si="902"/>
        <v>0</v>
      </c>
      <c r="WJ218" s="146" t="str">
        <f t="shared" si="903"/>
        <v>N/A</v>
      </c>
      <c r="WK218" s="107"/>
      <c r="WL218" s="146"/>
      <c r="WM218" s="146"/>
      <c r="WN218" s="146"/>
      <c r="WO218" s="147">
        <f t="shared" si="904"/>
        <v>0</v>
      </c>
      <c r="WP218" s="146" t="str">
        <f t="shared" si="905"/>
        <v>N/A</v>
      </c>
      <c r="WQ218" s="107"/>
      <c r="WR218" s="146"/>
      <c r="WS218" s="146"/>
      <c r="WT218" s="146"/>
      <c r="WU218" s="147">
        <f t="shared" si="906"/>
        <v>0</v>
      </c>
      <c r="WV218" s="146" t="str">
        <f t="shared" si="907"/>
        <v>N/A</v>
      </c>
      <c r="WW218" s="107"/>
      <c r="WX218" s="146"/>
      <c r="WY218" s="146"/>
      <c r="WZ218" s="146"/>
      <c r="XA218" s="147">
        <f t="shared" si="908"/>
        <v>0</v>
      </c>
      <c r="XB218" s="146" t="str">
        <f t="shared" si="909"/>
        <v>N/A</v>
      </c>
      <c r="XC218" s="107"/>
      <c r="XD218" s="146"/>
      <c r="XE218" s="146"/>
      <c r="XF218" s="146"/>
      <c r="XG218" s="147">
        <f t="shared" si="910"/>
        <v>0</v>
      </c>
      <c r="XH218" s="146" t="str">
        <f t="shared" si="911"/>
        <v>N/A</v>
      </c>
      <c r="XI218" s="107"/>
      <c r="XJ218" s="146"/>
      <c r="XK218" s="146"/>
      <c r="XL218" s="146"/>
      <c r="XM218" s="147">
        <f t="shared" si="912"/>
        <v>0</v>
      </c>
      <c r="XN218" s="146" t="str">
        <f t="shared" si="913"/>
        <v>N/A</v>
      </c>
      <c r="XO218" s="107"/>
      <c r="XP218" s="146"/>
      <c r="XQ218" s="146"/>
      <c r="XR218" s="146"/>
      <c r="XS218" s="147">
        <f t="shared" si="914"/>
        <v>0</v>
      </c>
      <c r="XT218" s="146" t="str">
        <f t="shared" si="915"/>
        <v>N/A</v>
      </c>
      <c r="XU218" s="107"/>
      <c r="XV218" s="146"/>
      <c r="XW218" s="146"/>
      <c r="XX218" s="146"/>
      <c r="XY218" s="147">
        <f t="shared" si="916"/>
        <v>0</v>
      </c>
      <c r="XZ218" s="146" t="str">
        <f t="shared" si="917"/>
        <v>N/A</v>
      </c>
      <c r="YA218" s="107"/>
      <c r="YB218" s="146"/>
      <c r="YC218" s="146"/>
      <c r="YD218" s="146"/>
      <c r="YE218" s="147">
        <f t="shared" si="918"/>
        <v>0</v>
      </c>
      <c r="YF218" s="146" t="str">
        <f t="shared" si="919"/>
        <v>N/A</v>
      </c>
      <c r="YG218" s="107"/>
      <c r="YH218" s="146"/>
      <c r="YI218" s="146"/>
      <c r="YJ218" s="146"/>
      <c r="YK218" s="147">
        <f t="shared" si="920"/>
        <v>0</v>
      </c>
      <c r="YL218" s="146" t="str">
        <f t="shared" si="921"/>
        <v>N/A</v>
      </c>
      <c r="YM218" s="107"/>
      <c r="YN218" s="146"/>
      <c r="YO218" s="146"/>
      <c r="YP218" s="146"/>
      <c r="YQ218" s="147">
        <f t="shared" si="922"/>
        <v>0</v>
      </c>
      <c r="YR218" s="146" t="str">
        <f t="shared" si="923"/>
        <v>N/A</v>
      </c>
      <c r="YS218" s="107"/>
      <c r="YT218" s="146"/>
      <c r="YU218" s="146"/>
      <c r="YV218" s="146"/>
      <c r="YW218" s="147">
        <f t="shared" si="924"/>
        <v>0</v>
      </c>
      <c r="YX218" s="146" t="str">
        <f t="shared" si="925"/>
        <v>N/A</v>
      </c>
      <c r="YY218" s="107"/>
      <c r="YZ218" s="146"/>
      <c r="ZA218" s="146"/>
      <c r="ZB218" s="146"/>
      <c r="ZC218" s="147">
        <f t="shared" si="926"/>
        <v>0</v>
      </c>
      <c r="ZD218" s="146" t="str">
        <f t="shared" si="958"/>
        <v>N/A</v>
      </c>
      <c r="ZE218" s="107"/>
      <c r="ZF218" s="146"/>
      <c r="ZG218" s="146"/>
      <c r="ZH218" s="146"/>
      <c r="ZI218" s="147">
        <f t="shared" si="927"/>
        <v>0</v>
      </c>
      <c r="ZJ218" s="146" t="str">
        <f t="shared" si="928"/>
        <v>N/A</v>
      </c>
      <c r="ZK218" s="107"/>
      <c r="ZL218" s="146"/>
      <c r="ZM218" s="146"/>
      <c r="ZN218" s="146"/>
      <c r="ZO218" s="147">
        <f t="shared" si="929"/>
        <v>0</v>
      </c>
      <c r="ZP218" s="146" t="str">
        <f t="shared" si="959"/>
        <v>N/A</v>
      </c>
      <c r="ZQ218" s="107"/>
      <c r="ZR218" s="179">
        <f>SUM(G218,M218,S218,Y218,AQ218,BC218,BU218,AW218,BO218,CG218,EC218,KO218,CY218,FA218,FS218,HO218,FM218,DQ218,EO218,DW218,GE218,HC218,GK218,AK218,AE218,CS218,BI218,CM218,FG218,EI218,OM218,EU218,JK218,IG218,DK218,HI218,GW218,FY218,GQ218,HU218,LS218,KU218,JW218,JE218,IS218,LG218,IM218,KC218,OA218,OG218,IA218,LM218,IY218,JQ218,KI218,ME218,MK218,MQ218,LA218,MW218,CA218,NO218,NU218,OS218,OY218,NC218,NI218,LY218,DE218,PE218,PK218,PQ218,PW218,QC218,QI218,QO218,QU218,RA218,RG218,RM218,RS218,RY218,SE218,SK218,SQ218,SW218,TC218,TI218,TO218,TU218,UA218,UG218,UM218,US218,UY218,VE218,VK218,VQ218,VW218,WC218,WI218,WO218,WU218,XA218,XG218,XM218,XS218,XY218,YE218,YK218,YQ218,YW218,ZC218,ZI218,ZO218)/INDEX(FREQUENCY((DE218,G218,M218,S218,Y218,KO218,AQ218,BC218,BU218,AW218,BO218,CG218,EC218,CY218,HO218,FA218,LY218,FS218,FM218,DQ218,EO218,DW218,GE218,HC218,GK218,AK218,AE218,BI218,CM218,FG218,CS218,EI218,OM218,EU218,JK218,IG218,DK218,HI218,GW218,FY218,GQ218,HU218,LS218,KU218,JW218,JE218,IS218,LG218,IM218,KC218,OA218,OG218,IA218,LM218,IY218,JQ218,KI218,ME218,MK218,MQ218,LA218,MW218,CA218,NO218,NU218,OS218,OY218,NC218,NI218,PE218,PK218,PQ218,PW218,QC218,QI218,QO218,QU218,RA218,RG218,RM218,RS218,RY218,SE218,SK218,SQ218,SW218,TC218,TI218,TO218,TU218,UA218,UG218,UM218,US218,UY218,VE218,VK218,VQ218,VW218,WC218,WI218,WO218,WU218,XA218,XG218,XM218,XS218,XY218,YE218,YK218,YQ218,YW218,ZC218,ZI218,ZO218),0),2)</f>
        <v>1</v>
      </c>
      <c r="ZS218" s="139" t="str">
        <f t="shared" si="960"/>
        <v>G</v>
      </c>
      <c r="ZT218" s="86"/>
    </row>
    <row r="219" spans="1:696" s="41" customFormat="1" ht="93.75" hidden="1" customHeight="1" x14ac:dyDescent="0.2">
      <c r="A219" s="100" t="s">
        <v>690</v>
      </c>
      <c r="B219" s="101" t="s">
        <v>734</v>
      </c>
      <c r="C219" s="108"/>
      <c r="D219" s="146" t="s">
        <v>66</v>
      </c>
      <c r="E219" s="146">
        <v>1</v>
      </c>
      <c r="F219" s="146">
        <v>1</v>
      </c>
      <c r="G219" s="147">
        <f t="shared" si="930"/>
        <v>1</v>
      </c>
      <c r="H219" s="146" t="str">
        <f t="shared" si="931"/>
        <v>G</v>
      </c>
      <c r="I219" s="148"/>
      <c r="J219" s="146" t="s">
        <v>66</v>
      </c>
      <c r="K219" s="146">
        <v>1</v>
      </c>
      <c r="L219" s="146">
        <v>1</v>
      </c>
      <c r="M219" s="147">
        <f t="shared" si="733"/>
        <v>1</v>
      </c>
      <c r="N219" s="146" t="str">
        <f t="shared" si="734"/>
        <v>G</v>
      </c>
      <c r="O219" s="146"/>
      <c r="P219" s="146" t="s">
        <v>66</v>
      </c>
      <c r="Q219" s="146">
        <v>1</v>
      </c>
      <c r="R219" s="146">
        <v>1</v>
      </c>
      <c r="S219" s="147">
        <f t="shared" si="735"/>
        <v>1</v>
      </c>
      <c r="T219" s="146" t="str">
        <f t="shared" si="736"/>
        <v>G</v>
      </c>
      <c r="U219" s="146"/>
      <c r="V219" s="140"/>
      <c r="W219" s="140"/>
      <c r="X219" s="140"/>
      <c r="Y219" s="140">
        <f t="shared" si="737"/>
        <v>0</v>
      </c>
      <c r="Z219" s="140" t="str">
        <f t="shared" si="738"/>
        <v>N/A</v>
      </c>
      <c r="AA219" s="140"/>
      <c r="AB219" s="140"/>
      <c r="AC219" s="140"/>
      <c r="AD219" s="140"/>
      <c r="AE219" s="140">
        <f t="shared" si="739"/>
        <v>0</v>
      </c>
      <c r="AF219" s="140" t="str">
        <f t="shared" si="740"/>
        <v>N/A</v>
      </c>
      <c r="AG219" s="140"/>
      <c r="AH219" s="140"/>
      <c r="AI219" s="140"/>
      <c r="AJ219" s="140"/>
      <c r="AK219" s="140">
        <f t="shared" si="932"/>
        <v>0</v>
      </c>
      <c r="AL219" s="140" t="str">
        <f t="shared" si="933"/>
        <v>N/A</v>
      </c>
      <c r="AM219" s="140"/>
      <c r="AN219" s="146" t="s">
        <v>66</v>
      </c>
      <c r="AO219" s="146">
        <v>1</v>
      </c>
      <c r="AP219" s="146">
        <v>1</v>
      </c>
      <c r="AQ219" s="149">
        <f t="shared" si="741"/>
        <v>1</v>
      </c>
      <c r="AR219" s="150" t="str">
        <f t="shared" si="742"/>
        <v>G</v>
      </c>
      <c r="AS219" s="182"/>
      <c r="AT219" s="146" t="s">
        <v>66</v>
      </c>
      <c r="AU219" s="146">
        <v>1</v>
      </c>
      <c r="AV219" s="146">
        <v>1</v>
      </c>
      <c r="AW219" s="149">
        <f t="shared" si="743"/>
        <v>1</v>
      </c>
      <c r="AX219" s="150" t="str">
        <f t="shared" si="744"/>
        <v>G</v>
      </c>
      <c r="AY219" s="146"/>
      <c r="AZ219" s="140"/>
      <c r="BA219" s="140"/>
      <c r="BB219" s="140"/>
      <c r="BC219" s="140">
        <f t="shared" si="745"/>
        <v>0</v>
      </c>
      <c r="BD219" s="140" t="str">
        <f t="shared" si="746"/>
        <v>N/A</v>
      </c>
      <c r="BE219" s="140"/>
      <c r="BF219" s="146" t="s">
        <v>66</v>
      </c>
      <c r="BG219" s="146">
        <v>1</v>
      </c>
      <c r="BH219" s="146">
        <v>1</v>
      </c>
      <c r="BI219" s="149">
        <f t="shared" si="747"/>
        <v>1</v>
      </c>
      <c r="BJ219" s="150" t="str">
        <f t="shared" si="748"/>
        <v>G</v>
      </c>
      <c r="BK219" s="156"/>
      <c r="BL219" s="146" t="s">
        <v>66</v>
      </c>
      <c r="BM219" s="146">
        <v>1</v>
      </c>
      <c r="BN219" s="146">
        <v>1</v>
      </c>
      <c r="BO219" s="147">
        <f t="shared" si="961"/>
        <v>1</v>
      </c>
      <c r="BP219" s="146" t="str">
        <f t="shared" si="749"/>
        <v>G</v>
      </c>
      <c r="BQ219" s="200"/>
      <c r="BR219" s="146" t="s">
        <v>66</v>
      </c>
      <c r="BS219" s="146">
        <v>1</v>
      </c>
      <c r="BT219" s="146">
        <v>1</v>
      </c>
      <c r="BU219" s="147">
        <f t="shared" si="962"/>
        <v>1</v>
      </c>
      <c r="BV219" s="146" t="str">
        <f t="shared" si="964"/>
        <v>G</v>
      </c>
      <c r="BW219" s="200"/>
      <c r="BX219" s="140"/>
      <c r="BY219" s="140"/>
      <c r="BZ219" s="140"/>
      <c r="CA219" s="140">
        <f t="shared" si="750"/>
        <v>0</v>
      </c>
      <c r="CB219" s="140" t="str">
        <f t="shared" si="751"/>
        <v>N/A</v>
      </c>
      <c r="CC219" s="201"/>
      <c r="CD219" s="140"/>
      <c r="CE219" s="140"/>
      <c r="CF219" s="140"/>
      <c r="CG219" s="140">
        <f t="shared" si="934"/>
        <v>0</v>
      </c>
      <c r="CH219" s="140" t="str">
        <f t="shared" si="752"/>
        <v>N/A</v>
      </c>
      <c r="CI219" s="201"/>
      <c r="CJ219" s="140"/>
      <c r="CK219" s="140"/>
      <c r="CL219" s="140"/>
      <c r="CM219" s="140">
        <f t="shared" si="753"/>
        <v>0</v>
      </c>
      <c r="CN219" s="140" t="str">
        <f t="shared" si="754"/>
        <v>N/A</v>
      </c>
      <c r="CO219" s="140"/>
      <c r="CP219" s="140"/>
      <c r="CQ219" s="140"/>
      <c r="CR219" s="140"/>
      <c r="CS219" s="140">
        <f t="shared" si="755"/>
        <v>0</v>
      </c>
      <c r="CT219" s="140" t="str">
        <f t="shared" si="756"/>
        <v>N/A</v>
      </c>
      <c r="CU219" s="201"/>
      <c r="CV219" s="146"/>
      <c r="CW219" s="146"/>
      <c r="CX219" s="146"/>
      <c r="CY219" s="149">
        <f t="shared" si="757"/>
        <v>0</v>
      </c>
      <c r="CZ219" s="150" t="str">
        <f t="shared" si="758"/>
        <v>N/A</v>
      </c>
      <c r="DA219" s="200" t="s">
        <v>837</v>
      </c>
      <c r="DB219" s="140"/>
      <c r="DC219" s="140"/>
      <c r="DD219" s="140"/>
      <c r="DE219" s="140">
        <f t="shared" si="759"/>
        <v>0</v>
      </c>
      <c r="DF219" s="140" t="str">
        <f t="shared" si="760"/>
        <v>N/A</v>
      </c>
      <c r="DG219" s="201"/>
      <c r="DH219" s="140"/>
      <c r="DI219" s="140"/>
      <c r="DJ219" s="140"/>
      <c r="DK219" s="140">
        <f t="shared" si="761"/>
        <v>0</v>
      </c>
      <c r="DL219" s="140" t="str">
        <f t="shared" si="762"/>
        <v>N/A</v>
      </c>
      <c r="DM219" s="201"/>
      <c r="DN219" s="146" t="s">
        <v>66</v>
      </c>
      <c r="DO219" s="146">
        <v>1</v>
      </c>
      <c r="DP219" s="146">
        <v>1</v>
      </c>
      <c r="DQ219" s="147">
        <f t="shared" si="763"/>
        <v>1</v>
      </c>
      <c r="DR219" s="146" t="str">
        <f t="shared" si="764"/>
        <v>G</v>
      </c>
      <c r="DS219" s="166"/>
      <c r="DT219" s="146" t="s">
        <v>66</v>
      </c>
      <c r="DU219" s="146">
        <v>1</v>
      </c>
      <c r="DV219" s="146">
        <v>1</v>
      </c>
      <c r="DW219" s="149">
        <f t="shared" si="765"/>
        <v>1</v>
      </c>
      <c r="DX219" s="150" t="str">
        <f t="shared" si="766"/>
        <v>G</v>
      </c>
      <c r="DY219" s="146"/>
      <c r="DZ219" s="140"/>
      <c r="EA219" s="140"/>
      <c r="EB219" s="140"/>
      <c r="EC219" s="140">
        <f t="shared" si="767"/>
        <v>0</v>
      </c>
      <c r="ED219" s="140" t="str">
        <f t="shared" si="768"/>
        <v>N/A</v>
      </c>
      <c r="EE219" s="140"/>
      <c r="EF219" s="140"/>
      <c r="EG219" s="140"/>
      <c r="EH219" s="140"/>
      <c r="EI219" s="140">
        <f t="shared" si="769"/>
        <v>0</v>
      </c>
      <c r="EJ219" s="140" t="str">
        <f t="shared" si="935"/>
        <v>N/A</v>
      </c>
      <c r="EK219" s="212"/>
      <c r="EL219" s="146"/>
      <c r="EM219" s="146"/>
      <c r="EN219" s="146"/>
      <c r="EO219" s="149">
        <f t="shared" si="770"/>
        <v>0</v>
      </c>
      <c r="EP219" s="150" t="str">
        <f t="shared" si="771"/>
        <v>N/A</v>
      </c>
      <c r="EQ219" s="189"/>
      <c r="ER219" s="140"/>
      <c r="ES219" s="140"/>
      <c r="ET219" s="140"/>
      <c r="EU219" s="140">
        <f t="shared" si="772"/>
        <v>0</v>
      </c>
      <c r="EV219" s="140" t="str">
        <f t="shared" si="936"/>
        <v>N/A</v>
      </c>
      <c r="EW219" s="140"/>
      <c r="EX219" s="146" t="s">
        <v>66</v>
      </c>
      <c r="EY219" s="146">
        <v>1</v>
      </c>
      <c r="EZ219" s="146">
        <v>1</v>
      </c>
      <c r="FA219" s="149">
        <f t="shared" si="773"/>
        <v>1</v>
      </c>
      <c r="FB219" s="150" t="str">
        <f t="shared" si="774"/>
        <v>G</v>
      </c>
      <c r="FC219" s="146"/>
      <c r="FD219" s="146"/>
      <c r="FE219" s="146"/>
      <c r="FF219" s="146"/>
      <c r="FG219" s="149">
        <f t="shared" si="937"/>
        <v>0</v>
      </c>
      <c r="FH219" s="150" t="str">
        <f t="shared" si="938"/>
        <v>N/A</v>
      </c>
      <c r="FI219" s="146"/>
      <c r="FJ219" s="146"/>
      <c r="FK219" s="146"/>
      <c r="FL219" s="146"/>
      <c r="FM219" s="149">
        <f t="shared" si="775"/>
        <v>0</v>
      </c>
      <c r="FN219" s="150" t="str">
        <f t="shared" si="776"/>
        <v>N/A</v>
      </c>
      <c r="FO219" s="146"/>
      <c r="FP219" s="146"/>
      <c r="FQ219" s="146"/>
      <c r="FR219" s="146"/>
      <c r="FS219" s="149">
        <f t="shared" si="777"/>
        <v>0</v>
      </c>
      <c r="FT219" s="150" t="str">
        <f t="shared" si="778"/>
        <v>N/A</v>
      </c>
      <c r="FU219" s="146"/>
      <c r="FV219" s="146"/>
      <c r="FW219" s="146"/>
      <c r="FX219" s="146"/>
      <c r="FY219" s="149">
        <f t="shared" si="779"/>
        <v>0</v>
      </c>
      <c r="FZ219" s="150" t="str">
        <f t="shared" si="780"/>
        <v>N/A</v>
      </c>
      <c r="GA219" s="146"/>
      <c r="GB219" s="146"/>
      <c r="GC219" s="146"/>
      <c r="GD219" s="146"/>
      <c r="GE219" s="147">
        <f t="shared" si="781"/>
        <v>0</v>
      </c>
      <c r="GF219" s="146" t="str">
        <f t="shared" si="939"/>
        <v>N/A</v>
      </c>
      <c r="GG219" s="146"/>
      <c r="GH219" s="146"/>
      <c r="GI219" s="146"/>
      <c r="GJ219" s="146"/>
      <c r="GK219" s="149">
        <f t="shared" si="782"/>
        <v>0</v>
      </c>
      <c r="GL219" s="150" t="str">
        <f t="shared" si="783"/>
        <v>N/A</v>
      </c>
      <c r="GM219" s="146"/>
      <c r="GN219" s="146"/>
      <c r="GO219" s="146"/>
      <c r="GP219" s="146"/>
      <c r="GQ219" s="149">
        <f t="shared" si="784"/>
        <v>0</v>
      </c>
      <c r="GR219" s="150" t="str">
        <f t="shared" si="785"/>
        <v>N/A</v>
      </c>
      <c r="GS219" s="146"/>
      <c r="GT219" s="146"/>
      <c r="GU219" s="146"/>
      <c r="GV219" s="146"/>
      <c r="GW219" s="149">
        <f t="shared" si="786"/>
        <v>0</v>
      </c>
      <c r="GX219" s="146" t="str">
        <f t="shared" si="787"/>
        <v>N/A</v>
      </c>
      <c r="GY219" s="146"/>
      <c r="GZ219" s="146"/>
      <c r="HA219" s="146"/>
      <c r="HB219" s="146"/>
      <c r="HC219" s="149">
        <f t="shared" si="788"/>
        <v>0</v>
      </c>
      <c r="HD219" s="150" t="str">
        <f t="shared" si="789"/>
        <v>N/A</v>
      </c>
      <c r="HE219" s="146"/>
      <c r="HF219" s="146"/>
      <c r="HG219" s="146"/>
      <c r="HH219" s="146"/>
      <c r="HI219" s="147">
        <f t="shared" si="790"/>
        <v>0</v>
      </c>
      <c r="HJ219" s="150" t="str">
        <f t="shared" si="791"/>
        <v>N/A</v>
      </c>
      <c r="HK219" s="146"/>
      <c r="HL219" s="146"/>
      <c r="HM219" s="146"/>
      <c r="HN219" s="146"/>
      <c r="HO219" s="149">
        <f t="shared" si="792"/>
        <v>0</v>
      </c>
      <c r="HP219" s="150" t="str">
        <f t="shared" si="793"/>
        <v>N/A</v>
      </c>
      <c r="HQ219" s="146"/>
      <c r="HR219" s="146"/>
      <c r="HS219" s="146"/>
      <c r="HT219" s="146"/>
      <c r="HU219" s="149">
        <f t="shared" si="794"/>
        <v>0</v>
      </c>
      <c r="HV219" s="150" t="str">
        <f t="shared" si="795"/>
        <v>N/A</v>
      </c>
      <c r="HW219" s="146"/>
      <c r="HX219" s="146"/>
      <c r="HY219" s="146"/>
      <c r="HZ219" s="146"/>
      <c r="IA219" s="149">
        <f t="shared" si="796"/>
        <v>0</v>
      </c>
      <c r="IB219" s="150" t="str">
        <f t="shared" si="797"/>
        <v>N/A</v>
      </c>
      <c r="IC219" s="146"/>
      <c r="ID219" s="146"/>
      <c r="IE219" s="146"/>
      <c r="IF219" s="146"/>
      <c r="IG219" s="149">
        <f t="shared" si="798"/>
        <v>0</v>
      </c>
      <c r="IH219" s="150" t="str">
        <f t="shared" si="799"/>
        <v>N/A</v>
      </c>
      <c r="II219" s="146"/>
      <c r="IJ219" s="146"/>
      <c r="IK219" s="146"/>
      <c r="IL219" s="146"/>
      <c r="IM219" s="149">
        <f t="shared" si="800"/>
        <v>0</v>
      </c>
      <c r="IN219" s="150" t="str">
        <f t="shared" si="940"/>
        <v>N/A</v>
      </c>
      <c r="IO219" s="146"/>
      <c r="IP219" s="146"/>
      <c r="IQ219" s="146"/>
      <c r="IR219" s="146"/>
      <c r="IS219" s="149">
        <f t="shared" si="801"/>
        <v>0</v>
      </c>
      <c r="IT219" s="150" t="str">
        <f t="shared" si="802"/>
        <v>N/A</v>
      </c>
      <c r="IU219" s="146"/>
      <c r="IV219" s="146"/>
      <c r="IW219" s="146"/>
      <c r="IX219" s="146"/>
      <c r="IY219" s="149">
        <f t="shared" si="803"/>
        <v>0</v>
      </c>
      <c r="IZ219" s="150" t="str">
        <f t="shared" si="804"/>
        <v>N/A</v>
      </c>
      <c r="JA219" s="146"/>
      <c r="JB219" s="146"/>
      <c r="JC219" s="146"/>
      <c r="JD219" s="146"/>
      <c r="JE219" s="151">
        <f t="shared" si="805"/>
        <v>0</v>
      </c>
      <c r="JF219" s="106" t="str">
        <f t="shared" si="806"/>
        <v>N/A</v>
      </c>
      <c r="JG219" s="146"/>
      <c r="JH219" s="146"/>
      <c r="JI219" s="146"/>
      <c r="JJ219" s="146"/>
      <c r="JK219" s="149">
        <f t="shared" si="807"/>
        <v>0</v>
      </c>
      <c r="JL219" s="150" t="str">
        <f t="shared" si="808"/>
        <v>N/A</v>
      </c>
      <c r="JM219" s="146"/>
      <c r="JN219" s="146"/>
      <c r="JO219" s="146"/>
      <c r="JP219" s="146"/>
      <c r="JQ219" s="151">
        <f t="shared" si="941"/>
        <v>0</v>
      </c>
      <c r="JR219" s="106" t="str">
        <f t="shared" si="942"/>
        <v>N/A</v>
      </c>
      <c r="JS219" s="146"/>
      <c r="JT219" s="146"/>
      <c r="JU219" s="146"/>
      <c r="JV219" s="146"/>
      <c r="JW219" s="151">
        <f t="shared" si="809"/>
        <v>0</v>
      </c>
      <c r="JX219" s="146" t="str">
        <f t="shared" si="943"/>
        <v>N/A</v>
      </c>
      <c r="JY219" s="146"/>
      <c r="JZ219" s="146"/>
      <c r="KA219" s="146"/>
      <c r="KB219" s="146"/>
      <c r="KC219" s="151">
        <f t="shared" si="810"/>
        <v>0</v>
      </c>
      <c r="KD219" s="106" t="str">
        <f t="shared" si="811"/>
        <v>N/A</v>
      </c>
      <c r="KE219" s="146"/>
      <c r="KF219" s="146"/>
      <c r="KG219" s="146"/>
      <c r="KH219" s="146"/>
      <c r="KI219" s="151">
        <f t="shared" si="812"/>
        <v>0</v>
      </c>
      <c r="KJ219" s="106" t="str">
        <f t="shared" si="813"/>
        <v>N/A</v>
      </c>
      <c r="KK219" s="146"/>
      <c r="KL219" s="146"/>
      <c r="KM219" s="146"/>
      <c r="KN219" s="146"/>
      <c r="KO219" s="151">
        <f t="shared" si="814"/>
        <v>0</v>
      </c>
      <c r="KP219" s="106" t="str">
        <f t="shared" si="815"/>
        <v>N/A</v>
      </c>
      <c r="KQ219" s="146"/>
      <c r="KR219" s="146"/>
      <c r="KS219" s="146"/>
      <c r="KT219" s="146"/>
      <c r="KU219" s="152">
        <f t="shared" si="816"/>
        <v>0</v>
      </c>
      <c r="KV219" s="146" t="str">
        <f t="shared" si="944"/>
        <v>N/A</v>
      </c>
      <c r="KW219" s="146"/>
      <c r="KX219" s="146"/>
      <c r="KY219" s="146"/>
      <c r="KZ219" s="146"/>
      <c r="LA219" s="152">
        <f t="shared" si="817"/>
        <v>0</v>
      </c>
      <c r="LB219" s="146" t="str">
        <f t="shared" si="945"/>
        <v>N/A</v>
      </c>
      <c r="LC219" s="146"/>
      <c r="LD219" s="146"/>
      <c r="LE219" s="146"/>
      <c r="LF219" s="146"/>
      <c r="LG219" s="107">
        <f t="shared" si="818"/>
        <v>0</v>
      </c>
      <c r="LH219" s="107" t="str">
        <f t="shared" si="946"/>
        <v>N/A</v>
      </c>
      <c r="LI219" s="146"/>
      <c r="LJ219" s="146"/>
      <c r="LK219" s="146"/>
      <c r="LL219" s="146"/>
      <c r="LM219" s="107">
        <f t="shared" si="819"/>
        <v>0</v>
      </c>
      <c r="LN219" s="107" t="str">
        <f t="shared" si="947"/>
        <v>N/A</v>
      </c>
      <c r="LO219" s="146"/>
      <c r="LP219" s="146"/>
      <c r="LQ219" s="146"/>
      <c r="LR219" s="146"/>
      <c r="LS219" s="152">
        <f t="shared" si="820"/>
        <v>0</v>
      </c>
      <c r="LT219" s="146" t="str">
        <f t="shared" si="948"/>
        <v>N/A</v>
      </c>
      <c r="LU219" s="146"/>
      <c r="LV219" s="146"/>
      <c r="LW219" s="146"/>
      <c r="LX219" s="146"/>
      <c r="LY219" s="152">
        <f t="shared" si="821"/>
        <v>0</v>
      </c>
      <c r="LZ219" s="146" t="str">
        <f t="shared" si="949"/>
        <v>N/A</v>
      </c>
      <c r="MA219" s="146"/>
      <c r="MB219" s="146"/>
      <c r="MC219" s="146"/>
      <c r="MD219" s="146"/>
      <c r="ME219" s="152">
        <f t="shared" si="822"/>
        <v>0</v>
      </c>
      <c r="MF219" s="146" t="str">
        <f t="shared" si="950"/>
        <v>N/A</v>
      </c>
      <c r="MG219" s="146"/>
      <c r="MH219" s="146"/>
      <c r="MI219" s="146"/>
      <c r="MJ219" s="146"/>
      <c r="MK219" s="149">
        <f t="shared" si="823"/>
        <v>0</v>
      </c>
      <c r="ML219" s="150" t="str">
        <f t="shared" si="824"/>
        <v>N/A</v>
      </c>
      <c r="MM219" s="146"/>
      <c r="MN219" s="146"/>
      <c r="MO219" s="146"/>
      <c r="MP219" s="146"/>
      <c r="MQ219" s="152">
        <f t="shared" si="825"/>
        <v>0</v>
      </c>
      <c r="MR219" s="146" t="str">
        <f t="shared" si="951"/>
        <v>N/A</v>
      </c>
      <c r="MS219" s="146"/>
      <c r="MT219" s="146"/>
      <c r="MU219" s="146"/>
      <c r="MV219" s="146"/>
      <c r="MW219" s="152">
        <f t="shared" si="826"/>
        <v>0</v>
      </c>
      <c r="MX219" s="146" t="str">
        <f t="shared" si="952"/>
        <v>N/A</v>
      </c>
      <c r="MY219" s="146"/>
      <c r="MZ219" s="146"/>
      <c r="NA219" s="146"/>
      <c r="NB219" s="146"/>
      <c r="NC219" s="152">
        <f t="shared" si="827"/>
        <v>0</v>
      </c>
      <c r="ND219" s="146" t="str">
        <f t="shared" si="953"/>
        <v>N/A</v>
      </c>
      <c r="NE219" s="146"/>
      <c r="NF219" s="146"/>
      <c r="NG219" s="146"/>
      <c r="NH219" s="146"/>
      <c r="NI219" s="149">
        <f t="shared" si="828"/>
        <v>0</v>
      </c>
      <c r="NJ219" s="150" t="str">
        <f t="shared" si="829"/>
        <v>N/A</v>
      </c>
      <c r="NK219" s="146"/>
      <c r="NL219" s="146"/>
      <c r="NM219" s="146"/>
      <c r="NN219" s="146"/>
      <c r="NO219" s="152">
        <f t="shared" si="830"/>
        <v>0</v>
      </c>
      <c r="NP219" s="106" t="str">
        <f t="shared" si="831"/>
        <v>N/A</v>
      </c>
      <c r="NQ219" s="146"/>
      <c r="NR219" s="146"/>
      <c r="NS219" s="146"/>
      <c r="NT219" s="146"/>
      <c r="NU219" s="149">
        <f t="shared" si="832"/>
        <v>0</v>
      </c>
      <c r="NV219" s="150" t="str">
        <f t="shared" si="833"/>
        <v>N/A</v>
      </c>
      <c r="NW219" s="146"/>
      <c r="NX219" s="146"/>
      <c r="NY219" s="146"/>
      <c r="NZ219" s="146"/>
      <c r="OA219" s="152">
        <f t="shared" si="954"/>
        <v>0</v>
      </c>
      <c r="OB219" s="146" t="str">
        <f t="shared" si="955"/>
        <v>N/A</v>
      </c>
      <c r="OC219" s="146"/>
      <c r="OD219" s="146"/>
      <c r="OE219" s="146"/>
      <c r="OF219" s="146"/>
      <c r="OG219" s="151">
        <f t="shared" si="834"/>
        <v>0</v>
      </c>
      <c r="OH219" s="106" t="str">
        <f t="shared" si="835"/>
        <v>N/A</v>
      </c>
      <c r="OI219" s="146"/>
      <c r="OJ219" s="146"/>
      <c r="OK219" s="146"/>
      <c r="OL219" s="146"/>
      <c r="OM219" s="151">
        <f t="shared" si="836"/>
        <v>0</v>
      </c>
      <c r="ON219" s="106" t="str">
        <f t="shared" si="837"/>
        <v>N/A</v>
      </c>
      <c r="OO219" s="146"/>
      <c r="OP219" s="146"/>
      <c r="OQ219" s="146"/>
      <c r="OR219" s="146"/>
      <c r="OS219" s="151">
        <f t="shared" si="838"/>
        <v>0</v>
      </c>
      <c r="OT219" s="106" t="str">
        <f t="shared" si="839"/>
        <v>N/A</v>
      </c>
      <c r="OU219" s="146"/>
      <c r="OV219" s="146"/>
      <c r="OW219" s="146"/>
      <c r="OX219" s="146"/>
      <c r="OY219" s="151">
        <f t="shared" si="840"/>
        <v>0</v>
      </c>
      <c r="OZ219" s="106" t="str">
        <f t="shared" si="841"/>
        <v>N/A</v>
      </c>
      <c r="PA219" s="146"/>
      <c r="PB219" s="146"/>
      <c r="PC219" s="146"/>
      <c r="PD219" s="146"/>
      <c r="PE219" s="151">
        <f t="shared" si="842"/>
        <v>0</v>
      </c>
      <c r="PF219" s="106" t="str">
        <f t="shared" si="843"/>
        <v>N/A</v>
      </c>
      <c r="PG219" s="146"/>
      <c r="PH219" s="146"/>
      <c r="PI219" s="146"/>
      <c r="PJ219" s="146"/>
      <c r="PK219" s="151">
        <f t="shared" si="844"/>
        <v>0</v>
      </c>
      <c r="PL219" s="106" t="str">
        <f t="shared" si="845"/>
        <v>N/A</v>
      </c>
      <c r="PM219" s="146"/>
      <c r="PN219" s="146"/>
      <c r="PO219" s="146"/>
      <c r="PP219" s="146"/>
      <c r="PQ219" s="147">
        <f t="shared" si="956"/>
        <v>0</v>
      </c>
      <c r="PR219" s="146" t="str">
        <f t="shared" si="957"/>
        <v>N/A</v>
      </c>
      <c r="PS219" s="107"/>
      <c r="PT219" s="146"/>
      <c r="PU219" s="146"/>
      <c r="PV219" s="146"/>
      <c r="PW219" s="147">
        <f t="shared" si="846"/>
        <v>0</v>
      </c>
      <c r="PX219" s="146" t="str">
        <f t="shared" si="847"/>
        <v>N/A</v>
      </c>
      <c r="PY219" s="107"/>
      <c r="PZ219" s="146"/>
      <c r="QA219" s="146"/>
      <c r="QB219" s="146"/>
      <c r="QC219" s="147">
        <f t="shared" si="848"/>
        <v>0</v>
      </c>
      <c r="QD219" s="146" t="str">
        <f t="shared" si="849"/>
        <v>N/A</v>
      </c>
      <c r="QE219" s="107"/>
      <c r="QF219" s="146"/>
      <c r="QG219" s="146"/>
      <c r="QH219" s="146"/>
      <c r="QI219" s="147">
        <f t="shared" si="850"/>
        <v>0</v>
      </c>
      <c r="QJ219" s="146" t="str">
        <f t="shared" si="851"/>
        <v>N/A</v>
      </c>
      <c r="QK219" s="107"/>
      <c r="QL219" s="146"/>
      <c r="QM219" s="146"/>
      <c r="QN219" s="146"/>
      <c r="QO219" s="147">
        <f t="shared" si="852"/>
        <v>0</v>
      </c>
      <c r="QP219" s="146" t="str">
        <f t="shared" si="853"/>
        <v>N/A</v>
      </c>
      <c r="QQ219" s="107"/>
      <c r="QR219" s="146"/>
      <c r="QS219" s="146"/>
      <c r="QT219" s="146"/>
      <c r="QU219" s="147">
        <f t="shared" si="854"/>
        <v>0</v>
      </c>
      <c r="QV219" s="146" t="str">
        <f t="shared" si="855"/>
        <v>N/A</v>
      </c>
      <c r="QW219" s="107"/>
      <c r="QX219" s="146"/>
      <c r="QY219" s="146"/>
      <c r="QZ219" s="146"/>
      <c r="RA219" s="147">
        <f t="shared" si="856"/>
        <v>0</v>
      </c>
      <c r="RB219" s="146" t="str">
        <f t="shared" si="857"/>
        <v>N/A</v>
      </c>
      <c r="RC219" s="107"/>
      <c r="RD219" s="146"/>
      <c r="RE219" s="146"/>
      <c r="RF219" s="146"/>
      <c r="RG219" s="147">
        <f t="shared" si="858"/>
        <v>0</v>
      </c>
      <c r="RH219" s="146" t="str">
        <f t="shared" si="859"/>
        <v>N/A</v>
      </c>
      <c r="RI219" s="107"/>
      <c r="RJ219" s="146"/>
      <c r="RK219" s="146"/>
      <c r="RL219" s="146"/>
      <c r="RM219" s="147">
        <f t="shared" si="860"/>
        <v>0</v>
      </c>
      <c r="RN219" s="146" t="str">
        <f t="shared" si="861"/>
        <v>N/A</v>
      </c>
      <c r="RO219" s="107"/>
      <c r="RP219" s="146"/>
      <c r="RQ219" s="146"/>
      <c r="RR219" s="146"/>
      <c r="RS219" s="147">
        <f t="shared" si="862"/>
        <v>0</v>
      </c>
      <c r="RT219" s="146" t="str">
        <f t="shared" si="863"/>
        <v>N/A</v>
      </c>
      <c r="RU219" s="107"/>
      <c r="RV219" s="146"/>
      <c r="RW219" s="146"/>
      <c r="RX219" s="146"/>
      <c r="RY219" s="147">
        <f t="shared" si="864"/>
        <v>0</v>
      </c>
      <c r="RZ219" s="146" t="str">
        <f t="shared" si="865"/>
        <v>N/A</v>
      </c>
      <c r="SA219" s="107"/>
      <c r="SB219" s="146"/>
      <c r="SC219" s="146"/>
      <c r="SD219" s="146"/>
      <c r="SE219" s="147">
        <f t="shared" si="866"/>
        <v>0</v>
      </c>
      <c r="SF219" s="146" t="str">
        <f t="shared" si="867"/>
        <v>N/A</v>
      </c>
      <c r="SG219" s="107"/>
      <c r="SH219" s="146"/>
      <c r="SI219" s="146"/>
      <c r="SJ219" s="146"/>
      <c r="SK219" s="147">
        <f t="shared" si="868"/>
        <v>0</v>
      </c>
      <c r="SL219" s="146" t="str">
        <f t="shared" si="869"/>
        <v>N/A</v>
      </c>
      <c r="SM219" s="107"/>
      <c r="SN219" s="146"/>
      <c r="SO219" s="146"/>
      <c r="SP219" s="146"/>
      <c r="SQ219" s="147">
        <f t="shared" si="870"/>
        <v>0</v>
      </c>
      <c r="SR219" s="146" t="str">
        <f t="shared" si="871"/>
        <v>N/A</v>
      </c>
      <c r="SS219" s="107"/>
      <c r="ST219" s="146"/>
      <c r="SU219" s="146"/>
      <c r="SV219" s="146"/>
      <c r="SW219" s="147">
        <f t="shared" si="872"/>
        <v>0</v>
      </c>
      <c r="SX219" s="146" t="str">
        <f t="shared" si="873"/>
        <v>N/A</v>
      </c>
      <c r="SY219" s="107"/>
      <c r="SZ219" s="146"/>
      <c r="TA219" s="146"/>
      <c r="TB219" s="146"/>
      <c r="TC219" s="147">
        <f t="shared" si="874"/>
        <v>0</v>
      </c>
      <c r="TD219" s="146" t="str">
        <f t="shared" si="875"/>
        <v>N/A</v>
      </c>
      <c r="TE219" s="107"/>
      <c r="TF219" s="146"/>
      <c r="TG219" s="146"/>
      <c r="TH219" s="146"/>
      <c r="TI219" s="147">
        <f t="shared" si="876"/>
        <v>0</v>
      </c>
      <c r="TJ219" s="146" t="str">
        <f t="shared" si="877"/>
        <v>N/A</v>
      </c>
      <c r="TK219" s="107"/>
      <c r="TL219" s="146"/>
      <c r="TM219" s="146"/>
      <c r="TN219" s="146"/>
      <c r="TO219" s="147">
        <f t="shared" si="878"/>
        <v>0</v>
      </c>
      <c r="TP219" s="146" t="str">
        <f t="shared" si="879"/>
        <v>N/A</v>
      </c>
      <c r="TQ219" s="107"/>
      <c r="TR219" s="146"/>
      <c r="TS219" s="146"/>
      <c r="TT219" s="146"/>
      <c r="TU219" s="147">
        <f t="shared" si="880"/>
        <v>0</v>
      </c>
      <c r="TV219" s="146" t="str">
        <f t="shared" si="881"/>
        <v>N/A</v>
      </c>
      <c r="TW219" s="107"/>
      <c r="TX219" s="146"/>
      <c r="TY219" s="146"/>
      <c r="TZ219" s="146"/>
      <c r="UA219" s="147">
        <f t="shared" si="882"/>
        <v>0</v>
      </c>
      <c r="UB219" s="146" t="str">
        <f t="shared" si="883"/>
        <v>N/A</v>
      </c>
      <c r="UC219" s="107"/>
      <c r="UD219" s="146"/>
      <c r="UE219" s="146"/>
      <c r="UF219" s="146"/>
      <c r="UG219" s="147">
        <f t="shared" si="884"/>
        <v>0</v>
      </c>
      <c r="UH219" s="146" t="str">
        <f t="shared" si="885"/>
        <v>N/A</v>
      </c>
      <c r="UI219" s="107"/>
      <c r="UJ219" s="146"/>
      <c r="UK219" s="146"/>
      <c r="UL219" s="146"/>
      <c r="UM219" s="147">
        <f t="shared" si="886"/>
        <v>0</v>
      </c>
      <c r="UN219" s="146" t="str">
        <f t="shared" si="887"/>
        <v>N/A</v>
      </c>
      <c r="UO219" s="107"/>
      <c r="UP219" s="146"/>
      <c r="UQ219" s="146"/>
      <c r="UR219" s="146"/>
      <c r="US219" s="147">
        <f t="shared" si="888"/>
        <v>0</v>
      </c>
      <c r="UT219" s="146" t="str">
        <f t="shared" si="889"/>
        <v>N/A</v>
      </c>
      <c r="UU219" s="107"/>
      <c r="UV219" s="146"/>
      <c r="UW219" s="146"/>
      <c r="UX219" s="146"/>
      <c r="UY219" s="147">
        <f t="shared" si="890"/>
        <v>0</v>
      </c>
      <c r="UZ219" s="146" t="str">
        <f t="shared" si="891"/>
        <v>N/A</v>
      </c>
      <c r="VA219" s="107"/>
      <c r="VB219" s="146"/>
      <c r="VC219" s="146"/>
      <c r="VD219" s="146"/>
      <c r="VE219" s="147">
        <f t="shared" si="892"/>
        <v>0</v>
      </c>
      <c r="VF219" s="146" t="str">
        <f t="shared" si="893"/>
        <v>N/A</v>
      </c>
      <c r="VG219" s="107"/>
      <c r="VH219" s="146"/>
      <c r="VI219" s="146"/>
      <c r="VJ219" s="146"/>
      <c r="VK219" s="147">
        <f t="shared" si="894"/>
        <v>0</v>
      </c>
      <c r="VL219" s="146" t="str">
        <f t="shared" si="895"/>
        <v>N/A</v>
      </c>
      <c r="VM219" s="107"/>
      <c r="VN219" s="146"/>
      <c r="VO219" s="146"/>
      <c r="VP219" s="146"/>
      <c r="VQ219" s="147">
        <f t="shared" si="896"/>
        <v>0</v>
      </c>
      <c r="VR219" s="146" t="str">
        <f t="shared" si="897"/>
        <v>N/A</v>
      </c>
      <c r="VS219" s="107"/>
      <c r="VT219" s="146"/>
      <c r="VU219" s="146"/>
      <c r="VV219" s="146"/>
      <c r="VW219" s="147">
        <f t="shared" si="898"/>
        <v>0</v>
      </c>
      <c r="VX219" s="146" t="str">
        <f t="shared" si="899"/>
        <v>N/A</v>
      </c>
      <c r="VY219" s="107"/>
      <c r="VZ219" s="146"/>
      <c r="WA219" s="146"/>
      <c r="WB219" s="146"/>
      <c r="WC219" s="147">
        <f t="shared" si="900"/>
        <v>0</v>
      </c>
      <c r="WD219" s="146" t="str">
        <f t="shared" si="901"/>
        <v>N/A</v>
      </c>
      <c r="WE219" s="107"/>
      <c r="WF219" s="146"/>
      <c r="WG219" s="146"/>
      <c r="WH219" s="146"/>
      <c r="WI219" s="147">
        <f t="shared" si="902"/>
        <v>0</v>
      </c>
      <c r="WJ219" s="146" t="str">
        <f t="shared" si="903"/>
        <v>N/A</v>
      </c>
      <c r="WK219" s="107"/>
      <c r="WL219" s="146"/>
      <c r="WM219" s="146"/>
      <c r="WN219" s="146"/>
      <c r="WO219" s="147">
        <f t="shared" si="904"/>
        <v>0</v>
      </c>
      <c r="WP219" s="146" t="str">
        <f t="shared" si="905"/>
        <v>N/A</v>
      </c>
      <c r="WQ219" s="107"/>
      <c r="WR219" s="146"/>
      <c r="WS219" s="146"/>
      <c r="WT219" s="146"/>
      <c r="WU219" s="147">
        <f t="shared" si="906"/>
        <v>0</v>
      </c>
      <c r="WV219" s="146" t="str">
        <f t="shared" si="907"/>
        <v>N/A</v>
      </c>
      <c r="WW219" s="107"/>
      <c r="WX219" s="146"/>
      <c r="WY219" s="146"/>
      <c r="WZ219" s="146"/>
      <c r="XA219" s="147">
        <f t="shared" si="908"/>
        <v>0</v>
      </c>
      <c r="XB219" s="146" t="str">
        <f t="shared" si="909"/>
        <v>N/A</v>
      </c>
      <c r="XC219" s="107"/>
      <c r="XD219" s="146"/>
      <c r="XE219" s="146"/>
      <c r="XF219" s="146"/>
      <c r="XG219" s="147">
        <f t="shared" si="910"/>
        <v>0</v>
      </c>
      <c r="XH219" s="146" t="str">
        <f t="shared" si="911"/>
        <v>N/A</v>
      </c>
      <c r="XI219" s="107"/>
      <c r="XJ219" s="146"/>
      <c r="XK219" s="146"/>
      <c r="XL219" s="146"/>
      <c r="XM219" s="147">
        <f t="shared" si="912"/>
        <v>0</v>
      </c>
      <c r="XN219" s="146" t="str">
        <f t="shared" si="913"/>
        <v>N/A</v>
      </c>
      <c r="XO219" s="107"/>
      <c r="XP219" s="146"/>
      <c r="XQ219" s="146"/>
      <c r="XR219" s="146"/>
      <c r="XS219" s="147">
        <f t="shared" si="914"/>
        <v>0</v>
      </c>
      <c r="XT219" s="146" t="str">
        <f t="shared" si="915"/>
        <v>N/A</v>
      </c>
      <c r="XU219" s="107"/>
      <c r="XV219" s="146"/>
      <c r="XW219" s="146"/>
      <c r="XX219" s="146"/>
      <c r="XY219" s="147">
        <f t="shared" si="916"/>
        <v>0</v>
      </c>
      <c r="XZ219" s="146" t="str">
        <f t="shared" si="917"/>
        <v>N/A</v>
      </c>
      <c r="YA219" s="107"/>
      <c r="YB219" s="146"/>
      <c r="YC219" s="146"/>
      <c r="YD219" s="146"/>
      <c r="YE219" s="147">
        <f t="shared" si="918"/>
        <v>0</v>
      </c>
      <c r="YF219" s="146" t="str">
        <f t="shared" si="919"/>
        <v>N/A</v>
      </c>
      <c r="YG219" s="107"/>
      <c r="YH219" s="146"/>
      <c r="YI219" s="146"/>
      <c r="YJ219" s="146"/>
      <c r="YK219" s="147">
        <f t="shared" si="920"/>
        <v>0</v>
      </c>
      <c r="YL219" s="146" t="str">
        <f t="shared" si="921"/>
        <v>N/A</v>
      </c>
      <c r="YM219" s="107"/>
      <c r="YN219" s="146"/>
      <c r="YO219" s="146"/>
      <c r="YP219" s="146"/>
      <c r="YQ219" s="147">
        <f t="shared" si="922"/>
        <v>0</v>
      </c>
      <c r="YR219" s="146" t="str">
        <f t="shared" si="923"/>
        <v>N/A</v>
      </c>
      <c r="YS219" s="107"/>
      <c r="YT219" s="146"/>
      <c r="YU219" s="146"/>
      <c r="YV219" s="146"/>
      <c r="YW219" s="147">
        <f t="shared" si="924"/>
        <v>0</v>
      </c>
      <c r="YX219" s="146" t="str">
        <f t="shared" si="925"/>
        <v>N/A</v>
      </c>
      <c r="YY219" s="107"/>
      <c r="YZ219" s="146"/>
      <c r="ZA219" s="146"/>
      <c r="ZB219" s="146"/>
      <c r="ZC219" s="147">
        <f t="shared" si="926"/>
        <v>0</v>
      </c>
      <c r="ZD219" s="146" t="str">
        <f t="shared" si="958"/>
        <v>N/A</v>
      </c>
      <c r="ZE219" s="107"/>
      <c r="ZF219" s="146"/>
      <c r="ZG219" s="146"/>
      <c r="ZH219" s="146"/>
      <c r="ZI219" s="147">
        <f t="shared" si="927"/>
        <v>0</v>
      </c>
      <c r="ZJ219" s="146" t="str">
        <f t="shared" si="928"/>
        <v>N/A</v>
      </c>
      <c r="ZK219" s="107"/>
      <c r="ZL219" s="146"/>
      <c r="ZM219" s="146"/>
      <c r="ZN219" s="146"/>
      <c r="ZO219" s="147">
        <f t="shared" si="929"/>
        <v>0</v>
      </c>
      <c r="ZP219" s="146" t="str">
        <f t="shared" si="959"/>
        <v>N/A</v>
      </c>
      <c r="ZQ219" s="107"/>
      <c r="ZR219" s="179">
        <f>SUM(G219,M219,S219,Y219,AQ219,BC219,BU219,AW219,BO219,CG219,EC219,KO219,CY219,FA219,FS219,HO219,FM219,DQ219,EO219,DW219,GE219,HC219,GK219,AK219,AE219,CS219,BI219,CM219,FG219,EI219,OM219,EU219,JK219,IG219,DK219,HI219,GW219,FY219,GQ219,HU219,LS219,KU219,JW219,JE219,IS219,LG219,IM219,KC219,OA219,OG219,IA219,LM219,IY219,JQ219,KI219,ME219,MK219,MQ219,LA219,MW219,CA219,NO219,NU219,OS219,OY219,NC219,NI219,LY219,DE219,PE219,PK219,PQ219,PW219,QC219,QI219,QO219,QU219,RA219,RG219,RM219,RS219,RY219,SE219,SK219,SQ219,SW219,TC219,TI219,TO219,TU219,UA219,UG219,UM219,US219,UY219,VE219,VK219,VQ219,VW219,WC219,WI219,WO219,WU219,XA219,XG219,XM219,XS219,XY219,YE219,YK219,YQ219,YW219,ZC219,ZI219,ZO219)/INDEX(FREQUENCY((DE219,G219,M219,S219,Y219,KO219,AQ219,BC219,BU219,AW219,BO219,CG219,EC219,CY219,HO219,FA219,LY219,FS219,FM219,DQ219,EO219,DW219,GE219,HC219,GK219,AK219,AE219,BI219,CM219,FG219,CS219,EI219,OM219,EU219,JK219,IG219,DK219,HI219,GW219,FY219,GQ219,HU219,LS219,KU219,JW219,JE219,IS219,LG219,IM219,KC219,OA219,OG219,IA219,LM219,IY219,JQ219,KI219,ME219,MK219,MQ219,LA219,MW219,CA219,NO219,NU219,OS219,OY219,NC219,NI219,PE219,PK219,PQ219,PW219,QC219,QI219,QO219,QU219,RA219,RG219,RM219,RS219,RY219,SE219,SK219,SQ219,SW219,TC219,TI219,TO219,TU219,UA219,UG219,UM219,US219,UY219,VE219,VK219,VQ219,VW219,WC219,WI219,WO219,WU219,XA219,XG219,XM219,XS219,XY219,YE219,YK219,YQ219,YW219,ZC219,ZI219,ZO219),0),2)</f>
        <v>1</v>
      </c>
      <c r="ZS219" s="139" t="str">
        <f t="shared" si="960"/>
        <v>G</v>
      </c>
      <c r="ZT219" s="86"/>
    </row>
    <row r="220" spans="1:696" s="41" customFormat="1" ht="93.75" hidden="1" customHeight="1" x14ac:dyDescent="0.2">
      <c r="A220" s="100" t="s">
        <v>691</v>
      </c>
      <c r="B220" s="101" t="s">
        <v>733</v>
      </c>
      <c r="C220" s="108"/>
      <c r="D220" s="146" t="s">
        <v>66</v>
      </c>
      <c r="E220" s="146">
        <v>1</v>
      </c>
      <c r="F220" s="146">
        <v>1</v>
      </c>
      <c r="G220" s="147">
        <f t="shared" si="930"/>
        <v>1</v>
      </c>
      <c r="H220" s="146" t="str">
        <f t="shared" si="931"/>
        <v>G</v>
      </c>
      <c r="I220" s="148"/>
      <c r="J220" s="146" t="s">
        <v>66</v>
      </c>
      <c r="K220" s="146">
        <v>1</v>
      </c>
      <c r="L220" s="146">
        <v>1</v>
      </c>
      <c r="M220" s="147">
        <f t="shared" si="733"/>
        <v>1</v>
      </c>
      <c r="N220" s="146" t="str">
        <f t="shared" si="734"/>
        <v>G</v>
      </c>
      <c r="O220" s="146"/>
      <c r="P220" s="146" t="s">
        <v>66</v>
      </c>
      <c r="Q220" s="146">
        <v>1</v>
      </c>
      <c r="R220" s="146">
        <v>1</v>
      </c>
      <c r="S220" s="147">
        <f t="shared" si="735"/>
        <v>1</v>
      </c>
      <c r="T220" s="146" t="str">
        <f t="shared" si="736"/>
        <v>G</v>
      </c>
      <c r="U220" s="146"/>
      <c r="V220" s="140"/>
      <c r="W220" s="140"/>
      <c r="X220" s="140"/>
      <c r="Y220" s="140">
        <f t="shared" si="737"/>
        <v>0</v>
      </c>
      <c r="Z220" s="140" t="str">
        <f t="shared" si="738"/>
        <v>N/A</v>
      </c>
      <c r="AA220" s="140"/>
      <c r="AB220" s="140"/>
      <c r="AC220" s="140"/>
      <c r="AD220" s="140"/>
      <c r="AE220" s="140">
        <f t="shared" si="739"/>
        <v>0</v>
      </c>
      <c r="AF220" s="140" t="str">
        <f t="shared" si="740"/>
        <v>N/A</v>
      </c>
      <c r="AG220" s="140"/>
      <c r="AH220" s="140"/>
      <c r="AI220" s="140"/>
      <c r="AJ220" s="140"/>
      <c r="AK220" s="140">
        <f t="shared" si="932"/>
        <v>0</v>
      </c>
      <c r="AL220" s="140" t="str">
        <f t="shared" si="933"/>
        <v>N/A</v>
      </c>
      <c r="AM220" s="140"/>
      <c r="AN220" s="146"/>
      <c r="AO220" s="146"/>
      <c r="AP220" s="146"/>
      <c r="AQ220" s="149">
        <f t="shared" si="741"/>
        <v>0</v>
      </c>
      <c r="AR220" s="150" t="str">
        <f t="shared" si="742"/>
        <v>N/A</v>
      </c>
      <c r="AS220" s="166" t="s">
        <v>824</v>
      </c>
      <c r="AT220" s="146" t="s">
        <v>66</v>
      </c>
      <c r="AU220" s="146">
        <v>1</v>
      </c>
      <c r="AV220" s="146">
        <v>1</v>
      </c>
      <c r="AW220" s="149">
        <f t="shared" si="743"/>
        <v>1</v>
      </c>
      <c r="AX220" s="150" t="str">
        <f t="shared" si="744"/>
        <v>G</v>
      </c>
      <c r="AY220" s="146"/>
      <c r="AZ220" s="140"/>
      <c r="BA220" s="140"/>
      <c r="BB220" s="140"/>
      <c r="BC220" s="140">
        <f t="shared" si="745"/>
        <v>0</v>
      </c>
      <c r="BD220" s="140" t="str">
        <f t="shared" si="746"/>
        <v>N/A</v>
      </c>
      <c r="BE220" s="140"/>
      <c r="BF220" s="146" t="s">
        <v>66</v>
      </c>
      <c r="BG220" s="146">
        <v>1</v>
      </c>
      <c r="BH220" s="146">
        <v>1</v>
      </c>
      <c r="BI220" s="149">
        <f t="shared" si="747"/>
        <v>1</v>
      </c>
      <c r="BJ220" s="150" t="str">
        <f t="shared" si="748"/>
        <v>G</v>
      </c>
      <c r="BK220" s="156"/>
      <c r="BL220" s="146" t="s">
        <v>66</v>
      </c>
      <c r="BM220" s="146">
        <v>1</v>
      </c>
      <c r="BN220" s="146">
        <v>2</v>
      </c>
      <c r="BO220" s="147">
        <f t="shared" si="961"/>
        <v>1</v>
      </c>
      <c r="BP220" s="146" t="str">
        <f t="shared" si="749"/>
        <v>G</v>
      </c>
      <c r="BQ220" s="200" t="s">
        <v>841</v>
      </c>
      <c r="BR220" s="146" t="s">
        <v>66</v>
      </c>
      <c r="BS220" s="146">
        <v>1</v>
      </c>
      <c r="BT220" s="146">
        <v>1</v>
      </c>
      <c r="BU220" s="147">
        <f t="shared" si="962"/>
        <v>1</v>
      </c>
      <c r="BV220" s="146" t="str">
        <f t="shared" si="964"/>
        <v>G</v>
      </c>
      <c r="BW220" s="200"/>
      <c r="BX220" s="140"/>
      <c r="BY220" s="140"/>
      <c r="BZ220" s="140"/>
      <c r="CA220" s="140">
        <f t="shared" si="750"/>
        <v>0</v>
      </c>
      <c r="CB220" s="140" t="str">
        <f t="shared" si="751"/>
        <v>N/A</v>
      </c>
      <c r="CC220" s="201"/>
      <c r="CD220" s="140"/>
      <c r="CE220" s="140"/>
      <c r="CF220" s="140"/>
      <c r="CG220" s="140">
        <f t="shared" si="934"/>
        <v>0</v>
      </c>
      <c r="CH220" s="140" t="str">
        <f t="shared" si="752"/>
        <v>N/A</v>
      </c>
      <c r="CI220" s="201"/>
      <c r="CJ220" s="140"/>
      <c r="CK220" s="140"/>
      <c r="CL220" s="140"/>
      <c r="CM220" s="140">
        <f t="shared" si="753"/>
        <v>0</v>
      </c>
      <c r="CN220" s="140" t="str">
        <f t="shared" si="754"/>
        <v>N/A</v>
      </c>
      <c r="CO220" s="140"/>
      <c r="CP220" s="140"/>
      <c r="CQ220" s="140"/>
      <c r="CR220" s="140"/>
      <c r="CS220" s="140">
        <f t="shared" si="755"/>
        <v>0</v>
      </c>
      <c r="CT220" s="140" t="str">
        <f t="shared" si="756"/>
        <v>N/A</v>
      </c>
      <c r="CU220" s="201"/>
      <c r="CV220" s="146"/>
      <c r="CW220" s="146"/>
      <c r="CX220" s="146"/>
      <c r="CY220" s="149">
        <f t="shared" si="757"/>
        <v>0</v>
      </c>
      <c r="CZ220" s="150" t="str">
        <f t="shared" si="758"/>
        <v>N/A</v>
      </c>
      <c r="DA220" s="200" t="s">
        <v>837</v>
      </c>
      <c r="DB220" s="140"/>
      <c r="DC220" s="140"/>
      <c r="DD220" s="140"/>
      <c r="DE220" s="140">
        <f t="shared" si="759"/>
        <v>0</v>
      </c>
      <c r="DF220" s="140" t="str">
        <f t="shared" si="760"/>
        <v>N/A</v>
      </c>
      <c r="DG220" s="201"/>
      <c r="DH220" s="140"/>
      <c r="DI220" s="140"/>
      <c r="DJ220" s="140"/>
      <c r="DK220" s="140">
        <f t="shared" si="761"/>
        <v>0</v>
      </c>
      <c r="DL220" s="140" t="str">
        <f t="shared" si="762"/>
        <v>N/A</v>
      </c>
      <c r="DM220" s="201"/>
      <c r="DN220" s="146" t="s">
        <v>66</v>
      </c>
      <c r="DO220" s="146">
        <v>1</v>
      </c>
      <c r="DP220" s="146">
        <v>1</v>
      </c>
      <c r="DQ220" s="147">
        <f t="shared" si="763"/>
        <v>1</v>
      </c>
      <c r="DR220" s="146" t="str">
        <f t="shared" si="764"/>
        <v>G</v>
      </c>
      <c r="DS220" s="166"/>
      <c r="DT220" s="146" t="s">
        <v>66</v>
      </c>
      <c r="DU220" s="146">
        <v>1</v>
      </c>
      <c r="DV220" s="146">
        <v>1</v>
      </c>
      <c r="DW220" s="149">
        <f t="shared" si="765"/>
        <v>1</v>
      </c>
      <c r="DX220" s="150" t="str">
        <f t="shared" si="766"/>
        <v>G</v>
      </c>
      <c r="DY220" s="146"/>
      <c r="DZ220" s="140"/>
      <c r="EA220" s="140"/>
      <c r="EB220" s="140"/>
      <c r="EC220" s="140">
        <f t="shared" si="767"/>
        <v>0</v>
      </c>
      <c r="ED220" s="140" t="str">
        <f t="shared" si="768"/>
        <v>N/A</v>
      </c>
      <c r="EE220" s="140"/>
      <c r="EF220" s="140"/>
      <c r="EG220" s="140"/>
      <c r="EH220" s="140"/>
      <c r="EI220" s="140">
        <f t="shared" si="769"/>
        <v>0</v>
      </c>
      <c r="EJ220" s="140" t="str">
        <f t="shared" si="935"/>
        <v>N/A</v>
      </c>
      <c r="EK220" s="212"/>
      <c r="EL220" s="146"/>
      <c r="EM220" s="146"/>
      <c r="EN220" s="146"/>
      <c r="EO220" s="149">
        <f t="shared" si="770"/>
        <v>0</v>
      </c>
      <c r="EP220" s="150" t="str">
        <f t="shared" si="771"/>
        <v>N/A</v>
      </c>
      <c r="EQ220" s="189"/>
      <c r="ER220" s="140"/>
      <c r="ES220" s="140"/>
      <c r="ET220" s="140"/>
      <c r="EU220" s="140">
        <f t="shared" si="772"/>
        <v>0</v>
      </c>
      <c r="EV220" s="140" t="str">
        <f t="shared" si="936"/>
        <v>N/A</v>
      </c>
      <c r="EW220" s="140"/>
      <c r="EX220" s="146" t="s">
        <v>66</v>
      </c>
      <c r="EY220" s="146">
        <v>1</v>
      </c>
      <c r="EZ220" s="146">
        <v>1</v>
      </c>
      <c r="FA220" s="149">
        <f t="shared" si="773"/>
        <v>1</v>
      </c>
      <c r="FB220" s="150" t="str">
        <f t="shared" si="774"/>
        <v>G</v>
      </c>
      <c r="FC220" s="146"/>
      <c r="FD220" s="146"/>
      <c r="FE220" s="146"/>
      <c r="FF220" s="146"/>
      <c r="FG220" s="149">
        <f t="shared" si="937"/>
        <v>0</v>
      </c>
      <c r="FH220" s="150" t="str">
        <f t="shared" si="938"/>
        <v>N/A</v>
      </c>
      <c r="FI220" s="146"/>
      <c r="FJ220" s="146"/>
      <c r="FK220" s="146"/>
      <c r="FL220" s="146"/>
      <c r="FM220" s="149">
        <f t="shared" si="775"/>
        <v>0</v>
      </c>
      <c r="FN220" s="150" t="str">
        <f t="shared" si="776"/>
        <v>N/A</v>
      </c>
      <c r="FO220" s="146"/>
      <c r="FP220" s="146"/>
      <c r="FQ220" s="146"/>
      <c r="FR220" s="146"/>
      <c r="FS220" s="149">
        <f t="shared" si="777"/>
        <v>0</v>
      </c>
      <c r="FT220" s="150" t="str">
        <f t="shared" si="778"/>
        <v>N/A</v>
      </c>
      <c r="FU220" s="146"/>
      <c r="FV220" s="146"/>
      <c r="FW220" s="146"/>
      <c r="FX220" s="146"/>
      <c r="FY220" s="149">
        <f t="shared" si="779"/>
        <v>0</v>
      </c>
      <c r="FZ220" s="150" t="str">
        <f t="shared" si="780"/>
        <v>N/A</v>
      </c>
      <c r="GA220" s="146"/>
      <c r="GB220" s="146"/>
      <c r="GC220" s="146"/>
      <c r="GD220" s="146"/>
      <c r="GE220" s="147">
        <f t="shared" si="781"/>
        <v>0</v>
      </c>
      <c r="GF220" s="146" t="str">
        <f t="shared" si="939"/>
        <v>N/A</v>
      </c>
      <c r="GG220" s="146"/>
      <c r="GH220" s="146"/>
      <c r="GI220" s="146"/>
      <c r="GJ220" s="146"/>
      <c r="GK220" s="149">
        <f t="shared" si="782"/>
        <v>0</v>
      </c>
      <c r="GL220" s="150" t="str">
        <f t="shared" si="783"/>
        <v>N/A</v>
      </c>
      <c r="GM220" s="146"/>
      <c r="GN220" s="146"/>
      <c r="GO220" s="146"/>
      <c r="GP220" s="146"/>
      <c r="GQ220" s="149">
        <f t="shared" si="784"/>
        <v>0</v>
      </c>
      <c r="GR220" s="150" t="str">
        <f t="shared" si="785"/>
        <v>N/A</v>
      </c>
      <c r="GS220" s="146"/>
      <c r="GT220" s="146"/>
      <c r="GU220" s="146"/>
      <c r="GV220" s="146"/>
      <c r="GW220" s="149">
        <f t="shared" si="786"/>
        <v>0</v>
      </c>
      <c r="GX220" s="146" t="str">
        <f t="shared" si="787"/>
        <v>N/A</v>
      </c>
      <c r="GY220" s="146"/>
      <c r="GZ220" s="146"/>
      <c r="HA220" s="146"/>
      <c r="HB220" s="146"/>
      <c r="HC220" s="149">
        <f t="shared" si="788"/>
        <v>0</v>
      </c>
      <c r="HD220" s="150" t="str">
        <f t="shared" si="789"/>
        <v>N/A</v>
      </c>
      <c r="HE220" s="146"/>
      <c r="HF220" s="146"/>
      <c r="HG220" s="146"/>
      <c r="HH220" s="146"/>
      <c r="HI220" s="147">
        <f t="shared" si="790"/>
        <v>0</v>
      </c>
      <c r="HJ220" s="150" t="str">
        <f t="shared" si="791"/>
        <v>N/A</v>
      </c>
      <c r="HK220" s="146"/>
      <c r="HL220" s="146"/>
      <c r="HM220" s="146"/>
      <c r="HN220" s="146"/>
      <c r="HO220" s="149">
        <f t="shared" si="792"/>
        <v>0</v>
      </c>
      <c r="HP220" s="150" t="str">
        <f t="shared" si="793"/>
        <v>N/A</v>
      </c>
      <c r="HQ220" s="146"/>
      <c r="HR220" s="146"/>
      <c r="HS220" s="146"/>
      <c r="HT220" s="146"/>
      <c r="HU220" s="149">
        <f t="shared" si="794"/>
        <v>0</v>
      </c>
      <c r="HV220" s="150" t="str">
        <f t="shared" si="795"/>
        <v>N/A</v>
      </c>
      <c r="HW220" s="146"/>
      <c r="HX220" s="146"/>
      <c r="HY220" s="146"/>
      <c r="HZ220" s="146"/>
      <c r="IA220" s="149">
        <f t="shared" si="796"/>
        <v>0</v>
      </c>
      <c r="IB220" s="150" t="str">
        <f t="shared" si="797"/>
        <v>N/A</v>
      </c>
      <c r="IC220" s="146"/>
      <c r="ID220" s="146"/>
      <c r="IE220" s="146"/>
      <c r="IF220" s="146"/>
      <c r="IG220" s="149">
        <f t="shared" si="798"/>
        <v>0</v>
      </c>
      <c r="IH220" s="150" t="str">
        <f t="shared" si="799"/>
        <v>N/A</v>
      </c>
      <c r="II220" s="146"/>
      <c r="IJ220" s="146"/>
      <c r="IK220" s="146"/>
      <c r="IL220" s="146"/>
      <c r="IM220" s="149">
        <f t="shared" si="800"/>
        <v>0</v>
      </c>
      <c r="IN220" s="150" t="str">
        <f t="shared" si="940"/>
        <v>N/A</v>
      </c>
      <c r="IO220" s="146"/>
      <c r="IP220" s="146"/>
      <c r="IQ220" s="146"/>
      <c r="IR220" s="146"/>
      <c r="IS220" s="149">
        <f t="shared" si="801"/>
        <v>0</v>
      </c>
      <c r="IT220" s="150" t="str">
        <f t="shared" si="802"/>
        <v>N/A</v>
      </c>
      <c r="IU220" s="146"/>
      <c r="IV220" s="146"/>
      <c r="IW220" s="146"/>
      <c r="IX220" s="146"/>
      <c r="IY220" s="149">
        <f t="shared" si="803"/>
        <v>0</v>
      </c>
      <c r="IZ220" s="150" t="str">
        <f t="shared" si="804"/>
        <v>N/A</v>
      </c>
      <c r="JA220" s="146"/>
      <c r="JB220" s="146"/>
      <c r="JC220" s="146"/>
      <c r="JD220" s="146"/>
      <c r="JE220" s="151">
        <f t="shared" si="805"/>
        <v>0</v>
      </c>
      <c r="JF220" s="106" t="str">
        <f t="shared" si="806"/>
        <v>N/A</v>
      </c>
      <c r="JG220" s="146"/>
      <c r="JH220" s="146"/>
      <c r="JI220" s="146"/>
      <c r="JJ220" s="146"/>
      <c r="JK220" s="149">
        <f t="shared" si="807"/>
        <v>0</v>
      </c>
      <c r="JL220" s="150" t="str">
        <f t="shared" si="808"/>
        <v>N/A</v>
      </c>
      <c r="JM220" s="146"/>
      <c r="JN220" s="146"/>
      <c r="JO220" s="146"/>
      <c r="JP220" s="146"/>
      <c r="JQ220" s="151">
        <f t="shared" si="941"/>
        <v>0</v>
      </c>
      <c r="JR220" s="106" t="str">
        <f t="shared" si="942"/>
        <v>N/A</v>
      </c>
      <c r="JS220" s="146"/>
      <c r="JT220" s="146"/>
      <c r="JU220" s="146"/>
      <c r="JV220" s="146"/>
      <c r="JW220" s="151">
        <f t="shared" si="809"/>
        <v>0</v>
      </c>
      <c r="JX220" s="146" t="str">
        <f t="shared" si="943"/>
        <v>N/A</v>
      </c>
      <c r="JY220" s="146"/>
      <c r="JZ220" s="146"/>
      <c r="KA220" s="146"/>
      <c r="KB220" s="146"/>
      <c r="KC220" s="151">
        <f t="shared" si="810"/>
        <v>0</v>
      </c>
      <c r="KD220" s="106" t="str">
        <f t="shared" si="811"/>
        <v>N/A</v>
      </c>
      <c r="KE220" s="146"/>
      <c r="KF220" s="146"/>
      <c r="KG220" s="146"/>
      <c r="KH220" s="146"/>
      <c r="KI220" s="151">
        <f t="shared" si="812"/>
        <v>0</v>
      </c>
      <c r="KJ220" s="106" t="str">
        <f t="shared" si="813"/>
        <v>N/A</v>
      </c>
      <c r="KK220" s="146"/>
      <c r="KL220" s="146"/>
      <c r="KM220" s="146"/>
      <c r="KN220" s="146"/>
      <c r="KO220" s="151">
        <f t="shared" si="814"/>
        <v>0</v>
      </c>
      <c r="KP220" s="106" t="str">
        <f t="shared" si="815"/>
        <v>N/A</v>
      </c>
      <c r="KQ220" s="146"/>
      <c r="KR220" s="146"/>
      <c r="KS220" s="146"/>
      <c r="KT220" s="146"/>
      <c r="KU220" s="152">
        <f t="shared" si="816"/>
        <v>0</v>
      </c>
      <c r="KV220" s="146" t="str">
        <f t="shared" si="944"/>
        <v>N/A</v>
      </c>
      <c r="KW220" s="146"/>
      <c r="KX220" s="146"/>
      <c r="KY220" s="146"/>
      <c r="KZ220" s="146"/>
      <c r="LA220" s="152">
        <f t="shared" si="817"/>
        <v>0</v>
      </c>
      <c r="LB220" s="146" t="str">
        <f t="shared" si="945"/>
        <v>N/A</v>
      </c>
      <c r="LC220" s="146"/>
      <c r="LD220" s="146"/>
      <c r="LE220" s="146"/>
      <c r="LF220" s="146"/>
      <c r="LG220" s="107">
        <f t="shared" si="818"/>
        <v>0</v>
      </c>
      <c r="LH220" s="107" t="str">
        <f t="shared" si="946"/>
        <v>N/A</v>
      </c>
      <c r="LI220" s="146"/>
      <c r="LJ220" s="146"/>
      <c r="LK220" s="146"/>
      <c r="LL220" s="146"/>
      <c r="LM220" s="107">
        <f t="shared" si="819"/>
        <v>0</v>
      </c>
      <c r="LN220" s="107" t="str">
        <f t="shared" si="947"/>
        <v>N/A</v>
      </c>
      <c r="LO220" s="146"/>
      <c r="LP220" s="146"/>
      <c r="LQ220" s="146"/>
      <c r="LR220" s="146"/>
      <c r="LS220" s="152">
        <f t="shared" si="820"/>
        <v>0</v>
      </c>
      <c r="LT220" s="146" t="str">
        <f t="shared" si="948"/>
        <v>N/A</v>
      </c>
      <c r="LU220" s="146"/>
      <c r="LV220" s="146"/>
      <c r="LW220" s="146"/>
      <c r="LX220" s="146"/>
      <c r="LY220" s="152">
        <f t="shared" si="821"/>
        <v>0</v>
      </c>
      <c r="LZ220" s="146" t="str">
        <f t="shared" si="949"/>
        <v>N/A</v>
      </c>
      <c r="MA220" s="146"/>
      <c r="MB220" s="146"/>
      <c r="MC220" s="146"/>
      <c r="MD220" s="146"/>
      <c r="ME220" s="152">
        <f t="shared" si="822"/>
        <v>0</v>
      </c>
      <c r="MF220" s="146" t="str">
        <f t="shared" si="950"/>
        <v>N/A</v>
      </c>
      <c r="MG220" s="146"/>
      <c r="MH220" s="146"/>
      <c r="MI220" s="146"/>
      <c r="MJ220" s="146"/>
      <c r="MK220" s="149">
        <f t="shared" si="823"/>
        <v>0</v>
      </c>
      <c r="ML220" s="150" t="str">
        <f t="shared" si="824"/>
        <v>N/A</v>
      </c>
      <c r="MM220" s="146"/>
      <c r="MN220" s="146"/>
      <c r="MO220" s="146"/>
      <c r="MP220" s="146"/>
      <c r="MQ220" s="152">
        <f t="shared" si="825"/>
        <v>0</v>
      </c>
      <c r="MR220" s="146" t="str">
        <f t="shared" si="951"/>
        <v>N/A</v>
      </c>
      <c r="MS220" s="146"/>
      <c r="MT220" s="146"/>
      <c r="MU220" s="146"/>
      <c r="MV220" s="146"/>
      <c r="MW220" s="152">
        <f t="shared" si="826"/>
        <v>0</v>
      </c>
      <c r="MX220" s="146" t="str">
        <f t="shared" si="952"/>
        <v>N/A</v>
      </c>
      <c r="MY220" s="146"/>
      <c r="MZ220" s="146"/>
      <c r="NA220" s="146"/>
      <c r="NB220" s="146"/>
      <c r="NC220" s="152">
        <f t="shared" si="827"/>
        <v>0</v>
      </c>
      <c r="ND220" s="146" t="str">
        <f t="shared" si="953"/>
        <v>N/A</v>
      </c>
      <c r="NE220" s="146"/>
      <c r="NF220" s="146"/>
      <c r="NG220" s="146"/>
      <c r="NH220" s="146"/>
      <c r="NI220" s="149">
        <f t="shared" si="828"/>
        <v>0</v>
      </c>
      <c r="NJ220" s="150" t="str">
        <f t="shared" si="829"/>
        <v>N/A</v>
      </c>
      <c r="NK220" s="146"/>
      <c r="NL220" s="146"/>
      <c r="NM220" s="146"/>
      <c r="NN220" s="146"/>
      <c r="NO220" s="152">
        <f t="shared" si="830"/>
        <v>0</v>
      </c>
      <c r="NP220" s="106" t="str">
        <f t="shared" si="831"/>
        <v>N/A</v>
      </c>
      <c r="NQ220" s="146"/>
      <c r="NR220" s="146"/>
      <c r="NS220" s="146"/>
      <c r="NT220" s="146"/>
      <c r="NU220" s="149">
        <f t="shared" si="832"/>
        <v>0</v>
      </c>
      <c r="NV220" s="150" t="str">
        <f t="shared" si="833"/>
        <v>N/A</v>
      </c>
      <c r="NW220" s="146"/>
      <c r="NX220" s="146"/>
      <c r="NY220" s="146"/>
      <c r="NZ220" s="146"/>
      <c r="OA220" s="152">
        <f t="shared" si="954"/>
        <v>0</v>
      </c>
      <c r="OB220" s="146" t="str">
        <f t="shared" si="955"/>
        <v>N/A</v>
      </c>
      <c r="OC220" s="146"/>
      <c r="OD220" s="146"/>
      <c r="OE220" s="146"/>
      <c r="OF220" s="146"/>
      <c r="OG220" s="151">
        <f t="shared" si="834"/>
        <v>0</v>
      </c>
      <c r="OH220" s="106" t="str">
        <f t="shared" si="835"/>
        <v>N/A</v>
      </c>
      <c r="OI220" s="146"/>
      <c r="OJ220" s="146"/>
      <c r="OK220" s="146"/>
      <c r="OL220" s="146"/>
      <c r="OM220" s="151">
        <f t="shared" si="836"/>
        <v>0</v>
      </c>
      <c r="ON220" s="106" t="str">
        <f t="shared" si="837"/>
        <v>N/A</v>
      </c>
      <c r="OO220" s="146"/>
      <c r="OP220" s="146"/>
      <c r="OQ220" s="146"/>
      <c r="OR220" s="146"/>
      <c r="OS220" s="151">
        <f t="shared" si="838"/>
        <v>0</v>
      </c>
      <c r="OT220" s="106" t="str">
        <f t="shared" si="839"/>
        <v>N/A</v>
      </c>
      <c r="OU220" s="146"/>
      <c r="OV220" s="146"/>
      <c r="OW220" s="146"/>
      <c r="OX220" s="146"/>
      <c r="OY220" s="151">
        <f t="shared" si="840"/>
        <v>0</v>
      </c>
      <c r="OZ220" s="106" t="str">
        <f t="shared" si="841"/>
        <v>N/A</v>
      </c>
      <c r="PA220" s="146"/>
      <c r="PB220" s="146"/>
      <c r="PC220" s="146"/>
      <c r="PD220" s="146"/>
      <c r="PE220" s="151">
        <f t="shared" si="842"/>
        <v>0</v>
      </c>
      <c r="PF220" s="106" t="str">
        <f t="shared" si="843"/>
        <v>N/A</v>
      </c>
      <c r="PG220" s="146"/>
      <c r="PH220" s="146"/>
      <c r="PI220" s="146"/>
      <c r="PJ220" s="146"/>
      <c r="PK220" s="151">
        <f t="shared" si="844"/>
        <v>0</v>
      </c>
      <c r="PL220" s="106" t="str">
        <f t="shared" si="845"/>
        <v>N/A</v>
      </c>
      <c r="PM220" s="146"/>
      <c r="PN220" s="146"/>
      <c r="PO220" s="146"/>
      <c r="PP220" s="146"/>
      <c r="PQ220" s="147">
        <f t="shared" si="956"/>
        <v>0</v>
      </c>
      <c r="PR220" s="146" t="str">
        <f t="shared" si="957"/>
        <v>N/A</v>
      </c>
      <c r="PS220" s="107"/>
      <c r="PT220" s="146"/>
      <c r="PU220" s="146"/>
      <c r="PV220" s="146"/>
      <c r="PW220" s="147">
        <f t="shared" si="846"/>
        <v>0</v>
      </c>
      <c r="PX220" s="146" t="str">
        <f t="shared" si="847"/>
        <v>N/A</v>
      </c>
      <c r="PY220" s="107"/>
      <c r="PZ220" s="146"/>
      <c r="QA220" s="146"/>
      <c r="QB220" s="146"/>
      <c r="QC220" s="147">
        <f t="shared" si="848"/>
        <v>0</v>
      </c>
      <c r="QD220" s="146" t="str">
        <f t="shared" si="849"/>
        <v>N/A</v>
      </c>
      <c r="QE220" s="107"/>
      <c r="QF220" s="146"/>
      <c r="QG220" s="146"/>
      <c r="QH220" s="146"/>
      <c r="QI220" s="147">
        <f t="shared" si="850"/>
        <v>0</v>
      </c>
      <c r="QJ220" s="146" t="str">
        <f t="shared" si="851"/>
        <v>N/A</v>
      </c>
      <c r="QK220" s="107"/>
      <c r="QL220" s="146"/>
      <c r="QM220" s="146"/>
      <c r="QN220" s="146"/>
      <c r="QO220" s="147">
        <f t="shared" si="852"/>
        <v>0</v>
      </c>
      <c r="QP220" s="146" t="str">
        <f t="shared" si="853"/>
        <v>N/A</v>
      </c>
      <c r="QQ220" s="107"/>
      <c r="QR220" s="146"/>
      <c r="QS220" s="146"/>
      <c r="QT220" s="146"/>
      <c r="QU220" s="147">
        <f t="shared" si="854"/>
        <v>0</v>
      </c>
      <c r="QV220" s="146" t="str">
        <f t="shared" si="855"/>
        <v>N/A</v>
      </c>
      <c r="QW220" s="107"/>
      <c r="QX220" s="146"/>
      <c r="QY220" s="146"/>
      <c r="QZ220" s="146"/>
      <c r="RA220" s="147">
        <f t="shared" si="856"/>
        <v>0</v>
      </c>
      <c r="RB220" s="146" t="str">
        <f t="shared" si="857"/>
        <v>N/A</v>
      </c>
      <c r="RC220" s="107"/>
      <c r="RD220" s="146"/>
      <c r="RE220" s="146"/>
      <c r="RF220" s="146"/>
      <c r="RG220" s="147">
        <f t="shared" si="858"/>
        <v>0</v>
      </c>
      <c r="RH220" s="146" t="str">
        <f t="shared" si="859"/>
        <v>N/A</v>
      </c>
      <c r="RI220" s="107"/>
      <c r="RJ220" s="146"/>
      <c r="RK220" s="146"/>
      <c r="RL220" s="146"/>
      <c r="RM220" s="147">
        <f t="shared" si="860"/>
        <v>0</v>
      </c>
      <c r="RN220" s="146" t="str">
        <f t="shared" si="861"/>
        <v>N/A</v>
      </c>
      <c r="RO220" s="107"/>
      <c r="RP220" s="146"/>
      <c r="RQ220" s="146"/>
      <c r="RR220" s="146"/>
      <c r="RS220" s="147">
        <f t="shared" si="862"/>
        <v>0</v>
      </c>
      <c r="RT220" s="146" t="str">
        <f t="shared" si="863"/>
        <v>N/A</v>
      </c>
      <c r="RU220" s="107"/>
      <c r="RV220" s="146"/>
      <c r="RW220" s="146"/>
      <c r="RX220" s="146"/>
      <c r="RY220" s="147">
        <f t="shared" si="864"/>
        <v>0</v>
      </c>
      <c r="RZ220" s="146" t="str">
        <f t="shared" si="865"/>
        <v>N/A</v>
      </c>
      <c r="SA220" s="107"/>
      <c r="SB220" s="146"/>
      <c r="SC220" s="146"/>
      <c r="SD220" s="146"/>
      <c r="SE220" s="147">
        <f t="shared" si="866"/>
        <v>0</v>
      </c>
      <c r="SF220" s="146" t="str">
        <f t="shared" si="867"/>
        <v>N/A</v>
      </c>
      <c r="SG220" s="107"/>
      <c r="SH220" s="146"/>
      <c r="SI220" s="146"/>
      <c r="SJ220" s="146"/>
      <c r="SK220" s="147">
        <f t="shared" si="868"/>
        <v>0</v>
      </c>
      <c r="SL220" s="146" t="str">
        <f t="shared" si="869"/>
        <v>N/A</v>
      </c>
      <c r="SM220" s="107"/>
      <c r="SN220" s="146"/>
      <c r="SO220" s="146"/>
      <c r="SP220" s="146"/>
      <c r="SQ220" s="147">
        <f t="shared" si="870"/>
        <v>0</v>
      </c>
      <c r="SR220" s="146" t="str">
        <f t="shared" si="871"/>
        <v>N/A</v>
      </c>
      <c r="SS220" s="107"/>
      <c r="ST220" s="146"/>
      <c r="SU220" s="146"/>
      <c r="SV220" s="146"/>
      <c r="SW220" s="147">
        <f t="shared" si="872"/>
        <v>0</v>
      </c>
      <c r="SX220" s="146" t="str">
        <f t="shared" si="873"/>
        <v>N/A</v>
      </c>
      <c r="SY220" s="107"/>
      <c r="SZ220" s="146"/>
      <c r="TA220" s="146"/>
      <c r="TB220" s="146"/>
      <c r="TC220" s="147">
        <f t="shared" si="874"/>
        <v>0</v>
      </c>
      <c r="TD220" s="146" t="str">
        <f t="shared" si="875"/>
        <v>N/A</v>
      </c>
      <c r="TE220" s="107"/>
      <c r="TF220" s="146"/>
      <c r="TG220" s="146"/>
      <c r="TH220" s="146"/>
      <c r="TI220" s="147">
        <f t="shared" si="876"/>
        <v>0</v>
      </c>
      <c r="TJ220" s="146" t="str">
        <f t="shared" si="877"/>
        <v>N/A</v>
      </c>
      <c r="TK220" s="107"/>
      <c r="TL220" s="146"/>
      <c r="TM220" s="146"/>
      <c r="TN220" s="146"/>
      <c r="TO220" s="147">
        <f t="shared" si="878"/>
        <v>0</v>
      </c>
      <c r="TP220" s="146" t="str">
        <f t="shared" si="879"/>
        <v>N/A</v>
      </c>
      <c r="TQ220" s="107"/>
      <c r="TR220" s="146"/>
      <c r="TS220" s="146"/>
      <c r="TT220" s="146"/>
      <c r="TU220" s="147">
        <f t="shared" si="880"/>
        <v>0</v>
      </c>
      <c r="TV220" s="146" t="str">
        <f t="shared" si="881"/>
        <v>N/A</v>
      </c>
      <c r="TW220" s="107"/>
      <c r="TX220" s="146"/>
      <c r="TY220" s="146"/>
      <c r="TZ220" s="146"/>
      <c r="UA220" s="147">
        <f t="shared" si="882"/>
        <v>0</v>
      </c>
      <c r="UB220" s="146" t="str">
        <f t="shared" si="883"/>
        <v>N/A</v>
      </c>
      <c r="UC220" s="107"/>
      <c r="UD220" s="146"/>
      <c r="UE220" s="146"/>
      <c r="UF220" s="146"/>
      <c r="UG220" s="147">
        <f t="shared" si="884"/>
        <v>0</v>
      </c>
      <c r="UH220" s="146" t="str">
        <f t="shared" si="885"/>
        <v>N/A</v>
      </c>
      <c r="UI220" s="107"/>
      <c r="UJ220" s="146"/>
      <c r="UK220" s="146"/>
      <c r="UL220" s="146"/>
      <c r="UM220" s="147">
        <f t="shared" si="886"/>
        <v>0</v>
      </c>
      <c r="UN220" s="146" t="str">
        <f t="shared" si="887"/>
        <v>N/A</v>
      </c>
      <c r="UO220" s="107"/>
      <c r="UP220" s="146"/>
      <c r="UQ220" s="146"/>
      <c r="UR220" s="146"/>
      <c r="US220" s="147">
        <f t="shared" si="888"/>
        <v>0</v>
      </c>
      <c r="UT220" s="146" t="str">
        <f t="shared" si="889"/>
        <v>N/A</v>
      </c>
      <c r="UU220" s="107"/>
      <c r="UV220" s="146"/>
      <c r="UW220" s="146"/>
      <c r="UX220" s="146"/>
      <c r="UY220" s="147">
        <f t="shared" si="890"/>
        <v>0</v>
      </c>
      <c r="UZ220" s="146" t="str">
        <f t="shared" si="891"/>
        <v>N/A</v>
      </c>
      <c r="VA220" s="107"/>
      <c r="VB220" s="146"/>
      <c r="VC220" s="146"/>
      <c r="VD220" s="146"/>
      <c r="VE220" s="147">
        <f t="shared" si="892"/>
        <v>0</v>
      </c>
      <c r="VF220" s="146" t="str">
        <f t="shared" si="893"/>
        <v>N/A</v>
      </c>
      <c r="VG220" s="107"/>
      <c r="VH220" s="146"/>
      <c r="VI220" s="146"/>
      <c r="VJ220" s="146"/>
      <c r="VK220" s="147">
        <f t="shared" si="894"/>
        <v>0</v>
      </c>
      <c r="VL220" s="146" t="str">
        <f t="shared" si="895"/>
        <v>N/A</v>
      </c>
      <c r="VM220" s="107"/>
      <c r="VN220" s="146"/>
      <c r="VO220" s="146"/>
      <c r="VP220" s="146"/>
      <c r="VQ220" s="147">
        <f t="shared" si="896"/>
        <v>0</v>
      </c>
      <c r="VR220" s="146" t="str">
        <f t="shared" si="897"/>
        <v>N/A</v>
      </c>
      <c r="VS220" s="107"/>
      <c r="VT220" s="146"/>
      <c r="VU220" s="146"/>
      <c r="VV220" s="146"/>
      <c r="VW220" s="147">
        <f t="shared" si="898"/>
        <v>0</v>
      </c>
      <c r="VX220" s="146" t="str">
        <f t="shared" si="899"/>
        <v>N/A</v>
      </c>
      <c r="VY220" s="107"/>
      <c r="VZ220" s="146"/>
      <c r="WA220" s="146"/>
      <c r="WB220" s="146"/>
      <c r="WC220" s="147">
        <f t="shared" si="900"/>
        <v>0</v>
      </c>
      <c r="WD220" s="146" t="str">
        <f t="shared" si="901"/>
        <v>N/A</v>
      </c>
      <c r="WE220" s="107"/>
      <c r="WF220" s="146"/>
      <c r="WG220" s="146"/>
      <c r="WH220" s="146"/>
      <c r="WI220" s="147">
        <f t="shared" si="902"/>
        <v>0</v>
      </c>
      <c r="WJ220" s="146" t="str">
        <f t="shared" si="903"/>
        <v>N/A</v>
      </c>
      <c r="WK220" s="107"/>
      <c r="WL220" s="146"/>
      <c r="WM220" s="146"/>
      <c r="WN220" s="146"/>
      <c r="WO220" s="147">
        <f t="shared" si="904"/>
        <v>0</v>
      </c>
      <c r="WP220" s="146" t="str">
        <f t="shared" si="905"/>
        <v>N/A</v>
      </c>
      <c r="WQ220" s="107"/>
      <c r="WR220" s="146"/>
      <c r="WS220" s="146"/>
      <c r="WT220" s="146"/>
      <c r="WU220" s="147">
        <f t="shared" si="906"/>
        <v>0</v>
      </c>
      <c r="WV220" s="146" t="str">
        <f t="shared" si="907"/>
        <v>N/A</v>
      </c>
      <c r="WW220" s="107"/>
      <c r="WX220" s="146"/>
      <c r="WY220" s="146"/>
      <c r="WZ220" s="146"/>
      <c r="XA220" s="147">
        <f t="shared" si="908"/>
        <v>0</v>
      </c>
      <c r="XB220" s="146" t="str">
        <f t="shared" si="909"/>
        <v>N/A</v>
      </c>
      <c r="XC220" s="107"/>
      <c r="XD220" s="146"/>
      <c r="XE220" s="146"/>
      <c r="XF220" s="146"/>
      <c r="XG220" s="147">
        <f t="shared" si="910"/>
        <v>0</v>
      </c>
      <c r="XH220" s="146" t="str">
        <f t="shared" si="911"/>
        <v>N/A</v>
      </c>
      <c r="XI220" s="107"/>
      <c r="XJ220" s="146"/>
      <c r="XK220" s="146"/>
      <c r="XL220" s="146"/>
      <c r="XM220" s="147">
        <f t="shared" si="912"/>
        <v>0</v>
      </c>
      <c r="XN220" s="146" t="str">
        <f t="shared" si="913"/>
        <v>N/A</v>
      </c>
      <c r="XO220" s="107"/>
      <c r="XP220" s="146"/>
      <c r="XQ220" s="146"/>
      <c r="XR220" s="146"/>
      <c r="XS220" s="147">
        <f t="shared" si="914"/>
        <v>0</v>
      </c>
      <c r="XT220" s="146" t="str">
        <f t="shared" si="915"/>
        <v>N/A</v>
      </c>
      <c r="XU220" s="107"/>
      <c r="XV220" s="146"/>
      <c r="XW220" s="146"/>
      <c r="XX220" s="146"/>
      <c r="XY220" s="147">
        <f t="shared" si="916"/>
        <v>0</v>
      </c>
      <c r="XZ220" s="146" t="str">
        <f t="shared" si="917"/>
        <v>N/A</v>
      </c>
      <c r="YA220" s="107"/>
      <c r="YB220" s="146"/>
      <c r="YC220" s="146"/>
      <c r="YD220" s="146"/>
      <c r="YE220" s="147">
        <f t="shared" si="918"/>
        <v>0</v>
      </c>
      <c r="YF220" s="146" t="str">
        <f t="shared" si="919"/>
        <v>N/A</v>
      </c>
      <c r="YG220" s="107"/>
      <c r="YH220" s="146"/>
      <c r="YI220" s="146"/>
      <c r="YJ220" s="146"/>
      <c r="YK220" s="147">
        <f t="shared" si="920"/>
        <v>0</v>
      </c>
      <c r="YL220" s="146" t="str">
        <f t="shared" si="921"/>
        <v>N/A</v>
      </c>
      <c r="YM220" s="107"/>
      <c r="YN220" s="146"/>
      <c r="YO220" s="146"/>
      <c r="YP220" s="146"/>
      <c r="YQ220" s="147">
        <f t="shared" si="922"/>
        <v>0</v>
      </c>
      <c r="YR220" s="146" t="str">
        <f t="shared" si="923"/>
        <v>N/A</v>
      </c>
      <c r="YS220" s="107"/>
      <c r="YT220" s="146"/>
      <c r="YU220" s="146"/>
      <c r="YV220" s="146"/>
      <c r="YW220" s="147">
        <f t="shared" si="924"/>
        <v>0</v>
      </c>
      <c r="YX220" s="146" t="str">
        <f t="shared" si="925"/>
        <v>N/A</v>
      </c>
      <c r="YY220" s="107"/>
      <c r="YZ220" s="146"/>
      <c r="ZA220" s="146"/>
      <c r="ZB220" s="146"/>
      <c r="ZC220" s="147">
        <f t="shared" si="926"/>
        <v>0</v>
      </c>
      <c r="ZD220" s="146" t="str">
        <f t="shared" si="958"/>
        <v>N/A</v>
      </c>
      <c r="ZE220" s="107"/>
      <c r="ZF220" s="146"/>
      <c r="ZG220" s="146"/>
      <c r="ZH220" s="146"/>
      <c r="ZI220" s="147">
        <f t="shared" si="927"/>
        <v>0</v>
      </c>
      <c r="ZJ220" s="146" t="str">
        <f t="shared" si="928"/>
        <v>N/A</v>
      </c>
      <c r="ZK220" s="107"/>
      <c r="ZL220" s="146"/>
      <c r="ZM220" s="146"/>
      <c r="ZN220" s="146"/>
      <c r="ZO220" s="147">
        <f t="shared" si="929"/>
        <v>0</v>
      </c>
      <c r="ZP220" s="146" t="str">
        <f t="shared" si="959"/>
        <v>N/A</v>
      </c>
      <c r="ZQ220" s="107"/>
      <c r="ZR220" s="179">
        <f>SUM(G220,M220,S220,Y220,AQ220,BC220,BU220,AW220,BO220,CG220,EC220,KO220,CY220,FA220,FS220,HO220,FM220,DQ220,EO220,DW220,GE220,HC220,GK220,AK220,AE220,CS220,BI220,CM220,FG220,EI220,OM220,EU220,JK220,IG220,DK220,HI220,GW220,FY220,GQ220,HU220,LS220,KU220,JW220,JE220,IS220,LG220,IM220,KC220,OA220,OG220,IA220,LM220,IY220,JQ220,KI220,ME220,MK220,MQ220,LA220,MW220,CA220,NO220,NU220,OS220,OY220,NC220,NI220,LY220,DE220,PE220,PK220,PQ220,PW220,QC220,QI220,QO220,QU220,RA220,RG220,RM220,RS220,RY220,SE220,SK220,SQ220,SW220,TC220,TI220,TO220,TU220,UA220,UG220,UM220,US220,UY220,VE220,VK220,VQ220,VW220,WC220,WI220,WO220,WU220,XA220,XG220,XM220,XS220,XY220,YE220,YK220,YQ220,YW220,ZC220,ZI220,ZO220)/INDEX(FREQUENCY((DE220,G220,M220,S220,Y220,KO220,AQ220,BC220,BU220,AW220,BO220,CG220,EC220,CY220,HO220,FA220,LY220,FS220,FM220,DQ220,EO220,DW220,GE220,HC220,GK220,AK220,AE220,BI220,CM220,FG220,CS220,EI220,OM220,EU220,JK220,IG220,DK220,HI220,GW220,FY220,GQ220,HU220,LS220,KU220,JW220,JE220,IS220,LG220,IM220,KC220,OA220,OG220,IA220,LM220,IY220,JQ220,KI220,ME220,MK220,MQ220,LA220,MW220,CA220,NO220,NU220,OS220,OY220,NC220,NI220,PE220,PK220,PQ220,PW220,QC220,QI220,QO220,QU220,RA220,RG220,RM220,RS220,RY220,SE220,SK220,SQ220,SW220,TC220,TI220,TO220,TU220,UA220,UG220,UM220,US220,UY220,VE220,VK220,VQ220,VW220,WC220,WI220,WO220,WU220,XA220,XG220,XM220,XS220,XY220,YE220,YK220,YQ220,YW220,ZC220,ZI220,ZO220),0),2)</f>
        <v>1</v>
      </c>
      <c r="ZS220" s="139" t="str">
        <f t="shared" si="960"/>
        <v>G</v>
      </c>
      <c r="ZT220" s="86"/>
    </row>
    <row r="221" spans="1:696" s="41" customFormat="1" ht="93.75" hidden="1" customHeight="1" x14ac:dyDescent="0.2">
      <c r="A221" s="100" t="s">
        <v>692</v>
      </c>
      <c r="B221" s="101" t="s">
        <v>730</v>
      </c>
      <c r="C221" s="108"/>
      <c r="D221" s="146" t="s">
        <v>66</v>
      </c>
      <c r="E221" s="146">
        <v>1</v>
      </c>
      <c r="F221" s="146">
        <v>2</v>
      </c>
      <c r="G221" s="147">
        <f t="shared" si="930"/>
        <v>1</v>
      </c>
      <c r="H221" s="146" t="str">
        <f t="shared" si="931"/>
        <v>G</v>
      </c>
      <c r="I221" s="159"/>
      <c r="J221" s="146" t="s">
        <v>66</v>
      </c>
      <c r="K221" s="146">
        <v>1</v>
      </c>
      <c r="L221" s="146">
        <v>1</v>
      </c>
      <c r="M221" s="147">
        <f t="shared" si="733"/>
        <v>1</v>
      </c>
      <c r="N221" s="146" t="str">
        <f t="shared" si="734"/>
        <v>G</v>
      </c>
      <c r="O221" s="146"/>
      <c r="P221" s="146" t="s">
        <v>66</v>
      </c>
      <c r="Q221" s="146">
        <v>1</v>
      </c>
      <c r="R221" s="146">
        <v>1</v>
      </c>
      <c r="S221" s="147">
        <f t="shared" si="735"/>
        <v>1</v>
      </c>
      <c r="T221" s="146" t="str">
        <f t="shared" si="736"/>
        <v>G</v>
      </c>
      <c r="U221" s="146"/>
      <c r="V221" s="140"/>
      <c r="W221" s="140"/>
      <c r="X221" s="140"/>
      <c r="Y221" s="140">
        <f t="shared" si="737"/>
        <v>0</v>
      </c>
      <c r="Z221" s="140" t="str">
        <f t="shared" si="738"/>
        <v>N/A</v>
      </c>
      <c r="AA221" s="140"/>
      <c r="AB221" s="140"/>
      <c r="AC221" s="140"/>
      <c r="AD221" s="140"/>
      <c r="AE221" s="140">
        <f t="shared" si="739"/>
        <v>0</v>
      </c>
      <c r="AF221" s="140" t="str">
        <f t="shared" si="740"/>
        <v>N/A</v>
      </c>
      <c r="AG221" s="140"/>
      <c r="AH221" s="140"/>
      <c r="AI221" s="140"/>
      <c r="AJ221" s="140"/>
      <c r="AK221" s="140">
        <f t="shared" si="932"/>
        <v>0</v>
      </c>
      <c r="AL221" s="140" t="str">
        <f t="shared" si="933"/>
        <v>N/A</v>
      </c>
      <c r="AM221" s="140"/>
      <c r="AN221" s="146" t="s">
        <v>66</v>
      </c>
      <c r="AO221" s="146">
        <v>1</v>
      </c>
      <c r="AP221" s="146">
        <v>1</v>
      </c>
      <c r="AQ221" s="149">
        <f t="shared" si="741"/>
        <v>1</v>
      </c>
      <c r="AR221" s="150" t="str">
        <f t="shared" si="742"/>
        <v>G</v>
      </c>
      <c r="AS221" s="182"/>
      <c r="AT221" s="146" t="s">
        <v>66</v>
      </c>
      <c r="AU221" s="146">
        <v>1</v>
      </c>
      <c r="AV221" s="146">
        <v>1</v>
      </c>
      <c r="AW221" s="149">
        <f t="shared" si="743"/>
        <v>1</v>
      </c>
      <c r="AX221" s="150" t="str">
        <f t="shared" si="744"/>
        <v>G</v>
      </c>
      <c r="AY221" s="146"/>
      <c r="AZ221" s="140"/>
      <c r="BA221" s="140"/>
      <c r="BB221" s="140"/>
      <c r="BC221" s="140">
        <f t="shared" si="745"/>
        <v>0</v>
      </c>
      <c r="BD221" s="140" t="str">
        <f t="shared" si="746"/>
        <v>N/A</v>
      </c>
      <c r="BE221" s="140"/>
      <c r="BF221" s="146" t="s">
        <v>66</v>
      </c>
      <c r="BG221" s="146">
        <v>1</v>
      </c>
      <c r="BH221" s="146">
        <v>1</v>
      </c>
      <c r="BI221" s="149">
        <f t="shared" si="747"/>
        <v>1</v>
      </c>
      <c r="BJ221" s="150" t="str">
        <f t="shared" si="748"/>
        <v>G</v>
      </c>
      <c r="BK221" s="156"/>
      <c r="BL221" s="146" t="s">
        <v>66</v>
      </c>
      <c r="BM221" s="146">
        <v>1</v>
      </c>
      <c r="BN221" s="146">
        <v>1</v>
      </c>
      <c r="BO221" s="147">
        <f t="shared" si="961"/>
        <v>1</v>
      </c>
      <c r="BP221" s="146" t="str">
        <f t="shared" si="749"/>
        <v>G</v>
      </c>
      <c r="BQ221" s="200"/>
      <c r="BR221" s="146" t="s">
        <v>66</v>
      </c>
      <c r="BS221" s="146">
        <v>1</v>
      </c>
      <c r="BT221" s="146">
        <v>1</v>
      </c>
      <c r="BU221" s="147">
        <f t="shared" si="962"/>
        <v>1</v>
      </c>
      <c r="BV221" s="146" t="str">
        <f t="shared" si="964"/>
        <v>G</v>
      </c>
      <c r="BW221" s="200"/>
      <c r="BX221" s="140"/>
      <c r="BY221" s="140"/>
      <c r="BZ221" s="140"/>
      <c r="CA221" s="140">
        <f t="shared" si="750"/>
        <v>0</v>
      </c>
      <c r="CB221" s="140" t="str">
        <f t="shared" si="751"/>
        <v>N/A</v>
      </c>
      <c r="CC221" s="201"/>
      <c r="CD221" s="140"/>
      <c r="CE221" s="140"/>
      <c r="CF221" s="140"/>
      <c r="CG221" s="140">
        <f t="shared" si="934"/>
        <v>0</v>
      </c>
      <c r="CH221" s="140" t="str">
        <f t="shared" si="752"/>
        <v>N/A</v>
      </c>
      <c r="CI221" s="201"/>
      <c r="CJ221" s="140"/>
      <c r="CK221" s="140"/>
      <c r="CL221" s="140"/>
      <c r="CM221" s="140">
        <f t="shared" si="753"/>
        <v>0</v>
      </c>
      <c r="CN221" s="140" t="str">
        <f t="shared" si="754"/>
        <v>N/A</v>
      </c>
      <c r="CO221" s="140"/>
      <c r="CP221" s="140"/>
      <c r="CQ221" s="140"/>
      <c r="CR221" s="140"/>
      <c r="CS221" s="140">
        <f t="shared" si="755"/>
        <v>0</v>
      </c>
      <c r="CT221" s="140" t="str">
        <f t="shared" si="756"/>
        <v>N/A</v>
      </c>
      <c r="CU221" s="201"/>
      <c r="CV221" s="146"/>
      <c r="CW221" s="146"/>
      <c r="CX221" s="146"/>
      <c r="CY221" s="149">
        <f t="shared" si="757"/>
        <v>0</v>
      </c>
      <c r="CZ221" s="150" t="str">
        <f t="shared" si="758"/>
        <v>N/A</v>
      </c>
      <c r="DA221" s="200" t="s">
        <v>837</v>
      </c>
      <c r="DB221" s="140"/>
      <c r="DC221" s="140"/>
      <c r="DD221" s="140"/>
      <c r="DE221" s="140">
        <f t="shared" si="759"/>
        <v>0</v>
      </c>
      <c r="DF221" s="140" t="str">
        <f t="shared" si="760"/>
        <v>N/A</v>
      </c>
      <c r="DG221" s="201"/>
      <c r="DH221" s="140"/>
      <c r="DI221" s="140"/>
      <c r="DJ221" s="140"/>
      <c r="DK221" s="140">
        <f t="shared" si="761"/>
        <v>0</v>
      </c>
      <c r="DL221" s="140" t="str">
        <f t="shared" si="762"/>
        <v>N/A</v>
      </c>
      <c r="DM221" s="201"/>
      <c r="DN221" s="146" t="s">
        <v>66</v>
      </c>
      <c r="DO221" s="146">
        <v>1</v>
      </c>
      <c r="DP221" s="146">
        <v>1</v>
      </c>
      <c r="DQ221" s="147">
        <f t="shared" si="763"/>
        <v>1</v>
      </c>
      <c r="DR221" s="146" t="str">
        <f t="shared" si="764"/>
        <v>G</v>
      </c>
      <c r="DS221" s="166"/>
      <c r="DT221" s="146" t="s">
        <v>66</v>
      </c>
      <c r="DU221" s="146">
        <v>1</v>
      </c>
      <c r="DV221" s="146">
        <v>1</v>
      </c>
      <c r="DW221" s="149">
        <f t="shared" si="765"/>
        <v>1</v>
      </c>
      <c r="DX221" s="150" t="str">
        <f t="shared" si="766"/>
        <v>G</v>
      </c>
      <c r="DY221" s="146"/>
      <c r="DZ221" s="140"/>
      <c r="EA221" s="140"/>
      <c r="EB221" s="140"/>
      <c r="EC221" s="140">
        <f t="shared" si="767"/>
        <v>0</v>
      </c>
      <c r="ED221" s="140" t="str">
        <f t="shared" si="768"/>
        <v>N/A</v>
      </c>
      <c r="EE221" s="140"/>
      <c r="EF221" s="140"/>
      <c r="EG221" s="140"/>
      <c r="EH221" s="140"/>
      <c r="EI221" s="140">
        <f t="shared" si="769"/>
        <v>0</v>
      </c>
      <c r="EJ221" s="140" t="str">
        <f t="shared" si="935"/>
        <v>N/A</v>
      </c>
      <c r="EK221" s="212"/>
      <c r="EL221" s="146"/>
      <c r="EM221" s="146"/>
      <c r="EN221" s="146"/>
      <c r="EO221" s="149">
        <f t="shared" si="770"/>
        <v>0</v>
      </c>
      <c r="EP221" s="150" t="str">
        <f t="shared" si="771"/>
        <v>N/A</v>
      </c>
      <c r="EQ221" s="189"/>
      <c r="ER221" s="140"/>
      <c r="ES221" s="140"/>
      <c r="ET221" s="140"/>
      <c r="EU221" s="140">
        <f t="shared" si="772"/>
        <v>0</v>
      </c>
      <c r="EV221" s="140" t="str">
        <f t="shared" si="936"/>
        <v>N/A</v>
      </c>
      <c r="EW221" s="140"/>
      <c r="EX221" s="146" t="s">
        <v>66</v>
      </c>
      <c r="EY221" s="146">
        <v>1</v>
      </c>
      <c r="EZ221" s="146">
        <v>1</v>
      </c>
      <c r="FA221" s="149">
        <f t="shared" si="773"/>
        <v>1</v>
      </c>
      <c r="FB221" s="150" t="str">
        <f t="shared" si="774"/>
        <v>G</v>
      </c>
      <c r="FC221" s="146"/>
      <c r="FD221" s="146"/>
      <c r="FE221" s="146"/>
      <c r="FF221" s="146"/>
      <c r="FG221" s="149">
        <f t="shared" si="937"/>
        <v>0</v>
      </c>
      <c r="FH221" s="150" t="str">
        <f t="shared" si="938"/>
        <v>N/A</v>
      </c>
      <c r="FI221" s="146"/>
      <c r="FJ221" s="146"/>
      <c r="FK221" s="146"/>
      <c r="FL221" s="146"/>
      <c r="FM221" s="149">
        <f t="shared" si="775"/>
        <v>0</v>
      </c>
      <c r="FN221" s="150" t="str">
        <f t="shared" si="776"/>
        <v>N/A</v>
      </c>
      <c r="FO221" s="146"/>
      <c r="FP221" s="146"/>
      <c r="FQ221" s="146"/>
      <c r="FR221" s="146"/>
      <c r="FS221" s="149">
        <f t="shared" si="777"/>
        <v>0</v>
      </c>
      <c r="FT221" s="150" t="str">
        <f t="shared" si="778"/>
        <v>N/A</v>
      </c>
      <c r="FU221" s="146"/>
      <c r="FV221" s="146"/>
      <c r="FW221" s="146"/>
      <c r="FX221" s="146"/>
      <c r="FY221" s="149">
        <f t="shared" si="779"/>
        <v>0</v>
      </c>
      <c r="FZ221" s="150" t="str">
        <f t="shared" si="780"/>
        <v>N/A</v>
      </c>
      <c r="GA221" s="146"/>
      <c r="GB221" s="146"/>
      <c r="GC221" s="146"/>
      <c r="GD221" s="146"/>
      <c r="GE221" s="147">
        <f t="shared" si="781"/>
        <v>0</v>
      </c>
      <c r="GF221" s="146" t="str">
        <f t="shared" si="939"/>
        <v>N/A</v>
      </c>
      <c r="GG221" s="146"/>
      <c r="GH221" s="146"/>
      <c r="GI221" s="146"/>
      <c r="GJ221" s="146"/>
      <c r="GK221" s="149">
        <f t="shared" si="782"/>
        <v>0</v>
      </c>
      <c r="GL221" s="150" t="str">
        <f t="shared" si="783"/>
        <v>N/A</v>
      </c>
      <c r="GM221" s="146"/>
      <c r="GN221" s="146"/>
      <c r="GO221" s="146"/>
      <c r="GP221" s="146"/>
      <c r="GQ221" s="149">
        <f t="shared" si="784"/>
        <v>0</v>
      </c>
      <c r="GR221" s="150" t="str">
        <f t="shared" si="785"/>
        <v>N/A</v>
      </c>
      <c r="GS221" s="146"/>
      <c r="GT221" s="146"/>
      <c r="GU221" s="146"/>
      <c r="GV221" s="146"/>
      <c r="GW221" s="149">
        <f t="shared" si="786"/>
        <v>0</v>
      </c>
      <c r="GX221" s="146" t="str">
        <f t="shared" si="787"/>
        <v>N/A</v>
      </c>
      <c r="GY221" s="146"/>
      <c r="GZ221" s="146"/>
      <c r="HA221" s="146"/>
      <c r="HB221" s="146"/>
      <c r="HC221" s="149">
        <f t="shared" si="788"/>
        <v>0</v>
      </c>
      <c r="HD221" s="150" t="str">
        <f t="shared" si="789"/>
        <v>N/A</v>
      </c>
      <c r="HE221" s="146"/>
      <c r="HF221" s="146"/>
      <c r="HG221" s="146"/>
      <c r="HH221" s="146"/>
      <c r="HI221" s="147">
        <f t="shared" si="790"/>
        <v>0</v>
      </c>
      <c r="HJ221" s="150" t="str">
        <f t="shared" si="791"/>
        <v>N/A</v>
      </c>
      <c r="HK221" s="146"/>
      <c r="HL221" s="146"/>
      <c r="HM221" s="146"/>
      <c r="HN221" s="146"/>
      <c r="HO221" s="149">
        <f t="shared" si="792"/>
        <v>0</v>
      </c>
      <c r="HP221" s="150" t="str">
        <f t="shared" si="793"/>
        <v>N/A</v>
      </c>
      <c r="HQ221" s="146"/>
      <c r="HR221" s="146"/>
      <c r="HS221" s="146"/>
      <c r="HT221" s="146"/>
      <c r="HU221" s="149">
        <f t="shared" si="794"/>
        <v>0</v>
      </c>
      <c r="HV221" s="150" t="str">
        <f t="shared" si="795"/>
        <v>N/A</v>
      </c>
      <c r="HW221" s="146"/>
      <c r="HX221" s="146"/>
      <c r="HY221" s="146"/>
      <c r="HZ221" s="146"/>
      <c r="IA221" s="149">
        <f t="shared" si="796"/>
        <v>0</v>
      </c>
      <c r="IB221" s="150" t="str">
        <f t="shared" si="797"/>
        <v>N/A</v>
      </c>
      <c r="IC221" s="146"/>
      <c r="ID221" s="146"/>
      <c r="IE221" s="146"/>
      <c r="IF221" s="146"/>
      <c r="IG221" s="149">
        <f t="shared" si="798"/>
        <v>0</v>
      </c>
      <c r="IH221" s="150" t="str">
        <f t="shared" si="799"/>
        <v>N/A</v>
      </c>
      <c r="II221" s="146"/>
      <c r="IJ221" s="146"/>
      <c r="IK221" s="146"/>
      <c r="IL221" s="146"/>
      <c r="IM221" s="149">
        <f t="shared" si="800"/>
        <v>0</v>
      </c>
      <c r="IN221" s="150" t="str">
        <f t="shared" si="940"/>
        <v>N/A</v>
      </c>
      <c r="IO221" s="146"/>
      <c r="IP221" s="146"/>
      <c r="IQ221" s="146"/>
      <c r="IR221" s="146"/>
      <c r="IS221" s="149">
        <f t="shared" si="801"/>
        <v>0</v>
      </c>
      <c r="IT221" s="150" t="str">
        <f t="shared" si="802"/>
        <v>N/A</v>
      </c>
      <c r="IU221" s="146"/>
      <c r="IV221" s="146"/>
      <c r="IW221" s="146"/>
      <c r="IX221" s="146"/>
      <c r="IY221" s="149">
        <f t="shared" si="803"/>
        <v>0</v>
      </c>
      <c r="IZ221" s="150" t="str">
        <f t="shared" si="804"/>
        <v>N/A</v>
      </c>
      <c r="JA221" s="146"/>
      <c r="JB221" s="146"/>
      <c r="JC221" s="146"/>
      <c r="JD221" s="146"/>
      <c r="JE221" s="151">
        <f t="shared" si="805"/>
        <v>0</v>
      </c>
      <c r="JF221" s="106" t="str">
        <f t="shared" si="806"/>
        <v>N/A</v>
      </c>
      <c r="JG221" s="146"/>
      <c r="JH221" s="146"/>
      <c r="JI221" s="146"/>
      <c r="JJ221" s="146"/>
      <c r="JK221" s="149">
        <f t="shared" si="807"/>
        <v>0</v>
      </c>
      <c r="JL221" s="150" t="str">
        <f t="shared" si="808"/>
        <v>N/A</v>
      </c>
      <c r="JM221" s="146"/>
      <c r="JN221" s="146"/>
      <c r="JO221" s="146"/>
      <c r="JP221" s="146"/>
      <c r="JQ221" s="151">
        <f t="shared" si="941"/>
        <v>0</v>
      </c>
      <c r="JR221" s="106" t="str">
        <f t="shared" si="942"/>
        <v>N/A</v>
      </c>
      <c r="JS221" s="146"/>
      <c r="JT221" s="146"/>
      <c r="JU221" s="146"/>
      <c r="JV221" s="146"/>
      <c r="JW221" s="151">
        <f t="shared" si="809"/>
        <v>0</v>
      </c>
      <c r="JX221" s="146" t="str">
        <f t="shared" si="943"/>
        <v>N/A</v>
      </c>
      <c r="JY221" s="146"/>
      <c r="JZ221" s="146"/>
      <c r="KA221" s="146"/>
      <c r="KB221" s="146"/>
      <c r="KC221" s="151">
        <f t="shared" si="810"/>
        <v>0</v>
      </c>
      <c r="KD221" s="106" t="str">
        <f t="shared" si="811"/>
        <v>N/A</v>
      </c>
      <c r="KE221" s="146"/>
      <c r="KF221" s="146"/>
      <c r="KG221" s="146"/>
      <c r="KH221" s="146"/>
      <c r="KI221" s="151">
        <f t="shared" si="812"/>
        <v>0</v>
      </c>
      <c r="KJ221" s="106" t="str">
        <f t="shared" si="813"/>
        <v>N/A</v>
      </c>
      <c r="KK221" s="146"/>
      <c r="KL221" s="146"/>
      <c r="KM221" s="146"/>
      <c r="KN221" s="146"/>
      <c r="KO221" s="151">
        <f t="shared" si="814"/>
        <v>0</v>
      </c>
      <c r="KP221" s="106" t="str">
        <f t="shared" si="815"/>
        <v>N/A</v>
      </c>
      <c r="KQ221" s="146"/>
      <c r="KR221" s="146"/>
      <c r="KS221" s="146"/>
      <c r="KT221" s="146"/>
      <c r="KU221" s="152">
        <f t="shared" si="816"/>
        <v>0</v>
      </c>
      <c r="KV221" s="146" t="str">
        <f t="shared" si="944"/>
        <v>N/A</v>
      </c>
      <c r="KW221" s="146"/>
      <c r="KX221" s="146"/>
      <c r="KY221" s="146"/>
      <c r="KZ221" s="146"/>
      <c r="LA221" s="152">
        <f t="shared" si="817"/>
        <v>0</v>
      </c>
      <c r="LB221" s="146" t="str">
        <f t="shared" si="945"/>
        <v>N/A</v>
      </c>
      <c r="LC221" s="146"/>
      <c r="LD221" s="146"/>
      <c r="LE221" s="146"/>
      <c r="LF221" s="146"/>
      <c r="LG221" s="107">
        <f t="shared" si="818"/>
        <v>0</v>
      </c>
      <c r="LH221" s="107" t="str">
        <f t="shared" si="946"/>
        <v>N/A</v>
      </c>
      <c r="LI221" s="146"/>
      <c r="LJ221" s="146"/>
      <c r="LK221" s="146"/>
      <c r="LL221" s="146"/>
      <c r="LM221" s="107">
        <f t="shared" si="819"/>
        <v>0</v>
      </c>
      <c r="LN221" s="107" t="str">
        <f t="shared" si="947"/>
        <v>N/A</v>
      </c>
      <c r="LO221" s="146"/>
      <c r="LP221" s="146"/>
      <c r="LQ221" s="146"/>
      <c r="LR221" s="146"/>
      <c r="LS221" s="152">
        <f t="shared" si="820"/>
        <v>0</v>
      </c>
      <c r="LT221" s="146" t="str">
        <f t="shared" si="948"/>
        <v>N/A</v>
      </c>
      <c r="LU221" s="146"/>
      <c r="LV221" s="146"/>
      <c r="LW221" s="146"/>
      <c r="LX221" s="146"/>
      <c r="LY221" s="152">
        <f t="shared" si="821"/>
        <v>0</v>
      </c>
      <c r="LZ221" s="146" t="str">
        <f t="shared" si="949"/>
        <v>N/A</v>
      </c>
      <c r="MA221" s="146"/>
      <c r="MB221" s="146"/>
      <c r="MC221" s="146"/>
      <c r="MD221" s="146"/>
      <c r="ME221" s="152">
        <f t="shared" si="822"/>
        <v>0</v>
      </c>
      <c r="MF221" s="146" t="str">
        <f t="shared" si="950"/>
        <v>N/A</v>
      </c>
      <c r="MG221" s="146"/>
      <c r="MH221" s="146"/>
      <c r="MI221" s="146"/>
      <c r="MJ221" s="146"/>
      <c r="MK221" s="149">
        <f t="shared" si="823"/>
        <v>0</v>
      </c>
      <c r="ML221" s="150" t="str">
        <f t="shared" si="824"/>
        <v>N/A</v>
      </c>
      <c r="MM221" s="146"/>
      <c r="MN221" s="146"/>
      <c r="MO221" s="146"/>
      <c r="MP221" s="146"/>
      <c r="MQ221" s="152">
        <f t="shared" si="825"/>
        <v>0</v>
      </c>
      <c r="MR221" s="146" t="str">
        <f t="shared" si="951"/>
        <v>N/A</v>
      </c>
      <c r="MS221" s="146"/>
      <c r="MT221" s="146"/>
      <c r="MU221" s="146"/>
      <c r="MV221" s="146"/>
      <c r="MW221" s="152">
        <f t="shared" si="826"/>
        <v>0</v>
      </c>
      <c r="MX221" s="146" t="str">
        <f t="shared" si="952"/>
        <v>N/A</v>
      </c>
      <c r="MY221" s="146"/>
      <c r="MZ221" s="146"/>
      <c r="NA221" s="146"/>
      <c r="NB221" s="146"/>
      <c r="NC221" s="152">
        <f t="shared" si="827"/>
        <v>0</v>
      </c>
      <c r="ND221" s="146" t="str">
        <f t="shared" si="953"/>
        <v>N/A</v>
      </c>
      <c r="NE221" s="146"/>
      <c r="NF221" s="146"/>
      <c r="NG221" s="146"/>
      <c r="NH221" s="146"/>
      <c r="NI221" s="149">
        <f t="shared" si="828"/>
        <v>0</v>
      </c>
      <c r="NJ221" s="150" t="str">
        <f t="shared" si="829"/>
        <v>N/A</v>
      </c>
      <c r="NK221" s="146"/>
      <c r="NL221" s="146"/>
      <c r="NM221" s="146"/>
      <c r="NN221" s="146"/>
      <c r="NO221" s="152">
        <f t="shared" si="830"/>
        <v>0</v>
      </c>
      <c r="NP221" s="106" t="str">
        <f t="shared" si="831"/>
        <v>N/A</v>
      </c>
      <c r="NQ221" s="146"/>
      <c r="NR221" s="146"/>
      <c r="NS221" s="146"/>
      <c r="NT221" s="146"/>
      <c r="NU221" s="149">
        <f t="shared" si="832"/>
        <v>0</v>
      </c>
      <c r="NV221" s="150" t="str">
        <f t="shared" si="833"/>
        <v>N/A</v>
      </c>
      <c r="NW221" s="146"/>
      <c r="NX221" s="146"/>
      <c r="NY221" s="146"/>
      <c r="NZ221" s="146"/>
      <c r="OA221" s="152">
        <f t="shared" si="954"/>
        <v>0</v>
      </c>
      <c r="OB221" s="146" t="str">
        <f t="shared" si="955"/>
        <v>N/A</v>
      </c>
      <c r="OC221" s="146"/>
      <c r="OD221" s="146"/>
      <c r="OE221" s="146"/>
      <c r="OF221" s="146"/>
      <c r="OG221" s="151">
        <f t="shared" si="834"/>
        <v>0</v>
      </c>
      <c r="OH221" s="106" t="str">
        <f t="shared" si="835"/>
        <v>N/A</v>
      </c>
      <c r="OI221" s="146"/>
      <c r="OJ221" s="146"/>
      <c r="OK221" s="146"/>
      <c r="OL221" s="146"/>
      <c r="OM221" s="151">
        <f t="shared" si="836"/>
        <v>0</v>
      </c>
      <c r="ON221" s="106" t="str">
        <f t="shared" si="837"/>
        <v>N/A</v>
      </c>
      <c r="OO221" s="146"/>
      <c r="OP221" s="146"/>
      <c r="OQ221" s="146"/>
      <c r="OR221" s="146"/>
      <c r="OS221" s="151">
        <f t="shared" si="838"/>
        <v>0</v>
      </c>
      <c r="OT221" s="106" t="str">
        <f t="shared" si="839"/>
        <v>N/A</v>
      </c>
      <c r="OU221" s="146"/>
      <c r="OV221" s="146"/>
      <c r="OW221" s="146"/>
      <c r="OX221" s="146"/>
      <c r="OY221" s="151">
        <f t="shared" si="840"/>
        <v>0</v>
      </c>
      <c r="OZ221" s="106" t="str">
        <f t="shared" si="841"/>
        <v>N/A</v>
      </c>
      <c r="PA221" s="146"/>
      <c r="PB221" s="146"/>
      <c r="PC221" s="146"/>
      <c r="PD221" s="146"/>
      <c r="PE221" s="151">
        <f t="shared" si="842"/>
        <v>0</v>
      </c>
      <c r="PF221" s="106" t="str">
        <f t="shared" si="843"/>
        <v>N/A</v>
      </c>
      <c r="PG221" s="146"/>
      <c r="PH221" s="146"/>
      <c r="PI221" s="146"/>
      <c r="PJ221" s="146"/>
      <c r="PK221" s="151">
        <f t="shared" si="844"/>
        <v>0</v>
      </c>
      <c r="PL221" s="106" t="str">
        <f t="shared" si="845"/>
        <v>N/A</v>
      </c>
      <c r="PM221" s="146"/>
      <c r="PN221" s="146"/>
      <c r="PO221" s="146"/>
      <c r="PP221" s="146"/>
      <c r="PQ221" s="147">
        <f t="shared" si="956"/>
        <v>0</v>
      </c>
      <c r="PR221" s="146" t="str">
        <f t="shared" si="957"/>
        <v>N/A</v>
      </c>
      <c r="PS221" s="107"/>
      <c r="PT221" s="146"/>
      <c r="PU221" s="146"/>
      <c r="PV221" s="146"/>
      <c r="PW221" s="147">
        <f t="shared" si="846"/>
        <v>0</v>
      </c>
      <c r="PX221" s="146" t="str">
        <f t="shared" si="847"/>
        <v>N/A</v>
      </c>
      <c r="PY221" s="107"/>
      <c r="PZ221" s="146"/>
      <c r="QA221" s="146"/>
      <c r="QB221" s="146"/>
      <c r="QC221" s="147">
        <f t="shared" si="848"/>
        <v>0</v>
      </c>
      <c r="QD221" s="146" t="str">
        <f t="shared" si="849"/>
        <v>N/A</v>
      </c>
      <c r="QE221" s="107"/>
      <c r="QF221" s="146"/>
      <c r="QG221" s="146"/>
      <c r="QH221" s="146"/>
      <c r="QI221" s="147">
        <f t="shared" si="850"/>
        <v>0</v>
      </c>
      <c r="QJ221" s="146" t="str">
        <f t="shared" si="851"/>
        <v>N/A</v>
      </c>
      <c r="QK221" s="107"/>
      <c r="QL221" s="146"/>
      <c r="QM221" s="146"/>
      <c r="QN221" s="146"/>
      <c r="QO221" s="147">
        <f t="shared" si="852"/>
        <v>0</v>
      </c>
      <c r="QP221" s="146" t="str">
        <f t="shared" si="853"/>
        <v>N/A</v>
      </c>
      <c r="QQ221" s="107"/>
      <c r="QR221" s="146"/>
      <c r="QS221" s="146"/>
      <c r="QT221" s="146"/>
      <c r="QU221" s="147">
        <f t="shared" si="854"/>
        <v>0</v>
      </c>
      <c r="QV221" s="146" t="str">
        <f t="shared" si="855"/>
        <v>N/A</v>
      </c>
      <c r="QW221" s="107"/>
      <c r="QX221" s="146"/>
      <c r="QY221" s="146"/>
      <c r="QZ221" s="146"/>
      <c r="RA221" s="147">
        <f t="shared" si="856"/>
        <v>0</v>
      </c>
      <c r="RB221" s="146" t="str">
        <f t="shared" si="857"/>
        <v>N/A</v>
      </c>
      <c r="RC221" s="107"/>
      <c r="RD221" s="146"/>
      <c r="RE221" s="146"/>
      <c r="RF221" s="146"/>
      <c r="RG221" s="147">
        <f t="shared" si="858"/>
        <v>0</v>
      </c>
      <c r="RH221" s="146" t="str">
        <f t="shared" si="859"/>
        <v>N/A</v>
      </c>
      <c r="RI221" s="107"/>
      <c r="RJ221" s="146"/>
      <c r="RK221" s="146"/>
      <c r="RL221" s="146"/>
      <c r="RM221" s="147">
        <f t="shared" si="860"/>
        <v>0</v>
      </c>
      <c r="RN221" s="146" t="str">
        <f t="shared" si="861"/>
        <v>N/A</v>
      </c>
      <c r="RO221" s="107"/>
      <c r="RP221" s="146"/>
      <c r="RQ221" s="146"/>
      <c r="RR221" s="146"/>
      <c r="RS221" s="147">
        <f t="shared" si="862"/>
        <v>0</v>
      </c>
      <c r="RT221" s="146" t="str">
        <f t="shared" si="863"/>
        <v>N/A</v>
      </c>
      <c r="RU221" s="107"/>
      <c r="RV221" s="146"/>
      <c r="RW221" s="146"/>
      <c r="RX221" s="146"/>
      <c r="RY221" s="147">
        <f t="shared" si="864"/>
        <v>0</v>
      </c>
      <c r="RZ221" s="146" t="str">
        <f t="shared" si="865"/>
        <v>N/A</v>
      </c>
      <c r="SA221" s="107"/>
      <c r="SB221" s="146"/>
      <c r="SC221" s="146"/>
      <c r="SD221" s="146"/>
      <c r="SE221" s="147">
        <f t="shared" si="866"/>
        <v>0</v>
      </c>
      <c r="SF221" s="146" t="str">
        <f t="shared" si="867"/>
        <v>N/A</v>
      </c>
      <c r="SG221" s="107"/>
      <c r="SH221" s="146"/>
      <c r="SI221" s="146"/>
      <c r="SJ221" s="146"/>
      <c r="SK221" s="147">
        <f t="shared" si="868"/>
        <v>0</v>
      </c>
      <c r="SL221" s="146" t="str">
        <f t="shared" si="869"/>
        <v>N/A</v>
      </c>
      <c r="SM221" s="107"/>
      <c r="SN221" s="146"/>
      <c r="SO221" s="146"/>
      <c r="SP221" s="146"/>
      <c r="SQ221" s="147">
        <f t="shared" si="870"/>
        <v>0</v>
      </c>
      <c r="SR221" s="146" t="str">
        <f t="shared" si="871"/>
        <v>N/A</v>
      </c>
      <c r="SS221" s="107"/>
      <c r="ST221" s="146"/>
      <c r="SU221" s="146"/>
      <c r="SV221" s="146"/>
      <c r="SW221" s="147">
        <f t="shared" si="872"/>
        <v>0</v>
      </c>
      <c r="SX221" s="146" t="str">
        <f t="shared" si="873"/>
        <v>N/A</v>
      </c>
      <c r="SY221" s="107"/>
      <c r="SZ221" s="146"/>
      <c r="TA221" s="146"/>
      <c r="TB221" s="146"/>
      <c r="TC221" s="147">
        <f t="shared" si="874"/>
        <v>0</v>
      </c>
      <c r="TD221" s="146" t="str">
        <f t="shared" si="875"/>
        <v>N/A</v>
      </c>
      <c r="TE221" s="107"/>
      <c r="TF221" s="146"/>
      <c r="TG221" s="146"/>
      <c r="TH221" s="146"/>
      <c r="TI221" s="147">
        <f t="shared" si="876"/>
        <v>0</v>
      </c>
      <c r="TJ221" s="146" t="str">
        <f t="shared" si="877"/>
        <v>N/A</v>
      </c>
      <c r="TK221" s="107"/>
      <c r="TL221" s="146"/>
      <c r="TM221" s="146"/>
      <c r="TN221" s="146"/>
      <c r="TO221" s="147">
        <f t="shared" si="878"/>
        <v>0</v>
      </c>
      <c r="TP221" s="146" t="str">
        <f t="shared" si="879"/>
        <v>N/A</v>
      </c>
      <c r="TQ221" s="107"/>
      <c r="TR221" s="146"/>
      <c r="TS221" s="146"/>
      <c r="TT221" s="146"/>
      <c r="TU221" s="147">
        <f t="shared" si="880"/>
        <v>0</v>
      </c>
      <c r="TV221" s="146" t="str">
        <f t="shared" si="881"/>
        <v>N/A</v>
      </c>
      <c r="TW221" s="107"/>
      <c r="TX221" s="146"/>
      <c r="TY221" s="146"/>
      <c r="TZ221" s="146"/>
      <c r="UA221" s="147">
        <f t="shared" si="882"/>
        <v>0</v>
      </c>
      <c r="UB221" s="146" t="str">
        <f t="shared" si="883"/>
        <v>N/A</v>
      </c>
      <c r="UC221" s="107"/>
      <c r="UD221" s="146"/>
      <c r="UE221" s="146"/>
      <c r="UF221" s="146"/>
      <c r="UG221" s="147">
        <f t="shared" si="884"/>
        <v>0</v>
      </c>
      <c r="UH221" s="146" t="str">
        <f t="shared" si="885"/>
        <v>N/A</v>
      </c>
      <c r="UI221" s="107"/>
      <c r="UJ221" s="146"/>
      <c r="UK221" s="146"/>
      <c r="UL221" s="146"/>
      <c r="UM221" s="147">
        <f t="shared" si="886"/>
        <v>0</v>
      </c>
      <c r="UN221" s="146" t="str">
        <f t="shared" si="887"/>
        <v>N/A</v>
      </c>
      <c r="UO221" s="107"/>
      <c r="UP221" s="146"/>
      <c r="UQ221" s="146"/>
      <c r="UR221" s="146"/>
      <c r="US221" s="147">
        <f t="shared" si="888"/>
        <v>0</v>
      </c>
      <c r="UT221" s="146" t="str">
        <f t="shared" si="889"/>
        <v>N/A</v>
      </c>
      <c r="UU221" s="107"/>
      <c r="UV221" s="146"/>
      <c r="UW221" s="146"/>
      <c r="UX221" s="146"/>
      <c r="UY221" s="147">
        <f t="shared" si="890"/>
        <v>0</v>
      </c>
      <c r="UZ221" s="146" t="str">
        <f t="shared" si="891"/>
        <v>N/A</v>
      </c>
      <c r="VA221" s="107"/>
      <c r="VB221" s="146"/>
      <c r="VC221" s="146"/>
      <c r="VD221" s="146"/>
      <c r="VE221" s="147">
        <f t="shared" si="892"/>
        <v>0</v>
      </c>
      <c r="VF221" s="146" t="str">
        <f t="shared" si="893"/>
        <v>N/A</v>
      </c>
      <c r="VG221" s="107"/>
      <c r="VH221" s="146"/>
      <c r="VI221" s="146"/>
      <c r="VJ221" s="146"/>
      <c r="VK221" s="147">
        <f t="shared" si="894"/>
        <v>0</v>
      </c>
      <c r="VL221" s="146" t="str">
        <f t="shared" si="895"/>
        <v>N/A</v>
      </c>
      <c r="VM221" s="107"/>
      <c r="VN221" s="146"/>
      <c r="VO221" s="146"/>
      <c r="VP221" s="146"/>
      <c r="VQ221" s="147">
        <f t="shared" si="896"/>
        <v>0</v>
      </c>
      <c r="VR221" s="146" t="str">
        <f t="shared" si="897"/>
        <v>N/A</v>
      </c>
      <c r="VS221" s="107"/>
      <c r="VT221" s="146"/>
      <c r="VU221" s="146"/>
      <c r="VV221" s="146"/>
      <c r="VW221" s="147">
        <f t="shared" si="898"/>
        <v>0</v>
      </c>
      <c r="VX221" s="146" t="str">
        <f t="shared" si="899"/>
        <v>N/A</v>
      </c>
      <c r="VY221" s="107"/>
      <c r="VZ221" s="146"/>
      <c r="WA221" s="146"/>
      <c r="WB221" s="146"/>
      <c r="WC221" s="147">
        <f t="shared" si="900"/>
        <v>0</v>
      </c>
      <c r="WD221" s="146" t="str">
        <f t="shared" si="901"/>
        <v>N/A</v>
      </c>
      <c r="WE221" s="107"/>
      <c r="WF221" s="146"/>
      <c r="WG221" s="146"/>
      <c r="WH221" s="146"/>
      <c r="WI221" s="147">
        <f t="shared" si="902"/>
        <v>0</v>
      </c>
      <c r="WJ221" s="146" t="str">
        <f t="shared" si="903"/>
        <v>N/A</v>
      </c>
      <c r="WK221" s="107"/>
      <c r="WL221" s="146"/>
      <c r="WM221" s="146"/>
      <c r="WN221" s="146"/>
      <c r="WO221" s="147">
        <f t="shared" si="904"/>
        <v>0</v>
      </c>
      <c r="WP221" s="146" t="str">
        <f t="shared" si="905"/>
        <v>N/A</v>
      </c>
      <c r="WQ221" s="107"/>
      <c r="WR221" s="146"/>
      <c r="WS221" s="146"/>
      <c r="WT221" s="146"/>
      <c r="WU221" s="147">
        <f t="shared" si="906"/>
        <v>0</v>
      </c>
      <c r="WV221" s="146" t="str">
        <f t="shared" si="907"/>
        <v>N/A</v>
      </c>
      <c r="WW221" s="107"/>
      <c r="WX221" s="146"/>
      <c r="WY221" s="146"/>
      <c r="WZ221" s="146"/>
      <c r="XA221" s="147">
        <f t="shared" si="908"/>
        <v>0</v>
      </c>
      <c r="XB221" s="146" t="str">
        <f t="shared" si="909"/>
        <v>N/A</v>
      </c>
      <c r="XC221" s="107"/>
      <c r="XD221" s="146"/>
      <c r="XE221" s="146"/>
      <c r="XF221" s="146"/>
      <c r="XG221" s="147">
        <f t="shared" si="910"/>
        <v>0</v>
      </c>
      <c r="XH221" s="146" t="str">
        <f t="shared" si="911"/>
        <v>N/A</v>
      </c>
      <c r="XI221" s="107"/>
      <c r="XJ221" s="146"/>
      <c r="XK221" s="146"/>
      <c r="XL221" s="146"/>
      <c r="XM221" s="147">
        <f t="shared" si="912"/>
        <v>0</v>
      </c>
      <c r="XN221" s="146" t="str">
        <f t="shared" si="913"/>
        <v>N/A</v>
      </c>
      <c r="XO221" s="107"/>
      <c r="XP221" s="146"/>
      <c r="XQ221" s="146"/>
      <c r="XR221" s="146"/>
      <c r="XS221" s="147">
        <f t="shared" si="914"/>
        <v>0</v>
      </c>
      <c r="XT221" s="146" t="str">
        <f t="shared" si="915"/>
        <v>N/A</v>
      </c>
      <c r="XU221" s="107"/>
      <c r="XV221" s="146"/>
      <c r="XW221" s="146"/>
      <c r="XX221" s="146"/>
      <c r="XY221" s="147">
        <f t="shared" si="916"/>
        <v>0</v>
      </c>
      <c r="XZ221" s="146" t="str">
        <f t="shared" si="917"/>
        <v>N/A</v>
      </c>
      <c r="YA221" s="107"/>
      <c r="YB221" s="146"/>
      <c r="YC221" s="146"/>
      <c r="YD221" s="146"/>
      <c r="YE221" s="147">
        <f t="shared" si="918"/>
        <v>0</v>
      </c>
      <c r="YF221" s="146" t="str">
        <f t="shared" si="919"/>
        <v>N/A</v>
      </c>
      <c r="YG221" s="107"/>
      <c r="YH221" s="146"/>
      <c r="YI221" s="146"/>
      <c r="YJ221" s="146"/>
      <c r="YK221" s="147">
        <f t="shared" si="920"/>
        <v>0</v>
      </c>
      <c r="YL221" s="146" t="str">
        <f t="shared" si="921"/>
        <v>N/A</v>
      </c>
      <c r="YM221" s="107"/>
      <c r="YN221" s="146"/>
      <c r="YO221" s="146"/>
      <c r="YP221" s="146"/>
      <c r="YQ221" s="147">
        <f t="shared" si="922"/>
        <v>0</v>
      </c>
      <c r="YR221" s="146" t="str">
        <f t="shared" si="923"/>
        <v>N/A</v>
      </c>
      <c r="YS221" s="107"/>
      <c r="YT221" s="146"/>
      <c r="YU221" s="146"/>
      <c r="YV221" s="146"/>
      <c r="YW221" s="147">
        <f t="shared" si="924"/>
        <v>0</v>
      </c>
      <c r="YX221" s="146" t="str">
        <f t="shared" si="925"/>
        <v>N/A</v>
      </c>
      <c r="YY221" s="107"/>
      <c r="YZ221" s="146"/>
      <c r="ZA221" s="146"/>
      <c r="ZB221" s="146"/>
      <c r="ZC221" s="147">
        <f t="shared" si="926"/>
        <v>0</v>
      </c>
      <c r="ZD221" s="146" t="str">
        <f t="shared" si="958"/>
        <v>N/A</v>
      </c>
      <c r="ZE221" s="107"/>
      <c r="ZF221" s="146"/>
      <c r="ZG221" s="146"/>
      <c r="ZH221" s="146"/>
      <c r="ZI221" s="147">
        <f t="shared" si="927"/>
        <v>0</v>
      </c>
      <c r="ZJ221" s="146" t="str">
        <f t="shared" si="928"/>
        <v>N/A</v>
      </c>
      <c r="ZK221" s="107"/>
      <c r="ZL221" s="146"/>
      <c r="ZM221" s="146"/>
      <c r="ZN221" s="146"/>
      <c r="ZO221" s="147">
        <f t="shared" si="929"/>
        <v>0</v>
      </c>
      <c r="ZP221" s="146" t="str">
        <f t="shared" si="959"/>
        <v>N/A</v>
      </c>
      <c r="ZQ221" s="107"/>
      <c r="ZR221" s="179">
        <f>SUM(G221,M221,S221,Y221,AQ221,BC221,BU221,AW221,BO221,CG221,EC221,KO221,CY221,FA221,FS221,HO221,FM221,DQ221,EO221,DW221,GE221,HC221,GK221,AK221,AE221,CS221,BI221,CM221,FG221,EI221,OM221,EU221,JK221,IG221,DK221,HI221,GW221,FY221,GQ221,HU221,LS221,KU221,JW221,JE221,IS221,LG221,IM221,KC221,OA221,OG221,IA221,LM221,IY221,JQ221,KI221,ME221,MK221,MQ221,LA221,MW221,CA221,NO221,NU221,OS221,OY221,NC221,NI221,LY221,DE221,PE221,PK221,PQ221,PW221,QC221,QI221,QO221,QU221,RA221,RG221,RM221,RS221,RY221,SE221,SK221,SQ221,SW221,TC221,TI221,TO221,TU221,UA221,UG221,UM221,US221,UY221,VE221,VK221,VQ221,VW221,WC221,WI221,WO221,WU221,XA221,XG221,XM221,XS221,XY221,YE221,YK221,YQ221,YW221,ZC221,ZI221,ZO221)/INDEX(FREQUENCY((DE221,G221,M221,S221,Y221,KO221,AQ221,BC221,BU221,AW221,BO221,CG221,EC221,CY221,HO221,FA221,LY221,FS221,FM221,DQ221,EO221,DW221,GE221,HC221,GK221,AK221,AE221,BI221,CM221,FG221,CS221,EI221,OM221,EU221,JK221,IG221,DK221,HI221,GW221,FY221,GQ221,HU221,LS221,KU221,JW221,JE221,IS221,LG221,IM221,KC221,OA221,OG221,IA221,LM221,IY221,JQ221,KI221,ME221,MK221,MQ221,LA221,MW221,CA221,NO221,NU221,OS221,OY221,NC221,NI221,PE221,PK221,PQ221,PW221,QC221,QI221,QO221,QU221,RA221,RG221,RM221,RS221,RY221,SE221,SK221,SQ221,SW221,TC221,TI221,TO221,TU221,UA221,UG221,UM221,US221,UY221,VE221,VK221,VQ221,VW221,WC221,WI221,WO221,WU221,XA221,XG221,XM221,XS221,XY221,YE221,YK221,YQ221,YW221,ZC221,ZI221,ZO221),0),2)</f>
        <v>1</v>
      </c>
      <c r="ZS221" s="139" t="str">
        <f t="shared" si="960"/>
        <v>G</v>
      </c>
      <c r="ZT221" s="86"/>
    </row>
    <row r="222" spans="1:696" s="41" customFormat="1" ht="93.75" hidden="1" customHeight="1" x14ac:dyDescent="0.2">
      <c r="A222" s="100" t="s">
        <v>693</v>
      </c>
      <c r="B222" s="101" t="s">
        <v>730</v>
      </c>
      <c r="C222" s="108"/>
      <c r="D222" s="146" t="s">
        <v>66</v>
      </c>
      <c r="E222" s="146">
        <v>1</v>
      </c>
      <c r="F222" s="146">
        <v>1</v>
      </c>
      <c r="G222" s="147">
        <f t="shared" si="930"/>
        <v>1</v>
      </c>
      <c r="H222" s="146" t="str">
        <f t="shared" si="931"/>
        <v>G</v>
      </c>
      <c r="I222" s="148"/>
      <c r="J222" s="146" t="s">
        <v>66</v>
      </c>
      <c r="K222" s="146">
        <v>1</v>
      </c>
      <c r="L222" s="146">
        <v>1</v>
      </c>
      <c r="M222" s="147">
        <f t="shared" si="733"/>
        <v>1</v>
      </c>
      <c r="N222" s="146" t="str">
        <f t="shared" si="734"/>
        <v>G</v>
      </c>
      <c r="O222" s="146"/>
      <c r="P222" s="146" t="s">
        <v>66</v>
      </c>
      <c r="Q222" s="146">
        <v>1</v>
      </c>
      <c r="R222" s="146">
        <v>1</v>
      </c>
      <c r="S222" s="147">
        <f t="shared" si="735"/>
        <v>1</v>
      </c>
      <c r="T222" s="146" t="str">
        <f t="shared" si="736"/>
        <v>G</v>
      </c>
      <c r="U222" s="146"/>
      <c r="V222" s="146" t="s">
        <v>66</v>
      </c>
      <c r="W222" s="146">
        <v>1</v>
      </c>
      <c r="X222" s="146">
        <v>1</v>
      </c>
      <c r="Y222" s="147">
        <f t="shared" si="737"/>
        <v>1</v>
      </c>
      <c r="Z222" s="146" t="str">
        <f t="shared" si="738"/>
        <v>G</v>
      </c>
      <c r="AA222" s="146"/>
      <c r="AB222" s="140"/>
      <c r="AC222" s="140"/>
      <c r="AD222" s="140"/>
      <c r="AE222" s="140">
        <f t="shared" si="739"/>
        <v>0</v>
      </c>
      <c r="AF222" s="140" t="str">
        <f t="shared" si="740"/>
        <v>N/A</v>
      </c>
      <c r="AG222" s="140"/>
      <c r="AH222" s="146" t="s">
        <v>66</v>
      </c>
      <c r="AI222" s="146">
        <v>1</v>
      </c>
      <c r="AJ222" s="146">
        <v>2</v>
      </c>
      <c r="AK222" s="147">
        <f t="shared" si="932"/>
        <v>1</v>
      </c>
      <c r="AL222" s="146" t="str">
        <f t="shared" si="933"/>
        <v>G</v>
      </c>
      <c r="AM222" s="166" t="s">
        <v>831</v>
      </c>
      <c r="AN222" s="146"/>
      <c r="AO222" s="146"/>
      <c r="AP222" s="146"/>
      <c r="AQ222" s="149">
        <f t="shared" si="741"/>
        <v>0</v>
      </c>
      <c r="AR222" s="150" t="str">
        <f t="shared" si="742"/>
        <v>N/A</v>
      </c>
      <c r="AS222" s="166" t="s">
        <v>824</v>
      </c>
      <c r="AT222" s="146" t="s">
        <v>66</v>
      </c>
      <c r="AU222" s="146">
        <v>1</v>
      </c>
      <c r="AV222" s="146">
        <v>1</v>
      </c>
      <c r="AW222" s="149">
        <f t="shared" si="743"/>
        <v>1</v>
      </c>
      <c r="AX222" s="150" t="str">
        <f t="shared" si="744"/>
        <v>G</v>
      </c>
      <c r="AY222" s="146"/>
      <c r="AZ222" s="146" t="s">
        <v>66</v>
      </c>
      <c r="BA222" s="146">
        <v>1</v>
      </c>
      <c r="BB222" s="146">
        <v>1</v>
      </c>
      <c r="BC222" s="147">
        <f t="shared" si="745"/>
        <v>1</v>
      </c>
      <c r="BD222" s="146" t="str">
        <f t="shared" si="746"/>
        <v>G</v>
      </c>
      <c r="BE222" s="146"/>
      <c r="BF222" s="146" t="s">
        <v>66</v>
      </c>
      <c r="BG222" s="146">
        <v>1</v>
      </c>
      <c r="BH222" s="146">
        <v>1</v>
      </c>
      <c r="BI222" s="149">
        <f t="shared" si="747"/>
        <v>1</v>
      </c>
      <c r="BJ222" s="150" t="str">
        <f t="shared" si="748"/>
        <v>G</v>
      </c>
      <c r="BK222" s="156"/>
      <c r="BL222" s="146" t="s">
        <v>66</v>
      </c>
      <c r="BM222" s="146">
        <v>1</v>
      </c>
      <c r="BN222" s="146">
        <v>1</v>
      </c>
      <c r="BO222" s="147">
        <f t="shared" si="961"/>
        <v>1</v>
      </c>
      <c r="BP222" s="146" t="str">
        <f t="shared" si="749"/>
        <v>G</v>
      </c>
      <c r="BQ222" s="200"/>
      <c r="BR222" s="146" t="s">
        <v>66</v>
      </c>
      <c r="BS222" s="146">
        <v>1</v>
      </c>
      <c r="BT222" s="146">
        <v>2</v>
      </c>
      <c r="BU222" s="147">
        <f t="shared" si="962"/>
        <v>1</v>
      </c>
      <c r="BV222" s="146" t="str">
        <f t="shared" si="964"/>
        <v>G</v>
      </c>
      <c r="BW222" s="200" t="s">
        <v>841</v>
      </c>
      <c r="BX222" s="140"/>
      <c r="BY222" s="140"/>
      <c r="BZ222" s="140"/>
      <c r="CA222" s="140">
        <f t="shared" si="750"/>
        <v>0</v>
      </c>
      <c r="CB222" s="140" t="str">
        <f t="shared" si="751"/>
        <v>N/A</v>
      </c>
      <c r="CC222" s="201"/>
      <c r="CD222" s="140"/>
      <c r="CE222" s="140"/>
      <c r="CF222" s="140"/>
      <c r="CG222" s="140">
        <f t="shared" si="934"/>
        <v>0</v>
      </c>
      <c r="CH222" s="140" t="str">
        <f t="shared" si="752"/>
        <v>N/A</v>
      </c>
      <c r="CI222" s="201"/>
      <c r="CJ222" s="146" t="s">
        <v>66</v>
      </c>
      <c r="CK222" s="146">
        <v>1</v>
      </c>
      <c r="CL222" s="146">
        <v>1</v>
      </c>
      <c r="CM222" s="147">
        <f t="shared" si="753"/>
        <v>1</v>
      </c>
      <c r="CN222" s="146" t="str">
        <f t="shared" si="754"/>
        <v>G</v>
      </c>
      <c r="CO222" s="153"/>
      <c r="CP222" s="146" t="s">
        <v>66</v>
      </c>
      <c r="CQ222" s="146">
        <v>1</v>
      </c>
      <c r="CR222" s="146">
        <v>1</v>
      </c>
      <c r="CS222" s="147">
        <f t="shared" si="755"/>
        <v>1</v>
      </c>
      <c r="CT222" s="146" t="str">
        <f t="shared" si="756"/>
        <v>G</v>
      </c>
      <c r="CU222" s="200"/>
      <c r="CV222" s="146"/>
      <c r="CW222" s="146"/>
      <c r="CX222" s="146"/>
      <c r="CY222" s="149">
        <f t="shared" si="757"/>
        <v>0</v>
      </c>
      <c r="CZ222" s="150" t="str">
        <f t="shared" si="758"/>
        <v>N/A</v>
      </c>
      <c r="DA222" s="200" t="s">
        <v>837</v>
      </c>
      <c r="DB222" s="146" t="s">
        <v>66</v>
      </c>
      <c r="DC222" s="146">
        <v>1</v>
      </c>
      <c r="DD222" s="146">
        <v>1</v>
      </c>
      <c r="DE222" s="149">
        <f t="shared" si="759"/>
        <v>1</v>
      </c>
      <c r="DF222" s="150" t="str">
        <f t="shared" si="760"/>
        <v>G</v>
      </c>
      <c r="DG222" s="189"/>
      <c r="DH222" s="146" t="s">
        <v>66</v>
      </c>
      <c r="DI222" s="146">
        <v>1</v>
      </c>
      <c r="DJ222" s="146">
        <v>1</v>
      </c>
      <c r="DK222" s="149">
        <f t="shared" si="761"/>
        <v>1</v>
      </c>
      <c r="DL222" s="150" t="str">
        <f t="shared" si="762"/>
        <v>G</v>
      </c>
      <c r="DM222" s="189"/>
      <c r="DN222" s="146" t="s">
        <v>66</v>
      </c>
      <c r="DO222" s="146">
        <v>1</v>
      </c>
      <c r="DP222" s="146">
        <v>1</v>
      </c>
      <c r="DQ222" s="147">
        <f t="shared" si="763"/>
        <v>1</v>
      </c>
      <c r="DR222" s="146" t="str">
        <f t="shared" si="764"/>
        <v>G</v>
      </c>
      <c r="DS222" s="166"/>
      <c r="DT222" s="146" t="s">
        <v>66</v>
      </c>
      <c r="DU222" s="146">
        <v>1</v>
      </c>
      <c r="DV222" s="146">
        <v>1</v>
      </c>
      <c r="DW222" s="149">
        <f t="shared" si="765"/>
        <v>1</v>
      </c>
      <c r="DX222" s="150" t="str">
        <f t="shared" si="766"/>
        <v>G</v>
      </c>
      <c r="DY222" s="146"/>
      <c r="DZ222" s="146" t="s">
        <v>66</v>
      </c>
      <c r="EA222" s="146">
        <v>1</v>
      </c>
      <c r="EB222" s="146">
        <v>1</v>
      </c>
      <c r="EC222" s="149">
        <f t="shared" si="767"/>
        <v>1</v>
      </c>
      <c r="ED222" s="150" t="str">
        <f t="shared" si="768"/>
        <v>G</v>
      </c>
      <c r="EE222" s="146"/>
      <c r="EF222" s="146" t="s">
        <v>66</v>
      </c>
      <c r="EG222" s="146">
        <v>1</v>
      </c>
      <c r="EH222" s="146">
        <v>1</v>
      </c>
      <c r="EI222" s="149">
        <f t="shared" si="769"/>
        <v>1</v>
      </c>
      <c r="EJ222" s="146" t="str">
        <f t="shared" si="935"/>
        <v>G</v>
      </c>
      <c r="EK222" s="166"/>
      <c r="EL222" s="146"/>
      <c r="EM222" s="146"/>
      <c r="EN222" s="146"/>
      <c r="EO222" s="149">
        <f t="shared" si="770"/>
        <v>0</v>
      </c>
      <c r="EP222" s="150" t="str">
        <f t="shared" si="771"/>
        <v>N/A</v>
      </c>
      <c r="EQ222" s="189"/>
      <c r="ER222" s="146"/>
      <c r="ES222" s="146"/>
      <c r="ET222" s="146"/>
      <c r="EU222" s="149">
        <f t="shared" si="772"/>
        <v>0</v>
      </c>
      <c r="EV222" s="146" t="str">
        <f t="shared" si="936"/>
        <v>N/A</v>
      </c>
      <c r="EW222" s="146"/>
      <c r="EX222" s="146" t="s">
        <v>66</v>
      </c>
      <c r="EY222" s="146">
        <v>1</v>
      </c>
      <c r="EZ222" s="146">
        <v>1</v>
      </c>
      <c r="FA222" s="149">
        <f t="shared" si="773"/>
        <v>1</v>
      </c>
      <c r="FB222" s="150" t="str">
        <f t="shared" si="774"/>
        <v>G</v>
      </c>
      <c r="FC222" s="146"/>
      <c r="FD222" s="146"/>
      <c r="FE222" s="146"/>
      <c r="FF222" s="146"/>
      <c r="FG222" s="149">
        <f t="shared" si="937"/>
        <v>0</v>
      </c>
      <c r="FH222" s="150" t="str">
        <f t="shared" si="938"/>
        <v>N/A</v>
      </c>
      <c r="FI222" s="146"/>
      <c r="FJ222" s="146"/>
      <c r="FK222" s="146"/>
      <c r="FL222" s="146"/>
      <c r="FM222" s="149">
        <f t="shared" si="775"/>
        <v>0</v>
      </c>
      <c r="FN222" s="150" t="str">
        <f t="shared" si="776"/>
        <v>N/A</v>
      </c>
      <c r="FO222" s="146"/>
      <c r="FP222" s="146"/>
      <c r="FQ222" s="146"/>
      <c r="FR222" s="146"/>
      <c r="FS222" s="149">
        <f t="shared" si="777"/>
        <v>0</v>
      </c>
      <c r="FT222" s="150" t="str">
        <f t="shared" si="778"/>
        <v>N/A</v>
      </c>
      <c r="FU222" s="146"/>
      <c r="FV222" s="146"/>
      <c r="FW222" s="146"/>
      <c r="FX222" s="146"/>
      <c r="FY222" s="149">
        <f t="shared" si="779"/>
        <v>0</v>
      </c>
      <c r="FZ222" s="150" t="str">
        <f t="shared" si="780"/>
        <v>N/A</v>
      </c>
      <c r="GA222" s="146"/>
      <c r="GB222" s="146"/>
      <c r="GC222" s="146"/>
      <c r="GD222" s="146"/>
      <c r="GE222" s="147">
        <f t="shared" si="781"/>
        <v>0</v>
      </c>
      <c r="GF222" s="146" t="str">
        <f t="shared" si="939"/>
        <v>N/A</v>
      </c>
      <c r="GG222" s="146"/>
      <c r="GH222" s="146"/>
      <c r="GI222" s="146"/>
      <c r="GJ222" s="146"/>
      <c r="GK222" s="149">
        <f t="shared" si="782"/>
        <v>0</v>
      </c>
      <c r="GL222" s="150" t="str">
        <f t="shared" si="783"/>
        <v>N/A</v>
      </c>
      <c r="GM222" s="146"/>
      <c r="GN222" s="146"/>
      <c r="GO222" s="146"/>
      <c r="GP222" s="146"/>
      <c r="GQ222" s="149">
        <f t="shared" si="784"/>
        <v>0</v>
      </c>
      <c r="GR222" s="150" t="str">
        <f t="shared" si="785"/>
        <v>N/A</v>
      </c>
      <c r="GS222" s="146"/>
      <c r="GT222" s="146"/>
      <c r="GU222" s="146"/>
      <c r="GV222" s="146"/>
      <c r="GW222" s="149">
        <f t="shared" si="786"/>
        <v>0</v>
      </c>
      <c r="GX222" s="146" t="str">
        <f t="shared" si="787"/>
        <v>N/A</v>
      </c>
      <c r="GY222" s="146"/>
      <c r="GZ222" s="146"/>
      <c r="HA222" s="146"/>
      <c r="HB222" s="146"/>
      <c r="HC222" s="149">
        <f t="shared" si="788"/>
        <v>0</v>
      </c>
      <c r="HD222" s="150" t="str">
        <f t="shared" si="789"/>
        <v>N/A</v>
      </c>
      <c r="HE222" s="146"/>
      <c r="HF222" s="146"/>
      <c r="HG222" s="146"/>
      <c r="HH222" s="146"/>
      <c r="HI222" s="147">
        <f t="shared" si="790"/>
        <v>0</v>
      </c>
      <c r="HJ222" s="150" t="str">
        <f t="shared" si="791"/>
        <v>N/A</v>
      </c>
      <c r="HK222" s="146"/>
      <c r="HL222" s="146"/>
      <c r="HM222" s="146"/>
      <c r="HN222" s="146"/>
      <c r="HO222" s="149">
        <f t="shared" si="792"/>
        <v>0</v>
      </c>
      <c r="HP222" s="150" t="str">
        <f t="shared" si="793"/>
        <v>N/A</v>
      </c>
      <c r="HQ222" s="146"/>
      <c r="HR222" s="146"/>
      <c r="HS222" s="146"/>
      <c r="HT222" s="146"/>
      <c r="HU222" s="149">
        <f t="shared" si="794"/>
        <v>0</v>
      </c>
      <c r="HV222" s="150" t="str">
        <f t="shared" si="795"/>
        <v>N/A</v>
      </c>
      <c r="HW222" s="146"/>
      <c r="HX222" s="146"/>
      <c r="HY222" s="146"/>
      <c r="HZ222" s="146"/>
      <c r="IA222" s="149">
        <f t="shared" si="796"/>
        <v>0</v>
      </c>
      <c r="IB222" s="150" t="str">
        <f t="shared" si="797"/>
        <v>N/A</v>
      </c>
      <c r="IC222" s="146"/>
      <c r="ID222" s="146"/>
      <c r="IE222" s="146"/>
      <c r="IF222" s="146"/>
      <c r="IG222" s="149">
        <f t="shared" si="798"/>
        <v>0</v>
      </c>
      <c r="IH222" s="150" t="str">
        <f t="shared" si="799"/>
        <v>N/A</v>
      </c>
      <c r="II222" s="146"/>
      <c r="IJ222" s="146"/>
      <c r="IK222" s="146"/>
      <c r="IL222" s="146"/>
      <c r="IM222" s="149">
        <f t="shared" si="800"/>
        <v>0</v>
      </c>
      <c r="IN222" s="150" t="str">
        <f t="shared" si="940"/>
        <v>N/A</v>
      </c>
      <c r="IO222" s="146"/>
      <c r="IP222" s="146"/>
      <c r="IQ222" s="146"/>
      <c r="IR222" s="146"/>
      <c r="IS222" s="149">
        <f t="shared" si="801"/>
        <v>0</v>
      </c>
      <c r="IT222" s="150" t="str">
        <f t="shared" si="802"/>
        <v>N/A</v>
      </c>
      <c r="IU222" s="146"/>
      <c r="IV222" s="146"/>
      <c r="IW222" s="146"/>
      <c r="IX222" s="146"/>
      <c r="IY222" s="149">
        <f t="shared" si="803"/>
        <v>0</v>
      </c>
      <c r="IZ222" s="150" t="str">
        <f t="shared" si="804"/>
        <v>N/A</v>
      </c>
      <c r="JA222" s="146"/>
      <c r="JB222" s="146"/>
      <c r="JC222" s="146"/>
      <c r="JD222" s="146"/>
      <c r="JE222" s="151">
        <f t="shared" si="805"/>
        <v>0</v>
      </c>
      <c r="JF222" s="106" t="str">
        <f t="shared" si="806"/>
        <v>N/A</v>
      </c>
      <c r="JG222" s="146"/>
      <c r="JH222" s="146"/>
      <c r="JI222" s="146"/>
      <c r="JJ222" s="146"/>
      <c r="JK222" s="149">
        <f t="shared" si="807"/>
        <v>0</v>
      </c>
      <c r="JL222" s="150" t="str">
        <f t="shared" si="808"/>
        <v>N/A</v>
      </c>
      <c r="JM222" s="146"/>
      <c r="JN222" s="146"/>
      <c r="JO222" s="146"/>
      <c r="JP222" s="146"/>
      <c r="JQ222" s="151">
        <f t="shared" si="941"/>
        <v>0</v>
      </c>
      <c r="JR222" s="106" t="str">
        <f t="shared" si="942"/>
        <v>N/A</v>
      </c>
      <c r="JS222" s="146"/>
      <c r="JT222" s="146"/>
      <c r="JU222" s="146"/>
      <c r="JV222" s="146"/>
      <c r="JW222" s="151">
        <f t="shared" si="809"/>
        <v>0</v>
      </c>
      <c r="JX222" s="146" t="str">
        <f t="shared" si="943"/>
        <v>N/A</v>
      </c>
      <c r="JY222" s="146"/>
      <c r="JZ222" s="146"/>
      <c r="KA222" s="146"/>
      <c r="KB222" s="146"/>
      <c r="KC222" s="151">
        <f t="shared" si="810"/>
        <v>0</v>
      </c>
      <c r="KD222" s="106" t="str">
        <f t="shared" si="811"/>
        <v>N/A</v>
      </c>
      <c r="KE222" s="146"/>
      <c r="KF222" s="146"/>
      <c r="KG222" s="146"/>
      <c r="KH222" s="146"/>
      <c r="KI222" s="151">
        <f t="shared" si="812"/>
        <v>0</v>
      </c>
      <c r="KJ222" s="106" t="str">
        <f t="shared" si="813"/>
        <v>N/A</v>
      </c>
      <c r="KK222" s="146"/>
      <c r="KL222" s="146"/>
      <c r="KM222" s="146"/>
      <c r="KN222" s="146"/>
      <c r="KO222" s="151">
        <f t="shared" si="814"/>
        <v>0</v>
      </c>
      <c r="KP222" s="106" t="str">
        <f t="shared" si="815"/>
        <v>N/A</v>
      </c>
      <c r="KQ222" s="146"/>
      <c r="KR222" s="146"/>
      <c r="KS222" s="146"/>
      <c r="KT222" s="146"/>
      <c r="KU222" s="152">
        <f t="shared" si="816"/>
        <v>0</v>
      </c>
      <c r="KV222" s="146" t="str">
        <f t="shared" si="944"/>
        <v>N/A</v>
      </c>
      <c r="KW222" s="146"/>
      <c r="KX222" s="146"/>
      <c r="KY222" s="146"/>
      <c r="KZ222" s="146"/>
      <c r="LA222" s="152">
        <f t="shared" si="817"/>
        <v>0</v>
      </c>
      <c r="LB222" s="146" t="str">
        <f t="shared" si="945"/>
        <v>N/A</v>
      </c>
      <c r="LC222" s="146"/>
      <c r="LD222" s="146"/>
      <c r="LE222" s="146"/>
      <c r="LF222" s="146"/>
      <c r="LG222" s="107">
        <f t="shared" si="818"/>
        <v>0</v>
      </c>
      <c r="LH222" s="107" t="str">
        <f t="shared" si="946"/>
        <v>N/A</v>
      </c>
      <c r="LI222" s="146"/>
      <c r="LJ222" s="146"/>
      <c r="LK222" s="146"/>
      <c r="LL222" s="146"/>
      <c r="LM222" s="107">
        <f t="shared" si="819"/>
        <v>0</v>
      </c>
      <c r="LN222" s="107" t="str">
        <f t="shared" si="947"/>
        <v>N/A</v>
      </c>
      <c r="LO222" s="146"/>
      <c r="LP222" s="146"/>
      <c r="LQ222" s="146"/>
      <c r="LR222" s="146"/>
      <c r="LS222" s="152">
        <f t="shared" si="820"/>
        <v>0</v>
      </c>
      <c r="LT222" s="146" t="str">
        <f t="shared" si="948"/>
        <v>N/A</v>
      </c>
      <c r="LU222" s="146"/>
      <c r="LV222" s="146"/>
      <c r="LW222" s="146"/>
      <c r="LX222" s="146"/>
      <c r="LY222" s="152">
        <f t="shared" si="821"/>
        <v>0</v>
      </c>
      <c r="LZ222" s="146" t="str">
        <f t="shared" si="949"/>
        <v>N/A</v>
      </c>
      <c r="MA222" s="146"/>
      <c r="MB222" s="146"/>
      <c r="MC222" s="146"/>
      <c r="MD222" s="146"/>
      <c r="ME222" s="152">
        <f t="shared" si="822"/>
        <v>0</v>
      </c>
      <c r="MF222" s="146" t="str">
        <f t="shared" si="950"/>
        <v>N/A</v>
      </c>
      <c r="MG222" s="146"/>
      <c r="MH222" s="146"/>
      <c r="MI222" s="146"/>
      <c r="MJ222" s="146"/>
      <c r="MK222" s="149">
        <f t="shared" si="823"/>
        <v>0</v>
      </c>
      <c r="ML222" s="150" t="str">
        <f t="shared" si="824"/>
        <v>N/A</v>
      </c>
      <c r="MM222" s="146"/>
      <c r="MN222" s="146"/>
      <c r="MO222" s="146"/>
      <c r="MP222" s="146"/>
      <c r="MQ222" s="152">
        <f t="shared" si="825"/>
        <v>0</v>
      </c>
      <c r="MR222" s="146" t="str">
        <f t="shared" si="951"/>
        <v>N/A</v>
      </c>
      <c r="MS222" s="146"/>
      <c r="MT222" s="146"/>
      <c r="MU222" s="146"/>
      <c r="MV222" s="146"/>
      <c r="MW222" s="152">
        <f t="shared" si="826"/>
        <v>0</v>
      </c>
      <c r="MX222" s="146" t="str">
        <f t="shared" si="952"/>
        <v>N/A</v>
      </c>
      <c r="MY222" s="146"/>
      <c r="MZ222" s="146"/>
      <c r="NA222" s="146"/>
      <c r="NB222" s="146"/>
      <c r="NC222" s="152">
        <f t="shared" si="827"/>
        <v>0</v>
      </c>
      <c r="ND222" s="146" t="str">
        <f t="shared" si="953"/>
        <v>N/A</v>
      </c>
      <c r="NE222" s="146"/>
      <c r="NF222" s="146"/>
      <c r="NG222" s="146"/>
      <c r="NH222" s="146"/>
      <c r="NI222" s="149">
        <f t="shared" si="828"/>
        <v>0</v>
      </c>
      <c r="NJ222" s="150" t="str">
        <f t="shared" si="829"/>
        <v>N/A</v>
      </c>
      <c r="NK222" s="146"/>
      <c r="NL222" s="146"/>
      <c r="NM222" s="146"/>
      <c r="NN222" s="146"/>
      <c r="NO222" s="152">
        <f t="shared" si="830"/>
        <v>0</v>
      </c>
      <c r="NP222" s="106" t="str">
        <f t="shared" si="831"/>
        <v>N/A</v>
      </c>
      <c r="NQ222" s="146"/>
      <c r="NR222" s="146"/>
      <c r="NS222" s="146"/>
      <c r="NT222" s="146"/>
      <c r="NU222" s="149">
        <f t="shared" si="832"/>
        <v>0</v>
      </c>
      <c r="NV222" s="150" t="str">
        <f t="shared" si="833"/>
        <v>N/A</v>
      </c>
      <c r="NW222" s="146"/>
      <c r="NX222" s="146"/>
      <c r="NY222" s="146"/>
      <c r="NZ222" s="146"/>
      <c r="OA222" s="152">
        <f t="shared" si="954"/>
        <v>0</v>
      </c>
      <c r="OB222" s="146" t="str">
        <f t="shared" si="955"/>
        <v>N/A</v>
      </c>
      <c r="OC222" s="146"/>
      <c r="OD222" s="146"/>
      <c r="OE222" s="146"/>
      <c r="OF222" s="146"/>
      <c r="OG222" s="151">
        <f t="shared" si="834"/>
        <v>0</v>
      </c>
      <c r="OH222" s="106" t="str">
        <f t="shared" si="835"/>
        <v>N/A</v>
      </c>
      <c r="OI222" s="146"/>
      <c r="OJ222" s="146"/>
      <c r="OK222" s="146"/>
      <c r="OL222" s="146"/>
      <c r="OM222" s="151">
        <f t="shared" si="836"/>
        <v>0</v>
      </c>
      <c r="ON222" s="106" t="str">
        <f t="shared" si="837"/>
        <v>N/A</v>
      </c>
      <c r="OO222" s="146"/>
      <c r="OP222" s="146"/>
      <c r="OQ222" s="146"/>
      <c r="OR222" s="146"/>
      <c r="OS222" s="151">
        <f t="shared" si="838"/>
        <v>0</v>
      </c>
      <c r="OT222" s="106" t="str">
        <f t="shared" si="839"/>
        <v>N/A</v>
      </c>
      <c r="OU222" s="146"/>
      <c r="OV222" s="146"/>
      <c r="OW222" s="146"/>
      <c r="OX222" s="146"/>
      <c r="OY222" s="151">
        <f t="shared" si="840"/>
        <v>0</v>
      </c>
      <c r="OZ222" s="106" t="str">
        <f t="shared" si="841"/>
        <v>N/A</v>
      </c>
      <c r="PA222" s="146"/>
      <c r="PB222" s="146"/>
      <c r="PC222" s="146"/>
      <c r="PD222" s="146"/>
      <c r="PE222" s="151">
        <f t="shared" si="842"/>
        <v>0</v>
      </c>
      <c r="PF222" s="106" t="str">
        <f t="shared" si="843"/>
        <v>N/A</v>
      </c>
      <c r="PG222" s="146"/>
      <c r="PH222" s="146"/>
      <c r="PI222" s="146"/>
      <c r="PJ222" s="146"/>
      <c r="PK222" s="151">
        <f t="shared" si="844"/>
        <v>0</v>
      </c>
      <c r="PL222" s="106" t="str">
        <f t="shared" si="845"/>
        <v>N/A</v>
      </c>
      <c r="PM222" s="146"/>
      <c r="PN222" s="146"/>
      <c r="PO222" s="146"/>
      <c r="PP222" s="146"/>
      <c r="PQ222" s="147">
        <f t="shared" si="956"/>
        <v>0</v>
      </c>
      <c r="PR222" s="146" t="str">
        <f t="shared" si="957"/>
        <v>N/A</v>
      </c>
      <c r="PS222" s="107"/>
      <c r="PT222" s="146"/>
      <c r="PU222" s="146"/>
      <c r="PV222" s="146"/>
      <c r="PW222" s="147">
        <f t="shared" si="846"/>
        <v>0</v>
      </c>
      <c r="PX222" s="146" t="str">
        <f t="shared" si="847"/>
        <v>N/A</v>
      </c>
      <c r="PY222" s="107"/>
      <c r="PZ222" s="146"/>
      <c r="QA222" s="146"/>
      <c r="QB222" s="146"/>
      <c r="QC222" s="147">
        <f t="shared" si="848"/>
        <v>0</v>
      </c>
      <c r="QD222" s="146" t="str">
        <f t="shared" si="849"/>
        <v>N/A</v>
      </c>
      <c r="QE222" s="107"/>
      <c r="QF222" s="146"/>
      <c r="QG222" s="146"/>
      <c r="QH222" s="146"/>
      <c r="QI222" s="147">
        <f t="shared" si="850"/>
        <v>0</v>
      </c>
      <c r="QJ222" s="146" t="str">
        <f t="shared" si="851"/>
        <v>N/A</v>
      </c>
      <c r="QK222" s="107"/>
      <c r="QL222" s="146"/>
      <c r="QM222" s="146"/>
      <c r="QN222" s="146"/>
      <c r="QO222" s="147">
        <f t="shared" si="852"/>
        <v>0</v>
      </c>
      <c r="QP222" s="146" t="str">
        <f t="shared" si="853"/>
        <v>N/A</v>
      </c>
      <c r="QQ222" s="107"/>
      <c r="QR222" s="146"/>
      <c r="QS222" s="146"/>
      <c r="QT222" s="146"/>
      <c r="QU222" s="147">
        <f t="shared" si="854"/>
        <v>0</v>
      </c>
      <c r="QV222" s="146" t="str">
        <f t="shared" si="855"/>
        <v>N/A</v>
      </c>
      <c r="QW222" s="107"/>
      <c r="QX222" s="146"/>
      <c r="QY222" s="146"/>
      <c r="QZ222" s="146"/>
      <c r="RA222" s="147">
        <f t="shared" si="856"/>
        <v>0</v>
      </c>
      <c r="RB222" s="146" t="str">
        <f t="shared" si="857"/>
        <v>N/A</v>
      </c>
      <c r="RC222" s="107"/>
      <c r="RD222" s="146"/>
      <c r="RE222" s="146"/>
      <c r="RF222" s="146"/>
      <c r="RG222" s="147">
        <f t="shared" si="858"/>
        <v>0</v>
      </c>
      <c r="RH222" s="146" t="str">
        <f t="shared" si="859"/>
        <v>N/A</v>
      </c>
      <c r="RI222" s="107"/>
      <c r="RJ222" s="146"/>
      <c r="RK222" s="146"/>
      <c r="RL222" s="146"/>
      <c r="RM222" s="147">
        <f t="shared" si="860"/>
        <v>0</v>
      </c>
      <c r="RN222" s="146" t="str">
        <f t="shared" si="861"/>
        <v>N/A</v>
      </c>
      <c r="RO222" s="107"/>
      <c r="RP222" s="146"/>
      <c r="RQ222" s="146"/>
      <c r="RR222" s="146"/>
      <c r="RS222" s="147">
        <f t="shared" si="862"/>
        <v>0</v>
      </c>
      <c r="RT222" s="146" t="str">
        <f t="shared" si="863"/>
        <v>N/A</v>
      </c>
      <c r="RU222" s="107"/>
      <c r="RV222" s="146"/>
      <c r="RW222" s="146"/>
      <c r="RX222" s="146"/>
      <c r="RY222" s="147">
        <f t="shared" si="864"/>
        <v>0</v>
      </c>
      <c r="RZ222" s="146" t="str">
        <f t="shared" si="865"/>
        <v>N/A</v>
      </c>
      <c r="SA222" s="107"/>
      <c r="SB222" s="146"/>
      <c r="SC222" s="146"/>
      <c r="SD222" s="146"/>
      <c r="SE222" s="147">
        <f t="shared" si="866"/>
        <v>0</v>
      </c>
      <c r="SF222" s="146" t="str">
        <f t="shared" si="867"/>
        <v>N/A</v>
      </c>
      <c r="SG222" s="107"/>
      <c r="SH222" s="146"/>
      <c r="SI222" s="146"/>
      <c r="SJ222" s="146"/>
      <c r="SK222" s="147">
        <f t="shared" si="868"/>
        <v>0</v>
      </c>
      <c r="SL222" s="146" t="str">
        <f t="shared" si="869"/>
        <v>N/A</v>
      </c>
      <c r="SM222" s="107"/>
      <c r="SN222" s="146"/>
      <c r="SO222" s="146"/>
      <c r="SP222" s="146"/>
      <c r="SQ222" s="147">
        <f t="shared" si="870"/>
        <v>0</v>
      </c>
      <c r="SR222" s="146" t="str">
        <f t="shared" si="871"/>
        <v>N/A</v>
      </c>
      <c r="SS222" s="107"/>
      <c r="ST222" s="146"/>
      <c r="SU222" s="146"/>
      <c r="SV222" s="146"/>
      <c r="SW222" s="147">
        <f t="shared" si="872"/>
        <v>0</v>
      </c>
      <c r="SX222" s="146" t="str">
        <f t="shared" si="873"/>
        <v>N/A</v>
      </c>
      <c r="SY222" s="107"/>
      <c r="SZ222" s="146"/>
      <c r="TA222" s="146"/>
      <c r="TB222" s="146"/>
      <c r="TC222" s="147">
        <f t="shared" si="874"/>
        <v>0</v>
      </c>
      <c r="TD222" s="146" t="str">
        <f t="shared" si="875"/>
        <v>N/A</v>
      </c>
      <c r="TE222" s="107"/>
      <c r="TF222" s="146"/>
      <c r="TG222" s="146"/>
      <c r="TH222" s="146"/>
      <c r="TI222" s="147">
        <f t="shared" si="876"/>
        <v>0</v>
      </c>
      <c r="TJ222" s="146" t="str">
        <f t="shared" si="877"/>
        <v>N/A</v>
      </c>
      <c r="TK222" s="107"/>
      <c r="TL222" s="146"/>
      <c r="TM222" s="146"/>
      <c r="TN222" s="146"/>
      <c r="TO222" s="147">
        <f t="shared" si="878"/>
        <v>0</v>
      </c>
      <c r="TP222" s="146" t="str">
        <f t="shared" si="879"/>
        <v>N/A</v>
      </c>
      <c r="TQ222" s="107"/>
      <c r="TR222" s="146"/>
      <c r="TS222" s="146"/>
      <c r="TT222" s="146"/>
      <c r="TU222" s="147">
        <f t="shared" si="880"/>
        <v>0</v>
      </c>
      <c r="TV222" s="146" t="str">
        <f t="shared" si="881"/>
        <v>N/A</v>
      </c>
      <c r="TW222" s="107"/>
      <c r="TX222" s="146"/>
      <c r="TY222" s="146"/>
      <c r="TZ222" s="146"/>
      <c r="UA222" s="147">
        <f t="shared" si="882"/>
        <v>0</v>
      </c>
      <c r="UB222" s="146" t="str">
        <f t="shared" si="883"/>
        <v>N/A</v>
      </c>
      <c r="UC222" s="107"/>
      <c r="UD222" s="146"/>
      <c r="UE222" s="146"/>
      <c r="UF222" s="146"/>
      <c r="UG222" s="147">
        <f t="shared" si="884"/>
        <v>0</v>
      </c>
      <c r="UH222" s="146" t="str">
        <f t="shared" si="885"/>
        <v>N/A</v>
      </c>
      <c r="UI222" s="107"/>
      <c r="UJ222" s="146"/>
      <c r="UK222" s="146"/>
      <c r="UL222" s="146"/>
      <c r="UM222" s="147">
        <f t="shared" si="886"/>
        <v>0</v>
      </c>
      <c r="UN222" s="146" t="str">
        <f t="shared" si="887"/>
        <v>N/A</v>
      </c>
      <c r="UO222" s="107"/>
      <c r="UP222" s="146"/>
      <c r="UQ222" s="146"/>
      <c r="UR222" s="146"/>
      <c r="US222" s="147">
        <f t="shared" si="888"/>
        <v>0</v>
      </c>
      <c r="UT222" s="146" t="str">
        <f t="shared" si="889"/>
        <v>N/A</v>
      </c>
      <c r="UU222" s="107"/>
      <c r="UV222" s="146"/>
      <c r="UW222" s="146"/>
      <c r="UX222" s="146"/>
      <c r="UY222" s="147">
        <f t="shared" si="890"/>
        <v>0</v>
      </c>
      <c r="UZ222" s="146" t="str">
        <f t="shared" si="891"/>
        <v>N/A</v>
      </c>
      <c r="VA222" s="107"/>
      <c r="VB222" s="146"/>
      <c r="VC222" s="146"/>
      <c r="VD222" s="146"/>
      <c r="VE222" s="147">
        <f t="shared" si="892"/>
        <v>0</v>
      </c>
      <c r="VF222" s="146" t="str">
        <f t="shared" si="893"/>
        <v>N/A</v>
      </c>
      <c r="VG222" s="107"/>
      <c r="VH222" s="146"/>
      <c r="VI222" s="146"/>
      <c r="VJ222" s="146"/>
      <c r="VK222" s="147">
        <f t="shared" si="894"/>
        <v>0</v>
      </c>
      <c r="VL222" s="146" t="str">
        <f t="shared" si="895"/>
        <v>N/A</v>
      </c>
      <c r="VM222" s="107"/>
      <c r="VN222" s="146"/>
      <c r="VO222" s="146"/>
      <c r="VP222" s="146"/>
      <c r="VQ222" s="147">
        <f t="shared" si="896"/>
        <v>0</v>
      </c>
      <c r="VR222" s="146" t="str">
        <f t="shared" si="897"/>
        <v>N/A</v>
      </c>
      <c r="VS222" s="107"/>
      <c r="VT222" s="146"/>
      <c r="VU222" s="146"/>
      <c r="VV222" s="146"/>
      <c r="VW222" s="147">
        <f t="shared" si="898"/>
        <v>0</v>
      </c>
      <c r="VX222" s="146" t="str">
        <f t="shared" si="899"/>
        <v>N/A</v>
      </c>
      <c r="VY222" s="107"/>
      <c r="VZ222" s="146"/>
      <c r="WA222" s="146"/>
      <c r="WB222" s="146"/>
      <c r="WC222" s="147">
        <f t="shared" si="900"/>
        <v>0</v>
      </c>
      <c r="WD222" s="146" t="str">
        <f t="shared" si="901"/>
        <v>N/A</v>
      </c>
      <c r="WE222" s="107"/>
      <c r="WF222" s="146"/>
      <c r="WG222" s="146"/>
      <c r="WH222" s="146"/>
      <c r="WI222" s="147">
        <f t="shared" si="902"/>
        <v>0</v>
      </c>
      <c r="WJ222" s="146" t="str">
        <f t="shared" si="903"/>
        <v>N/A</v>
      </c>
      <c r="WK222" s="107"/>
      <c r="WL222" s="146"/>
      <c r="WM222" s="146"/>
      <c r="WN222" s="146"/>
      <c r="WO222" s="147">
        <f t="shared" si="904"/>
        <v>0</v>
      </c>
      <c r="WP222" s="146" t="str">
        <f t="shared" si="905"/>
        <v>N/A</v>
      </c>
      <c r="WQ222" s="107"/>
      <c r="WR222" s="146"/>
      <c r="WS222" s="146"/>
      <c r="WT222" s="146"/>
      <c r="WU222" s="147">
        <f t="shared" si="906"/>
        <v>0</v>
      </c>
      <c r="WV222" s="146" t="str">
        <f t="shared" si="907"/>
        <v>N/A</v>
      </c>
      <c r="WW222" s="107"/>
      <c r="WX222" s="146"/>
      <c r="WY222" s="146"/>
      <c r="WZ222" s="146"/>
      <c r="XA222" s="147">
        <f t="shared" si="908"/>
        <v>0</v>
      </c>
      <c r="XB222" s="146" t="str">
        <f t="shared" si="909"/>
        <v>N/A</v>
      </c>
      <c r="XC222" s="107"/>
      <c r="XD222" s="146"/>
      <c r="XE222" s="146"/>
      <c r="XF222" s="146"/>
      <c r="XG222" s="147">
        <f t="shared" si="910"/>
        <v>0</v>
      </c>
      <c r="XH222" s="146" t="str">
        <f t="shared" si="911"/>
        <v>N/A</v>
      </c>
      <c r="XI222" s="107"/>
      <c r="XJ222" s="146"/>
      <c r="XK222" s="146"/>
      <c r="XL222" s="146"/>
      <c r="XM222" s="147">
        <f t="shared" si="912"/>
        <v>0</v>
      </c>
      <c r="XN222" s="146" t="str">
        <f t="shared" si="913"/>
        <v>N/A</v>
      </c>
      <c r="XO222" s="107"/>
      <c r="XP222" s="146"/>
      <c r="XQ222" s="146"/>
      <c r="XR222" s="146"/>
      <c r="XS222" s="147">
        <f t="shared" si="914"/>
        <v>0</v>
      </c>
      <c r="XT222" s="146" t="str">
        <f t="shared" si="915"/>
        <v>N/A</v>
      </c>
      <c r="XU222" s="107"/>
      <c r="XV222" s="146"/>
      <c r="XW222" s="146"/>
      <c r="XX222" s="146"/>
      <c r="XY222" s="147">
        <f t="shared" si="916"/>
        <v>0</v>
      </c>
      <c r="XZ222" s="146" t="str">
        <f t="shared" si="917"/>
        <v>N/A</v>
      </c>
      <c r="YA222" s="107"/>
      <c r="YB222" s="146"/>
      <c r="YC222" s="146"/>
      <c r="YD222" s="146"/>
      <c r="YE222" s="147">
        <f t="shared" si="918"/>
        <v>0</v>
      </c>
      <c r="YF222" s="146" t="str">
        <f t="shared" si="919"/>
        <v>N/A</v>
      </c>
      <c r="YG222" s="107"/>
      <c r="YH222" s="146"/>
      <c r="YI222" s="146"/>
      <c r="YJ222" s="146"/>
      <c r="YK222" s="147">
        <f t="shared" si="920"/>
        <v>0</v>
      </c>
      <c r="YL222" s="146" t="str">
        <f t="shared" si="921"/>
        <v>N/A</v>
      </c>
      <c r="YM222" s="107"/>
      <c r="YN222" s="146"/>
      <c r="YO222" s="146"/>
      <c r="YP222" s="146"/>
      <c r="YQ222" s="147">
        <f t="shared" si="922"/>
        <v>0</v>
      </c>
      <c r="YR222" s="146" t="str">
        <f t="shared" si="923"/>
        <v>N/A</v>
      </c>
      <c r="YS222" s="107"/>
      <c r="YT222" s="146"/>
      <c r="YU222" s="146"/>
      <c r="YV222" s="146"/>
      <c r="YW222" s="147">
        <f t="shared" si="924"/>
        <v>0</v>
      </c>
      <c r="YX222" s="146" t="str">
        <f t="shared" si="925"/>
        <v>N/A</v>
      </c>
      <c r="YY222" s="107"/>
      <c r="YZ222" s="146"/>
      <c r="ZA222" s="146"/>
      <c r="ZB222" s="146"/>
      <c r="ZC222" s="147">
        <f t="shared" si="926"/>
        <v>0</v>
      </c>
      <c r="ZD222" s="146" t="str">
        <f t="shared" si="958"/>
        <v>N/A</v>
      </c>
      <c r="ZE222" s="107"/>
      <c r="ZF222" s="146"/>
      <c r="ZG222" s="146"/>
      <c r="ZH222" s="146"/>
      <c r="ZI222" s="147">
        <f t="shared" si="927"/>
        <v>0</v>
      </c>
      <c r="ZJ222" s="146" t="str">
        <f t="shared" si="928"/>
        <v>N/A</v>
      </c>
      <c r="ZK222" s="107"/>
      <c r="ZL222" s="146"/>
      <c r="ZM222" s="146"/>
      <c r="ZN222" s="146"/>
      <c r="ZO222" s="147">
        <f t="shared" si="929"/>
        <v>0</v>
      </c>
      <c r="ZP222" s="146" t="str">
        <f t="shared" si="959"/>
        <v>N/A</v>
      </c>
      <c r="ZQ222" s="107"/>
      <c r="ZR222" s="179">
        <f>SUM(G222,M222,S222,Y222,AQ222,BC222,BU222,AW222,BO222,CG222,EC222,KO222,CY222,FA222,FS222,HO222,FM222,DQ222,EO222,DW222,GE222,HC222,GK222,AK222,AE222,CS222,BI222,CM222,FG222,EI222,OM222,EU222,JK222,IG222,DK222,HI222,GW222,FY222,GQ222,HU222,LS222,KU222,JW222,JE222,IS222,LG222,IM222,KC222,OA222,OG222,IA222,LM222,IY222,JQ222,KI222,ME222,MK222,MQ222,LA222,MW222,CA222,NO222,NU222,OS222,OY222,NC222,NI222,LY222,DE222,PE222,PK222,PQ222,PW222,QC222,QI222,QO222,QU222,RA222,RG222,RM222,RS222,RY222,SE222,SK222,SQ222,SW222,TC222,TI222,TO222,TU222,UA222,UG222,UM222,US222,UY222,VE222,VK222,VQ222,VW222,WC222,WI222,WO222,WU222,XA222,XG222,XM222,XS222,XY222,YE222,YK222,YQ222,YW222,ZC222,ZI222,ZO222)/INDEX(FREQUENCY((DE222,G222,M222,S222,Y222,KO222,AQ222,BC222,BU222,AW222,BO222,CG222,EC222,CY222,HO222,FA222,LY222,FS222,FM222,DQ222,EO222,DW222,GE222,HC222,GK222,AK222,AE222,BI222,CM222,FG222,CS222,EI222,OM222,EU222,JK222,IG222,DK222,HI222,GW222,FY222,GQ222,HU222,LS222,KU222,JW222,JE222,IS222,LG222,IM222,KC222,OA222,OG222,IA222,LM222,IY222,JQ222,KI222,ME222,MK222,MQ222,LA222,MW222,CA222,NO222,NU222,OS222,OY222,NC222,NI222,PE222,PK222,PQ222,PW222,QC222,QI222,QO222,QU222,RA222,RG222,RM222,RS222,RY222,SE222,SK222,SQ222,SW222,TC222,TI222,TO222,TU222,UA222,UG222,UM222,US222,UY222,VE222,VK222,VQ222,VW222,WC222,WI222,WO222,WU222,XA222,XG222,XM222,XS222,XY222,YE222,YK222,YQ222,YW222,ZC222,ZI222,ZO222),0),2)</f>
        <v>1</v>
      </c>
      <c r="ZS222" s="139" t="str">
        <f t="shared" si="960"/>
        <v>G</v>
      </c>
      <c r="ZT222" s="86"/>
    </row>
    <row r="223" spans="1:696" s="41" customFormat="1" ht="93.75" hidden="1" customHeight="1" x14ac:dyDescent="0.2">
      <c r="A223" s="97" t="s">
        <v>694</v>
      </c>
      <c r="B223" s="101" t="s">
        <v>730</v>
      </c>
      <c r="C223" s="108"/>
      <c r="D223" s="146" t="s">
        <v>66</v>
      </c>
      <c r="E223" s="146">
        <v>1</v>
      </c>
      <c r="F223" s="146">
        <v>1</v>
      </c>
      <c r="G223" s="147">
        <f t="shared" si="930"/>
        <v>1</v>
      </c>
      <c r="H223" s="146" t="str">
        <f t="shared" si="931"/>
        <v>G</v>
      </c>
      <c r="I223" s="148"/>
      <c r="J223" s="146" t="s">
        <v>66</v>
      </c>
      <c r="K223" s="146">
        <v>1</v>
      </c>
      <c r="L223" s="146">
        <v>1</v>
      </c>
      <c r="M223" s="147">
        <f t="shared" si="733"/>
        <v>1</v>
      </c>
      <c r="N223" s="146" t="str">
        <f t="shared" si="734"/>
        <v>G</v>
      </c>
      <c r="O223" s="146"/>
      <c r="P223" s="146" t="s">
        <v>66</v>
      </c>
      <c r="Q223" s="146">
        <v>1</v>
      </c>
      <c r="R223" s="146">
        <v>1</v>
      </c>
      <c r="S223" s="147">
        <f t="shared" si="735"/>
        <v>1</v>
      </c>
      <c r="T223" s="146" t="str">
        <f t="shared" si="736"/>
        <v>G</v>
      </c>
      <c r="U223" s="146"/>
      <c r="V223" s="146" t="s">
        <v>66</v>
      </c>
      <c r="W223" s="146">
        <v>1</v>
      </c>
      <c r="X223" s="146">
        <v>1</v>
      </c>
      <c r="Y223" s="147">
        <f t="shared" si="737"/>
        <v>1</v>
      </c>
      <c r="Z223" s="146" t="str">
        <f t="shared" si="738"/>
        <v>G</v>
      </c>
      <c r="AA223" s="146"/>
      <c r="AB223" s="140"/>
      <c r="AC223" s="140"/>
      <c r="AD223" s="140"/>
      <c r="AE223" s="140">
        <f t="shared" si="739"/>
        <v>0</v>
      </c>
      <c r="AF223" s="140" t="str">
        <f t="shared" si="740"/>
        <v>N/A</v>
      </c>
      <c r="AG223" s="140"/>
      <c r="AH223" s="146" t="s">
        <v>66</v>
      </c>
      <c r="AI223" s="146">
        <v>1</v>
      </c>
      <c r="AJ223" s="146">
        <v>2</v>
      </c>
      <c r="AK223" s="147">
        <f t="shared" si="932"/>
        <v>1</v>
      </c>
      <c r="AL223" s="146" t="str">
        <f t="shared" si="933"/>
        <v>G</v>
      </c>
      <c r="AM223" s="166" t="s">
        <v>831</v>
      </c>
      <c r="AN223" s="146" t="s">
        <v>66</v>
      </c>
      <c r="AO223" s="146">
        <v>1</v>
      </c>
      <c r="AP223" s="146">
        <v>1</v>
      </c>
      <c r="AQ223" s="149">
        <f t="shared" si="741"/>
        <v>1</v>
      </c>
      <c r="AR223" s="150" t="str">
        <f t="shared" si="742"/>
        <v>G</v>
      </c>
      <c r="AS223" s="182"/>
      <c r="AT223" s="146" t="s">
        <v>66</v>
      </c>
      <c r="AU223" s="146">
        <v>1</v>
      </c>
      <c r="AV223" s="146">
        <v>1</v>
      </c>
      <c r="AW223" s="149">
        <f t="shared" si="743"/>
        <v>1</v>
      </c>
      <c r="AX223" s="150" t="str">
        <f t="shared" si="744"/>
        <v>G</v>
      </c>
      <c r="AY223" s="146"/>
      <c r="AZ223" s="146" t="s">
        <v>66</v>
      </c>
      <c r="BA223" s="146">
        <v>2</v>
      </c>
      <c r="BB223" s="146">
        <v>2</v>
      </c>
      <c r="BC223" s="147">
        <f t="shared" si="745"/>
        <v>2</v>
      </c>
      <c r="BD223" s="150" t="str">
        <f t="shared" si="746"/>
        <v>Y</v>
      </c>
      <c r="BE223" s="156" t="s">
        <v>842</v>
      </c>
      <c r="BF223" s="146" t="s">
        <v>66</v>
      </c>
      <c r="BG223" s="146">
        <v>1</v>
      </c>
      <c r="BH223" s="146">
        <v>1</v>
      </c>
      <c r="BI223" s="149">
        <f t="shared" si="747"/>
        <v>1</v>
      </c>
      <c r="BJ223" s="150" t="str">
        <f t="shared" si="748"/>
        <v>G</v>
      </c>
      <c r="BK223" s="156"/>
      <c r="BL223" s="146" t="s">
        <v>66</v>
      </c>
      <c r="BM223" s="146">
        <v>1</v>
      </c>
      <c r="BN223" s="146">
        <v>2</v>
      </c>
      <c r="BO223" s="147">
        <f t="shared" si="961"/>
        <v>1</v>
      </c>
      <c r="BP223" s="146" t="str">
        <f t="shared" si="749"/>
        <v>G</v>
      </c>
      <c r="BQ223" s="200" t="s">
        <v>841</v>
      </c>
      <c r="BR223" s="146" t="s">
        <v>66</v>
      </c>
      <c r="BS223" s="146">
        <v>1</v>
      </c>
      <c r="BT223" s="146">
        <v>1</v>
      </c>
      <c r="BU223" s="147">
        <f t="shared" si="962"/>
        <v>1</v>
      </c>
      <c r="BV223" s="146" t="str">
        <f t="shared" si="964"/>
        <v>G</v>
      </c>
      <c r="BW223" s="200"/>
      <c r="BX223" s="140"/>
      <c r="BY223" s="140"/>
      <c r="BZ223" s="140"/>
      <c r="CA223" s="140">
        <f t="shared" si="750"/>
        <v>0</v>
      </c>
      <c r="CB223" s="140" t="str">
        <f t="shared" si="751"/>
        <v>N/A</v>
      </c>
      <c r="CC223" s="201"/>
      <c r="CD223" s="140"/>
      <c r="CE223" s="140"/>
      <c r="CF223" s="140"/>
      <c r="CG223" s="140">
        <f t="shared" si="934"/>
        <v>0</v>
      </c>
      <c r="CH223" s="140" t="str">
        <f t="shared" si="752"/>
        <v>N/A</v>
      </c>
      <c r="CI223" s="201"/>
      <c r="CJ223" s="140"/>
      <c r="CK223" s="140"/>
      <c r="CL223" s="140"/>
      <c r="CM223" s="140">
        <f t="shared" si="753"/>
        <v>0</v>
      </c>
      <c r="CN223" s="140" t="str">
        <f t="shared" si="754"/>
        <v>N/A</v>
      </c>
      <c r="CO223" s="140"/>
      <c r="CP223" s="140"/>
      <c r="CQ223" s="140"/>
      <c r="CR223" s="140"/>
      <c r="CS223" s="140">
        <f t="shared" si="755"/>
        <v>0</v>
      </c>
      <c r="CT223" s="140" t="str">
        <f t="shared" si="756"/>
        <v>N/A</v>
      </c>
      <c r="CU223" s="201"/>
      <c r="CV223" s="146"/>
      <c r="CW223" s="146"/>
      <c r="CX223" s="146"/>
      <c r="CY223" s="149">
        <f t="shared" si="757"/>
        <v>0</v>
      </c>
      <c r="CZ223" s="150" t="str">
        <f t="shared" si="758"/>
        <v>N/A</v>
      </c>
      <c r="DA223" s="200" t="s">
        <v>837</v>
      </c>
      <c r="DB223" s="146" t="s">
        <v>66</v>
      </c>
      <c r="DC223" s="146">
        <v>1</v>
      </c>
      <c r="DD223" s="146">
        <v>1</v>
      </c>
      <c r="DE223" s="149">
        <f t="shared" si="759"/>
        <v>1</v>
      </c>
      <c r="DF223" s="150" t="str">
        <f t="shared" si="760"/>
        <v>G</v>
      </c>
      <c r="DG223" s="189"/>
      <c r="DH223" s="146" t="s">
        <v>66</v>
      </c>
      <c r="DI223" s="146">
        <v>1</v>
      </c>
      <c r="DJ223" s="146">
        <v>1</v>
      </c>
      <c r="DK223" s="149">
        <f t="shared" si="761"/>
        <v>1</v>
      </c>
      <c r="DL223" s="150" t="str">
        <f t="shared" si="762"/>
        <v>G</v>
      </c>
      <c r="DM223" s="189"/>
      <c r="DN223" s="146" t="s">
        <v>66</v>
      </c>
      <c r="DO223" s="146">
        <v>1</v>
      </c>
      <c r="DP223" s="146">
        <v>1</v>
      </c>
      <c r="DQ223" s="147">
        <f t="shared" si="763"/>
        <v>1</v>
      </c>
      <c r="DR223" s="146" t="str">
        <f t="shared" si="764"/>
        <v>G</v>
      </c>
      <c r="DS223" s="166"/>
      <c r="DT223" s="146" t="s">
        <v>66</v>
      </c>
      <c r="DU223" s="146">
        <v>1</v>
      </c>
      <c r="DV223" s="146">
        <v>1</v>
      </c>
      <c r="DW223" s="149">
        <f t="shared" si="765"/>
        <v>1</v>
      </c>
      <c r="DX223" s="150" t="str">
        <f t="shared" si="766"/>
        <v>G</v>
      </c>
      <c r="DY223" s="146"/>
      <c r="DZ223" s="146" t="s">
        <v>66</v>
      </c>
      <c r="EA223" s="146">
        <v>1</v>
      </c>
      <c r="EB223" s="146">
        <v>1</v>
      </c>
      <c r="EC223" s="149">
        <f t="shared" si="767"/>
        <v>1</v>
      </c>
      <c r="ED223" s="150" t="str">
        <f t="shared" si="768"/>
        <v>G</v>
      </c>
      <c r="EE223" s="146"/>
      <c r="EF223" s="146" t="s">
        <v>66</v>
      </c>
      <c r="EG223" s="146">
        <v>1</v>
      </c>
      <c r="EH223" s="146">
        <v>1</v>
      </c>
      <c r="EI223" s="149">
        <f t="shared" si="769"/>
        <v>1</v>
      </c>
      <c r="EJ223" s="146" t="str">
        <f t="shared" si="935"/>
        <v>G</v>
      </c>
      <c r="EK223" s="166"/>
      <c r="EL223" s="146"/>
      <c r="EM223" s="146"/>
      <c r="EN223" s="146"/>
      <c r="EO223" s="149">
        <f t="shared" si="770"/>
        <v>0</v>
      </c>
      <c r="EP223" s="150" t="str">
        <f t="shared" si="771"/>
        <v>N/A</v>
      </c>
      <c r="EQ223" s="189"/>
      <c r="ER223" s="146"/>
      <c r="ES223" s="146"/>
      <c r="ET223" s="146"/>
      <c r="EU223" s="149">
        <f t="shared" si="772"/>
        <v>0</v>
      </c>
      <c r="EV223" s="146" t="str">
        <f t="shared" si="936"/>
        <v>N/A</v>
      </c>
      <c r="EW223" s="146"/>
      <c r="EX223" s="146" t="s">
        <v>66</v>
      </c>
      <c r="EY223" s="146">
        <v>1</v>
      </c>
      <c r="EZ223" s="146">
        <v>1</v>
      </c>
      <c r="FA223" s="149">
        <f t="shared" si="773"/>
        <v>1</v>
      </c>
      <c r="FB223" s="150" t="str">
        <f t="shared" si="774"/>
        <v>G</v>
      </c>
      <c r="FC223" s="146"/>
      <c r="FD223" s="146"/>
      <c r="FE223" s="146"/>
      <c r="FF223" s="146"/>
      <c r="FG223" s="149">
        <f t="shared" si="937"/>
        <v>0</v>
      </c>
      <c r="FH223" s="150" t="str">
        <f t="shared" si="938"/>
        <v>N/A</v>
      </c>
      <c r="FI223" s="146"/>
      <c r="FJ223" s="146"/>
      <c r="FK223" s="146"/>
      <c r="FL223" s="146"/>
      <c r="FM223" s="149">
        <f t="shared" si="775"/>
        <v>0</v>
      </c>
      <c r="FN223" s="150" t="str">
        <f t="shared" si="776"/>
        <v>N/A</v>
      </c>
      <c r="FO223" s="146"/>
      <c r="FP223" s="146"/>
      <c r="FQ223" s="146"/>
      <c r="FR223" s="146"/>
      <c r="FS223" s="149">
        <f t="shared" si="777"/>
        <v>0</v>
      </c>
      <c r="FT223" s="150" t="str">
        <f t="shared" si="778"/>
        <v>N/A</v>
      </c>
      <c r="FU223" s="146"/>
      <c r="FV223" s="146"/>
      <c r="FW223" s="146"/>
      <c r="FX223" s="146"/>
      <c r="FY223" s="149">
        <f t="shared" si="779"/>
        <v>0</v>
      </c>
      <c r="FZ223" s="150" t="str">
        <f t="shared" si="780"/>
        <v>N/A</v>
      </c>
      <c r="GA223" s="146"/>
      <c r="GB223" s="146"/>
      <c r="GC223" s="146"/>
      <c r="GD223" s="146"/>
      <c r="GE223" s="147">
        <f t="shared" si="781"/>
        <v>0</v>
      </c>
      <c r="GF223" s="146" t="str">
        <f t="shared" si="939"/>
        <v>N/A</v>
      </c>
      <c r="GG223" s="146"/>
      <c r="GH223" s="146"/>
      <c r="GI223" s="146"/>
      <c r="GJ223" s="146"/>
      <c r="GK223" s="149">
        <f t="shared" si="782"/>
        <v>0</v>
      </c>
      <c r="GL223" s="150" t="str">
        <f t="shared" si="783"/>
        <v>N/A</v>
      </c>
      <c r="GM223" s="146"/>
      <c r="GN223" s="146"/>
      <c r="GO223" s="146"/>
      <c r="GP223" s="146"/>
      <c r="GQ223" s="149">
        <f t="shared" si="784"/>
        <v>0</v>
      </c>
      <c r="GR223" s="150" t="str">
        <f t="shared" si="785"/>
        <v>N/A</v>
      </c>
      <c r="GS223" s="146"/>
      <c r="GT223" s="146"/>
      <c r="GU223" s="146"/>
      <c r="GV223" s="146"/>
      <c r="GW223" s="149">
        <f t="shared" si="786"/>
        <v>0</v>
      </c>
      <c r="GX223" s="146" t="str">
        <f t="shared" si="787"/>
        <v>N/A</v>
      </c>
      <c r="GY223" s="146"/>
      <c r="GZ223" s="146"/>
      <c r="HA223" s="146"/>
      <c r="HB223" s="146"/>
      <c r="HC223" s="149">
        <f t="shared" si="788"/>
        <v>0</v>
      </c>
      <c r="HD223" s="150" t="str">
        <f t="shared" si="789"/>
        <v>N/A</v>
      </c>
      <c r="HE223" s="146"/>
      <c r="HF223" s="146"/>
      <c r="HG223" s="146"/>
      <c r="HH223" s="146"/>
      <c r="HI223" s="147">
        <f t="shared" si="790"/>
        <v>0</v>
      </c>
      <c r="HJ223" s="150" t="str">
        <f t="shared" si="791"/>
        <v>N/A</v>
      </c>
      <c r="HK223" s="146"/>
      <c r="HL223" s="146"/>
      <c r="HM223" s="146"/>
      <c r="HN223" s="146"/>
      <c r="HO223" s="149">
        <f t="shared" si="792"/>
        <v>0</v>
      </c>
      <c r="HP223" s="150" t="str">
        <f t="shared" si="793"/>
        <v>N/A</v>
      </c>
      <c r="HQ223" s="146"/>
      <c r="HR223" s="146"/>
      <c r="HS223" s="146"/>
      <c r="HT223" s="146"/>
      <c r="HU223" s="149">
        <f t="shared" si="794"/>
        <v>0</v>
      </c>
      <c r="HV223" s="150" t="str">
        <f t="shared" si="795"/>
        <v>N/A</v>
      </c>
      <c r="HW223" s="146"/>
      <c r="HX223" s="146"/>
      <c r="HY223" s="146"/>
      <c r="HZ223" s="146"/>
      <c r="IA223" s="149">
        <f t="shared" si="796"/>
        <v>0</v>
      </c>
      <c r="IB223" s="150" t="str">
        <f t="shared" si="797"/>
        <v>N/A</v>
      </c>
      <c r="IC223" s="146"/>
      <c r="ID223" s="146"/>
      <c r="IE223" s="146"/>
      <c r="IF223" s="146"/>
      <c r="IG223" s="149">
        <f t="shared" si="798"/>
        <v>0</v>
      </c>
      <c r="IH223" s="150" t="str">
        <f t="shared" si="799"/>
        <v>N/A</v>
      </c>
      <c r="II223" s="146"/>
      <c r="IJ223" s="146"/>
      <c r="IK223" s="146"/>
      <c r="IL223" s="146"/>
      <c r="IM223" s="149">
        <f t="shared" si="800"/>
        <v>0</v>
      </c>
      <c r="IN223" s="150" t="str">
        <f t="shared" si="940"/>
        <v>N/A</v>
      </c>
      <c r="IO223" s="146"/>
      <c r="IP223" s="146"/>
      <c r="IQ223" s="146"/>
      <c r="IR223" s="146"/>
      <c r="IS223" s="149">
        <f t="shared" si="801"/>
        <v>0</v>
      </c>
      <c r="IT223" s="150" t="str">
        <f t="shared" si="802"/>
        <v>N/A</v>
      </c>
      <c r="IU223" s="146"/>
      <c r="IV223" s="146"/>
      <c r="IW223" s="146"/>
      <c r="IX223" s="146"/>
      <c r="IY223" s="149">
        <f t="shared" si="803"/>
        <v>0</v>
      </c>
      <c r="IZ223" s="150" t="str">
        <f t="shared" si="804"/>
        <v>N/A</v>
      </c>
      <c r="JA223" s="146"/>
      <c r="JB223" s="146"/>
      <c r="JC223" s="146"/>
      <c r="JD223" s="146"/>
      <c r="JE223" s="151">
        <f t="shared" si="805"/>
        <v>0</v>
      </c>
      <c r="JF223" s="106" t="str">
        <f t="shared" si="806"/>
        <v>N/A</v>
      </c>
      <c r="JG223" s="146"/>
      <c r="JH223" s="146"/>
      <c r="JI223" s="146"/>
      <c r="JJ223" s="146"/>
      <c r="JK223" s="149">
        <f t="shared" si="807"/>
        <v>0</v>
      </c>
      <c r="JL223" s="150" t="str">
        <f t="shared" si="808"/>
        <v>N/A</v>
      </c>
      <c r="JM223" s="146"/>
      <c r="JN223" s="146"/>
      <c r="JO223" s="146"/>
      <c r="JP223" s="146"/>
      <c r="JQ223" s="151">
        <f t="shared" si="941"/>
        <v>0</v>
      </c>
      <c r="JR223" s="106" t="str">
        <f t="shared" si="942"/>
        <v>N/A</v>
      </c>
      <c r="JS223" s="146"/>
      <c r="JT223" s="146"/>
      <c r="JU223" s="146"/>
      <c r="JV223" s="146"/>
      <c r="JW223" s="151">
        <f t="shared" si="809"/>
        <v>0</v>
      </c>
      <c r="JX223" s="146" t="str">
        <f t="shared" si="943"/>
        <v>N/A</v>
      </c>
      <c r="JY223" s="146"/>
      <c r="JZ223" s="146"/>
      <c r="KA223" s="146"/>
      <c r="KB223" s="146"/>
      <c r="KC223" s="151">
        <f t="shared" si="810"/>
        <v>0</v>
      </c>
      <c r="KD223" s="106" t="str">
        <f t="shared" si="811"/>
        <v>N/A</v>
      </c>
      <c r="KE223" s="146"/>
      <c r="KF223" s="146"/>
      <c r="KG223" s="146"/>
      <c r="KH223" s="146"/>
      <c r="KI223" s="151">
        <f t="shared" si="812"/>
        <v>0</v>
      </c>
      <c r="KJ223" s="106" t="str">
        <f t="shared" si="813"/>
        <v>N/A</v>
      </c>
      <c r="KK223" s="146"/>
      <c r="KL223" s="146"/>
      <c r="KM223" s="146"/>
      <c r="KN223" s="146"/>
      <c r="KO223" s="151">
        <f t="shared" si="814"/>
        <v>0</v>
      </c>
      <c r="KP223" s="106" t="str">
        <f t="shared" si="815"/>
        <v>N/A</v>
      </c>
      <c r="KQ223" s="146"/>
      <c r="KR223" s="146"/>
      <c r="KS223" s="146"/>
      <c r="KT223" s="146"/>
      <c r="KU223" s="152">
        <f t="shared" si="816"/>
        <v>0</v>
      </c>
      <c r="KV223" s="146" t="str">
        <f t="shared" si="944"/>
        <v>N/A</v>
      </c>
      <c r="KW223" s="146"/>
      <c r="KX223" s="146"/>
      <c r="KY223" s="146"/>
      <c r="KZ223" s="146"/>
      <c r="LA223" s="152">
        <f t="shared" si="817"/>
        <v>0</v>
      </c>
      <c r="LB223" s="146" t="str">
        <f t="shared" si="945"/>
        <v>N/A</v>
      </c>
      <c r="LC223" s="146"/>
      <c r="LD223" s="146"/>
      <c r="LE223" s="146"/>
      <c r="LF223" s="146"/>
      <c r="LG223" s="107">
        <f t="shared" si="818"/>
        <v>0</v>
      </c>
      <c r="LH223" s="107" t="str">
        <f t="shared" si="946"/>
        <v>N/A</v>
      </c>
      <c r="LI223" s="146"/>
      <c r="LJ223" s="146"/>
      <c r="LK223" s="146"/>
      <c r="LL223" s="146"/>
      <c r="LM223" s="107">
        <f t="shared" si="819"/>
        <v>0</v>
      </c>
      <c r="LN223" s="107" t="str">
        <f t="shared" si="947"/>
        <v>N/A</v>
      </c>
      <c r="LO223" s="146"/>
      <c r="LP223" s="146"/>
      <c r="LQ223" s="146"/>
      <c r="LR223" s="146"/>
      <c r="LS223" s="152">
        <f t="shared" si="820"/>
        <v>0</v>
      </c>
      <c r="LT223" s="146" t="str">
        <f t="shared" si="948"/>
        <v>N/A</v>
      </c>
      <c r="LU223" s="146"/>
      <c r="LV223" s="146"/>
      <c r="LW223" s="146"/>
      <c r="LX223" s="146"/>
      <c r="LY223" s="152">
        <f t="shared" si="821"/>
        <v>0</v>
      </c>
      <c r="LZ223" s="146" t="str">
        <f t="shared" si="949"/>
        <v>N/A</v>
      </c>
      <c r="MA223" s="146"/>
      <c r="MB223" s="146"/>
      <c r="MC223" s="146"/>
      <c r="MD223" s="146"/>
      <c r="ME223" s="152">
        <f t="shared" si="822"/>
        <v>0</v>
      </c>
      <c r="MF223" s="146" t="str">
        <f t="shared" si="950"/>
        <v>N/A</v>
      </c>
      <c r="MG223" s="146"/>
      <c r="MH223" s="146"/>
      <c r="MI223" s="146"/>
      <c r="MJ223" s="146"/>
      <c r="MK223" s="149">
        <f t="shared" si="823"/>
        <v>0</v>
      </c>
      <c r="ML223" s="150" t="str">
        <f t="shared" si="824"/>
        <v>N/A</v>
      </c>
      <c r="MM223" s="146"/>
      <c r="MN223" s="146"/>
      <c r="MO223" s="146"/>
      <c r="MP223" s="146"/>
      <c r="MQ223" s="152">
        <f t="shared" si="825"/>
        <v>0</v>
      </c>
      <c r="MR223" s="146" t="str">
        <f t="shared" si="951"/>
        <v>N/A</v>
      </c>
      <c r="MS223" s="146"/>
      <c r="MT223" s="146"/>
      <c r="MU223" s="146"/>
      <c r="MV223" s="146"/>
      <c r="MW223" s="152">
        <f t="shared" si="826"/>
        <v>0</v>
      </c>
      <c r="MX223" s="146" t="str">
        <f t="shared" si="952"/>
        <v>N/A</v>
      </c>
      <c r="MY223" s="146"/>
      <c r="MZ223" s="146"/>
      <c r="NA223" s="146"/>
      <c r="NB223" s="146"/>
      <c r="NC223" s="152">
        <f t="shared" si="827"/>
        <v>0</v>
      </c>
      <c r="ND223" s="146" t="str">
        <f t="shared" si="953"/>
        <v>N/A</v>
      </c>
      <c r="NE223" s="146"/>
      <c r="NF223" s="146"/>
      <c r="NG223" s="146"/>
      <c r="NH223" s="146"/>
      <c r="NI223" s="149">
        <f t="shared" si="828"/>
        <v>0</v>
      </c>
      <c r="NJ223" s="150" t="str">
        <f t="shared" si="829"/>
        <v>N/A</v>
      </c>
      <c r="NK223" s="146"/>
      <c r="NL223" s="146"/>
      <c r="NM223" s="146"/>
      <c r="NN223" s="146"/>
      <c r="NO223" s="152">
        <f t="shared" si="830"/>
        <v>0</v>
      </c>
      <c r="NP223" s="106" t="str">
        <f t="shared" si="831"/>
        <v>N/A</v>
      </c>
      <c r="NQ223" s="146"/>
      <c r="NR223" s="146"/>
      <c r="NS223" s="146"/>
      <c r="NT223" s="146"/>
      <c r="NU223" s="149">
        <f t="shared" si="832"/>
        <v>0</v>
      </c>
      <c r="NV223" s="150" t="str">
        <f t="shared" si="833"/>
        <v>N/A</v>
      </c>
      <c r="NW223" s="146"/>
      <c r="NX223" s="146"/>
      <c r="NY223" s="146"/>
      <c r="NZ223" s="146"/>
      <c r="OA223" s="152">
        <f t="shared" si="954"/>
        <v>0</v>
      </c>
      <c r="OB223" s="146" t="str">
        <f t="shared" si="955"/>
        <v>N/A</v>
      </c>
      <c r="OC223" s="146"/>
      <c r="OD223" s="146"/>
      <c r="OE223" s="146"/>
      <c r="OF223" s="146"/>
      <c r="OG223" s="151">
        <f t="shared" si="834"/>
        <v>0</v>
      </c>
      <c r="OH223" s="106" t="str">
        <f t="shared" si="835"/>
        <v>N/A</v>
      </c>
      <c r="OI223" s="146"/>
      <c r="OJ223" s="146"/>
      <c r="OK223" s="146"/>
      <c r="OL223" s="146"/>
      <c r="OM223" s="151">
        <f t="shared" si="836"/>
        <v>0</v>
      </c>
      <c r="ON223" s="106" t="str">
        <f t="shared" si="837"/>
        <v>N/A</v>
      </c>
      <c r="OO223" s="146"/>
      <c r="OP223" s="146"/>
      <c r="OQ223" s="146"/>
      <c r="OR223" s="146"/>
      <c r="OS223" s="151">
        <f t="shared" si="838"/>
        <v>0</v>
      </c>
      <c r="OT223" s="106" t="str">
        <f t="shared" si="839"/>
        <v>N/A</v>
      </c>
      <c r="OU223" s="146"/>
      <c r="OV223" s="146"/>
      <c r="OW223" s="146"/>
      <c r="OX223" s="146"/>
      <c r="OY223" s="151">
        <f t="shared" si="840"/>
        <v>0</v>
      </c>
      <c r="OZ223" s="106" t="str">
        <f t="shared" si="841"/>
        <v>N/A</v>
      </c>
      <c r="PA223" s="146"/>
      <c r="PB223" s="146"/>
      <c r="PC223" s="146"/>
      <c r="PD223" s="146"/>
      <c r="PE223" s="151">
        <f t="shared" si="842"/>
        <v>0</v>
      </c>
      <c r="PF223" s="106" t="str">
        <f t="shared" si="843"/>
        <v>N/A</v>
      </c>
      <c r="PG223" s="146"/>
      <c r="PH223" s="146"/>
      <c r="PI223" s="146"/>
      <c r="PJ223" s="146"/>
      <c r="PK223" s="151">
        <f t="shared" si="844"/>
        <v>0</v>
      </c>
      <c r="PL223" s="106" t="str">
        <f t="shared" si="845"/>
        <v>N/A</v>
      </c>
      <c r="PM223" s="146"/>
      <c r="PN223" s="146"/>
      <c r="PO223" s="146"/>
      <c r="PP223" s="146"/>
      <c r="PQ223" s="147">
        <f t="shared" si="956"/>
        <v>0</v>
      </c>
      <c r="PR223" s="146" t="str">
        <f t="shared" si="957"/>
        <v>N/A</v>
      </c>
      <c r="PS223" s="107"/>
      <c r="PT223" s="146"/>
      <c r="PU223" s="146"/>
      <c r="PV223" s="146"/>
      <c r="PW223" s="147">
        <f t="shared" si="846"/>
        <v>0</v>
      </c>
      <c r="PX223" s="146" t="str">
        <f t="shared" si="847"/>
        <v>N/A</v>
      </c>
      <c r="PY223" s="107"/>
      <c r="PZ223" s="146"/>
      <c r="QA223" s="146"/>
      <c r="QB223" s="146"/>
      <c r="QC223" s="147">
        <f t="shared" si="848"/>
        <v>0</v>
      </c>
      <c r="QD223" s="146" t="str">
        <f t="shared" si="849"/>
        <v>N/A</v>
      </c>
      <c r="QE223" s="107"/>
      <c r="QF223" s="146"/>
      <c r="QG223" s="146"/>
      <c r="QH223" s="146"/>
      <c r="QI223" s="147">
        <f t="shared" si="850"/>
        <v>0</v>
      </c>
      <c r="QJ223" s="146" t="str">
        <f t="shared" si="851"/>
        <v>N/A</v>
      </c>
      <c r="QK223" s="107"/>
      <c r="QL223" s="146"/>
      <c r="QM223" s="146"/>
      <c r="QN223" s="146"/>
      <c r="QO223" s="147">
        <f t="shared" si="852"/>
        <v>0</v>
      </c>
      <c r="QP223" s="146" t="str">
        <f t="shared" si="853"/>
        <v>N/A</v>
      </c>
      <c r="QQ223" s="107"/>
      <c r="QR223" s="146"/>
      <c r="QS223" s="146"/>
      <c r="QT223" s="146"/>
      <c r="QU223" s="147">
        <f t="shared" si="854"/>
        <v>0</v>
      </c>
      <c r="QV223" s="146" t="str">
        <f t="shared" si="855"/>
        <v>N/A</v>
      </c>
      <c r="QW223" s="107"/>
      <c r="QX223" s="146"/>
      <c r="QY223" s="146"/>
      <c r="QZ223" s="146"/>
      <c r="RA223" s="147">
        <f t="shared" si="856"/>
        <v>0</v>
      </c>
      <c r="RB223" s="146" t="str">
        <f t="shared" si="857"/>
        <v>N/A</v>
      </c>
      <c r="RC223" s="107"/>
      <c r="RD223" s="146"/>
      <c r="RE223" s="146"/>
      <c r="RF223" s="146"/>
      <c r="RG223" s="147">
        <f t="shared" si="858"/>
        <v>0</v>
      </c>
      <c r="RH223" s="146" t="str">
        <f t="shared" si="859"/>
        <v>N/A</v>
      </c>
      <c r="RI223" s="107"/>
      <c r="RJ223" s="146"/>
      <c r="RK223" s="146"/>
      <c r="RL223" s="146"/>
      <c r="RM223" s="147">
        <f t="shared" si="860"/>
        <v>0</v>
      </c>
      <c r="RN223" s="146" t="str">
        <f t="shared" si="861"/>
        <v>N/A</v>
      </c>
      <c r="RO223" s="107"/>
      <c r="RP223" s="146"/>
      <c r="RQ223" s="146"/>
      <c r="RR223" s="146"/>
      <c r="RS223" s="147">
        <f t="shared" si="862"/>
        <v>0</v>
      </c>
      <c r="RT223" s="146" t="str">
        <f t="shared" si="863"/>
        <v>N/A</v>
      </c>
      <c r="RU223" s="107"/>
      <c r="RV223" s="146"/>
      <c r="RW223" s="146"/>
      <c r="RX223" s="146"/>
      <c r="RY223" s="147">
        <f t="shared" si="864"/>
        <v>0</v>
      </c>
      <c r="RZ223" s="146" t="str">
        <f t="shared" si="865"/>
        <v>N/A</v>
      </c>
      <c r="SA223" s="107"/>
      <c r="SB223" s="146"/>
      <c r="SC223" s="146"/>
      <c r="SD223" s="146"/>
      <c r="SE223" s="147">
        <f t="shared" si="866"/>
        <v>0</v>
      </c>
      <c r="SF223" s="146" t="str">
        <f t="shared" si="867"/>
        <v>N/A</v>
      </c>
      <c r="SG223" s="107"/>
      <c r="SH223" s="146"/>
      <c r="SI223" s="146"/>
      <c r="SJ223" s="146"/>
      <c r="SK223" s="147">
        <f t="shared" si="868"/>
        <v>0</v>
      </c>
      <c r="SL223" s="146" t="str">
        <f t="shared" si="869"/>
        <v>N/A</v>
      </c>
      <c r="SM223" s="107"/>
      <c r="SN223" s="146"/>
      <c r="SO223" s="146"/>
      <c r="SP223" s="146"/>
      <c r="SQ223" s="147">
        <f t="shared" si="870"/>
        <v>0</v>
      </c>
      <c r="SR223" s="146" t="str">
        <f t="shared" si="871"/>
        <v>N/A</v>
      </c>
      <c r="SS223" s="107"/>
      <c r="ST223" s="146"/>
      <c r="SU223" s="146"/>
      <c r="SV223" s="146"/>
      <c r="SW223" s="147">
        <f t="shared" si="872"/>
        <v>0</v>
      </c>
      <c r="SX223" s="146" t="str">
        <f t="shared" si="873"/>
        <v>N/A</v>
      </c>
      <c r="SY223" s="107"/>
      <c r="SZ223" s="146"/>
      <c r="TA223" s="146"/>
      <c r="TB223" s="146"/>
      <c r="TC223" s="147">
        <f t="shared" si="874"/>
        <v>0</v>
      </c>
      <c r="TD223" s="146" t="str">
        <f t="shared" si="875"/>
        <v>N/A</v>
      </c>
      <c r="TE223" s="107"/>
      <c r="TF223" s="146"/>
      <c r="TG223" s="146"/>
      <c r="TH223" s="146"/>
      <c r="TI223" s="147">
        <f t="shared" si="876"/>
        <v>0</v>
      </c>
      <c r="TJ223" s="146" t="str">
        <f t="shared" si="877"/>
        <v>N/A</v>
      </c>
      <c r="TK223" s="107"/>
      <c r="TL223" s="146"/>
      <c r="TM223" s="146"/>
      <c r="TN223" s="146"/>
      <c r="TO223" s="147">
        <f t="shared" si="878"/>
        <v>0</v>
      </c>
      <c r="TP223" s="146" t="str">
        <f t="shared" si="879"/>
        <v>N/A</v>
      </c>
      <c r="TQ223" s="107"/>
      <c r="TR223" s="146"/>
      <c r="TS223" s="146"/>
      <c r="TT223" s="146"/>
      <c r="TU223" s="147">
        <f t="shared" si="880"/>
        <v>0</v>
      </c>
      <c r="TV223" s="146" t="str">
        <f t="shared" si="881"/>
        <v>N/A</v>
      </c>
      <c r="TW223" s="107"/>
      <c r="TX223" s="146"/>
      <c r="TY223" s="146"/>
      <c r="TZ223" s="146"/>
      <c r="UA223" s="147">
        <f t="shared" si="882"/>
        <v>0</v>
      </c>
      <c r="UB223" s="146" t="str">
        <f t="shared" si="883"/>
        <v>N/A</v>
      </c>
      <c r="UC223" s="107"/>
      <c r="UD223" s="146"/>
      <c r="UE223" s="146"/>
      <c r="UF223" s="146"/>
      <c r="UG223" s="147">
        <f t="shared" si="884"/>
        <v>0</v>
      </c>
      <c r="UH223" s="146" t="str">
        <f t="shared" si="885"/>
        <v>N/A</v>
      </c>
      <c r="UI223" s="107"/>
      <c r="UJ223" s="146"/>
      <c r="UK223" s="146"/>
      <c r="UL223" s="146"/>
      <c r="UM223" s="147">
        <f t="shared" si="886"/>
        <v>0</v>
      </c>
      <c r="UN223" s="146" t="str">
        <f t="shared" si="887"/>
        <v>N/A</v>
      </c>
      <c r="UO223" s="107"/>
      <c r="UP223" s="146"/>
      <c r="UQ223" s="146"/>
      <c r="UR223" s="146"/>
      <c r="US223" s="147">
        <f t="shared" si="888"/>
        <v>0</v>
      </c>
      <c r="UT223" s="146" t="str">
        <f t="shared" si="889"/>
        <v>N/A</v>
      </c>
      <c r="UU223" s="107"/>
      <c r="UV223" s="146"/>
      <c r="UW223" s="146"/>
      <c r="UX223" s="146"/>
      <c r="UY223" s="147">
        <f t="shared" si="890"/>
        <v>0</v>
      </c>
      <c r="UZ223" s="146" t="str">
        <f t="shared" si="891"/>
        <v>N/A</v>
      </c>
      <c r="VA223" s="107"/>
      <c r="VB223" s="146"/>
      <c r="VC223" s="146"/>
      <c r="VD223" s="146"/>
      <c r="VE223" s="147">
        <f t="shared" si="892"/>
        <v>0</v>
      </c>
      <c r="VF223" s="146" t="str">
        <f t="shared" si="893"/>
        <v>N/A</v>
      </c>
      <c r="VG223" s="107"/>
      <c r="VH223" s="146"/>
      <c r="VI223" s="146"/>
      <c r="VJ223" s="146"/>
      <c r="VK223" s="147">
        <f t="shared" si="894"/>
        <v>0</v>
      </c>
      <c r="VL223" s="146" t="str">
        <f t="shared" si="895"/>
        <v>N/A</v>
      </c>
      <c r="VM223" s="107"/>
      <c r="VN223" s="146"/>
      <c r="VO223" s="146"/>
      <c r="VP223" s="146"/>
      <c r="VQ223" s="147">
        <f t="shared" si="896"/>
        <v>0</v>
      </c>
      <c r="VR223" s="146" t="str">
        <f t="shared" si="897"/>
        <v>N/A</v>
      </c>
      <c r="VS223" s="107"/>
      <c r="VT223" s="146"/>
      <c r="VU223" s="146"/>
      <c r="VV223" s="146"/>
      <c r="VW223" s="147">
        <f t="shared" si="898"/>
        <v>0</v>
      </c>
      <c r="VX223" s="146" t="str">
        <f t="shared" si="899"/>
        <v>N/A</v>
      </c>
      <c r="VY223" s="107"/>
      <c r="VZ223" s="146"/>
      <c r="WA223" s="146"/>
      <c r="WB223" s="146"/>
      <c r="WC223" s="147">
        <f t="shared" si="900"/>
        <v>0</v>
      </c>
      <c r="WD223" s="146" t="str">
        <f t="shared" si="901"/>
        <v>N/A</v>
      </c>
      <c r="WE223" s="107"/>
      <c r="WF223" s="146"/>
      <c r="WG223" s="146"/>
      <c r="WH223" s="146"/>
      <c r="WI223" s="147">
        <f t="shared" si="902"/>
        <v>0</v>
      </c>
      <c r="WJ223" s="146" t="str">
        <f t="shared" si="903"/>
        <v>N/A</v>
      </c>
      <c r="WK223" s="107"/>
      <c r="WL223" s="146"/>
      <c r="WM223" s="146"/>
      <c r="WN223" s="146"/>
      <c r="WO223" s="147">
        <f t="shared" si="904"/>
        <v>0</v>
      </c>
      <c r="WP223" s="146" t="str">
        <f t="shared" si="905"/>
        <v>N/A</v>
      </c>
      <c r="WQ223" s="107"/>
      <c r="WR223" s="146"/>
      <c r="WS223" s="146"/>
      <c r="WT223" s="146"/>
      <c r="WU223" s="147">
        <f t="shared" si="906"/>
        <v>0</v>
      </c>
      <c r="WV223" s="146" t="str">
        <f t="shared" si="907"/>
        <v>N/A</v>
      </c>
      <c r="WW223" s="107"/>
      <c r="WX223" s="146"/>
      <c r="WY223" s="146"/>
      <c r="WZ223" s="146"/>
      <c r="XA223" s="147">
        <f t="shared" si="908"/>
        <v>0</v>
      </c>
      <c r="XB223" s="146" t="str">
        <f t="shared" si="909"/>
        <v>N/A</v>
      </c>
      <c r="XC223" s="107"/>
      <c r="XD223" s="146"/>
      <c r="XE223" s="146"/>
      <c r="XF223" s="146"/>
      <c r="XG223" s="147">
        <f t="shared" si="910"/>
        <v>0</v>
      </c>
      <c r="XH223" s="146" t="str">
        <f t="shared" si="911"/>
        <v>N/A</v>
      </c>
      <c r="XI223" s="107"/>
      <c r="XJ223" s="146"/>
      <c r="XK223" s="146"/>
      <c r="XL223" s="146"/>
      <c r="XM223" s="147">
        <f t="shared" si="912"/>
        <v>0</v>
      </c>
      <c r="XN223" s="146" t="str">
        <f t="shared" si="913"/>
        <v>N/A</v>
      </c>
      <c r="XO223" s="107"/>
      <c r="XP223" s="146"/>
      <c r="XQ223" s="146"/>
      <c r="XR223" s="146"/>
      <c r="XS223" s="147">
        <f t="shared" si="914"/>
        <v>0</v>
      </c>
      <c r="XT223" s="146" t="str">
        <f t="shared" si="915"/>
        <v>N/A</v>
      </c>
      <c r="XU223" s="107"/>
      <c r="XV223" s="146"/>
      <c r="XW223" s="146"/>
      <c r="XX223" s="146"/>
      <c r="XY223" s="147">
        <f t="shared" si="916"/>
        <v>0</v>
      </c>
      <c r="XZ223" s="146" t="str">
        <f t="shared" si="917"/>
        <v>N/A</v>
      </c>
      <c r="YA223" s="107"/>
      <c r="YB223" s="146"/>
      <c r="YC223" s="146"/>
      <c r="YD223" s="146"/>
      <c r="YE223" s="147">
        <f t="shared" si="918"/>
        <v>0</v>
      </c>
      <c r="YF223" s="146" t="str">
        <f t="shared" si="919"/>
        <v>N/A</v>
      </c>
      <c r="YG223" s="107"/>
      <c r="YH223" s="146"/>
      <c r="YI223" s="146"/>
      <c r="YJ223" s="146"/>
      <c r="YK223" s="147">
        <f t="shared" si="920"/>
        <v>0</v>
      </c>
      <c r="YL223" s="146" t="str">
        <f t="shared" si="921"/>
        <v>N/A</v>
      </c>
      <c r="YM223" s="107"/>
      <c r="YN223" s="146"/>
      <c r="YO223" s="146"/>
      <c r="YP223" s="146"/>
      <c r="YQ223" s="147">
        <f t="shared" si="922"/>
        <v>0</v>
      </c>
      <c r="YR223" s="146" t="str">
        <f t="shared" si="923"/>
        <v>N/A</v>
      </c>
      <c r="YS223" s="107"/>
      <c r="YT223" s="146"/>
      <c r="YU223" s="146"/>
      <c r="YV223" s="146"/>
      <c r="YW223" s="147">
        <f t="shared" si="924"/>
        <v>0</v>
      </c>
      <c r="YX223" s="146" t="str">
        <f t="shared" si="925"/>
        <v>N/A</v>
      </c>
      <c r="YY223" s="107"/>
      <c r="YZ223" s="146"/>
      <c r="ZA223" s="146"/>
      <c r="ZB223" s="146"/>
      <c r="ZC223" s="147">
        <f t="shared" si="926"/>
        <v>0</v>
      </c>
      <c r="ZD223" s="146" t="str">
        <f t="shared" si="958"/>
        <v>N/A</v>
      </c>
      <c r="ZE223" s="107"/>
      <c r="ZF223" s="146"/>
      <c r="ZG223" s="146"/>
      <c r="ZH223" s="146"/>
      <c r="ZI223" s="147">
        <f t="shared" si="927"/>
        <v>0</v>
      </c>
      <c r="ZJ223" s="146" t="str">
        <f t="shared" si="928"/>
        <v>N/A</v>
      </c>
      <c r="ZK223" s="107"/>
      <c r="ZL223" s="146"/>
      <c r="ZM223" s="146"/>
      <c r="ZN223" s="146"/>
      <c r="ZO223" s="147">
        <f t="shared" si="929"/>
        <v>0</v>
      </c>
      <c r="ZP223" s="146" t="str">
        <f t="shared" si="959"/>
        <v>N/A</v>
      </c>
      <c r="ZQ223" s="107"/>
      <c r="ZR223" s="179">
        <f>SUM(G223,M223,S223,Y223,AQ223,BC223,BU223,AW223,BO223,CG223,EC223,KO223,CY223,FA223,FS223,HO223,FM223,DQ223,EO223,DW223,GE223,HC223,GK223,AK223,AE223,CS223,BI223,CM223,FG223,EI223,OM223,EU223,JK223,IG223,DK223,HI223,GW223,FY223,GQ223,HU223,LS223,KU223,JW223,JE223,IS223,LG223,IM223,KC223,OA223,OG223,IA223,LM223,IY223,JQ223,KI223,ME223,MK223,MQ223,LA223,MW223,CA223,NO223,NU223,OS223,OY223,NC223,NI223,LY223,DE223,PE223,PK223,PQ223,PW223,QC223,QI223,QO223,QU223,RA223,RG223,RM223,RS223,RY223,SE223,SK223,SQ223,SW223,TC223,TI223,TO223,TU223,UA223,UG223,UM223,US223,UY223,VE223,VK223,VQ223,VW223,WC223,WI223,WO223,WU223,XA223,XG223,XM223,XS223,XY223,YE223,YK223,YQ223,YW223,ZC223,ZI223,ZO223)/INDEX(FREQUENCY((DE223,G223,M223,S223,Y223,KO223,AQ223,BC223,BU223,AW223,BO223,CG223,EC223,CY223,HO223,FA223,LY223,FS223,FM223,DQ223,EO223,DW223,GE223,HC223,GK223,AK223,AE223,BI223,CM223,FG223,CS223,EI223,OM223,EU223,JK223,IG223,DK223,HI223,GW223,FY223,GQ223,HU223,LS223,KU223,JW223,JE223,IS223,LG223,IM223,KC223,OA223,OG223,IA223,LM223,IY223,JQ223,KI223,ME223,MK223,MQ223,LA223,MW223,CA223,NO223,NU223,OS223,OY223,NC223,NI223,PE223,PK223,PQ223,PW223,QC223,QI223,QO223,QU223,RA223,RG223,RM223,RS223,RY223,SE223,SK223,SQ223,SW223,TC223,TI223,TO223,TU223,UA223,UG223,UM223,US223,UY223,VE223,VK223,VQ223,VW223,WC223,WI223,WO223,WU223,XA223,XG223,XM223,XS223,XY223,YE223,YK223,YQ223,YW223,ZC223,ZI223,ZO223),0),2)</f>
        <v>1.0555555555555556</v>
      </c>
      <c r="ZS223" s="139" t="str">
        <f t="shared" si="960"/>
        <v>G</v>
      </c>
      <c r="ZT223" s="86"/>
    </row>
    <row r="224" spans="1:696" ht="93.75" customHeight="1" x14ac:dyDescent="0.25"/>
    <row r="225" ht="93.75" customHeight="1" x14ac:dyDescent="0.25"/>
    <row r="226" ht="93.75" customHeight="1" x14ac:dyDescent="0.25"/>
    <row r="227" ht="93.75" customHeight="1" x14ac:dyDescent="0.25"/>
    <row r="228" ht="93.75" customHeight="1" x14ac:dyDescent="0.25"/>
    <row r="229" ht="93.75" customHeight="1" x14ac:dyDescent="0.25"/>
    <row r="230" ht="93.75" customHeight="1" x14ac:dyDescent="0.25"/>
    <row r="231" ht="93.75" customHeight="1" x14ac:dyDescent="0.25"/>
    <row r="232" ht="93.75" customHeight="1" x14ac:dyDescent="0.25"/>
    <row r="233" ht="93.75" customHeight="1" x14ac:dyDescent="0.25"/>
  </sheetData>
  <autoFilter ref="A6:PP223">
    <filterColumn colId="0">
      <filters>
        <filter val="50-21500 - UNIVERSITY OF MARY WASHINGTON"/>
      </filters>
    </filterColumn>
  </autoFilter>
  <mergeCells count="479">
    <mergeCell ref="WF3:WK3"/>
    <mergeCell ref="XD3:XI3"/>
    <mergeCell ref="XJ5:XO5"/>
    <mergeCell ref="CJ4:CO4"/>
    <mergeCell ref="CJ3:CO3"/>
    <mergeCell ref="CD3:CI3"/>
    <mergeCell ref="BF5:BK5"/>
    <mergeCell ref="BF3:BK3"/>
    <mergeCell ref="BL3:BQ3"/>
    <mergeCell ref="CD5:CI5"/>
    <mergeCell ref="CD4:CI4"/>
    <mergeCell ref="BL5:BQ5"/>
    <mergeCell ref="CJ5:CO5"/>
    <mergeCell ref="BF4:BK4"/>
    <mergeCell ref="BR3:BW3"/>
    <mergeCell ref="QF2:SA2"/>
    <mergeCell ref="SB3:SG3"/>
    <mergeCell ref="SB4:SG4"/>
    <mergeCell ref="SB5:SG5"/>
    <mergeCell ref="MN4:MS4"/>
    <mergeCell ref="MT4:MY4"/>
    <mergeCell ref="NF4:NK4"/>
    <mergeCell ref="NL4:NQ4"/>
    <mergeCell ref="NR4:NW4"/>
    <mergeCell ref="NX4:OC4"/>
    <mergeCell ref="MN5:MS5"/>
    <mergeCell ref="MT5:MY5"/>
    <mergeCell ref="NL3:NQ3"/>
    <mergeCell ref="NR3:NW3"/>
    <mergeCell ref="PH3:PM3"/>
    <mergeCell ref="QR3:QW3"/>
    <mergeCell ref="PZ5:QE5"/>
    <mergeCell ref="PZ3:QE3"/>
    <mergeCell ref="PN5:PS5"/>
    <mergeCell ref="NX3:OC3"/>
    <mergeCell ref="MZ3:NE3"/>
    <mergeCell ref="MZ5:NE5"/>
    <mergeCell ref="MB2:QE2"/>
    <mergeCell ref="MB3:MG3"/>
    <mergeCell ref="JK7:JL7"/>
    <mergeCell ref="TX4:UC4"/>
    <mergeCell ref="UP3:UU3"/>
    <mergeCell ref="UP4:UU4"/>
    <mergeCell ref="ST4:SY4"/>
    <mergeCell ref="ST5:SY5"/>
    <mergeCell ref="SZ3:TE3"/>
    <mergeCell ref="SZ4:TE4"/>
    <mergeCell ref="SZ5:TE5"/>
    <mergeCell ref="TX5:UC5"/>
    <mergeCell ref="UD3:UI3"/>
    <mergeCell ref="UD4:UI4"/>
    <mergeCell ref="UD5:UI5"/>
    <mergeCell ref="SN4:SS4"/>
    <mergeCell ref="SN5:SS5"/>
    <mergeCell ref="PB5:PG5"/>
    <mergeCell ref="PT3:PY3"/>
    <mergeCell ref="PT4:PY4"/>
    <mergeCell ref="PT5:PY5"/>
    <mergeCell ref="PH5:PM5"/>
    <mergeCell ref="RD5:RI5"/>
    <mergeCell ref="JW7:JX7"/>
    <mergeCell ref="KC7:KD7"/>
    <mergeCell ref="KO7:KP7"/>
    <mergeCell ref="KU7:KV7"/>
    <mergeCell ref="LA7:LB7"/>
    <mergeCell ref="KR5:KW5"/>
    <mergeCell ref="KX5:LC5"/>
    <mergeCell ref="PE7:PF7"/>
    <mergeCell ref="NI7:NJ7"/>
    <mergeCell ref="MW7:MX7"/>
    <mergeCell ref="MQ7:MR7"/>
    <mergeCell ref="QI7:QJ7"/>
    <mergeCell ref="ME7:MF7"/>
    <mergeCell ref="QC7:QD7"/>
    <mergeCell ref="PK7:PL7"/>
    <mergeCell ref="NU7:NV7"/>
    <mergeCell ref="NO7:NP7"/>
    <mergeCell ref="LG7:LH7"/>
    <mergeCell ref="OA7:OB7"/>
    <mergeCell ref="PW7:PX7"/>
    <mergeCell ref="MK7:ML7"/>
    <mergeCell ref="PQ7:PR7"/>
    <mergeCell ref="NC7:ND7"/>
    <mergeCell ref="OM7:ON7"/>
    <mergeCell ref="LS7:LT7"/>
    <mergeCell ref="MB5:MG5"/>
    <mergeCell ref="RJ3:RO3"/>
    <mergeCell ref="RJ4:RO4"/>
    <mergeCell ref="RJ5:RO5"/>
    <mergeCell ref="SH5:SM5"/>
    <mergeCell ref="SH3:SM3"/>
    <mergeCell ref="SH4:SM4"/>
    <mergeCell ref="WR3:WW3"/>
    <mergeCell ref="WR4:WW4"/>
    <mergeCell ref="WR5:WW5"/>
    <mergeCell ref="VZ3:WE3"/>
    <mergeCell ref="VZ4:WE4"/>
    <mergeCell ref="VH3:VM3"/>
    <mergeCell ref="VH4:VM4"/>
    <mergeCell ref="VH5:VM5"/>
    <mergeCell ref="VN3:VS3"/>
    <mergeCell ref="VN4:VS4"/>
    <mergeCell ref="VN5:VS5"/>
    <mergeCell ref="WF4:WK4"/>
    <mergeCell ref="WF5:WK5"/>
    <mergeCell ref="WL3:WQ3"/>
    <mergeCell ref="WL4:WQ4"/>
    <mergeCell ref="WL5:WQ5"/>
    <mergeCell ref="VT3:VY3"/>
    <mergeCell ref="VZ5:WE5"/>
    <mergeCell ref="QO7:QP7"/>
    <mergeCell ref="RA7:RB7"/>
    <mergeCell ref="RG7:RH7"/>
    <mergeCell ref="RM7:RN7"/>
    <mergeCell ref="SE7:SF7"/>
    <mergeCell ref="VW7:VX7"/>
    <mergeCell ref="TI7:TJ7"/>
    <mergeCell ref="TO7:TP7"/>
    <mergeCell ref="TU7:TV7"/>
    <mergeCell ref="VE7:VF7"/>
    <mergeCell ref="UA7:UB7"/>
    <mergeCell ref="UG7:UH7"/>
    <mergeCell ref="UM7:UN7"/>
    <mergeCell ref="US7:UT7"/>
    <mergeCell ref="VK7:VL7"/>
    <mergeCell ref="QU7:QV7"/>
    <mergeCell ref="ZC7:ZD7"/>
    <mergeCell ref="ZO7:ZP7"/>
    <mergeCell ref="WO7:WP7"/>
    <mergeCell ref="WU7:WV7"/>
    <mergeCell ref="XA7:XB7"/>
    <mergeCell ref="XG7:XH7"/>
    <mergeCell ref="XM7:XN7"/>
    <mergeCell ref="XS7:XT7"/>
    <mergeCell ref="XY7:XZ7"/>
    <mergeCell ref="YE7:YF7"/>
    <mergeCell ref="YK7:YL7"/>
    <mergeCell ref="YQ7:YR7"/>
    <mergeCell ref="YW7:YX7"/>
    <mergeCell ref="RV5:SA5"/>
    <mergeCell ref="ZL3:ZQ3"/>
    <mergeCell ref="ZL4:ZQ4"/>
    <mergeCell ref="ZL5:ZQ5"/>
    <mergeCell ref="YH3:YM3"/>
    <mergeCell ref="YH4:YM4"/>
    <mergeCell ref="YH5:YM5"/>
    <mergeCell ref="YN3:YS3"/>
    <mergeCell ref="YN4:YS4"/>
    <mergeCell ref="YN5:YS5"/>
    <mergeCell ref="YT3:YY3"/>
    <mergeCell ref="YT4:YY4"/>
    <mergeCell ref="YT5:YY5"/>
    <mergeCell ref="YZ3:ZE3"/>
    <mergeCell ref="YZ4:ZE4"/>
    <mergeCell ref="YZ5:ZE5"/>
    <mergeCell ref="YB5:YG5"/>
    <mergeCell ref="XD4:XI4"/>
    <mergeCell ref="XD5:XI5"/>
    <mergeCell ref="XJ4:XO4"/>
    <mergeCell ref="WX3:XC3"/>
    <mergeCell ref="WX5:XC5"/>
    <mergeCell ref="XV5:YA5"/>
    <mergeCell ref="XJ3:XO3"/>
    <mergeCell ref="OD3:OI3"/>
    <mergeCell ref="OD4:OI4"/>
    <mergeCell ref="LV3:MA3"/>
    <mergeCell ref="NL5:NQ5"/>
    <mergeCell ref="NR5:NW5"/>
    <mergeCell ref="NX5:OC5"/>
    <mergeCell ref="XV4:YA4"/>
    <mergeCell ref="WC7:WD7"/>
    <mergeCell ref="WI7:WJ7"/>
    <mergeCell ref="RS7:RT7"/>
    <mergeCell ref="RY7:RZ7"/>
    <mergeCell ref="SK7:SL7"/>
    <mergeCell ref="SQ7:SR7"/>
    <mergeCell ref="SW7:SX7"/>
    <mergeCell ref="TC7:TD7"/>
    <mergeCell ref="VQ7:VR7"/>
    <mergeCell ref="VB3:VG3"/>
    <mergeCell ref="VB4:VG4"/>
    <mergeCell ref="VB5:VG5"/>
    <mergeCell ref="RP3:RU3"/>
    <mergeCell ref="RP4:RU4"/>
    <mergeCell ref="RP5:RU5"/>
    <mergeCell ref="RV3:SA3"/>
    <mergeCell ref="RV4:SA4"/>
    <mergeCell ref="JB3:JG3"/>
    <mergeCell ref="IV3:JA3"/>
    <mergeCell ref="JB4:JG4"/>
    <mergeCell ref="JN5:JS5"/>
    <mergeCell ref="KL5:KQ5"/>
    <mergeCell ref="IP4:IU4"/>
    <mergeCell ref="JZ5:KE5"/>
    <mergeCell ref="LV4:MA4"/>
    <mergeCell ref="LP3:LU3"/>
    <mergeCell ref="LP4:LU4"/>
    <mergeCell ref="ZT3:ZT5"/>
    <mergeCell ref="ZX5:AAC5"/>
    <mergeCell ref="OV3:PA3"/>
    <mergeCell ref="MH3:MM3"/>
    <mergeCell ref="PB3:PG3"/>
    <mergeCell ref="OV4:PA4"/>
    <mergeCell ref="NF3:NK3"/>
    <mergeCell ref="VT4:VY4"/>
    <mergeCell ref="VT5:VY5"/>
    <mergeCell ref="TL3:TQ3"/>
    <mergeCell ref="TL4:TQ4"/>
    <mergeCell ref="TL5:TQ5"/>
    <mergeCell ref="TR3:TW3"/>
    <mergeCell ref="TR4:TW4"/>
    <mergeCell ref="TR5:TW5"/>
    <mergeCell ref="PN3:PS3"/>
    <mergeCell ref="SN3:SS3"/>
    <mergeCell ref="PZ4:QE4"/>
    <mergeCell ref="XP3:XU3"/>
    <mergeCell ref="XP4:XU4"/>
    <mergeCell ref="XP5:XU5"/>
    <mergeCell ref="XV3:YA3"/>
    <mergeCell ref="MN3:MS3"/>
    <mergeCell ref="MT3:MY3"/>
    <mergeCell ref="ZX7:AAC7"/>
    <mergeCell ref="ZR3:ZR5"/>
    <mergeCell ref="ZX6:AAC6"/>
    <mergeCell ref="JH3:JM3"/>
    <mergeCell ref="JH4:JM4"/>
    <mergeCell ref="KF5:KK5"/>
    <mergeCell ref="LP5:LU5"/>
    <mergeCell ref="OV5:PA5"/>
    <mergeCell ref="PN4:PS4"/>
    <mergeCell ref="JT3:JY3"/>
    <mergeCell ref="MZ4:NE4"/>
    <mergeCell ref="JZ4:KE4"/>
    <mergeCell ref="KF3:KK3"/>
    <mergeCell ref="LD3:LI3"/>
    <mergeCell ref="KF4:KK4"/>
    <mergeCell ref="LD4:LI4"/>
    <mergeCell ref="QX3:RC3"/>
    <mergeCell ref="QX4:RC4"/>
    <mergeCell ref="QX5:RC5"/>
    <mergeCell ref="ZS3:ZS5"/>
    <mergeCell ref="RD3:RI3"/>
    <mergeCell ref="WX4:XC4"/>
    <mergeCell ref="PH4:PM4"/>
    <mergeCell ref="QR5:QW5"/>
    <mergeCell ref="AB4:AG4"/>
    <mergeCell ref="AB5:AG5"/>
    <mergeCell ref="AT3:AY3"/>
    <mergeCell ref="BU7:BV7"/>
    <mergeCell ref="A2:C2"/>
    <mergeCell ref="A7:B7"/>
    <mergeCell ref="A3:A5"/>
    <mergeCell ref="D3:I3"/>
    <mergeCell ref="D5:I5"/>
    <mergeCell ref="G7:H7"/>
    <mergeCell ref="D4:I4"/>
    <mergeCell ref="J4:O4"/>
    <mergeCell ref="P4:U4"/>
    <mergeCell ref="P5:U5"/>
    <mergeCell ref="J5:O5"/>
    <mergeCell ref="M7:N7"/>
    <mergeCell ref="J3:O3"/>
    <mergeCell ref="D2:U2"/>
    <mergeCell ref="P3:U3"/>
    <mergeCell ref="S7:T7"/>
    <mergeCell ref="V2:EE2"/>
    <mergeCell ref="DH4:DM4"/>
    <mergeCell ref="BX4:CC4"/>
    <mergeCell ref="BX3:CC3"/>
    <mergeCell ref="AZ3:BE3"/>
    <mergeCell ref="Y7:Z7"/>
    <mergeCell ref="ER3:EW3"/>
    <mergeCell ref="DT4:DY4"/>
    <mergeCell ref="EI7:EJ7"/>
    <mergeCell ref="DN3:DS3"/>
    <mergeCell ref="EL3:EQ3"/>
    <mergeCell ref="DZ3:EE3"/>
    <mergeCell ref="AQ7:AR7"/>
    <mergeCell ref="BC7:BD7"/>
    <mergeCell ref="BI7:BJ7"/>
    <mergeCell ref="CA7:CB7"/>
    <mergeCell ref="V3:AA3"/>
    <mergeCell ref="V4:AA4"/>
    <mergeCell ref="V5:AA5"/>
    <mergeCell ref="CP4:CU4"/>
    <mergeCell ref="CP5:CU5"/>
    <mergeCell ref="BR5:BW5"/>
    <mergeCell ref="BR4:BW4"/>
    <mergeCell ref="CP3:CU3"/>
    <mergeCell ref="EC7:ED7"/>
    <mergeCell ref="DE7:DF7"/>
    <mergeCell ref="CY7:CZ7"/>
    <mergeCell ref="DW7:DX7"/>
    <mergeCell ref="AE7:AF7"/>
    <mergeCell ref="GE7:GF7"/>
    <mergeCell ref="IM7:IN7"/>
    <mergeCell ref="HF5:HK5"/>
    <mergeCell ref="HL5:HQ5"/>
    <mergeCell ref="HR5:HW5"/>
    <mergeCell ref="EL5:EQ5"/>
    <mergeCell ref="ER5:EW5"/>
    <mergeCell ref="IA7:IB7"/>
    <mergeCell ref="DH5:DM5"/>
    <mergeCell ref="HC7:HD7"/>
    <mergeCell ref="AW7:AX7"/>
    <mergeCell ref="EU7:EV7"/>
    <mergeCell ref="GW7:GX7"/>
    <mergeCell ref="EO7:EP7"/>
    <mergeCell ref="DZ5:EE5"/>
    <mergeCell ref="BO7:BP7"/>
    <mergeCell ref="AK7:AL7"/>
    <mergeCell ref="GQ7:GR7"/>
    <mergeCell ref="CS7:CT7"/>
    <mergeCell ref="DK7:DL7"/>
    <mergeCell ref="AN5:AS5"/>
    <mergeCell ref="EX5:FC5"/>
    <mergeCell ref="FA7:FB7"/>
    <mergeCell ref="CM7:CN7"/>
    <mergeCell ref="AN4:AS4"/>
    <mergeCell ref="SH2:SY2"/>
    <mergeCell ref="SZ2:TE2"/>
    <mergeCell ref="YB3:YG3"/>
    <mergeCell ref="YB4:YG4"/>
    <mergeCell ref="CV3:DA3"/>
    <mergeCell ref="DT3:DY3"/>
    <mergeCell ref="JT5:JY5"/>
    <mergeCell ref="KL3:KQ3"/>
    <mergeCell ref="KL4:KQ4"/>
    <mergeCell ref="JZ3:KE3"/>
    <mergeCell ref="JN4:JS4"/>
    <mergeCell ref="JN3:JS3"/>
    <mergeCell ref="EX4:FC4"/>
    <mergeCell ref="FY7:FZ7"/>
    <mergeCell ref="CV4:DA4"/>
    <mergeCell ref="CV5:DA5"/>
    <mergeCell ref="DQ7:DR7"/>
    <mergeCell ref="ER4:EW4"/>
    <mergeCell ref="DB4:DG4"/>
    <mergeCell ref="DB5:DG5"/>
    <mergeCell ref="CG7:CH7"/>
    <mergeCell ref="DZ4:EE4"/>
    <mergeCell ref="DN5:DS5"/>
    <mergeCell ref="HO7:HP7"/>
    <mergeCell ref="UP5:UU5"/>
    <mergeCell ref="TF3:TK3"/>
    <mergeCell ref="TF4:TK4"/>
    <mergeCell ref="TF5:TK5"/>
    <mergeCell ref="QR4:QW4"/>
    <mergeCell ref="TX3:UC3"/>
    <mergeCell ref="LV5:MA5"/>
    <mergeCell ref="MH4:MM4"/>
    <mergeCell ref="KI7:KJ7"/>
    <mergeCell ref="QF3:QK3"/>
    <mergeCell ref="QF4:QK4"/>
    <mergeCell ref="QF5:QK5"/>
    <mergeCell ref="QL3:QQ3"/>
    <mergeCell ref="QL4:QQ4"/>
    <mergeCell ref="QL5:QQ5"/>
    <mergeCell ref="UJ3:UO3"/>
    <mergeCell ref="UJ4:UO4"/>
    <mergeCell ref="UJ5:UO5"/>
    <mergeCell ref="ST3:SY3"/>
    <mergeCell ref="MB4:MG4"/>
    <mergeCell ref="PB4:PG4"/>
    <mergeCell ref="KR4:KW4"/>
    <mergeCell ref="KX3:LC3"/>
    <mergeCell ref="KX4:LC4"/>
    <mergeCell ref="JQ7:JR7"/>
    <mergeCell ref="LD5:LI5"/>
    <mergeCell ref="GZ3:HE3"/>
    <mergeCell ref="IS7:IT7"/>
    <mergeCell ref="IP5:IU5"/>
    <mergeCell ref="HX3:IC3"/>
    <mergeCell ref="HL4:HQ4"/>
    <mergeCell ref="IG7:IH7"/>
    <mergeCell ref="HU7:HV7"/>
    <mergeCell ref="HR4:HW4"/>
    <mergeCell ref="HX4:IC4"/>
    <mergeCell ref="JE7:JF7"/>
    <mergeCell ref="ID3:II3"/>
    <mergeCell ref="ID4:II4"/>
    <mergeCell ref="ID5:II5"/>
    <mergeCell ref="JT4:JY4"/>
    <mergeCell ref="KR3:KW3"/>
    <mergeCell ref="IY7:IZ7"/>
    <mergeCell ref="JB5:JG5"/>
    <mergeCell ref="IV5:JA5"/>
    <mergeCell ref="IV4:JA4"/>
    <mergeCell ref="IP3:IU3"/>
    <mergeCell ref="HF4:HK4"/>
    <mergeCell ref="HF3:HK3"/>
    <mergeCell ref="FV4:GA4"/>
    <mergeCell ref="GZ5:HE5"/>
    <mergeCell ref="GZ4:HE4"/>
    <mergeCell ref="FD5:FI5"/>
    <mergeCell ref="IJ5:IO5"/>
    <mergeCell ref="HR3:HW3"/>
    <mergeCell ref="GN3:GS3"/>
    <mergeCell ref="FD4:FI4"/>
    <mergeCell ref="HX5:IC5"/>
    <mergeCell ref="FD3:FI3"/>
    <mergeCell ref="GT5:GY5"/>
    <mergeCell ref="GT4:GY4"/>
    <mergeCell ref="FV3:GA3"/>
    <mergeCell ref="GN4:GS4"/>
    <mergeCell ref="GN5:GS5"/>
    <mergeCell ref="GT3:GY3"/>
    <mergeCell ref="AB3:AG3"/>
    <mergeCell ref="DT5:DY5"/>
    <mergeCell ref="GB5:GG5"/>
    <mergeCell ref="GB3:GG3"/>
    <mergeCell ref="GB4:GG4"/>
    <mergeCell ref="EF4:EK4"/>
    <mergeCell ref="EF5:EK5"/>
    <mergeCell ref="DN4:DS4"/>
    <mergeCell ref="EX3:FC3"/>
    <mergeCell ref="EL4:EQ4"/>
    <mergeCell ref="FV5:GA5"/>
    <mergeCell ref="AH5:AM5"/>
    <mergeCell ref="AH4:AM4"/>
    <mergeCell ref="AH3:AM3"/>
    <mergeCell ref="AN3:AS3"/>
    <mergeCell ref="DB3:DG3"/>
    <mergeCell ref="DH3:DM3"/>
    <mergeCell ref="EF3:EK3"/>
    <mergeCell ref="AT4:AY4"/>
    <mergeCell ref="AT5:AY5"/>
    <mergeCell ref="BL4:BQ4"/>
    <mergeCell ref="BX5:CC5"/>
    <mergeCell ref="AZ4:BE4"/>
    <mergeCell ref="AZ5:BE5"/>
    <mergeCell ref="ZF3:ZK3"/>
    <mergeCell ref="ZF4:ZK4"/>
    <mergeCell ref="ZF5:ZK5"/>
    <mergeCell ref="ZI7:ZJ7"/>
    <mergeCell ref="XV2:ZQ2"/>
    <mergeCell ref="VB2:XU2"/>
    <mergeCell ref="LJ3:LO3"/>
    <mergeCell ref="LJ4:LO4"/>
    <mergeCell ref="LJ5:LO5"/>
    <mergeCell ref="LM7:LN7"/>
    <mergeCell ref="OP3:OU3"/>
    <mergeCell ref="OP4:OU4"/>
    <mergeCell ref="OP5:OU5"/>
    <mergeCell ref="OS7:OT7"/>
    <mergeCell ref="OJ3:OO3"/>
    <mergeCell ref="OJ4:OO4"/>
    <mergeCell ref="OJ5:OO5"/>
    <mergeCell ref="MH5:MM5"/>
    <mergeCell ref="OD5:OI5"/>
    <mergeCell ref="RD4:RI4"/>
    <mergeCell ref="NF5:NK5"/>
    <mergeCell ref="LY7:LZ7"/>
    <mergeCell ref="OY7:OZ7"/>
    <mergeCell ref="OG7:OH7"/>
    <mergeCell ref="FJ3:FO3"/>
    <mergeCell ref="FJ4:FO4"/>
    <mergeCell ref="FJ5:FO5"/>
    <mergeCell ref="EF2:LO2"/>
    <mergeCell ref="UV3:VA3"/>
    <mergeCell ref="UV4:VA4"/>
    <mergeCell ref="UV5:VA5"/>
    <mergeCell ref="UY7:UZ7"/>
    <mergeCell ref="TF1:VA2"/>
    <mergeCell ref="JH5:JM5"/>
    <mergeCell ref="FG7:FH7"/>
    <mergeCell ref="IJ3:IO3"/>
    <mergeCell ref="FM7:FN7"/>
    <mergeCell ref="FP3:FU3"/>
    <mergeCell ref="FP4:FU4"/>
    <mergeCell ref="FP5:FU5"/>
    <mergeCell ref="FS7:FT7"/>
    <mergeCell ref="GH3:GM3"/>
    <mergeCell ref="GH4:GM4"/>
    <mergeCell ref="GH5:GM5"/>
    <mergeCell ref="GK7:GL7"/>
    <mergeCell ref="HI7:HJ7"/>
    <mergeCell ref="IJ4:IO4"/>
    <mergeCell ref="HL3:HQ3"/>
  </mergeCells>
  <conditionalFormatting sqref="T8:T223">
    <cfRule type="cellIs" dxfId="2206" priority="21794" operator="equal">
      <formula>"Y"</formula>
    </cfRule>
  </conditionalFormatting>
  <conditionalFormatting sqref="ZS8:ZS223 MH8:MJ223 IV8:IX223 NF8:NH223 SH8:UU223 VZ8:ZE223 BU183:BV187 BR188:BV208 D198:AA198 D196:BE196 D193:U195 D192:AA192 BR8:BV41 D172:U173 D176:U177 D184:AZ184 D182:U183 D188:U191 AB195:AG195 D197:U197 D204:AA204 D199:U203 D205:U207 D211:AA211 D209:U210 D222:AA223 D212:U221 AH204:AY204 D185:AA187 AH185:AZ187 AH153:AZ153 AH174:AZ175 AN179:AY179 AH180:AZ180 AH222:AY223 AN209:AY221 AH208:AY208 AN205:AY207 AN197:AY203 AN188:AY195 AN182:AY183 AH178:AZ178 AN176:AY177 AN172:AY173 AH171:AZ171 AN170:AY170 AH169:AY169 AN164:AY166 AH163:AY163 AN159:AY162 AH158:AY158 AN157:AY157 AN154:AY155 AN151:AY152 D42:AY65 D140:BE140 D141:AY142 D149:BE150 AH181:AY181 D8:AY40 D66:BE66 D67:AY109 AH110:AY119 AH131:AY136 AH138:AY139 AH137:BE137 AH123:AY126 AH127:BE128 AH121:AY121 AH122:BE122 AH120:BE120 AH130:BE130 AH129:AY129 AB145:AG153 D143:BD143 D144:AY148 HW8:HZ223 JA8:JJ223 JM8:LI223 MM8:MY223 NK8:NT223 NW8:OI223 AH156:AZ156 D41:BE41 D110:AA139 D151:AA171 D174:AA175 D208:AA208 D178:AA181 BR66:BV66 BR82:BV82 BR98:BV98 BR110:BV110 BR120:BV120 BR127:BV127 BR131:BV131 BR134:BV134 BR137:BV137 BR140:BV140 BR143:BV143 BR146:BV146 BR149:BV149 CJ157:CO161 BR152:BV182 CM156:CO156 CJ163:CO170 CM162:CO162 CJ172:CO173 CM171:CO171 CJ175:CO178 CM174:CO174 CJ8:CO151 BR210:BV223 CV8:DA8 DH9:DM40 DH222:DM223 DH208:DM208 DH196:DM196 DH184:DM187 DH178:DM178 DH180:DM180 DH174:DM175 DH171:DM171 DH153:DM153 DH156:DM156 DH135:DM145 DH147:DM151 DH111:DM121 GT8:HT223 IC8:IC223 DN8:DY8 CV41:DA41 CV66:DA66 CV82:DA82 CV98:DA98 CV110:DA110 CV120:DA120 CV127:DA127 CV131:DA131 CV134:DA134 CV137:DA137 CV140:DA140 CV143:DA143 CV146:DA146 CV149:DA149 CV152:DA223 DH68:DM81 DH129:DM129 DH123:DM126 DH42:DM66 DH41:DL41 DH127:DL127 AN168:AY168 AN167:AX167 IO8:IO223 IJ8:IL223 DN41:DY41 DT9:DY40 DN66:DY66 DT42:DY65 DN82:DY82 DT67:DY81 DN98:DY98 DT83:DY97 DN110:DY110 DT99:DY109 DN120:DY120 DT111:DY119 DN127:DY127 DT121:DY126 DN131:DY131 DT128:DY130 DN134:DY134 DT132:DY133 DN137:DY137 DT135:DY136 DN140:DY140 DT138:DY139 DN143:DY143 DT141:DY142 DN146:DY146 DT144:DY145 DN149:DY149 DT147:DY148 DN152:DY223 DT150:DY151 EF156:EJ156 EF8:EQ41 EF158:EQ158 EL154:EQ157 EF169:EQ169 EL159:EQ168 EF171:EP171 EL170:EQ170 EF174:EQ175 EL172:EQ173 EF178:EQ178 EL176:EQ177 EF180:EQ181 EL179:EQ179 EF184:EQ187 EL182:EQ183 EF196:EQ196 EL188:EQ195 EF208:EQ208 EL197:EQ207 EF222:EQ223 EL209:EQ221 EL145:EQ145 EL67:EQ67 EF43:EQ66 EL42:EQ42 EF142:EQ144 EL141:EQ141 EF139:EQ140 EL138:EQ138 EF131:EQ137 EF146:EQ149 GB8:GG223 FD8:FI223 LP8:MA223 OV8:SA223 VB8:VS223 ZL8:ZQ223 EF123:EW127 EF151:EQ153 EF150:EK150 EF129:EW129 ER131:EW149 ER151:EW223 ER8:EW66 EF82:EW121 EF68:EQ81">
    <cfRule type="cellIs" dxfId="2205" priority="20766" operator="equal">
      <formula>"R"</formula>
    </cfRule>
    <cfRule type="cellIs" dxfId="2204" priority="20768" operator="equal">
      <formula>"G"</formula>
    </cfRule>
  </conditionalFormatting>
  <conditionalFormatting sqref="AX8:AX223">
    <cfRule type="cellIs" dxfId="2203" priority="18792" operator="equal">
      <formula>"R"</formula>
    </cfRule>
    <cfRule type="cellIs" dxfId="2202" priority="18793" operator="equal">
      <formula>"Y"</formula>
    </cfRule>
    <cfRule type="cellIs" dxfId="2201" priority="18794" operator="equal">
      <formula>"G"</formula>
    </cfRule>
  </conditionalFormatting>
  <conditionalFormatting sqref="DR8 DR41 DR66 DR82 DR98 DR110 DR120 DR127 DR131 DR134 DR137 DR140 DR143 DR146 DR149 DR152:DR223">
    <cfRule type="cellIs" dxfId="2200" priority="14643" operator="equal">
      <formula>"R"</formula>
    </cfRule>
    <cfRule type="cellIs" dxfId="2199" priority="14644" operator="equal">
      <formula>"Y"</formula>
    </cfRule>
    <cfRule type="cellIs" dxfId="2198" priority="14645" operator="equal">
      <formula>"G"</formula>
    </cfRule>
  </conditionalFormatting>
  <conditionalFormatting sqref="CN156:CN174 CN8:CN151">
    <cfRule type="cellIs" dxfId="2197" priority="6623" operator="equal">
      <formula>"R"</formula>
    </cfRule>
    <cfRule type="cellIs" dxfId="2196" priority="6624" operator="equal">
      <formula>"Y"</formula>
    </cfRule>
    <cfRule type="cellIs" dxfId="2195" priority="6625" operator="equal">
      <formula>"G"</formula>
    </cfRule>
  </conditionalFormatting>
  <conditionalFormatting sqref="ZS8:ZS223">
    <cfRule type="cellIs" dxfId="2194" priority="25796" operator="equal">
      <formula>"R"</formula>
    </cfRule>
    <cfRule type="cellIs" dxfId="2193" priority="25797" operator="equal">
      <formula>"Y"</formula>
    </cfRule>
    <cfRule type="cellIs" dxfId="2192" priority="25798" operator="equal">
      <formula>"G"</formula>
    </cfRule>
    <cfRule type="iconSet" priority="25799">
      <iconSet iconSet="3TrafficLights2">
        <cfvo type="percent" val="0"/>
        <cfvo type="percent" val="33"/>
        <cfvo type="percent" val="67"/>
      </iconSet>
    </cfRule>
  </conditionalFormatting>
  <conditionalFormatting sqref="GF36:GF40">
    <cfRule type="cellIs" dxfId="2191" priority="6238" operator="equal">
      <formula>"R"</formula>
    </cfRule>
    <cfRule type="cellIs" dxfId="2190" priority="6239" operator="equal">
      <formula>"Y"</formula>
    </cfRule>
    <cfRule type="cellIs" dxfId="2189" priority="6240" operator="equal">
      <formula>"G"</formula>
    </cfRule>
  </conditionalFormatting>
  <conditionalFormatting sqref="GF35">
    <cfRule type="cellIs" dxfId="2188" priority="6235" operator="equal">
      <formula>"R"</formula>
    </cfRule>
    <cfRule type="cellIs" dxfId="2187" priority="6236" operator="equal">
      <formula>"Y"</formula>
    </cfRule>
    <cfRule type="cellIs" dxfId="2186" priority="6237" operator="equal">
      <formula>"G"</formula>
    </cfRule>
  </conditionalFormatting>
  <conditionalFormatting sqref="GF9:GF33">
    <cfRule type="cellIs" dxfId="2185" priority="6058" operator="equal">
      <formula>"R"</formula>
    </cfRule>
    <cfRule type="cellIs" dxfId="2184" priority="6059" operator="equal">
      <formula>"Y"</formula>
    </cfRule>
    <cfRule type="cellIs" dxfId="2183" priority="6060" operator="equal">
      <formula>"G"</formula>
    </cfRule>
  </conditionalFormatting>
  <conditionalFormatting sqref="EV9:EV10">
    <cfRule type="cellIs" dxfId="2182" priority="6001" operator="equal">
      <formula>"R"</formula>
    </cfRule>
    <cfRule type="cellIs" dxfId="2181" priority="6002" operator="equal">
      <formula>"Y"</formula>
    </cfRule>
    <cfRule type="cellIs" dxfId="2180" priority="6003" operator="equal">
      <formula>"G"</formula>
    </cfRule>
  </conditionalFormatting>
  <conditionalFormatting sqref="DX9:DX33">
    <cfRule type="cellIs" dxfId="2179" priority="5947" operator="equal">
      <formula>"R"</formula>
    </cfRule>
    <cfRule type="cellIs" dxfId="2178" priority="5948" operator="equal">
      <formula>"Y"</formula>
    </cfRule>
    <cfRule type="cellIs" dxfId="2177" priority="5949" operator="equal">
      <formula>"G"</formula>
    </cfRule>
  </conditionalFormatting>
  <conditionalFormatting sqref="DX35:DX40">
    <cfRule type="cellIs" dxfId="2176" priority="5944" operator="equal">
      <formula>"R"</formula>
    </cfRule>
    <cfRule type="cellIs" dxfId="2175" priority="5945" operator="equal">
      <formula>"Y"</formula>
    </cfRule>
    <cfRule type="cellIs" dxfId="2174" priority="5946" operator="equal">
      <formula>"G"</formula>
    </cfRule>
  </conditionalFormatting>
  <conditionalFormatting sqref="EP9:EP33">
    <cfRule type="cellIs" dxfId="2173" priority="5851" operator="equal">
      <formula>"R"</formula>
    </cfRule>
    <cfRule type="cellIs" dxfId="2172" priority="5852" operator="equal">
      <formula>"Y"</formula>
    </cfRule>
    <cfRule type="cellIs" dxfId="2171" priority="5853" operator="equal">
      <formula>"G"</formula>
    </cfRule>
  </conditionalFormatting>
  <conditionalFormatting sqref="EP35:EP40">
    <cfRule type="cellIs" dxfId="2170" priority="5848" operator="equal">
      <formula>"R"</formula>
    </cfRule>
    <cfRule type="cellIs" dxfId="2169" priority="5849" operator="equal">
      <formula>"Y"</formula>
    </cfRule>
    <cfRule type="cellIs" dxfId="2168" priority="5850" operator="equal">
      <formula>"G"</formula>
    </cfRule>
  </conditionalFormatting>
  <conditionalFormatting sqref="EV123:EV127 EV8:EV66 EV129 EV131:EV149 EV151:EV223 EV82:EV121">
    <cfRule type="cellIs" dxfId="2167" priority="5740" operator="equal">
      <formula>"R"</formula>
    </cfRule>
    <cfRule type="cellIs" dxfId="2166" priority="5741" operator="equal">
      <formula>"Y"</formula>
    </cfRule>
    <cfRule type="cellIs" dxfId="2165" priority="5742" operator="equal">
      <formula>"G"</formula>
    </cfRule>
  </conditionalFormatting>
  <conditionalFormatting sqref="EV34:EV40">
    <cfRule type="cellIs" dxfId="2164" priority="5737" operator="equal">
      <formula>"R"</formula>
    </cfRule>
    <cfRule type="cellIs" dxfId="2163" priority="5738" operator="equal">
      <formula>"Y"</formula>
    </cfRule>
    <cfRule type="cellIs" dxfId="2162" priority="5739" operator="equal">
      <formula>"G"</formula>
    </cfRule>
  </conditionalFormatting>
  <conditionalFormatting sqref="GX8:GX223">
    <cfRule type="cellIs" dxfId="2161" priority="5677" operator="equal">
      <formula>"R"</formula>
    </cfRule>
    <cfRule type="cellIs" dxfId="2160" priority="5678" operator="equal">
      <formula>"Y"</formula>
    </cfRule>
    <cfRule type="cellIs" dxfId="2159" priority="5679" operator="equal">
      <formula>"G"</formula>
    </cfRule>
  </conditionalFormatting>
  <conditionalFormatting sqref="GX35:GX40">
    <cfRule type="cellIs" dxfId="2158" priority="5635" operator="equal">
      <formula>"R"</formula>
    </cfRule>
    <cfRule type="cellIs" dxfId="2157" priority="5636" operator="equal">
      <formula>"Y"</formula>
    </cfRule>
    <cfRule type="cellIs" dxfId="2156" priority="5637" operator="equal">
      <formula>"G"</formula>
    </cfRule>
  </conditionalFormatting>
  <conditionalFormatting sqref="GX9:GX33">
    <cfRule type="cellIs" dxfId="2155" priority="5632" operator="equal">
      <formula>"R"</formula>
    </cfRule>
    <cfRule type="cellIs" dxfId="2154" priority="5633" operator="equal">
      <formula>"Y"</formula>
    </cfRule>
    <cfRule type="cellIs" dxfId="2153" priority="5634" operator="equal">
      <formula>"G"</formula>
    </cfRule>
  </conditionalFormatting>
  <conditionalFormatting sqref="GF34">
    <cfRule type="cellIs" dxfId="2152" priority="5617" operator="equal">
      <formula>"R"</formula>
    </cfRule>
    <cfRule type="cellIs" dxfId="2151" priority="5618" operator="equal">
      <formula>"Y"</formula>
    </cfRule>
    <cfRule type="cellIs" dxfId="2150" priority="5619" operator="equal">
      <formula>"G"</formula>
    </cfRule>
  </conditionalFormatting>
  <conditionalFormatting sqref="HJ9:HJ33">
    <cfRule type="cellIs" dxfId="2149" priority="4906" operator="equal">
      <formula>"R"</formula>
    </cfRule>
    <cfRule type="cellIs" dxfId="2148" priority="4907" operator="equal">
      <formula>"Y"</formula>
    </cfRule>
    <cfRule type="cellIs" dxfId="2147" priority="4908" operator="equal">
      <formula>"G"</formula>
    </cfRule>
  </conditionalFormatting>
  <conditionalFormatting sqref="HJ35:HJ40">
    <cfRule type="cellIs" dxfId="2146" priority="4903" operator="equal">
      <formula>"R"</formula>
    </cfRule>
    <cfRule type="cellIs" dxfId="2145" priority="4904" operator="equal">
      <formula>"Y"</formula>
    </cfRule>
    <cfRule type="cellIs" dxfId="2144" priority="4905" operator="equal">
      <formula>"G"</formula>
    </cfRule>
  </conditionalFormatting>
  <conditionalFormatting sqref="HD9:HD33">
    <cfRule type="cellIs" dxfId="2143" priority="4852" operator="equal">
      <formula>"R"</formula>
    </cfRule>
    <cfRule type="cellIs" dxfId="2142" priority="4853" operator="equal">
      <formula>"Y"</formula>
    </cfRule>
    <cfRule type="cellIs" dxfId="2141" priority="4854" operator="equal">
      <formula>"G"</formula>
    </cfRule>
  </conditionalFormatting>
  <conditionalFormatting sqref="HD35:HD40">
    <cfRule type="cellIs" dxfId="2140" priority="4849" operator="equal">
      <formula>"R"</formula>
    </cfRule>
    <cfRule type="cellIs" dxfId="2139" priority="4850" operator="equal">
      <formula>"Y"</formula>
    </cfRule>
    <cfRule type="cellIs" dxfId="2138" priority="4851" operator="equal">
      <formula>"G"</formula>
    </cfRule>
  </conditionalFormatting>
  <conditionalFormatting sqref="HP9:HP33">
    <cfRule type="cellIs" dxfId="2137" priority="5092" operator="equal">
      <formula>"R"</formula>
    </cfRule>
    <cfRule type="cellIs" dxfId="2136" priority="5093" operator="equal">
      <formula>"Y"</formula>
    </cfRule>
    <cfRule type="cellIs" dxfId="2135" priority="5094" operator="equal">
      <formula>"G"</formula>
    </cfRule>
  </conditionalFormatting>
  <conditionalFormatting sqref="HP35:HP40">
    <cfRule type="cellIs" dxfId="2134" priority="5089" operator="equal">
      <formula>"R"</formula>
    </cfRule>
    <cfRule type="cellIs" dxfId="2133" priority="5090" operator="equal">
      <formula>"Y"</formula>
    </cfRule>
    <cfRule type="cellIs" dxfId="2132" priority="5091" operator="equal">
      <formula>"G"</formula>
    </cfRule>
  </conditionalFormatting>
  <conditionalFormatting sqref="FH9:FH33">
    <cfRule type="cellIs" dxfId="2131" priority="4240" operator="equal">
      <formula>"R"</formula>
    </cfRule>
    <cfRule type="cellIs" dxfId="2130" priority="4241" operator="equal">
      <formula>"Y"</formula>
    </cfRule>
    <cfRule type="cellIs" dxfId="2129" priority="4242" operator="equal">
      <formula>"G"</formula>
    </cfRule>
  </conditionalFormatting>
  <conditionalFormatting sqref="FH35:FH40">
    <cfRule type="cellIs" dxfId="2128" priority="4231" operator="equal">
      <formula>"R"</formula>
    </cfRule>
    <cfRule type="cellIs" dxfId="2127" priority="4232" operator="equal">
      <formula>"Y"</formula>
    </cfRule>
    <cfRule type="cellIs" dxfId="2126" priority="4233" operator="equal">
      <formula>"G"</formula>
    </cfRule>
  </conditionalFormatting>
  <conditionalFormatting sqref="JF35:JF40">
    <cfRule type="cellIs" dxfId="2125" priority="3796" operator="equal">
      <formula>"R"</formula>
    </cfRule>
    <cfRule type="cellIs" dxfId="2124" priority="3797" operator="equal">
      <formula>"Y"</formula>
    </cfRule>
    <cfRule type="cellIs" dxfId="2123" priority="3798" operator="equal">
      <formula>"G"</formula>
    </cfRule>
  </conditionalFormatting>
  <conditionalFormatting sqref="JF34">
    <cfRule type="cellIs" dxfId="2122" priority="3793" operator="equal">
      <formula>"R"</formula>
    </cfRule>
    <cfRule type="cellIs" dxfId="2121" priority="3794" operator="equal">
      <formula>"Y"</formula>
    </cfRule>
    <cfRule type="cellIs" dxfId="2120" priority="3795" operator="equal">
      <formula>"G"</formula>
    </cfRule>
  </conditionalFormatting>
  <conditionalFormatting sqref="JF9:JF33">
    <cfRule type="cellIs" dxfId="2119" priority="3775" operator="equal">
      <formula>"R"</formula>
    </cfRule>
    <cfRule type="cellIs" dxfId="2118" priority="3776" operator="equal">
      <formula>"Y"</formula>
    </cfRule>
    <cfRule type="cellIs" dxfId="2117" priority="3777" operator="equal">
      <formula>"G"</formula>
    </cfRule>
  </conditionalFormatting>
  <conditionalFormatting sqref="JR35:JR40">
    <cfRule type="cellIs" dxfId="2116" priority="3601" operator="equal">
      <formula>"R"</formula>
    </cfRule>
    <cfRule type="cellIs" dxfId="2115" priority="3602" operator="equal">
      <formula>"Y"</formula>
    </cfRule>
    <cfRule type="cellIs" dxfId="2114" priority="3603" operator="equal">
      <formula>"G"</formula>
    </cfRule>
  </conditionalFormatting>
  <conditionalFormatting sqref="JR9:JR33">
    <cfRule type="cellIs" dxfId="2113" priority="3598" operator="equal">
      <formula>"R"</formula>
    </cfRule>
    <cfRule type="cellIs" dxfId="2112" priority="3599" operator="equal">
      <formula>"Y"</formula>
    </cfRule>
    <cfRule type="cellIs" dxfId="2111" priority="3600" operator="equal">
      <formula>"G"</formula>
    </cfRule>
  </conditionalFormatting>
  <conditionalFormatting sqref="KJ35">
    <cfRule type="cellIs" dxfId="2110" priority="3574" operator="equal">
      <formula>"R"</formula>
    </cfRule>
    <cfRule type="cellIs" dxfId="2109" priority="3575" operator="equal">
      <formula>"Y"</formula>
    </cfRule>
    <cfRule type="cellIs" dxfId="2108" priority="3576" operator="equal">
      <formula>"G"</formula>
    </cfRule>
  </conditionalFormatting>
  <conditionalFormatting sqref="KJ36:KJ40">
    <cfRule type="cellIs" dxfId="2107" priority="3571" operator="equal">
      <formula>"R"</formula>
    </cfRule>
    <cfRule type="cellIs" dxfId="2106" priority="3572" operator="equal">
      <formula>"Y"</formula>
    </cfRule>
    <cfRule type="cellIs" dxfId="2105" priority="3573" operator="equal">
      <formula>"G"</formula>
    </cfRule>
  </conditionalFormatting>
  <conditionalFormatting sqref="KJ9:KJ33">
    <cfRule type="cellIs" dxfId="2104" priority="3229" operator="equal">
      <formula>"R"</formula>
    </cfRule>
    <cfRule type="cellIs" dxfId="2103" priority="3230" operator="equal">
      <formula>"Y"</formula>
    </cfRule>
    <cfRule type="cellIs" dxfId="2102" priority="3231" operator="equal">
      <formula>"G"</formula>
    </cfRule>
  </conditionalFormatting>
  <conditionalFormatting sqref="JX8:JX223">
    <cfRule type="cellIs" dxfId="2101" priority="3466" operator="equal">
      <formula>"R"</formula>
    </cfRule>
    <cfRule type="cellIs" dxfId="2100" priority="3467" operator="equal">
      <formula>"Y"</formula>
    </cfRule>
    <cfRule type="cellIs" dxfId="2099" priority="3468" operator="equal">
      <formula>"G"</formula>
    </cfRule>
  </conditionalFormatting>
  <conditionalFormatting sqref="JX9">
    <cfRule type="cellIs" dxfId="2098" priority="3463" operator="equal">
      <formula>"R"</formula>
    </cfRule>
    <cfRule type="cellIs" dxfId="2097" priority="3464" operator="equal">
      <formula>"Y"</formula>
    </cfRule>
    <cfRule type="cellIs" dxfId="2096" priority="3465" operator="equal">
      <formula>"G"</formula>
    </cfRule>
  </conditionalFormatting>
  <conditionalFormatting sqref="JX10:JX33">
    <cfRule type="cellIs" dxfId="2095" priority="3460" operator="equal">
      <formula>"R"</formula>
    </cfRule>
    <cfRule type="cellIs" dxfId="2094" priority="3461" operator="equal">
      <formula>"Y"</formula>
    </cfRule>
    <cfRule type="cellIs" dxfId="2093" priority="3462" operator="equal">
      <formula>"G"</formula>
    </cfRule>
  </conditionalFormatting>
  <conditionalFormatting sqref="JX35:JX40">
    <cfRule type="cellIs" dxfId="2092" priority="3457" operator="equal">
      <formula>"R"</formula>
    </cfRule>
    <cfRule type="cellIs" dxfId="2091" priority="3458" operator="equal">
      <formula>"Y"</formula>
    </cfRule>
    <cfRule type="cellIs" dxfId="2090" priority="3459" operator="equal">
      <formula>"G"</formula>
    </cfRule>
  </conditionalFormatting>
  <conditionalFormatting sqref="KD9:KD33">
    <cfRule type="cellIs" dxfId="2089" priority="3376" operator="equal">
      <formula>"R"</formula>
    </cfRule>
    <cfRule type="cellIs" dxfId="2088" priority="3377" operator="equal">
      <formula>"Y"</formula>
    </cfRule>
    <cfRule type="cellIs" dxfId="2087" priority="3378" operator="equal">
      <formula>"G"</formula>
    </cfRule>
  </conditionalFormatting>
  <conditionalFormatting sqref="KD35:KD40">
    <cfRule type="cellIs" dxfId="2086" priority="3364" operator="equal">
      <formula>"R"</formula>
    </cfRule>
    <cfRule type="cellIs" dxfId="2085" priority="3365" operator="equal">
      <formula>"Y"</formula>
    </cfRule>
    <cfRule type="cellIs" dxfId="2084" priority="3366" operator="equal">
      <formula>"G"</formula>
    </cfRule>
  </conditionalFormatting>
  <conditionalFormatting sqref="KP9:KP33">
    <cfRule type="cellIs" dxfId="2083" priority="3163" operator="equal">
      <formula>"R"</formula>
    </cfRule>
    <cfRule type="cellIs" dxfId="2082" priority="3164" operator="equal">
      <formula>"Y"</formula>
    </cfRule>
    <cfRule type="cellIs" dxfId="2081" priority="3165" operator="equal">
      <formula>"G"</formula>
    </cfRule>
  </conditionalFormatting>
  <conditionalFormatting sqref="KP35:KP40">
    <cfRule type="cellIs" dxfId="2080" priority="3160" operator="equal">
      <formula>"R"</formula>
    </cfRule>
    <cfRule type="cellIs" dxfId="2079" priority="3161" operator="equal">
      <formula>"Y"</formula>
    </cfRule>
    <cfRule type="cellIs" dxfId="2078" priority="3162" operator="equal">
      <formula>"G"</formula>
    </cfRule>
  </conditionalFormatting>
  <conditionalFormatting sqref="LB8:LB223">
    <cfRule type="cellIs" dxfId="2077" priority="3112" operator="equal">
      <formula>"R"</formula>
    </cfRule>
    <cfRule type="cellIs" dxfId="2076" priority="3113" operator="equal">
      <formula>"Y"</formula>
    </cfRule>
    <cfRule type="cellIs" dxfId="2075" priority="3114" operator="equal">
      <formula>"G"</formula>
    </cfRule>
  </conditionalFormatting>
  <conditionalFormatting sqref="LB9:LB33">
    <cfRule type="cellIs" dxfId="2074" priority="3055" operator="equal">
      <formula>"R"</formula>
    </cfRule>
    <cfRule type="cellIs" dxfId="2073" priority="3056" operator="equal">
      <formula>"Y"</formula>
    </cfRule>
    <cfRule type="cellIs" dxfId="2072" priority="3057" operator="equal">
      <formula>"G"</formula>
    </cfRule>
  </conditionalFormatting>
  <conditionalFormatting sqref="LB35:LB40">
    <cfRule type="cellIs" dxfId="2071" priority="3052" operator="equal">
      <formula>"R"</formula>
    </cfRule>
    <cfRule type="cellIs" dxfId="2070" priority="3053" operator="equal">
      <formula>"Y"</formula>
    </cfRule>
    <cfRule type="cellIs" dxfId="2069" priority="3054" operator="equal">
      <formula>"G"</formula>
    </cfRule>
  </conditionalFormatting>
  <conditionalFormatting sqref="LH8:LH223">
    <cfRule type="cellIs" dxfId="2068" priority="3004" operator="equal">
      <formula>"R"</formula>
    </cfRule>
    <cfRule type="cellIs" dxfId="2067" priority="3005" operator="equal">
      <formula>"Y"</formula>
    </cfRule>
    <cfRule type="cellIs" dxfId="2066" priority="3006" operator="equal">
      <formula>"G"</formula>
    </cfRule>
  </conditionalFormatting>
  <conditionalFormatting sqref="LH9:LH33">
    <cfRule type="cellIs" dxfId="2065" priority="3001" operator="equal">
      <formula>"R"</formula>
    </cfRule>
    <cfRule type="cellIs" dxfId="2064" priority="3002" operator="equal">
      <formula>"Y"</formula>
    </cfRule>
    <cfRule type="cellIs" dxfId="2063" priority="3003" operator="equal">
      <formula>"G"</formula>
    </cfRule>
  </conditionalFormatting>
  <conditionalFormatting sqref="LH35:LH40">
    <cfRule type="cellIs" dxfId="2062" priority="2998" operator="equal">
      <formula>"R"</formula>
    </cfRule>
    <cfRule type="cellIs" dxfId="2061" priority="2999" operator="equal">
      <formula>"Y"</formula>
    </cfRule>
    <cfRule type="cellIs" dxfId="2060" priority="3000" operator="equal">
      <formula>"G"</formula>
    </cfRule>
  </conditionalFormatting>
  <conditionalFormatting sqref="LT8:LT223">
    <cfRule type="cellIs" dxfId="2059" priority="2953" operator="equal">
      <formula>"R"</formula>
    </cfRule>
    <cfRule type="cellIs" dxfId="2058" priority="2954" operator="equal">
      <formula>"Y"</formula>
    </cfRule>
    <cfRule type="cellIs" dxfId="2057" priority="2955" operator="equal">
      <formula>"G"</formula>
    </cfRule>
  </conditionalFormatting>
  <conditionalFormatting sqref="LT9:LT33">
    <cfRule type="cellIs" dxfId="2056" priority="2950" operator="equal">
      <formula>"R"</formula>
    </cfRule>
    <cfRule type="cellIs" dxfId="2055" priority="2951" operator="equal">
      <formula>"Y"</formula>
    </cfRule>
    <cfRule type="cellIs" dxfId="2054" priority="2952" operator="equal">
      <formula>"G"</formula>
    </cfRule>
  </conditionalFormatting>
  <conditionalFormatting sqref="LT35:LT40">
    <cfRule type="cellIs" dxfId="2053" priority="2947" operator="equal">
      <formula>"R"</formula>
    </cfRule>
    <cfRule type="cellIs" dxfId="2052" priority="2948" operator="equal">
      <formula>"Y"</formula>
    </cfRule>
    <cfRule type="cellIs" dxfId="2051" priority="2949" operator="equal">
      <formula>"G"</formula>
    </cfRule>
  </conditionalFormatting>
  <conditionalFormatting sqref="LZ8:LZ223">
    <cfRule type="cellIs" dxfId="2050" priority="2902" operator="equal">
      <formula>"R"</formula>
    </cfRule>
    <cfRule type="cellIs" dxfId="2049" priority="2903" operator="equal">
      <formula>"Y"</formula>
    </cfRule>
    <cfRule type="cellIs" dxfId="2048" priority="2904" operator="equal">
      <formula>"G"</formula>
    </cfRule>
  </conditionalFormatting>
  <conditionalFormatting sqref="LZ9:LZ33">
    <cfRule type="cellIs" dxfId="2047" priority="2899" operator="equal">
      <formula>"R"</formula>
    </cfRule>
    <cfRule type="cellIs" dxfId="2046" priority="2900" operator="equal">
      <formula>"Y"</formula>
    </cfRule>
    <cfRule type="cellIs" dxfId="2045" priority="2901" operator="equal">
      <formula>"G"</formula>
    </cfRule>
  </conditionalFormatting>
  <conditionalFormatting sqref="LZ35:LZ40">
    <cfRule type="cellIs" dxfId="2044" priority="2896" operator="equal">
      <formula>"R"</formula>
    </cfRule>
    <cfRule type="cellIs" dxfId="2043" priority="2897" operator="equal">
      <formula>"Y"</formula>
    </cfRule>
    <cfRule type="cellIs" dxfId="2042" priority="2898" operator="equal">
      <formula>"G"</formula>
    </cfRule>
  </conditionalFormatting>
  <conditionalFormatting sqref="MR8:MR223">
    <cfRule type="cellIs" dxfId="2041" priority="2803" operator="equal">
      <formula>"R"</formula>
    </cfRule>
    <cfRule type="cellIs" dxfId="2040" priority="2804" operator="equal">
      <formula>"Y"</formula>
    </cfRule>
    <cfRule type="cellIs" dxfId="2039" priority="2805" operator="equal">
      <formula>"G"</formula>
    </cfRule>
  </conditionalFormatting>
  <conditionalFormatting sqref="MR9:MR33">
    <cfRule type="cellIs" dxfId="2038" priority="2800" operator="equal">
      <formula>"R"</formula>
    </cfRule>
    <cfRule type="cellIs" dxfId="2037" priority="2801" operator="equal">
      <formula>"Y"</formula>
    </cfRule>
    <cfRule type="cellIs" dxfId="2036" priority="2802" operator="equal">
      <formula>"G"</formula>
    </cfRule>
  </conditionalFormatting>
  <conditionalFormatting sqref="MR35:MR40">
    <cfRule type="cellIs" dxfId="2035" priority="2797" operator="equal">
      <formula>"R"</formula>
    </cfRule>
    <cfRule type="cellIs" dxfId="2034" priority="2798" operator="equal">
      <formula>"Y"</formula>
    </cfRule>
    <cfRule type="cellIs" dxfId="2033" priority="2799" operator="equal">
      <formula>"G"</formula>
    </cfRule>
  </conditionalFormatting>
  <conditionalFormatting sqref="MX8:MX223">
    <cfRule type="cellIs" dxfId="2032" priority="2752" operator="equal">
      <formula>"R"</formula>
    </cfRule>
    <cfRule type="cellIs" dxfId="2031" priority="2753" operator="equal">
      <formula>"Y"</formula>
    </cfRule>
    <cfRule type="cellIs" dxfId="2030" priority="2754" operator="equal">
      <formula>"G"</formula>
    </cfRule>
  </conditionalFormatting>
  <conditionalFormatting sqref="MX9:MX33">
    <cfRule type="cellIs" dxfId="2029" priority="2749" operator="equal">
      <formula>"R"</formula>
    </cfRule>
    <cfRule type="cellIs" dxfId="2028" priority="2750" operator="equal">
      <formula>"Y"</formula>
    </cfRule>
    <cfRule type="cellIs" dxfId="2027" priority="2751" operator="equal">
      <formula>"G"</formula>
    </cfRule>
  </conditionalFormatting>
  <conditionalFormatting sqref="MX35:MX40">
    <cfRule type="cellIs" dxfId="2026" priority="2746" operator="equal">
      <formula>"R"</formula>
    </cfRule>
    <cfRule type="cellIs" dxfId="2025" priority="2747" operator="equal">
      <formula>"Y"</formula>
    </cfRule>
    <cfRule type="cellIs" dxfId="2024" priority="2748" operator="equal">
      <formula>"G"</formula>
    </cfRule>
  </conditionalFormatting>
  <conditionalFormatting sqref="MX34">
    <cfRule type="cellIs" dxfId="2023" priority="2701" operator="equal">
      <formula>"R"</formula>
    </cfRule>
    <cfRule type="cellIs" dxfId="2022" priority="2702" operator="equal">
      <formula>"Y"</formula>
    </cfRule>
    <cfRule type="cellIs" dxfId="2021" priority="2703" operator="equal">
      <formula>"G"</formula>
    </cfRule>
  </conditionalFormatting>
  <conditionalFormatting sqref="KV8:KV223">
    <cfRule type="cellIs" dxfId="2020" priority="2548" operator="equal">
      <formula>"R"</formula>
    </cfRule>
    <cfRule type="cellIs" dxfId="2019" priority="2549" operator="equal">
      <formula>"Y"</formula>
    </cfRule>
    <cfRule type="cellIs" dxfId="2018" priority="2550" operator="equal">
      <formula>"G"</formula>
    </cfRule>
  </conditionalFormatting>
  <conditionalFormatting sqref="KV9:KV33">
    <cfRule type="cellIs" dxfId="2017" priority="2545" operator="equal">
      <formula>"R"</formula>
    </cfRule>
    <cfRule type="cellIs" dxfId="2016" priority="2546" operator="equal">
      <formula>"Y"</formula>
    </cfRule>
    <cfRule type="cellIs" dxfId="2015" priority="2547" operator="equal">
      <formula>"G"</formula>
    </cfRule>
  </conditionalFormatting>
  <conditionalFormatting sqref="KV35:KV40">
    <cfRule type="cellIs" dxfId="2014" priority="2542" operator="equal">
      <formula>"R"</formula>
    </cfRule>
    <cfRule type="cellIs" dxfId="2013" priority="2543" operator="equal">
      <formula>"Y"</formula>
    </cfRule>
    <cfRule type="cellIs" dxfId="2012" priority="2544" operator="equal">
      <formula>"G"</formula>
    </cfRule>
  </conditionalFormatting>
  <conditionalFormatting sqref="OB8:OB223">
    <cfRule type="cellIs" dxfId="2011" priority="2448" operator="equal">
      <formula>"R"</formula>
    </cfRule>
    <cfRule type="cellIs" dxfId="2010" priority="2449" operator="equal">
      <formula>"Y"</formula>
    </cfRule>
    <cfRule type="cellIs" dxfId="2009" priority="2450" operator="equal">
      <formula>"G"</formula>
    </cfRule>
  </conditionalFormatting>
  <conditionalFormatting sqref="OB9:OB33">
    <cfRule type="cellIs" dxfId="2008" priority="2445" operator="equal">
      <formula>"R"</formula>
    </cfRule>
    <cfRule type="cellIs" dxfId="2007" priority="2446" operator="equal">
      <formula>"Y"</formula>
    </cfRule>
    <cfRule type="cellIs" dxfId="2006" priority="2447" operator="equal">
      <formula>"G"</formula>
    </cfRule>
  </conditionalFormatting>
  <conditionalFormatting sqref="OB35:OB40">
    <cfRule type="cellIs" dxfId="2005" priority="2442" operator="equal">
      <formula>"R"</formula>
    </cfRule>
    <cfRule type="cellIs" dxfId="2004" priority="2443" operator="equal">
      <formula>"Y"</formula>
    </cfRule>
    <cfRule type="cellIs" dxfId="2003" priority="2444" operator="equal">
      <formula>"G"</formula>
    </cfRule>
  </conditionalFormatting>
  <conditionalFormatting sqref="OH9:OH33">
    <cfRule type="cellIs" dxfId="2002" priority="2361" operator="equal">
      <formula>"R"</formula>
    </cfRule>
    <cfRule type="cellIs" dxfId="2001" priority="2362" operator="equal">
      <formula>"Y"</formula>
    </cfRule>
    <cfRule type="cellIs" dxfId="2000" priority="2363" operator="equal">
      <formula>"G"</formula>
    </cfRule>
  </conditionalFormatting>
  <conditionalFormatting sqref="OH35:OH40">
    <cfRule type="cellIs" dxfId="1999" priority="2358" operator="equal">
      <formula>"R"</formula>
    </cfRule>
    <cfRule type="cellIs" dxfId="1998" priority="2359" operator="equal">
      <formula>"Y"</formula>
    </cfRule>
    <cfRule type="cellIs" dxfId="1997" priority="2360" operator="equal">
      <formula>"G"</formula>
    </cfRule>
  </conditionalFormatting>
  <conditionalFormatting sqref="OZ8:OZ223">
    <cfRule type="cellIs" dxfId="1996" priority="2313" operator="equal">
      <formula>"R"</formula>
    </cfRule>
    <cfRule type="cellIs" dxfId="1995" priority="2314" operator="equal">
      <formula>"Y"</formula>
    </cfRule>
    <cfRule type="cellIs" dxfId="1994" priority="2315" operator="equal">
      <formula>"G"</formula>
    </cfRule>
  </conditionalFormatting>
  <conditionalFormatting sqref="OZ9:OZ33">
    <cfRule type="cellIs" dxfId="1993" priority="2310" operator="equal">
      <formula>"R"</formula>
    </cfRule>
    <cfRule type="cellIs" dxfId="1992" priority="2311" operator="equal">
      <formula>"Y"</formula>
    </cfRule>
    <cfRule type="cellIs" dxfId="1991" priority="2312" operator="equal">
      <formula>"G"</formula>
    </cfRule>
  </conditionalFormatting>
  <conditionalFormatting sqref="OZ35:OZ40">
    <cfRule type="cellIs" dxfId="1990" priority="2307" operator="equal">
      <formula>"R"</formula>
    </cfRule>
    <cfRule type="cellIs" dxfId="1989" priority="2308" operator="equal">
      <formula>"Y"</formula>
    </cfRule>
    <cfRule type="cellIs" dxfId="1988" priority="2309" operator="equal">
      <formula>"G"</formula>
    </cfRule>
  </conditionalFormatting>
  <conditionalFormatting sqref="PF8:PF223">
    <cfRule type="cellIs" dxfId="1987" priority="2196" operator="equal">
      <formula>"R"</formula>
    </cfRule>
    <cfRule type="cellIs" dxfId="1986" priority="2197" operator="equal">
      <formula>"Y"</formula>
    </cfRule>
    <cfRule type="cellIs" dxfId="1985" priority="2198" operator="equal">
      <formula>"G"</formula>
    </cfRule>
  </conditionalFormatting>
  <conditionalFormatting sqref="PF9:PF33">
    <cfRule type="cellIs" dxfId="1984" priority="2193" operator="equal">
      <formula>"R"</formula>
    </cfRule>
    <cfRule type="cellIs" dxfId="1983" priority="2194" operator="equal">
      <formula>"Y"</formula>
    </cfRule>
    <cfRule type="cellIs" dxfId="1982" priority="2195" operator="equal">
      <formula>"G"</formula>
    </cfRule>
  </conditionalFormatting>
  <conditionalFormatting sqref="PF35:PF40">
    <cfRule type="cellIs" dxfId="1981" priority="2190" operator="equal">
      <formula>"R"</formula>
    </cfRule>
    <cfRule type="cellIs" dxfId="1980" priority="2191" operator="equal">
      <formula>"Y"</formula>
    </cfRule>
    <cfRule type="cellIs" dxfId="1979" priority="2192" operator="equal">
      <formula>"G"</formula>
    </cfRule>
  </conditionalFormatting>
  <conditionalFormatting sqref="NP9:NP33">
    <cfRule type="cellIs" dxfId="1978" priority="2070" operator="equal">
      <formula>"R"</formula>
    </cfRule>
    <cfRule type="cellIs" dxfId="1977" priority="2071" operator="equal">
      <formula>"Y"</formula>
    </cfRule>
    <cfRule type="cellIs" dxfId="1976" priority="2072" operator="equal">
      <formula>"G"</formula>
    </cfRule>
  </conditionalFormatting>
  <conditionalFormatting sqref="NP34:NP40">
    <cfRule type="cellIs" dxfId="1975" priority="2067" operator="equal">
      <formula>"R"</formula>
    </cfRule>
    <cfRule type="cellIs" dxfId="1974" priority="2068" operator="equal">
      <formula>"Y"</formula>
    </cfRule>
    <cfRule type="cellIs" dxfId="1973" priority="2069" operator="equal">
      <formula>"G"</formula>
    </cfRule>
  </conditionalFormatting>
  <conditionalFormatting sqref="LR8">
    <cfRule type="cellIs" dxfId="1972" priority="2004" operator="equal">
      <formula>"R"</formula>
    </cfRule>
    <cfRule type="cellIs" dxfId="1971" priority="2005" operator="equal">
      <formula>"Y"</formula>
    </cfRule>
    <cfRule type="cellIs" dxfId="1970" priority="2006" operator="equal">
      <formula>"G"</formula>
    </cfRule>
  </conditionalFormatting>
  <conditionalFormatting sqref="ZD8:ZD223 ZP8:ZP223 YX8:YX223 YR8:YR223 YL8:YL223 YF8:YF223 XZ8:XZ223 XT8:XT223 XN8:XN223 XH8:XH223 XB8:XB223 WV8:WV223 WJ8:WJ223 WP8:WP223 WD8:WD223 VR8:VR223 VL8:VL223 UT8:UT223 UN8:UN223 UB8:UB223 UH8:UH223 TV8:TV223 TP8:TP223 TJ8:TJ223 TD8:TD223 SX8:SX223 SR8:SR223 SL8:SL223 RZ8:RZ223 RT8:RT223 QV8:QV223 RB8:RB223 RH8:RH223 RN8:RN223 QP8:QP223 QJ8:QJ223 QD8:QD223 PX8:PX223 PR8:PR223">
    <cfRule type="cellIs" dxfId="1969" priority="2001" operator="equal">
      <formula>"R"</formula>
    </cfRule>
    <cfRule type="cellIs" dxfId="1968" priority="2002" operator="equal">
      <formula>"Y"</formula>
    </cfRule>
    <cfRule type="cellIs" dxfId="1967" priority="2003" operator="equal">
      <formula>"G"</formula>
    </cfRule>
  </conditionalFormatting>
  <conditionalFormatting sqref="H34:H223">
    <cfRule type="cellIs" dxfId="1966" priority="21792" operator="equal">
      <formula>"R"</formula>
    </cfRule>
  </conditionalFormatting>
  <conditionalFormatting sqref="H8:H223">
    <cfRule type="cellIs" dxfId="1965" priority="20767" operator="equal">
      <formula>"Y"</formula>
    </cfRule>
  </conditionalFormatting>
  <conditionalFormatting sqref="N8:N223">
    <cfRule type="cellIs" dxfId="1964" priority="21793" operator="equal">
      <formula>"Y"</formula>
    </cfRule>
  </conditionalFormatting>
  <conditionalFormatting sqref="AF8:AF109 Z8:Z171 Z174:Z175 Z178:Z181 Z184:Z187 Z192 Z196 Z198 Z204 Z208 Z211 Z222:Z223 AF195:AF196 AF184 AF140:AF150">
    <cfRule type="cellIs" dxfId="1963" priority="1997" operator="equal">
      <formula>"Y"</formula>
    </cfRule>
  </conditionalFormatting>
  <conditionalFormatting sqref="AL8:AL150 AR8:AR223 AX8:AX223 AL222:AL223 AL208 AL204 AL196 AL184:AL187 AL180:AL181 AL178 AL174:AL175 AL171 AL169 AL163 AL158 AL156 AL153">
    <cfRule type="cellIs" dxfId="1962" priority="1996" operator="equal">
      <formula>"Y"</formula>
    </cfRule>
  </conditionalFormatting>
  <conditionalFormatting sqref="BV8:BV41 BD196 BD130 BD41 BD66 BD120 BD122 BD127:BD128 BD137 BD140 BD143 BD149:BD150 BV66 BV82 BV98 BV110 BV120 BV127 BV131 BV134 BV137 BV140 BV143 BV146 BV149 BV152:BV208 CN156:CN174 CN8:CN151 BV210:BV223">
    <cfRule type="cellIs" dxfId="1961" priority="1995" operator="equal">
      <formula>"Y"</formula>
    </cfRule>
  </conditionalFormatting>
  <conditionalFormatting sqref="GF8:GF223 DR8 DL9:DL66 CZ8 DL222:DL223 DL208 DL196 DL184:DL187 DL178 DL180 DL174:DL175 DL171 DL153 DL156 DL135:DL145 DL147:DL151 DL111:DL121 CZ41 CZ66 CZ82 CZ98 CZ110 CZ120 CZ127 CZ131 CZ134 CZ137 CZ140 CZ143 CZ146 CZ149 CZ152:CZ223 DL68:DL81 DL129 DL123:DL127 DR41 DR66 DR82 DR98 DR110 DR120 DR127 DR131 DR134 DR137 DR140 DR143 DR146 DR149 DR152:DR223 EJ8:EJ41 EJ156 EJ158 EJ169 EJ171 EJ174:EJ175 EJ178 EJ180:EJ181 EJ184:EJ187 EJ196 EJ208 EJ222:EJ223 EJ129 EJ68:EJ121 EJ43:EJ66 EJ123:EJ127 EJ142:EJ144 EJ139:EJ140 EJ131:EJ137 EJ146:EJ153">
    <cfRule type="cellIs" dxfId="1960" priority="1994" operator="equal">
      <formula>"Y"</formula>
    </cfRule>
  </conditionalFormatting>
  <conditionalFormatting sqref="HP8:HP223 HJ8:HJ223 HD8:HD223 GX8:GX223 DX8:DX223 EP8:EP121 EP123:EP127 EV123:EV127 EP129 EP131:EP149 EP151:EP223 EV8:EV66 EV129 EV131:EV149 EV151:EV223 EV82:EV121">
    <cfRule type="cellIs" dxfId="1959" priority="1993" operator="equal">
      <formula>"Y"</formula>
    </cfRule>
  </conditionalFormatting>
  <conditionalFormatting sqref="KV8:KV223 KP8:KP223 KJ8:KJ223 KD8:KD223 JX8:JX223 JR8:JR223 JF8:JF223 FH8:FH223">
    <cfRule type="cellIs" dxfId="1958" priority="1992" operator="equal">
      <formula>"Y"</formula>
    </cfRule>
  </conditionalFormatting>
  <conditionalFormatting sqref="PF8:PF223 OY8:OZ223 OH8:OH223 OB8:OB223 NP8:NP223 MX8:MX223 MR8:MR223 LZ8:LZ223 LT8:LT223 LH8:LH223 LB8:LB223">
    <cfRule type="cellIs" dxfId="1957" priority="1991" operator="equal">
      <formula>"Y"</formula>
    </cfRule>
  </conditionalFormatting>
  <conditionalFormatting sqref="PL8:PL223">
    <cfRule type="cellIs" dxfId="1956" priority="1990" operator="equal">
      <formula>"Y"</formula>
    </cfRule>
  </conditionalFormatting>
  <conditionalFormatting sqref="HW120">
    <cfRule type="cellIs" dxfId="1955" priority="1980" operator="equal">
      <formula>"R"</formula>
    </cfRule>
    <cfRule type="cellIs" dxfId="1954" priority="1981" operator="equal">
      <formula>"Y"</formula>
    </cfRule>
    <cfRule type="cellIs" dxfId="1953" priority="1982" operator="equal">
      <formula>"G"</formula>
    </cfRule>
  </conditionalFormatting>
  <conditionalFormatting sqref="HW120">
    <cfRule type="cellIs" dxfId="1952" priority="1979" operator="equal">
      <formula>"Y"</formula>
    </cfRule>
  </conditionalFormatting>
  <conditionalFormatting sqref="HW120">
    <cfRule type="cellIs" dxfId="1951" priority="1976" operator="equal">
      <formula>"R"</formula>
    </cfRule>
    <cfRule type="cellIs" dxfId="1950" priority="1977" operator="equal">
      <formula>"Y"</formula>
    </cfRule>
    <cfRule type="cellIs" dxfId="1949" priority="1978" operator="equal">
      <formula>"G"</formula>
    </cfRule>
  </conditionalFormatting>
  <conditionalFormatting sqref="VF8:VF223">
    <cfRule type="cellIs" dxfId="1948" priority="1949" operator="equal">
      <formula>"R"</formula>
    </cfRule>
    <cfRule type="cellIs" dxfId="1947" priority="1950" operator="equal">
      <formula>"Y"</formula>
    </cfRule>
    <cfRule type="cellIs" dxfId="1946" priority="1951" operator="equal">
      <formula>"G"</formula>
    </cfRule>
  </conditionalFormatting>
  <conditionalFormatting sqref="MF8:MF223">
    <cfRule type="cellIs" dxfId="1945" priority="1952" operator="equal">
      <formula>"Y"</formula>
    </cfRule>
  </conditionalFormatting>
  <conditionalFormatting sqref="MB8:MG223">
    <cfRule type="cellIs" dxfId="1944" priority="1962" operator="equal">
      <formula>"R"</formula>
    </cfRule>
    <cfRule type="cellIs" dxfId="1943" priority="1963" operator="equal">
      <formula>"G"</formula>
    </cfRule>
  </conditionalFormatting>
  <conditionalFormatting sqref="MF8:MF223">
    <cfRule type="cellIs" dxfId="1942" priority="1959" operator="equal">
      <formula>"R"</formula>
    </cfRule>
    <cfRule type="cellIs" dxfId="1941" priority="1960" operator="equal">
      <formula>"Y"</formula>
    </cfRule>
    <cfRule type="cellIs" dxfId="1940" priority="1961" operator="equal">
      <formula>"G"</formula>
    </cfRule>
  </conditionalFormatting>
  <conditionalFormatting sqref="MF9:MF33">
    <cfRule type="cellIs" dxfId="1939" priority="1956" operator="equal">
      <formula>"R"</formula>
    </cfRule>
    <cfRule type="cellIs" dxfId="1938" priority="1957" operator="equal">
      <formula>"Y"</formula>
    </cfRule>
    <cfRule type="cellIs" dxfId="1937" priority="1958" operator="equal">
      <formula>"G"</formula>
    </cfRule>
  </conditionalFormatting>
  <conditionalFormatting sqref="MF35:MF40">
    <cfRule type="cellIs" dxfId="1936" priority="1953" operator="equal">
      <formula>"R"</formula>
    </cfRule>
    <cfRule type="cellIs" dxfId="1935" priority="1954" operator="equal">
      <formula>"Y"</formula>
    </cfRule>
    <cfRule type="cellIs" dxfId="1934" priority="1955" operator="equal">
      <formula>"G"</formula>
    </cfRule>
  </conditionalFormatting>
  <conditionalFormatting sqref="DZ9:EE157 DZ181:EE223 DZ180:ED180 DZ159:EE179 DZ158:ED158">
    <cfRule type="cellIs" dxfId="1933" priority="1947" operator="equal">
      <formula>"R"</formula>
    </cfRule>
    <cfRule type="cellIs" dxfId="1932" priority="1948" operator="equal">
      <formula>"G"</formula>
    </cfRule>
  </conditionalFormatting>
  <conditionalFormatting sqref="ED9:ED33">
    <cfRule type="cellIs" dxfId="1931" priority="1944" operator="equal">
      <formula>"R"</formula>
    </cfRule>
    <cfRule type="cellIs" dxfId="1930" priority="1945" operator="equal">
      <formula>"Y"</formula>
    </cfRule>
    <cfRule type="cellIs" dxfId="1929" priority="1946" operator="equal">
      <formula>"G"</formula>
    </cfRule>
  </conditionalFormatting>
  <conditionalFormatting sqref="ED35:ED40">
    <cfRule type="cellIs" dxfId="1928" priority="1941" operator="equal">
      <formula>"R"</formula>
    </cfRule>
    <cfRule type="cellIs" dxfId="1927" priority="1942" operator="equal">
      <formula>"Y"</formula>
    </cfRule>
    <cfRule type="cellIs" dxfId="1926" priority="1943" operator="equal">
      <formula>"G"</formula>
    </cfRule>
  </conditionalFormatting>
  <conditionalFormatting sqref="ED9:ED223">
    <cfRule type="cellIs" dxfId="1925" priority="1940" operator="equal">
      <formula>"Y"</formula>
    </cfRule>
  </conditionalFormatting>
  <conditionalFormatting sqref="SF8:SF223">
    <cfRule type="cellIs" dxfId="1924" priority="1875" operator="equal">
      <formula>"R"</formula>
    </cfRule>
    <cfRule type="cellIs" dxfId="1923" priority="1876" operator="equal">
      <formula>"Y"</formula>
    </cfRule>
    <cfRule type="cellIs" dxfId="1922" priority="1877" operator="equal">
      <formula>"G"</formula>
    </cfRule>
  </conditionalFormatting>
  <conditionalFormatting sqref="VX8:VX223">
    <cfRule type="cellIs" dxfId="1921" priority="1870" operator="equal">
      <formula>"R"</formula>
    </cfRule>
    <cfRule type="cellIs" dxfId="1920" priority="1871" operator="equal">
      <formula>"Y"</formula>
    </cfRule>
    <cfRule type="cellIs" dxfId="1919" priority="1872" operator="equal">
      <formula>"G"</formula>
    </cfRule>
  </conditionalFormatting>
  <conditionalFormatting sqref="FZ8:FZ223">
    <cfRule type="cellIs" dxfId="1918" priority="1931" operator="equal">
      <formula>"Y"</formula>
    </cfRule>
  </conditionalFormatting>
  <conditionalFormatting sqref="GR8:GR223">
    <cfRule type="cellIs" dxfId="1917" priority="1922" operator="equal">
      <formula>"Y"</formula>
    </cfRule>
  </conditionalFormatting>
  <conditionalFormatting sqref="FV8:GA223">
    <cfRule type="cellIs" dxfId="1916" priority="1938" operator="equal">
      <formula>"R"</formula>
    </cfRule>
    <cfRule type="cellIs" dxfId="1915" priority="1939" operator="equal">
      <formula>"G"</formula>
    </cfRule>
  </conditionalFormatting>
  <conditionalFormatting sqref="FZ9:FZ33">
    <cfRule type="cellIs" dxfId="1914" priority="1935" operator="equal">
      <formula>"R"</formula>
    </cfRule>
    <cfRule type="cellIs" dxfId="1913" priority="1936" operator="equal">
      <formula>"Y"</formula>
    </cfRule>
    <cfRule type="cellIs" dxfId="1912" priority="1937" operator="equal">
      <formula>"G"</formula>
    </cfRule>
  </conditionalFormatting>
  <conditionalFormatting sqref="FZ35:FZ40">
    <cfRule type="cellIs" dxfId="1911" priority="1932" operator="equal">
      <formula>"R"</formula>
    </cfRule>
    <cfRule type="cellIs" dxfId="1910" priority="1933" operator="equal">
      <formula>"Y"</formula>
    </cfRule>
    <cfRule type="cellIs" dxfId="1909" priority="1934" operator="equal">
      <formula>"G"</formula>
    </cfRule>
  </conditionalFormatting>
  <conditionalFormatting sqref="FN8:FN223">
    <cfRule type="cellIs" dxfId="1908" priority="1913" operator="equal">
      <formula>"Y"</formula>
    </cfRule>
  </conditionalFormatting>
  <conditionalFormatting sqref="IH8:IH223">
    <cfRule type="cellIs" dxfId="1907" priority="1904" operator="equal">
      <formula>"Y"</formula>
    </cfRule>
  </conditionalFormatting>
  <conditionalFormatting sqref="GN8:GS223">
    <cfRule type="cellIs" dxfId="1906" priority="1929" operator="equal">
      <formula>"R"</formula>
    </cfRule>
    <cfRule type="cellIs" dxfId="1905" priority="1930" operator="equal">
      <formula>"G"</formula>
    </cfRule>
  </conditionalFormatting>
  <conditionalFormatting sqref="GR9:GR33">
    <cfRule type="cellIs" dxfId="1904" priority="1926" operator="equal">
      <formula>"R"</formula>
    </cfRule>
    <cfRule type="cellIs" dxfId="1903" priority="1927" operator="equal">
      <formula>"Y"</formula>
    </cfRule>
    <cfRule type="cellIs" dxfId="1902" priority="1928" operator="equal">
      <formula>"G"</formula>
    </cfRule>
  </conditionalFormatting>
  <conditionalFormatting sqref="GR35:GR40">
    <cfRule type="cellIs" dxfId="1901" priority="1923" operator="equal">
      <formula>"R"</formula>
    </cfRule>
    <cfRule type="cellIs" dxfId="1900" priority="1924" operator="equal">
      <formula>"Y"</formula>
    </cfRule>
    <cfRule type="cellIs" dxfId="1899" priority="1925" operator="equal">
      <formula>"G"</formula>
    </cfRule>
  </conditionalFormatting>
  <conditionalFormatting sqref="IT8:IT223">
    <cfRule type="cellIs" dxfId="1898" priority="1895" operator="equal">
      <formula>"Y"</formula>
    </cfRule>
  </conditionalFormatting>
  <conditionalFormatting sqref="FJ8:FO223">
    <cfRule type="cellIs" dxfId="1897" priority="1920" operator="equal">
      <formula>"R"</formula>
    </cfRule>
    <cfRule type="cellIs" dxfId="1896" priority="1921" operator="equal">
      <formula>"G"</formula>
    </cfRule>
  </conditionalFormatting>
  <conditionalFormatting sqref="FN9:FN33">
    <cfRule type="cellIs" dxfId="1895" priority="1917" operator="equal">
      <formula>"R"</formula>
    </cfRule>
    <cfRule type="cellIs" dxfId="1894" priority="1918" operator="equal">
      <formula>"Y"</formula>
    </cfRule>
    <cfRule type="cellIs" dxfId="1893" priority="1919" operator="equal">
      <formula>"G"</formula>
    </cfRule>
  </conditionalFormatting>
  <conditionalFormatting sqref="FN35:FN40">
    <cfRule type="cellIs" dxfId="1892" priority="1914" operator="equal">
      <formula>"R"</formula>
    </cfRule>
    <cfRule type="cellIs" dxfId="1891" priority="1915" operator="equal">
      <formula>"Y"</formula>
    </cfRule>
    <cfRule type="cellIs" dxfId="1890" priority="1916" operator="equal">
      <formula>"G"</formula>
    </cfRule>
  </conditionalFormatting>
  <conditionalFormatting sqref="ND8:ND223">
    <cfRule type="cellIs" dxfId="1889" priority="1880" operator="equal">
      <formula>"Y"</formula>
    </cfRule>
  </conditionalFormatting>
  <conditionalFormatting sqref="ID8:II223">
    <cfRule type="cellIs" dxfId="1888" priority="1911" operator="equal">
      <formula>"R"</formula>
    </cfRule>
    <cfRule type="cellIs" dxfId="1887" priority="1912" operator="equal">
      <formula>"G"</formula>
    </cfRule>
  </conditionalFormatting>
  <conditionalFormatting sqref="IH9:IH33">
    <cfRule type="cellIs" dxfId="1886" priority="1908" operator="equal">
      <formula>"R"</formula>
    </cfRule>
    <cfRule type="cellIs" dxfId="1885" priority="1909" operator="equal">
      <formula>"Y"</formula>
    </cfRule>
    <cfRule type="cellIs" dxfId="1884" priority="1910" operator="equal">
      <formula>"G"</formula>
    </cfRule>
  </conditionalFormatting>
  <conditionalFormatting sqref="IH35:IH40">
    <cfRule type="cellIs" dxfId="1883" priority="1905" operator="equal">
      <formula>"R"</formula>
    </cfRule>
    <cfRule type="cellIs" dxfId="1882" priority="1906" operator="equal">
      <formula>"Y"</formula>
    </cfRule>
    <cfRule type="cellIs" dxfId="1881" priority="1907" operator="equal">
      <formula>"G"</formula>
    </cfRule>
  </conditionalFormatting>
  <conditionalFormatting sqref="DF9:DF66 DF111:DF121 DF135:DF145 DF147:DF151 DF153 DF156 DF171 DF174:DF175 DF178 DF180 DF184:DF187 DF196 DF208 DF222:DF223 DF68:DF81 DF129 DF123:DF127">
    <cfRule type="cellIs" dxfId="1880" priority="1867" operator="equal">
      <formula>"Y"</formula>
    </cfRule>
  </conditionalFormatting>
  <conditionalFormatting sqref="IP8:IU223">
    <cfRule type="cellIs" dxfId="1879" priority="1902" operator="equal">
      <formula>"R"</formula>
    </cfRule>
    <cfRule type="cellIs" dxfId="1878" priority="1903" operator="equal">
      <formula>"G"</formula>
    </cfRule>
  </conditionalFormatting>
  <conditionalFormatting sqref="IT9:IT33">
    <cfRule type="cellIs" dxfId="1877" priority="1899" operator="equal">
      <formula>"R"</formula>
    </cfRule>
    <cfRule type="cellIs" dxfId="1876" priority="1900" operator="equal">
      <formula>"Y"</formula>
    </cfRule>
    <cfRule type="cellIs" dxfId="1875" priority="1901" operator="equal">
      <formula>"G"</formula>
    </cfRule>
  </conditionalFormatting>
  <conditionalFormatting sqref="IT35:IT40">
    <cfRule type="cellIs" dxfId="1874" priority="1896" operator="equal">
      <formula>"R"</formula>
    </cfRule>
    <cfRule type="cellIs" dxfId="1873" priority="1897" operator="equal">
      <formula>"Y"</formula>
    </cfRule>
    <cfRule type="cellIs" dxfId="1872" priority="1898" operator="equal">
      <formula>"G"</formula>
    </cfRule>
  </conditionalFormatting>
  <conditionalFormatting sqref="MZ8:NE223">
    <cfRule type="cellIs" dxfId="1871" priority="1893" operator="equal">
      <formula>"R"</formula>
    </cfRule>
    <cfRule type="cellIs" dxfId="1870" priority="1894" operator="equal">
      <formula>"G"</formula>
    </cfRule>
  </conditionalFormatting>
  <conditionalFormatting sqref="ND8:ND223">
    <cfRule type="cellIs" dxfId="1869" priority="1890" operator="equal">
      <formula>"R"</formula>
    </cfRule>
    <cfRule type="cellIs" dxfId="1868" priority="1891" operator="equal">
      <formula>"Y"</formula>
    </cfRule>
    <cfRule type="cellIs" dxfId="1867" priority="1892" operator="equal">
      <formula>"G"</formula>
    </cfRule>
  </conditionalFormatting>
  <conditionalFormatting sqref="ND9:ND33">
    <cfRule type="cellIs" dxfId="1866" priority="1887" operator="equal">
      <formula>"R"</formula>
    </cfRule>
    <cfRule type="cellIs" dxfId="1865" priority="1888" operator="equal">
      <formula>"Y"</formula>
    </cfRule>
    <cfRule type="cellIs" dxfId="1864" priority="1889" operator="equal">
      <formula>"G"</formula>
    </cfRule>
  </conditionalFormatting>
  <conditionalFormatting sqref="ND35:ND40">
    <cfRule type="cellIs" dxfId="1863" priority="1884" operator="equal">
      <formula>"R"</formula>
    </cfRule>
    <cfRule type="cellIs" dxfId="1862" priority="1885" operator="equal">
      <formula>"Y"</formula>
    </cfRule>
    <cfRule type="cellIs" dxfId="1861" priority="1886" operator="equal">
      <formula>"G"</formula>
    </cfRule>
  </conditionalFormatting>
  <conditionalFormatting sqref="ND34">
    <cfRule type="cellIs" dxfId="1860" priority="1881" operator="equal">
      <formula>"R"</formula>
    </cfRule>
    <cfRule type="cellIs" dxfId="1859" priority="1882" operator="equal">
      <formula>"Y"</formula>
    </cfRule>
    <cfRule type="cellIs" dxfId="1858" priority="1883" operator="equal">
      <formula>"G"</formula>
    </cfRule>
  </conditionalFormatting>
  <conditionalFormatting sqref="SB8:SG223">
    <cfRule type="cellIs" dxfId="1857" priority="1878" operator="equal">
      <formula>"R"</formula>
    </cfRule>
    <cfRule type="cellIs" dxfId="1856" priority="1879" operator="equal">
      <formula>"G"</formula>
    </cfRule>
  </conditionalFormatting>
  <conditionalFormatting sqref="VT8:VY223">
    <cfRule type="cellIs" dxfId="1855" priority="1873" operator="equal">
      <formula>"R"</formula>
    </cfRule>
    <cfRule type="cellIs" dxfId="1854" priority="1874" operator="equal">
      <formula>"G"</formula>
    </cfRule>
  </conditionalFormatting>
  <conditionalFormatting sqref="DB9:DG40 DB111:DG121 DB135:DG145 DB147:DG151 DB153:DG153 DB156:DG156 DB171:DG171 DB174:DG175 DB178:DG178 DB180:DG180 DB185:DG187 DB196:DG196 DB208:DG208 DB222:DG223 DB68:DG81 DB184:DF184 DB129:DG129 DB123:DG127 DB42:DG66 DB41:DF41">
    <cfRule type="cellIs" dxfId="1853" priority="1868" operator="equal">
      <formula>"R"</formula>
    </cfRule>
    <cfRule type="cellIs" dxfId="1852" priority="1869" operator="equal">
      <formula>"G"</formula>
    </cfRule>
  </conditionalFormatting>
  <conditionalFormatting sqref="FB8 FB41 FB66 FB82 FB98 FB110 FB120 FB127 FB131 FB134 FB137 FB140 FB143 FB146 FB149 FB152:FB223">
    <cfRule type="cellIs" dxfId="1851" priority="1858" operator="equal">
      <formula>"Y"</formula>
    </cfRule>
  </conditionalFormatting>
  <conditionalFormatting sqref="EX8:FC8 EX41:FC41 EX66:FC66 EX82:FC82 EX98:FC98 EX110:FC110 EX120:FC120 EX127:FC127 EX131:FC131 EX134:FC134 EX137:FC137 EX140:FC140 EX143:FC143 EX146:FC146 EX149:FC149 EX152:FC223">
    <cfRule type="cellIs" dxfId="1850" priority="1865" operator="equal">
      <formula>"R"</formula>
    </cfRule>
    <cfRule type="cellIs" dxfId="1849" priority="1866" operator="equal">
      <formula>"G"</formula>
    </cfRule>
  </conditionalFormatting>
  <conditionalFormatting sqref="AR149">
    <cfRule type="cellIs" dxfId="1848" priority="1857" operator="equal">
      <formula>"Y"</formula>
    </cfRule>
  </conditionalFormatting>
  <conditionalFormatting sqref="AR172">
    <cfRule type="cellIs" dxfId="1847" priority="1856" operator="equal">
      <formula>"Y"</formula>
    </cfRule>
  </conditionalFormatting>
  <conditionalFormatting sqref="AR179">
    <cfRule type="cellIs" dxfId="1846" priority="1855" operator="equal">
      <formula>"Y"</formula>
    </cfRule>
  </conditionalFormatting>
  <conditionalFormatting sqref="AR180">
    <cfRule type="cellIs" dxfId="1845" priority="1854" operator="equal">
      <formula>"Y"</formula>
    </cfRule>
  </conditionalFormatting>
  <conditionalFormatting sqref="AR188">
    <cfRule type="cellIs" dxfId="1844" priority="1853" operator="equal">
      <formula>"Y"</formula>
    </cfRule>
  </conditionalFormatting>
  <conditionalFormatting sqref="AR189">
    <cfRule type="cellIs" dxfId="1843" priority="1852" operator="equal">
      <formula>"Y"</formula>
    </cfRule>
  </conditionalFormatting>
  <conditionalFormatting sqref="AR193">
    <cfRule type="cellIs" dxfId="1842" priority="1851" operator="equal">
      <formula>"Y"</formula>
    </cfRule>
  </conditionalFormatting>
  <conditionalFormatting sqref="AR216">
    <cfRule type="cellIs" dxfId="1841" priority="1850" operator="equal">
      <formula>"Y"</formula>
    </cfRule>
  </conditionalFormatting>
  <conditionalFormatting sqref="AR218">
    <cfRule type="cellIs" dxfId="1840" priority="1849" operator="equal">
      <formula>"Y"</formula>
    </cfRule>
  </conditionalFormatting>
  <conditionalFormatting sqref="BU179">
    <cfRule type="cellIs" dxfId="1839" priority="1848" operator="equal">
      <formula>"Y"</formula>
    </cfRule>
  </conditionalFormatting>
  <conditionalFormatting sqref="AZ208:BE208 AZ222:BE222 AZ223:BC223 BE223">
    <cfRule type="cellIs" dxfId="1838" priority="1846" operator="equal">
      <formula>"R"</formula>
    </cfRule>
    <cfRule type="cellIs" dxfId="1837" priority="1847" operator="equal">
      <formula>"G"</formula>
    </cfRule>
  </conditionalFormatting>
  <conditionalFormatting sqref="BA153:BE153 BA174:BE175 BA180:BE180 BA156:BE156 BA171:BE171 BA178:BE178 BA184:BE187">
    <cfRule type="cellIs" dxfId="1836" priority="1844" operator="equal">
      <formula>"R"</formula>
    </cfRule>
    <cfRule type="cellIs" dxfId="1835" priority="1845" operator="equal">
      <formula>"G"</formula>
    </cfRule>
  </conditionalFormatting>
  <conditionalFormatting sqref="AX98">
    <cfRule type="cellIs" dxfId="1834" priority="1843" operator="equal">
      <formula>"Y"</formula>
    </cfRule>
  </conditionalFormatting>
  <conditionalFormatting sqref="AX120">
    <cfRule type="cellIs" dxfId="1833" priority="1842" operator="equal">
      <formula>"Y"</formula>
    </cfRule>
  </conditionalFormatting>
  <conditionalFormatting sqref="AX149">
    <cfRule type="cellIs" dxfId="1832" priority="1836" operator="equal">
      <formula>"Y"</formula>
    </cfRule>
  </conditionalFormatting>
  <conditionalFormatting sqref="AX127">
    <cfRule type="cellIs" dxfId="1831" priority="1802" operator="equal">
      <formula>"Y"</formula>
    </cfRule>
  </conditionalFormatting>
  <conditionalFormatting sqref="BR183:BT187">
    <cfRule type="cellIs" dxfId="1830" priority="1798" operator="equal">
      <formula>"R"</formula>
    </cfRule>
    <cfRule type="cellIs" dxfId="1829" priority="1799" operator="equal">
      <formula>"G"</formula>
    </cfRule>
  </conditionalFormatting>
  <conditionalFormatting sqref="CN120">
    <cfRule type="cellIs" dxfId="1828" priority="1795" operator="equal">
      <formula>"Y"</formula>
    </cfRule>
  </conditionalFormatting>
  <conditionalFormatting sqref="CN127">
    <cfRule type="cellIs" dxfId="1827" priority="1794" operator="equal">
      <formula>"Y"</formula>
    </cfRule>
  </conditionalFormatting>
  <conditionalFormatting sqref="CJ175:CO179">
    <cfRule type="cellIs" dxfId="1826" priority="1792" operator="equal">
      <formula>"R"</formula>
    </cfRule>
    <cfRule type="cellIs" dxfId="1825" priority="1793" operator="equal">
      <formula>"G"</formula>
    </cfRule>
  </conditionalFormatting>
  <conditionalFormatting sqref="CN175:CN179">
    <cfRule type="cellIs" dxfId="1824" priority="1789" operator="equal">
      <formula>"R"</formula>
    </cfRule>
    <cfRule type="cellIs" dxfId="1823" priority="1790" operator="equal">
      <formula>"Y"</formula>
    </cfRule>
    <cfRule type="cellIs" dxfId="1822" priority="1791" operator="equal">
      <formula>"G"</formula>
    </cfRule>
  </conditionalFormatting>
  <conditionalFormatting sqref="CN175:CN179">
    <cfRule type="cellIs" dxfId="1821" priority="1788" operator="equal">
      <formula>"Y"</formula>
    </cfRule>
  </conditionalFormatting>
  <conditionalFormatting sqref="BW220:BW223 BW66 BW82 BW98 BW110 BW120 BW127 BW131 BW134 BW137 BW140 BW143 BW146 BW149 BW8:BW40">
    <cfRule type="cellIs" dxfId="1820" priority="1746" operator="equal">
      <formula>"R"</formula>
    </cfRule>
    <cfRule type="cellIs" dxfId="1819" priority="1747" operator="equal">
      <formula>"G"</formula>
    </cfRule>
  </conditionalFormatting>
  <conditionalFormatting sqref="BW152:BW166 BW186:BW208 BW210:BW219 BW168:BW184">
    <cfRule type="cellIs" dxfId="1818" priority="1744" operator="equal">
      <formula>"R"</formula>
    </cfRule>
    <cfRule type="cellIs" dxfId="1817" priority="1745" operator="equal">
      <formula>"G"</formula>
    </cfRule>
  </conditionalFormatting>
  <conditionalFormatting sqref="BO183:BP187 BL8:BP8 BL188:BP223 BL10:BP41 BL66:BP66 BL82:BP82 BL98:BP98 BL110:BP110 BL120:BP120 BL127:BP127 BL131:BP131 BL134:BP134 BL137:BP137 BL140:BP140 BL143:BP143 BL146:BP146 BL149:BP149 BL152:BP182">
    <cfRule type="cellIs" dxfId="1816" priority="1742" operator="equal">
      <formula>"R"</formula>
    </cfRule>
    <cfRule type="cellIs" dxfId="1815" priority="1743" operator="equal">
      <formula>"G"</formula>
    </cfRule>
  </conditionalFormatting>
  <conditionalFormatting sqref="BP8 BP10:BP41 BP66 BP82 BP98 BP110 BP120 BP127 BP131 BP134 BP137 BP140 BP143 BP146 BP149 BP152:BP223">
    <cfRule type="cellIs" dxfId="1814" priority="1741" operator="equal">
      <formula>"Y"</formula>
    </cfRule>
  </conditionalFormatting>
  <conditionalFormatting sqref="BO179">
    <cfRule type="cellIs" dxfId="1813" priority="1740" operator="equal">
      <formula>"Y"</formula>
    </cfRule>
  </conditionalFormatting>
  <conditionalFormatting sqref="BL183:BN187">
    <cfRule type="cellIs" dxfId="1812" priority="1738" operator="equal">
      <formula>"R"</formula>
    </cfRule>
    <cfRule type="cellIs" dxfId="1811" priority="1739" operator="equal">
      <formula>"G"</formula>
    </cfRule>
  </conditionalFormatting>
  <conditionalFormatting sqref="BQ8 BQ220:BQ223 BQ10:BQ41 BQ66 BQ82 BQ98 BQ110 BQ127 BQ131 BQ134 BQ137 BQ140 BQ143 BQ146 BQ149">
    <cfRule type="cellIs" dxfId="1810" priority="1736" operator="equal">
      <formula>"R"</formula>
    </cfRule>
    <cfRule type="cellIs" dxfId="1809" priority="1737" operator="equal">
      <formula>"G"</formula>
    </cfRule>
  </conditionalFormatting>
  <conditionalFormatting sqref="BQ152:BQ219">
    <cfRule type="cellIs" dxfId="1808" priority="1734" operator="equal">
      <formula>"R"</formula>
    </cfRule>
    <cfRule type="cellIs" dxfId="1807" priority="1735" operator="equal">
      <formula>"G"</formula>
    </cfRule>
  </conditionalFormatting>
  <conditionalFormatting sqref="BF8:BK8 BF223:BJ223 BF143:BJ143 BF140:BJ140 BF210:BK222 BF209:BJ209 BF203:BK208 BF202:BJ202 BF168:BJ168 BF198:BK201 BF197:BJ197 BF185:BK196 BF184:BJ184 BF41:BK41 BF66:BK66 BF82:BK82 BF98:BK98 BF110:BK110 BF120:BK120 BF127:BK127 BF131:BJ131 BF152:BK167 BF149:BK149 BF146:BK146 BF134:BJ134 BF137:BK137 BI141:BJ142 BF169:BK183">
    <cfRule type="cellIs" dxfId="1806" priority="1732" operator="equal">
      <formula>"R"</formula>
    </cfRule>
    <cfRule type="cellIs" dxfId="1805" priority="1733" operator="equal">
      <formula>"G"</formula>
    </cfRule>
  </conditionalFormatting>
  <conditionalFormatting sqref="BJ8 BJ41 BJ66 BJ82 BJ98 BJ110 BJ120 BJ127 BJ131 BJ152:BJ223 BJ149 BJ146 BJ134 BJ137 BJ140:BJ143">
    <cfRule type="cellIs" dxfId="1804" priority="1731" operator="equal">
      <formula>"Y"</formula>
    </cfRule>
  </conditionalFormatting>
  <conditionalFormatting sqref="BD223">
    <cfRule type="cellIs" dxfId="1803" priority="1729" operator="equal">
      <formula>"R"</formula>
    </cfRule>
    <cfRule type="cellIs" dxfId="1802" priority="1730" operator="equal">
      <formula>"G"</formula>
    </cfRule>
  </conditionalFormatting>
  <conditionalFormatting sqref="BD223">
    <cfRule type="cellIs" dxfId="1801" priority="1728" operator="equal">
      <formula>"Y"</formula>
    </cfRule>
  </conditionalFormatting>
  <conditionalFormatting sqref="AZ129:BD129">
    <cfRule type="cellIs" dxfId="1800" priority="1726" operator="equal">
      <formula>"R"</formula>
    </cfRule>
    <cfRule type="cellIs" dxfId="1799" priority="1727" operator="equal">
      <formula>"G"</formula>
    </cfRule>
  </conditionalFormatting>
  <conditionalFormatting sqref="BD129">
    <cfRule type="cellIs" dxfId="1798" priority="1725" operator="equal">
      <formula>"Y"</formula>
    </cfRule>
  </conditionalFormatting>
  <conditionalFormatting sqref="BE129">
    <cfRule type="cellIs" dxfId="1797" priority="1723" operator="equal">
      <formula>"R"</formula>
    </cfRule>
    <cfRule type="cellIs" dxfId="1796" priority="1724" operator="equal">
      <formula>"G"</formula>
    </cfRule>
  </conditionalFormatting>
  <conditionalFormatting sqref="V172:AA173">
    <cfRule type="cellIs" dxfId="1795" priority="1721" operator="equal">
      <formula>"R"</formula>
    </cfRule>
    <cfRule type="cellIs" dxfId="1794" priority="1722" operator="equal">
      <formula>"G"</formula>
    </cfRule>
  </conditionalFormatting>
  <conditionalFormatting sqref="Z172:Z173">
    <cfRule type="cellIs" dxfId="1793" priority="1720" operator="equal">
      <formula>"Y"</formula>
    </cfRule>
  </conditionalFormatting>
  <conditionalFormatting sqref="V176:AA177">
    <cfRule type="cellIs" dxfId="1792" priority="1718" operator="equal">
      <formula>"R"</formula>
    </cfRule>
    <cfRule type="cellIs" dxfId="1791" priority="1719" operator="equal">
      <formula>"G"</formula>
    </cfRule>
  </conditionalFormatting>
  <conditionalFormatting sqref="Z176:Z177">
    <cfRule type="cellIs" dxfId="1790" priority="1717" operator="equal">
      <formula>"Y"</formula>
    </cfRule>
  </conditionalFormatting>
  <conditionalFormatting sqref="V182:AA183">
    <cfRule type="cellIs" dxfId="1789" priority="1715" operator="equal">
      <formula>"R"</formula>
    </cfRule>
    <cfRule type="cellIs" dxfId="1788" priority="1716" operator="equal">
      <formula>"G"</formula>
    </cfRule>
  </conditionalFormatting>
  <conditionalFormatting sqref="Z182:Z183">
    <cfRule type="cellIs" dxfId="1787" priority="1714" operator="equal">
      <formula>"Y"</formula>
    </cfRule>
  </conditionalFormatting>
  <conditionalFormatting sqref="V188:AA191">
    <cfRule type="cellIs" dxfId="1786" priority="1712" operator="equal">
      <formula>"R"</formula>
    </cfRule>
    <cfRule type="cellIs" dxfId="1785" priority="1713" operator="equal">
      <formula>"G"</formula>
    </cfRule>
  </conditionalFormatting>
  <conditionalFormatting sqref="Z188:Z191">
    <cfRule type="cellIs" dxfId="1784" priority="1711" operator="equal">
      <formula>"Y"</formula>
    </cfRule>
  </conditionalFormatting>
  <conditionalFormatting sqref="V193:AA195">
    <cfRule type="cellIs" dxfId="1783" priority="1709" operator="equal">
      <formula>"R"</formula>
    </cfRule>
    <cfRule type="cellIs" dxfId="1782" priority="1710" operator="equal">
      <formula>"G"</formula>
    </cfRule>
  </conditionalFormatting>
  <conditionalFormatting sqref="Z193:Z195">
    <cfRule type="cellIs" dxfId="1781" priority="1708" operator="equal">
      <formula>"Y"</formula>
    </cfRule>
  </conditionalFormatting>
  <conditionalFormatting sqref="V197:AA197">
    <cfRule type="cellIs" dxfId="1780" priority="1706" operator="equal">
      <formula>"R"</formula>
    </cfRule>
    <cfRule type="cellIs" dxfId="1779" priority="1707" operator="equal">
      <formula>"G"</formula>
    </cfRule>
  </conditionalFormatting>
  <conditionalFormatting sqref="Z197">
    <cfRule type="cellIs" dxfId="1778" priority="1705" operator="equal">
      <formula>"Y"</formula>
    </cfRule>
  </conditionalFormatting>
  <conditionalFormatting sqref="V199:AA203">
    <cfRule type="cellIs" dxfId="1777" priority="1703" operator="equal">
      <formula>"R"</formula>
    </cfRule>
    <cfRule type="cellIs" dxfId="1776" priority="1704" operator="equal">
      <formula>"G"</formula>
    </cfRule>
  </conditionalFormatting>
  <conditionalFormatting sqref="Z199:Z203">
    <cfRule type="cellIs" dxfId="1775" priority="1702" operator="equal">
      <formula>"Y"</formula>
    </cfRule>
  </conditionalFormatting>
  <conditionalFormatting sqref="V205:AA207">
    <cfRule type="cellIs" dxfId="1774" priority="1700" operator="equal">
      <formula>"R"</formula>
    </cfRule>
    <cfRule type="cellIs" dxfId="1773" priority="1701" operator="equal">
      <formula>"G"</formula>
    </cfRule>
  </conditionalFormatting>
  <conditionalFormatting sqref="Z205:Z207">
    <cfRule type="cellIs" dxfId="1772" priority="1699" operator="equal">
      <formula>"Y"</formula>
    </cfRule>
  </conditionalFormatting>
  <conditionalFormatting sqref="V209:AA210">
    <cfRule type="cellIs" dxfId="1771" priority="1697" operator="equal">
      <formula>"R"</formula>
    </cfRule>
    <cfRule type="cellIs" dxfId="1770" priority="1698" operator="equal">
      <formula>"G"</formula>
    </cfRule>
  </conditionalFormatting>
  <conditionalFormatting sqref="Z209:Z210">
    <cfRule type="cellIs" dxfId="1769" priority="1696" operator="equal">
      <formula>"Y"</formula>
    </cfRule>
  </conditionalFormatting>
  <conditionalFormatting sqref="V212:AA221">
    <cfRule type="cellIs" dxfId="1768" priority="1694" operator="equal">
      <formula>"R"</formula>
    </cfRule>
    <cfRule type="cellIs" dxfId="1767" priority="1695" operator="equal">
      <formula>"G"</formula>
    </cfRule>
  </conditionalFormatting>
  <conditionalFormatting sqref="Z212:Z221">
    <cfRule type="cellIs" dxfId="1766" priority="1693" operator="equal">
      <formula>"Y"</formula>
    </cfRule>
  </conditionalFormatting>
  <conditionalFormatting sqref="AB197:AG223">
    <cfRule type="cellIs" dxfId="1765" priority="1691" operator="equal">
      <formula>"R"</formula>
    </cfRule>
    <cfRule type="cellIs" dxfId="1764" priority="1692" operator="equal">
      <formula>"G"</formula>
    </cfRule>
  </conditionalFormatting>
  <conditionalFormatting sqref="AB185:AG194">
    <cfRule type="cellIs" dxfId="1763" priority="1689" operator="equal">
      <formula>"R"</formula>
    </cfRule>
    <cfRule type="cellIs" dxfId="1762" priority="1690" operator="equal">
      <formula>"G"</formula>
    </cfRule>
  </conditionalFormatting>
  <conditionalFormatting sqref="AB151:AG182">
    <cfRule type="cellIs" dxfId="1761" priority="1687" operator="equal">
      <formula>"R"</formula>
    </cfRule>
    <cfRule type="cellIs" dxfId="1760" priority="1688" operator="equal">
      <formula>"G"</formula>
    </cfRule>
  </conditionalFormatting>
  <conditionalFormatting sqref="AH209:AM221">
    <cfRule type="cellIs" dxfId="1759" priority="1685" operator="equal">
      <formula>"R"</formula>
    </cfRule>
    <cfRule type="cellIs" dxfId="1758" priority="1686" operator="equal">
      <formula>"G"</formula>
    </cfRule>
  </conditionalFormatting>
  <conditionalFormatting sqref="AH205:AM207">
    <cfRule type="cellIs" dxfId="1757" priority="1683" operator="equal">
      <formula>"R"</formula>
    </cfRule>
    <cfRule type="cellIs" dxfId="1756" priority="1684" operator="equal">
      <formula>"G"</formula>
    </cfRule>
  </conditionalFormatting>
  <conditionalFormatting sqref="AH197:AM203">
    <cfRule type="cellIs" dxfId="1755" priority="1681" operator="equal">
      <formula>"R"</formula>
    </cfRule>
    <cfRule type="cellIs" dxfId="1754" priority="1682" operator="equal">
      <formula>"G"</formula>
    </cfRule>
  </conditionalFormatting>
  <conditionalFormatting sqref="AH188:AM195">
    <cfRule type="cellIs" dxfId="1753" priority="1679" operator="equal">
      <formula>"R"</formula>
    </cfRule>
    <cfRule type="cellIs" dxfId="1752" priority="1680" operator="equal">
      <formula>"G"</formula>
    </cfRule>
  </conditionalFormatting>
  <conditionalFormatting sqref="AH182:AM183">
    <cfRule type="cellIs" dxfId="1751" priority="1677" operator="equal">
      <formula>"R"</formula>
    </cfRule>
    <cfRule type="cellIs" dxfId="1750" priority="1678" operator="equal">
      <formula>"G"</formula>
    </cfRule>
  </conditionalFormatting>
  <conditionalFormatting sqref="AH179:AM179">
    <cfRule type="cellIs" dxfId="1749" priority="1675" operator="equal">
      <formula>"R"</formula>
    </cfRule>
    <cfRule type="cellIs" dxfId="1748" priority="1676" operator="equal">
      <formula>"G"</formula>
    </cfRule>
  </conditionalFormatting>
  <conditionalFormatting sqref="AH176:AM177">
    <cfRule type="cellIs" dxfId="1747" priority="1673" operator="equal">
      <formula>"R"</formula>
    </cfRule>
    <cfRule type="cellIs" dxfId="1746" priority="1674" operator="equal">
      <formula>"G"</formula>
    </cfRule>
  </conditionalFormatting>
  <conditionalFormatting sqref="AH172:AM173">
    <cfRule type="cellIs" dxfId="1745" priority="1671" operator="equal">
      <formula>"R"</formula>
    </cfRule>
    <cfRule type="cellIs" dxfId="1744" priority="1672" operator="equal">
      <formula>"G"</formula>
    </cfRule>
  </conditionalFormatting>
  <conditionalFormatting sqref="AH170:AM170">
    <cfRule type="cellIs" dxfId="1743" priority="1669" operator="equal">
      <formula>"R"</formula>
    </cfRule>
    <cfRule type="cellIs" dxfId="1742" priority="1670" operator="equal">
      <formula>"G"</formula>
    </cfRule>
  </conditionalFormatting>
  <conditionalFormatting sqref="AH164:AM168">
    <cfRule type="cellIs" dxfId="1741" priority="1667" operator="equal">
      <formula>"R"</formula>
    </cfRule>
    <cfRule type="cellIs" dxfId="1740" priority="1668" operator="equal">
      <formula>"G"</formula>
    </cfRule>
  </conditionalFormatting>
  <conditionalFormatting sqref="AH159:AM162">
    <cfRule type="cellIs" dxfId="1739" priority="1665" operator="equal">
      <formula>"R"</formula>
    </cfRule>
    <cfRule type="cellIs" dxfId="1738" priority="1666" operator="equal">
      <formula>"G"</formula>
    </cfRule>
  </conditionalFormatting>
  <conditionalFormatting sqref="AH157:AM157">
    <cfRule type="cellIs" dxfId="1737" priority="1663" operator="equal">
      <formula>"R"</formula>
    </cfRule>
    <cfRule type="cellIs" dxfId="1736" priority="1664" operator="equal">
      <formula>"G"</formula>
    </cfRule>
  </conditionalFormatting>
  <conditionalFormatting sqref="AH154:AM155">
    <cfRule type="cellIs" dxfId="1735" priority="1661" operator="equal">
      <formula>"R"</formula>
    </cfRule>
    <cfRule type="cellIs" dxfId="1734" priority="1662" operator="equal">
      <formula>"G"</formula>
    </cfRule>
  </conditionalFormatting>
  <conditionalFormatting sqref="AH151:AM152">
    <cfRule type="cellIs" dxfId="1733" priority="1659" operator="equal">
      <formula>"R"</formula>
    </cfRule>
    <cfRule type="cellIs" dxfId="1732" priority="1660" operator="equal">
      <formula>"G"</formula>
    </cfRule>
  </conditionalFormatting>
  <conditionalFormatting sqref="AZ9:BE40">
    <cfRule type="cellIs" dxfId="1731" priority="1657" operator="equal">
      <formula>"R"</formula>
    </cfRule>
    <cfRule type="cellIs" dxfId="1730" priority="1658" operator="equal">
      <formula>"G"</formula>
    </cfRule>
  </conditionalFormatting>
  <conditionalFormatting sqref="AZ42:BE65">
    <cfRule type="cellIs" dxfId="1729" priority="1655" operator="equal">
      <formula>"R"</formula>
    </cfRule>
    <cfRule type="cellIs" dxfId="1728" priority="1656" operator="equal">
      <formula>"G"</formula>
    </cfRule>
  </conditionalFormatting>
  <conditionalFormatting sqref="AZ67:BE81">
    <cfRule type="cellIs" dxfId="1727" priority="1653" operator="equal">
      <formula>"R"</formula>
    </cfRule>
    <cfRule type="cellIs" dxfId="1726" priority="1654" operator="equal">
      <formula>"G"</formula>
    </cfRule>
  </conditionalFormatting>
  <conditionalFormatting sqref="AZ83:BE97">
    <cfRule type="cellIs" dxfId="1725" priority="1651" operator="equal">
      <formula>"R"</formula>
    </cfRule>
    <cfRule type="cellIs" dxfId="1724" priority="1652" operator="equal">
      <formula>"G"</formula>
    </cfRule>
  </conditionalFormatting>
  <conditionalFormatting sqref="AZ99:BE109">
    <cfRule type="cellIs" dxfId="1723" priority="1649" operator="equal">
      <formula>"R"</formula>
    </cfRule>
    <cfRule type="cellIs" dxfId="1722" priority="1650" operator="equal">
      <formula>"G"</formula>
    </cfRule>
  </conditionalFormatting>
  <conditionalFormatting sqref="AZ111:BE119">
    <cfRule type="cellIs" dxfId="1721" priority="1647" operator="equal">
      <formula>"R"</formula>
    </cfRule>
    <cfRule type="cellIs" dxfId="1720" priority="1648" operator="equal">
      <formula>"G"</formula>
    </cfRule>
  </conditionalFormatting>
  <conditionalFormatting sqref="AZ121:BE121">
    <cfRule type="cellIs" dxfId="1719" priority="1645" operator="equal">
      <formula>"R"</formula>
    </cfRule>
    <cfRule type="cellIs" dxfId="1718" priority="1646" operator="equal">
      <formula>"G"</formula>
    </cfRule>
  </conditionalFormatting>
  <conditionalFormatting sqref="AZ123:BE126">
    <cfRule type="cellIs" dxfId="1717" priority="1643" operator="equal">
      <formula>"R"</formula>
    </cfRule>
    <cfRule type="cellIs" dxfId="1716" priority="1644" operator="equal">
      <formula>"G"</formula>
    </cfRule>
  </conditionalFormatting>
  <conditionalFormatting sqref="AZ136:BE136">
    <cfRule type="cellIs" dxfId="1715" priority="1639" operator="equal">
      <formula>"R"</formula>
    </cfRule>
    <cfRule type="cellIs" dxfId="1714" priority="1640" operator="equal">
      <formula>"G"</formula>
    </cfRule>
  </conditionalFormatting>
  <conditionalFormatting sqref="AZ138:BE139">
    <cfRule type="cellIs" dxfId="1713" priority="1637" operator="equal">
      <formula>"R"</formula>
    </cfRule>
    <cfRule type="cellIs" dxfId="1712" priority="1638" operator="equal">
      <formula>"G"</formula>
    </cfRule>
  </conditionalFormatting>
  <conditionalFormatting sqref="AZ141:BE142">
    <cfRule type="cellIs" dxfId="1711" priority="1635" operator="equal">
      <formula>"R"</formula>
    </cfRule>
    <cfRule type="cellIs" dxfId="1710" priority="1636" operator="equal">
      <formula>"G"</formula>
    </cfRule>
  </conditionalFormatting>
  <conditionalFormatting sqref="AZ144:BE145">
    <cfRule type="cellIs" dxfId="1709" priority="1633" operator="equal">
      <formula>"R"</formula>
    </cfRule>
    <cfRule type="cellIs" dxfId="1708" priority="1634" operator="equal">
      <formula>"G"</formula>
    </cfRule>
  </conditionalFormatting>
  <conditionalFormatting sqref="AZ147:BE148">
    <cfRule type="cellIs" dxfId="1707" priority="1631" operator="equal">
      <formula>"R"</formula>
    </cfRule>
    <cfRule type="cellIs" dxfId="1706" priority="1632" operator="equal">
      <formula>"G"</formula>
    </cfRule>
  </conditionalFormatting>
  <conditionalFormatting sqref="AZ151:BE152">
    <cfRule type="cellIs" dxfId="1705" priority="1629" operator="equal">
      <formula>"R"</formula>
    </cfRule>
    <cfRule type="cellIs" dxfId="1704" priority="1630" operator="equal">
      <formula>"G"</formula>
    </cfRule>
  </conditionalFormatting>
  <conditionalFormatting sqref="AZ154:BE155">
    <cfRule type="cellIs" dxfId="1703" priority="1627" operator="equal">
      <formula>"R"</formula>
    </cfRule>
    <cfRule type="cellIs" dxfId="1702" priority="1628" operator="equal">
      <formula>"G"</formula>
    </cfRule>
  </conditionalFormatting>
  <conditionalFormatting sqref="AZ157:BE170">
    <cfRule type="cellIs" dxfId="1701" priority="1625" operator="equal">
      <formula>"R"</formula>
    </cfRule>
    <cfRule type="cellIs" dxfId="1700" priority="1626" operator="equal">
      <formula>"G"</formula>
    </cfRule>
  </conditionalFormatting>
  <conditionalFormatting sqref="AZ172:BE173">
    <cfRule type="cellIs" dxfId="1699" priority="1623" operator="equal">
      <formula>"R"</formula>
    </cfRule>
    <cfRule type="cellIs" dxfId="1698" priority="1624" operator="equal">
      <formula>"G"</formula>
    </cfRule>
  </conditionalFormatting>
  <conditionalFormatting sqref="AZ176:BE177">
    <cfRule type="cellIs" dxfId="1697" priority="1621" operator="equal">
      <formula>"R"</formula>
    </cfRule>
    <cfRule type="cellIs" dxfId="1696" priority="1622" operator="equal">
      <formula>"G"</formula>
    </cfRule>
  </conditionalFormatting>
  <conditionalFormatting sqref="AZ179:BE179">
    <cfRule type="cellIs" dxfId="1695" priority="1619" operator="equal">
      <formula>"R"</formula>
    </cfRule>
    <cfRule type="cellIs" dxfId="1694" priority="1620" operator="equal">
      <formula>"G"</formula>
    </cfRule>
  </conditionalFormatting>
  <conditionalFormatting sqref="AZ181:BE183">
    <cfRule type="cellIs" dxfId="1693" priority="1617" operator="equal">
      <formula>"R"</formula>
    </cfRule>
    <cfRule type="cellIs" dxfId="1692" priority="1618" operator="equal">
      <formula>"G"</formula>
    </cfRule>
  </conditionalFormatting>
  <conditionalFormatting sqref="AZ188:BE195">
    <cfRule type="cellIs" dxfId="1691" priority="1615" operator="equal">
      <formula>"R"</formula>
    </cfRule>
    <cfRule type="cellIs" dxfId="1690" priority="1616" operator="equal">
      <formula>"G"</formula>
    </cfRule>
  </conditionalFormatting>
  <conditionalFormatting sqref="AZ197:BE207">
    <cfRule type="cellIs" dxfId="1689" priority="1613" operator="equal">
      <formula>"R"</formula>
    </cfRule>
    <cfRule type="cellIs" dxfId="1688" priority="1614" operator="equal">
      <formula>"G"</formula>
    </cfRule>
  </conditionalFormatting>
  <conditionalFormatting sqref="AZ209:BE221">
    <cfRule type="cellIs" dxfId="1687" priority="1611" operator="equal">
      <formula>"R"</formula>
    </cfRule>
    <cfRule type="cellIs" dxfId="1686" priority="1612" operator="equal">
      <formula>"G"</formula>
    </cfRule>
  </conditionalFormatting>
  <conditionalFormatting sqref="AZ8:BE8">
    <cfRule type="cellIs" dxfId="1685" priority="1609" operator="equal">
      <formula>"R"</formula>
    </cfRule>
    <cfRule type="cellIs" dxfId="1684" priority="1610" operator="equal">
      <formula>"G"</formula>
    </cfRule>
  </conditionalFormatting>
  <conditionalFormatting sqref="AZ82:BE82">
    <cfRule type="cellIs" dxfId="1683" priority="1607" operator="equal">
      <formula>"R"</formula>
    </cfRule>
    <cfRule type="cellIs" dxfId="1682" priority="1608" operator="equal">
      <formula>"G"</formula>
    </cfRule>
  </conditionalFormatting>
  <conditionalFormatting sqref="AZ98:BE98">
    <cfRule type="cellIs" dxfId="1681" priority="1605" operator="equal">
      <formula>"R"</formula>
    </cfRule>
    <cfRule type="cellIs" dxfId="1680" priority="1606" operator="equal">
      <formula>"G"</formula>
    </cfRule>
  </conditionalFormatting>
  <conditionalFormatting sqref="AZ110:BE110">
    <cfRule type="cellIs" dxfId="1679" priority="1603" operator="equal">
      <formula>"R"</formula>
    </cfRule>
    <cfRule type="cellIs" dxfId="1678" priority="1604" operator="equal">
      <formula>"G"</formula>
    </cfRule>
  </conditionalFormatting>
  <conditionalFormatting sqref="AZ131:BE135">
    <cfRule type="cellIs" dxfId="1677" priority="1601" operator="equal">
      <formula>"R"</formula>
    </cfRule>
    <cfRule type="cellIs" dxfId="1676" priority="1602" operator="equal">
      <formula>"G"</formula>
    </cfRule>
  </conditionalFormatting>
  <conditionalFormatting sqref="AZ146:BE146">
    <cfRule type="cellIs" dxfId="1675" priority="1599" operator="equal">
      <formula>"R"</formula>
    </cfRule>
    <cfRule type="cellIs" dxfId="1674" priority="1600" operator="equal">
      <formula>"G"</formula>
    </cfRule>
  </conditionalFormatting>
  <conditionalFormatting sqref="AB110:AG139">
    <cfRule type="cellIs" dxfId="1673" priority="1597" operator="equal">
      <formula>"R"</formula>
    </cfRule>
    <cfRule type="cellIs" dxfId="1672" priority="1598" operator="equal">
      <formula>"G"</formula>
    </cfRule>
  </conditionalFormatting>
  <conditionalFormatting sqref="AB183:AG183">
    <cfRule type="cellIs" dxfId="1671" priority="1595" operator="equal">
      <formula>"R"</formula>
    </cfRule>
    <cfRule type="cellIs" dxfId="1670" priority="1596" operator="equal">
      <formula>"G"</formula>
    </cfRule>
  </conditionalFormatting>
  <conditionalFormatting sqref="HU8:HV223">
    <cfRule type="cellIs" dxfId="1669" priority="1593" operator="equal">
      <formula>"R"</formula>
    </cfRule>
    <cfRule type="cellIs" dxfId="1668" priority="1594" operator="equal">
      <formula>"G"</formula>
    </cfRule>
  </conditionalFormatting>
  <conditionalFormatting sqref="HV9:HV33">
    <cfRule type="cellIs" dxfId="1667" priority="1590" operator="equal">
      <formula>"R"</formula>
    </cfRule>
    <cfRule type="cellIs" dxfId="1666" priority="1591" operator="equal">
      <formula>"Y"</formula>
    </cfRule>
    <cfRule type="cellIs" dxfId="1665" priority="1592" operator="equal">
      <formula>"G"</formula>
    </cfRule>
  </conditionalFormatting>
  <conditionalFormatting sqref="HV35:HV40">
    <cfRule type="cellIs" dxfId="1664" priority="1587" operator="equal">
      <formula>"R"</formula>
    </cfRule>
    <cfRule type="cellIs" dxfId="1663" priority="1588" operator="equal">
      <formula>"Y"</formula>
    </cfRule>
    <cfRule type="cellIs" dxfId="1662" priority="1589" operator="equal">
      <formula>"G"</formula>
    </cfRule>
  </conditionalFormatting>
  <conditionalFormatting sqref="HV8:HV223">
    <cfRule type="cellIs" dxfId="1661" priority="1586" operator="equal">
      <formula>"Y"</formula>
    </cfRule>
  </conditionalFormatting>
  <conditionalFormatting sqref="IA8:IB223">
    <cfRule type="cellIs" dxfId="1660" priority="1584" operator="equal">
      <formula>"R"</formula>
    </cfRule>
    <cfRule type="cellIs" dxfId="1659" priority="1585" operator="equal">
      <formula>"G"</formula>
    </cfRule>
  </conditionalFormatting>
  <conditionalFormatting sqref="IB9:IB33">
    <cfRule type="cellIs" dxfId="1658" priority="1581" operator="equal">
      <formula>"R"</formula>
    </cfRule>
    <cfRule type="cellIs" dxfId="1657" priority="1582" operator="equal">
      <formula>"Y"</formula>
    </cfRule>
    <cfRule type="cellIs" dxfId="1656" priority="1583" operator="equal">
      <formula>"G"</formula>
    </cfRule>
  </conditionalFormatting>
  <conditionalFormatting sqref="IB35:IB40">
    <cfRule type="cellIs" dxfId="1655" priority="1578" operator="equal">
      <formula>"R"</formula>
    </cfRule>
    <cfRule type="cellIs" dxfId="1654" priority="1579" operator="equal">
      <formula>"Y"</formula>
    </cfRule>
    <cfRule type="cellIs" dxfId="1653" priority="1580" operator="equal">
      <formula>"G"</formula>
    </cfRule>
  </conditionalFormatting>
  <conditionalFormatting sqref="IB8:IB223">
    <cfRule type="cellIs" dxfId="1652" priority="1577" operator="equal">
      <formula>"Y"</formula>
    </cfRule>
  </conditionalFormatting>
  <conditionalFormatting sqref="IM8:IN223">
    <cfRule type="cellIs" dxfId="1651" priority="1575" operator="equal">
      <formula>"R"</formula>
    </cfRule>
    <cfRule type="cellIs" dxfId="1650" priority="1576" operator="equal">
      <formula>"G"</formula>
    </cfRule>
  </conditionalFormatting>
  <conditionalFormatting sqref="IN9:IN33">
    <cfRule type="cellIs" dxfId="1649" priority="1572" operator="equal">
      <formula>"R"</formula>
    </cfRule>
    <cfRule type="cellIs" dxfId="1648" priority="1573" operator="equal">
      <formula>"Y"</formula>
    </cfRule>
    <cfRule type="cellIs" dxfId="1647" priority="1574" operator="equal">
      <formula>"G"</formula>
    </cfRule>
  </conditionalFormatting>
  <conditionalFormatting sqref="IN35:IN40">
    <cfRule type="cellIs" dxfId="1646" priority="1569" operator="equal">
      <formula>"R"</formula>
    </cfRule>
    <cfRule type="cellIs" dxfId="1645" priority="1570" operator="equal">
      <formula>"Y"</formula>
    </cfRule>
    <cfRule type="cellIs" dxfId="1644" priority="1571" operator="equal">
      <formula>"G"</formula>
    </cfRule>
  </conditionalFormatting>
  <conditionalFormatting sqref="IN8:IN223">
    <cfRule type="cellIs" dxfId="1643" priority="1568" operator="equal">
      <formula>"Y"</formula>
    </cfRule>
  </conditionalFormatting>
  <conditionalFormatting sqref="IZ8:IZ223">
    <cfRule type="cellIs" dxfId="1642" priority="1559" operator="equal">
      <formula>"Y"</formula>
    </cfRule>
  </conditionalFormatting>
  <conditionalFormatting sqref="IY8:IZ223">
    <cfRule type="cellIs" dxfId="1641" priority="1566" operator="equal">
      <formula>"R"</formula>
    </cfRule>
    <cfRule type="cellIs" dxfId="1640" priority="1567" operator="equal">
      <formula>"G"</formula>
    </cfRule>
  </conditionalFormatting>
  <conditionalFormatting sqref="IZ9:IZ33">
    <cfRule type="cellIs" dxfId="1639" priority="1563" operator="equal">
      <formula>"R"</formula>
    </cfRule>
    <cfRule type="cellIs" dxfId="1638" priority="1564" operator="equal">
      <formula>"Y"</formula>
    </cfRule>
    <cfRule type="cellIs" dxfId="1637" priority="1565" operator="equal">
      <formula>"G"</formula>
    </cfRule>
  </conditionalFormatting>
  <conditionalFormatting sqref="IZ35:IZ40">
    <cfRule type="cellIs" dxfId="1636" priority="1560" operator="equal">
      <formula>"R"</formula>
    </cfRule>
    <cfRule type="cellIs" dxfId="1635" priority="1561" operator="equal">
      <formula>"Y"</formula>
    </cfRule>
    <cfRule type="cellIs" dxfId="1634" priority="1562" operator="equal">
      <formula>"G"</formula>
    </cfRule>
  </conditionalFormatting>
  <conditionalFormatting sqref="JL8:JL223">
    <cfRule type="cellIs" dxfId="1633" priority="1550" operator="equal">
      <formula>"Y"</formula>
    </cfRule>
  </conditionalFormatting>
  <conditionalFormatting sqref="JK8:JL223">
    <cfRule type="cellIs" dxfId="1632" priority="1557" operator="equal">
      <formula>"R"</formula>
    </cfRule>
    <cfRule type="cellIs" dxfId="1631" priority="1558" operator="equal">
      <formula>"G"</formula>
    </cfRule>
  </conditionalFormatting>
  <conditionalFormatting sqref="JL9:JL33">
    <cfRule type="cellIs" dxfId="1630" priority="1554" operator="equal">
      <formula>"R"</formula>
    </cfRule>
    <cfRule type="cellIs" dxfId="1629" priority="1555" operator="equal">
      <formula>"Y"</formula>
    </cfRule>
    <cfRule type="cellIs" dxfId="1628" priority="1556" operator="equal">
      <formula>"G"</formula>
    </cfRule>
  </conditionalFormatting>
  <conditionalFormatting sqref="JL35:JL40">
    <cfRule type="cellIs" dxfId="1627" priority="1551" operator="equal">
      <formula>"R"</formula>
    </cfRule>
    <cfRule type="cellIs" dxfId="1626" priority="1552" operator="equal">
      <formula>"Y"</formula>
    </cfRule>
    <cfRule type="cellIs" dxfId="1625" priority="1553" operator="equal">
      <formula>"G"</formula>
    </cfRule>
  </conditionalFormatting>
  <conditionalFormatting sqref="ML8:ML223">
    <cfRule type="cellIs" dxfId="1624" priority="1541" operator="equal">
      <formula>"Y"</formula>
    </cfRule>
  </conditionalFormatting>
  <conditionalFormatting sqref="MK8:ML223">
    <cfRule type="cellIs" dxfId="1623" priority="1548" operator="equal">
      <formula>"R"</formula>
    </cfRule>
    <cfRule type="cellIs" dxfId="1622" priority="1549" operator="equal">
      <formula>"G"</formula>
    </cfRule>
  </conditionalFormatting>
  <conditionalFormatting sqref="ML9:ML33">
    <cfRule type="cellIs" dxfId="1621" priority="1545" operator="equal">
      <formula>"R"</formula>
    </cfRule>
    <cfRule type="cellIs" dxfId="1620" priority="1546" operator="equal">
      <formula>"Y"</formula>
    </cfRule>
    <cfRule type="cellIs" dxfId="1619" priority="1547" operator="equal">
      <formula>"G"</formula>
    </cfRule>
  </conditionalFormatting>
  <conditionalFormatting sqref="ML35:ML40">
    <cfRule type="cellIs" dxfId="1618" priority="1542" operator="equal">
      <formula>"R"</formula>
    </cfRule>
    <cfRule type="cellIs" dxfId="1617" priority="1543" operator="equal">
      <formula>"Y"</formula>
    </cfRule>
    <cfRule type="cellIs" dxfId="1616" priority="1544" operator="equal">
      <formula>"G"</formula>
    </cfRule>
  </conditionalFormatting>
  <conditionalFormatting sqref="NJ8:NJ223">
    <cfRule type="cellIs" dxfId="1615" priority="1532" operator="equal">
      <formula>"Y"</formula>
    </cfRule>
  </conditionalFormatting>
  <conditionalFormatting sqref="NI8:NJ223">
    <cfRule type="cellIs" dxfId="1614" priority="1539" operator="equal">
      <formula>"R"</formula>
    </cfRule>
    <cfRule type="cellIs" dxfId="1613" priority="1540" operator="equal">
      <formula>"G"</formula>
    </cfRule>
  </conditionalFormatting>
  <conditionalFormatting sqref="NJ9:NJ33">
    <cfRule type="cellIs" dxfId="1612" priority="1536" operator="equal">
      <formula>"R"</formula>
    </cfRule>
    <cfRule type="cellIs" dxfId="1611" priority="1537" operator="equal">
      <formula>"Y"</formula>
    </cfRule>
    <cfRule type="cellIs" dxfId="1610" priority="1538" operator="equal">
      <formula>"G"</formula>
    </cfRule>
  </conditionalFormatting>
  <conditionalFormatting sqref="NJ35:NJ40">
    <cfRule type="cellIs" dxfId="1609" priority="1533" operator="equal">
      <formula>"R"</formula>
    </cfRule>
    <cfRule type="cellIs" dxfId="1608" priority="1534" operator="equal">
      <formula>"Y"</formula>
    </cfRule>
    <cfRule type="cellIs" dxfId="1607" priority="1535" operator="equal">
      <formula>"G"</formula>
    </cfRule>
  </conditionalFormatting>
  <conditionalFormatting sqref="NV8:NV223">
    <cfRule type="cellIs" dxfId="1606" priority="1523" operator="equal">
      <formula>"Y"</formula>
    </cfRule>
  </conditionalFormatting>
  <conditionalFormatting sqref="NU8:NV223">
    <cfRule type="cellIs" dxfId="1605" priority="1530" operator="equal">
      <formula>"R"</formula>
    </cfRule>
    <cfRule type="cellIs" dxfId="1604" priority="1531" operator="equal">
      <formula>"G"</formula>
    </cfRule>
  </conditionalFormatting>
  <conditionalFormatting sqref="NV9:NV33">
    <cfRule type="cellIs" dxfId="1603" priority="1527" operator="equal">
      <formula>"R"</formula>
    </cfRule>
    <cfRule type="cellIs" dxfId="1602" priority="1528" operator="equal">
      <formula>"Y"</formula>
    </cfRule>
    <cfRule type="cellIs" dxfId="1601" priority="1529" operator="equal">
      <formula>"G"</formula>
    </cfRule>
  </conditionalFormatting>
  <conditionalFormatting sqref="NV35:NV40">
    <cfRule type="cellIs" dxfId="1600" priority="1524" operator="equal">
      <formula>"R"</formula>
    </cfRule>
    <cfRule type="cellIs" dxfId="1599" priority="1525" operator="equal">
      <formula>"Y"</formula>
    </cfRule>
    <cfRule type="cellIs" dxfId="1598" priority="1526" operator="equal">
      <formula>"G"</formula>
    </cfRule>
  </conditionalFormatting>
  <conditionalFormatting sqref="BE143">
    <cfRule type="cellIs" dxfId="1597" priority="1519" operator="equal">
      <formula>"R"</formula>
    </cfRule>
    <cfRule type="cellIs" dxfId="1596" priority="1520" operator="equal">
      <formula>"G"</formula>
    </cfRule>
  </conditionalFormatting>
  <conditionalFormatting sqref="BK223">
    <cfRule type="cellIs" dxfId="1595" priority="1517" operator="equal">
      <formula>"R"</formula>
    </cfRule>
    <cfRule type="cellIs" dxfId="1594" priority="1518" operator="equal">
      <formula>"G"</formula>
    </cfRule>
  </conditionalFormatting>
  <conditionalFormatting sqref="DB8:DG8">
    <cfRule type="cellIs" dxfId="1593" priority="1513" operator="equal">
      <formula>"R"</formula>
    </cfRule>
    <cfRule type="cellIs" dxfId="1592" priority="1514" operator="equal">
      <formula>"G"</formula>
    </cfRule>
  </conditionalFormatting>
  <conditionalFormatting sqref="DB82:DG110">
    <cfRule type="cellIs" dxfId="1591" priority="1511" operator="equal">
      <formula>"R"</formula>
    </cfRule>
    <cfRule type="cellIs" dxfId="1590" priority="1512" operator="equal">
      <formula>"G"</formula>
    </cfRule>
  </conditionalFormatting>
  <conditionalFormatting sqref="DB131:DG134">
    <cfRule type="cellIs" dxfId="1589" priority="1509" operator="equal">
      <formula>"R"</formula>
    </cfRule>
    <cfRule type="cellIs" dxfId="1588" priority="1510" operator="equal">
      <formula>"G"</formula>
    </cfRule>
  </conditionalFormatting>
  <conditionalFormatting sqref="DB146:DG146">
    <cfRule type="cellIs" dxfId="1587" priority="1507" operator="equal">
      <formula>"R"</formula>
    </cfRule>
    <cfRule type="cellIs" dxfId="1586" priority="1508" operator="equal">
      <formula>"G"</formula>
    </cfRule>
  </conditionalFormatting>
  <conditionalFormatting sqref="DB152:DG152">
    <cfRule type="cellIs" dxfId="1585" priority="1505" operator="equal">
      <formula>"R"</formula>
    </cfRule>
    <cfRule type="cellIs" dxfId="1584" priority="1506" operator="equal">
      <formula>"G"</formula>
    </cfRule>
  </conditionalFormatting>
  <conditionalFormatting sqref="DB154:DG155">
    <cfRule type="cellIs" dxfId="1583" priority="1503" operator="equal">
      <formula>"R"</formula>
    </cfRule>
    <cfRule type="cellIs" dxfId="1582" priority="1504" operator="equal">
      <formula>"G"</formula>
    </cfRule>
  </conditionalFormatting>
  <conditionalFormatting sqref="DB157:DG170">
    <cfRule type="cellIs" dxfId="1581" priority="1501" operator="equal">
      <formula>"R"</formula>
    </cfRule>
    <cfRule type="cellIs" dxfId="1580" priority="1502" operator="equal">
      <formula>"G"</formula>
    </cfRule>
  </conditionalFormatting>
  <conditionalFormatting sqref="DB172:DG173">
    <cfRule type="cellIs" dxfId="1579" priority="1499" operator="equal">
      <formula>"R"</formula>
    </cfRule>
    <cfRule type="cellIs" dxfId="1578" priority="1500" operator="equal">
      <formula>"G"</formula>
    </cfRule>
  </conditionalFormatting>
  <conditionalFormatting sqref="DB176:DG177">
    <cfRule type="cellIs" dxfId="1577" priority="1497" operator="equal">
      <formula>"R"</formula>
    </cfRule>
    <cfRule type="cellIs" dxfId="1576" priority="1498" operator="equal">
      <formula>"G"</formula>
    </cfRule>
  </conditionalFormatting>
  <conditionalFormatting sqref="DB179:DG179">
    <cfRule type="cellIs" dxfId="1575" priority="1495" operator="equal">
      <formula>"R"</formula>
    </cfRule>
    <cfRule type="cellIs" dxfId="1574" priority="1496" operator="equal">
      <formula>"G"</formula>
    </cfRule>
  </conditionalFormatting>
  <conditionalFormatting sqref="DB181:DG183">
    <cfRule type="cellIs" dxfId="1573" priority="1493" operator="equal">
      <formula>"R"</formula>
    </cfRule>
    <cfRule type="cellIs" dxfId="1572" priority="1494" operator="equal">
      <formula>"G"</formula>
    </cfRule>
  </conditionalFormatting>
  <conditionalFormatting sqref="DB188:DG195">
    <cfRule type="cellIs" dxfId="1571" priority="1491" operator="equal">
      <formula>"R"</formula>
    </cfRule>
    <cfRule type="cellIs" dxfId="1570" priority="1492" operator="equal">
      <formula>"G"</formula>
    </cfRule>
  </conditionalFormatting>
  <conditionalFormatting sqref="DB197:DG207">
    <cfRule type="cellIs" dxfId="1569" priority="1489" operator="equal">
      <formula>"R"</formula>
    </cfRule>
    <cfRule type="cellIs" dxfId="1568" priority="1490" operator="equal">
      <formula>"G"</formula>
    </cfRule>
  </conditionalFormatting>
  <conditionalFormatting sqref="DB209:DG221">
    <cfRule type="cellIs" dxfId="1567" priority="1487" operator="equal">
      <formula>"R"</formula>
    </cfRule>
    <cfRule type="cellIs" dxfId="1566" priority="1488" operator="equal">
      <formula>"G"</formula>
    </cfRule>
  </conditionalFormatting>
  <conditionalFormatting sqref="DH209:DM221">
    <cfRule type="cellIs" dxfId="1565" priority="1485" operator="equal">
      <formula>"R"</formula>
    </cfRule>
    <cfRule type="cellIs" dxfId="1564" priority="1486" operator="equal">
      <formula>"G"</formula>
    </cfRule>
  </conditionalFormatting>
  <conditionalFormatting sqref="DH197:DM207">
    <cfRule type="cellIs" dxfId="1563" priority="1483" operator="equal">
      <formula>"R"</formula>
    </cfRule>
    <cfRule type="cellIs" dxfId="1562" priority="1484" operator="equal">
      <formula>"G"</formula>
    </cfRule>
  </conditionalFormatting>
  <conditionalFormatting sqref="DH188:DM195">
    <cfRule type="cellIs" dxfId="1561" priority="1481" operator="equal">
      <formula>"R"</formula>
    </cfRule>
    <cfRule type="cellIs" dxfId="1560" priority="1482" operator="equal">
      <formula>"G"</formula>
    </cfRule>
  </conditionalFormatting>
  <conditionalFormatting sqref="DH181:DM183">
    <cfRule type="cellIs" dxfId="1559" priority="1479" operator="equal">
      <formula>"R"</formula>
    </cfRule>
    <cfRule type="cellIs" dxfId="1558" priority="1480" operator="equal">
      <formula>"G"</formula>
    </cfRule>
  </conditionalFormatting>
  <conditionalFormatting sqref="DH176:DM177">
    <cfRule type="cellIs" dxfId="1557" priority="1477" operator="equal">
      <formula>"R"</formula>
    </cfRule>
    <cfRule type="cellIs" dxfId="1556" priority="1478" operator="equal">
      <formula>"G"</formula>
    </cfRule>
  </conditionalFormatting>
  <conditionalFormatting sqref="DH179:DM179">
    <cfRule type="cellIs" dxfId="1555" priority="1475" operator="equal">
      <formula>"R"</formula>
    </cfRule>
    <cfRule type="cellIs" dxfId="1554" priority="1476" operator="equal">
      <formula>"G"</formula>
    </cfRule>
  </conditionalFormatting>
  <conditionalFormatting sqref="DH172:DM173">
    <cfRule type="cellIs" dxfId="1553" priority="1473" operator="equal">
      <formula>"R"</formula>
    </cfRule>
    <cfRule type="cellIs" dxfId="1552" priority="1474" operator="equal">
      <formula>"G"</formula>
    </cfRule>
  </conditionalFormatting>
  <conditionalFormatting sqref="DH157:DM170">
    <cfRule type="cellIs" dxfId="1551" priority="1471" operator="equal">
      <formula>"R"</formula>
    </cfRule>
    <cfRule type="cellIs" dxfId="1550" priority="1472" operator="equal">
      <formula>"G"</formula>
    </cfRule>
  </conditionalFormatting>
  <conditionalFormatting sqref="DH152:DM152">
    <cfRule type="cellIs" dxfId="1549" priority="1469" operator="equal">
      <formula>"R"</formula>
    </cfRule>
    <cfRule type="cellIs" dxfId="1548" priority="1470" operator="equal">
      <formula>"G"</formula>
    </cfRule>
  </conditionalFormatting>
  <conditionalFormatting sqref="DH154:DM155">
    <cfRule type="cellIs" dxfId="1547" priority="1467" operator="equal">
      <formula>"R"</formula>
    </cfRule>
    <cfRule type="cellIs" dxfId="1546" priority="1468" operator="equal">
      <formula>"G"</formula>
    </cfRule>
  </conditionalFormatting>
  <conditionalFormatting sqref="DH131:DM134">
    <cfRule type="cellIs" dxfId="1545" priority="1465" operator="equal">
      <formula>"R"</formula>
    </cfRule>
    <cfRule type="cellIs" dxfId="1544" priority="1466" operator="equal">
      <formula>"G"</formula>
    </cfRule>
  </conditionalFormatting>
  <conditionalFormatting sqref="DH146:DM146">
    <cfRule type="cellIs" dxfId="1543" priority="1463" operator="equal">
      <formula>"R"</formula>
    </cfRule>
    <cfRule type="cellIs" dxfId="1542" priority="1464" operator="equal">
      <formula>"G"</formula>
    </cfRule>
  </conditionalFormatting>
  <conditionalFormatting sqref="DH82:DM110">
    <cfRule type="cellIs" dxfId="1541" priority="1461" operator="equal">
      <formula>"R"</formula>
    </cfRule>
    <cfRule type="cellIs" dxfId="1540" priority="1462" operator="equal">
      <formula>"G"</formula>
    </cfRule>
  </conditionalFormatting>
  <conditionalFormatting sqref="DH8:DM8">
    <cfRule type="cellIs" dxfId="1539" priority="1459" operator="equal">
      <formula>"R"</formula>
    </cfRule>
    <cfRule type="cellIs" dxfId="1538" priority="1460" operator="equal">
      <formula>"G"</formula>
    </cfRule>
  </conditionalFormatting>
  <conditionalFormatting sqref="BL9:BW40">
    <cfRule type="cellIs" dxfId="1537" priority="1457" operator="equal">
      <formula>"R"</formula>
    </cfRule>
    <cfRule type="cellIs" dxfId="1536" priority="1458" operator="equal">
      <formula>"G"</formula>
    </cfRule>
  </conditionalFormatting>
  <conditionalFormatting sqref="BP9:BP40 BV9:BV40">
    <cfRule type="cellIs" dxfId="1535" priority="1454" operator="equal">
      <formula>"R"</formula>
    </cfRule>
    <cfRule type="cellIs" dxfId="1534" priority="1455" operator="equal">
      <formula>"Y"</formula>
    </cfRule>
    <cfRule type="cellIs" dxfId="1533" priority="1456" operator="equal">
      <formula>"G"</formula>
    </cfRule>
  </conditionalFormatting>
  <conditionalFormatting sqref="BP9:BP40 BV9:BV40">
    <cfRule type="cellIs" dxfId="1532" priority="1453" operator="equal">
      <formula>"Y"</formula>
    </cfRule>
  </conditionalFormatting>
  <conditionalFormatting sqref="BL42:BV65">
    <cfRule type="cellIs" dxfId="1531" priority="1451" operator="equal">
      <formula>"R"</formula>
    </cfRule>
    <cfRule type="cellIs" dxfId="1530" priority="1452" operator="equal">
      <formula>"G"</formula>
    </cfRule>
  </conditionalFormatting>
  <conditionalFormatting sqref="BP42:BP65 BV42:BV65">
    <cfRule type="cellIs" dxfId="1529" priority="1448" operator="equal">
      <formula>"R"</formula>
    </cfRule>
    <cfRule type="cellIs" dxfId="1528" priority="1449" operator="equal">
      <formula>"Y"</formula>
    </cfRule>
    <cfRule type="cellIs" dxfId="1527" priority="1450" operator="equal">
      <formula>"G"</formula>
    </cfRule>
  </conditionalFormatting>
  <conditionalFormatting sqref="BP42:BP65 BV42:BV65">
    <cfRule type="cellIs" dxfId="1526" priority="1447" operator="equal">
      <formula>"Y"</formula>
    </cfRule>
  </conditionalFormatting>
  <conditionalFormatting sqref="BL42:BV65">
    <cfRule type="cellIs" dxfId="1525" priority="1445" operator="equal">
      <formula>"R"</formula>
    </cfRule>
    <cfRule type="cellIs" dxfId="1524" priority="1446" operator="equal">
      <formula>"G"</formula>
    </cfRule>
  </conditionalFormatting>
  <conditionalFormatting sqref="BP42:BP65 BV42:BV65">
    <cfRule type="cellIs" dxfId="1523" priority="1442" operator="equal">
      <formula>"R"</formula>
    </cfRule>
    <cfRule type="cellIs" dxfId="1522" priority="1443" operator="equal">
      <formula>"Y"</formula>
    </cfRule>
    <cfRule type="cellIs" dxfId="1521" priority="1444" operator="equal">
      <formula>"G"</formula>
    </cfRule>
  </conditionalFormatting>
  <conditionalFormatting sqref="BP42:BP65 BV42:BV65">
    <cfRule type="cellIs" dxfId="1520" priority="1441" operator="equal">
      <formula>"Y"</formula>
    </cfRule>
  </conditionalFormatting>
  <conditionalFormatting sqref="BL67:BW74 BL76:BW81">
    <cfRule type="cellIs" dxfId="1519" priority="1439" operator="equal">
      <formula>"R"</formula>
    </cfRule>
    <cfRule type="cellIs" dxfId="1518" priority="1440" operator="equal">
      <formula>"G"</formula>
    </cfRule>
  </conditionalFormatting>
  <conditionalFormatting sqref="BP67:BP74 BV67:BV74 BP76:BP81 BV76:BV81">
    <cfRule type="cellIs" dxfId="1517" priority="1436" operator="equal">
      <formula>"R"</formula>
    </cfRule>
    <cfRule type="cellIs" dxfId="1516" priority="1437" operator="equal">
      <formula>"Y"</formula>
    </cfRule>
    <cfRule type="cellIs" dxfId="1515" priority="1438" operator="equal">
      <formula>"G"</formula>
    </cfRule>
  </conditionalFormatting>
  <conditionalFormatting sqref="BP67:BP74 BV67:BV74 BP76:BP81 BV76:BV81">
    <cfRule type="cellIs" dxfId="1514" priority="1435" operator="equal">
      <formula>"Y"</formula>
    </cfRule>
  </conditionalFormatting>
  <conditionalFormatting sqref="BL67:BW74 BL76:BW81">
    <cfRule type="cellIs" dxfId="1513" priority="1433" operator="equal">
      <formula>"R"</formula>
    </cfRule>
    <cfRule type="cellIs" dxfId="1512" priority="1434" operator="equal">
      <formula>"G"</formula>
    </cfRule>
  </conditionalFormatting>
  <conditionalFormatting sqref="BP67:BP74 BV67:BV74 BP76:BP81 BV76:BV81">
    <cfRule type="cellIs" dxfId="1511" priority="1430" operator="equal">
      <formula>"R"</formula>
    </cfRule>
    <cfRule type="cellIs" dxfId="1510" priority="1431" operator="equal">
      <formula>"Y"</formula>
    </cfRule>
    <cfRule type="cellIs" dxfId="1509" priority="1432" operator="equal">
      <formula>"G"</formula>
    </cfRule>
  </conditionalFormatting>
  <conditionalFormatting sqref="BP67:BP74 BV67:BV74 BP76:BP81 BV76:BV81">
    <cfRule type="cellIs" dxfId="1508" priority="1429" operator="equal">
      <formula>"Y"</formula>
    </cfRule>
  </conditionalFormatting>
  <conditionalFormatting sqref="BL83:BW97">
    <cfRule type="cellIs" dxfId="1507" priority="1427" operator="equal">
      <formula>"R"</formula>
    </cfRule>
    <cfRule type="cellIs" dxfId="1506" priority="1428" operator="equal">
      <formula>"G"</formula>
    </cfRule>
  </conditionalFormatting>
  <conditionalFormatting sqref="BP83:BP97 BV83:BV97">
    <cfRule type="cellIs" dxfId="1505" priority="1424" operator="equal">
      <formula>"R"</formula>
    </cfRule>
    <cfRule type="cellIs" dxfId="1504" priority="1425" operator="equal">
      <formula>"Y"</formula>
    </cfRule>
    <cfRule type="cellIs" dxfId="1503" priority="1426" operator="equal">
      <formula>"G"</formula>
    </cfRule>
  </conditionalFormatting>
  <conditionalFormatting sqref="BP83:BP97 BV83:BV97">
    <cfRule type="cellIs" dxfId="1502" priority="1423" operator="equal">
      <formula>"Y"</formula>
    </cfRule>
  </conditionalFormatting>
  <conditionalFormatting sqref="BL83:BW97">
    <cfRule type="cellIs" dxfId="1501" priority="1421" operator="equal">
      <formula>"R"</formula>
    </cfRule>
    <cfRule type="cellIs" dxfId="1500" priority="1422" operator="equal">
      <formula>"G"</formula>
    </cfRule>
  </conditionalFormatting>
  <conditionalFormatting sqref="BP83:BP97 BV83:BV97">
    <cfRule type="cellIs" dxfId="1499" priority="1418" operator="equal">
      <formula>"R"</formula>
    </cfRule>
    <cfRule type="cellIs" dxfId="1498" priority="1419" operator="equal">
      <formula>"Y"</formula>
    </cfRule>
    <cfRule type="cellIs" dxfId="1497" priority="1420" operator="equal">
      <formula>"G"</formula>
    </cfRule>
  </conditionalFormatting>
  <conditionalFormatting sqref="BP83:BP97 BV83:BV97">
    <cfRule type="cellIs" dxfId="1496" priority="1417" operator="equal">
      <formula>"Y"</formula>
    </cfRule>
  </conditionalFormatting>
  <conditionalFormatting sqref="BL99:BW109">
    <cfRule type="cellIs" dxfId="1495" priority="1415" operator="equal">
      <formula>"R"</formula>
    </cfRule>
    <cfRule type="cellIs" dxfId="1494" priority="1416" operator="equal">
      <formula>"G"</formula>
    </cfRule>
  </conditionalFormatting>
  <conditionalFormatting sqref="BP99:BP109 BV99:BV109">
    <cfRule type="cellIs" dxfId="1493" priority="1412" operator="equal">
      <formula>"R"</formula>
    </cfRule>
    <cfRule type="cellIs" dxfId="1492" priority="1413" operator="equal">
      <formula>"Y"</formula>
    </cfRule>
    <cfRule type="cellIs" dxfId="1491" priority="1414" operator="equal">
      <formula>"G"</formula>
    </cfRule>
  </conditionalFormatting>
  <conditionalFormatting sqref="BP99:BP109 BV99:BV109">
    <cfRule type="cellIs" dxfId="1490" priority="1411" operator="equal">
      <formula>"Y"</formula>
    </cfRule>
  </conditionalFormatting>
  <conditionalFormatting sqref="BL99:BW109">
    <cfRule type="cellIs" dxfId="1489" priority="1409" operator="equal">
      <formula>"R"</formula>
    </cfRule>
    <cfRule type="cellIs" dxfId="1488" priority="1410" operator="equal">
      <formula>"G"</formula>
    </cfRule>
  </conditionalFormatting>
  <conditionalFormatting sqref="BP99:BP109 BV99:BV109">
    <cfRule type="cellIs" dxfId="1487" priority="1406" operator="equal">
      <formula>"R"</formula>
    </cfRule>
    <cfRule type="cellIs" dxfId="1486" priority="1407" operator="equal">
      <formula>"Y"</formula>
    </cfRule>
    <cfRule type="cellIs" dxfId="1485" priority="1408" operator="equal">
      <formula>"G"</formula>
    </cfRule>
  </conditionalFormatting>
  <conditionalFormatting sqref="BP99:BP109 BV99:BV109">
    <cfRule type="cellIs" dxfId="1484" priority="1405" operator="equal">
      <formula>"Y"</formula>
    </cfRule>
  </conditionalFormatting>
  <conditionalFormatting sqref="BL111:BW119">
    <cfRule type="cellIs" dxfId="1483" priority="1403" operator="equal">
      <formula>"R"</formula>
    </cfRule>
    <cfRule type="cellIs" dxfId="1482" priority="1404" operator="equal">
      <formula>"G"</formula>
    </cfRule>
  </conditionalFormatting>
  <conditionalFormatting sqref="BP111:BP119 BV111:BV119">
    <cfRule type="cellIs" dxfId="1481" priority="1400" operator="equal">
      <formula>"R"</formula>
    </cfRule>
    <cfRule type="cellIs" dxfId="1480" priority="1401" operator="equal">
      <formula>"Y"</formula>
    </cfRule>
    <cfRule type="cellIs" dxfId="1479" priority="1402" operator="equal">
      <formula>"G"</formula>
    </cfRule>
  </conditionalFormatting>
  <conditionalFormatting sqref="BP111:BP119 BV111:BV119">
    <cfRule type="cellIs" dxfId="1478" priority="1399" operator="equal">
      <formula>"Y"</formula>
    </cfRule>
  </conditionalFormatting>
  <conditionalFormatting sqref="BL111:BW119">
    <cfRule type="cellIs" dxfId="1477" priority="1397" operator="equal">
      <formula>"R"</formula>
    </cfRule>
    <cfRule type="cellIs" dxfId="1476" priority="1398" operator="equal">
      <formula>"G"</formula>
    </cfRule>
  </conditionalFormatting>
  <conditionalFormatting sqref="BP111:BP119 BV111:BV119">
    <cfRule type="cellIs" dxfId="1475" priority="1394" operator="equal">
      <formula>"R"</formula>
    </cfRule>
    <cfRule type="cellIs" dxfId="1474" priority="1395" operator="equal">
      <formula>"Y"</formula>
    </cfRule>
    <cfRule type="cellIs" dxfId="1473" priority="1396" operator="equal">
      <formula>"G"</formula>
    </cfRule>
  </conditionalFormatting>
  <conditionalFormatting sqref="BP111:BP119 BV111:BV119">
    <cfRule type="cellIs" dxfId="1472" priority="1393" operator="equal">
      <formula>"Y"</formula>
    </cfRule>
  </conditionalFormatting>
  <conditionalFormatting sqref="BL121:BW126">
    <cfRule type="cellIs" dxfId="1471" priority="1391" operator="equal">
      <formula>"R"</formula>
    </cfRule>
    <cfRule type="cellIs" dxfId="1470" priority="1392" operator="equal">
      <formula>"G"</formula>
    </cfRule>
  </conditionalFormatting>
  <conditionalFormatting sqref="BP121:BP126 BV121:BV126">
    <cfRule type="cellIs" dxfId="1469" priority="1388" operator="equal">
      <formula>"R"</formula>
    </cfRule>
    <cfRule type="cellIs" dxfId="1468" priority="1389" operator="equal">
      <formula>"Y"</formula>
    </cfRule>
    <cfRule type="cellIs" dxfId="1467" priority="1390" operator="equal">
      <formula>"G"</formula>
    </cfRule>
  </conditionalFormatting>
  <conditionalFormatting sqref="BP121:BP126 BV121:BV126">
    <cfRule type="cellIs" dxfId="1466" priority="1387" operator="equal">
      <formula>"Y"</formula>
    </cfRule>
  </conditionalFormatting>
  <conditionalFormatting sqref="BL121:BW126">
    <cfRule type="cellIs" dxfId="1465" priority="1385" operator="equal">
      <formula>"R"</formula>
    </cfRule>
    <cfRule type="cellIs" dxfId="1464" priority="1386" operator="equal">
      <formula>"G"</formula>
    </cfRule>
  </conditionalFormatting>
  <conditionalFormatting sqref="BP121:BP126 BV121:BV126">
    <cfRule type="cellIs" dxfId="1463" priority="1382" operator="equal">
      <formula>"R"</formula>
    </cfRule>
    <cfRule type="cellIs" dxfId="1462" priority="1383" operator="equal">
      <formula>"Y"</formula>
    </cfRule>
    <cfRule type="cellIs" dxfId="1461" priority="1384" operator="equal">
      <formula>"G"</formula>
    </cfRule>
  </conditionalFormatting>
  <conditionalFormatting sqref="BP121:BP126 BV121:BV126">
    <cfRule type="cellIs" dxfId="1460" priority="1381" operator="equal">
      <formula>"Y"</formula>
    </cfRule>
  </conditionalFormatting>
  <conditionalFormatting sqref="BL128:BW130">
    <cfRule type="cellIs" dxfId="1459" priority="1379" operator="equal">
      <formula>"R"</formula>
    </cfRule>
    <cfRule type="cellIs" dxfId="1458" priority="1380" operator="equal">
      <formula>"G"</formula>
    </cfRule>
  </conditionalFormatting>
  <conditionalFormatting sqref="BP128:BP130 BV128:BV130">
    <cfRule type="cellIs" dxfId="1457" priority="1376" operator="equal">
      <formula>"R"</formula>
    </cfRule>
    <cfRule type="cellIs" dxfId="1456" priority="1377" operator="equal">
      <formula>"Y"</formula>
    </cfRule>
    <cfRule type="cellIs" dxfId="1455" priority="1378" operator="equal">
      <formula>"G"</formula>
    </cfRule>
  </conditionalFormatting>
  <conditionalFormatting sqref="BP128:BP130 BV128:BV130">
    <cfRule type="cellIs" dxfId="1454" priority="1375" operator="equal">
      <formula>"Y"</formula>
    </cfRule>
  </conditionalFormatting>
  <conditionalFormatting sqref="BL128:BW130">
    <cfRule type="cellIs" dxfId="1453" priority="1373" operator="equal">
      <formula>"R"</formula>
    </cfRule>
    <cfRule type="cellIs" dxfId="1452" priority="1374" operator="equal">
      <formula>"G"</formula>
    </cfRule>
  </conditionalFormatting>
  <conditionalFormatting sqref="BP128:BP130 BV128:BV130">
    <cfRule type="cellIs" dxfId="1451" priority="1370" operator="equal">
      <formula>"R"</formula>
    </cfRule>
    <cfRule type="cellIs" dxfId="1450" priority="1371" operator="equal">
      <formula>"Y"</formula>
    </cfRule>
    <cfRule type="cellIs" dxfId="1449" priority="1372" operator="equal">
      <formula>"G"</formula>
    </cfRule>
  </conditionalFormatting>
  <conditionalFormatting sqref="BP128:BP130 BV128:BV130">
    <cfRule type="cellIs" dxfId="1448" priority="1369" operator="equal">
      <formula>"Y"</formula>
    </cfRule>
  </conditionalFormatting>
  <conditionalFormatting sqref="BL132:BW133">
    <cfRule type="cellIs" dxfId="1447" priority="1367" operator="equal">
      <formula>"R"</formula>
    </cfRule>
    <cfRule type="cellIs" dxfId="1446" priority="1368" operator="equal">
      <formula>"G"</formula>
    </cfRule>
  </conditionalFormatting>
  <conditionalFormatting sqref="BP132:BP133 BV132:BV133">
    <cfRule type="cellIs" dxfId="1445" priority="1364" operator="equal">
      <formula>"R"</formula>
    </cfRule>
    <cfRule type="cellIs" dxfId="1444" priority="1365" operator="equal">
      <formula>"Y"</formula>
    </cfRule>
    <cfRule type="cellIs" dxfId="1443" priority="1366" operator="equal">
      <formula>"G"</formula>
    </cfRule>
  </conditionalFormatting>
  <conditionalFormatting sqref="BP132:BP133 BV132:BV133">
    <cfRule type="cellIs" dxfId="1442" priority="1363" operator="equal">
      <formula>"Y"</formula>
    </cfRule>
  </conditionalFormatting>
  <conditionalFormatting sqref="BL132:BW133">
    <cfRule type="cellIs" dxfId="1441" priority="1361" operator="equal">
      <formula>"R"</formula>
    </cfRule>
    <cfRule type="cellIs" dxfId="1440" priority="1362" operator="equal">
      <formula>"G"</formula>
    </cfRule>
  </conditionalFormatting>
  <conditionalFormatting sqref="BP132:BP133 BV132:BV133">
    <cfRule type="cellIs" dxfId="1439" priority="1358" operator="equal">
      <formula>"R"</formula>
    </cfRule>
    <cfRule type="cellIs" dxfId="1438" priority="1359" operator="equal">
      <formula>"Y"</formula>
    </cfRule>
    <cfRule type="cellIs" dxfId="1437" priority="1360" operator="equal">
      <formula>"G"</formula>
    </cfRule>
  </conditionalFormatting>
  <conditionalFormatting sqref="BP132:BP133 BV132:BV133">
    <cfRule type="cellIs" dxfId="1436" priority="1357" operator="equal">
      <formula>"Y"</formula>
    </cfRule>
  </conditionalFormatting>
  <conditionalFormatting sqref="BL135:BW136">
    <cfRule type="cellIs" dxfId="1435" priority="1355" operator="equal">
      <formula>"R"</formula>
    </cfRule>
    <cfRule type="cellIs" dxfId="1434" priority="1356" operator="equal">
      <formula>"G"</formula>
    </cfRule>
  </conditionalFormatting>
  <conditionalFormatting sqref="BP135:BP136 BV135:BV136">
    <cfRule type="cellIs" dxfId="1433" priority="1352" operator="equal">
      <formula>"R"</formula>
    </cfRule>
    <cfRule type="cellIs" dxfId="1432" priority="1353" operator="equal">
      <formula>"Y"</formula>
    </cfRule>
    <cfRule type="cellIs" dxfId="1431" priority="1354" operator="equal">
      <formula>"G"</formula>
    </cfRule>
  </conditionalFormatting>
  <conditionalFormatting sqref="BP135:BP136 BV135:BV136">
    <cfRule type="cellIs" dxfId="1430" priority="1351" operator="equal">
      <formula>"Y"</formula>
    </cfRule>
  </conditionalFormatting>
  <conditionalFormatting sqref="BL135:BW136">
    <cfRule type="cellIs" dxfId="1429" priority="1349" operator="equal">
      <formula>"R"</formula>
    </cfRule>
    <cfRule type="cellIs" dxfId="1428" priority="1350" operator="equal">
      <formula>"G"</formula>
    </cfRule>
  </conditionalFormatting>
  <conditionalFormatting sqref="BP135:BP136 BV135:BV136">
    <cfRule type="cellIs" dxfId="1427" priority="1346" operator="equal">
      <formula>"R"</formula>
    </cfRule>
    <cfRule type="cellIs" dxfId="1426" priority="1347" operator="equal">
      <formula>"Y"</formula>
    </cfRule>
    <cfRule type="cellIs" dxfId="1425" priority="1348" operator="equal">
      <formula>"G"</formula>
    </cfRule>
  </conditionalFormatting>
  <conditionalFormatting sqref="BP135:BP136 BV135:BV136">
    <cfRule type="cellIs" dxfId="1424" priority="1345" operator="equal">
      <formula>"Y"</formula>
    </cfRule>
  </conditionalFormatting>
  <conditionalFormatting sqref="BL138:BW139">
    <cfRule type="cellIs" dxfId="1423" priority="1343" operator="equal">
      <formula>"R"</formula>
    </cfRule>
    <cfRule type="cellIs" dxfId="1422" priority="1344" operator="equal">
      <formula>"G"</formula>
    </cfRule>
  </conditionalFormatting>
  <conditionalFormatting sqref="BP138:BP139 BV138:BV139">
    <cfRule type="cellIs" dxfId="1421" priority="1340" operator="equal">
      <formula>"R"</formula>
    </cfRule>
    <cfRule type="cellIs" dxfId="1420" priority="1341" operator="equal">
      <formula>"Y"</formula>
    </cfRule>
    <cfRule type="cellIs" dxfId="1419" priority="1342" operator="equal">
      <formula>"G"</formula>
    </cfRule>
  </conditionalFormatting>
  <conditionalFormatting sqref="BP138:BP139 BV138:BV139">
    <cfRule type="cellIs" dxfId="1418" priority="1339" operator="equal">
      <formula>"Y"</formula>
    </cfRule>
  </conditionalFormatting>
  <conditionalFormatting sqref="BL138:BW139">
    <cfRule type="cellIs" dxfId="1417" priority="1337" operator="equal">
      <formula>"R"</formula>
    </cfRule>
    <cfRule type="cellIs" dxfId="1416" priority="1338" operator="equal">
      <formula>"G"</formula>
    </cfRule>
  </conditionalFormatting>
  <conditionalFormatting sqref="BP138:BP139 BV138:BV139">
    <cfRule type="cellIs" dxfId="1415" priority="1334" operator="equal">
      <formula>"R"</formula>
    </cfRule>
    <cfRule type="cellIs" dxfId="1414" priority="1335" operator="equal">
      <formula>"Y"</formula>
    </cfRule>
    <cfRule type="cellIs" dxfId="1413" priority="1336" operator="equal">
      <formula>"G"</formula>
    </cfRule>
  </conditionalFormatting>
  <conditionalFormatting sqref="BP138:BP139 BV138:BV139">
    <cfRule type="cellIs" dxfId="1412" priority="1333" operator="equal">
      <formula>"Y"</formula>
    </cfRule>
  </conditionalFormatting>
  <conditionalFormatting sqref="BL141:BW142">
    <cfRule type="cellIs" dxfId="1411" priority="1331" operator="equal">
      <formula>"R"</formula>
    </cfRule>
    <cfRule type="cellIs" dxfId="1410" priority="1332" operator="equal">
      <formula>"G"</formula>
    </cfRule>
  </conditionalFormatting>
  <conditionalFormatting sqref="BP141:BP142 BV141:BV142">
    <cfRule type="cellIs" dxfId="1409" priority="1328" operator="equal">
      <formula>"R"</formula>
    </cfRule>
    <cfRule type="cellIs" dxfId="1408" priority="1329" operator="equal">
      <formula>"Y"</formula>
    </cfRule>
    <cfRule type="cellIs" dxfId="1407" priority="1330" operator="equal">
      <formula>"G"</formula>
    </cfRule>
  </conditionalFormatting>
  <conditionalFormatting sqref="BP141:BP142 BV141:BV142">
    <cfRule type="cellIs" dxfId="1406" priority="1327" operator="equal">
      <formula>"Y"</formula>
    </cfRule>
  </conditionalFormatting>
  <conditionalFormatting sqref="BL141:BW142">
    <cfRule type="cellIs" dxfId="1405" priority="1325" operator="equal">
      <formula>"R"</formula>
    </cfRule>
    <cfRule type="cellIs" dxfId="1404" priority="1326" operator="equal">
      <formula>"G"</formula>
    </cfRule>
  </conditionalFormatting>
  <conditionalFormatting sqref="BP141:BP142 BV141:BV142">
    <cfRule type="cellIs" dxfId="1403" priority="1322" operator="equal">
      <formula>"R"</formula>
    </cfRule>
    <cfRule type="cellIs" dxfId="1402" priority="1323" operator="equal">
      <formula>"Y"</formula>
    </cfRule>
    <cfRule type="cellIs" dxfId="1401" priority="1324" operator="equal">
      <formula>"G"</formula>
    </cfRule>
  </conditionalFormatting>
  <conditionalFormatting sqref="BP141:BP142 BV141:BV142">
    <cfRule type="cellIs" dxfId="1400" priority="1321" operator="equal">
      <formula>"Y"</formula>
    </cfRule>
  </conditionalFormatting>
  <conditionalFormatting sqref="BL144:BW145">
    <cfRule type="cellIs" dxfId="1399" priority="1319" operator="equal">
      <formula>"R"</formula>
    </cfRule>
    <cfRule type="cellIs" dxfId="1398" priority="1320" operator="equal">
      <formula>"G"</formula>
    </cfRule>
  </conditionalFormatting>
  <conditionalFormatting sqref="BP144:BP145 BV144:BV145">
    <cfRule type="cellIs" dxfId="1397" priority="1316" operator="equal">
      <formula>"R"</formula>
    </cfRule>
    <cfRule type="cellIs" dxfId="1396" priority="1317" operator="equal">
      <formula>"Y"</formula>
    </cfRule>
    <cfRule type="cellIs" dxfId="1395" priority="1318" operator="equal">
      <formula>"G"</formula>
    </cfRule>
  </conditionalFormatting>
  <conditionalFormatting sqref="BP144:BP145 BV144:BV145">
    <cfRule type="cellIs" dxfId="1394" priority="1315" operator="equal">
      <formula>"Y"</formula>
    </cfRule>
  </conditionalFormatting>
  <conditionalFormatting sqref="BL144:BW145">
    <cfRule type="cellIs" dxfId="1393" priority="1313" operator="equal">
      <formula>"R"</formula>
    </cfRule>
    <cfRule type="cellIs" dxfId="1392" priority="1314" operator="equal">
      <formula>"G"</formula>
    </cfRule>
  </conditionalFormatting>
  <conditionalFormatting sqref="BP144:BP145 BV144:BV145">
    <cfRule type="cellIs" dxfId="1391" priority="1310" operator="equal">
      <formula>"R"</formula>
    </cfRule>
    <cfRule type="cellIs" dxfId="1390" priority="1311" operator="equal">
      <formula>"Y"</formula>
    </cfRule>
    <cfRule type="cellIs" dxfId="1389" priority="1312" operator="equal">
      <formula>"G"</formula>
    </cfRule>
  </conditionalFormatting>
  <conditionalFormatting sqref="BP144:BP145 BV144:BV145">
    <cfRule type="cellIs" dxfId="1388" priority="1309" operator="equal">
      <formula>"Y"</formula>
    </cfRule>
  </conditionalFormatting>
  <conditionalFormatting sqref="BL147:BW148">
    <cfRule type="cellIs" dxfId="1387" priority="1307" operator="equal">
      <formula>"R"</formula>
    </cfRule>
    <cfRule type="cellIs" dxfId="1386" priority="1308" operator="equal">
      <formula>"G"</formula>
    </cfRule>
  </conditionalFormatting>
  <conditionalFormatting sqref="BP147:BP148 BV147:BV148">
    <cfRule type="cellIs" dxfId="1385" priority="1304" operator="equal">
      <formula>"R"</formula>
    </cfRule>
    <cfRule type="cellIs" dxfId="1384" priority="1305" operator="equal">
      <formula>"Y"</formula>
    </cfRule>
    <cfRule type="cellIs" dxfId="1383" priority="1306" operator="equal">
      <formula>"G"</formula>
    </cfRule>
  </conditionalFormatting>
  <conditionalFormatting sqref="BP147:BP148 BV147:BV148">
    <cfRule type="cellIs" dxfId="1382" priority="1303" operator="equal">
      <formula>"Y"</formula>
    </cfRule>
  </conditionalFormatting>
  <conditionalFormatting sqref="BL147:BW148">
    <cfRule type="cellIs" dxfId="1381" priority="1301" operator="equal">
      <formula>"R"</formula>
    </cfRule>
    <cfRule type="cellIs" dxfId="1380" priority="1302" operator="equal">
      <formula>"G"</formula>
    </cfRule>
  </conditionalFormatting>
  <conditionalFormatting sqref="BP147:BP148 BV147:BV148">
    <cfRule type="cellIs" dxfId="1379" priority="1298" operator="equal">
      <formula>"R"</formula>
    </cfRule>
    <cfRule type="cellIs" dxfId="1378" priority="1299" operator="equal">
      <formula>"Y"</formula>
    </cfRule>
    <cfRule type="cellIs" dxfId="1377" priority="1300" operator="equal">
      <formula>"G"</formula>
    </cfRule>
  </conditionalFormatting>
  <conditionalFormatting sqref="BP147:BP148 BV147:BV148">
    <cfRule type="cellIs" dxfId="1376" priority="1297" operator="equal">
      <formula>"Y"</formula>
    </cfRule>
  </conditionalFormatting>
  <conditionalFormatting sqref="BL150:BW151">
    <cfRule type="cellIs" dxfId="1375" priority="1295" operator="equal">
      <formula>"R"</formula>
    </cfRule>
    <cfRule type="cellIs" dxfId="1374" priority="1296" operator="equal">
      <formula>"G"</formula>
    </cfRule>
  </conditionalFormatting>
  <conditionalFormatting sqref="BP150:BP151 BV150:BV151">
    <cfRule type="cellIs" dxfId="1373" priority="1292" operator="equal">
      <formula>"R"</formula>
    </cfRule>
    <cfRule type="cellIs" dxfId="1372" priority="1293" operator="equal">
      <formula>"Y"</formula>
    </cfRule>
    <cfRule type="cellIs" dxfId="1371" priority="1294" operator="equal">
      <formula>"G"</formula>
    </cfRule>
  </conditionalFormatting>
  <conditionalFormatting sqref="BP150:BP151 BV150:BV151">
    <cfRule type="cellIs" dxfId="1370" priority="1291" operator="equal">
      <formula>"Y"</formula>
    </cfRule>
  </conditionalFormatting>
  <conditionalFormatting sqref="BL150:BW151">
    <cfRule type="cellIs" dxfId="1369" priority="1289" operator="equal">
      <formula>"R"</formula>
    </cfRule>
    <cfRule type="cellIs" dxfId="1368" priority="1290" operator="equal">
      <formula>"G"</formula>
    </cfRule>
  </conditionalFormatting>
  <conditionalFormatting sqref="BP150:BP151 BV150:BV151">
    <cfRule type="cellIs" dxfId="1367" priority="1286" operator="equal">
      <formula>"R"</formula>
    </cfRule>
    <cfRule type="cellIs" dxfId="1366" priority="1287" operator="equal">
      <formula>"Y"</formula>
    </cfRule>
    <cfRule type="cellIs" dxfId="1365" priority="1288" operator="equal">
      <formula>"G"</formula>
    </cfRule>
  </conditionalFormatting>
  <conditionalFormatting sqref="BP150:BP151 BV150:BV151">
    <cfRule type="cellIs" dxfId="1364" priority="1285" operator="equal">
      <formula>"Y"</formula>
    </cfRule>
  </conditionalFormatting>
  <conditionalFormatting sqref="CJ180:CO184 CJ188:CO191 CJ193:CO195 CJ197:CO221 CJ223:CO223">
    <cfRule type="cellIs" dxfId="1363" priority="1283" operator="equal">
      <formula>"R"</formula>
    </cfRule>
    <cfRule type="cellIs" dxfId="1362" priority="1284" operator="equal">
      <formula>"G"</formula>
    </cfRule>
  </conditionalFormatting>
  <conditionalFormatting sqref="CN180:CN184 CN188:CN191 CN193:CN195 CN197:CN221 CN223">
    <cfRule type="cellIs" dxfId="1361" priority="1280" operator="equal">
      <formula>"R"</formula>
    </cfRule>
    <cfRule type="cellIs" dxfId="1360" priority="1281" operator="equal">
      <formula>"Y"</formula>
    </cfRule>
    <cfRule type="cellIs" dxfId="1359" priority="1282" operator="equal">
      <formula>"G"</formula>
    </cfRule>
  </conditionalFormatting>
  <conditionalFormatting sqref="CN180:CN184 CN188:CN191 CN193:CN195 CN197:CN221 CN223">
    <cfRule type="cellIs" dxfId="1358" priority="1279" operator="equal">
      <formula>"Y"</formula>
    </cfRule>
  </conditionalFormatting>
  <conditionalFormatting sqref="CJ152:CO155">
    <cfRule type="cellIs" dxfId="1357" priority="1277" operator="equal">
      <formula>"R"</formula>
    </cfRule>
    <cfRule type="cellIs" dxfId="1356" priority="1278" operator="equal">
      <formula>"G"</formula>
    </cfRule>
  </conditionalFormatting>
  <conditionalFormatting sqref="CN152:CN155">
    <cfRule type="cellIs" dxfId="1355" priority="1274" operator="equal">
      <formula>"R"</formula>
    </cfRule>
    <cfRule type="cellIs" dxfId="1354" priority="1275" operator="equal">
      <formula>"Y"</formula>
    </cfRule>
    <cfRule type="cellIs" dxfId="1353" priority="1276" operator="equal">
      <formula>"G"</formula>
    </cfRule>
  </conditionalFormatting>
  <conditionalFormatting sqref="CN152:CN155">
    <cfRule type="cellIs" dxfId="1352" priority="1273" operator="equal">
      <formula>"Y"</formula>
    </cfRule>
  </conditionalFormatting>
  <conditionalFormatting sqref="CJ185:CO185">
    <cfRule type="cellIs" dxfId="1351" priority="1271" operator="equal">
      <formula>"R"</formula>
    </cfRule>
    <cfRule type="cellIs" dxfId="1350" priority="1272" operator="equal">
      <formula>"G"</formula>
    </cfRule>
  </conditionalFormatting>
  <conditionalFormatting sqref="CN185">
    <cfRule type="cellIs" dxfId="1349" priority="1270" operator="equal">
      <formula>"Y"</formula>
    </cfRule>
  </conditionalFormatting>
  <conditionalFormatting sqref="CJ186:CO186">
    <cfRule type="cellIs" dxfId="1348" priority="1268" operator="equal">
      <formula>"R"</formula>
    </cfRule>
    <cfRule type="cellIs" dxfId="1347" priority="1269" operator="equal">
      <formula>"G"</formula>
    </cfRule>
  </conditionalFormatting>
  <conditionalFormatting sqref="CN186">
    <cfRule type="cellIs" dxfId="1346" priority="1267" operator="equal">
      <formula>"Y"</formula>
    </cfRule>
  </conditionalFormatting>
  <conditionalFormatting sqref="CJ187:CO187">
    <cfRule type="cellIs" dxfId="1345" priority="1265" operator="equal">
      <formula>"R"</formula>
    </cfRule>
    <cfRule type="cellIs" dxfId="1344" priority="1266" operator="equal">
      <formula>"G"</formula>
    </cfRule>
  </conditionalFormatting>
  <conditionalFormatting sqref="CN187">
    <cfRule type="cellIs" dxfId="1343" priority="1264" operator="equal">
      <formula>"Y"</formula>
    </cfRule>
  </conditionalFormatting>
  <conditionalFormatting sqref="CJ192:CO192">
    <cfRule type="cellIs" dxfId="1342" priority="1262" operator="equal">
      <formula>"R"</formula>
    </cfRule>
    <cfRule type="cellIs" dxfId="1341" priority="1263" operator="equal">
      <formula>"G"</formula>
    </cfRule>
  </conditionalFormatting>
  <conditionalFormatting sqref="CN192">
    <cfRule type="cellIs" dxfId="1340" priority="1261" operator="equal">
      <formula>"Y"</formula>
    </cfRule>
  </conditionalFormatting>
  <conditionalFormatting sqref="CJ196:CO196">
    <cfRule type="cellIs" dxfId="1339" priority="1259" operator="equal">
      <formula>"R"</formula>
    </cfRule>
    <cfRule type="cellIs" dxfId="1338" priority="1260" operator="equal">
      <formula>"G"</formula>
    </cfRule>
  </conditionalFormatting>
  <conditionalFormatting sqref="CN196">
    <cfRule type="cellIs" dxfId="1337" priority="1258" operator="equal">
      <formula>"Y"</formula>
    </cfRule>
  </conditionalFormatting>
  <conditionalFormatting sqref="CJ222:CO222">
    <cfRule type="cellIs" dxfId="1336" priority="1256" operator="equal">
      <formula>"R"</formula>
    </cfRule>
    <cfRule type="cellIs" dxfId="1335" priority="1257" operator="equal">
      <formula>"G"</formula>
    </cfRule>
  </conditionalFormatting>
  <conditionalFormatting sqref="CN222">
    <cfRule type="cellIs" dxfId="1334" priority="1255" operator="equal">
      <formula>"Y"</formula>
    </cfRule>
  </conditionalFormatting>
  <conditionalFormatting sqref="CP156:CU178 CP8:CU41 CP66:CU151 CS42:CU65">
    <cfRule type="cellIs" dxfId="1333" priority="1253" operator="equal">
      <formula>"R"</formula>
    </cfRule>
    <cfRule type="cellIs" dxfId="1332" priority="1254" operator="equal">
      <formula>"G"</formula>
    </cfRule>
  </conditionalFormatting>
  <conditionalFormatting sqref="CT156:CT174 CT8:CT151">
    <cfRule type="cellIs" dxfId="1331" priority="1250" operator="equal">
      <formula>"R"</formula>
    </cfRule>
    <cfRule type="cellIs" dxfId="1330" priority="1251" operator="equal">
      <formula>"Y"</formula>
    </cfRule>
    <cfRule type="cellIs" dxfId="1329" priority="1252" operator="equal">
      <formula>"G"</formula>
    </cfRule>
  </conditionalFormatting>
  <conditionalFormatting sqref="CT156:CT174 CT8:CT151">
    <cfRule type="cellIs" dxfId="1328" priority="1249" operator="equal">
      <formula>"Y"</formula>
    </cfRule>
  </conditionalFormatting>
  <conditionalFormatting sqref="CT120">
    <cfRule type="cellIs" dxfId="1327" priority="1248" operator="equal">
      <formula>"Y"</formula>
    </cfRule>
  </conditionalFormatting>
  <conditionalFormatting sqref="CT127">
    <cfRule type="cellIs" dxfId="1326" priority="1247" operator="equal">
      <formula>"Y"</formula>
    </cfRule>
  </conditionalFormatting>
  <conditionalFormatting sqref="CP175:CU179">
    <cfRule type="cellIs" dxfId="1325" priority="1245" operator="equal">
      <formula>"R"</formula>
    </cfRule>
    <cfRule type="cellIs" dxfId="1324" priority="1246" operator="equal">
      <formula>"G"</formula>
    </cfRule>
  </conditionalFormatting>
  <conditionalFormatting sqref="CT175:CT179">
    <cfRule type="cellIs" dxfId="1323" priority="1242" operator="equal">
      <formula>"R"</formula>
    </cfRule>
    <cfRule type="cellIs" dxfId="1322" priority="1243" operator="equal">
      <formula>"Y"</formula>
    </cfRule>
    <cfRule type="cellIs" dxfId="1321" priority="1244" operator="equal">
      <formula>"G"</formula>
    </cfRule>
  </conditionalFormatting>
  <conditionalFormatting sqref="CT175:CT179">
    <cfRule type="cellIs" dxfId="1320" priority="1241" operator="equal">
      <formula>"Y"</formula>
    </cfRule>
  </conditionalFormatting>
  <conditionalFormatting sqref="CP180:CU184 CP188:CU191 CP193:CU195 CP197:CU221 CP223:CU223">
    <cfRule type="cellIs" dxfId="1319" priority="1239" operator="equal">
      <formula>"R"</formula>
    </cfRule>
    <cfRule type="cellIs" dxfId="1318" priority="1240" operator="equal">
      <formula>"G"</formula>
    </cfRule>
  </conditionalFormatting>
  <conditionalFormatting sqref="CT180:CT184 CT188:CT191 CT193:CT195 CT197:CT221 CT223">
    <cfRule type="cellIs" dxfId="1317" priority="1236" operator="equal">
      <formula>"R"</formula>
    </cfRule>
    <cfRule type="cellIs" dxfId="1316" priority="1237" operator="equal">
      <formula>"Y"</formula>
    </cfRule>
    <cfRule type="cellIs" dxfId="1315" priority="1238" operator="equal">
      <formula>"G"</formula>
    </cfRule>
  </conditionalFormatting>
  <conditionalFormatting sqref="CT180:CT184 CT188:CT191 CT193:CT195 CT197:CT221 CT223">
    <cfRule type="cellIs" dxfId="1314" priority="1235" operator="equal">
      <formula>"Y"</formula>
    </cfRule>
  </conditionalFormatting>
  <conditionalFormatting sqref="CP152:CU155">
    <cfRule type="cellIs" dxfId="1313" priority="1233" operator="equal">
      <formula>"R"</formula>
    </cfRule>
    <cfRule type="cellIs" dxfId="1312" priority="1234" operator="equal">
      <formula>"G"</formula>
    </cfRule>
  </conditionalFormatting>
  <conditionalFormatting sqref="CT152:CT155">
    <cfRule type="cellIs" dxfId="1311" priority="1230" operator="equal">
      <formula>"R"</formula>
    </cfRule>
    <cfRule type="cellIs" dxfId="1310" priority="1231" operator="equal">
      <formula>"Y"</formula>
    </cfRule>
    <cfRule type="cellIs" dxfId="1309" priority="1232" operator="equal">
      <formula>"G"</formula>
    </cfRule>
  </conditionalFormatting>
  <conditionalFormatting sqref="CT152:CT155">
    <cfRule type="cellIs" dxfId="1308" priority="1229" operator="equal">
      <formula>"Y"</formula>
    </cfRule>
  </conditionalFormatting>
  <conditionalFormatting sqref="CP185:CU185">
    <cfRule type="cellIs" dxfId="1307" priority="1227" operator="equal">
      <formula>"R"</formula>
    </cfRule>
    <cfRule type="cellIs" dxfId="1306" priority="1228" operator="equal">
      <formula>"G"</formula>
    </cfRule>
  </conditionalFormatting>
  <conditionalFormatting sqref="CT185">
    <cfRule type="cellIs" dxfId="1305" priority="1226" operator="equal">
      <formula>"Y"</formula>
    </cfRule>
  </conditionalFormatting>
  <conditionalFormatting sqref="CP186:CU186">
    <cfRule type="cellIs" dxfId="1304" priority="1224" operator="equal">
      <formula>"R"</formula>
    </cfRule>
    <cfRule type="cellIs" dxfId="1303" priority="1225" operator="equal">
      <formula>"G"</formula>
    </cfRule>
  </conditionalFormatting>
  <conditionalFormatting sqref="CT186">
    <cfRule type="cellIs" dxfId="1302" priority="1223" operator="equal">
      <formula>"Y"</formula>
    </cfRule>
  </conditionalFormatting>
  <conditionalFormatting sqref="CP187:CU187">
    <cfRule type="cellIs" dxfId="1301" priority="1221" operator="equal">
      <formula>"R"</formula>
    </cfRule>
    <cfRule type="cellIs" dxfId="1300" priority="1222" operator="equal">
      <formula>"G"</formula>
    </cfRule>
  </conditionalFormatting>
  <conditionalFormatting sqref="CT187">
    <cfRule type="cellIs" dxfId="1299" priority="1220" operator="equal">
      <formula>"Y"</formula>
    </cfRule>
  </conditionalFormatting>
  <conditionalFormatting sqref="CP192:CU192">
    <cfRule type="cellIs" dxfId="1298" priority="1218" operator="equal">
      <formula>"R"</formula>
    </cfRule>
    <cfRule type="cellIs" dxfId="1297" priority="1219" operator="equal">
      <formula>"G"</formula>
    </cfRule>
  </conditionalFormatting>
  <conditionalFormatting sqref="CT192">
    <cfRule type="cellIs" dxfId="1296" priority="1217" operator="equal">
      <formula>"Y"</formula>
    </cfRule>
  </conditionalFormatting>
  <conditionalFormatting sqref="CP196:CU196">
    <cfRule type="cellIs" dxfId="1295" priority="1215" operator="equal">
      <formula>"R"</formula>
    </cfRule>
    <cfRule type="cellIs" dxfId="1294" priority="1216" operator="equal">
      <formula>"G"</formula>
    </cfRule>
  </conditionalFormatting>
  <conditionalFormatting sqref="CT196">
    <cfRule type="cellIs" dxfId="1293" priority="1214" operator="equal">
      <formula>"Y"</formula>
    </cfRule>
  </conditionalFormatting>
  <conditionalFormatting sqref="CP222:CU222">
    <cfRule type="cellIs" dxfId="1292" priority="1212" operator="equal">
      <formula>"R"</formula>
    </cfRule>
    <cfRule type="cellIs" dxfId="1291" priority="1213" operator="equal">
      <formula>"G"</formula>
    </cfRule>
  </conditionalFormatting>
  <conditionalFormatting sqref="CT222">
    <cfRule type="cellIs" dxfId="1290" priority="1211" operator="equal">
      <formula>"Y"</formula>
    </cfRule>
  </conditionalFormatting>
  <conditionalFormatting sqref="BX41:CI155 BX158:CI191 BX193:CI194 BX206:CI223 BX196:CI203 BX195:CC195">
    <cfRule type="cellIs" dxfId="1289" priority="1209" operator="equal">
      <formula>"R"</formula>
    </cfRule>
    <cfRule type="cellIs" dxfId="1288" priority="1210" operator="equal">
      <formula>"G"</formula>
    </cfRule>
  </conditionalFormatting>
  <conditionalFormatting sqref="CB41:CB155 CH41:CH155 CH158:CH191 CB158:CB191 CB193:CB203 CH193:CH194 CH206:CH223 CB206:CB223 CH196:CH203">
    <cfRule type="cellIs" dxfId="1287" priority="1206" operator="equal">
      <formula>"R"</formula>
    </cfRule>
    <cfRule type="cellIs" dxfId="1286" priority="1207" operator="equal">
      <formula>"Y"</formula>
    </cfRule>
    <cfRule type="cellIs" dxfId="1285" priority="1208" operator="equal">
      <formula>"G"</formula>
    </cfRule>
  </conditionalFormatting>
  <conditionalFormatting sqref="CB41:CB155 CH41:CH155 CH158:CH191 CB158:CB191 CB193:CB203 CH193:CH194 CH206:CH223 CB206:CB223 CH196:CH203">
    <cfRule type="cellIs" dxfId="1284" priority="1205" operator="equal">
      <formula>"Y"</formula>
    </cfRule>
  </conditionalFormatting>
  <conditionalFormatting sqref="BX156:CI156">
    <cfRule type="cellIs" dxfId="1283" priority="1203" operator="equal">
      <formula>"R"</formula>
    </cfRule>
    <cfRule type="cellIs" dxfId="1282" priority="1204" operator="equal">
      <formula>"G"</formula>
    </cfRule>
  </conditionalFormatting>
  <conditionalFormatting sqref="CB156 CH156">
    <cfRule type="cellIs" dxfId="1281" priority="1200" operator="equal">
      <formula>"R"</formula>
    </cfRule>
    <cfRule type="cellIs" dxfId="1280" priority="1201" operator="equal">
      <formula>"Y"</formula>
    </cfRule>
    <cfRule type="cellIs" dxfId="1279" priority="1202" operator="equal">
      <formula>"G"</formula>
    </cfRule>
  </conditionalFormatting>
  <conditionalFormatting sqref="CB156 CH156">
    <cfRule type="cellIs" dxfId="1278" priority="1199" operator="equal">
      <formula>"Y"</formula>
    </cfRule>
  </conditionalFormatting>
  <conditionalFormatting sqref="BX192:CI192">
    <cfRule type="cellIs" dxfId="1277" priority="1197" operator="equal">
      <formula>"R"</formula>
    </cfRule>
    <cfRule type="cellIs" dxfId="1276" priority="1198" operator="equal">
      <formula>"G"</formula>
    </cfRule>
  </conditionalFormatting>
  <conditionalFormatting sqref="CB192 CH192">
    <cfRule type="cellIs" dxfId="1275" priority="1196" operator="equal">
      <formula>"Y"</formula>
    </cfRule>
  </conditionalFormatting>
  <conditionalFormatting sqref="BX204:CB204 CD204:CH204">
    <cfRule type="cellIs" dxfId="1274" priority="1194" operator="equal">
      <formula>"R"</formula>
    </cfRule>
    <cfRule type="cellIs" dxfId="1273" priority="1195" operator="equal">
      <formula>"G"</formula>
    </cfRule>
  </conditionalFormatting>
  <conditionalFormatting sqref="CB204 CH204">
    <cfRule type="cellIs" dxfId="1272" priority="1193" operator="equal">
      <formula>"Y"</formula>
    </cfRule>
  </conditionalFormatting>
  <conditionalFormatting sqref="CC204 CI204">
    <cfRule type="cellIs" dxfId="1271" priority="1191" operator="equal">
      <formula>"R"</formula>
    </cfRule>
    <cfRule type="cellIs" dxfId="1270" priority="1192" operator="equal">
      <formula>"G"</formula>
    </cfRule>
  </conditionalFormatting>
  <conditionalFormatting sqref="BX205:CI205">
    <cfRule type="cellIs" dxfId="1269" priority="1189" operator="equal">
      <formula>"R"</formula>
    </cfRule>
    <cfRule type="cellIs" dxfId="1268" priority="1190" operator="equal">
      <formula>"G"</formula>
    </cfRule>
  </conditionalFormatting>
  <conditionalFormatting sqref="CB205 CH205">
    <cfRule type="cellIs" dxfId="1267" priority="1188" operator="equal">
      <formula>"Y"</formula>
    </cfRule>
  </conditionalFormatting>
  <conditionalFormatting sqref="CD8:CH9 BX8:CB9">
    <cfRule type="cellIs" dxfId="1266" priority="1186" operator="equal">
      <formula>"R"</formula>
    </cfRule>
    <cfRule type="cellIs" dxfId="1265" priority="1187" operator="equal">
      <formula>"G"</formula>
    </cfRule>
  </conditionalFormatting>
  <conditionalFormatting sqref="CB8:CB9 CH8:CH9">
    <cfRule type="cellIs" dxfId="1264" priority="1185" operator="equal">
      <formula>"Y"</formula>
    </cfRule>
  </conditionalFormatting>
  <conditionalFormatting sqref="CC8:CC9 CI8:CI9">
    <cfRule type="cellIs" dxfId="1263" priority="1183" operator="equal">
      <formula>"R"</formula>
    </cfRule>
    <cfRule type="cellIs" dxfId="1262" priority="1184" operator="equal">
      <formula>"G"</formula>
    </cfRule>
  </conditionalFormatting>
  <conditionalFormatting sqref="BX9:CI9">
    <cfRule type="cellIs" dxfId="1261" priority="1181" operator="equal">
      <formula>"R"</formula>
    </cfRule>
    <cfRule type="cellIs" dxfId="1260" priority="1182" operator="equal">
      <formula>"G"</formula>
    </cfRule>
  </conditionalFormatting>
  <conditionalFormatting sqref="CB9 CH9">
    <cfRule type="cellIs" dxfId="1259" priority="1178" operator="equal">
      <formula>"R"</formula>
    </cfRule>
    <cfRule type="cellIs" dxfId="1258" priority="1179" operator="equal">
      <formula>"Y"</formula>
    </cfRule>
    <cfRule type="cellIs" dxfId="1257" priority="1180" operator="equal">
      <formula>"G"</formula>
    </cfRule>
  </conditionalFormatting>
  <conditionalFormatting sqref="CB9 CH9">
    <cfRule type="cellIs" dxfId="1256" priority="1177" operator="equal">
      <formula>"Y"</formula>
    </cfRule>
  </conditionalFormatting>
  <conditionalFormatting sqref="CD195:CH195">
    <cfRule type="cellIs" dxfId="1255" priority="1175" operator="equal">
      <formula>"R"</formula>
    </cfRule>
    <cfRule type="cellIs" dxfId="1254" priority="1176" operator="equal">
      <formula>"G"</formula>
    </cfRule>
  </conditionalFormatting>
  <conditionalFormatting sqref="CH195">
    <cfRule type="cellIs" dxfId="1253" priority="1174" operator="equal">
      <formula>"Y"</formula>
    </cfRule>
  </conditionalFormatting>
  <conditionalFormatting sqref="CI195">
    <cfRule type="cellIs" dxfId="1252" priority="1172" operator="equal">
      <formula>"R"</formula>
    </cfRule>
    <cfRule type="cellIs" dxfId="1251" priority="1173" operator="equal">
      <formula>"G"</formula>
    </cfRule>
  </conditionalFormatting>
  <conditionalFormatting sqref="CJ156:CL156">
    <cfRule type="cellIs" dxfId="1250" priority="1170" operator="equal">
      <formula>"R"</formula>
    </cfRule>
    <cfRule type="cellIs" dxfId="1249" priority="1171" operator="equal">
      <formula>"G"</formula>
    </cfRule>
  </conditionalFormatting>
  <conditionalFormatting sqref="CJ162:CL162">
    <cfRule type="cellIs" dxfId="1248" priority="1168" operator="equal">
      <formula>"R"</formula>
    </cfRule>
    <cfRule type="cellIs" dxfId="1247" priority="1169" operator="equal">
      <formula>"G"</formula>
    </cfRule>
  </conditionalFormatting>
  <conditionalFormatting sqref="CJ171:CL171">
    <cfRule type="cellIs" dxfId="1246" priority="1166" operator="equal">
      <formula>"R"</formula>
    </cfRule>
    <cfRule type="cellIs" dxfId="1245" priority="1167" operator="equal">
      <formula>"G"</formula>
    </cfRule>
  </conditionalFormatting>
  <conditionalFormatting sqref="CJ174:CL174">
    <cfRule type="cellIs" dxfId="1244" priority="1164" operator="equal">
      <formula>"R"</formula>
    </cfRule>
    <cfRule type="cellIs" dxfId="1243" priority="1165" operator="equal">
      <formula>"G"</formula>
    </cfRule>
  </conditionalFormatting>
  <conditionalFormatting sqref="BR209:BU209">
    <cfRule type="cellIs" dxfId="1242" priority="1162" operator="equal">
      <formula>"R"</formula>
    </cfRule>
    <cfRule type="cellIs" dxfId="1241" priority="1163" operator="equal">
      <formula>"G"</formula>
    </cfRule>
  </conditionalFormatting>
  <conditionalFormatting sqref="CP42:CR42">
    <cfRule type="cellIs" dxfId="1240" priority="1160" operator="equal">
      <formula>"R"</formula>
    </cfRule>
    <cfRule type="cellIs" dxfId="1239" priority="1161" operator="equal">
      <formula>"G"</formula>
    </cfRule>
  </conditionalFormatting>
  <conditionalFormatting sqref="CP43:CR65">
    <cfRule type="cellIs" dxfId="1238" priority="1158" operator="equal">
      <formula>"R"</formula>
    </cfRule>
    <cfRule type="cellIs" dxfId="1237" priority="1159" operator="equal">
      <formula>"G"</formula>
    </cfRule>
  </conditionalFormatting>
  <conditionalFormatting sqref="BW41">
    <cfRule type="cellIs" dxfId="1236" priority="1156" operator="equal">
      <formula>"R"</formula>
    </cfRule>
    <cfRule type="cellIs" dxfId="1235" priority="1157" operator="equal">
      <formula>"G"</formula>
    </cfRule>
  </conditionalFormatting>
  <conditionalFormatting sqref="BW42:BW65">
    <cfRule type="cellIs" dxfId="1234" priority="1154" operator="equal">
      <formula>"R"</formula>
    </cfRule>
    <cfRule type="cellIs" dxfId="1233" priority="1155" operator="equal">
      <formula>"G"</formula>
    </cfRule>
  </conditionalFormatting>
  <conditionalFormatting sqref="BL75:BQ75">
    <cfRule type="cellIs" dxfId="1232" priority="1152" operator="equal">
      <formula>"R"</formula>
    </cfRule>
    <cfRule type="cellIs" dxfId="1231" priority="1153" operator="equal">
      <formula>"G"</formula>
    </cfRule>
  </conditionalFormatting>
  <conditionalFormatting sqref="BR75:BW75">
    <cfRule type="cellIs" dxfId="1230" priority="1150" operator="equal">
      <formula>"R"</formula>
    </cfRule>
    <cfRule type="cellIs" dxfId="1229" priority="1151" operator="equal">
      <formula>"G"</formula>
    </cfRule>
  </conditionalFormatting>
  <conditionalFormatting sqref="BQ120">
    <cfRule type="cellIs" dxfId="1228" priority="1148" operator="equal">
      <formula>"R"</formula>
    </cfRule>
    <cfRule type="cellIs" dxfId="1227" priority="1149" operator="equal">
      <formula>"G"</formula>
    </cfRule>
  </conditionalFormatting>
  <conditionalFormatting sqref="BK168">
    <cfRule type="cellIs" dxfId="1226" priority="1146" operator="equal">
      <formula>"R"</formula>
    </cfRule>
    <cfRule type="cellIs" dxfId="1225" priority="1147" operator="equal">
      <formula>"G"</formula>
    </cfRule>
  </conditionalFormatting>
  <conditionalFormatting sqref="BX157:CI157">
    <cfRule type="cellIs" dxfId="1224" priority="1144" operator="equal">
      <formula>"R"</formula>
    </cfRule>
    <cfRule type="cellIs" dxfId="1223" priority="1145" operator="equal">
      <formula>"G"</formula>
    </cfRule>
  </conditionalFormatting>
  <conditionalFormatting sqref="CB157 CH157">
    <cfRule type="cellIs" dxfId="1222" priority="1141" operator="equal">
      <formula>"R"</formula>
    </cfRule>
    <cfRule type="cellIs" dxfId="1221" priority="1142" operator="equal">
      <formula>"Y"</formula>
    </cfRule>
    <cfRule type="cellIs" dxfId="1220" priority="1143" operator="equal">
      <formula>"G"</formula>
    </cfRule>
  </conditionalFormatting>
  <conditionalFormatting sqref="CB157 CH157">
    <cfRule type="cellIs" dxfId="1219" priority="1140" operator="equal">
      <formula>"Y"</formula>
    </cfRule>
  </conditionalFormatting>
  <conditionalFormatting sqref="CD10:CH40">
    <cfRule type="cellIs" dxfId="1218" priority="1138" operator="equal">
      <formula>"R"</formula>
    </cfRule>
    <cfRule type="cellIs" dxfId="1217" priority="1139" operator="equal">
      <formula>"G"</formula>
    </cfRule>
  </conditionalFormatting>
  <conditionalFormatting sqref="CH10:CH40">
    <cfRule type="cellIs" dxfId="1216" priority="1137" operator="equal">
      <formula>"Y"</formula>
    </cfRule>
  </conditionalFormatting>
  <conditionalFormatting sqref="CI10:CI40">
    <cfRule type="cellIs" dxfId="1215" priority="1135" operator="equal">
      <formula>"R"</formula>
    </cfRule>
    <cfRule type="cellIs" dxfId="1214" priority="1136" operator="equal">
      <formula>"G"</formula>
    </cfRule>
  </conditionalFormatting>
  <conditionalFormatting sqref="CD10:CI40">
    <cfRule type="cellIs" dxfId="1213" priority="1133" operator="equal">
      <formula>"R"</formula>
    </cfRule>
    <cfRule type="cellIs" dxfId="1212" priority="1134" operator="equal">
      <formula>"G"</formula>
    </cfRule>
  </conditionalFormatting>
  <conditionalFormatting sqref="CH10:CH40">
    <cfRule type="cellIs" dxfId="1211" priority="1130" operator="equal">
      <formula>"R"</formula>
    </cfRule>
    <cfRule type="cellIs" dxfId="1210" priority="1131" operator="equal">
      <formula>"Y"</formula>
    </cfRule>
    <cfRule type="cellIs" dxfId="1209" priority="1132" operator="equal">
      <formula>"G"</formula>
    </cfRule>
  </conditionalFormatting>
  <conditionalFormatting sqref="CH10:CH40">
    <cfRule type="cellIs" dxfId="1208" priority="1129" operator="equal">
      <formula>"Y"</formula>
    </cfRule>
  </conditionalFormatting>
  <conditionalFormatting sqref="BX10:CB40">
    <cfRule type="cellIs" dxfId="1207" priority="1127" operator="equal">
      <formula>"R"</formula>
    </cfRule>
    <cfRule type="cellIs" dxfId="1206" priority="1128" operator="equal">
      <formula>"G"</formula>
    </cfRule>
  </conditionalFormatting>
  <conditionalFormatting sqref="CB10:CB40">
    <cfRule type="cellIs" dxfId="1205" priority="1126" operator="equal">
      <formula>"Y"</formula>
    </cfRule>
  </conditionalFormatting>
  <conditionalFormatting sqref="CC10:CC40">
    <cfRule type="cellIs" dxfId="1204" priority="1124" operator="equal">
      <formula>"R"</formula>
    </cfRule>
    <cfRule type="cellIs" dxfId="1203" priority="1125" operator="equal">
      <formula>"G"</formula>
    </cfRule>
  </conditionalFormatting>
  <conditionalFormatting sqref="BX10:CC40">
    <cfRule type="cellIs" dxfId="1202" priority="1122" operator="equal">
      <formula>"R"</formula>
    </cfRule>
    <cfRule type="cellIs" dxfId="1201" priority="1123" operator="equal">
      <formula>"G"</formula>
    </cfRule>
  </conditionalFormatting>
  <conditionalFormatting sqref="CB10:CB40">
    <cfRule type="cellIs" dxfId="1200" priority="1119" operator="equal">
      <formula>"R"</formula>
    </cfRule>
    <cfRule type="cellIs" dxfId="1199" priority="1120" operator="equal">
      <formula>"Y"</formula>
    </cfRule>
    <cfRule type="cellIs" dxfId="1198" priority="1121" operator="equal">
      <formula>"G"</formula>
    </cfRule>
  </conditionalFormatting>
  <conditionalFormatting sqref="CB10:CB40">
    <cfRule type="cellIs" dxfId="1197" priority="1118" operator="equal">
      <formula>"Y"</formula>
    </cfRule>
  </conditionalFormatting>
  <conditionalFormatting sqref="CV9:CZ40">
    <cfRule type="cellIs" dxfId="1196" priority="1116" operator="equal">
      <formula>"R"</formula>
    </cfRule>
    <cfRule type="cellIs" dxfId="1195" priority="1117" operator="equal">
      <formula>"G"</formula>
    </cfRule>
  </conditionalFormatting>
  <conditionalFormatting sqref="CZ9:CZ40">
    <cfRule type="cellIs" dxfId="1194" priority="1115" operator="equal">
      <formula>"Y"</formula>
    </cfRule>
  </conditionalFormatting>
  <conditionalFormatting sqref="DA9:DA40">
    <cfRule type="cellIs" dxfId="1193" priority="1113" operator="equal">
      <formula>"R"</formula>
    </cfRule>
    <cfRule type="cellIs" dxfId="1192" priority="1114" operator="equal">
      <formula>"G"</formula>
    </cfRule>
  </conditionalFormatting>
  <conditionalFormatting sqref="CV9:DA40">
    <cfRule type="cellIs" dxfId="1191" priority="1111" operator="equal">
      <formula>"R"</formula>
    </cfRule>
    <cfRule type="cellIs" dxfId="1190" priority="1112" operator="equal">
      <formula>"G"</formula>
    </cfRule>
  </conditionalFormatting>
  <conditionalFormatting sqref="CZ9:CZ40">
    <cfRule type="cellIs" dxfId="1189" priority="1108" operator="equal">
      <formula>"R"</formula>
    </cfRule>
    <cfRule type="cellIs" dxfId="1188" priority="1109" operator="equal">
      <formula>"Y"</formula>
    </cfRule>
    <cfRule type="cellIs" dxfId="1187" priority="1110" operator="equal">
      <formula>"G"</formula>
    </cfRule>
  </conditionalFormatting>
  <conditionalFormatting sqref="CZ9:CZ40">
    <cfRule type="cellIs" dxfId="1186" priority="1107" operator="equal">
      <formula>"Y"</formula>
    </cfRule>
  </conditionalFormatting>
  <conditionalFormatting sqref="CV42:CZ65">
    <cfRule type="cellIs" dxfId="1185" priority="1105" operator="equal">
      <formula>"R"</formula>
    </cfRule>
    <cfRule type="cellIs" dxfId="1184" priority="1106" operator="equal">
      <formula>"G"</formula>
    </cfRule>
  </conditionalFormatting>
  <conditionalFormatting sqref="CZ42:CZ65">
    <cfRule type="cellIs" dxfId="1183" priority="1104" operator="equal">
      <formula>"Y"</formula>
    </cfRule>
  </conditionalFormatting>
  <conditionalFormatting sqref="DA42:DA65">
    <cfRule type="cellIs" dxfId="1182" priority="1102" operator="equal">
      <formula>"R"</formula>
    </cfRule>
    <cfRule type="cellIs" dxfId="1181" priority="1103" operator="equal">
      <formula>"G"</formula>
    </cfRule>
  </conditionalFormatting>
  <conditionalFormatting sqref="CV42:DA65">
    <cfRule type="cellIs" dxfId="1180" priority="1100" operator="equal">
      <formula>"R"</formula>
    </cfRule>
    <cfRule type="cellIs" dxfId="1179" priority="1101" operator="equal">
      <formula>"G"</formula>
    </cfRule>
  </conditionalFormatting>
  <conditionalFormatting sqref="CZ42:CZ65">
    <cfRule type="cellIs" dxfId="1178" priority="1097" operator="equal">
      <formula>"R"</formula>
    </cfRule>
    <cfRule type="cellIs" dxfId="1177" priority="1098" operator="equal">
      <formula>"Y"</formula>
    </cfRule>
    <cfRule type="cellIs" dxfId="1176" priority="1099" operator="equal">
      <formula>"G"</formula>
    </cfRule>
  </conditionalFormatting>
  <conditionalFormatting sqref="CZ42:CZ65">
    <cfRule type="cellIs" dxfId="1175" priority="1096" operator="equal">
      <formula>"Y"</formula>
    </cfRule>
  </conditionalFormatting>
  <conditionalFormatting sqref="CV67:CZ81">
    <cfRule type="cellIs" dxfId="1174" priority="1094" operator="equal">
      <formula>"R"</formula>
    </cfRule>
    <cfRule type="cellIs" dxfId="1173" priority="1095" operator="equal">
      <formula>"G"</formula>
    </cfRule>
  </conditionalFormatting>
  <conditionalFormatting sqref="CZ67:CZ81">
    <cfRule type="cellIs" dxfId="1172" priority="1093" operator="equal">
      <formula>"Y"</formula>
    </cfRule>
  </conditionalFormatting>
  <conditionalFormatting sqref="DA67:DA81">
    <cfRule type="cellIs" dxfId="1171" priority="1091" operator="equal">
      <formula>"R"</formula>
    </cfRule>
    <cfRule type="cellIs" dxfId="1170" priority="1092" operator="equal">
      <formula>"G"</formula>
    </cfRule>
  </conditionalFormatting>
  <conditionalFormatting sqref="CV67:DA81">
    <cfRule type="cellIs" dxfId="1169" priority="1089" operator="equal">
      <formula>"R"</formula>
    </cfRule>
    <cfRule type="cellIs" dxfId="1168" priority="1090" operator="equal">
      <formula>"G"</formula>
    </cfRule>
  </conditionalFormatting>
  <conditionalFormatting sqref="CZ67:CZ81">
    <cfRule type="cellIs" dxfId="1167" priority="1086" operator="equal">
      <formula>"R"</formula>
    </cfRule>
    <cfRule type="cellIs" dxfId="1166" priority="1087" operator="equal">
      <formula>"Y"</formula>
    </cfRule>
    <cfRule type="cellIs" dxfId="1165" priority="1088" operator="equal">
      <formula>"G"</formula>
    </cfRule>
  </conditionalFormatting>
  <conditionalFormatting sqref="CZ67:CZ81">
    <cfRule type="cellIs" dxfId="1164" priority="1085" operator="equal">
      <formula>"Y"</formula>
    </cfRule>
  </conditionalFormatting>
  <conditionalFormatting sqref="CV83:CZ97">
    <cfRule type="cellIs" dxfId="1163" priority="1083" operator="equal">
      <formula>"R"</formula>
    </cfRule>
    <cfRule type="cellIs" dxfId="1162" priority="1084" operator="equal">
      <formula>"G"</formula>
    </cfRule>
  </conditionalFormatting>
  <conditionalFormatting sqref="CZ83:CZ97">
    <cfRule type="cellIs" dxfId="1161" priority="1082" operator="equal">
      <formula>"Y"</formula>
    </cfRule>
  </conditionalFormatting>
  <conditionalFormatting sqref="DA83:DA97">
    <cfRule type="cellIs" dxfId="1160" priority="1080" operator="equal">
      <formula>"R"</formula>
    </cfRule>
    <cfRule type="cellIs" dxfId="1159" priority="1081" operator="equal">
      <formula>"G"</formula>
    </cfRule>
  </conditionalFormatting>
  <conditionalFormatting sqref="CV83:DA97">
    <cfRule type="cellIs" dxfId="1158" priority="1078" operator="equal">
      <formula>"R"</formula>
    </cfRule>
    <cfRule type="cellIs" dxfId="1157" priority="1079" operator="equal">
      <formula>"G"</formula>
    </cfRule>
  </conditionalFormatting>
  <conditionalFormatting sqref="CZ83:CZ97">
    <cfRule type="cellIs" dxfId="1156" priority="1075" operator="equal">
      <formula>"R"</formula>
    </cfRule>
    <cfRule type="cellIs" dxfId="1155" priority="1076" operator="equal">
      <formula>"Y"</formula>
    </cfRule>
    <cfRule type="cellIs" dxfId="1154" priority="1077" operator="equal">
      <formula>"G"</formula>
    </cfRule>
  </conditionalFormatting>
  <conditionalFormatting sqref="CZ83:CZ97">
    <cfRule type="cellIs" dxfId="1153" priority="1074" operator="equal">
      <formula>"Y"</formula>
    </cfRule>
  </conditionalFormatting>
  <conditionalFormatting sqref="CV99:CZ109">
    <cfRule type="cellIs" dxfId="1152" priority="1072" operator="equal">
      <formula>"R"</formula>
    </cfRule>
    <cfRule type="cellIs" dxfId="1151" priority="1073" operator="equal">
      <formula>"G"</formula>
    </cfRule>
  </conditionalFormatting>
  <conditionalFormatting sqref="CZ99:CZ109">
    <cfRule type="cellIs" dxfId="1150" priority="1071" operator="equal">
      <formula>"Y"</formula>
    </cfRule>
  </conditionalFormatting>
  <conditionalFormatting sqref="DA99:DA109">
    <cfRule type="cellIs" dxfId="1149" priority="1069" operator="equal">
      <formula>"R"</formula>
    </cfRule>
    <cfRule type="cellIs" dxfId="1148" priority="1070" operator="equal">
      <formula>"G"</formula>
    </cfRule>
  </conditionalFormatting>
  <conditionalFormatting sqref="CV99:DA109">
    <cfRule type="cellIs" dxfId="1147" priority="1067" operator="equal">
      <formula>"R"</formula>
    </cfRule>
    <cfRule type="cellIs" dxfId="1146" priority="1068" operator="equal">
      <formula>"G"</formula>
    </cfRule>
  </conditionalFormatting>
  <conditionalFormatting sqref="CZ99:CZ109">
    <cfRule type="cellIs" dxfId="1145" priority="1064" operator="equal">
      <formula>"R"</formula>
    </cfRule>
    <cfRule type="cellIs" dxfId="1144" priority="1065" operator="equal">
      <formula>"Y"</formula>
    </cfRule>
    <cfRule type="cellIs" dxfId="1143" priority="1066" operator="equal">
      <formula>"G"</formula>
    </cfRule>
  </conditionalFormatting>
  <conditionalFormatting sqref="CZ99:CZ109">
    <cfRule type="cellIs" dxfId="1142" priority="1063" operator="equal">
      <formula>"Y"</formula>
    </cfRule>
  </conditionalFormatting>
  <conditionalFormatting sqref="CV111:CZ119">
    <cfRule type="cellIs" dxfId="1141" priority="1061" operator="equal">
      <formula>"R"</formula>
    </cfRule>
    <cfRule type="cellIs" dxfId="1140" priority="1062" operator="equal">
      <formula>"G"</formula>
    </cfRule>
  </conditionalFormatting>
  <conditionalFormatting sqref="CZ111:CZ119">
    <cfRule type="cellIs" dxfId="1139" priority="1060" operator="equal">
      <formula>"Y"</formula>
    </cfRule>
  </conditionalFormatting>
  <conditionalFormatting sqref="DA111:DA119">
    <cfRule type="cellIs" dxfId="1138" priority="1058" operator="equal">
      <formula>"R"</formula>
    </cfRule>
    <cfRule type="cellIs" dxfId="1137" priority="1059" operator="equal">
      <formula>"G"</formula>
    </cfRule>
  </conditionalFormatting>
  <conditionalFormatting sqref="CV111:DA119">
    <cfRule type="cellIs" dxfId="1136" priority="1056" operator="equal">
      <formula>"R"</formula>
    </cfRule>
    <cfRule type="cellIs" dxfId="1135" priority="1057" operator="equal">
      <formula>"G"</formula>
    </cfRule>
  </conditionalFormatting>
  <conditionalFormatting sqref="CZ111:CZ119">
    <cfRule type="cellIs" dxfId="1134" priority="1053" operator="equal">
      <formula>"R"</formula>
    </cfRule>
    <cfRule type="cellIs" dxfId="1133" priority="1054" operator="equal">
      <formula>"Y"</formula>
    </cfRule>
    <cfRule type="cellIs" dxfId="1132" priority="1055" operator="equal">
      <formula>"G"</formula>
    </cfRule>
  </conditionalFormatting>
  <conditionalFormatting sqref="CZ111:CZ119">
    <cfRule type="cellIs" dxfId="1131" priority="1052" operator="equal">
      <formula>"Y"</formula>
    </cfRule>
  </conditionalFormatting>
  <conditionalFormatting sqref="CV121:CZ126">
    <cfRule type="cellIs" dxfId="1130" priority="1050" operator="equal">
      <formula>"R"</formula>
    </cfRule>
    <cfRule type="cellIs" dxfId="1129" priority="1051" operator="equal">
      <formula>"G"</formula>
    </cfRule>
  </conditionalFormatting>
  <conditionalFormatting sqref="CZ121:CZ126">
    <cfRule type="cellIs" dxfId="1128" priority="1049" operator="equal">
      <formula>"Y"</formula>
    </cfRule>
  </conditionalFormatting>
  <conditionalFormatting sqref="DA121:DA126">
    <cfRule type="cellIs" dxfId="1127" priority="1047" operator="equal">
      <formula>"R"</formula>
    </cfRule>
    <cfRule type="cellIs" dxfId="1126" priority="1048" operator="equal">
      <formula>"G"</formula>
    </cfRule>
  </conditionalFormatting>
  <conditionalFormatting sqref="CV121:DA126">
    <cfRule type="cellIs" dxfId="1125" priority="1045" operator="equal">
      <formula>"R"</formula>
    </cfRule>
    <cfRule type="cellIs" dxfId="1124" priority="1046" operator="equal">
      <formula>"G"</formula>
    </cfRule>
  </conditionalFormatting>
  <conditionalFormatting sqref="CZ121:CZ126">
    <cfRule type="cellIs" dxfId="1123" priority="1042" operator="equal">
      <formula>"R"</formula>
    </cfRule>
    <cfRule type="cellIs" dxfId="1122" priority="1043" operator="equal">
      <formula>"Y"</formula>
    </cfRule>
    <cfRule type="cellIs" dxfId="1121" priority="1044" operator="equal">
      <formula>"G"</formula>
    </cfRule>
  </conditionalFormatting>
  <conditionalFormatting sqref="CZ121:CZ126">
    <cfRule type="cellIs" dxfId="1120" priority="1041" operator="equal">
      <formula>"Y"</formula>
    </cfRule>
  </conditionalFormatting>
  <conditionalFormatting sqref="CV128:CZ130">
    <cfRule type="cellIs" dxfId="1119" priority="1039" operator="equal">
      <formula>"R"</formula>
    </cfRule>
    <cfRule type="cellIs" dxfId="1118" priority="1040" operator="equal">
      <formula>"G"</formula>
    </cfRule>
  </conditionalFormatting>
  <conditionalFormatting sqref="CZ128:CZ130">
    <cfRule type="cellIs" dxfId="1117" priority="1038" operator="equal">
      <formula>"Y"</formula>
    </cfRule>
  </conditionalFormatting>
  <conditionalFormatting sqref="DA128:DA130">
    <cfRule type="cellIs" dxfId="1116" priority="1036" operator="equal">
      <formula>"R"</formula>
    </cfRule>
    <cfRule type="cellIs" dxfId="1115" priority="1037" operator="equal">
      <formula>"G"</formula>
    </cfRule>
  </conditionalFormatting>
  <conditionalFormatting sqref="CV128:DA130">
    <cfRule type="cellIs" dxfId="1114" priority="1034" operator="equal">
      <formula>"R"</formula>
    </cfRule>
    <cfRule type="cellIs" dxfId="1113" priority="1035" operator="equal">
      <formula>"G"</formula>
    </cfRule>
  </conditionalFormatting>
  <conditionalFormatting sqref="CZ128:CZ130">
    <cfRule type="cellIs" dxfId="1112" priority="1031" operator="equal">
      <formula>"R"</formula>
    </cfRule>
    <cfRule type="cellIs" dxfId="1111" priority="1032" operator="equal">
      <formula>"Y"</formula>
    </cfRule>
    <cfRule type="cellIs" dxfId="1110" priority="1033" operator="equal">
      <formula>"G"</formula>
    </cfRule>
  </conditionalFormatting>
  <conditionalFormatting sqref="CZ128:CZ130">
    <cfRule type="cellIs" dxfId="1109" priority="1030" operator="equal">
      <formula>"Y"</formula>
    </cfRule>
  </conditionalFormatting>
  <conditionalFormatting sqref="CV132:CZ133">
    <cfRule type="cellIs" dxfId="1108" priority="1028" operator="equal">
      <formula>"R"</formula>
    </cfRule>
    <cfRule type="cellIs" dxfId="1107" priority="1029" operator="equal">
      <formula>"G"</formula>
    </cfRule>
  </conditionalFormatting>
  <conditionalFormatting sqref="CZ132:CZ133">
    <cfRule type="cellIs" dxfId="1106" priority="1027" operator="equal">
      <formula>"Y"</formula>
    </cfRule>
  </conditionalFormatting>
  <conditionalFormatting sqref="DA132:DA133">
    <cfRule type="cellIs" dxfId="1105" priority="1025" operator="equal">
      <formula>"R"</formula>
    </cfRule>
    <cfRule type="cellIs" dxfId="1104" priority="1026" operator="equal">
      <formula>"G"</formula>
    </cfRule>
  </conditionalFormatting>
  <conditionalFormatting sqref="CV132:DA133">
    <cfRule type="cellIs" dxfId="1103" priority="1023" operator="equal">
      <formula>"R"</formula>
    </cfRule>
    <cfRule type="cellIs" dxfId="1102" priority="1024" operator="equal">
      <formula>"G"</formula>
    </cfRule>
  </conditionalFormatting>
  <conditionalFormatting sqref="CZ132:CZ133">
    <cfRule type="cellIs" dxfId="1101" priority="1020" operator="equal">
      <formula>"R"</formula>
    </cfRule>
    <cfRule type="cellIs" dxfId="1100" priority="1021" operator="equal">
      <formula>"Y"</formula>
    </cfRule>
    <cfRule type="cellIs" dxfId="1099" priority="1022" operator="equal">
      <formula>"G"</formula>
    </cfRule>
  </conditionalFormatting>
  <conditionalFormatting sqref="CZ132:CZ133">
    <cfRule type="cellIs" dxfId="1098" priority="1019" operator="equal">
      <formula>"Y"</formula>
    </cfRule>
  </conditionalFormatting>
  <conditionalFormatting sqref="CV135:CZ136">
    <cfRule type="cellIs" dxfId="1097" priority="1017" operator="equal">
      <formula>"R"</formula>
    </cfRule>
    <cfRule type="cellIs" dxfId="1096" priority="1018" operator="equal">
      <formula>"G"</formula>
    </cfRule>
  </conditionalFormatting>
  <conditionalFormatting sqref="CZ135:CZ136">
    <cfRule type="cellIs" dxfId="1095" priority="1016" operator="equal">
      <formula>"Y"</formula>
    </cfRule>
  </conditionalFormatting>
  <conditionalFormatting sqref="DA135:DA136">
    <cfRule type="cellIs" dxfId="1094" priority="1014" operator="equal">
      <formula>"R"</formula>
    </cfRule>
    <cfRule type="cellIs" dxfId="1093" priority="1015" operator="equal">
      <formula>"G"</formula>
    </cfRule>
  </conditionalFormatting>
  <conditionalFormatting sqref="CV135:DA136">
    <cfRule type="cellIs" dxfId="1092" priority="1012" operator="equal">
      <formula>"R"</formula>
    </cfRule>
    <cfRule type="cellIs" dxfId="1091" priority="1013" operator="equal">
      <formula>"G"</formula>
    </cfRule>
  </conditionalFormatting>
  <conditionalFormatting sqref="CZ135:CZ136">
    <cfRule type="cellIs" dxfId="1090" priority="1009" operator="equal">
      <formula>"R"</formula>
    </cfRule>
    <cfRule type="cellIs" dxfId="1089" priority="1010" operator="equal">
      <formula>"Y"</formula>
    </cfRule>
    <cfRule type="cellIs" dxfId="1088" priority="1011" operator="equal">
      <formula>"G"</formula>
    </cfRule>
  </conditionalFormatting>
  <conditionalFormatting sqref="CZ135:CZ136">
    <cfRule type="cellIs" dxfId="1087" priority="1008" operator="equal">
      <formula>"Y"</formula>
    </cfRule>
  </conditionalFormatting>
  <conditionalFormatting sqref="CV138:CZ139">
    <cfRule type="cellIs" dxfId="1086" priority="1006" operator="equal">
      <formula>"R"</formula>
    </cfRule>
    <cfRule type="cellIs" dxfId="1085" priority="1007" operator="equal">
      <formula>"G"</formula>
    </cfRule>
  </conditionalFormatting>
  <conditionalFormatting sqref="CZ138:CZ139">
    <cfRule type="cellIs" dxfId="1084" priority="1005" operator="equal">
      <formula>"Y"</formula>
    </cfRule>
  </conditionalFormatting>
  <conditionalFormatting sqref="DA138:DA139">
    <cfRule type="cellIs" dxfId="1083" priority="1003" operator="equal">
      <formula>"R"</formula>
    </cfRule>
    <cfRule type="cellIs" dxfId="1082" priority="1004" operator="equal">
      <formula>"G"</formula>
    </cfRule>
  </conditionalFormatting>
  <conditionalFormatting sqref="CV138:DA139">
    <cfRule type="cellIs" dxfId="1081" priority="1001" operator="equal">
      <formula>"R"</formula>
    </cfRule>
    <cfRule type="cellIs" dxfId="1080" priority="1002" operator="equal">
      <formula>"G"</formula>
    </cfRule>
  </conditionalFormatting>
  <conditionalFormatting sqref="CZ138:CZ139">
    <cfRule type="cellIs" dxfId="1079" priority="998" operator="equal">
      <formula>"R"</formula>
    </cfRule>
    <cfRule type="cellIs" dxfId="1078" priority="999" operator="equal">
      <formula>"Y"</formula>
    </cfRule>
    <cfRule type="cellIs" dxfId="1077" priority="1000" operator="equal">
      <formula>"G"</formula>
    </cfRule>
  </conditionalFormatting>
  <conditionalFormatting sqref="CZ138:CZ139">
    <cfRule type="cellIs" dxfId="1076" priority="997" operator="equal">
      <formula>"Y"</formula>
    </cfRule>
  </conditionalFormatting>
  <conditionalFormatting sqref="CV141:CZ142">
    <cfRule type="cellIs" dxfId="1075" priority="995" operator="equal">
      <formula>"R"</formula>
    </cfRule>
    <cfRule type="cellIs" dxfId="1074" priority="996" operator="equal">
      <formula>"G"</formula>
    </cfRule>
  </conditionalFormatting>
  <conditionalFormatting sqref="CZ141:CZ142">
    <cfRule type="cellIs" dxfId="1073" priority="994" operator="equal">
      <formula>"Y"</formula>
    </cfRule>
  </conditionalFormatting>
  <conditionalFormatting sqref="DA141:DA142">
    <cfRule type="cellIs" dxfId="1072" priority="992" operator="equal">
      <formula>"R"</formula>
    </cfRule>
    <cfRule type="cellIs" dxfId="1071" priority="993" operator="equal">
      <formula>"G"</formula>
    </cfRule>
  </conditionalFormatting>
  <conditionalFormatting sqref="CV141:DA142">
    <cfRule type="cellIs" dxfId="1070" priority="990" operator="equal">
      <formula>"R"</formula>
    </cfRule>
    <cfRule type="cellIs" dxfId="1069" priority="991" operator="equal">
      <formula>"G"</formula>
    </cfRule>
  </conditionalFormatting>
  <conditionalFormatting sqref="CZ141:CZ142">
    <cfRule type="cellIs" dxfId="1068" priority="987" operator="equal">
      <formula>"R"</formula>
    </cfRule>
    <cfRule type="cellIs" dxfId="1067" priority="988" operator="equal">
      <formula>"Y"</formula>
    </cfRule>
    <cfRule type="cellIs" dxfId="1066" priority="989" operator="equal">
      <formula>"G"</formula>
    </cfRule>
  </conditionalFormatting>
  <conditionalFormatting sqref="CZ141:CZ142">
    <cfRule type="cellIs" dxfId="1065" priority="986" operator="equal">
      <formula>"Y"</formula>
    </cfRule>
  </conditionalFormatting>
  <conditionalFormatting sqref="CV144:CZ145">
    <cfRule type="cellIs" dxfId="1064" priority="984" operator="equal">
      <formula>"R"</formula>
    </cfRule>
    <cfRule type="cellIs" dxfId="1063" priority="985" operator="equal">
      <formula>"G"</formula>
    </cfRule>
  </conditionalFormatting>
  <conditionalFormatting sqref="CZ144:CZ145">
    <cfRule type="cellIs" dxfId="1062" priority="983" operator="equal">
      <formula>"Y"</formula>
    </cfRule>
  </conditionalFormatting>
  <conditionalFormatting sqref="DA144:DA145">
    <cfRule type="cellIs" dxfId="1061" priority="981" operator="equal">
      <formula>"R"</formula>
    </cfRule>
    <cfRule type="cellIs" dxfId="1060" priority="982" operator="equal">
      <formula>"G"</formula>
    </cfRule>
  </conditionalFormatting>
  <conditionalFormatting sqref="CV144:DA145">
    <cfRule type="cellIs" dxfId="1059" priority="979" operator="equal">
      <formula>"R"</formula>
    </cfRule>
    <cfRule type="cellIs" dxfId="1058" priority="980" operator="equal">
      <formula>"G"</formula>
    </cfRule>
  </conditionalFormatting>
  <conditionalFormatting sqref="CZ144:CZ145">
    <cfRule type="cellIs" dxfId="1057" priority="976" operator="equal">
      <formula>"R"</formula>
    </cfRule>
    <cfRule type="cellIs" dxfId="1056" priority="977" operator="equal">
      <formula>"Y"</formula>
    </cfRule>
    <cfRule type="cellIs" dxfId="1055" priority="978" operator="equal">
      <formula>"G"</formula>
    </cfRule>
  </conditionalFormatting>
  <conditionalFormatting sqref="CZ144:CZ145">
    <cfRule type="cellIs" dxfId="1054" priority="975" operator="equal">
      <formula>"Y"</formula>
    </cfRule>
  </conditionalFormatting>
  <conditionalFormatting sqref="CV147:CZ148">
    <cfRule type="cellIs" dxfId="1053" priority="973" operator="equal">
      <formula>"R"</formula>
    </cfRule>
    <cfRule type="cellIs" dxfId="1052" priority="974" operator="equal">
      <formula>"G"</formula>
    </cfRule>
  </conditionalFormatting>
  <conditionalFormatting sqref="CZ147:CZ148">
    <cfRule type="cellIs" dxfId="1051" priority="972" operator="equal">
      <formula>"Y"</formula>
    </cfRule>
  </conditionalFormatting>
  <conditionalFormatting sqref="DA147:DA148">
    <cfRule type="cellIs" dxfId="1050" priority="970" operator="equal">
      <formula>"R"</formula>
    </cfRule>
    <cfRule type="cellIs" dxfId="1049" priority="971" operator="equal">
      <formula>"G"</formula>
    </cfRule>
  </conditionalFormatting>
  <conditionalFormatting sqref="CV147:DA148">
    <cfRule type="cellIs" dxfId="1048" priority="968" operator="equal">
      <formula>"R"</formula>
    </cfRule>
    <cfRule type="cellIs" dxfId="1047" priority="969" operator="equal">
      <formula>"G"</formula>
    </cfRule>
  </conditionalFormatting>
  <conditionalFormatting sqref="CZ147:CZ148">
    <cfRule type="cellIs" dxfId="1046" priority="965" operator="equal">
      <formula>"R"</formula>
    </cfRule>
    <cfRule type="cellIs" dxfId="1045" priority="966" operator="equal">
      <formula>"Y"</formula>
    </cfRule>
    <cfRule type="cellIs" dxfId="1044" priority="967" operator="equal">
      <formula>"G"</formula>
    </cfRule>
  </conditionalFormatting>
  <conditionalFormatting sqref="CZ147:CZ148">
    <cfRule type="cellIs" dxfId="1043" priority="964" operator="equal">
      <formula>"Y"</formula>
    </cfRule>
  </conditionalFormatting>
  <conditionalFormatting sqref="CV150:CZ151">
    <cfRule type="cellIs" dxfId="1042" priority="962" operator="equal">
      <formula>"R"</formula>
    </cfRule>
    <cfRule type="cellIs" dxfId="1041" priority="963" operator="equal">
      <formula>"G"</formula>
    </cfRule>
  </conditionalFormatting>
  <conditionalFormatting sqref="CZ150:CZ151">
    <cfRule type="cellIs" dxfId="1040" priority="961" operator="equal">
      <formula>"Y"</formula>
    </cfRule>
  </conditionalFormatting>
  <conditionalFormatting sqref="DA150:DA151">
    <cfRule type="cellIs" dxfId="1039" priority="959" operator="equal">
      <formula>"R"</formula>
    </cfRule>
    <cfRule type="cellIs" dxfId="1038" priority="960" operator="equal">
      <formula>"G"</formula>
    </cfRule>
  </conditionalFormatting>
  <conditionalFormatting sqref="CV150:DA151">
    <cfRule type="cellIs" dxfId="1037" priority="957" operator="equal">
      <formula>"R"</formula>
    </cfRule>
    <cfRule type="cellIs" dxfId="1036" priority="958" operator="equal">
      <formula>"G"</formula>
    </cfRule>
  </conditionalFormatting>
  <conditionalFormatting sqref="CZ150:CZ151">
    <cfRule type="cellIs" dxfId="1035" priority="954" operator="equal">
      <formula>"R"</formula>
    </cfRule>
    <cfRule type="cellIs" dxfId="1034" priority="955" operator="equal">
      <formula>"Y"</formula>
    </cfRule>
    <cfRule type="cellIs" dxfId="1033" priority="956" operator="equal">
      <formula>"G"</formula>
    </cfRule>
  </conditionalFormatting>
  <conditionalFormatting sqref="CZ150:CZ151">
    <cfRule type="cellIs" dxfId="1032" priority="953" operator="equal">
      <formula>"Y"</formula>
    </cfRule>
  </conditionalFormatting>
  <conditionalFormatting sqref="BF9:BK40">
    <cfRule type="cellIs" dxfId="1031" priority="951" operator="equal">
      <formula>"R"</formula>
    </cfRule>
    <cfRule type="cellIs" dxfId="1030" priority="952" operator="equal">
      <formula>"G"</formula>
    </cfRule>
  </conditionalFormatting>
  <conditionalFormatting sqref="BJ9:BJ40">
    <cfRule type="cellIs" dxfId="1029" priority="948" operator="equal">
      <formula>"R"</formula>
    </cfRule>
    <cfRule type="cellIs" dxfId="1028" priority="949" operator="equal">
      <formula>"Y"</formula>
    </cfRule>
    <cfRule type="cellIs" dxfId="1027" priority="950" operator="equal">
      <formula>"G"</formula>
    </cfRule>
  </conditionalFormatting>
  <conditionalFormatting sqref="BJ9:BJ40">
    <cfRule type="cellIs" dxfId="1026" priority="947" operator="equal">
      <formula>"Y"</formula>
    </cfRule>
  </conditionalFormatting>
  <conditionalFormatting sqref="BF42:BK65">
    <cfRule type="cellIs" dxfId="1025" priority="945" operator="equal">
      <formula>"R"</formula>
    </cfRule>
    <cfRule type="cellIs" dxfId="1024" priority="946" operator="equal">
      <formula>"G"</formula>
    </cfRule>
  </conditionalFormatting>
  <conditionalFormatting sqref="BJ42:BJ65">
    <cfRule type="cellIs" dxfId="1023" priority="942" operator="equal">
      <formula>"R"</formula>
    </cfRule>
    <cfRule type="cellIs" dxfId="1022" priority="943" operator="equal">
      <formula>"Y"</formula>
    </cfRule>
    <cfRule type="cellIs" dxfId="1021" priority="944" operator="equal">
      <formula>"G"</formula>
    </cfRule>
  </conditionalFormatting>
  <conditionalFormatting sqref="BJ42:BJ65">
    <cfRule type="cellIs" dxfId="1020" priority="941" operator="equal">
      <formula>"Y"</formula>
    </cfRule>
  </conditionalFormatting>
  <conditionalFormatting sqref="BF67:BK81">
    <cfRule type="cellIs" dxfId="1019" priority="939" operator="equal">
      <formula>"R"</formula>
    </cfRule>
    <cfRule type="cellIs" dxfId="1018" priority="940" operator="equal">
      <formula>"G"</formula>
    </cfRule>
  </conditionalFormatting>
  <conditionalFormatting sqref="BJ67:BJ81">
    <cfRule type="cellIs" dxfId="1017" priority="936" operator="equal">
      <formula>"R"</formula>
    </cfRule>
    <cfRule type="cellIs" dxfId="1016" priority="937" operator="equal">
      <formula>"Y"</formula>
    </cfRule>
    <cfRule type="cellIs" dxfId="1015" priority="938" operator="equal">
      <formula>"G"</formula>
    </cfRule>
  </conditionalFormatting>
  <conditionalFormatting sqref="BJ67:BJ81">
    <cfRule type="cellIs" dxfId="1014" priority="935" operator="equal">
      <formula>"Y"</formula>
    </cfRule>
  </conditionalFormatting>
  <conditionalFormatting sqref="BF83:BK97">
    <cfRule type="cellIs" dxfId="1013" priority="933" operator="equal">
      <formula>"R"</formula>
    </cfRule>
    <cfRule type="cellIs" dxfId="1012" priority="934" operator="equal">
      <formula>"G"</formula>
    </cfRule>
  </conditionalFormatting>
  <conditionalFormatting sqref="BJ83:BJ97">
    <cfRule type="cellIs" dxfId="1011" priority="930" operator="equal">
      <formula>"R"</formula>
    </cfRule>
    <cfRule type="cellIs" dxfId="1010" priority="931" operator="equal">
      <formula>"Y"</formula>
    </cfRule>
    <cfRule type="cellIs" dxfId="1009" priority="932" operator="equal">
      <formula>"G"</formula>
    </cfRule>
  </conditionalFormatting>
  <conditionalFormatting sqref="BJ83:BJ97">
    <cfRule type="cellIs" dxfId="1008" priority="929" operator="equal">
      <formula>"Y"</formula>
    </cfRule>
  </conditionalFormatting>
  <conditionalFormatting sqref="BF99:BK109">
    <cfRule type="cellIs" dxfId="1007" priority="927" operator="equal">
      <formula>"R"</formula>
    </cfRule>
    <cfRule type="cellIs" dxfId="1006" priority="928" operator="equal">
      <formula>"G"</formula>
    </cfRule>
  </conditionalFormatting>
  <conditionalFormatting sqref="BJ99:BJ109">
    <cfRule type="cellIs" dxfId="1005" priority="924" operator="equal">
      <formula>"R"</formula>
    </cfRule>
    <cfRule type="cellIs" dxfId="1004" priority="925" operator="equal">
      <formula>"Y"</formula>
    </cfRule>
    <cfRule type="cellIs" dxfId="1003" priority="926" operator="equal">
      <formula>"G"</formula>
    </cfRule>
  </conditionalFormatting>
  <conditionalFormatting sqref="BJ99:BJ109">
    <cfRule type="cellIs" dxfId="1002" priority="923" operator="equal">
      <formula>"Y"</formula>
    </cfRule>
  </conditionalFormatting>
  <conditionalFormatting sqref="BF111:BK119">
    <cfRule type="cellIs" dxfId="1001" priority="921" operator="equal">
      <formula>"R"</formula>
    </cfRule>
    <cfRule type="cellIs" dxfId="1000" priority="922" operator="equal">
      <formula>"G"</formula>
    </cfRule>
  </conditionalFormatting>
  <conditionalFormatting sqref="BJ111:BJ119">
    <cfRule type="cellIs" dxfId="999" priority="918" operator="equal">
      <formula>"R"</formula>
    </cfRule>
    <cfRule type="cellIs" dxfId="998" priority="919" operator="equal">
      <formula>"Y"</formula>
    </cfRule>
    <cfRule type="cellIs" dxfId="997" priority="920" operator="equal">
      <formula>"G"</formula>
    </cfRule>
  </conditionalFormatting>
  <conditionalFormatting sqref="BJ111:BJ119">
    <cfRule type="cellIs" dxfId="996" priority="917" operator="equal">
      <formula>"Y"</formula>
    </cfRule>
  </conditionalFormatting>
  <conditionalFormatting sqref="BF121:BK126">
    <cfRule type="cellIs" dxfId="995" priority="915" operator="equal">
      <formula>"R"</formula>
    </cfRule>
    <cfRule type="cellIs" dxfId="994" priority="916" operator="equal">
      <formula>"G"</formula>
    </cfRule>
  </conditionalFormatting>
  <conditionalFormatting sqref="BJ121:BJ126">
    <cfRule type="cellIs" dxfId="993" priority="912" operator="equal">
      <formula>"R"</formula>
    </cfRule>
    <cfRule type="cellIs" dxfId="992" priority="913" operator="equal">
      <formula>"Y"</formula>
    </cfRule>
    <cfRule type="cellIs" dxfId="991" priority="914" operator="equal">
      <formula>"G"</formula>
    </cfRule>
  </conditionalFormatting>
  <conditionalFormatting sqref="BJ121:BJ126">
    <cfRule type="cellIs" dxfId="990" priority="911" operator="equal">
      <formula>"Y"</formula>
    </cfRule>
  </conditionalFormatting>
  <conditionalFormatting sqref="BF128:BK130">
    <cfRule type="cellIs" dxfId="989" priority="909" operator="equal">
      <formula>"R"</formula>
    </cfRule>
    <cfRule type="cellIs" dxfId="988" priority="910" operator="equal">
      <formula>"G"</formula>
    </cfRule>
  </conditionalFormatting>
  <conditionalFormatting sqref="BJ128:BJ130">
    <cfRule type="cellIs" dxfId="987" priority="906" operator="equal">
      <formula>"R"</formula>
    </cfRule>
    <cfRule type="cellIs" dxfId="986" priority="907" operator="equal">
      <formula>"Y"</formula>
    </cfRule>
    <cfRule type="cellIs" dxfId="985" priority="908" operator="equal">
      <formula>"G"</formula>
    </cfRule>
  </conditionalFormatting>
  <conditionalFormatting sqref="BJ128:BJ130">
    <cfRule type="cellIs" dxfId="984" priority="905" operator="equal">
      <formula>"Y"</formula>
    </cfRule>
  </conditionalFormatting>
  <conditionalFormatting sqref="BF150:BK151">
    <cfRule type="cellIs" dxfId="983" priority="903" operator="equal">
      <formula>"R"</formula>
    </cfRule>
    <cfRule type="cellIs" dxfId="982" priority="904" operator="equal">
      <formula>"G"</formula>
    </cfRule>
  </conditionalFormatting>
  <conditionalFormatting sqref="BJ150:BJ151">
    <cfRule type="cellIs" dxfId="981" priority="900" operator="equal">
      <formula>"R"</formula>
    </cfRule>
    <cfRule type="cellIs" dxfId="980" priority="901" operator="equal">
      <formula>"Y"</formula>
    </cfRule>
    <cfRule type="cellIs" dxfId="979" priority="902" operator="equal">
      <formula>"G"</formula>
    </cfRule>
  </conditionalFormatting>
  <conditionalFormatting sqref="BJ150:BJ151">
    <cfRule type="cellIs" dxfId="978" priority="899" operator="equal">
      <formula>"Y"</formula>
    </cfRule>
  </conditionalFormatting>
  <conditionalFormatting sqref="DB67:DF67 DH67:DL67">
    <cfRule type="cellIs" dxfId="977" priority="897" operator="equal">
      <formula>"R"</formula>
    </cfRule>
    <cfRule type="cellIs" dxfId="976" priority="898" operator="equal">
      <formula>"G"</formula>
    </cfRule>
  </conditionalFormatting>
  <conditionalFormatting sqref="DF67 DL67">
    <cfRule type="cellIs" dxfId="975" priority="896" operator="equal">
      <formula>"Y"</formula>
    </cfRule>
  </conditionalFormatting>
  <conditionalFormatting sqref="DG67">
    <cfRule type="cellIs" dxfId="974" priority="894" operator="equal">
      <formula>"R"</formula>
    </cfRule>
    <cfRule type="cellIs" dxfId="973" priority="895" operator="equal">
      <formula>"G"</formula>
    </cfRule>
  </conditionalFormatting>
  <conditionalFormatting sqref="DB67:DL67">
    <cfRule type="cellIs" dxfId="972" priority="892" operator="equal">
      <formula>"R"</formula>
    </cfRule>
    <cfRule type="cellIs" dxfId="971" priority="893" operator="equal">
      <formula>"G"</formula>
    </cfRule>
  </conditionalFormatting>
  <conditionalFormatting sqref="DF67 DL67">
    <cfRule type="cellIs" dxfId="970" priority="889" operator="equal">
      <formula>"R"</formula>
    </cfRule>
    <cfRule type="cellIs" dxfId="969" priority="890" operator="equal">
      <formula>"Y"</formula>
    </cfRule>
    <cfRule type="cellIs" dxfId="968" priority="891" operator="equal">
      <formula>"G"</formula>
    </cfRule>
  </conditionalFormatting>
  <conditionalFormatting sqref="DF67 DL67">
    <cfRule type="cellIs" dxfId="967" priority="888" operator="equal">
      <formula>"Y"</formula>
    </cfRule>
  </conditionalFormatting>
  <conditionalFormatting sqref="DG184">
    <cfRule type="cellIs" dxfId="966" priority="886" operator="equal">
      <formula>"R"</formula>
    </cfRule>
    <cfRule type="cellIs" dxfId="965" priority="887" operator="equal">
      <formula>"G"</formula>
    </cfRule>
  </conditionalFormatting>
  <conditionalFormatting sqref="DB128:DF128 DH128:DL128">
    <cfRule type="cellIs" dxfId="964" priority="884" operator="equal">
      <formula>"R"</formula>
    </cfRule>
    <cfRule type="cellIs" dxfId="963" priority="885" operator="equal">
      <formula>"G"</formula>
    </cfRule>
  </conditionalFormatting>
  <conditionalFormatting sqref="DF128 DL128">
    <cfRule type="cellIs" dxfId="962" priority="883" operator="equal">
      <formula>"Y"</formula>
    </cfRule>
  </conditionalFormatting>
  <conditionalFormatting sqref="DG128">
    <cfRule type="cellIs" dxfId="961" priority="881" operator="equal">
      <formula>"R"</formula>
    </cfRule>
    <cfRule type="cellIs" dxfId="960" priority="882" operator="equal">
      <formula>"G"</formula>
    </cfRule>
  </conditionalFormatting>
  <conditionalFormatting sqref="DB128:DL128">
    <cfRule type="cellIs" dxfId="959" priority="879" operator="equal">
      <formula>"R"</formula>
    </cfRule>
    <cfRule type="cellIs" dxfId="958" priority="880" operator="equal">
      <formula>"G"</formula>
    </cfRule>
  </conditionalFormatting>
  <conditionalFormatting sqref="DF128 DL128">
    <cfRule type="cellIs" dxfId="957" priority="876" operator="equal">
      <formula>"R"</formula>
    </cfRule>
    <cfRule type="cellIs" dxfId="956" priority="877" operator="equal">
      <formula>"Y"</formula>
    </cfRule>
    <cfRule type="cellIs" dxfId="955" priority="878" operator="equal">
      <formula>"G"</formula>
    </cfRule>
  </conditionalFormatting>
  <conditionalFormatting sqref="DF128 DL128">
    <cfRule type="cellIs" dxfId="954" priority="875" operator="equal">
      <formula>"Y"</formula>
    </cfRule>
  </conditionalFormatting>
  <conditionalFormatting sqref="DB130:DF130 DH130:DL130">
    <cfRule type="cellIs" dxfId="953" priority="873" operator="equal">
      <formula>"R"</formula>
    </cfRule>
    <cfRule type="cellIs" dxfId="952" priority="874" operator="equal">
      <formula>"G"</formula>
    </cfRule>
  </conditionalFormatting>
  <conditionalFormatting sqref="DF130 DL130">
    <cfRule type="cellIs" dxfId="951" priority="872" operator="equal">
      <formula>"Y"</formula>
    </cfRule>
  </conditionalFormatting>
  <conditionalFormatting sqref="DG130">
    <cfRule type="cellIs" dxfId="950" priority="870" operator="equal">
      <formula>"R"</formula>
    </cfRule>
    <cfRule type="cellIs" dxfId="949" priority="871" operator="equal">
      <formula>"G"</formula>
    </cfRule>
  </conditionalFormatting>
  <conditionalFormatting sqref="DB130:DL130">
    <cfRule type="cellIs" dxfId="948" priority="868" operator="equal">
      <formula>"R"</formula>
    </cfRule>
    <cfRule type="cellIs" dxfId="947" priority="869" operator="equal">
      <formula>"G"</formula>
    </cfRule>
  </conditionalFormatting>
  <conditionalFormatting sqref="DF130 DL130">
    <cfRule type="cellIs" dxfId="946" priority="865" operator="equal">
      <formula>"R"</formula>
    </cfRule>
    <cfRule type="cellIs" dxfId="945" priority="866" operator="equal">
      <formula>"Y"</formula>
    </cfRule>
    <cfRule type="cellIs" dxfId="944" priority="867" operator="equal">
      <formula>"G"</formula>
    </cfRule>
  </conditionalFormatting>
  <conditionalFormatting sqref="DF130 DL130">
    <cfRule type="cellIs" dxfId="943" priority="864" operator="equal">
      <formula>"Y"</formula>
    </cfRule>
  </conditionalFormatting>
  <conditionalFormatting sqref="DB122:DF122 DH122:DL122">
    <cfRule type="cellIs" dxfId="942" priority="862" operator="equal">
      <formula>"R"</formula>
    </cfRule>
    <cfRule type="cellIs" dxfId="941" priority="863" operator="equal">
      <formula>"G"</formula>
    </cfRule>
  </conditionalFormatting>
  <conditionalFormatting sqref="DF122 DL122">
    <cfRule type="cellIs" dxfId="940" priority="861" operator="equal">
      <formula>"Y"</formula>
    </cfRule>
  </conditionalFormatting>
  <conditionalFormatting sqref="DG122">
    <cfRule type="cellIs" dxfId="939" priority="859" operator="equal">
      <formula>"R"</formula>
    </cfRule>
    <cfRule type="cellIs" dxfId="938" priority="860" operator="equal">
      <formula>"G"</formula>
    </cfRule>
  </conditionalFormatting>
  <conditionalFormatting sqref="DB122:DL122">
    <cfRule type="cellIs" dxfId="937" priority="857" operator="equal">
      <formula>"R"</formula>
    </cfRule>
    <cfRule type="cellIs" dxfId="936" priority="858" operator="equal">
      <formula>"G"</formula>
    </cfRule>
  </conditionalFormatting>
  <conditionalFormatting sqref="DF122 DL122">
    <cfRule type="cellIs" dxfId="935" priority="854" operator="equal">
      <formula>"R"</formula>
    </cfRule>
    <cfRule type="cellIs" dxfId="934" priority="855" operator="equal">
      <formula>"Y"</formula>
    </cfRule>
    <cfRule type="cellIs" dxfId="933" priority="856" operator="equal">
      <formula>"G"</formula>
    </cfRule>
  </conditionalFormatting>
  <conditionalFormatting sqref="DF122 DL122">
    <cfRule type="cellIs" dxfId="932" priority="853" operator="equal">
      <formula>"Y"</formula>
    </cfRule>
  </conditionalFormatting>
  <conditionalFormatting sqref="DM122">
    <cfRule type="cellIs" dxfId="931" priority="851" operator="equal">
      <formula>"R"</formula>
    </cfRule>
    <cfRule type="cellIs" dxfId="930" priority="852" operator="equal">
      <formula>"G"</formula>
    </cfRule>
  </conditionalFormatting>
  <conditionalFormatting sqref="DM122">
    <cfRule type="cellIs" dxfId="929" priority="849" operator="equal">
      <formula>"R"</formula>
    </cfRule>
    <cfRule type="cellIs" dxfId="928" priority="850" operator="equal">
      <formula>"G"</formula>
    </cfRule>
  </conditionalFormatting>
  <conditionalFormatting sqref="DM67">
    <cfRule type="cellIs" dxfId="927" priority="847" operator="equal">
      <formula>"R"</formula>
    </cfRule>
    <cfRule type="cellIs" dxfId="926" priority="848" operator="equal">
      <formula>"G"</formula>
    </cfRule>
  </conditionalFormatting>
  <conditionalFormatting sqref="DM67">
    <cfRule type="cellIs" dxfId="925" priority="845" operator="equal">
      <formula>"R"</formula>
    </cfRule>
    <cfRule type="cellIs" dxfId="924" priority="846" operator="equal">
      <formula>"G"</formula>
    </cfRule>
  </conditionalFormatting>
  <conditionalFormatting sqref="DG41">
    <cfRule type="cellIs" dxfId="923" priority="843" operator="equal">
      <formula>"R"</formula>
    </cfRule>
    <cfRule type="cellIs" dxfId="922" priority="844" operator="equal">
      <formula>"G"</formula>
    </cfRule>
  </conditionalFormatting>
  <conditionalFormatting sqref="DM41">
    <cfRule type="cellIs" dxfId="921" priority="841" operator="equal">
      <formula>"R"</formula>
    </cfRule>
    <cfRule type="cellIs" dxfId="920" priority="842" operator="equal">
      <formula>"G"</formula>
    </cfRule>
  </conditionalFormatting>
  <conditionalFormatting sqref="DM127">
    <cfRule type="cellIs" dxfId="919" priority="833" operator="equal">
      <formula>"R"</formula>
    </cfRule>
    <cfRule type="cellIs" dxfId="918" priority="834" operator="equal">
      <formula>"G"</formula>
    </cfRule>
  </conditionalFormatting>
  <conditionalFormatting sqref="BF141:BH142 BK141:BK142">
    <cfRule type="cellIs" dxfId="917" priority="831" operator="equal">
      <formula>"R"</formula>
    </cfRule>
    <cfRule type="cellIs" dxfId="916" priority="832" operator="equal">
      <formula>"G"</formula>
    </cfRule>
  </conditionalFormatting>
  <conditionalFormatting sqref="BF141:BH142 BK141:BK142">
    <cfRule type="cellIs" dxfId="915" priority="829" operator="equal">
      <formula>"R"</formula>
    </cfRule>
    <cfRule type="cellIs" dxfId="914" priority="830" operator="equal">
      <formula>"G"</formula>
    </cfRule>
  </conditionalFormatting>
  <conditionalFormatting sqref="BF147:BK147">
    <cfRule type="cellIs" dxfId="913" priority="827" operator="equal">
      <formula>"R"</formula>
    </cfRule>
    <cfRule type="cellIs" dxfId="912" priority="828" operator="equal">
      <formula>"G"</formula>
    </cfRule>
  </conditionalFormatting>
  <conditionalFormatting sqref="BJ147">
    <cfRule type="cellIs" dxfId="911" priority="824" operator="equal">
      <formula>"R"</formula>
    </cfRule>
    <cfRule type="cellIs" dxfId="910" priority="825" operator="equal">
      <formula>"Y"</formula>
    </cfRule>
    <cfRule type="cellIs" dxfId="909" priority="826" operator="equal">
      <formula>"G"</formula>
    </cfRule>
  </conditionalFormatting>
  <conditionalFormatting sqref="BJ147">
    <cfRule type="cellIs" dxfId="908" priority="823" operator="equal">
      <formula>"Y"</formula>
    </cfRule>
  </conditionalFormatting>
  <conditionalFormatting sqref="BF148:BK148">
    <cfRule type="cellIs" dxfId="907" priority="821" operator="equal">
      <formula>"R"</formula>
    </cfRule>
    <cfRule type="cellIs" dxfId="906" priority="822" operator="equal">
      <formula>"G"</formula>
    </cfRule>
  </conditionalFormatting>
  <conditionalFormatting sqref="BJ148">
    <cfRule type="cellIs" dxfId="905" priority="818" operator="equal">
      <formula>"R"</formula>
    </cfRule>
    <cfRule type="cellIs" dxfId="904" priority="819" operator="equal">
      <formula>"Y"</formula>
    </cfRule>
    <cfRule type="cellIs" dxfId="903" priority="820" operator="equal">
      <formula>"G"</formula>
    </cfRule>
  </conditionalFormatting>
  <conditionalFormatting sqref="BJ148">
    <cfRule type="cellIs" dxfId="902" priority="817" operator="equal">
      <formula>"Y"</formula>
    </cfRule>
  </conditionalFormatting>
  <conditionalFormatting sqref="BF144:BK144">
    <cfRule type="cellIs" dxfId="901" priority="815" operator="equal">
      <formula>"R"</formula>
    </cfRule>
    <cfRule type="cellIs" dxfId="900" priority="816" operator="equal">
      <formula>"G"</formula>
    </cfRule>
  </conditionalFormatting>
  <conditionalFormatting sqref="BJ144">
    <cfRule type="cellIs" dxfId="899" priority="812" operator="equal">
      <formula>"R"</formula>
    </cfRule>
    <cfRule type="cellIs" dxfId="898" priority="813" operator="equal">
      <formula>"Y"</formula>
    </cfRule>
    <cfRule type="cellIs" dxfId="897" priority="814" operator="equal">
      <formula>"G"</formula>
    </cfRule>
  </conditionalFormatting>
  <conditionalFormatting sqref="BJ144">
    <cfRule type="cellIs" dxfId="896" priority="811" operator="equal">
      <formula>"Y"</formula>
    </cfRule>
  </conditionalFormatting>
  <conditionalFormatting sqref="BF145:BJ145">
    <cfRule type="cellIs" dxfId="895" priority="809" operator="equal">
      <formula>"R"</formula>
    </cfRule>
    <cfRule type="cellIs" dxfId="894" priority="810" operator="equal">
      <formula>"G"</formula>
    </cfRule>
  </conditionalFormatting>
  <conditionalFormatting sqref="BJ145">
    <cfRule type="cellIs" dxfId="893" priority="806" operator="equal">
      <formula>"R"</formula>
    </cfRule>
    <cfRule type="cellIs" dxfId="892" priority="807" operator="equal">
      <formula>"Y"</formula>
    </cfRule>
    <cfRule type="cellIs" dxfId="891" priority="808" operator="equal">
      <formula>"G"</formula>
    </cfRule>
  </conditionalFormatting>
  <conditionalFormatting sqref="BJ145">
    <cfRule type="cellIs" dxfId="890" priority="805" operator="equal">
      <formula>"Y"</formula>
    </cfRule>
  </conditionalFormatting>
  <conditionalFormatting sqref="BK145">
    <cfRule type="cellIs" dxfId="889" priority="803" operator="equal">
      <formula>"R"</formula>
    </cfRule>
    <cfRule type="cellIs" dxfId="888" priority="804" operator="equal">
      <formula>"G"</formula>
    </cfRule>
  </conditionalFormatting>
  <conditionalFormatting sqref="BF138:BK139">
    <cfRule type="cellIs" dxfId="887" priority="801" operator="equal">
      <formula>"R"</formula>
    </cfRule>
    <cfRule type="cellIs" dxfId="886" priority="802" operator="equal">
      <formula>"G"</formula>
    </cfRule>
  </conditionalFormatting>
  <conditionalFormatting sqref="BJ138:BJ139">
    <cfRule type="cellIs" dxfId="885" priority="798" operator="equal">
      <formula>"R"</formula>
    </cfRule>
    <cfRule type="cellIs" dxfId="884" priority="799" operator="equal">
      <formula>"Y"</formula>
    </cfRule>
    <cfRule type="cellIs" dxfId="883" priority="800" operator="equal">
      <formula>"G"</formula>
    </cfRule>
  </conditionalFormatting>
  <conditionalFormatting sqref="BJ138:BJ139">
    <cfRule type="cellIs" dxfId="882" priority="797" operator="equal">
      <formula>"Y"</formula>
    </cfRule>
  </conditionalFormatting>
  <conditionalFormatting sqref="BF138:BK139">
    <cfRule type="cellIs" dxfId="881" priority="795" operator="equal">
      <formula>"R"</formula>
    </cfRule>
    <cfRule type="cellIs" dxfId="880" priority="796" operator="equal">
      <formula>"G"</formula>
    </cfRule>
  </conditionalFormatting>
  <conditionalFormatting sqref="BJ138:BJ139">
    <cfRule type="cellIs" dxfId="879" priority="792" operator="equal">
      <formula>"R"</formula>
    </cfRule>
    <cfRule type="cellIs" dxfId="878" priority="793" operator="equal">
      <formula>"Y"</formula>
    </cfRule>
    <cfRule type="cellIs" dxfId="877" priority="794" operator="equal">
      <formula>"G"</formula>
    </cfRule>
  </conditionalFormatting>
  <conditionalFormatting sqref="BJ138:BJ139">
    <cfRule type="cellIs" dxfId="876" priority="791" operator="equal">
      <formula>"Y"</formula>
    </cfRule>
  </conditionalFormatting>
  <conditionalFormatting sqref="BF132:BK133">
    <cfRule type="cellIs" dxfId="875" priority="789" operator="equal">
      <formula>"R"</formula>
    </cfRule>
    <cfRule type="cellIs" dxfId="874" priority="790" operator="equal">
      <formula>"G"</formula>
    </cfRule>
  </conditionalFormatting>
  <conditionalFormatting sqref="BJ132:BJ133">
    <cfRule type="cellIs" dxfId="873" priority="786" operator="equal">
      <formula>"R"</formula>
    </cfRule>
    <cfRule type="cellIs" dxfId="872" priority="787" operator="equal">
      <formula>"Y"</formula>
    </cfRule>
    <cfRule type="cellIs" dxfId="871" priority="788" operator="equal">
      <formula>"G"</formula>
    </cfRule>
  </conditionalFormatting>
  <conditionalFormatting sqref="BJ132:BJ133">
    <cfRule type="cellIs" dxfId="870" priority="785" operator="equal">
      <formula>"Y"</formula>
    </cfRule>
  </conditionalFormatting>
  <conditionalFormatting sqref="BF132:BK133">
    <cfRule type="cellIs" dxfId="869" priority="783" operator="equal">
      <formula>"R"</formula>
    </cfRule>
    <cfRule type="cellIs" dxfId="868" priority="784" operator="equal">
      <formula>"G"</formula>
    </cfRule>
  </conditionalFormatting>
  <conditionalFormatting sqref="BJ132:BJ133">
    <cfRule type="cellIs" dxfId="867" priority="780" operator="equal">
      <formula>"R"</formula>
    </cfRule>
    <cfRule type="cellIs" dxfId="866" priority="781" operator="equal">
      <formula>"Y"</formula>
    </cfRule>
    <cfRule type="cellIs" dxfId="865" priority="782" operator="equal">
      <formula>"G"</formula>
    </cfRule>
  </conditionalFormatting>
  <conditionalFormatting sqref="BJ132:BJ133">
    <cfRule type="cellIs" dxfId="864" priority="779" operator="equal">
      <formula>"Y"</formula>
    </cfRule>
  </conditionalFormatting>
  <conditionalFormatting sqref="BF135:BK136">
    <cfRule type="cellIs" dxfId="863" priority="777" operator="equal">
      <formula>"R"</formula>
    </cfRule>
    <cfRule type="cellIs" dxfId="862" priority="778" operator="equal">
      <formula>"G"</formula>
    </cfRule>
  </conditionalFormatting>
  <conditionalFormatting sqref="BJ135:BJ136">
    <cfRule type="cellIs" dxfId="861" priority="774" operator="equal">
      <formula>"R"</formula>
    </cfRule>
    <cfRule type="cellIs" dxfId="860" priority="775" operator="equal">
      <formula>"Y"</formula>
    </cfRule>
    <cfRule type="cellIs" dxfId="859" priority="776" operator="equal">
      <formula>"G"</formula>
    </cfRule>
  </conditionalFormatting>
  <conditionalFormatting sqref="BJ135:BJ136">
    <cfRule type="cellIs" dxfId="858" priority="773" operator="equal">
      <formula>"Y"</formula>
    </cfRule>
  </conditionalFormatting>
  <conditionalFormatting sqref="BF135:BK136">
    <cfRule type="cellIs" dxfId="857" priority="771" operator="equal">
      <formula>"R"</formula>
    </cfRule>
    <cfRule type="cellIs" dxfId="856" priority="772" operator="equal">
      <formula>"G"</formula>
    </cfRule>
  </conditionalFormatting>
  <conditionalFormatting sqref="BJ135:BJ136">
    <cfRule type="cellIs" dxfId="855" priority="768" operator="equal">
      <formula>"R"</formula>
    </cfRule>
    <cfRule type="cellIs" dxfId="854" priority="769" operator="equal">
      <formula>"Y"</formula>
    </cfRule>
    <cfRule type="cellIs" dxfId="853" priority="770" operator="equal">
      <formula>"G"</formula>
    </cfRule>
  </conditionalFormatting>
  <conditionalFormatting sqref="BJ135:BJ136">
    <cfRule type="cellIs" dxfId="852" priority="767" operator="equal">
      <formula>"Y"</formula>
    </cfRule>
  </conditionalFormatting>
  <conditionalFormatting sqref="BK134">
    <cfRule type="cellIs" dxfId="851" priority="765" operator="equal">
      <formula>"R"</formula>
    </cfRule>
    <cfRule type="cellIs" dxfId="850" priority="766" operator="equal">
      <formula>"G"</formula>
    </cfRule>
  </conditionalFormatting>
  <conditionalFormatting sqref="BK143">
    <cfRule type="cellIs" dxfId="849" priority="763" operator="equal">
      <formula>"R"</formula>
    </cfRule>
    <cfRule type="cellIs" dxfId="848" priority="764" operator="equal">
      <formula>"G"</formula>
    </cfRule>
  </conditionalFormatting>
  <conditionalFormatting sqref="BK131">
    <cfRule type="cellIs" dxfId="847" priority="761" operator="equal">
      <formula>"R"</formula>
    </cfRule>
    <cfRule type="cellIs" dxfId="846" priority="762" operator="equal">
      <formula>"G"</formula>
    </cfRule>
  </conditionalFormatting>
  <conditionalFormatting sqref="AY167">
    <cfRule type="cellIs" dxfId="845" priority="759" operator="equal">
      <formula>"R"</formula>
    </cfRule>
    <cfRule type="cellIs" dxfId="844" priority="760" operator="equal">
      <formula>"G"</formula>
    </cfRule>
  </conditionalFormatting>
  <conditionalFormatting sqref="BW185">
    <cfRule type="cellIs" dxfId="843" priority="757" operator="equal">
      <formula>"R"</formula>
    </cfRule>
    <cfRule type="cellIs" dxfId="842" priority="758" operator="equal">
      <formula>"G"</formula>
    </cfRule>
  </conditionalFormatting>
  <conditionalFormatting sqref="BW185">
    <cfRule type="cellIs" dxfId="841" priority="755" operator="equal">
      <formula>"R"</formula>
    </cfRule>
    <cfRule type="cellIs" dxfId="840" priority="756" operator="equal">
      <formula>"G"</formula>
    </cfRule>
  </conditionalFormatting>
  <conditionalFormatting sqref="DN9:DR40">
    <cfRule type="cellIs" dxfId="839" priority="753" operator="equal">
      <formula>"R"</formula>
    </cfRule>
    <cfRule type="cellIs" dxfId="838" priority="754" operator="equal">
      <formula>"G"</formula>
    </cfRule>
  </conditionalFormatting>
  <conditionalFormatting sqref="DR9:DR40">
    <cfRule type="cellIs" dxfId="837" priority="752" operator="equal">
      <formula>"Y"</formula>
    </cfRule>
  </conditionalFormatting>
  <conditionalFormatting sqref="DS9:DS40">
    <cfRule type="cellIs" dxfId="836" priority="750" operator="equal">
      <formula>"R"</formula>
    </cfRule>
    <cfRule type="cellIs" dxfId="835" priority="751" operator="equal">
      <formula>"G"</formula>
    </cfRule>
  </conditionalFormatting>
  <conditionalFormatting sqref="DN9:DS40">
    <cfRule type="cellIs" dxfId="834" priority="748" operator="equal">
      <formula>"R"</formula>
    </cfRule>
    <cfRule type="cellIs" dxfId="833" priority="749" operator="equal">
      <formula>"G"</formula>
    </cfRule>
  </conditionalFormatting>
  <conditionalFormatting sqref="DR9:DR40">
    <cfRule type="cellIs" dxfId="832" priority="745" operator="equal">
      <formula>"R"</formula>
    </cfRule>
    <cfRule type="cellIs" dxfId="831" priority="746" operator="equal">
      <formula>"Y"</formula>
    </cfRule>
    <cfRule type="cellIs" dxfId="830" priority="747" operator="equal">
      <formula>"G"</formula>
    </cfRule>
  </conditionalFormatting>
  <conditionalFormatting sqref="DR9:DR40">
    <cfRule type="cellIs" dxfId="829" priority="744" operator="equal">
      <formula>"Y"</formula>
    </cfRule>
  </conditionalFormatting>
  <conditionalFormatting sqref="DR42:DR65">
    <cfRule type="cellIs" dxfId="828" priority="742" operator="equal">
      <formula>"R"</formula>
    </cfRule>
    <cfRule type="cellIs" dxfId="827" priority="743" operator="equal">
      <formula>"G"</formula>
    </cfRule>
  </conditionalFormatting>
  <conditionalFormatting sqref="DR42:DR65">
    <cfRule type="cellIs" dxfId="826" priority="741" operator="equal">
      <formula>"Y"</formula>
    </cfRule>
  </conditionalFormatting>
  <conditionalFormatting sqref="DS42:DS65">
    <cfRule type="cellIs" dxfId="825" priority="739" operator="equal">
      <formula>"R"</formula>
    </cfRule>
    <cfRule type="cellIs" dxfId="824" priority="740" operator="equal">
      <formula>"G"</formula>
    </cfRule>
  </conditionalFormatting>
  <conditionalFormatting sqref="DR42:DS65">
    <cfRule type="cellIs" dxfId="823" priority="737" operator="equal">
      <formula>"R"</formula>
    </cfRule>
    <cfRule type="cellIs" dxfId="822" priority="738" operator="equal">
      <formula>"G"</formula>
    </cfRule>
  </conditionalFormatting>
  <conditionalFormatting sqref="DR42:DR65">
    <cfRule type="cellIs" dxfId="821" priority="734" operator="equal">
      <formula>"R"</formula>
    </cfRule>
    <cfRule type="cellIs" dxfId="820" priority="735" operator="equal">
      <formula>"Y"</formula>
    </cfRule>
    <cfRule type="cellIs" dxfId="819" priority="736" operator="equal">
      <formula>"G"</formula>
    </cfRule>
  </conditionalFormatting>
  <conditionalFormatting sqref="DR42:DR65">
    <cfRule type="cellIs" dxfId="818" priority="733" operator="equal">
      <formula>"Y"</formula>
    </cfRule>
  </conditionalFormatting>
  <conditionalFormatting sqref="DN67:DR81">
    <cfRule type="cellIs" dxfId="817" priority="731" operator="equal">
      <formula>"R"</formula>
    </cfRule>
    <cfRule type="cellIs" dxfId="816" priority="732" operator="equal">
      <formula>"G"</formula>
    </cfRule>
  </conditionalFormatting>
  <conditionalFormatting sqref="DR67:DR81">
    <cfRule type="cellIs" dxfId="815" priority="730" operator="equal">
      <formula>"Y"</formula>
    </cfRule>
  </conditionalFormatting>
  <conditionalFormatting sqref="DS67:DS81">
    <cfRule type="cellIs" dxfId="814" priority="728" operator="equal">
      <formula>"R"</formula>
    </cfRule>
    <cfRule type="cellIs" dxfId="813" priority="729" operator="equal">
      <formula>"G"</formula>
    </cfRule>
  </conditionalFormatting>
  <conditionalFormatting sqref="DN67:DS81">
    <cfRule type="cellIs" dxfId="812" priority="726" operator="equal">
      <formula>"R"</formula>
    </cfRule>
    <cfRule type="cellIs" dxfId="811" priority="727" operator="equal">
      <formula>"G"</formula>
    </cfRule>
  </conditionalFormatting>
  <conditionalFormatting sqref="DR67:DR81">
    <cfRule type="cellIs" dxfId="810" priority="723" operator="equal">
      <formula>"R"</formula>
    </cfRule>
    <cfRule type="cellIs" dxfId="809" priority="724" operator="equal">
      <formula>"Y"</formula>
    </cfRule>
    <cfRule type="cellIs" dxfId="808" priority="725" operator="equal">
      <formula>"G"</formula>
    </cfRule>
  </conditionalFormatting>
  <conditionalFormatting sqref="DR67:DR81">
    <cfRule type="cellIs" dxfId="807" priority="722" operator="equal">
      <formula>"Y"</formula>
    </cfRule>
  </conditionalFormatting>
  <conditionalFormatting sqref="DN83:DR97">
    <cfRule type="cellIs" dxfId="806" priority="720" operator="equal">
      <formula>"R"</formula>
    </cfRule>
    <cfRule type="cellIs" dxfId="805" priority="721" operator="equal">
      <formula>"G"</formula>
    </cfRule>
  </conditionalFormatting>
  <conditionalFormatting sqref="DR83:DR97">
    <cfRule type="cellIs" dxfId="804" priority="719" operator="equal">
      <formula>"Y"</formula>
    </cfRule>
  </conditionalFormatting>
  <conditionalFormatting sqref="DS83:DS97">
    <cfRule type="cellIs" dxfId="803" priority="717" operator="equal">
      <formula>"R"</formula>
    </cfRule>
    <cfRule type="cellIs" dxfId="802" priority="718" operator="equal">
      <formula>"G"</formula>
    </cfRule>
  </conditionalFormatting>
  <conditionalFormatting sqref="DN83:DS97">
    <cfRule type="cellIs" dxfId="801" priority="715" operator="equal">
      <formula>"R"</formula>
    </cfRule>
    <cfRule type="cellIs" dxfId="800" priority="716" operator="equal">
      <formula>"G"</formula>
    </cfRule>
  </conditionalFormatting>
  <conditionalFormatting sqref="DR83:DR97">
    <cfRule type="cellIs" dxfId="799" priority="712" operator="equal">
      <formula>"R"</formula>
    </cfRule>
    <cfRule type="cellIs" dxfId="798" priority="713" operator="equal">
      <formula>"Y"</formula>
    </cfRule>
    <cfRule type="cellIs" dxfId="797" priority="714" operator="equal">
      <formula>"G"</formula>
    </cfRule>
  </conditionalFormatting>
  <conditionalFormatting sqref="DR83:DR97">
    <cfRule type="cellIs" dxfId="796" priority="711" operator="equal">
      <formula>"Y"</formula>
    </cfRule>
  </conditionalFormatting>
  <conditionalFormatting sqref="DN99:DR109">
    <cfRule type="cellIs" dxfId="795" priority="709" operator="equal">
      <formula>"R"</formula>
    </cfRule>
    <cfRule type="cellIs" dxfId="794" priority="710" operator="equal">
      <formula>"G"</formula>
    </cfRule>
  </conditionalFormatting>
  <conditionalFormatting sqref="DR99:DR109">
    <cfRule type="cellIs" dxfId="793" priority="708" operator="equal">
      <formula>"Y"</formula>
    </cfRule>
  </conditionalFormatting>
  <conditionalFormatting sqref="DS99:DS109">
    <cfRule type="cellIs" dxfId="792" priority="706" operator="equal">
      <formula>"R"</formula>
    </cfRule>
    <cfRule type="cellIs" dxfId="791" priority="707" operator="equal">
      <formula>"G"</formula>
    </cfRule>
  </conditionalFormatting>
  <conditionalFormatting sqref="DN99:DS109">
    <cfRule type="cellIs" dxfId="790" priority="704" operator="equal">
      <formula>"R"</formula>
    </cfRule>
    <cfRule type="cellIs" dxfId="789" priority="705" operator="equal">
      <formula>"G"</formula>
    </cfRule>
  </conditionalFormatting>
  <conditionalFormatting sqref="DR99:DR109">
    <cfRule type="cellIs" dxfId="788" priority="701" operator="equal">
      <formula>"R"</formula>
    </cfRule>
    <cfRule type="cellIs" dxfId="787" priority="702" operator="equal">
      <formula>"Y"</formula>
    </cfRule>
    <cfRule type="cellIs" dxfId="786" priority="703" operator="equal">
      <formula>"G"</formula>
    </cfRule>
  </conditionalFormatting>
  <conditionalFormatting sqref="DR99:DR109">
    <cfRule type="cellIs" dxfId="785" priority="700" operator="equal">
      <formula>"Y"</formula>
    </cfRule>
  </conditionalFormatting>
  <conditionalFormatting sqref="DN111:DR119">
    <cfRule type="cellIs" dxfId="784" priority="698" operator="equal">
      <formula>"R"</formula>
    </cfRule>
    <cfRule type="cellIs" dxfId="783" priority="699" operator="equal">
      <formula>"G"</formula>
    </cfRule>
  </conditionalFormatting>
  <conditionalFormatting sqref="DR111:DR119">
    <cfRule type="cellIs" dxfId="782" priority="697" operator="equal">
      <formula>"Y"</formula>
    </cfRule>
  </conditionalFormatting>
  <conditionalFormatting sqref="DS111:DS119">
    <cfRule type="cellIs" dxfId="781" priority="695" operator="equal">
      <formula>"R"</formula>
    </cfRule>
    <cfRule type="cellIs" dxfId="780" priority="696" operator="equal">
      <formula>"G"</formula>
    </cfRule>
  </conditionalFormatting>
  <conditionalFormatting sqref="DN111:DS119">
    <cfRule type="cellIs" dxfId="779" priority="693" operator="equal">
      <formula>"R"</formula>
    </cfRule>
    <cfRule type="cellIs" dxfId="778" priority="694" operator="equal">
      <formula>"G"</formula>
    </cfRule>
  </conditionalFormatting>
  <conditionalFormatting sqref="DR111:DR119">
    <cfRule type="cellIs" dxfId="777" priority="690" operator="equal">
      <formula>"R"</formula>
    </cfRule>
    <cfRule type="cellIs" dxfId="776" priority="691" operator="equal">
      <formula>"Y"</formula>
    </cfRule>
    <cfRule type="cellIs" dxfId="775" priority="692" operator="equal">
      <formula>"G"</formula>
    </cfRule>
  </conditionalFormatting>
  <conditionalFormatting sqref="DR111:DR119">
    <cfRule type="cellIs" dxfId="774" priority="689" operator="equal">
      <formula>"Y"</formula>
    </cfRule>
  </conditionalFormatting>
  <conditionalFormatting sqref="DN121:DR126">
    <cfRule type="cellIs" dxfId="773" priority="687" operator="equal">
      <formula>"R"</formula>
    </cfRule>
    <cfRule type="cellIs" dxfId="772" priority="688" operator="equal">
      <formula>"G"</formula>
    </cfRule>
  </conditionalFormatting>
  <conditionalFormatting sqref="DR121:DR126">
    <cfRule type="cellIs" dxfId="771" priority="686" operator="equal">
      <formula>"Y"</formula>
    </cfRule>
  </conditionalFormatting>
  <conditionalFormatting sqref="DS121:DS126">
    <cfRule type="cellIs" dxfId="770" priority="684" operator="equal">
      <formula>"R"</formula>
    </cfRule>
    <cfRule type="cellIs" dxfId="769" priority="685" operator="equal">
      <formula>"G"</formula>
    </cfRule>
  </conditionalFormatting>
  <conditionalFormatting sqref="DN121:DS126">
    <cfRule type="cellIs" dxfId="768" priority="682" operator="equal">
      <formula>"R"</formula>
    </cfRule>
    <cfRule type="cellIs" dxfId="767" priority="683" operator="equal">
      <formula>"G"</formula>
    </cfRule>
  </conditionalFormatting>
  <conditionalFormatting sqref="DR121:DR126">
    <cfRule type="cellIs" dxfId="766" priority="679" operator="equal">
      <formula>"R"</formula>
    </cfRule>
    <cfRule type="cellIs" dxfId="765" priority="680" operator="equal">
      <formula>"Y"</formula>
    </cfRule>
    <cfRule type="cellIs" dxfId="764" priority="681" operator="equal">
      <formula>"G"</formula>
    </cfRule>
  </conditionalFormatting>
  <conditionalFormatting sqref="DR121:DR126">
    <cfRule type="cellIs" dxfId="763" priority="678" operator="equal">
      <formula>"Y"</formula>
    </cfRule>
  </conditionalFormatting>
  <conditionalFormatting sqref="DN128:DR130">
    <cfRule type="cellIs" dxfId="762" priority="676" operator="equal">
      <formula>"R"</formula>
    </cfRule>
    <cfRule type="cellIs" dxfId="761" priority="677" operator="equal">
      <formula>"G"</formula>
    </cfRule>
  </conditionalFormatting>
  <conditionalFormatting sqref="DR128:DR130">
    <cfRule type="cellIs" dxfId="760" priority="675" operator="equal">
      <formula>"Y"</formula>
    </cfRule>
  </conditionalFormatting>
  <conditionalFormatting sqref="DS128:DS130">
    <cfRule type="cellIs" dxfId="759" priority="673" operator="equal">
      <formula>"R"</formula>
    </cfRule>
    <cfRule type="cellIs" dxfId="758" priority="674" operator="equal">
      <formula>"G"</formula>
    </cfRule>
  </conditionalFormatting>
  <conditionalFormatting sqref="DN128:DS130">
    <cfRule type="cellIs" dxfId="757" priority="671" operator="equal">
      <formula>"R"</formula>
    </cfRule>
    <cfRule type="cellIs" dxfId="756" priority="672" operator="equal">
      <formula>"G"</formula>
    </cfRule>
  </conditionalFormatting>
  <conditionalFormatting sqref="DR128:DR130">
    <cfRule type="cellIs" dxfId="755" priority="668" operator="equal">
      <formula>"R"</formula>
    </cfRule>
    <cfRule type="cellIs" dxfId="754" priority="669" operator="equal">
      <formula>"Y"</formula>
    </cfRule>
    <cfRule type="cellIs" dxfId="753" priority="670" operator="equal">
      <formula>"G"</formula>
    </cfRule>
  </conditionalFormatting>
  <conditionalFormatting sqref="DR128:DR130">
    <cfRule type="cellIs" dxfId="752" priority="667" operator="equal">
      <formula>"Y"</formula>
    </cfRule>
  </conditionalFormatting>
  <conditionalFormatting sqref="DN132:DR133">
    <cfRule type="cellIs" dxfId="751" priority="665" operator="equal">
      <formula>"R"</formula>
    </cfRule>
    <cfRule type="cellIs" dxfId="750" priority="666" operator="equal">
      <formula>"G"</formula>
    </cfRule>
  </conditionalFormatting>
  <conditionalFormatting sqref="DR132:DR133">
    <cfRule type="cellIs" dxfId="749" priority="664" operator="equal">
      <formula>"Y"</formula>
    </cfRule>
  </conditionalFormatting>
  <conditionalFormatting sqref="DS132:DS133">
    <cfRule type="cellIs" dxfId="748" priority="662" operator="equal">
      <formula>"R"</formula>
    </cfRule>
    <cfRule type="cellIs" dxfId="747" priority="663" operator="equal">
      <formula>"G"</formula>
    </cfRule>
  </conditionalFormatting>
  <conditionalFormatting sqref="DN132:DS133">
    <cfRule type="cellIs" dxfId="746" priority="660" operator="equal">
      <formula>"R"</formula>
    </cfRule>
    <cfRule type="cellIs" dxfId="745" priority="661" operator="equal">
      <formula>"G"</formula>
    </cfRule>
  </conditionalFormatting>
  <conditionalFormatting sqref="DR132:DR133">
    <cfRule type="cellIs" dxfId="744" priority="657" operator="equal">
      <formula>"R"</formula>
    </cfRule>
    <cfRule type="cellIs" dxfId="743" priority="658" operator="equal">
      <formula>"Y"</formula>
    </cfRule>
    <cfRule type="cellIs" dxfId="742" priority="659" operator="equal">
      <formula>"G"</formula>
    </cfRule>
  </conditionalFormatting>
  <conditionalFormatting sqref="DR132:DR133">
    <cfRule type="cellIs" dxfId="741" priority="656" operator="equal">
      <formula>"Y"</formula>
    </cfRule>
  </conditionalFormatting>
  <conditionalFormatting sqref="DN135:DR136">
    <cfRule type="cellIs" dxfId="740" priority="654" operator="equal">
      <formula>"R"</formula>
    </cfRule>
    <cfRule type="cellIs" dxfId="739" priority="655" operator="equal">
      <formula>"G"</formula>
    </cfRule>
  </conditionalFormatting>
  <conditionalFormatting sqref="DR135:DR136">
    <cfRule type="cellIs" dxfId="738" priority="653" operator="equal">
      <formula>"Y"</formula>
    </cfRule>
  </conditionalFormatting>
  <conditionalFormatting sqref="DS135:DS136">
    <cfRule type="cellIs" dxfId="737" priority="651" operator="equal">
      <formula>"R"</formula>
    </cfRule>
    <cfRule type="cellIs" dxfId="736" priority="652" operator="equal">
      <formula>"G"</formula>
    </cfRule>
  </conditionalFormatting>
  <conditionalFormatting sqref="DN135:DS136">
    <cfRule type="cellIs" dxfId="735" priority="649" operator="equal">
      <formula>"R"</formula>
    </cfRule>
    <cfRule type="cellIs" dxfId="734" priority="650" operator="equal">
      <formula>"G"</formula>
    </cfRule>
  </conditionalFormatting>
  <conditionalFormatting sqref="DR135:DR136">
    <cfRule type="cellIs" dxfId="733" priority="646" operator="equal">
      <formula>"R"</formula>
    </cfRule>
    <cfRule type="cellIs" dxfId="732" priority="647" operator="equal">
      <formula>"Y"</formula>
    </cfRule>
    <cfRule type="cellIs" dxfId="731" priority="648" operator="equal">
      <formula>"G"</formula>
    </cfRule>
  </conditionalFormatting>
  <conditionalFormatting sqref="DR135:DR136">
    <cfRule type="cellIs" dxfId="730" priority="645" operator="equal">
      <formula>"Y"</formula>
    </cfRule>
  </conditionalFormatting>
  <conditionalFormatting sqref="DN138:DR139">
    <cfRule type="cellIs" dxfId="729" priority="643" operator="equal">
      <formula>"R"</formula>
    </cfRule>
    <cfRule type="cellIs" dxfId="728" priority="644" operator="equal">
      <formula>"G"</formula>
    </cfRule>
  </conditionalFormatting>
  <conditionalFormatting sqref="DR138:DR139">
    <cfRule type="cellIs" dxfId="727" priority="642" operator="equal">
      <formula>"Y"</formula>
    </cfRule>
  </conditionalFormatting>
  <conditionalFormatting sqref="DS138:DS139">
    <cfRule type="cellIs" dxfId="726" priority="640" operator="equal">
      <formula>"R"</formula>
    </cfRule>
    <cfRule type="cellIs" dxfId="725" priority="641" operator="equal">
      <formula>"G"</formula>
    </cfRule>
  </conditionalFormatting>
  <conditionalFormatting sqref="DN138:DS139">
    <cfRule type="cellIs" dxfId="724" priority="638" operator="equal">
      <formula>"R"</formula>
    </cfRule>
    <cfRule type="cellIs" dxfId="723" priority="639" operator="equal">
      <formula>"G"</formula>
    </cfRule>
  </conditionalFormatting>
  <conditionalFormatting sqref="DR138:DR139">
    <cfRule type="cellIs" dxfId="722" priority="635" operator="equal">
      <formula>"R"</formula>
    </cfRule>
    <cfRule type="cellIs" dxfId="721" priority="636" operator="equal">
      <formula>"Y"</formula>
    </cfRule>
    <cfRule type="cellIs" dxfId="720" priority="637" operator="equal">
      <formula>"G"</formula>
    </cfRule>
  </conditionalFormatting>
  <conditionalFormatting sqref="DR138:DR139">
    <cfRule type="cellIs" dxfId="719" priority="634" operator="equal">
      <formula>"Y"</formula>
    </cfRule>
  </conditionalFormatting>
  <conditionalFormatting sqref="DR141:DR142">
    <cfRule type="cellIs" dxfId="718" priority="632" operator="equal">
      <formula>"R"</formula>
    </cfRule>
    <cfRule type="cellIs" dxfId="717" priority="633" operator="equal">
      <formula>"G"</formula>
    </cfRule>
  </conditionalFormatting>
  <conditionalFormatting sqref="DR141:DR142">
    <cfRule type="cellIs" dxfId="716" priority="631" operator="equal">
      <formula>"Y"</formula>
    </cfRule>
  </conditionalFormatting>
  <conditionalFormatting sqref="DS141:DS142">
    <cfRule type="cellIs" dxfId="715" priority="629" operator="equal">
      <formula>"R"</formula>
    </cfRule>
    <cfRule type="cellIs" dxfId="714" priority="630" operator="equal">
      <formula>"G"</formula>
    </cfRule>
  </conditionalFormatting>
  <conditionalFormatting sqref="DR141:DS142">
    <cfRule type="cellIs" dxfId="713" priority="627" operator="equal">
      <formula>"R"</formula>
    </cfRule>
    <cfRule type="cellIs" dxfId="712" priority="628" operator="equal">
      <formula>"G"</formula>
    </cfRule>
  </conditionalFormatting>
  <conditionalFormatting sqref="DR141:DR142">
    <cfRule type="cellIs" dxfId="711" priority="624" operator="equal">
      <formula>"R"</formula>
    </cfRule>
    <cfRule type="cellIs" dxfId="710" priority="625" operator="equal">
      <formula>"Y"</formula>
    </cfRule>
    <cfRule type="cellIs" dxfId="709" priority="626" operator="equal">
      <formula>"G"</formula>
    </cfRule>
  </conditionalFormatting>
  <conditionalFormatting sqref="DR141:DR142">
    <cfRule type="cellIs" dxfId="708" priority="623" operator="equal">
      <formula>"Y"</formula>
    </cfRule>
  </conditionalFormatting>
  <conditionalFormatting sqref="DN144:DR145">
    <cfRule type="cellIs" dxfId="707" priority="621" operator="equal">
      <formula>"R"</formula>
    </cfRule>
    <cfRule type="cellIs" dxfId="706" priority="622" operator="equal">
      <formula>"G"</formula>
    </cfRule>
  </conditionalFormatting>
  <conditionalFormatting sqref="DR144:DR145">
    <cfRule type="cellIs" dxfId="705" priority="620" operator="equal">
      <formula>"Y"</formula>
    </cfRule>
  </conditionalFormatting>
  <conditionalFormatting sqref="DS144:DS145">
    <cfRule type="cellIs" dxfId="704" priority="618" operator="equal">
      <formula>"R"</formula>
    </cfRule>
    <cfRule type="cellIs" dxfId="703" priority="619" operator="equal">
      <formula>"G"</formula>
    </cfRule>
  </conditionalFormatting>
  <conditionalFormatting sqref="DN144:DS145">
    <cfRule type="cellIs" dxfId="702" priority="616" operator="equal">
      <formula>"R"</formula>
    </cfRule>
    <cfRule type="cellIs" dxfId="701" priority="617" operator="equal">
      <formula>"G"</formula>
    </cfRule>
  </conditionalFormatting>
  <conditionalFormatting sqref="DR144:DR145">
    <cfRule type="cellIs" dxfId="700" priority="613" operator="equal">
      <formula>"R"</formula>
    </cfRule>
    <cfRule type="cellIs" dxfId="699" priority="614" operator="equal">
      <formula>"Y"</formula>
    </cfRule>
    <cfRule type="cellIs" dxfId="698" priority="615" operator="equal">
      <formula>"G"</formula>
    </cfRule>
  </conditionalFormatting>
  <conditionalFormatting sqref="DR144:DR145">
    <cfRule type="cellIs" dxfId="697" priority="612" operator="equal">
      <formula>"Y"</formula>
    </cfRule>
  </conditionalFormatting>
  <conditionalFormatting sqref="DN147:DR148">
    <cfRule type="cellIs" dxfId="696" priority="610" operator="equal">
      <formula>"R"</formula>
    </cfRule>
    <cfRule type="cellIs" dxfId="695" priority="611" operator="equal">
      <formula>"G"</formula>
    </cfRule>
  </conditionalFormatting>
  <conditionalFormatting sqref="DR147:DR148">
    <cfRule type="cellIs" dxfId="694" priority="609" operator="equal">
      <formula>"Y"</formula>
    </cfRule>
  </conditionalFormatting>
  <conditionalFormatting sqref="DS147:DS148">
    <cfRule type="cellIs" dxfId="693" priority="607" operator="equal">
      <formula>"R"</formula>
    </cfRule>
    <cfRule type="cellIs" dxfId="692" priority="608" operator="equal">
      <formula>"G"</formula>
    </cfRule>
  </conditionalFormatting>
  <conditionalFormatting sqref="DN147:DS148">
    <cfRule type="cellIs" dxfId="691" priority="605" operator="equal">
      <formula>"R"</formula>
    </cfRule>
    <cfRule type="cellIs" dxfId="690" priority="606" operator="equal">
      <formula>"G"</formula>
    </cfRule>
  </conditionalFormatting>
  <conditionalFormatting sqref="DR147:DR148">
    <cfRule type="cellIs" dxfId="689" priority="602" operator="equal">
      <formula>"R"</formula>
    </cfRule>
    <cfRule type="cellIs" dxfId="688" priority="603" operator="equal">
      <formula>"Y"</formula>
    </cfRule>
    <cfRule type="cellIs" dxfId="687" priority="604" operator="equal">
      <formula>"G"</formula>
    </cfRule>
  </conditionalFormatting>
  <conditionalFormatting sqref="DR147:DR148">
    <cfRule type="cellIs" dxfId="686" priority="601" operator="equal">
      <formula>"Y"</formula>
    </cfRule>
  </conditionalFormatting>
  <conditionalFormatting sqref="DN150:DR151">
    <cfRule type="cellIs" dxfId="685" priority="599" operator="equal">
      <formula>"R"</formula>
    </cfRule>
    <cfRule type="cellIs" dxfId="684" priority="600" operator="equal">
      <formula>"G"</formula>
    </cfRule>
  </conditionalFormatting>
  <conditionalFormatting sqref="DR150:DR151">
    <cfRule type="cellIs" dxfId="683" priority="598" operator="equal">
      <formula>"Y"</formula>
    </cfRule>
  </conditionalFormatting>
  <conditionalFormatting sqref="DS150:DS151">
    <cfRule type="cellIs" dxfId="682" priority="596" operator="equal">
      <formula>"R"</formula>
    </cfRule>
    <cfRule type="cellIs" dxfId="681" priority="597" operator="equal">
      <formula>"G"</formula>
    </cfRule>
  </conditionalFormatting>
  <conditionalFormatting sqref="DN150:DS151">
    <cfRule type="cellIs" dxfId="680" priority="594" operator="equal">
      <formula>"R"</formula>
    </cfRule>
    <cfRule type="cellIs" dxfId="679" priority="595" operator="equal">
      <formula>"G"</formula>
    </cfRule>
  </conditionalFormatting>
  <conditionalFormatting sqref="DR150:DR151">
    <cfRule type="cellIs" dxfId="678" priority="591" operator="equal">
      <formula>"R"</formula>
    </cfRule>
    <cfRule type="cellIs" dxfId="677" priority="592" operator="equal">
      <formula>"Y"</formula>
    </cfRule>
    <cfRule type="cellIs" dxfId="676" priority="593" operator="equal">
      <formula>"G"</formula>
    </cfRule>
  </conditionalFormatting>
  <conditionalFormatting sqref="DR150:DR151">
    <cfRule type="cellIs" dxfId="675" priority="590" operator="equal">
      <formula>"Y"</formula>
    </cfRule>
  </conditionalFormatting>
  <conditionalFormatting sqref="DN42:DQ65">
    <cfRule type="cellIs" dxfId="674" priority="588" operator="equal">
      <formula>"R"</formula>
    </cfRule>
    <cfRule type="cellIs" dxfId="673" priority="589" operator="equal">
      <formula>"G"</formula>
    </cfRule>
  </conditionalFormatting>
  <conditionalFormatting sqref="DN141:DQ142">
    <cfRule type="cellIs" dxfId="672" priority="586" operator="equal">
      <formula>"R"</formula>
    </cfRule>
    <cfRule type="cellIs" dxfId="671" priority="587" operator="equal">
      <formula>"G"</formula>
    </cfRule>
  </conditionalFormatting>
  <conditionalFormatting sqref="DN141:DQ142">
    <cfRule type="cellIs" dxfId="670" priority="584" operator="equal">
      <formula>"R"</formula>
    </cfRule>
    <cfRule type="cellIs" dxfId="669" priority="585" operator="equal">
      <formula>"G"</formula>
    </cfRule>
  </conditionalFormatting>
  <conditionalFormatting sqref="BV209:BW209">
    <cfRule type="cellIs" dxfId="668" priority="582" operator="equal">
      <formula>"R"</formula>
    </cfRule>
    <cfRule type="cellIs" dxfId="667" priority="583" operator="equal">
      <formula>"G"</formula>
    </cfRule>
  </conditionalFormatting>
  <conditionalFormatting sqref="BW167">
    <cfRule type="cellIs" dxfId="666" priority="580" operator="equal">
      <formula>"R"</formula>
    </cfRule>
    <cfRule type="cellIs" dxfId="665" priority="581" operator="equal">
      <formula>"G"</formula>
    </cfRule>
  </conditionalFormatting>
  <conditionalFormatting sqref="ZT167">
    <cfRule type="cellIs" dxfId="664" priority="578" operator="equal">
      <formula>"R"</formula>
    </cfRule>
    <cfRule type="cellIs" dxfId="663" priority="579" operator="equal">
      <formula>"G"</formula>
    </cfRule>
  </conditionalFormatting>
  <conditionalFormatting sqref="DZ8:EE8">
    <cfRule type="cellIs" dxfId="662" priority="576" operator="equal">
      <formula>"R"</formula>
    </cfRule>
    <cfRule type="cellIs" dxfId="661" priority="577" operator="equal">
      <formula>"G"</formula>
    </cfRule>
  </conditionalFormatting>
  <conditionalFormatting sqref="EE180">
    <cfRule type="cellIs" dxfId="660" priority="574" operator="equal">
      <formula>"R"</formula>
    </cfRule>
    <cfRule type="cellIs" dxfId="659" priority="575" operator="equal">
      <formula>"G"</formula>
    </cfRule>
  </conditionalFormatting>
  <conditionalFormatting sqref="EE158">
    <cfRule type="cellIs" dxfId="658" priority="572" operator="equal">
      <formula>"R"</formula>
    </cfRule>
    <cfRule type="cellIs" dxfId="657" priority="573" operator="equal">
      <formula>"G"</formula>
    </cfRule>
  </conditionalFormatting>
  <conditionalFormatting sqref="EF154:EK154">
    <cfRule type="cellIs" dxfId="656" priority="570" operator="equal">
      <formula>"R"</formula>
    </cfRule>
    <cfRule type="cellIs" dxfId="655" priority="571" operator="equal">
      <formula>"G"</formula>
    </cfRule>
  </conditionalFormatting>
  <conditionalFormatting sqref="EF155:EK155">
    <cfRule type="cellIs" dxfId="654" priority="568" operator="equal">
      <formula>"R"</formula>
    </cfRule>
    <cfRule type="cellIs" dxfId="653" priority="569" operator="equal">
      <formula>"G"</formula>
    </cfRule>
  </conditionalFormatting>
  <conditionalFormatting sqref="EK156">
    <cfRule type="cellIs" dxfId="652" priority="566" operator="equal">
      <formula>"R"</formula>
    </cfRule>
    <cfRule type="cellIs" dxfId="651" priority="567" operator="equal">
      <formula>"G"</formula>
    </cfRule>
  </conditionalFormatting>
  <conditionalFormatting sqref="EF157:EK157">
    <cfRule type="cellIs" dxfId="650" priority="564" operator="equal">
      <formula>"R"</formula>
    </cfRule>
    <cfRule type="cellIs" dxfId="649" priority="565" operator="equal">
      <formula>"G"</formula>
    </cfRule>
  </conditionalFormatting>
  <conditionalFormatting sqref="EF159:EK159">
    <cfRule type="cellIs" dxfId="648" priority="562" operator="equal">
      <formula>"R"</formula>
    </cfRule>
    <cfRule type="cellIs" dxfId="647" priority="563" operator="equal">
      <formula>"G"</formula>
    </cfRule>
  </conditionalFormatting>
  <conditionalFormatting sqref="EF160:EK168">
    <cfRule type="cellIs" dxfId="646" priority="560" operator="equal">
      <formula>"R"</formula>
    </cfRule>
    <cfRule type="cellIs" dxfId="645" priority="561" operator="equal">
      <formula>"G"</formula>
    </cfRule>
  </conditionalFormatting>
  <conditionalFormatting sqref="EF170:EK170">
    <cfRule type="cellIs" dxfId="644" priority="558" operator="equal">
      <formula>"R"</formula>
    </cfRule>
    <cfRule type="cellIs" dxfId="643" priority="559" operator="equal">
      <formula>"G"</formula>
    </cfRule>
  </conditionalFormatting>
  <conditionalFormatting sqref="EF172:EK173">
    <cfRule type="cellIs" dxfId="642" priority="556" operator="equal">
      <formula>"R"</formula>
    </cfRule>
    <cfRule type="cellIs" dxfId="641" priority="557" operator="equal">
      <formula>"G"</formula>
    </cfRule>
  </conditionalFormatting>
  <conditionalFormatting sqref="EF176:EK177">
    <cfRule type="cellIs" dxfId="640" priority="554" operator="equal">
      <formula>"R"</formula>
    </cfRule>
    <cfRule type="cellIs" dxfId="639" priority="555" operator="equal">
      <formula>"G"</formula>
    </cfRule>
  </conditionalFormatting>
  <conditionalFormatting sqref="EF179:EK179">
    <cfRule type="cellIs" dxfId="638" priority="552" operator="equal">
      <formula>"R"</formula>
    </cfRule>
    <cfRule type="cellIs" dxfId="637" priority="553" operator="equal">
      <formula>"G"</formula>
    </cfRule>
  </conditionalFormatting>
  <conditionalFormatting sqref="EF182:EK183">
    <cfRule type="cellIs" dxfId="636" priority="550" operator="equal">
      <formula>"R"</formula>
    </cfRule>
    <cfRule type="cellIs" dxfId="635" priority="551" operator="equal">
      <formula>"G"</formula>
    </cfRule>
  </conditionalFormatting>
  <conditionalFormatting sqref="EF188:EK191">
    <cfRule type="cellIs" dxfId="634" priority="548" operator="equal">
      <formula>"R"</formula>
    </cfRule>
    <cfRule type="cellIs" dxfId="633" priority="549" operator="equal">
      <formula>"G"</formula>
    </cfRule>
  </conditionalFormatting>
  <conditionalFormatting sqref="EF192:EK192">
    <cfRule type="cellIs" dxfId="632" priority="546" operator="equal">
      <formula>"R"</formula>
    </cfRule>
    <cfRule type="cellIs" dxfId="631" priority="547" operator="equal">
      <formula>"G"</formula>
    </cfRule>
  </conditionalFormatting>
  <conditionalFormatting sqref="EF194:EK195">
    <cfRule type="cellIs" dxfId="630" priority="544" operator="equal">
      <formula>"R"</formula>
    </cfRule>
    <cfRule type="cellIs" dxfId="629" priority="545" operator="equal">
      <formula>"G"</formula>
    </cfRule>
  </conditionalFormatting>
  <conditionalFormatting sqref="EF197:EK197">
    <cfRule type="cellIs" dxfId="628" priority="542" operator="equal">
      <formula>"R"</formula>
    </cfRule>
    <cfRule type="cellIs" dxfId="627" priority="543" operator="equal">
      <formula>"G"</formula>
    </cfRule>
  </conditionalFormatting>
  <conditionalFormatting sqref="EF198:EK200">
    <cfRule type="cellIs" dxfId="626" priority="540" operator="equal">
      <formula>"R"</formula>
    </cfRule>
    <cfRule type="cellIs" dxfId="625" priority="541" operator="equal">
      <formula>"G"</formula>
    </cfRule>
  </conditionalFormatting>
  <conditionalFormatting sqref="EF201:EK203">
    <cfRule type="cellIs" dxfId="624" priority="538" operator="equal">
      <formula>"R"</formula>
    </cfRule>
    <cfRule type="cellIs" dxfId="623" priority="539" operator="equal">
      <formula>"G"</formula>
    </cfRule>
  </conditionalFormatting>
  <conditionalFormatting sqref="EF205:EK206">
    <cfRule type="cellIs" dxfId="622" priority="536" operator="equal">
      <formula>"R"</formula>
    </cfRule>
    <cfRule type="cellIs" dxfId="621" priority="537" operator="equal">
      <formula>"G"</formula>
    </cfRule>
  </conditionalFormatting>
  <conditionalFormatting sqref="EF207:EK207">
    <cfRule type="cellIs" dxfId="620" priority="534" operator="equal">
      <formula>"R"</formula>
    </cfRule>
    <cfRule type="cellIs" dxfId="619" priority="535" operator="equal">
      <formula>"G"</formula>
    </cfRule>
  </conditionalFormatting>
  <conditionalFormatting sqref="EF204:EK204">
    <cfRule type="cellIs" dxfId="618" priority="532" operator="equal">
      <formula>"R"</formula>
    </cfRule>
    <cfRule type="cellIs" dxfId="617" priority="533" operator="equal">
      <formula>"G"</formula>
    </cfRule>
  </conditionalFormatting>
  <conditionalFormatting sqref="EJ204">
    <cfRule type="cellIs" dxfId="616" priority="531" operator="equal">
      <formula>"Y"</formula>
    </cfRule>
  </conditionalFormatting>
  <conditionalFormatting sqref="EF209:EK212">
    <cfRule type="cellIs" dxfId="615" priority="529" operator="equal">
      <formula>"R"</formula>
    </cfRule>
    <cfRule type="cellIs" dxfId="614" priority="530" operator="equal">
      <formula>"G"</formula>
    </cfRule>
  </conditionalFormatting>
  <conditionalFormatting sqref="EF213:EK221">
    <cfRule type="cellIs" dxfId="613" priority="527" operator="equal">
      <formula>"R"</formula>
    </cfRule>
    <cfRule type="cellIs" dxfId="612" priority="528" operator="equal">
      <formula>"G"</formula>
    </cfRule>
  </conditionalFormatting>
  <conditionalFormatting sqref="EF128:EJ128">
    <cfRule type="cellIs" dxfId="611" priority="525" operator="equal">
      <formula>"R"</formula>
    </cfRule>
    <cfRule type="cellIs" dxfId="610" priority="526" operator="equal">
      <formula>"G"</formula>
    </cfRule>
  </conditionalFormatting>
  <conditionalFormatting sqref="EJ128">
    <cfRule type="cellIs" dxfId="609" priority="524" operator="equal">
      <formula>"Y"</formula>
    </cfRule>
  </conditionalFormatting>
  <conditionalFormatting sqref="EK128">
    <cfRule type="cellIs" dxfId="608" priority="522" operator="equal">
      <formula>"R"</formula>
    </cfRule>
    <cfRule type="cellIs" dxfId="607" priority="523" operator="equal">
      <formula>"G"</formula>
    </cfRule>
  </conditionalFormatting>
  <conditionalFormatting sqref="EF128:EK128">
    <cfRule type="cellIs" dxfId="606" priority="520" operator="equal">
      <formula>"R"</formula>
    </cfRule>
    <cfRule type="cellIs" dxfId="605" priority="521" operator="equal">
      <formula>"G"</formula>
    </cfRule>
  </conditionalFormatting>
  <conditionalFormatting sqref="EJ128">
    <cfRule type="cellIs" dxfId="604" priority="517" operator="equal">
      <formula>"R"</formula>
    </cfRule>
    <cfRule type="cellIs" dxfId="603" priority="518" operator="equal">
      <formula>"Y"</formula>
    </cfRule>
    <cfRule type="cellIs" dxfId="602" priority="519" operator="equal">
      <formula>"G"</formula>
    </cfRule>
  </conditionalFormatting>
  <conditionalFormatting sqref="EJ128">
    <cfRule type="cellIs" dxfId="601" priority="516" operator="equal">
      <formula>"Y"</formula>
    </cfRule>
  </conditionalFormatting>
  <conditionalFormatting sqref="EF130:EJ130">
    <cfRule type="cellIs" dxfId="600" priority="514" operator="equal">
      <formula>"R"</formula>
    </cfRule>
    <cfRule type="cellIs" dxfId="599" priority="515" operator="equal">
      <formula>"G"</formula>
    </cfRule>
  </conditionalFormatting>
  <conditionalFormatting sqref="EJ130">
    <cfRule type="cellIs" dxfId="598" priority="513" operator="equal">
      <formula>"Y"</formula>
    </cfRule>
  </conditionalFormatting>
  <conditionalFormatting sqref="EK130">
    <cfRule type="cellIs" dxfId="597" priority="511" operator="equal">
      <formula>"R"</formula>
    </cfRule>
    <cfRule type="cellIs" dxfId="596" priority="512" operator="equal">
      <formula>"G"</formula>
    </cfRule>
  </conditionalFormatting>
  <conditionalFormatting sqref="EF130:EK130">
    <cfRule type="cellIs" dxfId="595" priority="509" operator="equal">
      <formula>"R"</formula>
    </cfRule>
    <cfRule type="cellIs" dxfId="594" priority="510" operator="equal">
      <formula>"G"</formula>
    </cfRule>
  </conditionalFormatting>
  <conditionalFormatting sqref="EJ130">
    <cfRule type="cellIs" dxfId="593" priority="506" operator="equal">
      <formula>"R"</formula>
    </cfRule>
    <cfRule type="cellIs" dxfId="592" priority="507" operator="equal">
      <formula>"Y"</formula>
    </cfRule>
    <cfRule type="cellIs" dxfId="591" priority="508" operator="equal">
      <formula>"G"</formula>
    </cfRule>
  </conditionalFormatting>
  <conditionalFormatting sqref="EJ130">
    <cfRule type="cellIs" dxfId="590" priority="505" operator="equal">
      <formula>"Y"</formula>
    </cfRule>
  </conditionalFormatting>
  <conditionalFormatting sqref="EF145:EJ145">
    <cfRule type="cellIs" dxfId="589" priority="503" operator="equal">
      <formula>"R"</formula>
    </cfRule>
    <cfRule type="cellIs" dxfId="588" priority="504" operator="equal">
      <formula>"G"</formula>
    </cfRule>
  </conditionalFormatting>
  <conditionalFormatting sqref="EJ145">
    <cfRule type="cellIs" dxfId="587" priority="502" operator="equal">
      <formula>"Y"</formula>
    </cfRule>
  </conditionalFormatting>
  <conditionalFormatting sqref="EK145">
    <cfRule type="cellIs" dxfId="586" priority="500" operator="equal">
      <formula>"R"</formula>
    </cfRule>
    <cfRule type="cellIs" dxfId="585" priority="501" operator="equal">
      <formula>"G"</formula>
    </cfRule>
  </conditionalFormatting>
  <conditionalFormatting sqref="EF145:EK145">
    <cfRule type="cellIs" dxfId="584" priority="498" operator="equal">
      <formula>"R"</formula>
    </cfRule>
    <cfRule type="cellIs" dxfId="583" priority="499" operator="equal">
      <formula>"G"</formula>
    </cfRule>
  </conditionalFormatting>
  <conditionalFormatting sqref="EJ145">
    <cfRule type="cellIs" dxfId="582" priority="495" operator="equal">
      <formula>"R"</formula>
    </cfRule>
    <cfRule type="cellIs" dxfId="581" priority="496" operator="equal">
      <formula>"Y"</formula>
    </cfRule>
    <cfRule type="cellIs" dxfId="580" priority="497" operator="equal">
      <formula>"G"</formula>
    </cfRule>
  </conditionalFormatting>
  <conditionalFormatting sqref="EJ145">
    <cfRule type="cellIs" dxfId="579" priority="494" operator="equal">
      <formula>"Y"</formula>
    </cfRule>
  </conditionalFormatting>
  <conditionalFormatting sqref="EF122:EJ122">
    <cfRule type="cellIs" dxfId="578" priority="468" operator="equal">
      <formula>"R"</formula>
    </cfRule>
    <cfRule type="cellIs" dxfId="577" priority="469" operator="equal">
      <formula>"G"</formula>
    </cfRule>
  </conditionalFormatting>
  <conditionalFormatting sqref="EJ122">
    <cfRule type="cellIs" dxfId="576" priority="467" operator="equal">
      <formula>"Y"</formula>
    </cfRule>
  </conditionalFormatting>
  <conditionalFormatting sqref="EK122">
    <cfRule type="cellIs" dxfId="575" priority="465" operator="equal">
      <formula>"R"</formula>
    </cfRule>
    <cfRule type="cellIs" dxfId="574" priority="466" operator="equal">
      <formula>"G"</formula>
    </cfRule>
  </conditionalFormatting>
  <conditionalFormatting sqref="EF122:EK122">
    <cfRule type="cellIs" dxfId="573" priority="463" operator="equal">
      <formula>"R"</formula>
    </cfRule>
    <cfRule type="cellIs" dxfId="572" priority="464" operator="equal">
      <formula>"G"</formula>
    </cfRule>
  </conditionalFormatting>
  <conditionalFormatting sqref="EJ122">
    <cfRule type="cellIs" dxfId="571" priority="460" operator="equal">
      <formula>"R"</formula>
    </cfRule>
    <cfRule type="cellIs" dxfId="570" priority="461" operator="equal">
      <formula>"Y"</formula>
    </cfRule>
    <cfRule type="cellIs" dxfId="569" priority="462" operator="equal">
      <formula>"G"</formula>
    </cfRule>
  </conditionalFormatting>
  <conditionalFormatting sqref="EJ122">
    <cfRule type="cellIs" dxfId="568" priority="459" operator="equal">
      <formula>"Y"</formula>
    </cfRule>
  </conditionalFormatting>
  <conditionalFormatting sqref="EJ141">
    <cfRule type="cellIs" dxfId="567" priority="455" operator="equal">
      <formula>"R"</formula>
    </cfRule>
    <cfRule type="cellIs" dxfId="566" priority="456" operator="equal">
      <formula>"G"</formula>
    </cfRule>
  </conditionalFormatting>
  <conditionalFormatting sqref="EJ141">
    <cfRule type="cellIs" dxfId="565" priority="454" operator="equal">
      <formula>"Y"</formula>
    </cfRule>
  </conditionalFormatting>
  <conditionalFormatting sqref="EK141">
    <cfRule type="cellIs" dxfId="564" priority="452" operator="equal">
      <formula>"R"</formula>
    </cfRule>
    <cfRule type="cellIs" dxfId="563" priority="453" operator="equal">
      <formula>"G"</formula>
    </cfRule>
  </conditionalFormatting>
  <conditionalFormatting sqref="EJ141:EK141">
    <cfRule type="cellIs" dxfId="562" priority="450" operator="equal">
      <formula>"R"</formula>
    </cfRule>
    <cfRule type="cellIs" dxfId="561" priority="451" operator="equal">
      <formula>"G"</formula>
    </cfRule>
  </conditionalFormatting>
  <conditionalFormatting sqref="EJ141">
    <cfRule type="cellIs" dxfId="560" priority="447" operator="equal">
      <formula>"R"</formula>
    </cfRule>
    <cfRule type="cellIs" dxfId="559" priority="448" operator="equal">
      <formula>"Y"</formula>
    </cfRule>
    <cfRule type="cellIs" dxfId="558" priority="449" operator="equal">
      <formula>"G"</formula>
    </cfRule>
  </conditionalFormatting>
  <conditionalFormatting sqref="EJ141">
    <cfRule type="cellIs" dxfId="557" priority="446" operator="equal">
      <formula>"Y"</formula>
    </cfRule>
  </conditionalFormatting>
  <conditionalFormatting sqref="EF141:EI141">
    <cfRule type="cellIs" dxfId="556" priority="444" operator="equal">
      <formula>"R"</formula>
    </cfRule>
    <cfRule type="cellIs" dxfId="555" priority="445" operator="equal">
      <formula>"G"</formula>
    </cfRule>
  </conditionalFormatting>
  <conditionalFormatting sqref="EF141:EI141">
    <cfRule type="cellIs" dxfId="554" priority="442" operator="equal">
      <formula>"R"</formula>
    </cfRule>
    <cfRule type="cellIs" dxfId="553" priority="443" operator="equal">
      <formula>"G"</formula>
    </cfRule>
  </conditionalFormatting>
  <conditionalFormatting sqref="EJ112">
    <cfRule type="cellIs" dxfId="552" priority="439" operator="equal">
      <formula>"R"</formula>
    </cfRule>
    <cfRule type="cellIs" dxfId="551" priority="440" operator="equal">
      <formula>"Y"</formula>
    </cfRule>
    <cfRule type="cellIs" dxfId="550" priority="441" operator="equal">
      <formula>"G"</formula>
    </cfRule>
  </conditionalFormatting>
  <conditionalFormatting sqref="EJ112">
    <cfRule type="cellIs" dxfId="549" priority="438" operator="equal">
      <formula>"Y"</formula>
    </cfRule>
  </conditionalFormatting>
  <conditionalFormatting sqref="EF138:EK138">
    <cfRule type="cellIs" dxfId="548" priority="436" operator="equal">
      <formula>"R"</formula>
    </cfRule>
    <cfRule type="cellIs" dxfId="547" priority="437" operator="equal">
      <formula>"G"</formula>
    </cfRule>
  </conditionalFormatting>
  <conditionalFormatting sqref="EJ138">
    <cfRule type="cellIs" dxfId="546" priority="433" operator="equal">
      <formula>"R"</formula>
    </cfRule>
    <cfRule type="cellIs" dxfId="545" priority="434" operator="equal">
      <formula>"Y"</formula>
    </cfRule>
    <cfRule type="cellIs" dxfId="544" priority="435" operator="equal">
      <formula>"G"</formula>
    </cfRule>
  </conditionalFormatting>
  <conditionalFormatting sqref="EJ138">
    <cfRule type="cellIs" dxfId="543" priority="432" operator="equal">
      <formula>"Y"</formula>
    </cfRule>
  </conditionalFormatting>
  <conditionalFormatting sqref="EF138:EK138">
    <cfRule type="cellIs" dxfId="542" priority="430" operator="equal">
      <formula>"R"</formula>
    </cfRule>
    <cfRule type="cellIs" dxfId="541" priority="431" operator="equal">
      <formula>"G"</formula>
    </cfRule>
  </conditionalFormatting>
  <conditionalFormatting sqref="EJ138">
    <cfRule type="cellIs" dxfId="540" priority="427" operator="equal">
      <formula>"R"</formula>
    </cfRule>
    <cfRule type="cellIs" dxfId="539" priority="428" operator="equal">
      <formula>"Y"</formula>
    </cfRule>
    <cfRule type="cellIs" dxfId="538" priority="429" operator="equal">
      <formula>"G"</formula>
    </cfRule>
  </conditionalFormatting>
  <conditionalFormatting sqref="EJ138">
    <cfRule type="cellIs" dxfId="537" priority="426" operator="equal">
      <formula>"Y"</formula>
    </cfRule>
  </conditionalFormatting>
  <conditionalFormatting sqref="EF193:EK193">
    <cfRule type="cellIs" dxfId="536" priority="424" operator="equal">
      <formula>"R"</formula>
    </cfRule>
    <cfRule type="cellIs" dxfId="535" priority="425" operator="equal">
      <formula>"G"</formula>
    </cfRule>
  </conditionalFormatting>
  <conditionalFormatting sqref="EF67:EK67">
    <cfRule type="cellIs" dxfId="534" priority="422" operator="equal">
      <formula>"R"</formula>
    </cfRule>
    <cfRule type="cellIs" dxfId="533" priority="423" operator="equal">
      <formula>"G"</formula>
    </cfRule>
  </conditionalFormatting>
  <conditionalFormatting sqref="EJ67">
    <cfRule type="cellIs" dxfId="532" priority="421" operator="equal">
      <formula>"Y"</formula>
    </cfRule>
  </conditionalFormatting>
  <conditionalFormatting sqref="EF42:EK42">
    <cfRule type="cellIs" dxfId="531" priority="419" operator="equal">
      <formula>"R"</formula>
    </cfRule>
    <cfRule type="cellIs" dxfId="530" priority="420" operator="equal">
      <formula>"G"</formula>
    </cfRule>
  </conditionalFormatting>
  <conditionalFormatting sqref="EJ42">
    <cfRule type="cellIs" dxfId="529" priority="418" operator="equal">
      <formula>"Y"</formula>
    </cfRule>
  </conditionalFormatting>
  <conditionalFormatting sqref="FT8:FT223">
    <cfRule type="cellIs" dxfId="528" priority="409" operator="equal">
      <formula>"Y"</formula>
    </cfRule>
  </conditionalFormatting>
  <conditionalFormatting sqref="FP8:GG223">
    <cfRule type="cellIs" dxfId="527" priority="416" operator="equal">
      <formula>"R"</formula>
    </cfRule>
    <cfRule type="cellIs" dxfId="526" priority="417" operator="equal">
      <formula>"G"</formula>
    </cfRule>
  </conditionalFormatting>
  <conditionalFormatting sqref="FT9:FT33">
    <cfRule type="cellIs" dxfId="525" priority="413" operator="equal">
      <formula>"R"</formula>
    </cfRule>
    <cfRule type="cellIs" dxfId="524" priority="414" operator="equal">
      <formula>"Y"</formula>
    </cfRule>
    <cfRule type="cellIs" dxfId="523" priority="415" operator="equal">
      <formula>"G"</formula>
    </cfRule>
  </conditionalFormatting>
  <conditionalFormatting sqref="FT35:FT40">
    <cfRule type="cellIs" dxfId="522" priority="410" operator="equal">
      <formula>"R"</formula>
    </cfRule>
    <cfRule type="cellIs" dxfId="521" priority="411" operator="equal">
      <formula>"Y"</formula>
    </cfRule>
    <cfRule type="cellIs" dxfId="520" priority="412" operator="equal">
      <formula>"G"</formula>
    </cfRule>
  </conditionalFormatting>
  <conditionalFormatting sqref="GL8:GL223">
    <cfRule type="cellIs" dxfId="519" priority="400" operator="equal">
      <formula>"Y"</formula>
    </cfRule>
  </conditionalFormatting>
  <conditionalFormatting sqref="GH8:GM223">
    <cfRule type="cellIs" dxfId="518" priority="407" operator="equal">
      <formula>"R"</formula>
    </cfRule>
    <cfRule type="cellIs" dxfId="517" priority="408" operator="equal">
      <formula>"G"</formula>
    </cfRule>
  </conditionalFormatting>
  <conditionalFormatting sqref="GL9:GL33">
    <cfRule type="cellIs" dxfId="516" priority="404" operator="equal">
      <formula>"R"</formula>
    </cfRule>
    <cfRule type="cellIs" dxfId="515" priority="405" operator="equal">
      <formula>"Y"</formula>
    </cfRule>
    <cfRule type="cellIs" dxfId="514" priority="406" operator="equal">
      <formula>"G"</formula>
    </cfRule>
  </conditionalFormatting>
  <conditionalFormatting sqref="GL35:GL40">
    <cfRule type="cellIs" dxfId="513" priority="401" operator="equal">
      <formula>"R"</formula>
    </cfRule>
    <cfRule type="cellIs" dxfId="512" priority="402" operator="equal">
      <formula>"Y"</formula>
    </cfRule>
    <cfRule type="cellIs" dxfId="511" priority="403" operator="equal">
      <formula>"G"</formula>
    </cfRule>
  </conditionalFormatting>
  <conditionalFormatting sqref="LJ8:LO223">
    <cfRule type="cellIs" dxfId="510" priority="398" operator="equal">
      <formula>"R"</formula>
    </cfRule>
    <cfRule type="cellIs" dxfId="509" priority="399" operator="equal">
      <formula>"G"</formula>
    </cfRule>
  </conditionalFormatting>
  <conditionalFormatting sqref="LN8:LN223">
    <cfRule type="cellIs" dxfId="508" priority="395" operator="equal">
      <formula>"R"</formula>
    </cfRule>
    <cfRule type="cellIs" dxfId="507" priority="396" operator="equal">
      <formula>"Y"</formula>
    </cfRule>
    <cfRule type="cellIs" dxfId="506" priority="397" operator="equal">
      <formula>"G"</formula>
    </cfRule>
  </conditionalFormatting>
  <conditionalFormatting sqref="LN9:LN33">
    <cfRule type="cellIs" dxfId="505" priority="392" operator="equal">
      <formula>"R"</formula>
    </cfRule>
    <cfRule type="cellIs" dxfId="504" priority="393" operator="equal">
      <formula>"Y"</formula>
    </cfRule>
    <cfRule type="cellIs" dxfId="503" priority="394" operator="equal">
      <formula>"G"</formula>
    </cfRule>
  </conditionalFormatting>
  <conditionalFormatting sqref="LN35:LN40">
    <cfRule type="cellIs" dxfId="502" priority="389" operator="equal">
      <formula>"R"</formula>
    </cfRule>
    <cfRule type="cellIs" dxfId="501" priority="390" operator="equal">
      <formula>"Y"</formula>
    </cfRule>
    <cfRule type="cellIs" dxfId="500" priority="391" operator="equal">
      <formula>"G"</formula>
    </cfRule>
  </conditionalFormatting>
  <conditionalFormatting sqref="LN8:LN223">
    <cfRule type="cellIs" dxfId="499" priority="388" operator="equal">
      <formula>"Y"</formula>
    </cfRule>
  </conditionalFormatting>
  <conditionalFormatting sqref="OP8:OU223">
    <cfRule type="cellIs" dxfId="498" priority="386" operator="equal">
      <formula>"R"</formula>
    </cfRule>
    <cfRule type="cellIs" dxfId="497" priority="387" operator="equal">
      <formula>"G"</formula>
    </cfRule>
  </conditionalFormatting>
  <conditionalFormatting sqref="OT8:OT223">
    <cfRule type="cellIs" dxfId="496" priority="383" operator="equal">
      <formula>"R"</formula>
    </cfRule>
    <cfRule type="cellIs" dxfId="495" priority="384" operator="equal">
      <formula>"Y"</formula>
    </cfRule>
    <cfRule type="cellIs" dxfId="494" priority="385" operator="equal">
      <formula>"G"</formula>
    </cfRule>
  </conditionalFormatting>
  <conditionalFormatting sqref="OT9:OT33">
    <cfRule type="cellIs" dxfId="493" priority="380" operator="equal">
      <formula>"R"</formula>
    </cfRule>
    <cfRule type="cellIs" dxfId="492" priority="381" operator="equal">
      <formula>"Y"</formula>
    </cfRule>
    <cfRule type="cellIs" dxfId="491" priority="382" operator="equal">
      <formula>"G"</formula>
    </cfRule>
  </conditionalFormatting>
  <conditionalFormatting sqref="OT35:OT40">
    <cfRule type="cellIs" dxfId="490" priority="377" operator="equal">
      <formula>"R"</formula>
    </cfRule>
    <cfRule type="cellIs" dxfId="489" priority="378" operator="equal">
      <formula>"Y"</formula>
    </cfRule>
    <cfRule type="cellIs" dxfId="488" priority="379" operator="equal">
      <formula>"G"</formula>
    </cfRule>
  </conditionalFormatting>
  <conditionalFormatting sqref="OS8:OT223">
    <cfRule type="cellIs" dxfId="487" priority="376" operator="equal">
      <formula>"Y"</formula>
    </cfRule>
  </conditionalFormatting>
  <conditionalFormatting sqref="OJ8:OO223">
    <cfRule type="cellIs" dxfId="486" priority="374" operator="equal">
      <formula>"R"</formula>
    </cfRule>
    <cfRule type="cellIs" dxfId="485" priority="375" operator="equal">
      <formula>"G"</formula>
    </cfRule>
  </conditionalFormatting>
  <conditionalFormatting sqref="ON8:ON223">
    <cfRule type="cellIs" dxfId="484" priority="371" operator="equal">
      <formula>"R"</formula>
    </cfRule>
    <cfRule type="cellIs" dxfId="483" priority="372" operator="equal">
      <formula>"Y"</formula>
    </cfRule>
    <cfRule type="cellIs" dxfId="482" priority="373" operator="equal">
      <formula>"G"</formula>
    </cfRule>
  </conditionalFormatting>
  <conditionalFormatting sqref="ON9:ON33">
    <cfRule type="cellIs" dxfId="481" priority="368" operator="equal">
      <formula>"R"</formula>
    </cfRule>
    <cfRule type="cellIs" dxfId="480" priority="369" operator="equal">
      <formula>"Y"</formula>
    </cfRule>
    <cfRule type="cellIs" dxfId="479" priority="370" operator="equal">
      <formula>"G"</formula>
    </cfRule>
  </conditionalFormatting>
  <conditionalFormatting sqref="ON35:ON40">
    <cfRule type="cellIs" dxfId="478" priority="365" operator="equal">
      <formula>"R"</formula>
    </cfRule>
    <cfRule type="cellIs" dxfId="477" priority="366" operator="equal">
      <formula>"Y"</formula>
    </cfRule>
    <cfRule type="cellIs" dxfId="476" priority="367" operator="equal">
      <formula>"G"</formula>
    </cfRule>
  </conditionalFormatting>
  <conditionalFormatting sqref="OM8:ON223">
    <cfRule type="cellIs" dxfId="475" priority="364" operator="equal">
      <formula>"Y"</formula>
    </cfRule>
  </conditionalFormatting>
  <conditionalFormatting sqref="UV8:VA223">
    <cfRule type="cellIs" dxfId="474" priority="362" operator="equal">
      <formula>"R"</formula>
    </cfRule>
    <cfRule type="cellIs" dxfId="473" priority="363" operator="equal">
      <formula>"G"</formula>
    </cfRule>
  </conditionalFormatting>
  <conditionalFormatting sqref="UZ8:UZ223">
    <cfRule type="cellIs" dxfId="472" priority="359" operator="equal">
      <formula>"R"</formula>
    </cfRule>
    <cfRule type="cellIs" dxfId="471" priority="360" operator="equal">
      <formula>"Y"</formula>
    </cfRule>
    <cfRule type="cellIs" dxfId="470" priority="361" operator="equal">
      <formula>"G"</formula>
    </cfRule>
  </conditionalFormatting>
  <conditionalFormatting sqref="ZF8:ZK223">
    <cfRule type="cellIs" dxfId="469" priority="357" operator="equal">
      <formula>"R"</formula>
    </cfRule>
    <cfRule type="cellIs" dxfId="468" priority="358" operator="equal">
      <formula>"G"</formula>
    </cfRule>
  </conditionalFormatting>
  <conditionalFormatting sqref="ZJ8:ZJ223">
    <cfRule type="cellIs" dxfId="467" priority="354" operator="equal">
      <formula>"R"</formula>
    </cfRule>
    <cfRule type="cellIs" dxfId="466" priority="355" operator="equal">
      <formula>"Y"</formula>
    </cfRule>
    <cfRule type="cellIs" dxfId="465" priority="356" operator="equal">
      <formula>"G"</formula>
    </cfRule>
  </conditionalFormatting>
  <conditionalFormatting sqref="EL122:EP122">
    <cfRule type="cellIs" dxfId="464" priority="352" operator="equal">
      <formula>"R"</formula>
    </cfRule>
    <cfRule type="cellIs" dxfId="463" priority="353" operator="equal">
      <formula>"G"</formula>
    </cfRule>
  </conditionalFormatting>
  <conditionalFormatting sqref="EP122">
    <cfRule type="cellIs" dxfId="462" priority="351" operator="equal">
      <formula>"Y"</formula>
    </cfRule>
  </conditionalFormatting>
  <conditionalFormatting sqref="EQ122">
    <cfRule type="cellIs" dxfId="461" priority="349" operator="equal">
      <formula>"R"</formula>
    </cfRule>
    <cfRule type="cellIs" dxfId="460" priority="350" operator="equal">
      <formula>"G"</formula>
    </cfRule>
  </conditionalFormatting>
  <conditionalFormatting sqref="EL122:EQ122">
    <cfRule type="cellIs" dxfId="459" priority="347" operator="equal">
      <formula>"R"</formula>
    </cfRule>
    <cfRule type="cellIs" dxfId="458" priority="348" operator="equal">
      <formula>"G"</formula>
    </cfRule>
  </conditionalFormatting>
  <conditionalFormatting sqref="EP122">
    <cfRule type="cellIs" dxfId="457" priority="344" operator="equal">
      <formula>"R"</formula>
    </cfRule>
    <cfRule type="cellIs" dxfId="456" priority="345" operator="equal">
      <formula>"Y"</formula>
    </cfRule>
    <cfRule type="cellIs" dxfId="455" priority="346" operator="equal">
      <formula>"G"</formula>
    </cfRule>
  </conditionalFormatting>
  <conditionalFormatting sqref="EP122">
    <cfRule type="cellIs" dxfId="454" priority="343" operator="equal">
      <formula>"Y"</formula>
    </cfRule>
  </conditionalFormatting>
  <conditionalFormatting sqref="ER122:EV122">
    <cfRule type="cellIs" dxfId="453" priority="341" operator="equal">
      <formula>"R"</formula>
    </cfRule>
    <cfRule type="cellIs" dxfId="452" priority="342" operator="equal">
      <formula>"G"</formula>
    </cfRule>
  </conditionalFormatting>
  <conditionalFormatting sqref="EV122">
    <cfRule type="cellIs" dxfId="451" priority="340" operator="equal">
      <formula>"Y"</formula>
    </cfRule>
  </conditionalFormatting>
  <conditionalFormatting sqref="EW122">
    <cfRule type="cellIs" dxfId="450" priority="338" operator="equal">
      <formula>"R"</formula>
    </cfRule>
    <cfRule type="cellIs" dxfId="449" priority="339" operator="equal">
      <formula>"G"</formula>
    </cfRule>
  </conditionalFormatting>
  <conditionalFormatting sqref="ER122:EW122">
    <cfRule type="cellIs" dxfId="448" priority="336" operator="equal">
      <formula>"R"</formula>
    </cfRule>
    <cfRule type="cellIs" dxfId="447" priority="337" operator="equal">
      <formula>"G"</formula>
    </cfRule>
  </conditionalFormatting>
  <conditionalFormatting sqref="EV122">
    <cfRule type="cellIs" dxfId="446" priority="333" operator="equal">
      <formula>"R"</formula>
    </cfRule>
    <cfRule type="cellIs" dxfId="445" priority="334" operator="equal">
      <formula>"Y"</formula>
    </cfRule>
    <cfRule type="cellIs" dxfId="444" priority="335" operator="equal">
      <formula>"G"</formula>
    </cfRule>
  </conditionalFormatting>
  <conditionalFormatting sqref="EV122">
    <cfRule type="cellIs" dxfId="443" priority="332" operator="equal">
      <formula>"Y"</formula>
    </cfRule>
  </conditionalFormatting>
  <conditionalFormatting sqref="EL128:EP128">
    <cfRule type="cellIs" dxfId="442" priority="330" operator="equal">
      <formula>"R"</formula>
    </cfRule>
    <cfRule type="cellIs" dxfId="441" priority="331" operator="equal">
      <formula>"G"</formula>
    </cfRule>
  </conditionalFormatting>
  <conditionalFormatting sqref="EP128">
    <cfRule type="cellIs" dxfId="440" priority="329" operator="equal">
      <formula>"Y"</formula>
    </cfRule>
  </conditionalFormatting>
  <conditionalFormatting sqref="EQ128">
    <cfRule type="cellIs" dxfId="439" priority="327" operator="equal">
      <formula>"R"</formula>
    </cfRule>
    <cfRule type="cellIs" dxfId="438" priority="328" operator="equal">
      <formula>"G"</formula>
    </cfRule>
  </conditionalFormatting>
  <conditionalFormatting sqref="EL128:EQ128">
    <cfRule type="cellIs" dxfId="437" priority="325" operator="equal">
      <formula>"R"</formula>
    </cfRule>
    <cfRule type="cellIs" dxfId="436" priority="326" operator="equal">
      <formula>"G"</formula>
    </cfRule>
  </conditionalFormatting>
  <conditionalFormatting sqref="EP128">
    <cfRule type="cellIs" dxfId="435" priority="322" operator="equal">
      <formula>"R"</formula>
    </cfRule>
    <cfRule type="cellIs" dxfId="434" priority="323" operator="equal">
      <formula>"Y"</formula>
    </cfRule>
    <cfRule type="cellIs" dxfId="433" priority="324" operator="equal">
      <formula>"G"</formula>
    </cfRule>
  </conditionalFormatting>
  <conditionalFormatting sqref="EP128">
    <cfRule type="cellIs" dxfId="432" priority="321" operator="equal">
      <formula>"Y"</formula>
    </cfRule>
  </conditionalFormatting>
  <conditionalFormatting sqref="EL130:EP130">
    <cfRule type="cellIs" dxfId="431" priority="319" operator="equal">
      <formula>"R"</formula>
    </cfRule>
    <cfRule type="cellIs" dxfId="430" priority="320" operator="equal">
      <formula>"G"</formula>
    </cfRule>
  </conditionalFormatting>
  <conditionalFormatting sqref="EP130">
    <cfRule type="cellIs" dxfId="429" priority="318" operator="equal">
      <formula>"Y"</formula>
    </cfRule>
  </conditionalFormatting>
  <conditionalFormatting sqref="EQ130">
    <cfRule type="cellIs" dxfId="428" priority="316" operator="equal">
      <formula>"R"</formula>
    </cfRule>
    <cfRule type="cellIs" dxfId="427" priority="317" operator="equal">
      <formula>"G"</formula>
    </cfRule>
  </conditionalFormatting>
  <conditionalFormatting sqref="EL130:EQ130">
    <cfRule type="cellIs" dxfId="426" priority="314" operator="equal">
      <formula>"R"</formula>
    </cfRule>
    <cfRule type="cellIs" dxfId="425" priority="315" operator="equal">
      <formula>"G"</formula>
    </cfRule>
  </conditionalFormatting>
  <conditionalFormatting sqref="EP130">
    <cfRule type="cellIs" dxfId="424" priority="311" operator="equal">
      <formula>"R"</formula>
    </cfRule>
    <cfRule type="cellIs" dxfId="423" priority="312" operator="equal">
      <formula>"Y"</formula>
    </cfRule>
    <cfRule type="cellIs" dxfId="422" priority="313" operator="equal">
      <formula>"G"</formula>
    </cfRule>
  </conditionalFormatting>
  <conditionalFormatting sqref="EP130">
    <cfRule type="cellIs" dxfId="421" priority="310" operator="equal">
      <formula>"Y"</formula>
    </cfRule>
  </conditionalFormatting>
  <conditionalFormatting sqref="EL150:EP150">
    <cfRule type="cellIs" dxfId="420" priority="308" operator="equal">
      <formula>"R"</formula>
    </cfRule>
    <cfRule type="cellIs" dxfId="419" priority="309" operator="equal">
      <formula>"G"</formula>
    </cfRule>
  </conditionalFormatting>
  <conditionalFormatting sqref="EP150">
    <cfRule type="cellIs" dxfId="418" priority="307" operator="equal">
      <formula>"Y"</formula>
    </cfRule>
  </conditionalFormatting>
  <conditionalFormatting sqref="EQ150">
    <cfRule type="cellIs" dxfId="417" priority="305" operator="equal">
      <formula>"R"</formula>
    </cfRule>
    <cfRule type="cellIs" dxfId="416" priority="306" operator="equal">
      <formula>"G"</formula>
    </cfRule>
  </conditionalFormatting>
  <conditionalFormatting sqref="EL150:EQ150">
    <cfRule type="cellIs" dxfId="415" priority="303" operator="equal">
      <formula>"R"</formula>
    </cfRule>
    <cfRule type="cellIs" dxfId="414" priority="304" operator="equal">
      <formula>"G"</formula>
    </cfRule>
  </conditionalFormatting>
  <conditionalFormatting sqref="EP150">
    <cfRule type="cellIs" dxfId="413" priority="300" operator="equal">
      <formula>"R"</formula>
    </cfRule>
    <cfRule type="cellIs" dxfId="412" priority="301" operator="equal">
      <formula>"Y"</formula>
    </cfRule>
    <cfRule type="cellIs" dxfId="411" priority="302" operator="equal">
      <formula>"G"</formula>
    </cfRule>
  </conditionalFormatting>
  <conditionalFormatting sqref="EP150">
    <cfRule type="cellIs" dxfId="410" priority="299" operator="equal">
      <formula>"Y"</formula>
    </cfRule>
  </conditionalFormatting>
  <conditionalFormatting sqref="ER150:EV150">
    <cfRule type="cellIs" dxfId="409" priority="297" operator="equal">
      <formula>"R"</formula>
    </cfRule>
    <cfRule type="cellIs" dxfId="408" priority="298" operator="equal">
      <formula>"G"</formula>
    </cfRule>
  </conditionalFormatting>
  <conditionalFormatting sqref="EV150">
    <cfRule type="cellIs" dxfId="407" priority="296" operator="equal">
      <formula>"Y"</formula>
    </cfRule>
  </conditionalFormatting>
  <conditionalFormatting sqref="EW150">
    <cfRule type="cellIs" dxfId="406" priority="294" operator="equal">
      <formula>"R"</formula>
    </cfRule>
    <cfRule type="cellIs" dxfId="405" priority="295" operator="equal">
      <formula>"G"</formula>
    </cfRule>
  </conditionalFormatting>
  <conditionalFormatting sqref="ER150:EW150">
    <cfRule type="cellIs" dxfId="404" priority="292" operator="equal">
      <formula>"R"</formula>
    </cfRule>
    <cfRule type="cellIs" dxfId="403" priority="293" operator="equal">
      <formula>"G"</formula>
    </cfRule>
  </conditionalFormatting>
  <conditionalFormatting sqref="EV150">
    <cfRule type="cellIs" dxfId="402" priority="289" operator="equal">
      <formula>"R"</formula>
    </cfRule>
    <cfRule type="cellIs" dxfId="401" priority="290" operator="equal">
      <formula>"Y"</formula>
    </cfRule>
    <cfRule type="cellIs" dxfId="400" priority="291" operator="equal">
      <formula>"G"</formula>
    </cfRule>
  </conditionalFormatting>
  <conditionalFormatting sqref="EV150">
    <cfRule type="cellIs" dxfId="399" priority="288" operator="equal">
      <formula>"Y"</formula>
    </cfRule>
  </conditionalFormatting>
  <conditionalFormatting sqref="EV8">
    <cfRule type="cellIs" dxfId="398" priority="285" operator="equal">
      <formula>"R"</formula>
    </cfRule>
    <cfRule type="cellIs" dxfId="397" priority="286" operator="equal">
      <formula>"Y"</formula>
    </cfRule>
    <cfRule type="cellIs" dxfId="396" priority="287" operator="equal">
      <formula>"G"</formula>
    </cfRule>
  </conditionalFormatting>
  <conditionalFormatting sqref="ER128:EV128">
    <cfRule type="cellIs" dxfId="395" priority="283" operator="equal">
      <formula>"R"</formula>
    </cfRule>
    <cfRule type="cellIs" dxfId="394" priority="284" operator="equal">
      <formula>"G"</formula>
    </cfRule>
  </conditionalFormatting>
  <conditionalFormatting sqref="EV128">
    <cfRule type="cellIs" dxfId="393" priority="282" operator="equal">
      <formula>"Y"</formula>
    </cfRule>
  </conditionalFormatting>
  <conditionalFormatting sqref="EW128">
    <cfRule type="cellIs" dxfId="392" priority="280" operator="equal">
      <formula>"R"</formula>
    </cfRule>
    <cfRule type="cellIs" dxfId="391" priority="281" operator="equal">
      <formula>"G"</formula>
    </cfRule>
  </conditionalFormatting>
  <conditionalFormatting sqref="ER128:EW128">
    <cfRule type="cellIs" dxfId="390" priority="278" operator="equal">
      <formula>"R"</formula>
    </cfRule>
    <cfRule type="cellIs" dxfId="389" priority="279" operator="equal">
      <formula>"G"</formula>
    </cfRule>
  </conditionalFormatting>
  <conditionalFormatting sqref="EV128">
    <cfRule type="cellIs" dxfId="388" priority="275" operator="equal">
      <formula>"R"</formula>
    </cfRule>
    <cfRule type="cellIs" dxfId="387" priority="276" operator="equal">
      <formula>"Y"</formula>
    </cfRule>
    <cfRule type="cellIs" dxfId="386" priority="277" operator="equal">
      <formula>"G"</formula>
    </cfRule>
  </conditionalFormatting>
  <conditionalFormatting sqref="EV128">
    <cfRule type="cellIs" dxfId="385" priority="274" operator="equal">
      <formula>"Y"</formula>
    </cfRule>
  </conditionalFormatting>
  <conditionalFormatting sqref="ER130:EV130">
    <cfRule type="cellIs" dxfId="384" priority="272" operator="equal">
      <formula>"R"</formula>
    </cfRule>
    <cfRule type="cellIs" dxfId="383" priority="273" operator="equal">
      <formula>"G"</formula>
    </cfRule>
  </conditionalFormatting>
  <conditionalFormatting sqref="EV130">
    <cfRule type="cellIs" dxfId="382" priority="271" operator="equal">
      <formula>"Y"</formula>
    </cfRule>
  </conditionalFormatting>
  <conditionalFormatting sqref="EW130">
    <cfRule type="cellIs" dxfId="381" priority="269" operator="equal">
      <formula>"R"</formula>
    </cfRule>
    <cfRule type="cellIs" dxfId="380" priority="270" operator="equal">
      <formula>"G"</formula>
    </cfRule>
  </conditionalFormatting>
  <conditionalFormatting sqref="ER130:EW130">
    <cfRule type="cellIs" dxfId="379" priority="267" operator="equal">
      <formula>"R"</formula>
    </cfRule>
    <cfRule type="cellIs" dxfId="378" priority="268" operator="equal">
      <formula>"G"</formula>
    </cfRule>
  </conditionalFormatting>
  <conditionalFormatting sqref="EV130">
    <cfRule type="cellIs" dxfId="377" priority="264" operator="equal">
      <formula>"R"</formula>
    </cfRule>
    <cfRule type="cellIs" dxfId="376" priority="265" operator="equal">
      <formula>"Y"</formula>
    </cfRule>
    <cfRule type="cellIs" dxfId="375" priority="266" operator="equal">
      <formula>"G"</formula>
    </cfRule>
  </conditionalFormatting>
  <conditionalFormatting sqref="EV130">
    <cfRule type="cellIs" dxfId="374" priority="263" operator="equal">
      <formula>"Y"</formula>
    </cfRule>
  </conditionalFormatting>
  <conditionalFormatting sqref="EQ171">
    <cfRule type="cellIs" dxfId="373" priority="261" operator="equal">
      <formula>"R"</formula>
    </cfRule>
    <cfRule type="cellIs" dxfId="372" priority="262" operator="equal">
      <formula>"G"</formula>
    </cfRule>
  </conditionalFormatting>
  <conditionalFormatting sqref="EQ171">
    <cfRule type="cellIs" dxfId="371" priority="259" operator="equal">
      <formula>"R"</formula>
    </cfRule>
    <cfRule type="cellIs" dxfId="370" priority="260" operator="equal">
      <formula>"G"</formula>
    </cfRule>
  </conditionalFormatting>
  <conditionalFormatting sqref="EX9:FB40">
    <cfRule type="cellIs" dxfId="369" priority="257" operator="equal">
      <formula>"R"</formula>
    </cfRule>
    <cfRule type="cellIs" dxfId="368" priority="258" operator="equal">
      <formula>"G"</formula>
    </cfRule>
  </conditionalFormatting>
  <conditionalFormatting sqref="FB9:FB40">
    <cfRule type="cellIs" dxfId="367" priority="256" operator="equal">
      <formula>"Y"</formula>
    </cfRule>
  </conditionalFormatting>
  <conditionalFormatting sqref="FC9:FC40">
    <cfRule type="cellIs" dxfId="366" priority="254" operator="equal">
      <formula>"R"</formula>
    </cfRule>
    <cfRule type="cellIs" dxfId="365" priority="255" operator="equal">
      <formula>"G"</formula>
    </cfRule>
  </conditionalFormatting>
  <conditionalFormatting sqref="EX9:FC40">
    <cfRule type="cellIs" dxfId="364" priority="252" operator="equal">
      <formula>"R"</formula>
    </cfRule>
    <cfRule type="cellIs" dxfId="363" priority="253" operator="equal">
      <formula>"G"</formula>
    </cfRule>
  </conditionalFormatting>
  <conditionalFormatting sqref="FB9:FB40">
    <cfRule type="cellIs" dxfId="362" priority="249" operator="equal">
      <formula>"R"</formula>
    </cfRule>
    <cfRule type="cellIs" dxfId="361" priority="250" operator="equal">
      <formula>"Y"</formula>
    </cfRule>
    <cfRule type="cellIs" dxfId="360" priority="251" operator="equal">
      <formula>"G"</formula>
    </cfRule>
  </conditionalFormatting>
  <conditionalFormatting sqref="FB9:FB40">
    <cfRule type="cellIs" dxfId="359" priority="248" operator="equal">
      <formula>"Y"</formula>
    </cfRule>
  </conditionalFormatting>
  <conditionalFormatting sqref="EX42:FB65">
    <cfRule type="cellIs" dxfId="358" priority="246" operator="equal">
      <formula>"R"</formula>
    </cfRule>
    <cfRule type="cellIs" dxfId="357" priority="247" operator="equal">
      <formula>"G"</formula>
    </cfRule>
  </conditionalFormatting>
  <conditionalFormatting sqref="FB42:FB65">
    <cfRule type="cellIs" dxfId="356" priority="245" operator="equal">
      <formula>"Y"</formula>
    </cfRule>
  </conditionalFormatting>
  <conditionalFormatting sqref="FC42:FC65">
    <cfRule type="cellIs" dxfId="355" priority="243" operator="equal">
      <formula>"R"</formula>
    </cfRule>
    <cfRule type="cellIs" dxfId="354" priority="244" operator="equal">
      <formula>"G"</formula>
    </cfRule>
  </conditionalFormatting>
  <conditionalFormatting sqref="EX42:FC65">
    <cfRule type="cellIs" dxfId="353" priority="241" operator="equal">
      <formula>"R"</formula>
    </cfRule>
    <cfRule type="cellIs" dxfId="352" priority="242" operator="equal">
      <formula>"G"</formula>
    </cfRule>
  </conditionalFormatting>
  <conditionalFormatting sqref="FB42:FB65">
    <cfRule type="cellIs" dxfId="351" priority="238" operator="equal">
      <formula>"R"</formula>
    </cfRule>
    <cfRule type="cellIs" dxfId="350" priority="239" operator="equal">
      <formula>"Y"</formula>
    </cfRule>
    <cfRule type="cellIs" dxfId="349" priority="240" operator="equal">
      <formula>"G"</formula>
    </cfRule>
  </conditionalFormatting>
  <conditionalFormatting sqref="FB42:FB65">
    <cfRule type="cellIs" dxfId="348" priority="237" operator="equal">
      <formula>"Y"</formula>
    </cfRule>
  </conditionalFormatting>
  <conditionalFormatting sqref="ER67:EV67">
    <cfRule type="cellIs" dxfId="347" priority="235" operator="equal">
      <formula>"R"</formula>
    </cfRule>
    <cfRule type="cellIs" dxfId="346" priority="236" operator="equal">
      <formula>"G"</formula>
    </cfRule>
  </conditionalFormatting>
  <conditionalFormatting sqref="EV67">
    <cfRule type="cellIs" dxfId="345" priority="234" operator="equal">
      <formula>"Y"</formula>
    </cfRule>
  </conditionalFormatting>
  <conditionalFormatting sqref="EW67">
    <cfRule type="cellIs" dxfId="344" priority="232" operator="equal">
      <formula>"R"</formula>
    </cfRule>
    <cfRule type="cellIs" dxfId="343" priority="233" operator="equal">
      <formula>"G"</formula>
    </cfRule>
  </conditionalFormatting>
  <conditionalFormatting sqref="ER67:EW67">
    <cfRule type="cellIs" dxfId="342" priority="230" operator="equal">
      <formula>"R"</formula>
    </cfRule>
    <cfRule type="cellIs" dxfId="341" priority="231" operator="equal">
      <formula>"G"</formula>
    </cfRule>
  </conditionalFormatting>
  <conditionalFormatting sqref="EV67">
    <cfRule type="cellIs" dxfId="340" priority="227" operator="equal">
      <formula>"R"</formula>
    </cfRule>
    <cfRule type="cellIs" dxfId="339" priority="228" operator="equal">
      <formula>"Y"</formula>
    </cfRule>
    <cfRule type="cellIs" dxfId="338" priority="229" operator="equal">
      <formula>"G"</formula>
    </cfRule>
  </conditionalFormatting>
  <conditionalFormatting sqref="EV67">
    <cfRule type="cellIs" dxfId="337" priority="226" operator="equal">
      <formula>"Y"</formula>
    </cfRule>
  </conditionalFormatting>
  <conditionalFormatting sqref="ER68:EV81">
    <cfRule type="cellIs" dxfId="336" priority="224" operator="equal">
      <formula>"R"</formula>
    </cfRule>
    <cfRule type="cellIs" dxfId="335" priority="225" operator="equal">
      <formula>"G"</formula>
    </cfRule>
  </conditionalFormatting>
  <conditionalFormatting sqref="EV68:EV81">
    <cfRule type="cellIs" dxfId="334" priority="223" operator="equal">
      <formula>"Y"</formula>
    </cfRule>
  </conditionalFormatting>
  <conditionalFormatting sqref="EW78">
    <cfRule type="cellIs" dxfId="333" priority="221" operator="equal">
      <formula>"R"</formula>
    </cfRule>
    <cfRule type="cellIs" dxfId="332" priority="222" operator="equal">
      <formula>"G"</formula>
    </cfRule>
  </conditionalFormatting>
  <conditionalFormatting sqref="ER78:EW78 ER68:EV77 ER79:EV81">
    <cfRule type="cellIs" dxfId="331" priority="219" operator="equal">
      <formula>"R"</formula>
    </cfRule>
    <cfRule type="cellIs" dxfId="330" priority="220" operator="equal">
      <formula>"G"</formula>
    </cfRule>
  </conditionalFormatting>
  <conditionalFormatting sqref="EV68:EV81">
    <cfRule type="cellIs" dxfId="329" priority="216" operator="equal">
      <formula>"R"</formula>
    </cfRule>
    <cfRule type="cellIs" dxfId="328" priority="217" operator="equal">
      <formula>"Y"</formula>
    </cfRule>
    <cfRule type="cellIs" dxfId="327" priority="218" operator="equal">
      <formula>"G"</formula>
    </cfRule>
  </conditionalFormatting>
  <conditionalFormatting sqref="EV68:EV81">
    <cfRule type="cellIs" dxfId="326" priority="215" operator="equal">
      <formula>"Y"</formula>
    </cfRule>
  </conditionalFormatting>
  <conditionalFormatting sqref="EX67:FB81">
    <cfRule type="cellIs" dxfId="325" priority="213" operator="equal">
      <formula>"R"</formula>
    </cfRule>
    <cfRule type="cellIs" dxfId="324" priority="214" operator="equal">
      <formula>"G"</formula>
    </cfRule>
  </conditionalFormatting>
  <conditionalFormatting sqref="FB67:FB81">
    <cfRule type="cellIs" dxfId="323" priority="212" operator="equal">
      <formula>"Y"</formula>
    </cfRule>
  </conditionalFormatting>
  <conditionalFormatting sqref="FC67:FC81">
    <cfRule type="cellIs" dxfId="322" priority="210" operator="equal">
      <formula>"R"</formula>
    </cfRule>
    <cfRule type="cellIs" dxfId="321" priority="211" operator="equal">
      <formula>"G"</formula>
    </cfRule>
  </conditionalFormatting>
  <conditionalFormatting sqref="EX67:FC81">
    <cfRule type="cellIs" dxfId="320" priority="208" operator="equal">
      <formula>"R"</formula>
    </cfRule>
    <cfRule type="cellIs" dxfId="319" priority="209" operator="equal">
      <formula>"G"</formula>
    </cfRule>
  </conditionalFormatting>
  <conditionalFormatting sqref="FB67:FB81">
    <cfRule type="cellIs" dxfId="318" priority="205" operator="equal">
      <formula>"R"</formula>
    </cfRule>
    <cfRule type="cellIs" dxfId="317" priority="206" operator="equal">
      <formula>"Y"</formula>
    </cfRule>
    <cfRule type="cellIs" dxfId="316" priority="207" operator="equal">
      <formula>"G"</formula>
    </cfRule>
  </conditionalFormatting>
  <conditionalFormatting sqref="FB67:FB81">
    <cfRule type="cellIs" dxfId="315" priority="204" operator="equal">
      <formula>"Y"</formula>
    </cfRule>
  </conditionalFormatting>
  <conditionalFormatting sqref="EX83:FB97">
    <cfRule type="cellIs" dxfId="314" priority="202" operator="equal">
      <formula>"R"</formula>
    </cfRule>
    <cfRule type="cellIs" dxfId="313" priority="203" operator="equal">
      <formula>"G"</formula>
    </cfRule>
  </conditionalFormatting>
  <conditionalFormatting sqref="FB83:FB97">
    <cfRule type="cellIs" dxfId="312" priority="201" operator="equal">
      <formula>"Y"</formula>
    </cfRule>
  </conditionalFormatting>
  <conditionalFormatting sqref="FC83:FC97">
    <cfRule type="cellIs" dxfId="311" priority="199" operator="equal">
      <formula>"R"</formula>
    </cfRule>
    <cfRule type="cellIs" dxfId="310" priority="200" operator="equal">
      <formula>"G"</formula>
    </cfRule>
  </conditionalFormatting>
  <conditionalFormatting sqref="EX83:FC97">
    <cfRule type="cellIs" dxfId="309" priority="197" operator="equal">
      <formula>"R"</formula>
    </cfRule>
    <cfRule type="cellIs" dxfId="308" priority="198" operator="equal">
      <formula>"G"</formula>
    </cfRule>
  </conditionalFormatting>
  <conditionalFormatting sqref="FB83:FB97">
    <cfRule type="cellIs" dxfId="307" priority="194" operator="equal">
      <formula>"R"</formula>
    </cfRule>
    <cfRule type="cellIs" dxfId="306" priority="195" operator="equal">
      <formula>"Y"</formula>
    </cfRule>
    <cfRule type="cellIs" dxfId="305" priority="196" operator="equal">
      <formula>"G"</formula>
    </cfRule>
  </conditionalFormatting>
  <conditionalFormatting sqref="FB83:FB97">
    <cfRule type="cellIs" dxfId="304" priority="193" operator="equal">
      <formula>"Y"</formula>
    </cfRule>
  </conditionalFormatting>
  <conditionalFormatting sqref="EX99:FB109">
    <cfRule type="cellIs" dxfId="303" priority="191" operator="equal">
      <formula>"R"</formula>
    </cfRule>
    <cfRule type="cellIs" dxfId="302" priority="192" operator="equal">
      <formula>"G"</formula>
    </cfRule>
  </conditionalFormatting>
  <conditionalFormatting sqref="FB99:FB109">
    <cfRule type="cellIs" dxfId="301" priority="190" operator="equal">
      <formula>"Y"</formula>
    </cfRule>
  </conditionalFormatting>
  <conditionalFormatting sqref="FC99:FC109">
    <cfRule type="cellIs" dxfId="300" priority="188" operator="equal">
      <formula>"R"</formula>
    </cfRule>
    <cfRule type="cellIs" dxfId="299" priority="189" operator="equal">
      <formula>"G"</formula>
    </cfRule>
  </conditionalFormatting>
  <conditionalFormatting sqref="EX99:FC109">
    <cfRule type="cellIs" dxfId="298" priority="186" operator="equal">
      <formula>"R"</formula>
    </cfRule>
    <cfRule type="cellIs" dxfId="297" priority="187" operator="equal">
      <formula>"G"</formula>
    </cfRule>
  </conditionalFormatting>
  <conditionalFormatting sqref="FB99:FB109">
    <cfRule type="cellIs" dxfId="296" priority="183" operator="equal">
      <formula>"R"</formula>
    </cfRule>
    <cfRule type="cellIs" dxfId="295" priority="184" operator="equal">
      <formula>"Y"</formula>
    </cfRule>
    <cfRule type="cellIs" dxfId="294" priority="185" operator="equal">
      <formula>"G"</formula>
    </cfRule>
  </conditionalFormatting>
  <conditionalFormatting sqref="FB99:FB109">
    <cfRule type="cellIs" dxfId="293" priority="182" operator="equal">
      <formula>"Y"</formula>
    </cfRule>
  </conditionalFormatting>
  <conditionalFormatting sqref="EX111:FB118">
    <cfRule type="cellIs" dxfId="292" priority="180" operator="equal">
      <formula>"R"</formula>
    </cfRule>
    <cfRule type="cellIs" dxfId="291" priority="181" operator="equal">
      <formula>"G"</formula>
    </cfRule>
  </conditionalFormatting>
  <conditionalFormatting sqref="FB111:FB118">
    <cfRule type="cellIs" dxfId="290" priority="179" operator="equal">
      <formula>"Y"</formula>
    </cfRule>
  </conditionalFormatting>
  <conditionalFormatting sqref="FC111:FC118">
    <cfRule type="cellIs" dxfId="289" priority="177" operator="equal">
      <formula>"R"</formula>
    </cfRule>
    <cfRule type="cellIs" dxfId="288" priority="178" operator="equal">
      <formula>"G"</formula>
    </cfRule>
  </conditionalFormatting>
  <conditionalFormatting sqref="EX111:FC118">
    <cfRule type="cellIs" dxfId="287" priority="175" operator="equal">
      <formula>"R"</formula>
    </cfRule>
    <cfRule type="cellIs" dxfId="286" priority="176" operator="equal">
      <formula>"G"</formula>
    </cfRule>
  </conditionalFormatting>
  <conditionalFormatting sqref="FB111:FB118">
    <cfRule type="cellIs" dxfId="285" priority="172" operator="equal">
      <formula>"R"</formula>
    </cfRule>
    <cfRule type="cellIs" dxfId="284" priority="173" operator="equal">
      <formula>"Y"</formula>
    </cfRule>
    <cfRule type="cellIs" dxfId="283" priority="174" operator="equal">
      <formula>"G"</formula>
    </cfRule>
  </conditionalFormatting>
  <conditionalFormatting sqref="FB111:FB118">
    <cfRule type="cellIs" dxfId="282" priority="171" operator="equal">
      <formula>"Y"</formula>
    </cfRule>
  </conditionalFormatting>
  <conditionalFormatting sqref="EX121:FB126">
    <cfRule type="cellIs" dxfId="281" priority="169" operator="equal">
      <formula>"R"</formula>
    </cfRule>
    <cfRule type="cellIs" dxfId="280" priority="170" operator="equal">
      <formula>"G"</formula>
    </cfRule>
  </conditionalFormatting>
  <conditionalFormatting sqref="FB121:FB126">
    <cfRule type="cellIs" dxfId="279" priority="168" operator="equal">
      <formula>"Y"</formula>
    </cfRule>
  </conditionalFormatting>
  <conditionalFormatting sqref="FC121:FC126">
    <cfRule type="cellIs" dxfId="278" priority="166" operator="equal">
      <formula>"R"</formula>
    </cfRule>
    <cfRule type="cellIs" dxfId="277" priority="167" operator="equal">
      <formula>"G"</formula>
    </cfRule>
  </conditionalFormatting>
  <conditionalFormatting sqref="EX121:FC126">
    <cfRule type="cellIs" dxfId="276" priority="164" operator="equal">
      <formula>"R"</formula>
    </cfRule>
    <cfRule type="cellIs" dxfId="275" priority="165" operator="equal">
      <formula>"G"</formula>
    </cfRule>
  </conditionalFormatting>
  <conditionalFormatting sqref="FB121:FB126">
    <cfRule type="cellIs" dxfId="274" priority="161" operator="equal">
      <formula>"R"</formula>
    </cfRule>
    <cfRule type="cellIs" dxfId="273" priority="162" operator="equal">
      <formula>"Y"</formula>
    </cfRule>
    <cfRule type="cellIs" dxfId="272" priority="163" operator="equal">
      <formula>"G"</formula>
    </cfRule>
  </conditionalFormatting>
  <conditionalFormatting sqref="FB121:FB126">
    <cfRule type="cellIs" dxfId="271" priority="160" operator="equal">
      <formula>"Y"</formula>
    </cfRule>
  </conditionalFormatting>
  <conditionalFormatting sqref="EX128:FB130">
    <cfRule type="cellIs" dxfId="270" priority="158" operator="equal">
      <formula>"R"</formula>
    </cfRule>
    <cfRule type="cellIs" dxfId="269" priority="159" operator="equal">
      <formula>"G"</formula>
    </cfRule>
  </conditionalFormatting>
  <conditionalFormatting sqref="FB128:FB130">
    <cfRule type="cellIs" dxfId="268" priority="157" operator="equal">
      <formula>"Y"</formula>
    </cfRule>
  </conditionalFormatting>
  <conditionalFormatting sqref="FC128:FC130">
    <cfRule type="cellIs" dxfId="267" priority="155" operator="equal">
      <formula>"R"</formula>
    </cfRule>
    <cfRule type="cellIs" dxfId="266" priority="156" operator="equal">
      <formula>"G"</formula>
    </cfRule>
  </conditionalFormatting>
  <conditionalFormatting sqref="EX128:FC130">
    <cfRule type="cellIs" dxfId="265" priority="153" operator="equal">
      <formula>"R"</formula>
    </cfRule>
    <cfRule type="cellIs" dxfId="264" priority="154" operator="equal">
      <formula>"G"</formula>
    </cfRule>
  </conditionalFormatting>
  <conditionalFormatting sqref="FB128:FB130">
    <cfRule type="cellIs" dxfId="263" priority="150" operator="equal">
      <formula>"R"</formula>
    </cfRule>
    <cfRule type="cellIs" dxfId="262" priority="151" operator="equal">
      <formula>"Y"</formula>
    </cfRule>
    <cfRule type="cellIs" dxfId="261" priority="152" operator="equal">
      <formula>"G"</formula>
    </cfRule>
  </conditionalFormatting>
  <conditionalFormatting sqref="FB128:FB130">
    <cfRule type="cellIs" dxfId="260" priority="149" operator="equal">
      <formula>"Y"</formula>
    </cfRule>
  </conditionalFormatting>
  <conditionalFormatting sqref="EX132:FB133">
    <cfRule type="cellIs" dxfId="259" priority="147" operator="equal">
      <formula>"R"</formula>
    </cfRule>
    <cfRule type="cellIs" dxfId="258" priority="148" operator="equal">
      <formula>"G"</formula>
    </cfRule>
  </conditionalFormatting>
  <conditionalFormatting sqref="FB132:FB133">
    <cfRule type="cellIs" dxfId="257" priority="146" operator="equal">
      <formula>"Y"</formula>
    </cfRule>
  </conditionalFormatting>
  <conditionalFormatting sqref="FC132:FC133">
    <cfRule type="cellIs" dxfId="256" priority="144" operator="equal">
      <formula>"R"</formula>
    </cfRule>
    <cfRule type="cellIs" dxfId="255" priority="145" operator="equal">
      <formula>"G"</formula>
    </cfRule>
  </conditionalFormatting>
  <conditionalFormatting sqref="EX132:FC133">
    <cfRule type="cellIs" dxfId="254" priority="142" operator="equal">
      <formula>"R"</formula>
    </cfRule>
    <cfRule type="cellIs" dxfId="253" priority="143" operator="equal">
      <formula>"G"</formula>
    </cfRule>
  </conditionalFormatting>
  <conditionalFormatting sqref="FB132:FB133">
    <cfRule type="cellIs" dxfId="252" priority="139" operator="equal">
      <formula>"R"</formula>
    </cfRule>
    <cfRule type="cellIs" dxfId="251" priority="140" operator="equal">
      <formula>"Y"</formula>
    </cfRule>
    <cfRule type="cellIs" dxfId="250" priority="141" operator="equal">
      <formula>"G"</formula>
    </cfRule>
  </conditionalFormatting>
  <conditionalFormatting sqref="FB132:FB133">
    <cfRule type="cellIs" dxfId="249" priority="138" operator="equal">
      <formula>"Y"</formula>
    </cfRule>
  </conditionalFormatting>
  <conditionalFormatting sqref="EX135:FB136">
    <cfRule type="cellIs" dxfId="248" priority="136" operator="equal">
      <formula>"R"</formula>
    </cfRule>
    <cfRule type="cellIs" dxfId="247" priority="137" operator="equal">
      <formula>"G"</formula>
    </cfRule>
  </conditionalFormatting>
  <conditionalFormatting sqref="FB135:FB136">
    <cfRule type="cellIs" dxfId="246" priority="135" operator="equal">
      <formula>"Y"</formula>
    </cfRule>
  </conditionalFormatting>
  <conditionalFormatting sqref="FC135:FC136">
    <cfRule type="cellIs" dxfId="245" priority="133" operator="equal">
      <formula>"R"</formula>
    </cfRule>
    <cfRule type="cellIs" dxfId="244" priority="134" operator="equal">
      <formula>"G"</formula>
    </cfRule>
  </conditionalFormatting>
  <conditionalFormatting sqref="EX135:FC136">
    <cfRule type="cellIs" dxfId="243" priority="131" operator="equal">
      <formula>"R"</formula>
    </cfRule>
    <cfRule type="cellIs" dxfId="242" priority="132" operator="equal">
      <formula>"G"</formula>
    </cfRule>
  </conditionalFormatting>
  <conditionalFormatting sqref="FB135:FB136">
    <cfRule type="cellIs" dxfId="241" priority="128" operator="equal">
      <formula>"R"</formula>
    </cfRule>
    <cfRule type="cellIs" dxfId="240" priority="129" operator="equal">
      <formula>"Y"</formula>
    </cfRule>
    <cfRule type="cellIs" dxfId="239" priority="130" operator="equal">
      <formula>"G"</formula>
    </cfRule>
  </conditionalFormatting>
  <conditionalFormatting sqref="FB135:FB136">
    <cfRule type="cellIs" dxfId="238" priority="127" operator="equal">
      <formula>"Y"</formula>
    </cfRule>
  </conditionalFormatting>
  <conditionalFormatting sqref="EX138:FB139">
    <cfRule type="cellIs" dxfId="237" priority="125" operator="equal">
      <formula>"R"</formula>
    </cfRule>
    <cfRule type="cellIs" dxfId="236" priority="126" operator="equal">
      <formula>"G"</formula>
    </cfRule>
  </conditionalFormatting>
  <conditionalFormatting sqref="FB138:FB139">
    <cfRule type="cellIs" dxfId="235" priority="124" operator="equal">
      <formula>"Y"</formula>
    </cfRule>
  </conditionalFormatting>
  <conditionalFormatting sqref="FC138:FC139">
    <cfRule type="cellIs" dxfId="234" priority="122" operator="equal">
      <formula>"R"</formula>
    </cfRule>
    <cfRule type="cellIs" dxfId="233" priority="123" operator="equal">
      <formula>"G"</formula>
    </cfRule>
  </conditionalFormatting>
  <conditionalFormatting sqref="EX138:FC139">
    <cfRule type="cellIs" dxfId="232" priority="120" operator="equal">
      <formula>"R"</formula>
    </cfRule>
    <cfRule type="cellIs" dxfId="231" priority="121" operator="equal">
      <formula>"G"</formula>
    </cfRule>
  </conditionalFormatting>
  <conditionalFormatting sqref="FB138:FB139">
    <cfRule type="cellIs" dxfId="230" priority="117" operator="equal">
      <formula>"R"</formula>
    </cfRule>
    <cfRule type="cellIs" dxfId="229" priority="118" operator="equal">
      <formula>"Y"</formula>
    </cfRule>
    <cfRule type="cellIs" dxfId="228" priority="119" operator="equal">
      <formula>"G"</formula>
    </cfRule>
  </conditionalFormatting>
  <conditionalFormatting sqref="FB138:FB139">
    <cfRule type="cellIs" dxfId="227" priority="116" operator="equal">
      <formula>"Y"</formula>
    </cfRule>
  </conditionalFormatting>
  <conditionalFormatting sqref="EX141:FB142">
    <cfRule type="cellIs" dxfId="226" priority="114" operator="equal">
      <formula>"R"</formula>
    </cfRule>
    <cfRule type="cellIs" dxfId="225" priority="115" operator="equal">
      <formula>"G"</formula>
    </cfRule>
  </conditionalFormatting>
  <conditionalFormatting sqref="FB141:FB142">
    <cfRule type="cellIs" dxfId="224" priority="113" operator="equal">
      <formula>"Y"</formula>
    </cfRule>
  </conditionalFormatting>
  <conditionalFormatting sqref="FC141:FC142">
    <cfRule type="cellIs" dxfId="223" priority="111" operator="equal">
      <formula>"R"</formula>
    </cfRule>
    <cfRule type="cellIs" dxfId="222" priority="112" operator="equal">
      <formula>"G"</formula>
    </cfRule>
  </conditionalFormatting>
  <conditionalFormatting sqref="EX141:FC142">
    <cfRule type="cellIs" dxfId="221" priority="109" operator="equal">
      <formula>"R"</formula>
    </cfRule>
    <cfRule type="cellIs" dxfId="220" priority="110" operator="equal">
      <formula>"G"</formula>
    </cfRule>
  </conditionalFormatting>
  <conditionalFormatting sqref="FB141:FB142">
    <cfRule type="cellIs" dxfId="219" priority="106" operator="equal">
      <formula>"R"</formula>
    </cfRule>
    <cfRule type="cellIs" dxfId="218" priority="107" operator="equal">
      <formula>"Y"</formula>
    </cfRule>
    <cfRule type="cellIs" dxfId="217" priority="108" operator="equal">
      <formula>"G"</formula>
    </cfRule>
  </conditionalFormatting>
  <conditionalFormatting sqref="FB141:FB142">
    <cfRule type="cellIs" dxfId="216" priority="105" operator="equal">
      <formula>"Y"</formula>
    </cfRule>
  </conditionalFormatting>
  <conditionalFormatting sqref="EX144:FB145">
    <cfRule type="cellIs" dxfId="215" priority="103" operator="equal">
      <formula>"R"</formula>
    </cfRule>
    <cfRule type="cellIs" dxfId="214" priority="104" operator="equal">
      <formula>"G"</formula>
    </cfRule>
  </conditionalFormatting>
  <conditionalFormatting sqref="FB144:FB145">
    <cfRule type="cellIs" dxfId="213" priority="102" operator="equal">
      <formula>"Y"</formula>
    </cfRule>
  </conditionalFormatting>
  <conditionalFormatting sqref="FC144:FC145">
    <cfRule type="cellIs" dxfId="212" priority="100" operator="equal">
      <formula>"R"</formula>
    </cfRule>
    <cfRule type="cellIs" dxfId="211" priority="101" operator="equal">
      <formula>"G"</formula>
    </cfRule>
  </conditionalFormatting>
  <conditionalFormatting sqref="EX144:FC145">
    <cfRule type="cellIs" dxfId="210" priority="98" operator="equal">
      <formula>"R"</formula>
    </cfRule>
    <cfRule type="cellIs" dxfId="209" priority="99" operator="equal">
      <formula>"G"</formula>
    </cfRule>
  </conditionalFormatting>
  <conditionalFormatting sqref="FB144:FB145">
    <cfRule type="cellIs" dxfId="208" priority="95" operator="equal">
      <formula>"R"</formula>
    </cfRule>
    <cfRule type="cellIs" dxfId="207" priority="96" operator="equal">
      <formula>"Y"</formula>
    </cfRule>
    <cfRule type="cellIs" dxfId="206" priority="97" operator="equal">
      <formula>"G"</formula>
    </cfRule>
  </conditionalFormatting>
  <conditionalFormatting sqref="FB144:FB145">
    <cfRule type="cellIs" dxfId="205" priority="94" operator="equal">
      <formula>"Y"</formula>
    </cfRule>
  </conditionalFormatting>
  <conditionalFormatting sqref="EX147:FB148">
    <cfRule type="cellIs" dxfId="204" priority="92" operator="equal">
      <formula>"R"</formula>
    </cfRule>
    <cfRule type="cellIs" dxfId="203" priority="93" operator="equal">
      <formula>"G"</formula>
    </cfRule>
  </conditionalFormatting>
  <conditionalFormatting sqref="FB147:FB148">
    <cfRule type="cellIs" dxfId="202" priority="91" operator="equal">
      <formula>"Y"</formula>
    </cfRule>
  </conditionalFormatting>
  <conditionalFormatting sqref="FC147:FC148">
    <cfRule type="cellIs" dxfId="201" priority="89" operator="equal">
      <formula>"R"</formula>
    </cfRule>
    <cfRule type="cellIs" dxfId="200" priority="90" operator="equal">
      <formula>"G"</formula>
    </cfRule>
  </conditionalFormatting>
  <conditionalFormatting sqref="EX147:FC148">
    <cfRule type="cellIs" dxfId="199" priority="87" operator="equal">
      <formula>"R"</formula>
    </cfRule>
    <cfRule type="cellIs" dxfId="198" priority="88" operator="equal">
      <formula>"G"</formula>
    </cfRule>
  </conditionalFormatting>
  <conditionalFormatting sqref="FB147:FB148">
    <cfRule type="cellIs" dxfId="197" priority="84" operator="equal">
      <formula>"R"</formula>
    </cfRule>
    <cfRule type="cellIs" dxfId="196" priority="85" operator="equal">
      <formula>"Y"</formula>
    </cfRule>
    <cfRule type="cellIs" dxfId="195" priority="86" operator="equal">
      <formula>"G"</formula>
    </cfRule>
  </conditionalFormatting>
  <conditionalFormatting sqref="FB147:FB148">
    <cfRule type="cellIs" dxfId="194" priority="83" operator="equal">
      <formula>"Y"</formula>
    </cfRule>
  </conditionalFormatting>
  <conditionalFormatting sqref="EX150:FB151">
    <cfRule type="cellIs" dxfId="193" priority="81" operator="equal">
      <formula>"R"</formula>
    </cfRule>
    <cfRule type="cellIs" dxfId="192" priority="82" operator="equal">
      <formula>"G"</formula>
    </cfRule>
  </conditionalFormatting>
  <conditionalFormatting sqref="FB150:FB151">
    <cfRule type="cellIs" dxfId="191" priority="80" operator="equal">
      <formula>"Y"</formula>
    </cfRule>
  </conditionalFormatting>
  <conditionalFormatting sqref="FC150:FC151">
    <cfRule type="cellIs" dxfId="190" priority="78" operator="equal">
      <formula>"R"</formula>
    </cfRule>
    <cfRule type="cellIs" dxfId="189" priority="79" operator="equal">
      <formula>"G"</formula>
    </cfRule>
  </conditionalFormatting>
  <conditionalFormatting sqref="EX150:FC151">
    <cfRule type="cellIs" dxfId="188" priority="76" operator="equal">
      <formula>"R"</formula>
    </cfRule>
    <cfRule type="cellIs" dxfId="187" priority="77" operator="equal">
      <formula>"G"</formula>
    </cfRule>
  </conditionalFormatting>
  <conditionalFormatting sqref="FB150:FB151">
    <cfRule type="cellIs" dxfId="186" priority="73" operator="equal">
      <formula>"R"</formula>
    </cfRule>
    <cfRule type="cellIs" dxfId="185" priority="74" operator="equal">
      <formula>"Y"</formula>
    </cfRule>
    <cfRule type="cellIs" dxfId="184" priority="75" operator="equal">
      <formula>"G"</formula>
    </cfRule>
  </conditionalFormatting>
  <conditionalFormatting sqref="FB150:FB151">
    <cfRule type="cellIs" dxfId="183" priority="72" operator="equal">
      <formula>"Y"</formula>
    </cfRule>
  </conditionalFormatting>
  <conditionalFormatting sqref="EX119:FB119">
    <cfRule type="cellIs" dxfId="182" priority="70" operator="equal">
      <formula>"R"</formula>
    </cfRule>
    <cfRule type="cellIs" dxfId="181" priority="71" operator="equal">
      <formula>"G"</formula>
    </cfRule>
  </conditionalFormatting>
  <conditionalFormatting sqref="FB119">
    <cfRule type="cellIs" dxfId="180" priority="69" operator="equal">
      <formula>"Y"</formula>
    </cfRule>
  </conditionalFormatting>
  <conditionalFormatting sqref="FC119">
    <cfRule type="cellIs" dxfId="179" priority="67" operator="equal">
      <formula>"R"</formula>
    </cfRule>
    <cfRule type="cellIs" dxfId="178" priority="68" operator="equal">
      <formula>"G"</formula>
    </cfRule>
  </conditionalFormatting>
  <conditionalFormatting sqref="EX119:FC119">
    <cfRule type="cellIs" dxfId="177" priority="65" operator="equal">
      <formula>"R"</formula>
    </cfRule>
    <cfRule type="cellIs" dxfId="176" priority="66" operator="equal">
      <formula>"G"</formula>
    </cfRule>
  </conditionalFormatting>
  <conditionalFormatting sqref="FB119">
    <cfRule type="cellIs" dxfId="175" priority="62" operator="equal">
      <formula>"R"</formula>
    </cfRule>
    <cfRule type="cellIs" dxfId="174" priority="63" operator="equal">
      <formula>"Y"</formula>
    </cfRule>
    <cfRule type="cellIs" dxfId="173" priority="64" operator="equal">
      <formula>"G"</formula>
    </cfRule>
  </conditionalFormatting>
  <conditionalFormatting sqref="FB119">
    <cfRule type="cellIs" dxfId="172" priority="61" operator="equal">
      <formula>"Y"</formula>
    </cfRule>
  </conditionalFormatting>
  <conditionalFormatting sqref="DM128">
    <cfRule type="cellIs" dxfId="171" priority="59" operator="equal">
      <formula>"R"</formula>
    </cfRule>
    <cfRule type="cellIs" dxfId="170" priority="60" operator="equal">
      <formula>"G"</formula>
    </cfRule>
  </conditionalFormatting>
  <conditionalFormatting sqref="DM130">
    <cfRule type="cellIs" dxfId="169" priority="57" operator="equal">
      <formula>"R"</formula>
    </cfRule>
    <cfRule type="cellIs" dxfId="168" priority="58" operator="equal">
      <formula>"G"</formula>
    </cfRule>
  </conditionalFormatting>
  <conditionalFormatting sqref="EW70">
    <cfRule type="cellIs" dxfId="167" priority="51" operator="equal">
      <formula>"R"</formula>
    </cfRule>
    <cfRule type="cellIs" dxfId="166" priority="52" operator="equal">
      <formula>"G"</formula>
    </cfRule>
  </conditionalFormatting>
  <conditionalFormatting sqref="EW70">
    <cfRule type="cellIs" dxfId="165" priority="49" operator="equal">
      <formula>"R"</formula>
    </cfRule>
    <cfRule type="cellIs" dxfId="164" priority="50" operator="equal">
      <formula>"G"</formula>
    </cfRule>
  </conditionalFormatting>
  <conditionalFormatting sqref="EW69">
    <cfRule type="cellIs" dxfId="163" priority="47" operator="equal">
      <formula>"R"</formula>
    </cfRule>
    <cfRule type="cellIs" dxfId="162" priority="48" operator="equal">
      <formula>"G"</formula>
    </cfRule>
  </conditionalFormatting>
  <conditionalFormatting sqref="EW69">
    <cfRule type="cellIs" dxfId="161" priority="45" operator="equal">
      <formula>"R"</formula>
    </cfRule>
    <cfRule type="cellIs" dxfId="160" priority="46" operator="equal">
      <formula>"G"</formula>
    </cfRule>
  </conditionalFormatting>
  <conditionalFormatting sqref="EW71">
    <cfRule type="cellIs" dxfId="159" priority="43" operator="equal">
      <formula>"R"</formula>
    </cfRule>
    <cfRule type="cellIs" dxfId="158" priority="44" operator="equal">
      <formula>"G"</formula>
    </cfRule>
  </conditionalFormatting>
  <conditionalFormatting sqref="EW71">
    <cfRule type="cellIs" dxfId="157" priority="41" operator="equal">
      <formula>"R"</formula>
    </cfRule>
    <cfRule type="cellIs" dxfId="156" priority="42" operator="equal">
      <formula>"G"</formula>
    </cfRule>
  </conditionalFormatting>
  <conditionalFormatting sqref="EW72">
    <cfRule type="cellIs" dxfId="155" priority="39" operator="equal">
      <formula>"R"</formula>
    </cfRule>
    <cfRule type="cellIs" dxfId="154" priority="40" operator="equal">
      <formula>"G"</formula>
    </cfRule>
  </conditionalFormatting>
  <conditionalFormatting sqref="EW72">
    <cfRule type="cellIs" dxfId="153" priority="37" operator="equal">
      <formula>"R"</formula>
    </cfRule>
    <cfRule type="cellIs" dxfId="152" priority="38" operator="equal">
      <formula>"G"</formula>
    </cfRule>
  </conditionalFormatting>
  <conditionalFormatting sqref="EW73">
    <cfRule type="cellIs" dxfId="151" priority="35" operator="equal">
      <formula>"R"</formula>
    </cfRule>
    <cfRule type="cellIs" dxfId="150" priority="36" operator="equal">
      <formula>"G"</formula>
    </cfRule>
  </conditionalFormatting>
  <conditionalFormatting sqref="EW73">
    <cfRule type="cellIs" dxfId="149" priority="33" operator="equal">
      <formula>"R"</formula>
    </cfRule>
    <cfRule type="cellIs" dxfId="148" priority="34" operator="equal">
      <formula>"G"</formula>
    </cfRule>
  </conditionalFormatting>
  <conditionalFormatting sqref="EW74">
    <cfRule type="cellIs" dxfId="147" priority="31" operator="equal">
      <formula>"R"</formula>
    </cfRule>
    <cfRule type="cellIs" dxfId="146" priority="32" operator="equal">
      <formula>"G"</formula>
    </cfRule>
  </conditionalFormatting>
  <conditionalFormatting sqref="EW74">
    <cfRule type="cellIs" dxfId="145" priority="29" operator="equal">
      <formula>"R"</formula>
    </cfRule>
    <cfRule type="cellIs" dxfId="144" priority="30" operator="equal">
      <formula>"G"</formula>
    </cfRule>
  </conditionalFormatting>
  <conditionalFormatting sqref="EW75">
    <cfRule type="cellIs" dxfId="143" priority="27" operator="equal">
      <formula>"R"</formula>
    </cfRule>
    <cfRule type="cellIs" dxfId="142" priority="28" operator="equal">
      <formula>"G"</formula>
    </cfRule>
  </conditionalFormatting>
  <conditionalFormatting sqref="EW75">
    <cfRule type="cellIs" dxfId="141" priority="25" operator="equal">
      <formula>"R"</formula>
    </cfRule>
    <cfRule type="cellIs" dxfId="140" priority="26" operator="equal">
      <formula>"G"</formula>
    </cfRule>
  </conditionalFormatting>
  <conditionalFormatting sqref="EW76">
    <cfRule type="cellIs" dxfId="139" priority="23" operator="equal">
      <formula>"R"</formula>
    </cfRule>
    <cfRule type="cellIs" dxfId="138" priority="24" operator="equal">
      <formula>"G"</formula>
    </cfRule>
  </conditionalFormatting>
  <conditionalFormatting sqref="EW76">
    <cfRule type="cellIs" dxfId="137" priority="21" operator="equal">
      <formula>"R"</formula>
    </cfRule>
    <cfRule type="cellIs" dxfId="136" priority="22" operator="equal">
      <formula>"G"</formula>
    </cfRule>
  </conditionalFormatting>
  <conditionalFormatting sqref="EW77">
    <cfRule type="cellIs" dxfId="135" priority="19" operator="equal">
      <formula>"R"</formula>
    </cfRule>
    <cfRule type="cellIs" dxfId="134" priority="20" operator="equal">
      <formula>"G"</formula>
    </cfRule>
  </conditionalFormatting>
  <conditionalFormatting sqref="EW77">
    <cfRule type="cellIs" dxfId="133" priority="17" operator="equal">
      <formula>"R"</formula>
    </cfRule>
    <cfRule type="cellIs" dxfId="132" priority="18" operator="equal">
      <formula>"G"</formula>
    </cfRule>
  </conditionalFormatting>
  <conditionalFormatting sqref="EW79">
    <cfRule type="cellIs" dxfId="131" priority="15" operator="equal">
      <formula>"R"</formula>
    </cfRule>
    <cfRule type="cellIs" dxfId="130" priority="16" operator="equal">
      <formula>"G"</formula>
    </cfRule>
  </conditionalFormatting>
  <conditionalFormatting sqref="EW79">
    <cfRule type="cellIs" dxfId="129" priority="13" operator="equal">
      <formula>"R"</formula>
    </cfRule>
    <cfRule type="cellIs" dxfId="128" priority="14" operator="equal">
      <formula>"G"</formula>
    </cfRule>
  </conditionalFormatting>
  <conditionalFormatting sqref="EW80">
    <cfRule type="cellIs" dxfId="127" priority="11" operator="equal">
      <formula>"R"</formula>
    </cfRule>
    <cfRule type="cellIs" dxfId="126" priority="12" operator="equal">
      <formula>"G"</formula>
    </cfRule>
  </conditionalFormatting>
  <conditionalFormatting sqref="EW80">
    <cfRule type="cellIs" dxfId="125" priority="9" operator="equal">
      <formula>"R"</formula>
    </cfRule>
    <cfRule type="cellIs" dxfId="124" priority="10" operator="equal">
      <formula>"G"</formula>
    </cfRule>
  </conditionalFormatting>
  <conditionalFormatting sqref="EW81">
    <cfRule type="cellIs" dxfId="123" priority="7" operator="equal">
      <formula>"R"</formula>
    </cfRule>
    <cfRule type="cellIs" dxfId="122" priority="8" operator="equal">
      <formula>"G"</formula>
    </cfRule>
  </conditionalFormatting>
  <conditionalFormatting sqref="EW81">
    <cfRule type="cellIs" dxfId="121" priority="5" operator="equal">
      <formula>"R"</formula>
    </cfRule>
    <cfRule type="cellIs" dxfId="120" priority="6" operator="equal">
      <formula>"G"</formula>
    </cfRule>
  </conditionalFormatting>
  <conditionalFormatting sqref="EW68">
    <cfRule type="cellIs" dxfId="119" priority="3" operator="equal">
      <formula>"R"</formula>
    </cfRule>
    <cfRule type="cellIs" dxfId="118" priority="4" operator="equal">
      <formula>"G"</formula>
    </cfRule>
  </conditionalFormatting>
  <conditionalFormatting sqref="EW68">
    <cfRule type="cellIs" dxfId="117" priority="1" operator="equal">
      <formula>"R"</formula>
    </cfRule>
    <cfRule type="cellIs" dxfId="116" priority="2" operator="equal">
      <formula>"G"</formula>
    </cfRule>
  </conditionalFormatting>
  <dataValidations count="5">
    <dataValidation type="list" allowBlank="1" showInputMessage="1" sqref="NQ147:NQ150 NQ152:NQ153 AS158:AS160 AY8:AY68 AS8:AS152 O8:O160 BE144:BE160 AA159:AA160 U8:U160 I8:I160 AM157:AM160 AG42:AG160 EE159:EE160 BK141:BK160 CC8:CC160 EQ8:EQ160 CO8:CO160 AY74:AY160 OC8:OC160 GH59 HQ8:HQ160 KE8:KE160 NE8:NE160 LO8:LO160 EK60:EK150 IU8:IU160 PM8:PM160 NQ155 PA8:PA160 LC8:LC160 NQ160 JG8:JG160 KQ127:KQ160 NW8:NW160 II8:II160 DS8:DS126 DG42:DG160 EF59 KW8:KW160 PG8:PG160 CU8:CU160 CI8:CI160 DH99 DS128:DS160 EQ171 GY8:GY160 DT59 HE8:HE160 EK157:EK160 EF151 EX59 AM163 BK8:BK139 FI8:FI160 IC119:IC160 HK8:HK160 HW8:HW160 IC117 IC108 IC8:IC98 IC111 JA8:JA160 IO8:IO160 LV35:LV54 LV61:LV63 LV102:LV104 JS8:JS160 JM8:JM160 MS8:MS160 JY8:JY160 MM8:MM160 KK8:KK160 KQ8:KQ125 LU8:LU160 NK8:NK160 NQ138 NQ140 NQ144 NQ8:NQ136 MA8:MA160 MB35:MB54 MB61:MB63 MB102:MB104 MG8:MG160 DY8:DY160 DZ59 GS8:GS160 DM131:DM160 GN59 BQ8:BQ160 FJ59 FC8:FC160 ID59 BW8:BW160 IP59 MY8:MY160 DA8:DA160 AM8:AM155 AG8:AG40 AA8:AA126 AA128:AA157 BE8:BE142 EK43:EK58 DG8:DG40 DM8:DM40 DM42:DM126 DM129 EE8:EE157 EK152:EK155 EK8:EK41 FO8:FO160 FP59 FU8:GG160 GM8:GM160 LI8:LI160 OU8:OU160 OI8:OI160 OO8:OO160 EW8:EW160">
      <formula1>TaskComments3</formula1>
    </dataValidation>
    <dataValidation type="list" allowBlank="1" showInputMessage="1" showErrorMessage="1" sqref="BX79:BX80 EA8:EB223 FW8:FX223 BM8:BN223 GO8:GP223 FK8:FL223 IE8:IF223 IQ8:IR223 NA8:NB223 AO8:AP223 SC8:SD223 VU8:VV223 DC8:DD223 E8:F223 K8:L223 EG60:EH150 EH151 EG8:EH58 EH59 IC118 IC99:IC107 IC112:IC116 IC109:IC110 KA8:KB34 KB35:KB54 PO8:PP223 NG8:NH223 NM8:NN223 NS8:NT223 NY8:NZ223 QS8:QT223 OE8:OF223 OW8:OX223 PC8:PD223 ZA8:ZB223 QA8:QB223 RW8:RX223 QG8:QH223 QM8:QN223 QY8:QZ223 RE8:RF223 TG8:TH223 RK8:RL223 RQ8:RR223 SI8:SJ223 SO8:SP223 SU8:SV223 UE8:UF223 TA8:TB223 TM8:TN223 TS8:TT223 TY8:TZ223 WA8:WB223 UK8:UL223 UQ8:UR223 VI8:VJ223 VO8:VP223 WG8:WH223 XE8:XF223 WM8:WN223 WS8:WT223 WY8:WZ223 XK8:XL223 XQ8:XR223 YC8:YD223 XW8:XX223 YI8:YJ223 YO8:YP223 YU8:YV223 ZM8:ZN223 PU8:PV223 PI8:PJ223 W8:X223 AC8:AD223 ZG8:ZH223 AI8:AJ223 AU74:AV223 BA8:BB223 BS8:BT223 CQ8:CR223 BY8:BZ223 CE8:CF223 ES8:ET223 CW8:CX223 CK8:CL223 DI8:DJ223 BG8:BH223 GC8:GD223 EG152:EH223 DU8:DV223 EM8:EN223 AU8:AV68 GU8:GV223 HA8:HB223 HG8:HH223 HM8:HN223 HS8:HT223 HY8:HZ223 IK8:IL223 FE8:FF223 IW8:IX223 JC8:JD223 JI8:JJ223 JO8:JP223 JU8:JV223 KA55:KB223 KG8:KH223 KM8:KN223 KS8:KT223 KY8:KZ223 LE8:LF223 LQ8:LR223 LW8:LX223 MI8:MJ223 MO8:MP223 MU8:MV223 Q8:R223 MC8:MD223 VC8:VD223 DO8:DP223 FQ8:FR223 GI8:GJ223 LK8:LL223 OQ8:OR223 OK8:OL223 UW8:UX223 EY8:EZ223">
      <formula1>MARS123</formula1>
    </dataValidation>
    <dataValidation type="list" allowBlank="1" showInputMessage="1" showErrorMessage="1" sqref="NQ137 NQ151 NQ145:NQ146 AN8:AN223 IP8:IP58 BL8:BL223 IP60:IP223 MZ8:MZ223 SB8:SB223 VT8:VT223 BX8:BX78 D8:D223 PT8:PT223 J8:J223 MT8:MT223 EG151 EG59 NQ156:NQ159 LV64:LV101 DH8:DH98 EF60:EF150 DB8:DB223 EF8:EF58 DT8:DT58 LV8:LV34 KA35:KA54 LV55:LV60 NQ139 NQ141:NQ143 NQ154 PN8:PN223 NF8:NF223 NL8:NL223 NR8:NR223 QR8:QR223 NX8:NX223 OD8:OD223 OV8:OV223 PB8:PB223 YZ8:YZ223 RV8:RV223 PZ8:PZ223 QF8:QF223 QL8:QL223 QX8:QX223 TF8:TF223 RD8:RD223 RJ8:RJ223 RP8:RP223 SH8:SH223 SN8:SN223 UD8:UD223 ST8:ST223 SZ8:SZ223 TL8:TL223 TR8:TR223 VZ8:VZ223 TX8:TX223 UJ8:UJ223 UP8:UP223 VH8:VH223 VN8:VN223 XD8:XD223 WF8:WF223 WL8:WL223 WR8:WR223 WX8:WX223 XJ8:XJ223 YB8:YB223 XP8:XP223 XV8:XV223 YH8:YH223 YN8:YN223 ZL8:ZL223 YT8:YT223 PH8:PH223 AB8:AB223 ZF8:ZF223 V8:V223 AH8:AH223 AT74:AT223 AZ8:AZ223 EX8:EX58 BR8:BR223 CP8:CP223 BX81:BX223 CD8:CD223 AT8:AT68 CV8:CV223 CJ8:CJ223 DH100:DH223 BF8:BF223 GB8:GB223 EF152:EF223 DT60:DT223 EL8:EL223 ER8:ER223 GT8:GT223 GZ8:GZ223 HF8:HF223 HL8:HL223 HR8:HR223 HX8:HX223 IJ8:IJ223 FD8:FD223 IV8:IV223 JB8:JB223 JH8:JH223 JN8:JN223 JT8:JT223 JZ8:JZ223 KF8:KF223 KL8:KL223 KR8:KR223 KX8:KX223 LD8:LD223 LP8:LP223 LV105:LV223 MH8:MH223 MN8:MN223 P8:P223 MB64:MB101 MB8:MB34 MB55:MB60 MB105:MB223 VB8:VB223 DZ8:DZ58 DZ60:DZ223 FV8:FV58 FV60:FV223 GN8:GN58 GN60:GN223 FJ8:FJ58 FJ60:FJ223 ID8:ID58 ID60:ID223 DN8:DN223 FP8:FP58 FP60:FP223 GH8:GH58 GH60:GH223 LJ8:LJ223 OP8:OP223 OJ8:OJ223 UV8:UV223 EX60:EX223">
      <formula1>MARSComplete</formula1>
    </dataValidation>
    <dataValidation type="list" allowBlank="1" showInputMessage="1" sqref="AT69:AT73 AV69:AV73">
      <formula1>AttendanceComments2</formula1>
    </dataValidation>
    <dataValidation type="list" allowBlank="1" showErrorMessage="1" prompt="Is this task complete as of today?" sqref="AU69:AU73 AY69:AY73">
      <formula1>MasterATScores</formula1>
    </dataValidation>
  </dataValidations>
  <pageMargins left="0.7" right="0.7" top="0.75" bottom="0.75" header="0.3" footer="0.3"/>
  <pageSetup orientation="portrait" r:id="rId1"/>
  <headerFooter>
    <oddHeader>&amp;C&amp;16Task Tracker</oddHeader>
    <oddFooter>&amp;CCardinal Payroll Project - Master Agency Readiness Status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pageSetUpPr fitToPage="1"/>
  </sheetPr>
  <dimension ref="A1:DY220"/>
  <sheetViews>
    <sheetView zoomScale="70" zoomScaleNormal="70" workbookViewId="0">
      <pane xSplit="2" ySplit="4" topLeftCell="U5" activePane="bottomRight" state="frozen"/>
      <selection pane="topRight" activeCell="C1" sqref="C1"/>
      <selection pane="bottomLeft" activeCell="A4" sqref="A4"/>
      <selection pane="bottomRight" activeCell="Y1" sqref="Y1:BD1"/>
    </sheetView>
  </sheetViews>
  <sheetFormatPr defaultColWidth="8.75" defaultRowHeight="13.6" x14ac:dyDescent="0.2"/>
  <cols>
    <col min="1" max="1" width="25" style="41" customWidth="1"/>
    <col min="2" max="2" width="19.125" style="41" customWidth="1"/>
    <col min="3" max="63" width="25.75" style="41" customWidth="1"/>
    <col min="64" max="64" width="20.75" style="41" customWidth="1"/>
    <col min="65" max="65" width="22.5" style="41" customWidth="1"/>
    <col min="66" max="66" width="24.5" style="41" customWidth="1"/>
    <col min="67" max="67" width="20.75" style="41" customWidth="1"/>
    <col min="68" max="68" width="27" style="41" customWidth="1"/>
    <col min="69" max="71" width="24.5" style="41" customWidth="1"/>
    <col min="72" max="72" width="24.125" style="41" customWidth="1"/>
    <col min="73" max="73" width="23.5" style="41" customWidth="1"/>
    <col min="74" max="74" width="17.875" style="41" customWidth="1"/>
    <col min="75" max="75" width="25.125" style="41" bestFit="1" customWidth="1"/>
    <col min="76" max="76" width="16.25" style="41" customWidth="1"/>
    <col min="77" max="77" width="35.125" style="41" customWidth="1"/>
    <col min="78" max="78" width="26" style="41" customWidth="1"/>
    <col min="79" max="79" width="23.5" style="41" customWidth="1"/>
    <col min="80" max="80" width="22.75" style="41" customWidth="1"/>
    <col min="81" max="81" width="20.125" style="41" customWidth="1"/>
    <col min="82" max="82" width="23.5" style="41" customWidth="1"/>
    <col min="83" max="83" width="14.125" style="41" customWidth="1"/>
    <col min="84" max="84" width="9.875" style="41" customWidth="1"/>
    <col min="85" max="86" width="18" style="41" customWidth="1"/>
    <col min="87" max="87" width="15.125" style="41" customWidth="1"/>
    <col min="88" max="88" width="18.75" style="41" customWidth="1"/>
    <col min="89" max="89" width="26.875" style="41" bestFit="1" customWidth="1"/>
    <col min="90" max="90" width="16.5" style="41" customWidth="1"/>
    <col min="91" max="91" width="27.5" style="41" customWidth="1"/>
    <col min="92" max="92" width="26.25" style="41" customWidth="1"/>
    <col min="93" max="93" width="27.5" style="41" customWidth="1"/>
    <col min="94" max="94" width="26.75" style="41" customWidth="1"/>
    <col min="95" max="95" width="27.5" style="41" customWidth="1"/>
    <col min="96" max="98" width="27.75" style="41" customWidth="1"/>
    <col min="99" max="99" width="20.5" style="41" customWidth="1"/>
    <col min="100" max="100" width="19" style="41" customWidth="1"/>
    <col min="101" max="102" width="20.5" style="41" customWidth="1"/>
    <col min="103" max="103" width="32.125" style="41" customWidth="1"/>
    <col min="104" max="104" width="18.25" style="41" customWidth="1"/>
    <col min="105" max="105" width="15.875" style="41" customWidth="1"/>
    <col min="106" max="106" width="15.5" style="41" customWidth="1"/>
    <col min="107" max="107" width="14.125" style="41" customWidth="1"/>
    <col min="108" max="108" width="30.5" style="41" customWidth="1"/>
    <col min="109" max="109" width="31.5" style="41" customWidth="1"/>
    <col min="110" max="110" width="29.5" style="41" customWidth="1"/>
    <col min="111" max="111" width="33.5" style="41" customWidth="1"/>
    <col min="112" max="112" width="23.875" style="41" customWidth="1"/>
    <col min="113" max="113" width="20.75" style="41" customWidth="1"/>
    <col min="114" max="114" width="15.5" style="41" customWidth="1"/>
    <col min="115" max="115" width="18.875" style="41" customWidth="1"/>
    <col min="116" max="117" width="26.125" style="41" customWidth="1"/>
    <col min="118" max="118" width="11.25" style="41" customWidth="1"/>
    <col min="119" max="119" width="19.5" style="41" customWidth="1"/>
    <col min="120" max="120" width="28.75" style="41" customWidth="1"/>
    <col min="121" max="16384" width="8.75" style="41"/>
  </cols>
  <sheetData>
    <row r="1" spans="1:129" s="112" customFormat="1" ht="32.299999999999997" customHeight="1" x14ac:dyDescent="0.25">
      <c r="A1" s="428" t="s">
        <v>257</v>
      </c>
      <c r="B1" s="428"/>
      <c r="C1" s="432" t="s">
        <v>609</v>
      </c>
      <c r="D1" s="432"/>
      <c r="E1" s="432"/>
      <c r="F1" s="433" t="s">
        <v>700</v>
      </c>
      <c r="G1" s="405"/>
      <c r="H1" s="405"/>
      <c r="I1" s="405"/>
      <c r="J1" s="405"/>
      <c r="K1" s="405"/>
      <c r="L1" s="405"/>
      <c r="M1" s="405"/>
      <c r="N1" s="405"/>
      <c r="O1" s="405"/>
      <c r="P1" s="405"/>
      <c r="Q1" s="405"/>
      <c r="R1" s="405"/>
      <c r="S1" s="405"/>
      <c r="T1" s="405"/>
      <c r="U1" s="405"/>
      <c r="V1" s="405"/>
      <c r="W1" s="405"/>
      <c r="X1" s="405"/>
      <c r="Y1" s="427" t="s">
        <v>610</v>
      </c>
      <c r="Z1" s="427"/>
      <c r="AA1" s="427"/>
      <c r="AB1" s="427"/>
      <c r="AC1" s="427"/>
      <c r="AD1" s="427"/>
      <c r="AE1" s="427"/>
      <c r="AF1" s="427"/>
      <c r="AG1" s="427"/>
      <c r="AH1" s="427"/>
      <c r="AI1" s="427"/>
      <c r="AJ1" s="427"/>
      <c r="AK1" s="427"/>
      <c r="AL1" s="427"/>
      <c r="AM1" s="427"/>
      <c r="AN1" s="427"/>
      <c r="AO1" s="427"/>
      <c r="AP1" s="427"/>
      <c r="AQ1" s="427"/>
      <c r="AR1" s="427"/>
      <c r="AS1" s="427"/>
      <c r="AT1" s="427"/>
      <c r="AU1" s="427"/>
      <c r="AV1" s="427"/>
      <c r="AW1" s="427"/>
      <c r="AX1" s="427"/>
      <c r="AY1" s="427"/>
      <c r="AZ1" s="427"/>
      <c r="BA1" s="427"/>
      <c r="BB1" s="427"/>
      <c r="BC1" s="427"/>
      <c r="BD1" s="427"/>
      <c r="BE1" s="109"/>
      <c r="BF1" s="110"/>
      <c r="BG1" s="424" t="s">
        <v>701</v>
      </c>
      <c r="BH1" s="424"/>
      <c r="BI1" s="424"/>
      <c r="BJ1" s="424"/>
      <c r="BK1" s="424"/>
      <c r="BL1" s="424"/>
      <c r="BM1" s="424"/>
      <c r="BN1" s="424"/>
      <c r="BO1" s="424"/>
      <c r="BP1" s="424"/>
      <c r="BQ1" s="424"/>
      <c r="BR1" s="424"/>
      <c r="BS1" s="424"/>
      <c r="BT1" s="424"/>
      <c r="BU1" s="424"/>
      <c r="BV1" s="424"/>
      <c r="BW1" s="424"/>
      <c r="BX1" s="424"/>
      <c r="BY1" s="381" t="s">
        <v>611</v>
      </c>
      <c r="BZ1" s="381"/>
      <c r="CA1" s="381"/>
      <c r="CB1" s="381"/>
      <c r="CC1" s="381"/>
      <c r="CD1" s="381"/>
      <c r="CE1" s="381"/>
      <c r="CF1" s="381"/>
      <c r="CG1" s="173"/>
      <c r="CH1" s="173" t="s">
        <v>621</v>
      </c>
      <c r="CI1" s="173"/>
      <c r="CJ1" s="173"/>
      <c r="CK1" s="111" t="s">
        <v>702</v>
      </c>
      <c r="CL1" s="380" t="s">
        <v>621</v>
      </c>
      <c r="CM1" s="380"/>
      <c r="CN1" s="380"/>
      <c r="CO1" s="380"/>
      <c r="CP1" s="380"/>
      <c r="CQ1" s="380"/>
      <c r="CR1" s="380"/>
      <c r="CS1" s="380"/>
      <c r="CT1" s="382" t="s">
        <v>702</v>
      </c>
      <c r="CU1" s="382"/>
      <c r="CV1" s="382"/>
      <c r="CW1" s="382"/>
      <c r="CX1" s="382"/>
      <c r="CY1" s="382"/>
      <c r="CZ1" s="382"/>
      <c r="DA1" s="382"/>
      <c r="DB1" s="382"/>
      <c r="DC1" s="382"/>
      <c r="DD1" s="382"/>
      <c r="DE1" s="382"/>
      <c r="DF1" s="423" t="s">
        <v>622</v>
      </c>
      <c r="DG1" s="423"/>
      <c r="DH1" s="423"/>
      <c r="DI1" s="423"/>
      <c r="DJ1" s="423"/>
      <c r="DK1" s="423"/>
      <c r="DL1" s="423"/>
      <c r="DM1" s="423"/>
    </row>
    <row r="2" spans="1:129" ht="37.549999999999997" customHeight="1" x14ac:dyDescent="0.2">
      <c r="A2" s="429" t="s">
        <v>173</v>
      </c>
      <c r="B2" s="429" t="s">
        <v>45</v>
      </c>
      <c r="C2" s="113" t="s">
        <v>401</v>
      </c>
      <c r="D2" s="113" t="s">
        <v>53</v>
      </c>
      <c r="E2" s="113" t="s">
        <v>290</v>
      </c>
      <c r="F2" s="113" t="s">
        <v>291</v>
      </c>
      <c r="G2" s="113" t="s">
        <v>90</v>
      </c>
      <c r="H2" s="113" t="s">
        <v>88</v>
      </c>
      <c r="I2" s="113" t="s">
        <v>93</v>
      </c>
      <c r="J2" s="113" t="s">
        <v>292</v>
      </c>
      <c r="K2" s="113" t="s">
        <v>293</v>
      </c>
      <c r="L2" s="113" t="s">
        <v>778</v>
      </c>
      <c r="M2" s="113" t="s">
        <v>294</v>
      </c>
      <c r="N2" s="113" t="s">
        <v>295</v>
      </c>
      <c r="O2" s="113" t="s">
        <v>271</v>
      </c>
      <c r="P2" s="113" t="s">
        <v>264</v>
      </c>
      <c r="Q2" s="113" t="s">
        <v>296</v>
      </c>
      <c r="R2" s="113" t="s">
        <v>297</v>
      </c>
      <c r="S2" s="113" t="s">
        <v>779</v>
      </c>
      <c r="T2" s="113" t="s">
        <v>298</v>
      </c>
      <c r="U2" s="113" t="s">
        <v>299</v>
      </c>
      <c r="V2" s="113" t="s">
        <v>780</v>
      </c>
      <c r="W2" s="113" t="s">
        <v>97</v>
      </c>
      <c r="X2" s="113" t="s">
        <v>300</v>
      </c>
      <c r="Y2" s="113" t="s">
        <v>116</v>
      </c>
      <c r="Z2" s="113" t="s">
        <v>301</v>
      </c>
      <c r="AA2" s="113" t="s">
        <v>118</v>
      </c>
      <c r="AB2" s="113" t="s">
        <v>786</v>
      </c>
      <c r="AC2" s="113" t="s">
        <v>324</v>
      </c>
      <c r="AD2" s="113" t="s">
        <v>872</v>
      </c>
      <c r="AE2" s="113" t="s">
        <v>112</v>
      </c>
      <c r="AF2" s="113" t="s">
        <v>117</v>
      </c>
      <c r="AG2" s="113" t="s">
        <v>781</v>
      </c>
      <c r="AH2" s="113" t="s">
        <v>871</v>
      </c>
      <c r="AI2" s="113" t="s">
        <v>113</v>
      </c>
      <c r="AJ2" s="113" t="s">
        <v>302</v>
      </c>
      <c r="AK2" s="113" t="s">
        <v>319</v>
      </c>
      <c r="AL2" s="113" t="s">
        <v>269</v>
      </c>
      <c r="AM2" s="113" t="s">
        <v>268</v>
      </c>
      <c r="AN2" s="113" t="s">
        <v>320</v>
      </c>
      <c r="AO2" s="113" t="s">
        <v>321</v>
      </c>
      <c r="AP2" s="113" t="s">
        <v>870</v>
      </c>
      <c r="AQ2" s="113" t="s">
        <v>322</v>
      </c>
      <c r="AR2" s="113" t="s">
        <v>782</v>
      </c>
      <c r="AS2" s="113" t="s">
        <v>242</v>
      </c>
      <c r="AT2" s="113" t="s">
        <v>327</v>
      </c>
      <c r="AU2" s="113" t="s">
        <v>330</v>
      </c>
      <c r="AV2" s="113" t="s">
        <v>265</v>
      </c>
      <c r="AW2" s="113" t="s">
        <v>332</v>
      </c>
      <c r="AX2" s="113" t="s">
        <v>333</v>
      </c>
      <c r="AY2" s="113" t="s">
        <v>334</v>
      </c>
      <c r="AZ2" s="113" t="s">
        <v>335</v>
      </c>
      <c r="BA2" s="113" t="s">
        <v>336</v>
      </c>
      <c r="BB2" s="113" t="s">
        <v>337</v>
      </c>
      <c r="BC2" s="113" t="s">
        <v>338</v>
      </c>
      <c r="BD2" s="113" t="s">
        <v>875</v>
      </c>
      <c r="BE2" s="113" t="s">
        <v>339</v>
      </c>
      <c r="BF2" s="113" t="s">
        <v>341</v>
      </c>
      <c r="BG2" s="113" t="s">
        <v>738</v>
      </c>
      <c r="BH2" s="113" t="s">
        <v>342</v>
      </c>
      <c r="BI2" s="113" t="s">
        <v>351</v>
      </c>
      <c r="BJ2" s="113" t="s">
        <v>353</v>
      </c>
      <c r="BK2" s="113" t="s">
        <v>783</v>
      </c>
      <c r="BL2" s="113" t="s">
        <v>267</v>
      </c>
      <c r="BM2" s="113" t="s">
        <v>270</v>
      </c>
      <c r="BN2" s="113" t="s">
        <v>266</v>
      </c>
      <c r="BO2" s="113" t="s">
        <v>261</v>
      </c>
      <c r="BP2" s="113" t="s">
        <v>355</v>
      </c>
      <c r="BQ2" s="113" t="s">
        <v>876</v>
      </c>
      <c r="BR2" s="113" t="s">
        <v>877</v>
      </c>
      <c r="BS2" s="113" t="s">
        <v>344</v>
      </c>
      <c r="BT2" s="113" t="s">
        <v>345</v>
      </c>
      <c r="BU2" s="113" t="s">
        <v>346</v>
      </c>
      <c r="BV2" s="113" t="s">
        <v>347</v>
      </c>
      <c r="BW2" s="113" t="s">
        <v>348</v>
      </c>
      <c r="BX2" s="113" t="s">
        <v>349</v>
      </c>
      <c r="BY2" s="113" t="s">
        <v>357</v>
      </c>
      <c r="BZ2" s="113" t="s">
        <v>358</v>
      </c>
      <c r="CA2" s="113" t="s">
        <v>359</v>
      </c>
      <c r="CB2" s="113" t="s">
        <v>360</v>
      </c>
      <c r="CC2" s="113" t="s">
        <v>361</v>
      </c>
      <c r="CD2" s="113" t="s">
        <v>362</v>
      </c>
      <c r="CE2" s="113" t="s">
        <v>364</v>
      </c>
      <c r="CF2" s="113" t="s">
        <v>366</v>
      </c>
      <c r="CG2" s="113" t="s">
        <v>784</v>
      </c>
      <c r="CH2" s="113" t="s">
        <v>368</v>
      </c>
      <c r="CI2" s="113" t="s">
        <v>369</v>
      </c>
      <c r="CJ2" s="113" t="s">
        <v>371</v>
      </c>
      <c r="CK2" s="113" t="s">
        <v>372</v>
      </c>
      <c r="CL2" s="113" t="s">
        <v>373</v>
      </c>
      <c r="CM2" s="113" t="s">
        <v>374</v>
      </c>
      <c r="CN2" s="113" t="s">
        <v>375</v>
      </c>
      <c r="CO2" s="113" t="s">
        <v>376</v>
      </c>
      <c r="CP2" s="113" t="s">
        <v>377</v>
      </c>
      <c r="CQ2" s="113" t="s">
        <v>378</v>
      </c>
      <c r="CR2" s="113" t="s">
        <v>379</v>
      </c>
      <c r="CS2" s="113" t="s">
        <v>878</v>
      </c>
      <c r="CT2" s="113" t="s">
        <v>740</v>
      </c>
      <c r="CU2" s="113" t="s">
        <v>380</v>
      </c>
      <c r="CV2" s="113" t="s">
        <v>381</v>
      </c>
      <c r="CW2" s="113" t="s">
        <v>785</v>
      </c>
      <c r="CX2" s="113" t="s">
        <v>383</v>
      </c>
      <c r="CY2" s="113" t="s">
        <v>385</v>
      </c>
      <c r="CZ2" s="113" t="s">
        <v>387</v>
      </c>
      <c r="DA2" s="113" t="s">
        <v>388</v>
      </c>
      <c r="DB2" s="113" t="s">
        <v>390</v>
      </c>
      <c r="DC2" s="113" t="s">
        <v>391</v>
      </c>
      <c r="DD2" s="113" t="s">
        <v>398</v>
      </c>
      <c r="DE2" s="113" t="s">
        <v>399</v>
      </c>
      <c r="DF2" s="113" t="s">
        <v>392</v>
      </c>
      <c r="DG2" s="113" t="s">
        <v>393</v>
      </c>
      <c r="DH2" s="113" t="s">
        <v>394</v>
      </c>
      <c r="DI2" s="113" t="s">
        <v>395</v>
      </c>
      <c r="DJ2" s="113" t="s">
        <v>396</v>
      </c>
      <c r="DK2" s="113" t="s">
        <v>397</v>
      </c>
      <c r="DL2" s="113" t="s">
        <v>880</v>
      </c>
      <c r="DM2" s="113" t="s">
        <v>788</v>
      </c>
      <c r="DN2" s="434" t="s">
        <v>187</v>
      </c>
      <c r="DO2" s="429" t="s">
        <v>256</v>
      </c>
      <c r="DP2" s="429" t="s">
        <v>174</v>
      </c>
      <c r="DS2" s="53" t="s">
        <v>65</v>
      </c>
      <c r="DT2" s="406" t="s">
        <v>251</v>
      </c>
      <c r="DU2" s="407"/>
      <c r="DV2" s="407"/>
      <c r="DW2" s="407"/>
      <c r="DX2" s="407"/>
      <c r="DY2" s="408"/>
    </row>
    <row r="3" spans="1:129" ht="54" hidden="1" customHeight="1" x14ac:dyDescent="0.2">
      <c r="A3" s="430"/>
      <c r="B3" s="430"/>
      <c r="C3" s="425" t="s">
        <v>275</v>
      </c>
      <c r="D3" s="425" t="s">
        <v>303</v>
      </c>
      <c r="E3" s="425" t="s">
        <v>304</v>
      </c>
      <c r="F3" s="425" t="s">
        <v>306</v>
      </c>
      <c r="G3" s="425" t="s">
        <v>307</v>
      </c>
      <c r="H3" s="425" t="s">
        <v>305</v>
      </c>
      <c r="I3" s="425" t="s">
        <v>308</v>
      </c>
      <c r="J3" s="425" t="s">
        <v>737</v>
      </c>
      <c r="K3" s="425" t="s">
        <v>309</v>
      </c>
      <c r="L3" s="425" t="s">
        <v>829</v>
      </c>
      <c r="M3" s="425" t="s">
        <v>310</v>
      </c>
      <c r="N3" s="425" t="s">
        <v>311</v>
      </c>
      <c r="O3" s="425" t="s">
        <v>312</v>
      </c>
      <c r="P3" s="425" t="s">
        <v>313</v>
      </c>
      <c r="Q3" s="425" t="s">
        <v>754</v>
      </c>
      <c r="R3" s="425" t="s">
        <v>755</v>
      </c>
      <c r="S3" s="425" t="s">
        <v>830</v>
      </c>
      <c r="T3" s="425" t="s">
        <v>314</v>
      </c>
      <c r="U3" s="425" t="s">
        <v>697</v>
      </c>
      <c r="V3" s="425" t="s">
        <v>772</v>
      </c>
      <c r="W3" s="425" t="s">
        <v>798</v>
      </c>
      <c r="X3" s="425" t="s">
        <v>316</v>
      </c>
      <c r="Y3" s="425" t="s">
        <v>286</v>
      </c>
      <c r="Z3" s="425" t="s">
        <v>317</v>
      </c>
      <c r="AA3" s="425" t="s">
        <v>318</v>
      </c>
      <c r="AB3" s="425" t="s">
        <v>773</v>
      </c>
      <c r="AC3" s="425" t="s">
        <v>325</v>
      </c>
      <c r="AD3" s="425" t="s">
        <v>873</v>
      </c>
      <c r="AE3" s="425" t="s">
        <v>285</v>
      </c>
      <c r="AF3" s="425" t="s">
        <v>276</v>
      </c>
      <c r="AG3" s="425" t="s">
        <v>854</v>
      </c>
      <c r="AH3" s="425" t="s">
        <v>874</v>
      </c>
      <c r="AI3" s="425" t="s">
        <v>315</v>
      </c>
      <c r="AJ3" s="425" t="s">
        <v>742</v>
      </c>
      <c r="AK3" s="425" t="s">
        <v>743</v>
      </c>
      <c r="AL3" s="425" t="s">
        <v>744</v>
      </c>
      <c r="AM3" s="425" t="s">
        <v>745</v>
      </c>
      <c r="AN3" s="425" t="s">
        <v>756</v>
      </c>
      <c r="AO3" s="425" t="s">
        <v>757</v>
      </c>
      <c r="AP3" s="425" t="s">
        <v>882</v>
      </c>
      <c r="AQ3" s="425" t="s">
        <v>323</v>
      </c>
      <c r="AR3" s="425" t="s">
        <v>774</v>
      </c>
      <c r="AS3" s="425" t="s">
        <v>326</v>
      </c>
      <c r="AT3" s="425" t="s">
        <v>328</v>
      </c>
      <c r="AU3" s="425" t="s">
        <v>329</v>
      </c>
      <c r="AV3" s="425" t="s">
        <v>331</v>
      </c>
      <c r="AW3" s="425" t="s">
        <v>746</v>
      </c>
      <c r="AX3" s="425" t="s">
        <v>747</v>
      </c>
      <c r="AY3" s="425" t="s">
        <v>748</v>
      </c>
      <c r="AZ3" s="425" t="s">
        <v>749</v>
      </c>
      <c r="BA3" s="425" t="s">
        <v>758</v>
      </c>
      <c r="BB3" s="425" t="s">
        <v>759</v>
      </c>
      <c r="BC3" s="425" t="s">
        <v>698</v>
      </c>
      <c r="BD3" s="425" t="s">
        <v>883</v>
      </c>
      <c r="BE3" s="425" t="s">
        <v>340</v>
      </c>
      <c r="BF3" s="425" t="s">
        <v>277</v>
      </c>
      <c r="BG3" s="425" t="s">
        <v>739</v>
      </c>
      <c r="BH3" s="425" t="s">
        <v>343</v>
      </c>
      <c r="BI3" s="171" t="s">
        <v>350</v>
      </c>
      <c r="BJ3" s="425" t="s">
        <v>352</v>
      </c>
      <c r="BK3" s="425" t="s">
        <v>775</v>
      </c>
      <c r="BL3" s="425" t="s">
        <v>278</v>
      </c>
      <c r="BM3" s="425" t="s">
        <v>279</v>
      </c>
      <c r="BN3" s="425" t="s">
        <v>258</v>
      </c>
      <c r="BO3" s="425" t="s">
        <v>354</v>
      </c>
      <c r="BP3" s="425" t="s">
        <v>356</v>
      </c>
      <c r="BQ3" s="425" t="s">
        <v>881</v>
      </c>
      <c r="BR3" s="425" t="s">
        <v>884</v>
      </c>
      <c r="BS3" s="425" t="s">
        <v>764</v>
      </c>
      <c r="BT3" s="425" t="s">
        <v>765</v>
      </c>
      <c r="BU3" s="425" t="s">
        <v>766</v>
      </c>
      <c r="BV3" s="425" t="s">
        <v>767</v>
      </c>
      <c r="BW3" s="425" t="s">
        <v>768</v>
      </c>
      <c r="BX3" s="425" t="s">
        <v>769</v>
      </c>
      <c r="BY3" s="425" t="s">
        <v>750</v>
      </c>
      <c r="BZ3" s="425" t="s">
        <v>751</v>
      </c>
      <c r="CA3" s="425" t="s">
        <v>752</v>
      </c>
      <c r="CB3" s="425" t="s">
        <v>753</v>
      </c>
      <c r="CC3" s="425" t="s">
        <v>760</v>
      </c>
      <c r="CD3" s="425" t="s">
        <v>761</v>
      </c>
      <c r="CE3" s="425" t="s">
        <v>708</v>
      </c>
      <c r="CF3" s="425" t="s">
        <v>365</v>
      </c>
      <c r="CG3" s="425" t="s">
        <v>776</v>
      </c>
      <c r="CH3" s="425" t="s">
        <v>367</v>
      </c>
      <c r="CI3" s="425" t="s">
        <v>329</v>
      </c>
      <c r="CJ3" s="425" t="s">
        <v>370</v>
      </c>
      <c r="CK3" s="425" t="s">
        <v>340</v>
      </c>
      <c r="CL3" s="425" t="s">
        <v>699</v>
      </c>
      <c r="CM3" s="425" t="s">
        <v>746</v>
      </c>
      <c r="CN3" s="425" t="s">
        <v>747</v>
      </c>
      <c r="CO3" s="425" t="s">
        <v>748</v>
      </c>
      <c r="CP3" s="425" t="s">
        <v>749</v>
      </c>
      <c r="CQ3" s="425" t="s">
        <v>762</v>
      </c>
      <c r="CR3" s="425" t="s">
        <v>763</v>
      </c>
      <c r="CS3" s="425" t="s">
        <v>879</v>
      </c>
      <c r="CT3" s="425" t="s">
        <v>741</v>
      </c>
      <c r="CU3" s="425" t="s">
        <v>331</v>
      </c>
      <c r="CV3" s="425" t="s">
        <v>277</v>
      </c>
      <c r="CW3" s="425" t="s">
        <v>777</v>
      </c>
      <c r="CX3" s="425" t="s">
        <v>707</v>
      </c>
      <c r="CY3" s="425" t="s">
        <v>384</v>
      </c>
      <c r="CZ3" s="425" t="s">
        <v>386</v>
      </c>
      <c r="DA3" s="425" t="s">
        <v>258</v>
      </c>
      <c r="DB3" s="425" t="s">
        <v>389</v>
      </c>
      <c r="DC3" s="425" t="s">
        <v>278</v>
      </c>
      <c r="DD3" s="425" t="s">
        <v>354</v>
      </c>
      <c r="DE3" s="425" t="s">
        <v>356</v>
      </c>
      <c r="DF3" s="425" t="s">
        <v>764</v>
      </c>
      <c r="DG3" s="425" t="s">
        <v>765</v>
      </c>
      <c r="DH3" s="425" t="s">
        <v>766</v>
      </c>
      <c r="DI3" s="425" t="s">
        <v>767</v>
      </c>
      <c r="DJ3" s="425" t="s">
        <v>770</v>
      </c>
      <c r="DK3" s="425" t="s">
        <v>771</v>
      </c>
      <c r="DL3" s="425" t="s">
        <v>881</v>
      </c>
      <c r="DM3" s="425" t="s">
        <v>709</v>
      </c>
      <c r="DN3" s="435"/>
      <c r="DO3" s="430"/>
      <c r="DP3" s="430"/>
      <c r="DS3" s="54" t="s">
        <v>66</v>
      </c>
      <c r="DT3" s="406" t="s">
        <v>253</v>
      </c>
      <c r="DU3" s="407"/>
      <c r="DV3" s="407"/>
      <c r="DW3" s="407"/>
      <c r="DX3" s="407"/>
      <c r="DY3" s="408"/>
    </row>
    <row r="4" spans="1:129" ht="61.5" hidden="1" customHeight="1" x14ac:dyDescent="0.2">
      <c r="A4" s="431"/>
      <c r="B4" s="431"/>
      <c r="C4" s="426"/>
      <c r="D4" s="426"/>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J4" s="426"/>
      <c r="AK4" s="426"/>
      <c r="AL4" s="426"/>
      <c r="AM4" s="426"/>
      <c r="AN4" s="426"/>
      <c r="AO4" s="426"/>
      <c r="AP4" s="426"/>
      <c r="AQ4" s="426"/>
      <c r="AR4" s="426"/>
      <c r="AS4" s="426"/>
      <c r="AT4" s="426"/>
      <c r="AU4" s="426"/>
      <c r="AV4" s="426"/>
      <c r="AW4" s="426"/>
      <c r="AX4" s="426"/>
      <c r="AY4" s="426"/>
      <c r="AZ4" s="426"/>
      <c r="BA4" s="426"/>
      <c r="BB4" s="426"/>
      <c r="BC4" s="426"/>
      <c r="BD4" s="426"/>
      <c r="BE4" s="426"/>
      <c r="BF4" s="426"/>
      <c r="BG4" s="426"/>
      <c r="BH4" s="426"/>
      <c r="BI4" s="172"/>
      <c r="BJ4" s="426"/>
      <c r="BK4" s="426"/>
      <c r="BL4" s="426"/>
      <c r="BM4" s="426"/>
      <c r="BN4" s="426"/>
      <c r="BO4" s="426"/>
      <c r="BP4" s="426"/>
      <c r="BQ4" s="426"/>
      <c r="BR4" s="426"/>
      <c r="BS4" s="426"/>
      <c r="BT4" s="426"/>
      <c r="BU4" s="426"/>
      <c r="BV4" s="426"/>
      <c r="BW4" s="426"/>
      <c r="BX4" s="426"/>
      <c r="BY4" s="426"/>
      <c r="BZ4" s="426"/>
      <c r="CA4" s="426"/>
      <c r="CB4" s="426"/>
      <c r="CC4" s="426"/>
      <c r="CD4" s="426"/>
      <c r="CE4" s="426"/>
      <c r="CF4" s="426"/>
      <c r="CG4" s="426"/>
      <c r="CH4" s="426"/>
      <c r="CI4" s="426"/>
      <c r="CJ4" s="426"/>
      <c r="CK4" s="426"/>
      <c r="CL4" s="426"/>
      <c r="CM4" s="426"/>
      <c r="CN4" s="426"/>
      <c r="CO4" s="426"/>
      <c r="CP4" s="426"/>
      <c r="CQ4" s="426"/>
      <c r="CR4" s="426"/>
      <c r="CS4" s="426"/>
      <c r="CT4" s="426"/>
      <c r="CU4" s="426"/>
      <c r="CV4" s="426"/>
      <c r="CW4" s="426"/>
      <c r="CX4" s="426"/>
      <c r="CY4" s="426"/>
      <c r="CZ4" s="426"/>
      <c r="DA4" s="426"/>
      <c r="DB4" s="426"/>
      <c r="DC4" s="426"/>
      <c r="DD4" s="426"/>
      <c r="DE4" s="426"/>
      <c r="DF4" s="426"/>
      <c r="DG4" s="426"/>
      <c r="DH4" s="426"/>
      <c r="DI4" s="426"/>
      <c r="DJ4" s="426"/>
      <c r="DK4" s="426"/>
      <c r="DL4" s="426"/>
      <c r="DM4" s="426"/>
      <c r="DN4" s="436"/>
      <c r="DO4" s="431"/>
      <c r="DP4" s="431"/>
      <c r="DS4" s="55" t="s">
        <v>72</v>
      </c>
      <c r="DT4" s="406" t="s">
        <v>252</v>
      </c>
      <c r="DU4" s="407"/>
      <c r="DV4" s="407"/>
      <c r="DW4" s="407"/>
      <c r="DX4" s="407"/>
      <c r="DY4" s="408"/>
    </row>
    <row r="5" spans="1:129" ht="49.6" hidden="1" customHeight="1" x14ac:dyDescent="0.2">
      <c r="A5" s="116" t="s">
        <v>531</v>
      </c>
      <c r="B5" s="114" t="s">
        <v>730</v>
      </c>
      <c r="C5" s="56" t="str">
        <f>VLOOKUP($A5,'Task Tracker'!$A$8:$ZT$223,C$93,FALSE)</f>
        <v>G</v>
      </c>
      <c r="D5" s="56" t="str">
        <f>VLOOKUP($A5,'Task Tracker'!$A$8:$ZT$223,D$93,FALSE)</f>
        <v>G</v>
      </c>
      <c r="E5" s="56" t="str">
        <f>VLOOKUP($A5,'Task Tracker'!$A$8:$ZT$223,E$93,FALSE)</f>
        <v>G</v>
      </c>
      <c r="F5" s="56" t="str">
        <f>VLOOKUP($A5,'Task Tracker'!$A$8:$ZT$223,F$93,FALSE)</f>
        <v>N/A</v>
      </c>
      <c r="G5" s="56" t="str">
        <f>VLOOKUP($A5,'Task Tracker'!$A$8:$ZT$223,G$93,FALSE)</f>
        <v>N/A</v>
      </c>
      <c r="H5" s="56" t="str">
        <f>VLOOKUP($A5,'Task Tracker'!$A$8:$ZT$223,H$93,FALSE)</f>
        <v>N/A</v>
      </c>
      <c r="I5" s="56" t="str">
        <f>VLOOKUP($A5,'Task Tracker'!$A$8:$ZT$223,I$93,FALSE)</f>
        <v>N/A</v>
      </c>
      <c r="J5" s="56" t="str">
        <f>VLOOKUP($A5,'Task Tracker'!$A$8:$ZT$223,J$93,FALSE)</f>
        <v>G</v>
      </c>
      <c r="K5" s="56" t="str">
        <f>VLOOKUP($A5,'Task Tracker'!$A$8:$ZT$223,K$93,FALSE)</f>
        <v>N/A</v>
      </c>
      <c r="L5" s="56" t="str">
        <f>VLOOKUP($A5,'Task Tracker'!$A$8:$ZT$223,L$93,FALSE)</f>
        <v>G</v>
      </c>
      <c r="M5" s="56" t="str">
        <f>VLOOKUP($A5,'Task Tracker'!$A$8:$ZT$223,M$93,FALSE)</f>
        <v>G</v>
      </c>
      <c r="N5" s="56" t="str">
        <f>VLOOKUP($A5,'Task Tracker'!$A$8:$ZT$223,N$93,FALSE)</f>
        <v>G</v>
      </c>
      <c r="O5" s="56" t="str">
        <f>VLOOKUP($A5,'Task Tracker'!$A$8:$ZT$223,O$93,FALSE)</f>
        <v>G</v>
      </c>
      <c r="P5" s="56" t="str">
        <f>VLOOKUP($A5,'Task Tracker'!$A$8:$ZT$223,P$93,FALSE)</f>
        <v>G</v>
      </c>
      <c r="Q5" s="56" t="str">
        <f>VLOOKUP($A5,'Task Tracker'!$A$8:$ZT$223,Q$93,FALSE)</f>
        <v>N/A</v>
      </c>
      <c r="R5" s="56" t="str">
        <f>VLOOKUP($A5,'Task Tracker'!$A$8:$ZT$223,R$93,FALSE)</f>
        <v>N/A</v>
      </c>
      <c r="S5" s="56" t="str">
        <f>VLOOKUP($A5,'Task Tracker'!$A$8:$ZT$223,S$93,FALSE)</f>
        <v>N/A</v>
      </c>
      <c r="T5" s="56" t="str">
        <f>VLOOKUP($A5,'Task Tracker'!$A$8:$ZT$223,T$93,FALSE)</f>
        <v>N/A</v>
      </c>
      <c r="U5" s="56" t="str">
        <f>VLOOKUP($A5,'Task Tracker'!$A$8:$ZT$223,U$93,FALSE)</f>
        <v>N/A</v>
      </c>
      <c r="V5" s="56" t="str">
        <f>VLOOKUP($A5,'Task Tracker'!$A$8:$ZT$223,V$93,FALSE)</f>
        <v>G</v>
      </c>
      <c r="W5" s="56" t="str">
        <f>VLOOKUP($A5,'Task Tracker'!$A$8:$ZT$223,W$93,FALSE)</f>
        <v>G</v>
      </c>
      <c r="X5" s="56" t="str">
        <f>VLOOKUP($A5,'Task Tracker'!$A$8:$ZT$223,X$93,FALSE)</f>
        <v>N/A</v>
      </c>
      <c r="Y5" s="56" t="str">
        <f>VLOOKUP($A5,'Task Tracker'!$A$8:$ZT$223,Y$93,FALSE)</f>
        <v>N/A</v>
      </c>
      <c r="Z5" s="56" t="str">
        <f>VLOOKUP($A5,'Task Tracker'!$A$8:$ZT$223,Z$93,FALSE)</f>
        <v>N/A</v>
      </c>
      <c r="AA5" s="56" t="str">
        <f>VLOOKUP($A5,'Task Tracker'!$A$8:$ZT$223,AA$93,FALSE)</f>
        <v>N/A</v>
      </c>
      <c r="AB5" s="56" t="str">
        <f>VLOOKUP($A5,'Task Tracker'!$A$8:$ZT$223,AB$93,FALSE)</f>
        <v>G</v>
      </c>
      <c r="AC5" s="56" t="str">
        <f>VLOOKUP($A5,'Task Tracker'!$A$8:$ZT$223,AC$93,FALSE)</f>
        <v>N/A</v>
      </c>
      <c r="AD5" s="56" t="str">
        <f>VLOOKUP($A5,'Task Tracker'!$A$8:$ZT$223,AD$93,FALSE)</f>
        <v>N/A</v>
      </c>
      <c r="AE5" s="56" t="str">
        <f>VLOOKUP($A5,'Task Tracker'!$A$8:$ZT$223,AE$93,FALSE)</f>
        <v>N/A</v>
      </c>
      <c r="AF5" s="56" t="str">
        <f>VLOOKUP($A5,'Task Tracker'!$A$8:$ZT$223,AF$93,FALSE)</f>
        <v>N/A</v>
      </c>
      <c r="AG5" s="56" t="str">
        <f>VLOOKUP($A5,'Task Tracker'!$A$8:$ZT$223,AG$93,FALSE)</f>
        <v>N/A</v>
      </c>
      <c r="AH5" s="56" t="str">
        <f>VLOOKUP($A5,'Task Tracker'!$A$8:$ZT$223,AH$93,FALSE)</f>
        <v>N/A</v>
      </c>
      <c r="AI5" s="56" t="str">
        <f>VLOOKUP($A5,'Task Tracker'!$A$8:$ZT$223,AI$93,FALSE)</f>
        <v>N/A</v>
      </c>
      <c r="AJ5" s="56" t="str">
        <f>VLOOKUP($A5,'Task Tracker'!$A$8:$ZT$223,AJ$93,FALSE)</f>
        <v>N/A</v>
      </c>
      <c r="AK5" s="56" t="str">
        <f>VLOOKUP($A5,'Task Tracker'!$A$8:$ZT$223,AK$93,FALSE)</f>
        <v>N/A</v>
      </c>
      <c r="AL5" s="56" t="str">
        <f>VLOOKUP($A5,'Task Tracker'!$A$8:$ZT$223,AL$93,FALSE)</f>
        <v>N/A</v>
      </c>
      <c r="AM5" s="56" t="str">
        <f>VLOOKUP($A5,'Task Tracker'!$A$8:$ZT$223,AM$93,FALSE)</f>
        <v>N/A</v>
      </c>
      <c r="AN5" s="56" t="str">
        <f>VLOOKUP($A5,'Task Tracker'!$A$8:$ZT$223,AN$93,FALSE)</f>
        <v>N/A</v>
      </c>
      <c r="AO5" s="56" t="str">
        <f>VLOOKUP($A5,'Task Tracker'!$A$8:$ZT$223,AO$93,FALSE)</f>
        <v>N/A</v>
      </c>
      <c r="AP5" s="56" t="str">
        <f>VLOOKUP($A5,'Task Tracker'!$A$8:$ZT$223,AP$93,FALSE)</f>
        <v>N/A</v>
      </c>
      <c r="AQ5" s="56" t="str">
        <f>VLOOKUP($A5,'Task Tracker'!$A$8:$ZT$223,AQ$93,FALSE)</f>
        <v>N/A</v>
      </c>
      <c r="AR5" s="56" t="str">
        <f>VLOOKUP($A5,'Task Tracker'!$A$8:$ZT$223,AR$93,FALSE)</f>
        <v>N/A</v>
      </c>
      <c r="AS5" s="56" t="str">
        <f>VLOOKUP($A5,'Task Tracker'!$A$8:$ZT$223,AS$93,FALSE)</f>
        <v>N/A</v>
      </c>
      <c r="AT5" s="56" t="str">
        <f>VLOOKUP($A5,'Task Tracker'!$A$8:$ZT$223,AT$93,FALSE)</f>
        <v>N/A</v>
      </c>
      <c r="AU5" s="56" t="str">
        <f>VLOOKUP($A5,'Task Tracker'!$A$8:$ZT$223,AU$93,FALSE)</f>
        <v>N/A</v>
      </c>
      <c r="AV5" s="56" t="str">
        <f>VLOOKUP($A5,'Task Tracker'!$A$8:$ZT$223,AV$93,FALSE)</f>
        <v>N/A</v>
      </c>
      <c r="AW5" s="56" t="str">
        <f>VLOOKUP($A5,'Task Tracker'!$A$8:$ZT$223,AW$93,FALSE)</f>
        <v>N/A</v>
      </c>
      <c r="AX5" s="56" t="str">
        <f>VLOOKUP($A5,'Task Tracker'!$A$8:$ZT$223,AX$93,FALSE)</f>
        <v>N/A</v>
      </c>
      <c r="AY5" s="56" t="str">
        <f>VLOOKUP($A5,'Task Tracker'!$A$8:$ZT$223,AY$93,FALSE)</f>
        <v>N/A</v>
      </c>
      <c r="AZ5" s="56" t="str">
        <f>VLOOKUP($A5,'Task Tracker'!$A$8:$ZT$223,AZ$93,FALSE)</f>
        <v>N/A</v>
      </c>
      <c r="BA5" s="56" t="str">
        <f>VLOOKUP($A5,'Task Tracker'!$A$8:$ZT$223,BA$93,FALSE)</f>
        <v>N/A</v>
      </c>
      <c r="BB5" s="56" t="str">
        <f>VLOOKUP($A5,'Task Tracker'!$A$8:$ZT$223,BB$93,FALSE)</f>
        <v>N/A</v>
      </c>
      <c r="BC5" s="56" t="str">
        <f>VLOOKUP($A5,'Task Tracker'!$A$8:$ZT$223,BC$93,FALSE)</f>
        <v>N/A</v>
      </c>
      <c r="BD5" s="56" t="str">
        <f>VLOOKUP($A5,'Task Tracker'!$A$8:$ZT$223,BD$93,FALSE)</f>
        <v>N/A</v>
      </c>
      <c r="BE5" s="56" t="str">
        <f>VLOOKUP($A5,'Task Tracker'!$A$8:$ZT$223,BE$93,FALSE)</f>
        <v>N/A</v>
      </c>
      <c r="BF5" s="56" t="str">
        <f>VLOOKUP($A5,'Task Tracker'!$A$8:$ZT$223,BF$93,FALSE)</f>
        <v>N/A</v>
      </c>
      <c r="BG5" s="56" t="str">
        <f>VLOOKUP($A5,'Task Tracker'!$A$8:$ZT$223,BG$93,FALSE)</f>
        <v>N/A</v>
      </c>
      <c r="BH5" s="56" t="str">
        <f>VLOOKUP($A5,'Task Tracker'!$A$8:$ZT$223,BH$93,FALSE)</f>
        <v>N/A</v>
      </c>
      <c r="BI5" s="56" t="str">
        <f>VLOOKUP($A5,'Task Tracker'!$A$8:$ZT$223,BI$93,FALSE)</f>
        <v>N/A</v>
      </c>
      <c r="BJ5" s="56" t="str">
        <f>VLOOKUP($A5,'Task Tracker'!$A$8:$ZT$223,BJ$93,FALSE)</f>
        <v>N/A</v>
      </c>
      <c r="BK5" s="56" t="str">
        <f>VLOOKUP($A5,'Task Tracker'!$A$8:$ZT$223,BK$93,FALSE)</f>
        <v>N/A</v>
      </c>
      <c r="BL5" s="56" t="str">
        <f>VLOOKUP($A5,'Task Tracker'!$A$8:$ZT$223,BL$93,FALSE)</f>
        <v>N/A</v>
      </c>
      <c r="BM5" s="56" t="str">
        <f>VLOOKUP($A5,'Task Tracker'!$A$8:$ZT$223,BM$93,FALSE)</f>
        <v>N/A</v>
      </c>
      <c r="BN5" s="56" t="str">
        <f>VLOOKUP($A5,'Task Tracker'!$A$8:$ZT$223,BN$93,FALSE)</f>
        <v>N/A</v>
      </c>
      <c r="BO5" s="56" t="str">
        <f>VLOOKUP($A5,'Task Tracker'!$A$8:$ZT$223,BO$93,FALSE)</f>
        <v>N/A</v>
      </c>
      <c r="BP5" s="56" t="str">
        <f>VLOOKUP($A5,'Task Tracker'!$A$8:$ZT$223,BP$93,FALSE)</f>
        <v>N/A</v>
      </c>
      <c r="BQ5" s="56" t="str">
        <f>VLOOKUP($A5,'Task Tracker'!$A$8:$ZT$223,BQ$93,FALSE)</f>
        <v>N/A</v>
      </c>
      <c r="BR5" s="56" t="str">
        <f>VLOOKUP($A5,'Task Tracker'!$A$8:$ZT$223,BR$93,FALSE)</f>
        <v>N/A</v>
      </c>
      <c r="BS5" s="56" t="str">
        <f>VLOOKUP($A5,'Task Tracker'!$A$8:$ZT$223,BS$93,FALSE)</f>
        <v>N/A</v>
      </c>
      <c r="BT5" s="56" t="str">
        <f>VLOOKUP($A5,'Task Tracker'!$A$8:$ZT$223,BT$93,FALSE)</f>
        <v>N/A</v>
      </c>
      <c r="BU5" s="56" t="str">
        <f>VLOOKUP($A5,'Task Tracker'!$A$8:$ZT$223,BU$93,FALSE)</f>
        <v>N/A</v>
      </c>
      <c r="BV5" s="56" t="str">
        <f>VLOOKUP($A5,'Task Tracker'!$A$8:$ZT$223,BV$93,FALSE)</f>
        <v>N/A</v>
      </c>
      <c r="BW5" s="56" t="str">
        <f>VLOOKUP($A5,'Task Tracker'!$A$8:$ZT$223,BW$93,FALSE)</f>
        <v>N/A</v>
      </c>
      <c r="BX5" s="56" t="str">
        <f>VLOOKUP($A5,'Task Tracker'!$A$8:$ZT$223,BX$93,FALSE)</f>
        <v>N/A</v>
      </c>
      <c r="BY5" s="56" t="str">
        <f>VLOOKUP($A5,'Task Tracker'!$A$8:$ZT$223,BY$93,FALSE)</f>
        <v>N/A</v>
      </c>
      <c r="BZ5" s="56" t="str">
        <f>VLOOKUP($A5,'Task Tracker'!$A$8:$ZT$223,BZ$93,FALSE)</f>
        <v>N/A</v>
      </c>
      <c r="CA5" s="56" t="str">
        <f>VLOOKUP($A5,'Task Tracker'!$A$8:$ZT$223,CA$93,FALSE)</f>
        <v>N/A</v>
      </c>
      <c r="CB5" s="56" t="str">
        <f>VLOOKUP($A5,'Task Tracker'!$A$8:$ZT$223,CB$93,FALSE)</f>
        <v>N/A</v>
      </c>
      <c r="CC5" s="56" t="str">
        <f>VLOOKUP($A5,'Task Tracker'!$A$8:$ZT$223,CC$93,FALSE)</f>
        <v>N/A</v>
      </c>
      <c r="CD5" s="56" t="str">
        <f>VLOOKUP($A5,'Task Tracker'!$A$8:$ZT$223,CD$93,FALSE)</f>
        <v>N/A</v>
      </c>
      <c r="CE5" s="56" t="str">
        <f>VLOOKUP($A5,'Task Tracker'!$A$8:$ZT$223,CE$93,FALSE)</f>
        <v>N/A</v>
      </c>
      <c r="CF5" s="56" t="str">
        <f>VLOOKUP($A5,'Task Tracker'!$A$8:$ZT$223,CF$93,FALSE)</f>
        <v>N/A</v>
      </c>
      <c r="CG5" s="56" t="str">
        <f>VLOOKUP($A5,'Task Tracker'!$A$8:$ZT$223,CG$93,FALSE)</f>
        <v>N/A</v>
      </c>
      <c r="CH5" s="56" t="str">
        <f>VLOOKUP($A5,'Task Tracker'!$A$8:$ZT$223,CH$93,FALSE)</f>
        <v>N/A</v>
      </c>
      <c r="CI5" s="56" t="str">
        <f>VLOOKUP($A5,'Task Tracker'!$A$8:$ZT$223,CI$93,FALSE)</f>
        <v>N/A</v>
      </c>
      <c r="CJ5" s="56" t="str">
        <f>VLOOKUP($A5,'Task Tracker'!$A$8:$ZT$223,CJ$93,FALSE)</f>
        <v>N/A</v>
      </c>
      <c r="CK5" s="56" t="str">
        <f>VLOOKUP($A5,'Task Tracker'!$A$8:$ZT$223,CK$93,FALSE)</f>
        <v>N/A</v>
      </c>
      <c r="CL5" s="56" t="str">
        <f>VLOOKUP($A5,'Task Tracker'!$A$8:$ZT$223,CL$93,FALSE)</f>
        <v>N/A</v>
      </c>
      <c r="CM5" s="56" t="str">
        <f>VLOOKUP($A5,'Task Tracker'!$A$8:$ZT$223,CM$93,FALSE)</f>
        <v>N/A</v>
      </c>
      <c r="CN5" s="56" t="str">
        <f>VLOOKUP($A5,'Task Tracker'!$A$8:$ZT$223,CN$93,FALSE)</f>
        <v>N/A</v>
      </c>
      <c r="CO5" s="56" t="str">
        <f>VLOOKUP($A5,'Task Tracker'!$A$8:$ZT$223,CO$93,FALSE)</f>
        <v>N/A</v>
      </c>
      <c r="CP5" s="56" t="str">
        <f>VLOOKUP($A5,'Task Tracker'!$A$8:$ZT$223,CP$93,FALSE)</f>
        <v>N/A</v>
      </c>
      <c r="CQ5" s="56" t="str">
        <f>VLOOKUP($A5,'Task Tracker'!$A$8:$ZT$223,CQ$93,FALSE)</f>
        <v>N/A</v>
      </c>
      <c r="CR5" s="56" t="str">
        <f>VLOOKUP($A5,'Task Tracker'!$A$8:$ZT$223,CR$93,FALSE)</f>
        <v>N/A</v>
      </c>
      <c r="CS5" s="56" t="str">
        <f>VLOOKUP($A5,'Task Tracker'!$A$8:$ZT$223,CS$93,FALSE)</f>
        <v>N/A</v>
      </c>
      <c r="CT5" s="56" t="str">
        <f>VLOOKUP($A5,'Task Tracker'!$A$8:$ZT$223,CT$93,FALSE)</f>
        <v>N/A</v>
      </c>
      <c r="CU5" s="56" t="str">
        <f>VLOOKUP($A5,'Task Tracker'!$A$8:$ZT$223,CU$93,FALSE)</f>
        <v>N/A</v>
      </c>
      <c r="CV5" s="56" t="str">
        <f>VLOOKUP($A5,'Task Tracker'!$A$8:$ZT$223,CV$93,FALSE)</f>
        <v>N/A</v>
      </c>
      <c r="CW5" s="56" t="str">
        <f>VLOOKUP($A5,'Task Tracker'!$A$8:$ZT$223,CW$93,FALSE)</f>
        <v>N/A</v>
      </c>
      <c r="CX5" s="56" t="str">
        <f>VLOOKUP($A5,'Task Tracker'!$A$8:$ZT$223,CX$93,FALSE)</f>
        <v>N/A</v>
      </c>
      <c r="CY5" s="56" t="str">
        <f>VLOOKUP($A5,'Task Tracker'!$A$8:$ZT$223,CY$93,FALSE)</f>
        <v>N/A</v>
      </c>
      <c r="CZ5" s="56" t="str">
        <f>VLOOKUP($A5,'Task Tracker'!$A$8:$ZT$223,CZ$93,FALSE)</f>
        <v>N/A</v>
      </c>
      <c r="DA5" s="56" t="str">
        <f>VLOOKUP($A5,'Task Tracker'!$A$8:$ZT$223,DA$93,FALSE)</f>
        <v>N/A</v>
      </c>
      <c r="DB5" s="56" t="str">
        <f>VLOOKUP($A5,'Task Tracker'!$A$8:$ZT$223,DB$93,FALSE)</f>
        <v>N/A</v>
      </c>
      <c r="DC5" s="56" t="str">
        <f>VLOOKUP($A5,'Task Tracker'!$A$8:$ZT$223,DC$93,FALSE)</f>
        <v>N/A</v>
      </c>
      <c r="DD5" s="56" t="str">
        <f>VLOOKUP($A5,'Task Tracker'!$A$8:$ZT$223,DD$93,FALSE)</f>
        <v>N/A</v>
      </c>
      <c r="DE5" s="56" t="str">
        <f>VLOOKUP($A5,'Task Tracker'!$A$8:$ZT$223,DE$93,FALSE)</f>
        <v>N/A</v>
      </c>
      <c r="DF5" s="56" t="str">
        <f>VLOOKUP($A5,'Task Tracker'!$A$8:$ZT$223,DF$93,FALSE)</f>
        <v>N/A</v>
      </c>
      <c r="DG5" s="56" t="str">
        <f>VLOOKUP($A5,'Task Tracker'!$A$8:$ZT$223,DG$93,FALSE)</f>
        <v>N/A</v>
      </c>
      <c r="DH5" s="56" t="str">
        <f>VLOOKUP($A5,'Task Tracker'!$A$8:$ZT$223,DH$93,FALSE)</f>
        <v>N/A</v>
      </c>
      <c r="DI5" s="56" t="str">
        <f>VLOOKUP($A5,'Task Tracker'!$A$8:$ZT$223,DI$93,FALSE)</f>
        <v>N/A</v>
      </c>
      <c r="DJ5" s="56" t="str">
        <f>VLOOKUP($A5,'Task Tracker'!$A$8:$ZT$223,DJ$93,FALSE)</f>
        <v>N/A</v>
      </c>
      <c r="DK5" s="56" t="str">
        <f>VLOOKUP($A5,'Task Tracker'!$A$8:$ZT$223,DK$93,FALSE)</f>
        <v>N/A</v>
      </c>
      <c r="DL5" s="56" t="str">
        <f>VLOOKUP($A5,'Task Tracker'!$A$8:$ZT$223,DL$93,FALSE)</f>
        <v>N/A</v>
      </c>
      <c r="DM5" s="56" t="str">
        <f>VLOOKUP($A5,'Task Tracker'!$A$8:$ZT$223,DM$93,FALSE)</f>
        <v>N/A</v>
      </c>
      <c r="DN5" s="66">
        <f>VLOOKUP($A5,'Task Tracker'!$A$8:$ZT$223,DN$93,FALSE)</f>
        <v>1</v>
      </c>
      <c r="DO5" s="56" t="str">
        <f>VLOOKUP($A5,'Task Tracker'!$A$8:$ZT$231,DO$93,FALSE)</f>
        <v>G</v>
      </c>
      <c r="DP5" s="154"/>
    </row>
    <row r="6" spans="1:129" ht="50.1" hidden="1" customHeight="1" x14ac:dyDescent="0.2">
      <c r="A6" s="116" t="s">
        <v>532</v>
      </c>
      <c r="B6" s="115" t="s">
        <v>731</v>
      </c>
      <c r="C6" s="56" t="str">
        <f>VLOOKUP($A6,'Task Tracker'!$A$8:$ZT$223,C$93,FALSE)</f>
        <v>G</v>
      </c>
      <c r="D6" s="56" t="str">
        <f>VLOOKUP($A6,'Task Tracker'!$A$8:$ZT$223,D$93,FALSE)</f>
        <v>Y</v>
      </c>
      <c r="E6" s="56" t="str">
        <f>VLOOKUP($A6,'Task Tracker'!$A$8:$ZT$223,E$93,FALSE)</f>
        <v>G</v>
      </c>
      <c r="F6" s="56" t="str">
        <f>VLOOKUP($A6,'Task Tracker'!$A$8:$ZT$223,F$93,FALSE)</f>
        <v>G</v>
      </c>
      <c r="G6" s="56" t="str">
        <f>VLOOKUP($A6,'Task Tracker'!$A$8:$ZT$223,G$93,FALSE)</f>
        <v>G</v>
      </c>
      <c r="H6" s="56" t="str">
        <f>VLOOKUP($A6,'Task Tracker'!$A$8:$ZT$223,H$93,FALSE)</f>
        <v>G</v>
      </c>
      <c r="I6" s="56" t="str">
        <f>VLOOKUP($A6,'Task Tracker'!$A$8:$ZT$223,I$93,FALSE)</f>
        <v>N/A</v>
      </c>
      <c r="J6" s="56" t="str">
        <f>VLOOKUP($A6,'Task Tracker'!$A$8:$ZT$223,J$93,FALSE)</f>
        <v>G</v>
      </c>
      <c r="K6" s="56" t="str">
        <f>VLOOKUP($A6,'Task Tracker'!$A$8:$ZT$223,K$93,FALSE)</f>
        <v>G</v>
      </c>
      <c r="L6" s="56" t="str">
        <f>VLOOKUP($A6,'Task Tracker'!$A$8:$ZT$223,L$93,FALSE)</f>
        <v>G</v>
      </c>
      <c r="M6" s="56" t="str">
        <f>VLOOKUP($A6,'Task Tracker'!$A$8:$ZT$223,M$93,FALSE)</f>
        <v>G</v>
      </c>
      <c r="N6" s="56" t="str">
        <f>VLOOKUP($A6,'Task Tracker'!$A$8:$ZT$223,N$93,FALSE)</f>
        <v>Y</v>
      </c>
      <c r="O6" s="56" t="str">
        <f>VLOOKUP($A6,'Task Tracker'!$A$8:$ZT$223,O$93,FALSE)</f>
        <v>N/A</v>
      </c>
      <c r="P6" s="56" t="str">
        <f>VLOOKUP($A6,'Task Tracker'!$A$8:$ZT$223,P$93,FALSE)</f>
        <v>N/A</v>
      </c>
      <c r="Q6" s="56" t="str">
        <f>VLOOKUP($A6,'Task Tracker'!$A$8:$ZT$223,Q$93,FALSE)</f>
        <v>G</v>
      </c>
      <c r="R6" s="56" t="str">
        <f>VLOOKUP($A6,'Task Tracker'!$A$8:$ZT$223,R$93,FALSE)</f>
        <v>G</v>
      </c>
      <c r="S6" s="56" t="str">
        <f>VLOOKUP($A6,'Task Tracker'!$A$8:$ZT$223,S$93,FALSE)</f>
        <v>N/A</v>
      </c>
      <c r="T6" s="56" t="str">
        <f>VLOOKUP($A6,'Task Tracker'!$A$8:$ZT$223,T$93,FALSE)</f>
        <v>G</v>
      </c>
      <c r="U6" s="56" t="str">
        <f>VLOOKUP($A6,'Task Tracker'!$A$8:$ZT$223,U$93,FALSE)</f>
        <v>G</v>
      </c>
      <c r="V6" s="56" t="str">
        <f>VLOOKUP($A6,'Task Tracker'!$A$8:$ZT$223,V$93,FALSE)</f>
        <v>G</v>
      </c>
      <c r="W6" s="56" t="str">
        <f>VLOOKUP($A6,'Task Tracker'!$A$8:$ZT$223,W$93,FALSE)</f>
        <v>G</v>
      </c>
      <c r="X6" s="56" t="str">
        <f>VLOOKUP($A6,'Task Tracker'!$A$8:$ZT$223,X$93,FALSE)</f>
        <v>G</v>
      </c>
      <c r="Y6" s="56" t="str">
        <f>VLOOKUP($A6,'Task Tracker'!$A$8:$ZT$223,Y$93,FALSE)</f>
        <v>G</v>
      </c>
      <c r="Z6" s="56" t="str">
        <f>VLOOKUP($A6,'Task Tracker'!$A$8:$ZT$223,Z$93,FALSE)</f>
        <v>G</v>
      </c>
      <c r="AA6" s="56" t="str">
        <f>VLOOKUP($A6,'Task Tracker'!$A$8:$ZT$223,AA$93,FALSE)</f>
        <v>G</v>
      </c>
      <c r="AB6" s="56" t="str">
        <f>VLOOKUP($A6,'Task Tracker'!$A$8:$ZT$223,AB$93,FALSE)</f>
        <v>G</v>
      </c>
      <c r="AC6" s="56" t="str">
        <f>VLOOKUP($A6,'Task Tracker'!$A$8:$ZT$223,AC$93,FALSE)</f>
        <v>N/A</v>
      </c>
      <c r="AD6" s="56" t="str">
        <f>VLOOKUP($A6,'Task Tracker'!$A$8:$ZT$223,AD$93,FALSE)</f>
        <v>N/A</v>
      </c>
      <c r="AE6" s="56" t="str">
        <f>VLOOKUP($A6,'Task Tracker'!$A$8:$ZT$223,AE$93,FALSE)</f>
        <v>N/A</v>
      </c>
      <c r="AF6" s="56" t="str">
        <f>VLOOKUP($A6,'Task Tracker'!$A$8:$ZT$223,AF$93,FALSE)</f>
        <v>N/A</v>
      </c>
      <c r="AG6" s="56" t="str">
        <f>VLOOKUP($A6,'Task Tracker'!$A$8:$ZT$223,AG$93,FALSE)</f>
        <v>N/A</v>
      </c>
      <c r="AH6" s="56" t="str">
        <f>VLOOKUP($A6,'Task Tracker'!$A$8:$ZT$223,AH$93,FALSE)</f>
        <v>N/A</v>
      </c>
      <c r="AI6" s="56" t="str">
        <f>VLOOKUP($A6,'Task Tracker'!$A$8:$ZT$223,AI$93,FALSE)</f>
        <v>N/A</v>
      </c>
      <c r="AJ6" s="56" t="str">
        <f>VLOOKUP($A6,'Task Tracker'!$A$8:$ZT$223,AJ$93,FALSE)</f>
        <v>N/A</v>
      </c>
      <c r="AK6" s="56" t="str">
        <f>VLOOKUP($A6,'Task Tracker'!$A$8:$ZT$223,AK$93,FALSE)</f>
        <v>N/A</v>
      </c>
      <c r="AL6" s="56" t="str">
        <f>VLOOKUP($A6,'Task Tracker'!$A$8:$ZT$223,AL$93,FALSE)</f>
        <v>N/A</v>
      </c>
      <c r="AM6" s="56" t="str">
        <f>VLOOKUP($A6,'Task Tracker'!$A$8:$ZT$223,AM$93,FALSE)</f>
        <v>N/A</v>
      </c>
      <c r="AN6" s="56" t="str">
        <f>VLOOKUP($A6,'Task Tracker'!$A$8:$ZT$223,AN$93,FALSE)</f>
        <v>N/A</v>
      </c>
      <c r="AO6" s="56" t="str">
        <f>VLOOKUP($A6,'Task Tracker'!$A$8:$ZT$223,AO$93,FALSE)</f>
        <v>N/A</v>
      </c>
      <c r="AP6" s="56" t="str">
        <f>VLOOKUP($A6,'Task Tracker'!$A$8:$ZT$223,AP$93,FALSE)</f>
        <v>N/A</v>
      </c>
      <c r="AQ6" s="56" t="str">
        <f>VLOOKUP($A6,'Task Tracker'!$A$8:$ZT$223,AQ$93,FALSE)</f>
        <v>N/A</v>
      </c>
      <c r="AR6" s="56" t="str">
        <f>VLOOKUP($A6,'Task Tracker'!$A$8:$ZT$223,AR$93,FALSE)</f>
        <v>N/A</v>
      </c>
      <c r="AS6" s="56" t="str">
        <f>VLOOKUP($A6,'Task Tracker'!$A$8:$ZT$223,AS$93,FALSE)</f>
        <v>N/A</v>
      </c>
      <c r="AT6" s="56" t="str">
        <f>VLOOKUP($A6,'Task Tracker'!$A$8:$ZT$223,AT$93,FALSE)</f>
        <v>N/A</v>
      </c>
      <c r="AU6" s="56" t="str">
        <f>VLOOKUP($A6,'Task Tracker'!$A$8:$ZT$223,AU$93,FALSE)</f>
        <v>N/A</v>
      </c>
      <c r="AV6" s="56" t="str">
        <f>VLOOKUP($A6,'Task Tracker'!$A$8:$ZT$223,AV$93,FALSE)</f>
        <v>N/A</v>
      </c>
      <c r="AW6" s="56" t="str">
        <f>VLOOKUP($A6,'Task Tracker'!$A$8:$ZT$223,AW$93,FALSE)</f>
        <v>N/A</v>
      </c>
      <c r="AX6" s="56" t="str">
        <f>VLOOKUP($A6,'Task Tracker'!$A$8:$ZT$223,AX$93,FALSE)</f>
        <v>N/A</v>
      </c>
      <c r="AY6" s="56" t="str">
        <f>VLOOKUP($A6,'Task Tracker'!$A$8:$ZT$223,AY$93,FALSE)</f>
        <v>N/A</v>
      </c>
      <c r="AZ6" s="56" t="str">
        <f>VLOOKUP($A6,'Task Tracker'!$A$8:$ZT$223,AZ$93,FALSE)</f>
        <v>N/A</v>
      </c>
      <c r="BA6" s="56" t="str">
        <f>VLOOKUP($A6,'Task Tracker'!$A$8:$ZT$223,BA$93,FALSE)</f>
        <v>N/A</v>
      </c>
      <c r="BB6" s="56" t="str">
        <f>VLOOKUP($A6,'Task Tracker'!$A$8:$ZT$223,BB$93,FALSE)</f>
        <v>N/A</v>
      </c>
      <c r="BC6" s="56" t="str">
        <f>VLOOKUP($A6,'Task Tracker'!$A$8:$ZT$223,BC$93,FALSE)</f>
        <v>N/A</v>
      </c>
      <c r="BD6" s="56" t="str">
        <f>VLOOKUP($A6,'Task Tracker'!$A$8:$ZT$223,BD$93,FALSE)</f>
        <v>N/A</v>
      </c>
      <c r="BE6" s="56" t="str">
        <f>VLOOKUP($A6,'Task Tracker'!$A$8:$ZT$223,BE$93,FALSE)</f>
        <v>N/A</v>
      </c>
      <c r="BF6" s="56" t="str">
        <f>VLOOKUP($A6,'Task Tracker'!$A$8:$ZT$223,BF$93,FALSE)</f>
        <v>N/A</v>
      </c>
      <c r="BG6" s="56" t="str">
        <f>VLOOKUP($A6,'Task Tracker'!$A$8:$ZT$223,BG$93,FALSE)</f>
        <v>N/A</v>
      </c>
      <c r="BH6" s="56" t="str">
        <f>VLOOKUP($A6,'Task Tracker'!$A$8:$ZT$223,BH$93,FALSE)</f>
        <v>N/A</v>
      </c>
      <c r="BI6" s="56" t="str">
        <f>VLOOKUP($A6,'Task Tracker'!$A$8:$ZT$223,BI$93,FALSE)</f>
        <v>N/A</v>
      </c>
      <c r="BJ6" s="56" t="str">
        <f>VLOOKUP($A6,'Task Tracker'!$A$8:$ZT$223,BJ$93,FALSE)</f>
        <v>N/A</v>
      </c>
      <c r="BK6" s="56" t="str">
        <f>VLOOKUP($A6,'Task Tracker'!$A$8:$ZT$223,BK$93,FALSE)</f>
        <v>N/A</v>
      </c>
      <c r="BL6" s="56" t="str">
        <f>VLOOKUP($A6,'Task Tracker'!$A$8:$ZT$223,BL$93,FALSE)</f>
        <v>N/A</v>
      </c>
      <c r="BM6" s="56" t="str">
        <f>VLOOKUP($A6,'Task Tracker'!$A$8:$ZT$223,BM$93,FALSE)</f>
        <v>N/A</v>
      </c>
      <c r="BN6" s="56" t="str">
        <f>VLOOKUP($A6,'Task Tracker'!$A$8:$ZT$223,BN$93,FALSE)</f>
        <v>N/A</v>
      </c>
      <c r="BO6" s="56" t="str">
        <f>VLOOKUP($A6,'Task Tracker'!$A$8:$ZT$223,BO$93,FALSE)</f>
        <v>N/A</v>
      </c>
      <c r="BP6" s="56" t="str">
        <f>VLOOKUP($A6,'Task Tracker'!$A$8:$ZT$223,BP$93,FALSE)</f>
        <v>N/A</v>
      </c>
      <c r="BQ6" s="56" t="str">
        <f>VLOOKUP($A6,'Task Tracker'!$A$8:$ZT$223,BQ$93,FALSE)</f>
        <v>N/A</v>
      </c>
      <c r="BR6" s="56" t="str">
        <f>VLOOKUP($A6,'Task Tracker'!$A$8:$ZT$223,BR$93,FALSE)</f>
        <v>N/A</v>
      </c>
      <c r="BS6" s="56" t="str">
        <f>VLOOKUP($A6,'Task Tracker'!$A$8:$ZT$223,BS$93,FALSE)</f>
        <v>N/A</v>
      </c>
      <c r="BT6" s="56" t="str">
        <f>VLOOKUP($A6,'Task Tracker'!$A$8:$ZT$223,BT$93,FALSE)</f>
        <v>N/A</v>
      </c>
      <c r="BU6" s="56" t="str">
        <f>VLOOKUP($A6,'Task Tracker'!$A$8:$ZT$223,BU$93,FALSE)</f>
        <v>N/A</v>
      </c>
      <c r="BV6" s="56" t="str">
        <f>VLOOKUP($A6,'Task Tracker'!$A$8:$ZT$223,BV$93,FALSE)</f>
        <v>N/A</v>
      </c>
      <c r="BW6" s="56" t="str">
        <f>VLOOKUP($A6,'Task Tracker'!$A$8:$ZT$223,BW$93,FALSE)</f>
        <v>N/A</v>
      </c>
      <c r="BX6" s="56" t="str">
        <f>VLOOKUP($A6,'Task Tracker'!$A$8:$ZT$223,BX$93,FALSE)</f>
        <v>N/A</v>
      </c>
      <c r="BY6" s="56" t="str">
        <f>VLOOKUP($A6,'Task Tracker'!$A$8:$ZT$223,BY$93,FALSE)</f>
        <v>N/A</v>
      </c>
      <c r="BZ6" s="56" t="str">
        <f>VLOOKUP($A6,'Task Tracker'!$A$8:$ZT$223,BZ$93,FALSE)</f>
        <v>N/A</v>
      </c>
      <c r="CA6" s="56" t="str">
        <f>VLOOKUP($A6,'Task Tracker'!$A$8:$ZT$223,CA$93,FALSE)</f>
        <v>N/A</v>
      </c>
      <c r="CB6" s="56" t="str">
        <f>VLOOKUP($A6,'Task Tracker'!$A$8:$ZT$223,CB$93,FALSE)</f>
        <v>N/A</v>
      </c>
      <c r="CC6" s="56" t="str">
        <f>VLOOKUP($A6,'Task Tracker'!$A$8:$ZT$223,CC$93,FALSE)</f>
        <v>N/A</v>
      </c>
      <c r="CD6" s="56" t="str">
        <f>VLOOKUP($A6,'Task Tracker'!$A$8:$ZT$223,CD$93,FALSE)</f>
        <v>N/A</v>
      </c>
      <c r="CE6" s="56" t="str">
        <f>VLOOKUP($A6,'Task Tracker'!$A$8:$ZT$223,CE$93,FALSE)</f>
        <v>N/A</v>
      </c>
      <c r="CF6" s="56" t="str">
        <f>VLOOKUP($A6,'Task Tracker'!$A$8:$ZT$223,CF$93,FALSE)</f>
        <v>N/A</v>
      </c>
      <c r="CG6" s="56" t="str">
        <f>VLOOKUP($A6,'Task Tracker'!$A$8:$ZT$223,CG$93,FALSE)</f>
        <v>N/A</v>
      </c>
      <c r="CH6" s="56" t="str">
        <f>VLOOKUP($A6,'Task Tracker'!$A$8:$ZT$223,CH$93,FALSE)</f>
        <v>N/A</v>
      </c>
      <c r="CI6" s="56" t="str">
        <f>VLOOKUP($A6,'Task Tracker'!$A$8:$ZT$223,CI$93,FALSE)</f>
        <v>N/A</v>
      </c>
      <c r="CJ6" s="56" t="str">
        <f>VLOOKUP($A6,'Task Tracker'!$A$8:$ZT$223,CJ$93,FALSE)</f>
        <v>N/A</v>
      </c>
      <c r="CK6" s="56" t="str">
        <f>VLOOKUP($A6,'Task Tracker'!$A$8:$ZT$223,CK$93,FALSE)</f>
        <v>N/A</v>
      </c>
      <c r="CL6" s="56" t="str">
        <f>VLOOKUP($A6,'Task Tracker'!$A$8:$ZT$223,CL$93,FALSE)</f>
        <v>N/A</v>
      </c>
      <c r="CM6" s="56" t="str">
        <f>VLOOKUP($A6,'Task Tracker'!$A$8:$ZT$223,CM$93,FALSE)</f>
        <v>N/A</v>
      </c>
      <c r="CN6" s="56" t="str">
        <f>VLOOKUP($A6,'Task Tracker'!$A$8:$ZT$223,CN$93,FALSE)</f>
        <v>N/A</v>
      </c>
      <c r="CO6" s="56" t="str">
        <f>VLOOKUP($A6,'Task Tracker'!$A$8:$ZT$223,CO$93,FALSE)</f>
        <v>N/A</v>
      </c>
      <c r="CP6" s="56" t="str">
        <f>VLOOKUP($A6,'Task Tracker'!$A$8:$ZT$223,CP$93,FALSE)</f>
        <v>N/A</v>
      </c>
      <c r="CQ6" s="56" t="str">
        <f>VLOOKUP($A6,'Task Tracker'!$A$8:$ZT$223,CQ$93,FALSE)</f>
        <v>N/A</v>
      </c>
      <c r="CR6" s="56" t="str">
        <f>VLOOKUP($A6,'Task Tracker'!$A$8:$ZT$223,CR$93,FALSE)</f>
        <v>N/A</v>
      </c>
      <c r="CS6" s="56" t="str">
        <f>VLOOKUP($A6,'Task Tracker'!$A$8:$ZT$223,CS$93,FALSE)</f>
        <v>N/A</v>
      </c>
      <c r="CT6" s="56" t="str">
        <f>VLOOKUP($A6,'Task Tracker'!$A$8:$ZT$223,CT$93,FALSE)</f>
        <v>N/A</v>
      </c>
      <c r="CU6" s="56" t="str">
        <f>VLOOKUP($A6,'Task Tracker'!$A$8:$ZT$223,CU$93,FALSE)</f>
        <v>N/A</v>
      </c>
      <c r="CV6" s="56" t="str">
        <f>VLOOKUP($A6,'Task Tracker'!$A$8:$ZT$223,CV$93,FALSE)</f>
        <v>N/A</v>
      </c>
      <c r="CW6" s="56" t="str">
        <f>VLOOKUP($A6,'Task Tracker'!$A$8:$ZT$223,CW$93,FALSE)</f>
        <v>N/A</v>
      </c>
      <c r="CX6" s="56" t="str">
        <f>VLOOKUP($A6,'Task Tracker'!$A$8:$ZT$223,CX$93,FALSE)</f>
        <v>N/A</v>
      </c>
      <c r="CY6" s="56" t="str">
        <f>VLOOKUP($A6,'Task Tracker'!$A$8:$ZT$223,CY$93,FALSE)</f>
        <v>N/A</v>
      </c>
      <c r="CZ6" s="56" t="str">
        <f>VLOOKUP($A6,'Task Tracker'!$A$8:$ZT$223,CZ$93,FALSE)</f>
        <v>N/A</v>
      </c>
      <c r="DA6" s="56" t="str">
        <f>VLOOKUP($A6,'Task Tracker'!$A$8:$ZT$223,DA$93,FALSE)</f>
        <v>N/A</v>
      </c>
      <c r="DB6" s="56" t="str">
        <f>VLOOKUP($A6,'Task Tracker'!$A$8:$ZT$223,DB$93,FALSE)</f>
        <v>N/A</v>
      </c>
      <c r="DC6" s="56" t="str">
        <f>VLOOKUP($A6,'Task Tracker'!$A$8:$ZT$223,DC$93,FALSE)</f>
        <v>N/A</v>
      </c>
      <c r="DD6" s="56" t="str">
        <f>VLOOKUP($A6,'Task Tracker'!$A$8:$ZT$223,DD$93,FALSE)</f>
        <v>N/A</v>
      </c>
      <c r="DE6" s="56" t="str">
        <f>VLOOKUP($A6,'Task Tracker'!$A$8:$ZT$223,DE$93,FALSE)</f>
        <v>N/A</v>
      </c>
      <c r="DF6" s="56" t="str">
        <f>VLOOKUP($A6,'Task Tracker'!$A$8:$ZT$223,DF$93,FALSE)</f>
        <v>N/A</v>
      </c>
      <c r="DG6" s="56" t="str">
        <f>VLOOKUP($A6,'Task Tracker'!$A$8:$ZT$223,DG$93,FALSE)</f>
        <v>N/A</v>
      </c>
      <c r="DH6" s="56" t="str">
        <f>VLOOKUP($A6,'Task Tracker'!$A$8:$ZT$223,DH$93,FALSE)</f>
        <v>N/A</v>
      </c>
      <c r="DI6" s="56" t="str">
        <f>VLOOKUP($A6,'Task Tracker'!$A$8:$ZT$223,DI$93,FALSE)</f>
        <v>N/A</v>
      </c>
      <c r="DJ6" s="56" t="str">
        <f>VLOOKUP($A6,'Task Tracker'!$A$8:$ZT$223,DJ$93,FALSE)</f>
        <v>N/A</v>
      </c>
      <c r="DK6" s="56" t="str">
        <f>VLOOKUP($A6,'Task Tracker'!$A$8:$ZT$223,DK$93,FALSE)</f>
        <v>N/A</v>
      </c>
      <c r="DL6" s="56" t="str">
        <f>VLOOKUP($A6,'Task Tracker'!$A$8:$ZT$223,DL$93,FALSE)</f>
        <v>N/A</v>
      </c>
      <c r="DM6" s="56" t="str">
        <f>VLOOKUP($A6,'Task Tracker'!$A$8:$ZT$223,DM$93,FALSE)</f>
        <v>N/A</v>
      </c>
      <c r="DN6" s="66">
        <f>VLOOKUP($A6,'Task Tracker'!$A$8:$ZT$231,DN$93,FALSE)</f>
        <v>1.0909090909090908</v>
      </c>
      <c r="DO6" s="56" t="str">
        <f>VLOOKUP($A6,'Task Tracker'!$A$8:$ZT$231,DO$93,FALSE)</f>
        <v>G</v>
      </c>
      <c r="DP6" s="163"/>
    </row>
    <row r="7" spans="1:129" ht="67.95" hidden="1" x14ac:dyDescent="0.2">
      <c r="A7" s="116" t="s">
        <v>533</v>
      </c>
      <c r="B7" s="114" t="s">
        <v>730</v>
      </c>
      <c r="C7" s="56" t="str">
        <f>VLOOKUP($A7,'Task Tracker'!$A$8:$ZT$223,C$93,FALSE)</f>
        <v>G</v>
      </c>
      <c r="D7" s="56" t="str">
        <f>VLOOKUP($A7,'Task Tracker'!$A$8:$ZT$223,D$93,FALSE)</f>
        <v>G</v>
      </c>
      <c r="E7" s="56" t="str">
        <f>VLOOKUP($A7,'Task Tracker'!$A$8:$ZT$223,E$93,FALSE)</f>
        <v>G</v>
      </c>
      <c r="F7" s="56" t="str">
        <f>VLOOKUP($A7,'Task Tracker'!$A$8:$ZT$223,F$93,FALSE)</f>
        <v>G</v>
      </c>
      <c r="G7" s="56" t="str">
        <f>VLOOKUP($A7,'Task Tracker'!$A$8:$ZT$223,G$93,FALSE)</f>
        <v>N/A</v>
      </c>
      <c r="H7" s="56" t="str">
        <f>VLOOKUP($A7,'Task Tracker'!$A$8:$ZT$223,H$93,FALSE)</f>
        <v>G</v>
      </c>
      <c r="I7" s="56" t="str">
        <f>VLOOKUP($A7,'Task Tracker'!$A$8:$ZT$223,I$93,FALSE)</f>
        <v>G</v>
      </c>
      <c r="J7" s="56" t="str">
        <f>VLOOKUP($A7,'Task Tracker'!$A$8:$ZT$223,J$93,FALSE)</f>
        <v>G</v>
      </c>
      <c r="K7" s="56" t="str">
        <f>VLOOKUP($A7,'Task Tracker'!$A$8:$ZT$223,K$93,FALSE)</f>
        <v>G</v>
      </c>
      <c r="L7" s="56" t="str">
        <f>VLOOKUP($A7,'Task Tracker'!$A$8:$ZT$223,L$93,FALSE)</f>
        <v>G</v>
      </c>
      <c r="M7" s="56" t="str">
        <f>VLOOKUP($A7,'Task Tracker'!$A$8:$ZT$223,M$93,FALSE)</f>
        <v>G</v>
      </c>
      <c r="N7" s="56" t="str">
        <f>VLOOKUP($A7,'Task Tracker'!$A$8:$ZT$223,N$93,FALSE)</f>
        <v>G</v>
      </c>
      <c r="O7" s="56" t="str">
        <f>VLOOKUP($A7,'Task Tracker'!$A$8:$ZT$223,O$93,FALSE)</f>
        <v>N/A</v>
      </c>
      <c r="P7" s="56" t="str">
        <f>VLOOKUP($A7,'Task Tracker'!$A$8:$ZT$223,P$93,FALSE)</f>
        <v>N/A</v>
      </c>
      <c r="Q7" s="56" t="str">
        <f>VLOOKUP($A7,'Task Tracker'!$A$8:$ZT$223,Q$93,FALSE)</f>
        <v>N/A</v>
      </c>
      <c r="R7" s="56" t="str">
        <f>VLOOKUP($A7,'Task Tracker'!$A$8:$ZT$223,R$93,FALSE)</f>
        <v>N/A</v>
      </c>
      <c r="S7" s="56" t="str">
        <f>VLOOKUP($A7,'Task Tracker'!$A$8:$ZT$223,S$93,FALSE)</f>
        <v>N/A</v>
      </c>
      <c r="T7" s="56" t="str">
        <f>VLOOKUP($A7,'Task Tracker'!$A$8:$ZT$223,T$93,FALSE)</f>
        <v>G</v>
      </c>
      <c r="U7" s="56" t="str">
        <f>VLOOKUP($A7,'Task Tracker'!$A$8:$ZT$223,U$93,FALSE)</f>
        <v>G</v>
      </c>
      <c r="V7" s="56" t="str">
        <f>VLOOKUP($A7,'Task Tracker'!$A$8:$ZT$223,V$93,FALSE)</f>
        <v>G</v>
      </c>
      <c r="W7" s="56" t="str">
        <f>VLOOKUP($A7,'Task Tracker'!$A$8:$ZT$223,W$93,FALSE)</f>
        <v>G</v>
      </c>
      <c r="X7" s="56" t="str">
        <f>VLOOKUP($A7,'Task Tracker'!$A$8:$ZT$223,X$93,FALSE)</f>
        <v>G</v>
      </c>
      <c r="Y7" s="56" t="str">
        <f>VLOOKUP($A7,'Task Tracker'!$A$8:$ZT$223,Y$93,FALSE)</f>
        <v>G</v>
      </c>
      <c r="Z7" s="56" t="str">
        <f>VLOOKUP($A7,'Task Tracker'!$A$8:$ZT$223,Z$93,FALSE)</f>
        <v>N/A</v>
      </c>
      <c r="AA7" s="56" t="str">
        <f>VLOOKUP($A7,'Task Tracker'!$A$8:$ZT$223,AA$93,FALSE)</f>
        <v>Y</v>
      </c>
      <c r="AB7" s="56" t="str">
        <f>VLOOKUP($A7,'Task Tracker'!$A$8:$ZT$223,AB$93,FALSE)</f>
        <v>G</v>
      </c>
      <c r="AC7" s="56" t="str">
        <f>VLOOKUP($A7,'Task Tracker'!$A$8:$ZT$223,AC$93,FALSE)</f>
        <v>N/A</v>
      </c>
      <c r="AD7" s="56" t="str">
        <f>VLOOKUP($A7,'Task Tracker'!$A$8:$ZT$223,AD$93,FALSE)</f>
        <v>N/A</v>
      </c>
      <c r="AE7" s="56" t="str">
        <f>VLOOKUP($A7,'Task Tracker'!$A$8:$ZT$223,AE$93,FALSE)</f>
        <v>N/A</v>
      </c>
      <c r="AF7" s="56" t="str">
        <f>VLOOKUP($A7,'Task Tracker'!$A$8:$ZT$223,AF$93,FALSE)</f>
        <v>N/A</v>
      </c>
      <c r="AG7" s="56" t="str">
        <f>VLOOKUP($A7,'Task Tracker'!$A$8:$ZT$223,AG$93,FALSE)</f>
        <v>N/A</v>
      </c>
      <c r="AH7" s="56" t="str">
        <f>VLOOKUP($A7,'Task Tracker'!$A$8:$ZT$223,AH$93,FALSE)</f>
        <v>N/A</v>
      </c>
      <c r="AI7" s="56" t="str">
        <f>VLOOKUP($A7,'Task Tracker'!$A$8:$ZT$223,AI$93,FALSE)</f>
        <v>N/A</v>
      </c>
      <c r="AJ7" s="56" t="str">
        <f>VLOOKUP($A7,'Task Tracker'!$A$8:$ZT$223,AJ$93,FALSE)</f>
        <v>N/A</v>
      </c>
      <c r="AK7" s="56" t="str">
        <f>VLOOKUP($A7,'Task Tracker'!$A$8:$ZT$223,AK$93,FALSE)</f>
        <v>N/A</v>
      </c>
      <c r="AL7" s="56" t="str">
        <f>VLOOKUP($A7,'Task Tracker'!$A$8:$ZT$223,AL$93,FALSE)</f>
        <v>N/A</v>
      </c>
      <c r="AM7" s="56" t="str">
        <f>VLOOKUP($A7,'Task Tracker'!$A$8:$ZT$223,AM$93,FALSE)</f>
        <v>N/A</v>
      </c>
      <c r="AN7" s="56" t="str">
        <f>VLOOKUP($A7,'Task Tracker'!$A$8:$ZT$223,AN$93,FALSE)</f>
        <v>N/A</v>
      </c>
      <c r="AO7" s="56" t="str">
        <f>VLOOKUP($A7,'Task Tracker'!$A$8:$ZT$223,AO$93,FALSE)</f>
        <v>N/A</v>
      </c>
      <c r="AP7" s="56" t="str">
        <f>VLOOKUP($A7,'Task Tracker'!$A$8:$ZT$223,AP$93,FALSE)</f>
        <v>N/A</v>
      </c>
      <c r="AQ7" s="56" t="str">
        <f>VLOOKUP($A7,'Task Tracker'!$A$8:$ZT$223,AQ$93,FALSE)</f>
        <v>N/A</v>
      </c>
      <c r="AR7" s="56" t="str">
        <f>VLOOKUP($A7,'Task Tracker'!$A$8:$ZT$223,AR$93,FALSE)</f>
        <v>N/A</v>
      </c>
      <c r="AS7" s="56" t="str">
        <f>VLOOKUP($A7,'Task Tracker'!$A$8:$ZT$223,AS$93,FALSE)</f>
        <v>N/A</v>
      </c>
      <c r="AT7" s="56" t="str">
        <f>VLOOKUP($A7,'Task Tracker'!$A$8:$ZT$223,AT$93,FALSE)</f>
        <v>N/A</v>
      </c>
      <c r="AU7" s="56" t="str">
        <f>VLOOKUP($A7,'Task Tracker'!$A$8:$ZT$223,AU$93,FALSE)</f>
        <v>N/A</v>
      </c>
      <c r="AV7" s="56" t="str">
        <f>VLOOKUP($A7,'Task Tracker'!$A$8:$ZT$223,AV$93,FALSE)</f>
        <v>N/A</v>
      </c>
      <c r="AW7" s="56" t="str">
        <f>VLOOKUP($A7,'Task Tracker'!$A$8:$ZT$223,AW$93,FALSE)</f>
        <v>N/A</v>
      </c>
      <c r="AX7" s="56" t="str">
        <f>VLOOKUP($A7,'Task Tracker'!$A$8:$ZT$223,AX$93,FALSE)</f>
        <v>N/A</v>
      </c>
      <c r="AY7" s="56" t="str">
        <f>VLOOKUP($A7,'Task Tracker'!$A$8:$ZT$223,AY$93,FALSE)</f>
        <v>N/A</v>
      </c>
      <c r="AZ7" s="56" t="str">
        <f>VLOOKUP($A7,'Task Tracker'!$A$8:$ZT$223,AZ$93,FALSE)</f>
        <v>N/A</v>
      </c>
      <c r="BA7" s="56" t="str">
        <f>VLOOKUP($A7,'Task Tracker'!$A$8:$ZT$223,BA$93,FALSE)</f>
        <v>N/A</v>
      </c>
      <c r="BB7" s="56" t="str">
        <f>VLOOKUP($A7,'Task Tracker'!$A$8:$ZT$223,BB$93,FALSE)</f>
        <v>N/A</v>
      </c>
      <c r="BC7" s="56" t="str">
        <f>VLOOKUP($A7,'Task Tracker'!$A$8:$ZT$223,BC$93,FALSE)</f>
        <v>N/A</v>
      </c>
      <c r="BD7" s="56" t="str">
        <f>VLOOKUP($A7,'Task Tracker'!$A$8:$ZT$223,BD$93,FALSE)</f>
        <v>N/A</v>
      </c>
      <c r="BE7" s="56" t="str">
        <f>VLOOKUP($A7,'Task Tracker'!$A$8:$ZT$223,BE$93,FALSE)</f>
        <v>N/A</v>
      </c>
      <c r="BF7" s="56" t="str">
        <f>VLOOKUP($A7,'Task Tracker'!$A$8:$ZT$223,BF$93,FALSE)</f>
        <v>N/A</v>
      </c>
      <c r="BG7" s="56" t="str">
        <f>VLOOKUP($A7,'Task Tracker'!$A$8:$ZT$223,BG$93,FALSE)</f>
        <v>N/A</v>
      </c>
      <c r="BH7" s="56" t="str">
        <f>VLOOKUP($A7,'Task Tracker'!$A$8:$ZT$223,BH$93,FALSE)</f>
        <v>N/A</v>
      </c>
      <c r="BI7" s="56" t="str">
        <f>VLOOKUP($A7,'Task Tracker'!$A$8:$ZT$223,BI$93,FALSE)</f>
        <v>N/A</v>
      </c>
      <c r="BJ7" s="56" t="str">
        <f>VLOOKUP($A7,'Task Tracker'!$A$8:$ZT$223,BJ$93,FALSE)</f>
        <v>N/A</v>
      </c>
      <c r="BK7" s="56" t="str">
        <f>VLOOKUP($A7,'Task Tracker'!$A$8:$ZT$223,BK$93,FALSE)</f>
        <v>N/A</v>
      </c>
      <c r="BL7" s="56" t="str">
        <f>VLOOKUP($A7,'Task Tracker'!$A$8:$ZT$223,BL$93,FALSE)</f>
        <v>N/A</v>
      </c>
      <c r="BM7" s="56" t="str">
        <f>VLOOKUP($A7,'Task Tracker'!$A$8:$ZT$223,BM$93,FALSE)</f>
        <v>N/A</v>
      </c>
      <c r="BN7" s="56" t="str">
        <f>VLOOKUP($A7,'Task Tracker'!$A$8:$ZT$223,BN$93,FALSE)</f>
        <v>N/A</v>
      </c>
      <c r="BO7" s="56" t="str">
        <f>VLOOKUP($A7,'Task Tracker'!$A$8:$ZT$223,BO$93,FALSE)</f>
        <v>N/A</v>
      </c>
      <c r="BP7" s="56" t="str">
        <f>VLOOKUP($A7,'Task Tracker'!$A$8:$ZT$223,BP$93,FALSE)</f>
        <v>N/A</v>
      </c>
      <c r="BQ7" s="56" t="str">
        <f>VLOOKUP($A7,'Task Tracker'!$A$8:$ZT$223,BQ$93,FALSE)</f>
        <v>N/A</v>
      </c>
      <c r="BR7" s="56" t="str">
        <f>VLOOKUP($A7,'Task Tracker'!$A$8:$ZT$223,BR$93,FALSE)</f>
        <v>N/A</v>
      </c>
      <c r="BS7" s="56" t="str">
        <f>VLOOKUP($A7,'Task Tracker'!$A$8:$ZT$223,BS$93,FALSE)</f>
        <v>N/A</v>
      </c>
      <c r="BT7" s="56" t="str">
        <f>VLOOKUP($A7,'Task Tracker'!$A$8:$ZT$223,BT$93,FALSE)</f>
        <v>N/A</v>
      </c>
      <c r="BU7" s="56" t="str">
        <f>VLOOKUP($A7,'Task Tracker'!$A$8:$ZT$223,BU$93,FALSE)</f>
        <v>N/A</v>
      </c>
      <c r="BV7" s="56" t="str">
        <f>VLOOKUP($A7,'Task Tracker'!$A$8:$ZT$223,BV$93,FALSE)</f>
        <v>N/A</v>
      </c>
      <c r="BW7" s="56" t="str">
        <f>VLOOKUP($A7,'Task Tracker'!$A$8:$ZT$223,BW$93,FALSE)</f>
        <v>N/A</v>
      </c>
      <c r="BX7" s="56" t="str">
        <f>VLOOKUP($A7,'Task Tracker'!$A$8:$ZT$223,BX$93,FALSE)</f>
        <v>N/A</v>
      </c>
      <c r="BY7" s="56" t="str">
        <f>VLOOKUP($A7,'Task Tracker'!$A$8:$ZT$223,BY$93,FALSE)</f>
        <v>N/A</v>
      </c>
      <c r="BZ7" s="56" t="str">
        <f>VLOOKUP($A7,'Task Tracker'!$A$8:$ZT$223,BZ$93,FALSE)</f>
        <v>N/A</v>
      </c>
      <c r="CA7" s="56" t="str">
        <f>VLOOKUP($A7,'Task Tracker'!$A$8:$ZT$223,CA$93,FALSE)</f>
        <v>N/A</v>
      </c>
      <c r="CB7" s="56" t="str">
        <f>VLOOKUP($A7,'Task Tracker'!$A$8:$ZT$223,CB$93,FALSE)</f>
        <v>N/A</v>
      </c>
      <c r="CC7" s="56" t="str">
        <f>VLOOKUP($A7,'Task Tracker'!$A$8:$ZT$223,CC$93,FALSE)</f>
        <v>N/A</v>
      </c>
      <c r="CD7" s="56" t="str">
        <f>VLOOKUP($A7,'Task Tracker'!$A$8:$ZT$223,CD$93,FALSE)</f>
        <v>N/A</v>
      </c>
      <c r="CE7" s="56" t="str">
        <f>VLOOKUP($A7,'Task Tracker'!$A$8:$ZT$223,CE$93,FALSE)</f>
        <v>N/A</v>
      </c>
      <c r="CF7" s="56" t="str">
        <f>VLOOKUP($A7,'Task Tracker'!$A$8:$ZT$223,CF$93,FALSE)</f>
        <v>N/A</v>
      </c>
      <c r="CG7" s="56" t="str">
        <f>VLOOKUP($A7,'Task Tracker'!$A$8:$ZT$223,CG$93,FALSE)</f>
        <v>N/A</v>
      </c>
      <c r="CH7" s="56" t="str">
        <f>VLOOKUP($A7,'Task Tracker'!$A$8:$ZT$223,CH$93,FALSE)</f>
        <v>N/A</v>
      </c>
      <c r="CI7" s="56" t="str">
        <f>VLOOKUP($A7,'Task Tracker'!$A$8:$ZT$223,CI$93,FALSE)</f>
        <v>N/A</v>
      </c>
      <c r="CJ7" s="56" t="str">
        <f>VLOOKUP($A7,'Task Tracker'!$A$8:$ZT$223,CJ$93,FALSE)</f>
        <v>N/A</v>
      </c>
      <c r="CK7" s="56" t="str">
        <f>VLOOKUP($A7,'Task Tracker'!$A$8:$ZT$223,CK$93,FALSE)</f>
        <v>N/A</v>
      </c>
      <c r="CL7" s="56" t="str">
        <f>VLOOKUP($A7,'Task Tracker'!$A$8:$ZT$223,CL$93,FALSE)</f>
        <v>N/A</v>
      </c>
      <c r="CM7" s="56" t="str">
        <f>VLOOKUP($A7,'Task Tracker'!$A$8:$ZT$223,CM$93,FALSE)</f>
        <v>N/A</v>
      </c>
      <c r="CN7" s="56" t="str">
        <f>VLOOKUP($A7,'Task Tracker'!$A$8:$ZT$223,CN$93,FALSE)</f>
        <v>N/A</v>
      </c>
      <c r="CO7" s="56" t="str">
        <f>VLOOKUP($A7,'Task Tracker'!$A$8:$ZT$223,CO$93,FALSE)</f>
        <v>N/A</v>
      </c>
      <c r="CP7" s="56" t="str">
        <f>VLOOKUP($A7,'Task Tracker'!$A$8:$ZT$223,CP$93,FALSE)</f>
        <v>N/A</v>
      </c>
      <c r="CQ7" s="56" t="str">
        <f>VLOOKUP($A7,'Task Tracker'!$A$8:$ZT$223,CQ$93,FALSE)</f>
        <v>N/A</v>
      </c>
      <c r="CR7" s="56" t="str">
        <f>VLOOKUP($A7,'Task Tracker'!$A$8:$ZT$223,CR$93,FALSE)</f>
        <v>N/A</v>
      </c>
      <c r="CS7" s="56" t="str">
        <f>VLOOKUP($A7,'Task Tracker'!$A$8:$ZT$223,CS$93,FALSE)</f>
        <v>N/A</v>
      </c>
      <c r="CT7" s="56" t="str">
        <f>VLOOKUP($A7,'Task Tracker'!$A$8:$ZT$223,CT$93,FALSE)</f>
        <v>N/A</v>
      </c>
      <c r="CU7" s="56" t="str">
        <f>VLOOKUP($A7,'Task Tracker'!$A$8:$ZT$223,CU$93,FALSE)</f>
        <v>N/A</v>
      </c>
      <c r="CV7" s="56" t="str">
        <f>VLOOKUP($A7,'Task Tracker'!$A$8:$ZT$223,CV$93,FALSE)</f>
        <v>N/A</v>
      </c>
      <c r="CW7" s="56" t="str">
        <f>VLOOKUP($A7,'Task Tracker'!$A$8:$ZT$223,CW$93,FALSE)</f>
        <v>N/A</v>
      </c>
      <c r="CX7" s="56" t="str">
        <f>VLOOKUP($A7,'Task Tracker'!$A$8:$ZT$223,CX$93,FALSE)</f>
        <v>N/A</v>
      </c>
      <c r="CY7" s="56" t="str">
        <f>VLOOKUP($A7,'Task Tracker'!$A$8:$ZT$223,CY$93,FALSE)</f>
        <v>N/A</v>
      </c>
      <c r="CZ7" s="56" t="str">
        <f>VLOOKUP($A7,'Task Tracker'!$A$8:$ZT$223,CZ$93,FALSE)</f>
        <v>N/A</v>
      </c>
      <c r="DA7" s="56" t="str">
        <f>VLOOKUP($A7,'Task Tracker'!$A$8:$ZT$223,DA$93,FALSE)</f>
        <v>N/A</v>
      </c>
      <c r="DB7" s="56" t="str">
        <f>VLOOKUP($A7,'Task Tracker'!$A$8:$ZT$223,DB$93,FALSE)</f>
        <v>N/A</v>
      </c>
      <c r="DC7" s="56" t="str">
        <f>VLOOKUP($A7,'Task Tracker'!$A$8:$ZT$223,DC$93,FALSE)</f>
        <v>N/A</v>
      </c>
      <c r="DD7" s="56" t="str">
        <f>VLOOKUP($A7,'Task Tracker'!$A$8:$ZT$223,DD$93,FALSE)</f>
        <v>N/A</v>
      </c>
      <c r="DE7" s="56" t="str">
        <f>VLOOKUP($A7,'Task Tracker'!$A$8:$ZT$223,DE$93,FALSE)</f>
        <v>N/A</v>
      </c>
      <c r="DF7" s="56" t="str">
        <f>VLOOKUP($A7,'Task Tracker'!$A$8:$ZT$223,DF$93,FALSE)</f>
        <v>N/A</v>
      </c>
      <c r="DG7" s="56" t="str">
        <f>VLOOKUP($A7,'Task Tracker'!$A$8:$ZT$223,DG$93,FALSE)</f>
        <v>N/A</v>
      </c>
      <c r="DH7" s="56" t="str">
        <f>VLOOKUP($A7,'Task Tracker'!$A$8:$ZT$223,DH$93,FALSE)</f>
        <v>N/A</v>
      </c>
      <c r="DI7" s="56" t="str">
        <f>VLOOKUP($A7,'Task Tracker'!$A$8:$ZT$223,DI$93,FALSE)</f>
        <v>N/A</v>
      </c>
      <c r="DJ7" s="56" t="str">
        <f>VLOOKUP($A7,'Task Tracker'!$A$8:$ZT$223,DJ$93,FALSE)</f>
        <v>N/A</v>
      </c>
      <c r="DK7" s="56" t="str">
        <f>VLOOKUP($A7,'Task Tracker'!$A$8:$ZT$223,DK$93,FALSE)</f>
        <v>N/A</v>
      </c>
      <c r="DL7" s="56" t="str">
        <f>VLOOKUP($A7,'Task Tracker'!$A$8:$ZT$223,DL$93,FALSE)</f>
        <v>N/A</v>
      </c>
      <c r="DM7" s="56" t="str">
        <f>VLOOKUP($A7,'Task Tracker'!$A$8:$ZT$223,DM$93,FALSE)</f>
        <v>N/A</v>
      </c>
      <c r="DN7" s="66">
        <f>VLOOKUP($A7,'Task Tracker'!$A$8:$ZT$231,DN$93,FALSE)</f>
        <v>1.0526315789473684</v>
      </c>
      <c r="DO7" s="56" t="str">
        <f>VLOOKUP($A7,'Task Tracker'!$A$8:$ZT$231,DO$93,FALSE)</f>
        <v>G</v>
      </c>
      <c r="DP7" s="86"/>
    </row>
    <row r="8" spans="1:129" ht="50.1" hidden="1" customHeight="1" x14ac:dyDescent="0.2">
      <c r="A8" s="116" t="s">
        <v>534</v>
      </c>
      <c r="B8" s="114" t="s">
        <v>732</v>
      </c>
      <c r="C8" s="56" t="str">
        <f>VLOOKUP($A8,'Task Tracker'!$A$8:$ZT$223,C$93,FALSE)</f>
        <v>G</v>
      </c>
      <c r="D8" s="56" t="str">
        <f>VLOOKUP($A8,'Task Tracker'!$A$8:$ZT$223,D$93,FALSE)</f>
        <v>G</v>
      </c>
      <c r="E8" s="56" t="str">
        <f>VLOOKUP($A8,'Task Tracker'!$A$8:$ZT$223,E$93,FALSE)</f>
        <v>G</v>
      </c>
      <c r="F8" s="56" t="str">
        <f>VLOOKUP($A8,'Task Tracker'!$A$8:$ZT$223,F$93,FALSE)</f>
        <v>N/A</v>
      </c>
      <c r="G8" s="56" t="str">
        <f>VLOOKUP($A8,'Task Tracker'!$A$8:$ZT$223,G$93,FALSE)</f>
        <v>N/A</v>
      </c>
      <c r="H8" s="56" t="str">
        <f>VLOOKUP($A8,'Task Tracker'!$A$8:$ZT$223,H$93,FALSE)</f>
        <v>N/A</v>
      </c>
      <c r="I8" s="56" t="str">
        <f>VLOOKUP($A8,'Task Tracker'!$A$8:$ZT$223,I$93,FALSE)</f>
        <v>G</v>
      </c>
      <c r="J8" s="56" t="str">
        <f>VLOOKUP($A8,'Task Tracker'!$A$8:$ZT$223,J$93,FALSE)</f>
        <v>G</v>
      </c>
      <c r="K8" s="56" t="str">
        <f>VLOOKUP($A8,'Task Tracker'!$A$8:$ZT$223,K$93,FALSE)</f>
        <v>N/A</v>
      </c>
      <c r="L8" s="56" t="str">
        <f>VLOOKUP($A8,'Task Tracker'!$A$8:$ZT$223,L$93,FALSE)</f>
        <v>G</v>
      </c>
      <c r="M8" s="56" t="str">
        <f>VLOOKUP($A8,'Task Tracker'!$A$8:$ZT$223,M$93,FALSE)</f>
        <v>G</v>
      </c>
      <c r="N8" s="56" t="str">
        <f>VLOOKUP($A8,'Task Tracker'!$A$8:$ZT$223,N$93,FALSE)</f>
        <v>G</v>
      </c>
      <c r="O8" s="56" t="str">
        <f>VLOOKUP($A8,'Task Tracker'!$A$8:$ZT$223,O$93,FALSE)</f>
        <v>N/A</v>
      </c>
      <c r="P8" s="56" t="str">
        <f>VLOOKUP($A8,'Task Tracker'!$A$8:$ZT$223,P$93,FALSE)</f>
        <v>N/A</v>
      </c>
      <c r="Q8" s="56" t="str">
        <f>VLOOKUP($A8,'Task Tracker'!$A$8:$ZT$223,Q$93,FALSE)</f>
        <v>N/A</v>
      </c>
      <c r="R8" s="56" t="str">
        <f>VLOOKUP($A8,'Task Tracker'!$A$8:$ZT$223,R$93,FALSE)</f>
        <v>N/A</v>
      </c>
      <c r="S8" s="56" t="str">
        <f>VLOOKUP($A8,'Task Tracker'!$A$8:$ZT$223,S$93,FALSE)</f>
        <v>N/A</v>
      </c>
      <c r="T8" s="56" t="str">
        <f>VLOOKUP($A8,'Task Tracker'!$A$8:$ZT$223,T$93,FALSE)</f>
        <v>N/A</v>
      </c>
      <c r="U8" s="56" t="str">
        <f>VLOOKUP($A8,'Task Tracker'!$A$8:$ZT$223,U$93,FALSE)</f>
        <v>N/A</v>
      </c>
      <c r="V8" s="56" t="str">
        <f>VLOOKUP($A8,'Task Tracker'!$A$8:$ZT$223,V$93,FALSE)</f>
        <v>G</v>
      </c>
      <c r="W8" s="56" t="str">
        <f>VLOOKUP($A8,'Task Tracker'!$A$8:$ZT$223,W$93,FALSE)</f>
        <v>G</v>
      </c>
      <c r="X8" s="56" t="str">
        <f>VLOOKUP($A8,'Task Tracker'!$A$8:$ZT$223,X$93,FALSE)</f>
        <v>N/A</v>
      </c>
      <c r="Y8" s="56" t="str">
        <f>VLOOKUP($A8,'Task Tracker'!$A$8:$ZT$223,Y$93,FALSE)</f>
        <v>N/A</v>
      </c>
      <c r="Z8" s="56" t="str">
        <f>VLOOKUP($A8,'Task Tracker'!$A$8:$ZT$223,Z$93,FALSE)</f>
        <v>N/A</v>
      </c>
      <c r="AA8" s="56" t="str">
        <f>VLOOKUP($A8,'Task Tracker'!$A$8:$ZT$223,AA$93,FALSE)</f>
        <v>N/A</v>
      </c>
      <c r="AB8" s="56" t="str">
        <f>VLOOKUP($A8,'Task Tracker'!$A$8:$ZT$223,AB$93,FALSE)</f>
        <v>G</v>
      </c>
      <c r="AC8" s="56" t="str">
        <f>VLOOKUP($A8,'Task Tracker'!$A$8:$ZT$223,AC$93,FALSE)</f>
        <v>N/A</v>
      </c>
      <c r="AD8" s="56" t="str">
        <f>VLOOKUP($A8,'Task Tracker'!$A$8:$ZT$223,AD$93,FALSE)</f>
        <v>N/A</v>
      </c>
      <c r="AE8" s="56" t="str">
        <f>VLOOKUP($A8,'Task Tracker'!$A$8:$ZT$223,AE$93,FALSE)</f>
        <v>N/A</v>
      </c>
      <c r="AF8" s="56" t="str">
        <f>VLOOKUP($A8,'Task Tracker'!$A$8:$ZT$223,AF$93,FALSE)</f>
        <v>N/A</v>
      </c>
      <c r="AG8" s="56" t="str">
        <f>VLOOKUP($A8,'Task Tracker'!$A$8:$ZT$223,AG$93,FALSE)</f>
        <v>N/A</v>
      </c>
      <c r="AH8" s="56" t="str">
        <f>VLOOKUP($A8,'Task Tracker'!$A$8:$ZT$223,AH$93,FALSE)</f>
        <v>N/A</v>
      </c>
      <c r="AI8" s="56" t="str">
        <f>VLOOKUP($A8,'Task Tracker'!$A$8:$ZT$223,AI$93,FALSE)</f>
        <v>N/A</v>
      </c>
      <c r="AJ8" s="56" t="str">
        <f>VLOOKUP($A8,'Task Tracker'!$A$8:$ZT$223,AJ$93,FALSE)</f>
        <v>N/A</v>
      </c>
      <c r="AK8" s="56" t="str">
        <f>VLOOKUP($A8,'Task Tracker'!$A$8:$ZT$223,AK$93,FALSE)</f>
        <v>N/A</v>
      </c>
      <c r="AL8" s="56" t="str">
        <f>VLOOKUP($A8,'Task Tracker'!$A$8:$ZT$223,AL$93,FALSE)</f>
        <v>N/A</v>
      </c>
      <c r="AM8" s="56" t="str">
        <f>VLOOKUP($A8,'Task Tracker'!$A$8:$ZT$223,AM$93,FALSE)</f>
        <v>N/A</v>
      </c>
      <c r="AN8" s="56" t="str">
        <f>VLOOKUP($A8,'Task Tracker'!$A$8:$ZT$223,AN$93,FALSE)</f>
        <v>N/A</v>
      </c>
      <c r="AO8" s="56" t="str">
        <f>VLOOKUP($A8,'Task Tracker'!$A$8:$ZT$223,AO$93,FALSE)</f>
        <v>N/A</v>
      </c>
      <c r="AP8" s="56" t="str">
        <f>VLOOKUP($A8,'Task Tracker'!$A$8:$ZT$223,AP$93,FALSE)</f>
        <v>N/A</v>
      </c>
      <c r="AQ8" s="56" t="str">
        <f>VLOOKUP($A8,'Task Tracker'!$A$8:$ZT$223,AQ$93,FALSE)</f>
        <v>N/A</v>
      </c>
      <c r="AR8" s="56" t="str">
        <f>VLOOKUP($A8,'Task Tracker'!$A$8:$ZT$223,AR$93,FALSE)</f>
        <v>N/A</v>
      </c>
      <c r="AS8" s="56" t="str">
        <f>VLOOKUP($A8,'Task Tracker'!$A$8:$ZT$223,AS$93,FALSE)</f>
        <v>N/A</v>
      </c>
      <c r="AT8" s="56" t="str">
        <f>VLOOKUP($A8,'Task Tracker'!$A$8:$ZT$223,AT$93,FALSE)</f>
        <v>N/A</v>
      </c>
      <c r="AU8" s="56" t="str">
        <f>VLOOKUP($A8,'Task Tracker'!$A$8:$ZT$223,AU$93,FALSE)</f>
        <v>N/A</v>
      </c>
      <c r="AV8" s="56" t="str">
        <f>VLOOKUP($A8,'Task Tracker'!$A$8:$ZT$223,AV$93,FALSE)</f>
        <v>N/A</v>
      </c>
      <c r="AW8" s="56" t="str">
        <f>VLOOKUP($A8,'Task Tracker'!$A$8:$ZT$223,AW$93,FALSE)</f>
        <v>N/A</v>
      </c>
      <c r="AX8" s="56" t="str">
        <f>VLOOKUP($A8,'Task Tracker'!$A$8:$ZT$223,AX$93,FALSE)</f>
        <v>N/A</v>
      </c>
      <c r="AY8" s="56" t="str">
        <f>VLOOKUP($A8,'Task Tracker'!$A$8:$ZT$223,AY$93,FALSE)</f>
        <v>N/A</v>
      </c>
      <c r="AZ8" s="56" t="str">
        <f>VLOOKUP($A8,'Task Tracker'!$A$8:$ZT$223,AZ$93,FALSE)</f>
        <v>N/A</v>
      </c>
      <c r="BA8" s="56" t="str">
        <f>VLOOKUP($A8,'Task Tracker'!$A$8:$ZT$223,BA$93,FALSE)</f>
        <v>N/A</v>
      </c>
      <c r="BB8" s="56" t="str">
        <f>VLOOKUP($A8,'Task Tracker'!$A$8:$ZT$223,BB$93,FALSE)</f>
        <v>N/A</v>
      </c>
      <c r="BC8" s="56" t="str">
        <f>VLOOKUP($A8,'Task Tracker'!$A$8:$ZT$223,BC$93,FALSE)</f>
        <v>N/A</v>
      </c>
      <c r="BD8" s="56" t="str">
        <f>VLOOKUP($A8,'Task Tracker'!$A$8:$ZT$223,BD$93,FALSE)</f>
        <v>N/A</v>
      </c>
      <c r="BE8" s="56" t="str">
        <f>VLOOKUP($A8,'Task Tracker'!$A$8:$ZT$223,BE$93,FALSE)</f>
        <v>N/A</v>
      </c>
      <c r="BF8" s="56" t="str">
        <f>VLOOKUP($A8,'Task Tracker'!$A$8:$ZT$223,BF$93,FALSE)</f>
        <v>N/A</v>
      </c>
      <c r="BG8" s="56" t="str">
        <f>VLOOKUP($A8,'Task Tracker'!$A$8:$ZT$223,BG$93,FALSE)</f>
        <v>N/A</v>
      </c>
      <c r="BH8" s="56" t="str">
        <f>VLOOKUP($A8,'Task Tracker'!$A$8:$ZT$223,BH$93,FALSE)</f>
        <v>N/A</v>
      </c>
      <c r="BI8" s="56" t="str">
        <f>VLOOKUP($A8,'Task Tracker'!$A$8:$ZT$223,BI$93,FALSE)</f>
        <v>N/A</v>
      </c>
      <c r="BJ8" s="56" t="str">
        <f>VLOOKUP($A8,'Task Tracker'!$A$8:$ZT$223,BJ$93,FALSE)</f>
        <v>N/A</v>
      </c>
      <c r="BK8" s="56" t="str">
        <f>VLOOKUP($A8,'Task Tracker'!$A$8:$ZT$223,BK$93,FALSE)</f>
        <v>N/A</v>
      </c>
      <c r="BL8" s="56" t="str">
        <f>VLOOKUP($A8,'Task Tracker'!$A$8:$ZT$223,BL$93,FALSE)</f>
        <v>N/A</v>
      </c>
      <c r="BM8" s="56" t="str">
        <f>VLOOKUP($A8,'Task Tracker'!$A$8:$ZT$223,BM$93,FALSE)</f>
        <v>N/A</v>
      </c>
      <c r="BN8" s="56" t="str">
        <f>VLOOKUP($A8,'Task Tracker'!$A$8:$ZT$223,BN$93,FALSE)</f>
        <v>N/A</v>
      </c>
      <c r="BO8" s="56" t="str">
        <f>VLOOKUP($A8,'Task Tracker'!$A$8:$ZT$223,BO$93,FALSE)</f>
        <v>N/A</v>
      </c>
      <c r="BP8" s="56" t="str">
        <f>VLOOKUP($A8,'Task Tracker'!$A$8:$ZT$223,BP$93,FALSE)</f>
        <v>N/A</v>
      </c>
      <c r="BQ8" s="56" t="str">
        <f>VLOOKUP($A8,'Task Tracker'!$A$8:$ZT$223,BQ$93,FALSE)</f>
        <v>N/A</v>
      </c>
      <c r="BR8" s="56" t="str">
        <f>VLOOKUP($A8,'Task Tracker'!$A$8:$ZT$223,BR$93,FALSE)</f>
        <v>N/A</v>
      </c>
      <c r="BS8" s="56" t="str">
        <f>VLOOKUP($A8,'Task Tracker'!$A$8:$ZT$223,BS$93,FALSE)</f>
        <v>N/A</v>
      </c>
      <c r="BT8" s="56" t="str">
        <f>VLOOKUP($A8,'Task Tracker'!$A$8:$ZT$223,BT$93,FALSE)</f>
        <v>N/A</v>
      </c>
      <c r="BU8" s="56" t="str">
        <f>VLOOKUP($A8,'Task Tracker'!$A$8:$ZT$223,BU$93,FALSE)</f>
        <v>N/A</v>
      </c>
      <c r="BV8" s="56" t="str">
        <f>VLOOKUP($A8,'Task Tracker'!$A$8:$ZT$223,BV$93,FALSE)</f>
        <v>N/A</v>
      </c>
      <c r="BW8" s="56" t="str">
        <f>VLOOKUP($A8,'Task Tracker'!$A$8:$ZT$223,BW$93,FALSE)</f>
        <v>N/A</v>
      </c>
      <c r="BX8" s="56" t="str">
        <f>VLOOKUP($A8,'Task Tracker'!$A$8:$ZT$223,BX$93,FALSE)</f>
        <v>N/A</v>
      </c>
      <c r="BY8" s="56" t="str">
        <f>VLOOKUP($A8,'Task Tracker'!$A$8:$ZT$223,BY$93,FALSE)</f>
        <v>N/A</v>
      </c>
      <c r="BZ8" s="56" t="str">
        <f>VLOOKUP($A8,'Task Tracker'!$A$8:$ZT$223,BZ$93,FALSE)</f>
        <v>N/A</v>
      </c>
      <c r="CA8" s="56" t="str">
        <f>VLOOKUP($A8,'Task Tracker'!$A$8:$ZT$223,CA$93,FALSE)</f>
        <v>N/A</v>
      </c>
      <c r="CB8" s="56" t="str">
        <f>VLOOKUP($A8,'Task Tracker'!$A$8:$ZT$223,CB$93,FALSE)</f>
        <v>N/A</v>
      </c>
      <c r="CC8" s="56" t="str">
        <f>VLOOKUP($A8,'Task Tracker'!$A$8:$ZT$223,CC$93,FALSE)</f>
        <v>N/A</v>
      </c>
      <c r="CD8" s="56" t="str">
        <f>VLOOKUP($A8,'Task Tracker'!$A$8:$ZT$223,CD$93,FALSE)</f>
        <v>N/A</v>
      </c>
      <c r="CE8" s="56" t="str">
        <f>VLOOKUP($A8,'Task Tracker'!$A$8:$ZT$223,CE$93,FALSE)</f>
        <v>N/A</v>
      </c>
      <c r="CF8" s="56" t="str">
        <f>VLOOKUP($A8,'Task Tracker'!$A$8:$ZT$223,CF$93,FALSE)</f>
        <v>N/A</v>
      </c>
      <c r="CG8" s="56" t="str">
        <f>VLOOKUP($A8,'Task Tracker'!$A$8:$ZT$223,CG$93,FALSE)</f>
        <v>N/A</v>
      </c>
      <c r="CH8" s="56" t="str">
        <f>VLOOKUP($A8,'Task Tracker'!$A$8:$ZT$223,CH$93,FALSE)</f>
        <v>N/A</v>
      </c>
      <c r="CI8" s="56" t="str">
        <f>VLOOKUP($A8,'Task Tracker'!$A$8:$ZT$223,CI$93,FALSE)</f>
        <v>N/A</v>
      </c>
      <c r="CJ8" s="56" t="str">
        <f>VLOOKUP($A8,'Task Tracker'!$A$8:$ZT$223,CJ$93,FALSE)</f>
        <v>N/A</v>
      </c>
      <c r="CK8" s="56" t="str">
        <f>VLOOKUP($A8,'Task Tracker'!$A$8:$ZT$223,CK$93,FALSE)</f>
        <v>N/A</v>
      </c>
      <c r="CL8" s="56" t="str">
        <f>VLOOKUP($A8,'Task Tracker'!$A$8:$ZT$223,CL$93,FALSE)</f>
        <v>N/A</v>
      </c>
      <c r="CM8" s="56" t="str">
        <f>VLOOKUP($A8,'Task Tracker'!$A$8:$ZT$223,CM$93,FALSE)</f>
        <v>N/A</v>
      </c>
      <c r="CN8" s="56" t="str">
        <f>VLOOKUP($A8,'Task Tracker'!$A$8:$ZT$223,CN$93,FALSE)</f>
        <v>N/A</v>
      </c>
      <c r="CO8" s="56" t="str">
        <f>VLOOKUP($A8,'Task Tracker'!$A$8:$ZT$223,CO$93,FALSE)</f>
        <v>N/A</v>
      </c>
      <c r="CP8" s="56" t="str">
        <f>VLOOKUP($A8,'Task Tracker'!$A$8:$ZT$223,CP$93,FALSE)</f>
        <v>N/A</v>
      </c>
      <c r="CQ8" s="56" t="str">
        <f>VLOOKUP($A8,'Task Tracker'!$A$8:$ZT$223,CQ$93,FALSE)</f>
        <v>N/A</v>
      </c>
      <c r="CR8" s="56" t="str">
        <f>VLOOKUP($A8,'Task Tracker'!$A$8:$ZT$223,CR$93,FALSE)</f>
        <v>N/A</v>
      </c>
      <c r="CS8" s="56" t="str">
        <f>VLOOKUP($A8,'Task Tracker'!$A$8:$ZT$223,CS$93,FALSE)</f>
        <v>N/A</v>
      </c>
      <c r="CT8" s="56" t="str">
        <f>VLOOKUP($A8,'Task Tracker'!$A$8:$ZT$223,CT$93,FALSE)</f>
        <v>N/A</v>
      </c>
      <c r="CU8" s="56" t="str">
        <f>VLOOKUP($A8,'Task Tracker'!$A$8:$ZT$223,CU$93,FALSE)</f>
        <v>N/A</v>
      </c>
      <c r="CV8" s="56" t="str">
        <f>VLOOKUP($A8,'Task Tracker'!$A$8:$ZT$223,CV$93,FALSE)</f>
        <v>N/A</v>
      </c>
      <c r="CW8" s="56" t="str">
        <f>VLOOKUP($A8,'Task Tracker'!$A$8:$ZT$223,CW$93,FALSE)</f>
        <v>N/A</v>
      </c>
      <c r="CX8" s="56" t="str">
        <f>VLOOKUP($A8,'Task Tracker'!$A$8:$ZT$223,CX$93,FALSE)</f>
        <v>N/A</v>
      </c>
      <c r="CY8" s="56" t="str">
        <f>VLOOKUP($A8,'Task Tracker'!$A$8:$ZT$223,CY$93,FALSE)</f>
        <v>N/A</v>
      </c>
      <c r="CZ8" s="56" t="str">
        <f>VLOOKUP($A8,'Task Tracker'!$A$8:$ZT$223,CZ$93,FALSE)</f>
        <v>N/A</v>
      </c>
      <c r="DA8" s="56" t="str">
        <f>VLOOKUP($A8,'Task Tracker'!$A$8:$ZT$223,DA$93,FALSE)</f>
        <v>N/A</v>
      </c>
      <c r="DB8" s="56" t="str">
        <f>VLOOKUP($A8,'Task Tracker'!$A$8:$ZT$223,DB$93,FALSE)</f>
        <v>N/A</v>
      </c>
      <c r="DC8" s="56" t="str">
        <f>VLOOKUP($A8,'Task Tracker'!$A$8:$ZT$223,DC$93,FALSE)</f>
        <v>N/A</v>
      </c>
      <c r="DD8" s="56" t="str">
        <f>VLOOKUP($A8,'Task Tracker'!$A$8:$ZT$223,DD$93,FALSE)</f>
        <v>N/A</v>
      </c>
      <c r="DE8" s="56" t="str">
        <f>VLOOKUP($A8,'Task Tracker'!$A$8:$ZT$223,DE$93,FALSE)</f>
        <v>N/A</v>
      </c>
      <c r="DF8" s="56" t="str">
        <f>VLOOKUP($A8,'Task Tracker'!$A$8:$ZT$223,DF$93,FALSE)</f>
        <v>N/A</v>
      </c>
      <c r="DG8" s="56" t="str">
        <f>VLOOKUP($A8,'Task Tracker'!$A$8:$ZT$223,DG$93,FALSE)</f>
        <v>N/A</v>
      </c>
      <c r="DH8" s="56" t="str">
        <f>VLOOKUP($A8,'Task Tracker'!$A$8:$ZT$223,DH$93,FALSE)</f>
        <v>N/A</v>
      </c>
      <c r="DI8" s="56" t="str">
        <f>VLOOKUP($A8,'Task Tracker'!$A$8:$ZT$223,DI$93,FALSE)</f>
        <v>N/A</v>
      </c>
      <c r="DJ8" s="56" t="str">
        <f>VLOOKUP($A8,'Task Tracker'!$A$8:$ZT$223,DJ$93,FALSE)</f>
        <v>N/A</v>
      </c>
      <c r="DK8" s="56" t="str">
        <f>VLOOKUP($A8,'Task Tracker'!$A$8:$ZT$223,DK$93,FALSE)</f>
        <v>N/A</v>
      </c>
      <c r="DL8" s="56" t="str">
        <f>VLOOKUP($A8,'Task Tracker'!$A$8:$ZT$223,DL$93,FALSE)</f>
        <v>N/A</v>
      </c>
      <c r="DM8" s="56" t="str">
        <f>VLOOKUP($A8,'Task Tracker'!$A$8:$ZT$223,DM$93,FALSE)</f>
        <v>N/A</v>
      </c>
      <c r="DN8" s="66">
        <f>VLOOKUP($A8,'Task Tracker'!$A$8:$ZT$231,DN$93,FALSE)</f>
        <v>1</v>
      </c>
      <c r="DO8" s="56" t="str">
        <f>VLOOKUP($A8,'Task Tracker'!$A$8:$ZT$231,DO$93,FALSE)</f>
        <v>G</v>
      </c>
      <c r="DP8" s="67"/>
    </row>
    <row r="9" spans="1:129" ht="50.1" hidden="1" customHeight="1" x14ac:dyDescent="0.2">
      <c r="A9" s="116" t="s">
        <v>535</v>
      </c>
      <c r="B9" s="115" t="s">
        <v>734</v>
      </c>
      <c r="C9" s="56" t="str">
        <f>VLOOKUP($A9,'Task Tracker'!$A$8:$ZT$223,C$93,FALSE)</f>
        <v>G</v>
      </c>
      <c r="D9" s="56" t="str">
        <f>VLOOKUP($A9,'Task Tracker'!$A$8:$ZT$223,D$93,FALSE)</f>
        <v>G</v>
      </c>
      <c r="E9" s="56" t="str">
        <f>VLOOKUP($A9,'Task Tracker'!$A$8:$ZT$223,E$93,FALSE)</f>
        <v>G</v>
      </c>
      <c r="F9" s="56" t="str">
        <f>VLOOKUP($A9,'Task Tracker'!$A$8:$ZT$223,F$93,FALSE)</f>
        <v>N/A</v>
      </c>
      <c r="G9" s="56" t="str">
        <f>VLOOKUP($A9,'Task Tracker'!$A$8:$ZT$223,G$93,FALSE)</f>
        <v>N/A</v>
      </c>
      <c r="H9" s="56" t="str">
        <f>VLOOKUP($A9,'Task Tracker'!$A$8:$ZT$223,H$93,FALSE)</f>
        <v>N/A</v>
      </c>
      <c r="I9" s="56" t="str">
        <f>VLOOKUP($A9,'Task Tracker'!$A$8:$ZT$223,I$93,FALSE)</f>
        <v>G</v>
      </c>
      <c r="J9" s="56" t="str">
        <f>VLOOKUP($A9,'Task Tracker'!$A$8:$ZT$223,J$93,FALSE)</f>
        <v>G</v>
      </c>
      <c r="K9" s="56" t="str">
        <f>VLOOKUP($A9,'Task Tracker'!$A$8:$ZT$223,K$93,FALSE)</f>
        <v>N/A</v>
      </c>
      <c r="L9" s="56" t="str">
        <f>VLOOKUP($A9,'Task Tracker'!$A$8:$ZT$223,L$93,FALSE)</f>
        <v>G</v>
      </c>
      <c r="M9" s="56" t="str">
        <f>VLOOKUP($A9,'Task Tracker'!$A$8:$ZT$223,M$93,FALSE)</f>
        <v>G</v>
      </c>
      <c r="N9" s="56" t="str">
        <f>VLOOKUP($A9,'Task Tracker'!$A$8:$ZT$223,N$93,FALSE)</f>
        <v>G</v>
      </c>
      <c r="O9" s="56" t="str">
        <f>VLOOKUP($A9,'Task Tracker'!$A$8:$ZT$223,O$93,FALSE)</f>
        <v>N/A</v>
      </c>
      <c r="P9" s="56" t="str">
        <f>VLOOKUP($A9,'Task Tracker'!$A$8:$ZT$223,P$93,FALSE)</f>
        <v>N/A</v>
      </c>
      <c r="Q9" s="56" t="str">
        <f>VLOOKUP($A9,'Task Tracker'!$A$8:$ZT$223,Q$93,FALSE)</f>
        <v>N/A</v>
      </c>
      <c r="R9" s="56" t="str">
        <f>VLOOKUP($A9,'Task Tracker'!$A$8:$ZT$223,R$93,FALSE)</f>
        <v>N/A</v>
      </c>
      <c r="S9" s="56" t="str">
        <f>VLOOKUP($A9,'Task Tracker'!$A$8:$ZT$223,S$93,FALSE)</f>
        <v>N/A</v>
      </c>
      <c r="T9" s="56" t="str">
        <f>VLOOKUP($A9,'Task Tracker'!$A$8:$ZT$223,T$93,FALSE)</f>
        <v>N/A</v>
      </c>
      <c r="U9" s="56" t="str">
        <f>VLOOKUP($A9,'Task Tracker'!$A$8:$ZT$223,U$93,FALSE)</f>
        <v>N/A</v>
      </c>
      <c r="V9" s="56" t="str">
        <f>VLOOKUP($A9,'Task Tracker'!$A$8:$ZT$223,V$93,FALSE)</f>
        <v>G</v>
      </c>
      <c r="W9" s="56" t="str">
        <f>VLOOKUP($A9,'Task Tracker'!$A$8:$ZT$223,W$93,FALSE)</f>
        <v>G</v>
      </c>
      <c r="X9" s="56" t="str">
        <f>VLOOKUP($A9,'Task Tracker'!$A$8:$ZT$223,X$93,FALSE)</f>
        <v>N/A</v>
      </c>
      <c r="Y9" s="56" t="str">
        <f>VLOOKUP($A9,'Task Tracker'!$A$8:$ZT$223,Y$93,FALSE)</f>
        <v>N/A</v>
      </c>
      <c r="Z9" s="56" t="str">
        <f>VLOOKUP($A9,'Task Tracker'!$A$8:$ZT$223,Z$93,FALSE)</f>
        <v>N/A</v>
      </c>
      <c r="AA9" s="56" t="str">
        <f>VLOOKUP($A9,'Task Tracker'!$A$8:$ZT$223,AA$93,FALSE)</f>
        <v>N/A</v>
      </c>
      <c r="AB9" s="56" t="str">
        <f>VLOOKUP($A9,'Task Tracker'!$A$8:$ZT$223,AB$93,FALSE)</f>
        <v>G</v>
      </c>
      <c r="AC9" s="56" t="str">
        <f>VLOOKUP($A9,'Task Tracker'!$A$8:$ZT$223,AC$93,FALSE)</f>
        <v>N/A</v>
      </c>
      <c r="AD9" s="56" t="str">
        <f>VLOOKUP($A9,'Task Tracker'!$A$8:$ZT$223,AD$93,FALSE)</f>
        <v>N/A</v>
      </c>
      <c r="AE9" s="56" t="str">
        <f>VLOOKUP($A9,'Task Tracker'!$A$8:$ZT$223,AE$93,FALSE)</f>
        <v>N/A</v>
      </c>
      <c r="AF9" s="56" t="str">
        <f>VLOOKUP($A9,'Task Tracker'!$A$8:$ZT$223,AF$93,FALSE)</f>
        <v>N/A</v>
      </c>
      <c r="AG9" s="56" t="str">
        <f>VLOOKUP($A9,'Task Tracker'!$A$8:$ZT$223,AG$93,FALSE)</f>
        <v>N/A</v>
      </c>
      <c r="AH9" s="56" t="str">
        <f>VLOOKUP($A9,'Task Tracker'!$A$8:$ZT$223,AH$93,FALSE)</f>
        <v>N/A</v>
      </c>
      <c r="AI9" s="56" t="str">
        <f>VLOOKUP($A9,'Task Tracker'!$A$8:$ZT$223,AI$93,FALSE)</f>
        <v>N/A</v>
      </c>
      <c r="AJ9" s="56" t="str">
        <f>VLOOKUP($A9,'Task Tracker'!$A$8:$ZT$223,AJ$93,FALSE)</f>
        <v>N/A</v>
      </c>
      <c r="AK9" s="56" t="str">
        <f>VLOOKUP($A9,'Task Tracker'!$A$8:$ZT$223,AK$93,FALSE)</f>
        <v>N/A</v>
      </c>
      <c r="AL9" s="56" t="str">
        <f>VLOOKUP($A9,'Task Tracker'!$A$8:$ZT$223,AL$93,FALSE)</f>
        <v>N/A</v>
      </c>
      <c r="AM9" s="56" t="str">
        <f>VLOOKUP($A9,'Task Tracker'!$A$8:$ZT$223,AM$93,FALSE)</f>
        <v>N/A</v>
      </c>
      <c r="AN9" s="56" t="str">
        <f>VLOOKUP($A9,'Task Tracker'!$A$8:$ZT$223,AN$93,FALSE)</f>
        <v>N/A</v>
      </c>
      <c r="AO9" s="56" t="str">
        <f>VLOOKUP($A9,'Task Tracker'!$A$8:$ZT$223,AO$93,FALSE)</f>
        <v>N/A</v>
      </c>
      <c r="AP9" s="56" t="str">
        <f>VLOOKUP($A9,'Task Tracker'!$A$8:$ZT$223,AP$93,FALSE)</f>
        <v>N/A</v>
      </c>
      <c r="AQ9" s="56" t="str">
        <f>VLOOKUP($A9,'Task Tracker'!$A$8:$ZT$223,AQ$93,FALSE)</f>
        <v>N/A</v>
      </c>
      <c r="AR9" s="56" t="str">
        <f>VLOOKUP($A9,'Task Tracker'!$A$8:$ZT$223,AR$93,FALSE)</f>
        <v>N/A</v>
      </c>
      <c r="AS9" s="56" t="str">
        <f>VLOOKUP($A9,'Task Tracker'!$A$8:$ZT$223,AS$93,FALSE)</f>
        <v>N/A</v>
      </c>
      <c r="AT9" s="56" t="str">
        <f>VLOOKUP($A9,'Task Tracker'!$A$8:$ZT$223,AT$93,FALSE)</f>
        <v>N/A</v>
      </c>
      <c r="AU9" s="56" t="str">
        <f>VLOOKUP($A9,'Task Tracker'!$A$8:$ZT$223,AU$93,FALSE)</f>
        <v>N/A</v>
      </c>
      <c r="AV9" s="56" t="str">
        <f>VLOOKUP($A9,'Task Tracker'!$A$8:$ZT$223,AV$93,FALSE)</f>
        <v>N/A</v>
      </c>
      <c r="AW9" s="56" t="str">
        <f>VLOOKUP($A9,'Task Tracker'!$A$8:$ZT$223,AW$93,FALSE)</f>
        <v>N/A</v>
      </c>
      <c r="AX9" s="56" t="str">
        <f>VLOOKUP($A9,'Task Tracker'!$A$8:$ZT$223,AX$93,FALSE)</f>
        <v>N/A</v>
      </c>
      <c r="AY9" s="56" t="str">
        <f>VLOOKUP($A9,'Task Tracker'!$A$8:$ZT$223,AY$93,FALSE)</f>
        <v>N/A</v>
      </c>
      <c r="AZ9" s="56" t="str">
        <f>VLOOKUP($A9,'Task Tracker'!$A$8:$ZT$223,AZ$93,FALSE)</f>
        <v>N/A</v>
      </c>
      <c r="BA9" s="56" t="str">
        <f>VLOOKUP($A9,'Task Tracker'!$A$8:$ZT$223,BA$93,FALSE)</f>
        <v>N/A</v>
      </c>
      <c r="BB9" s="56" t="str">
        <f>VLOOKUP($A9,'Task Tracker'!$A$8:$ZT$223,BB$93,FALSE)</f>
        <v>N/A</v>
      </c>
      <c r="BC9" s="56" t="str">
        <f>VLOOKUP($A9,'Task Tracker'!$A$8:$ZT$223,BC$93,FALSE)</f>
        <v>N/A</v>
      </c>
      <c r="BD9" s="56" t="str">
        <f>VLOOKUP($A9,'Task Tracker'!$A$8:$ZT$223,BD$93,FALSE)</f>
        <v>N/A</v>
      </c>
      <c r="BE9" s="56" t="str">
        <f>VLOOKUP($A9,'Task Tracker'!$A$8:$ZT$223,BE$93,FALSE)</f>
        <v>N/A</v>
      </c>
      <c r="BF9" s="56" t="str">
        <f>VLOOKUP($A9,'Task Tracker'!$A$8:$ZT$223,BF$93,FALSE)</f>
        <v>N/A</v>
      </c>
      <c r="BG9" s="56" t="str">
        <f>VLOOKUP($A9,'Task Tracker'!$A$8:$ZT$223,BG$93,FALSE)</f>
        <v>N/A</v>
      </c>
      <c r="BH9" s="56" t="str">
        <f>VLOOKUP($A9,'Task Tracker'!$A$8:$ZT$223,BH$93,FALSE)</f>
        <v>N/A</v>
      </c>
      <c r="BI9" s="56" t="str">
        <f>VLOOKUP($A9,'Task Tracker'!$A$8:$ZT$223,BI$93,FALSE)</f>
        <v>N/A</v>
      </c>
      <c r="BJ9" s="56" t="str">
        <f>VLOOKUP($A9,'Task Tracker'!$A$8:$ZT$223,BJ$93,FALSE)</f>
        <v>N/A</v>
      </c>
      <c r="BK9" s="56" t="str">
        <f>VLOOKUP($A9,'Task Tracker'!$A$8:$ZT$223,BK$93,FALSE)</f>
        <v>N/A</v>
      </c>
      <c r="BL9" s="56" t="str">
        <f>VLOOKUP($A9,'Task Tracker'!$A$8:$ZT$223,BL$93,FALSE)</f>
        <v>N/A</v>
      </c>
      <c r="BM9" s="56" t="str">
        <f>VLOOKUP($A9,'Task Tracker'!$A$8:$ZT$223,BM$93,FALSE)</f>
        <v>N/A</v>
      </c>
      <c r="BN9" s="56" t="str">
        <f>VLOOKUP($A9,'Task Tracker'!$A$8:$ZT$223,BN$93,FALSE)</f>
        <v>N/A</v>
      </c>
      <c r="BO9" s="56" t="str">
        <f>VLOOKUP($A9,'Task Tracker'!$A$8:$ZT$223,BO$93,FALSE)</f>
        <v>N/A</v>
      </c>
      <c r="BP9" s="56" t="str">
        <f>VLOOKUP($A9,'Task Tracker'!$A$8:$ZT$223,BP$93,FALSE)</f>
        <v>N/A</v>
      </c>
      <c r="BQ9" s="56" t="str">
        <f>VLOOKUP($A9,'Task Tracker'!$A$8:$ZT$223,BQ$93,FALSE)</f>
        <v>N/A</v>
      </c>
      <c r="BR9" s="56" t="str">
        <f>VLOOKUP($A9,'Task Tracker'!$A$8:$ZT$223,BR$93,FALSE)</f>
        <v>N/A</v>
      </c>
      <c r="BS9" s="56" t="str">
        <f>VLOOKUP($A9,'Task Tracker'!$A$8:$ZT$223,BS$93,FALSE)</f>
        <v>N/A</v>
      </c>
      <c r="BT9" s="56" t="str">
        <f>VLOOKUP($A9,'Task Tracker'!$A$8:$ZT$223,BT$93,FALSE)</f>
        <v>N/A</v>
      </c>
      <c r="BU9" s="56" t="str">
        <f>VLOOKUP($A9,'Task Tracker'!$A$8:$ZT$223,BU$93,FALSE)</f>
        <v>N/A</v>
      </c>
      <c r="BV9" s="56" t="str">
        <f>VLOOKUP($A9,'Task Tracker'!$A$8:$ZT$223,BV$93,FALSE)</f>
        <v>N/A</v>
      </c>
      <c r="BW9" s="56" t="str">
        <f>VLOOKUP($A9,'Task Tracker'!$A$8:$ZT$223,BW$93,FALSE)</f>
        <v>N/A</v>
      </c>
      <c r="BX9" s="56" t="str">
        <f>VLOOKUP($A9,'Task Tracker'!$A$8:$ZT$223,BX$93,FALSE)</f>
        <v>N/A</v>
      </c>
      <c r="BY9" s="56" t="str">
        <f>VLOOKUP($A9,'Task Tracker'!$A$8:$ZT$223,BY$93,FALSE)</f>
        <v>N/A</v>
      </c>
      <c r="BZ9" s="56" t="str">
        <f>VLOOKUP($A9,'Task Tracker'!$A$8:$ZT$223,BZ$93,FALSE)</f>
        <v>N/A</v>
      </c>
      <c r="CA9" s="56" t="str">
        <f>VLOOKUP($A9,'Task Tracker'!$A$8:$ZT$223,CA$93,FALSE)</f>
        <v>N/A</v>
      </c>
      <c r="CB9" s="56" t="str">
        <f>VLOOKUP($A9,'Task Tracker'!$A$8:$ZT$223,CB$93,FALSE)</f>
        <v>N/A</v>
      </c>
      <c r="CC9" s="56" t="str">
        <f>VLOOKUP($A9,'Task Tracker'!$A$8:$ZT$223,CC$93,FALSE)</f>
        <v>N/A</v>
      </c>
      <c r="CD9" s="56" t="str">
        <f>VLOOKUP($A9,'Task Tracker'!$A$8:$ZT$223,CD$93,FALSE)</f>
        <v>N/A</v>
      </c>
      <c r="CE9" s="56" t="str">
        <f>VLOOKUP($A9,'Task Tracker'!$A$8:$ZT$223,CE$93,FALSE)</f>
        <v>N/A</v>
      </c>
      <c r="CF9" s="56" t="str">
        <f>VLOOKUP($A9,'Task Tracker'!$A$8:$ZT$223,CF$93,FALSE)</f>
        <v>N/A</v>
      </c>
      <c r="CG9" s="56" t="str">
        <f>VLOOKUP($A9,'Task Tracker'!$A$8:$ZT$223,CG$93,FALSE)</f>
        <v>N/A</v>
      </c>
      <c r="CH9" s="56" t="str">
        <f>VLOOKUP($A9,'Task Tracker'!$A$8:$ZT$223,CH$93,FALSE)</f>
        <v>N/A</v>
      </c>
      <c r="CI9" s="56" t="str">
        <f>VLOOKUP($A9,'Task Tracker'!$A$8:$ZT$223,CI$93,FALSE)</f>
        <v>N/A</v>
      </c>
      <c r="CJ9" s="56" t="str">
        <f>VLOOKUP($A9,'Task Tracker'!$A$8:$ZT$223,CJ$93,FALSE)</f>
        <v>N/A</v>
      </c>
      <c r="CK9" s="56" t="str">
        <f>VLOOKUP($A9,'Task Tracker'!$A$8:$ZT$223,CK$93,FALSE)</f>
        <v>N/A</v>
      </c>
      <c r="CL9" s="56" t="str">
        <f>VLOOKUP($A9,'Task Tracker'!$A$8:$ZT$223,CL$93,FALSE)</f>
        <v>N/A</v>
      </c>
      <c r="CM9" s="56" t="str">
        <f>VLOOKUP($A9,'Task Tracker'!$A$8:$ZT$223,CM$93,FALSE)</f>
        <v>N/A</v>
      </c>
      <c r="CN9" s="56" t="str">
        <f>VLOOKUP($A9,'Task Tracker'!$A$8:$ZT$223,CN$93,FALSE)</f>
        <v>N/A</v>
      </c>
      <c r="CO9" s="56" t="str">
        <f>VLOOKUP($A9,'Task Tracker'!$A$8:$ZT$223,CO$93,FALSE)</f>
        <v>N/A</v>
      </c>
      <c r="CP9" s="56" t="str">
        <f>VLOOKUP($A9,'Task Tracker'!$A$8:$ZT$223,CP$93,FALSE)</f>
        <v>N/A</v>
      </c>
      <c r="CQ9" s="56" t="str">
        <f>VLOOKUP($A9,'Task Tracker'!$A$8:$ZT$223,CQ$93,FALSE)</f>
        <v>N/A</v>
      </c>
      <c r="CR9" s="56" t="str">
        <f>VLOOKUP($A9,'Task Tracker'!$A$8:$ZT$223,CR$93,FALSE)</f>
        <v>N/A</v>
      </c>
      <c r="CS9" s="56" t="str">
        <f>VLOOKUP($A9,'Task Tracker'!$A$8:$ZT$223,CS$93,FALSE)</f>
        <v>N/A</v>
      </c>
      <c r="CT9" s="56" t="str">
        <f>VLOOKUP($A9,'Task Tracker'!$A$8:$ZT$223,CT$93,FALSE)</f>
        <v>N/A</v>
      </c>
      <c r="CU9" s="56" t="str">
        <f>VLOOKUP($A9,'Task Tracker'!$A$8:$ZT$223,CU$93,FALSE)</f>
        <v>N/A</v>
      </c>
      <c r="CV9" s="56" t="str">
        <f>VLOOKUP($A9,'Task Tracker'!$A$8:$ZT$223,CV$93,FALSE)</f>
        <v>N/A</v>
      </c>
      <c r="CW9" s="56" t="str">
        <f>VLOOKUP($A9,'Task Tracker'!$A$8:$ZT$223,CW$93,FALSE)</f>
        <v>N/A</v>
      </c>
      <c r="CX9" s="56" t="str">
        <f>VLOOKUP($A9,'Task Tracker'!$A$8:$ZT$223,CX$93,FALSE)</f>
        <v>N/A</v>
      </c>
      <c r="CY9" s="56" t="str">
        <f>VLOOKUP($A9,'Task Tracker'!$A$8:$ZT$223,CY$93,FALSE)</f>
        <v>N/A</v>
      </c>
      <c r="CZ9" s="56" t="str">
        <f>VLOOKUP($A9,'Task Tracker'!$A$8:$ZT$223,CZ$93,FALSE)</f>
        <v>N/A</v>
      </c>
      <c r="DA9" s="56" t="str">
        <f>VLOOKUP($A9,'Task Tracker'!$A$8:$ZT$223,DA$93,FALSE)</f>
        <v>N/A</v>
      </c>
      <c r="DB9" s="56" t="str">
        <f>VLOOKUP($A9,'Task Tracker'!$A$8:$ZT$223,DB$93,FALSE)</f>
        <v>N/A</v>
      </c>
      <c r="DC9" s="56" t="str">
        <f>VLOOKUP($A9,'Task Tracker'!$A$8:$ZT$223,DC$93,FALSE)</f>
        <v>N/A</v>
      </c>
      <c r="DD9" s="56" t="str">
        <f>VLOOKUP($A9,'Task Tracker'!$A$8:$ZT$223,DD$93,FALSE)</f>
        <v>N/A</v>
      </c>
      <c r="DE9" s="56" t="str">
        <f>VLOOKUP($A9,'Task Tracker'!$A$8:$ZT$223,DE$93,FALSE)</f>
        <v>N/A</v>
      </c>
      <c r="DF9" s="56" t="str">
        <f>VLOOKUP($A9,'Task Tracker'!$A$8:$ZT$223,DF$93,FALSE)</f>
        <v>N/A</v>
      </c>
      <c r="DG9" s="56" t="str">
        <f>VLOOKUP($A9,'Task Tracker'!$A$8:$ZT$223,DG$93,FALSE)</f>
        <v>N/A</v>
      </c>
      <c r="DH9" s="56" t="str">
        <f>VLOOKUP($A9,'Task Tracker'!$A$8:$ZT$223,DH$93,FALSE)</f>
        <v>N/A</v>
      </c>
      <c r="DI9" s="56" t="str">
        <f>VLOOKUP($A9,'Task Tracker'!$A$8:$ZT$223,DI$93,FALSE)</f>
        <v>N/A</v>
      </c>
      <c r="DJ9" s="56" t="str">
        <f>VLOOKUP($A9,'Task Tracker'!$A$8:$ZT$223,DJ$93,FALSE)</f>
        <v>N/A</v>
      </c>
      <c r="DK9" s="56" t="str">
        <f>VLOOKUP($A9,'Task Tracker'!$A$8:$ZT$223,DK$93,FALSE)</f>
        <v>N/A</v>
      </c>
      <c r="DL9" s="56" t="str">
        <f>VLOOKUP($A9,'Task Tracker'!$A$8:$ZT$223,DL$93,FALSE)</f>
        <v>N/A</v>
      </c>
      <c r="DM9" s="56" t="str">
        <f>VLOOKUP($A9,'Task Tracker'!$A$8:$ZT$223,DM$93,FALSE)</f>
        <v>N/A</v>
      </c>
      <c r="DN9" s="66">
        <f>VLOOKUP($A9,'Task Tracker'!$A$8:$ZT$231,DN$93,FALSE)</f>
        <v>1</v>
      </c>
      <c r="DO9" s="56" t="str">
        <f>VLOOKUP($A9,'Task Tracker'!$A$8:$ZT$231,DO$93,FALSE)</f>
        <v>G</v>
      </c>
      <c r="DP9" s="154"/>
    </row>
    <row r="10" spans="1:129" ht="50.1" hidden="1" customHeight="1" x14ac:dyDescent="0.2">
      <c r="A10" s="116" t="s">
        <v>536</v>
      </c>
      <c r="B10" s="115" t="s">
        <v>733</v>
      </c>
      <c r="C10" s="56" t="str">
        <f>VLOOKUP($A10,'Task Tracker'!$A$8:$ZT$223,C$93,FALSE)</f>
        <v>G</v>
      </c>
      <c r="D10" s="56" t="str">
        <f>VLOOKUP($A10,'Task Tracker'!$A$8:$ZT$223,D$93,FALSE)</f>
        <v>G</v>
      </c>
      <c r="E10" s="56" t="str">
        <f>VLOOKUP($A10,'Task Tracker'!$A$8:$ZT$223,E$93,FALSE)</f>
        <v>G</v>
      </c>
      <c r="F10" s="56" t="str">
        <f>VLOOKUP($A10,'Task Tracker'!$A$8:$ZT$223,F$93,FALSE)</f>
        <v>G</v>
      </c>
      <c r="G10" s="56" t="str">
        <f>VLOOKUP($A10,'Task Tracker'!$A$8:$ZT$223,G$93,FALSE)</f>
        <v>N/A</v>
      </c>
      <c r="H10" s="56" t="str">
        <f>VLOOKUP($A10,'Task Tracker'!$A$8:$ZT$223,H$93,FALSE)</f>
        <v>G</v>
      </c>
      <c r="I10" s="56" t="str">
        <f>VLOOKUP($A10,'Task Tracker'!$A$8:$ZT$223,I$93,FALSE)</f>
        <v>G</v>
      </c>
      <c r="J10" s="56" t="str">
        <f>VLOOKUP($A10,'Task Tracker'!$A$8:$ZT$223,J$93,FALSE)</f>
        <v>G</v>
      </c>
      <c r="K10" s="56" t="str">
        <f>VLOOKUP($A10,'Task Tracker'!$A$8:$ZT$223,K$93,FALSE)</f>
        <v>N/A</v>
      </c>
      <c r="L10" s="56" t="str">
        <f>VLOOKUP($A10,'Task Tracker'!$A$8:$ZT$223,L$93,FALSE)</f>
        <v>G</v>
      </c>
      <c r="M10" s="56" t="str">
        <f>VLOOKUP($A10,'Task Tracker'!$A$8:$ZT$223,M$93,FALSE)</f>
        <v>G</v>
      </c>
      <c r="N10" s="56" t="str">
        <f>VLOOKUP($A10,'Task Tracker'!$A$8:$ZT$223,N$93,FALSE)</f>
        <v>G</v>
      </c>
      <c r="O10" s="56" t="str">
        <f>VLOOKUP($A10,'Task Tracker'!$A$8:$ZT$223,O$93,FALSE)</f>
        <v>N/A</v>
      </c>
      <c r="P10" s="56" t="str">
        <f>VLOOKUP($A10,'Task Tracker'!$A$8:$ZT$223,P$93,FALSE)</f>
        <v>N/A</v>
      </c>
      <c r="Q10" s="56" t="str">
        <f>VLOOKUP($A10,'Task Tracker'!$A$8:$ZT$223,Q$93,FALSE)</f>
        <v>G</v>
      </c>
      <c r="R10" s="56" t="str">
        <f>VLOOKUP($A10,'Task Tracker'!$A$8:$ZT$223,R$93,FALSE)</f>
        <v>G</v>
      </c>
      <c r="S10" s="56" t="str">
        <f>VLOOKUP($A10,'Task Tracker'!$A$8:$ZT$223,S$93,FALSE)</f>
        <v>N/A</v>
      </c>
      <c r="T10" s="56" t="str">
        <f>VLOOKUP($A10,'Task Tracker'!$A$8:$ZT$223,T$93,FALSE)</f>
        <v>N/A</v>
      </c>
      <c r="U10" s="56" t="str">
        <f>VLOOKUP($A10,'Task Tracker'!$A$8:$ZT$223,U$93,FALSE)</f>
        <v>N/A</v>
      </c>
      <c r="V10" s="56" t="str">
        <f>VLOOKUP($A10,'Task Tracker'!$A$8:$ZT$223,V$93,FALSE)</f>
        <v>G</v>
      </c>
      <c r="W10" s="56" t="str">
        <f>VLOOKUP($A10,'Task Tracker'!$A$8:$ZT$223,W$93,FALSE)</f>
        <v>G</v>
      </c>
      <c r="X10" s="56" t="str">
        <f>VLOOKUP($A10,'Task Tracker'!$A$8:$ZT$223,X$93,FALSE)</f>
        <v>N/A</v>
      </c>
      <c r="Y10" s="56" t="str">
        <f>VLOOKUP($A10,'Task Tracker'!$A$8:$ZT$223,Y$93,FALSE)</f>
        <v>G</v>
      </c>
      <c r="Z10" s="56" t="str">
        <f>VLOOKUP($A10,'Task Tracker'!$A$8:$ZT$223,Z$93,FALSE)</f>
        <v>N/A</v>
      </c>
      <c r="AA10" s="56" t="str">
        <f>VLOOKUP($A10,'Task Tracker'!$A$8:$ZT$223,AA$93,FALSE)</f>
        <v>G</v>
      </c>
      <c r="AB10" s="56" t="str">
        <f>VLOOKUP($A10,'Task Tracker'!$A$8:$ZT$223,AB$93,FALSE)</f>
        <v>G</v>
      </c>
      <c r="AC10" s="56" t="str">
        <f>VLOOKUP($A10,'Task Tracker'!$A$8:$ZT$223,AC$93,FALSE)</f>
        <v>N/A</v>
      </c>
      <c r="AD10" s="56" t="str">
        <f>VLOOKUP($A10,'Task Tracker'!$A$8:$ZT$223,AD$93,FALSE)</f>
        <v>N/A</v>
      </c>
      <c r="AE10" s="56" t="str">
        <f>VLOOKUP($A10,'Task Tracker'!$A$8:$ZT$223,AE$93,FALSE)</f>
        <v>N/A</v>
      </c>
      <c r="AF10" s="56" t="str">
        <f>VLOOKUP($A10,'Task Tracker'!$A$8:$ZT$223,AF$93,FALSE)</f>
        <v>N/A</v>
      </c>
      <c r="AG10" s="56" t="str">
        <f>VLOOKUP($A10,'Task Tracker'!$A$8:$ZT$223,AG$93,FALSE)</f>
        <v>N/A</v>
      </c>
      <c r="AH10" s="56" t="str">
        <f>VLOOKUP($A10,'Task Tracker'!$A$8:$ZT$223,AH$93,FALSE)</f>
        <v>N/A</v>
      </c>
      <c r="AI10" s="56" t="str">
        <f>VLOOKUP($A10,'Task Tracker'!$A$8:$ZT$223,AI$93,FALSE)</f>
        <v>N/A</v>
      </c>
      <c r="AJ10" s="56" t="str">
        <f>VLOOKUP($A10,'Task Tracker'!$A$8:$ZT$223,AJ$93,FALSE)</f>
        <v>N/A</v>
      </c>
      <c r="AK10" s="56" t="str">
        <f>VLOOKUP($A10,'Task Tracker'!$A$8:$ZT$223,AK$93,FALSE)</f>
        <v>N/A</v>
      </c>
      <c r="AL10" s="56" t="str">
        <f>VLOOKUP($A10,'Task Tracker'!$A$8:$ZT$223,AL$93,FALSE)</f>
        <v>N/A</v>
      </c>
      <c r="AM10" s="56" t="str">
        <f>VLOOKUP($A10,'Task Tracker'!$A$8:$ZT$223,AM$93,FALSE)</f>
        <v>N/A</v>
      </c>
      <c r="AN10" s="56" t="str">
        <f>VLOOKUP($A10,'Task Tracker'!$A$8:$ZT$223,AN$93,FALSE)</f>
        <v>N/A</v>
      </c>
      <c r="AO10" s="56" t="str">
        <f>VLOOKUP($A10,'Task Tracker'!$A$8:$ZT$223,AO$93,FALSE)</f>
        <v>N/A</v>
      </c>
      <c r="AP10" s="56" t="str">
        <f>VLOOKUP($A10,'Task Tracker'!$A$8:$ZT$223,AP$93,FALSE)</f>
        <v>N/A</v>
      </c>
      <c r="AQ10" s="56" t="str">
        <f>VLOOKUP($A10,'Task Tracker'!$A$8:$ZT$223,AQ$93,FALSE)</f>
        <v>N/A</v>
      </c>
      <c r="AR10" s="56" t="str">
        <f>VLOOKUP($A10,'Task Tracker'!$A$8:$ZT$223,AR$93,FALSE)</f>
        <v>N/A</v>
      </c>
      <c r="AS10" s="56" t="str">
        <f>VLOOKUP($A10,'Task Tracker'!$A$8:$ZT$223,AS$93,FALSE)</f>
        <v>N/A</v>
      </c>
      <c r="AT10" s="56" t="str">
        <f>VLOOKUP($A10,'Task Tracker'!$A$8:$ZT$223,AT$93,FALSE)</f>
        <v>N/A</v>
      </c>
      <c r="AU10" s="56" t="str">
        <f>VLOOKUP($A10,'Task Tracker'!$A$8:$ZT$223,AU$93,FALSE)</f>
        <v>N/A</v>
      </c>
      <c r="AV10" s="56" t="str">
        <f>VLOOKUP($A10,'Task Tracker'!$A$8:$ZT$223,AV$93,FALSE)</f>
        <v>N/A</v>
      </c>
      <c r="AW10" s="56" t="str">
        <f>VLOOKUP($A10,'Task Tracker'!$A$8:$ZT$223,AW$93,FALSE)</f>
        <v>N/A</v>
      </c>
      <c r="AX10" s="56" t="str">
        <f>VLOOKUP($A10,'Task Tracker'!$A$8:$ZT$223,AX$93,FALSE)</f>
        <v>N/A</v>
      </c>
      <c r="AY10" s="56" t="str">
        <f>VLOOKUP($A10,'Task Tracker'!$A$8:$ZT$223,AY$93,FALSE)</f>
        <v>N/A</v>
      </c>
      <c r="AZ10" s="56" t="str">
        <f>VLOOKUP($A10,'Task Tracker'!$A$8:$ZT$223,AZ$93,FALSE)</f>
        <v>N/A</v>
      </c>
      <c r="BA10" s="56" t="str">
        <f>VLOOKUP($A10,'Task Tracker'!$A$8:$ZT$223,BA$93,FALSE)</f>
        <v>N/A</v>
      </c>
      <c r="BB10" s="56" t="str">
        <f>VLOOKUP($A10,'Task Tracker'!$A$8:$ZT$223,BB$93,FALSE)</f>
        <v>N/A</v>
      </c>
      <c r="BC10" s="56" t="str">
        <f>VLOOKUP($A10,'Task Tracker'!$A$8:$ZT$223,BC$93,FALSE)</f>
        <v>N/A</v>
      </c>
      <c r="BD10" s="56" t="str">
        <f>VLOOKUP($A10,'Task Tracker'!$A$8:$ZT$223,BD$93,FALSE)</f>
        <v>N/A</v>
      </c>
      <c r="BE10" s="56" t="str">
        <f>VLOOKUP($A10,'Task Tracker'!$A$8:$ZT$223,BE$93,FALSE)</f>
        <v>N/A</v>
      </c>
      <c r="BF10" s="56" t="str">
        <f>VLOOKUP($A10,'Task Tracker'!$A$8:$ZT$223,BF$93,FALSE)</f>
        <v>N/A</v>
      </c>
      <c r="BG10" s="56" t="str">
        <f>VLOOKUP($A10,'Task Tracker'!$A$8:$ZT$223,BG$93,FALSE)</f>
        <v>N/A</v>
      </c>
      <c r="BH10" s="56" t="str">
        <f>VLOOKUP($A10,'Task Tracker'!$A$8:$ZT$223,BH$93,FALSE)</f>
        <v>N/A</v>
      </c>
      <c r="BI10" s="56" t="str">
        <f>VLOOKUP($A10,'Task Tracker'!$A$8:$ZT$223,BI$93,FALSE)</f>
        <v>N/A</v>
      </c>
      <c r="BJ10" s="56" t="str">
        <f>VLOOKUP($A10,'Task Tracker'!$A$8:$ZT$223,BJ$93,FALSE)</f>
        <v>N/A</v>
      </c>
      <c r="BK10" s="56" t="str">
        <f>VLOOKUP($A10,'Task Tracker'!$A$8:$ZT$223,BK$93,FALSE)</f>
        <v>N/A</v>
      </c>
      <c r="BL10" s="56" t="str">
        <f>VLOOKUP($A10,'Task Tracker'!$A$8:$ZT$223,BL$93,FALSE)</f>
        <v>N/A</v>
      </c>
      <c r="BM10" s="56" t="str">
        <f>VLOOKUP($A10,'Task Tracker'!$A$8:$ZT$223,BM$93,FALSE)</f>
        <v>N/A</v>
      </c>
      <c r="BN10" s="56" t="str">
        <f>VLOOKUP($A10,'Task Tracker'!$A$8:$ZT$223,BN$93,FALSE)</f>
        <v>N/A</v>
      </c>
      <c r="BO10" s="56" t="str">
        <f>VLOOKUP($A10,'Task Tracker'!$A$8:$ZT$223,BO$93,FALSE)</f>
        <v>N/A</v>
      </c>
      <c r="BP10" s="56" t="str">
        <f>VLOOKUP($A10,'Task Tracker'!$A$8:$ZT$223,BP$93,FALSE)</f>
        <v>N/A</v>
      </c>
      <c r="BQ10" s="56" t="str">
        <f>VLOOKUP($A10,'Task Tracker'!$A$8:$ZT$223,BQ$93,FALSE)</f>
        <v>N/A</v>
      </c>
      <c r="BR10" s="56" t="str">
        <f>VLOOKUP($A10,'Task Tracker'!$A$8:$ZT$223,BR$93,FALSE)</f>
        <v>N/A</v>
      </c>
      <c r="BS10" s="56" t="str">
        <f>VLOOKUP($A10,'Task Tracker'!$A$8:$ZT$223,BS$93,FALSE)</f>
        <v>N/A</v>
      </c>
      <c r="BT10" s="56" t="str">
        <f>VLOOKUP($A10,'Task Tracker'!$A$8:$ZT$223,BT$93,FALSE)</f>
        <v>N/A</v>
      </c>
      <c r="BU10" s="56" t="str">
        <f>VLOOKUP($A10,'Task Tracker'!$A$8:$ZT$223,BU$93,FALSE)</f>
        <v>N/A</v>
      </c>
      <c r="BV10" s="56" t="str">
        <f>VLOOKUP($A10,'Task Tracker'!$A$8:$ZT$223,BV$93,FALSE)</f>
        <v>N/A</v>
      </c>
      <c r="BW10" s="56" t="str">
        <f>VLOOKUP($A10,'Task Tracker'!$A$8:$ZT$223,BW$93,FALSE)</f>
        <v>N/A</v>
      </c>
      <c r="BX10" s="56" t="str">
        <f>VLOOKUP($A10,'Task Tracker'!$A$8:$ZT$223,BX$93,FALSE)</f>
        <v>N/A</v>
      </c>
      <c r="BY10" s="56" t="str">
        <f>VLOOKUP($A10,'Task Tracker'!$A$8:$ZT$223,BY$93,FALSE)</f>
        <v>N/A</v>
      </c>
      <c r="BZ10" s="56" t="str">
        <f>VLOOKUP($A10,'Task Tracker'!$A$8:$ZT$223,BZ$93,FALSE)</f>
        <v>N/A</v>
      </c>
      <c r="CA10" s="56" t="str">
        <f>VLOOKUP($A10,'Task Tracker'!$A$8:$ZT$223,CA$93,FALSE)</f>
        <v>N/A</v>
      </c>
      <c r="CB10" s="56" t="str">
        <f>VLOOKUP($A10,'Task Tracker'!$A$8:$ZT$223,CB$93,FALSE)</f>
        <v>N/A</v>
      </c>
      <c r="CC10" s="56" t="str">
        <f>VLOOKUP($A10,'Task Tracker'!$A$8:$ZT$223,CC$93,FALSE)</f>
        <v>N/A</v>
      </c>
      <c r="CD10" s="56" t="str">
        <f>VLOOKUP($A10,'Task Tracker'!$A$8:$ZT$223,CD$93,FALSE)</f>
        <v>N/A</v>
      </c>
      <c r="CE10" s="56" t="str">
        <f>VLOOKUP($A10,'Task Tracker'!$A$8:$ZT$223,CE$93,FALSE)</f>
        <v>N/A</v>
      </c>
      <c r="CF10" s="56" t="str">
        <f>VLOOKUP($A10,'Task Tracker'!$A$8:$ZT$223,CF$93,FALSE)</f>
        <v>N/A</v>
      </c>
      <c r="CG10" s="56" t="str">
        <f>VLOOKUP($A10,'Task Tracker'!$A$8:$ZT$223,CG$93,FALSE)</f>
        <v>N/A</v>
      </c>
      <c r="CH10" s="56" t="str">
        <f>VLOOKUP($A10,'Task Tracker'!$A$8:$ZT$223,CH$93,FALSE)</f>
        <v>N/A</v>
      </c>
      <c r="CI10" s="56" t="str">
        <f>VLOOKUP($A10,'Task Tracker'!$A$8:$ZT$223,CI$93,FALSE)</f>
        <v>N/A</v>
      </c>
      <c r="CJ10" s="56" t="str">
        <f>VLOOKUP($A10,'Task Tracker'!$A$8:$ZT$223,CJ$93,FALSE)</f>
        <v>N/A</v>
      </c>
      <c r="CK10" s="56" t="str">
        <f>VLOOKUP($A10,'Task Tracker'!$A$8:$ZT$223,CK$93,FALSE)</f>
        <v>N/A</v>
      </c>
      <c r="CL10" s="56" t="str">
        <f>VLOOKUP($A10,'Task Tracker'!$A$8:$ZT$223,CL$93,FALSE)</f>
        <v>N/A</v>
      </c>
      <c r="CM10" s="56" t="str">
        <f>VLOOKUP($A10,'Task Tracker'!$A$8:$ZT$223,CM$93,FALSE)</f>
        <v>N/A</v>
      </c>
      <c r="CN10" s="56" t="str">
        <f>VLOOKUP($A10,'Task Tracker'!$A$8:$ZT$223,CN$93,FALSE)</f>
        <v>N/A</v>
      </c>
      <c r="CO10" s="56" t="str">
        <f>VLOOKUP($A10,'Task Tracker'!$A$8:$ZT$223,CO$93,FALSE)</f>
        <v>N/A</v>
      </c>
      <c r="CP10" s="56" t="str">
        <f>VLOOKUP($A10,'Task Tracker'!$A$8:$ZT$223,CP$93,FALSE)</f>
        <v>N/A</v>
      </c>
      <c r="CQ10" s="56" t="str">
        <f>VLOOKUP($A10,'Task Tracker'!$A$8:$ZT$223,CQ$93,FALSE)</f>
        <v>N/A</v>
      </c>
      <c r="CR10" s="56" t="str">
        <f>VLOOKUP($A10,'Task Tracker'!$A$8:$ZT$223,CR$93,FALSE)</f>
        <v>N/A</v>
      </c>
      <c r="CS10" s="56" t="str">
        <f>VLOOKUP($A10,'Task Tracker'!$A$8:$ZT$223,CS$93,FALSE)</f>
        <v>N/A</v>
      </c>
      <c r="CT10" s="56" t="str">
        <f>VLOOKUP($A10,'Task Tracker'!$A$8:$ZT$223,CT$93,FALSE)</f>
        <v>N/A</v>
      </c>
      <c r="CU10" s="56" t="str">
        <f>VLOOKUP($A10,'Task Tracker'!$A$8:$ZT$223,CU$93,FALSE)</f>
        <v>N/A</v>
      </c>
      <c r="CV10" s="56" t="str">
        <f>VLOOKUP($A10,'Task Tracker'!$A$8:$ZT$223,CV$93,FALSE)</f>
        <v>N/A</v>
      </c>
      <c r="CW10" s="56" t="str">
        <f>VLOOKUP($A10,'Task Tracker'!$A$8:$ZT$223,CW$93,FALSE)</f>
        <v>N/A</v>
      </c>
      <c r="CX10" s="56" t="str">
        <f>VLOOKUP($A10,'Task Tracker'!$A$8:$ZT$223,CX$93,FALSE)</f>
        <v>N/A</v>
      </c>
      <c r="CY10" s="56" t="str">
        <f>VLOOKUP($A10,'Task Tracker'!$A$8:$ZT$223,CY$93,FALSE)</f>
        <v>N/A</v>
      </c>
      <c r="CZ10" s="56" t="str">
        <f>VLOOKUP($A10,'Task Tracker'!$A$8:$ZT$223,CZ$93,FALSE)</f>
        <v>N/A</v>
      </c>
      <c r="DA10" s="56" t="str">
        <f>VLOOKUP($A10,'Task Tracker'!$A$8:$ZT$223,DA$93,FALSE)</f>
        <v>N/A</v>
      </c>
      <c r="DB10" s="56" t="str">
        <f>VLOOKUP($A10,'Task Tracker'!$A$8:$ZT$223,DB$93,FALSE)</f>
        <v>N/A</v>
      </c>
      <c r="DC10" s="56" t="str">
        <f>VLOOKUP($A10,'Task Tracker'!$A$8:$ZT$223,DC$93,FALSE)</f>
        <v>N/A</v>
      </c>
      <c r="DD10" s="56" t="str">
        <f>VLOOKUP($A10,'Task Tracker'!$A$8:$ZT$223,DD$93,FALSE)</f>
        <v>N/A</v>
      </c>
      <c r="DE10" s="56" t="str">
        <f>VLOOKUP($A10,'Task Tracker'!$A$8:$ZT$223,DE$93,FALSE)</f>
        <v>N/A</v>
      </c>
      <c r="DF10" s="56" t="str">
        <f>VLOOKUP($A10,'Task Tracker'!$A$8:$ZT$223,DF$93,FALSE)</f>
        <v>N/A</v>
      </c>
      <c r="DG10" s="56" t="str">
        <f>VLOOKUP($A10,'Task Tracker'!$A$8:$ZT$223,DG$93,FALSE)</f>
        <v>N/A</v>
      </c>
      <c r="DH10" s="56" t="str">
        <f>VLOOKUP($A10,'Task Tracker'!$A$8:$ZT$223,DH$93,FALSE)</f>
        <v>N/A</v>
      </c>
      <c r="DI10" s="56" t="str">
        <f>VLOOKUP($A10,'Task Tracker'!$A$8:$ZT$223,DI$93,FALSE)</f>
        <v>N/A</v>
      </c>
      <c r="DJ10" s="56" t="str">
        <f>VLOOKUP($A10,'Task Tracker'!$A$8:$ZT$223,DJ$93,FALSE)</f>
        <v>N/A</v>
      </c>
      <c r="DK10" s="56" t="str">
        <f>VLOOKUP($A10,'Task Tracker'!$A$8:$ZT$223,DK$93,FALSE)</f>
        <v>N/A</v>
      </c>
      <c r="DL10" s="56" t="str">
        <f>VLOOKUP($A10,'Task Tracker'!$A$8:$ZT$223,DL$93,FALSE)</f>
        <v>N/A</v>
      </c>
      <c r="DM10" s="56" t="str">
        <f>VLOOKUP($A10,'Task Tracker'!$A$8:$ZT$223,DM$93,FALSE)</f>
        <v>N/A</v>
      </c>
      <c r="DN10" s="66">
        <f>VLOOKUP($A10,'Task Tracker'!$A$8:$ZT$231,DN$93,FALSE)</f>
        <v>1</v>
      </c>
      <c r="DO10" s="56" t="str">
        <f>VLOOKUP($A10,'Task Tracker'!$A$8:$ZT$231,DO$93,FALSE)</f>
        <v>G</v>
      </c>
      <c r="DP10" s="154"/>
    </row>
    <row r="11" spans="1:129" ht="50.1" hidden="1" customHeight="1" x14ac:dyDescent="0.2">
      <c r="A11" s="116" t="s">
        <v>537</v>
      </c>
      <c r="B11" s="114" t="s">
        <v>734</v>
      </c>
      <c r="C11" s="56" t="str">
        <f>VLOOKUP($A11,'Task Tracker'!$A$8:$ZT$223,C$93,FALSE)</f>
        <v>G</v>
      </c>
      <c r="D11" s="56" t="str">
        <f>VLOOKUP($A11,'Task Tracker'!$A$8:$ZT$223,D$93,FALSE)</f>
        <v>G</v>
      </c>
      <c r="E11" s="56" t="str">
        <f>VLOOKUP($A11,'Task Tracker'!$A$8:$ZT$223,E$93,FALSE)</f>
        <v>G</v>
      </c>
      <c r="F11" s="56" t="str">
        <f>VLOOKUP($A11,'Task Tracker'!$A$8:$ZT$223,F$93,FALSE)</f>
        <v>G</v>
      </c>
      <c r="G11" s="56" t="str">
        <f>VLOOKUP($A11,'Task Tracker'!$A$8:$ZT$223,G$93,FALSE)</f>
        <v>N/A</v>
      </c>
      <c r="H11" s="56" t="str">
        <f>VLOOKUP($A11,'Task Tracker'!$A$8:$ZT$223,H$93,FALSE)</f>
        <v>G</v>
      </c>
      <c r="I11" s="56" t="str">
        <f>VLOOKUP($A11,'Task Tracker'!$A$8:$ZT$223,I$93,FALSE)</f>
        <v>G</v>
      </c>
      <c r="J11" s="56" t="str">
        <f>VLOOKUP($A11,'Task Tracker'!$A$8:$ZT$223,J$93,FALSE)</f>
        <v>G</v>
      </c>
      <c r="K11" s="56" t="str">
        <f>VLOOKUP($A11,'Task Tracker'!$A$8:$ZT$223,K$93,FALSE)</f>
        <v>G</v>
      </c>
      <c r="L11" s="56" t="str">
        <f>VLOOKUP($A11,'Task Tracker'!$A$8:$ZT$223,L$93,FALSE)</f>
        <v>G</v>
      </c>
      <c r="M11" s="56" t="str">
        <f>VLOOKUP($A11,'Task Tracker'!$A$8:$ZT$223,M$93,FALSE)</f>
        <v>G</v>
      </c>
      <c r="N11" s="56" t="str">
        <f>VLOOKUP($A11,'Task Tracker'!$A$8:$ZT$223,N$93,FALSE)</f>
        <v>G</v>
      </c>
      <c r="O11" s="56" t="str">
        <f>VLOOKUP($A11,'Task Tracker'!$A$8:$ZT$223,O$93,FALSE)</f>
        <v>N/A</v>
      </c>
      <c r="P11" s="56" t="str">
        <f>VLOOKUP($A11,'Task Tracker'!$A$8:$ZT$223,P$93,FALSE)</f>
        <v>N/A</v>
      </c>
      <c r="Q11" s="56" t="str">
        <f>VLOOKUP($A11,'Task Tracker'!$A$8:$ZT$223,Q$93,FALSE)</f>
        <v>N/A</v>
      </c>
      <c r="R11" s="56" t="str">
        <f>VLOOKUP($A11,'Task Tracker'!$A$8:$ZT$223,R$93,FALSE)</f>
        <v>N/A</v>
      </c>
      <c r="S11" s="56" t="str">
        <f>VLOOKUP($A11,'Task Tracker'!$A$8:$ZT$223,S$93,FALSE)</f>
        <v>N/A</v>
      </c>
      <c r="T11" s="56" t="str">
        <f>VLOOKUP($A11,'Task Tracker'!$A$8:$ZT$223,T$93,FALSE)</f>
        <v>G</v>
      </c>
      <c r="U11" s="56" t="str">
        <f>VLOOKUP($A11,'Task Tracker'!$A$8:$ZT$223,U$93,FALSE)</f>
        <v>G</v>
      </c>
      <c r="V11" s="56" t="str">
        <f>VLOOKUP($A11,'Task Tracker'!$A$8:$ZT$223,V$93,FALSE)</f>
        <v>G</v>
      </c>
      <c r="W11" s="56" t="str">
        <f>VLOOKUP($A11,'Task Tracker'!$A$8:$ZT$223,W$93,FALSE)</f>
        <v>G</v>
      </c>
      <c r="X11" s="56" t="str">
        <f>VLOOKUP($A11,'Task Tracker'!$A$8:$ZT$223,X$93,FALSE)</f>
        <v>G</v>
      </c>
      <c r="Y11" s="56" t="str">
        <f>VLOOKUP($A11,'Task Tracker'!$A$8:$ZT$223,Y$93,FALSE)</f>
        <v>G</v>
      </c>
      <c r="Z11" s="56" t="str">
        <f>VLOOKUP($A11,'Task Tracker'!$A$8:$ZT$223,Z$93,FALSE)</f>
        <v>G</v>
      </c>
      <c r="AA11" s="56" t="str">
        <f>VLOOKUP($A11,'Task Tracker'!$A$8:$ZT$223,AA$93,FALSE)</f>
        <v>G</v>
      </c>
      <c r="AB11" s="56" t="str">
        <f>VLOOKUP($A11,'Task Tracker'!$A$8:$ZT$223,AB$93,FALSE)</f>
        <v>G</v>
      </c>
      <c r="AC11" s="56" t="str">
        <f>VLOOKUP($A11,'Task Tracker'!$A$8:$ZT$223,AC$93,FALSE)</f>
        <v>N/A</v>
      </c>
      <c r="AD11" s="56" t="str">
        <f>VLOOKUP($A11,'Task Tracker'!$A$8:$ZT$223,AD$93,FALSE)</f>
        <v>N/A</v>
      </c>
      <c r="AE11" s="56" t="str">
        <f>VLOOKUP($A11,'Task Tracker'!$A$8:$ZT$223,AE$93,FALSE)</f>
        <v>N/A</v>
      </c>
      <c r="AF11" s="56" t="str">
        <f>VLOOKUP($A11,'Task Tracker'!$A$8:$ZT$223,AF$93,FALSE)</f>
        <v>N/A</v>
      </c>
      <c r="AG11" s="56" t="str">
        <f>VLOOKUP($A11,'Task Tracker'!$A$8:$ZT$223,AG$93,FALSE)</f>
        <v>N/A</v>
      </c>
      <c r="AH11" s="56" t="str">
        <f>VLOOKUP($A11,'Task Tracker'!$A$8:$ZT$223,AH$93,FALSE)</f>
        <v>N/A</v>
      </c>
      <c r="AI11" s="56" t="str">
        <f>VLOOKUP($A11,'Task Tracker'!$A$8:$ZT$223,AI$93,FALSE)</f>
        <v>N/A</v>
      </c>
      <c r="AJ11" s="56" t="str">
        <f>VLOOKUP($A11,'Task Tracker'!$A$8:$ZT$223,AJ$93,FALSE)</f>
        <v>N/A</v>
      </c>
      <c r="AK11" s="56" t="str">
        <f>VLOOKUP($A11,'Task Tracker'!$A$8:$ZT$223,AK$93,FALSE)</f>
        <v>N/A</v>
      </c>
      <c r="AL11" s="56" t="str">
        <f>VLOOKUP($A11,'Task Tracker'!$A$8:$ZT$223,AL$93,FALSE)</f>
        <v>N/A</v>
      </c>
      <c r="AM11" s="56" t="str">
        <f>VLOOKUP($A11,'Task Tracker'!$A$8:$ZT$223,AM$93,FALSE)</f>
        <v>N/A</v>
      </c>
      <c r="AN11" s="56" t="str">
        <f>VLOOKUP($A11,'Task Tracker'!$A$8:$ZT$223,AN$93,FALSE)</f>
        <v>N/A</v>
      </c>
      <c r="AO11" s="56" t="str">
        <f>VLOOKUP($A11,'Task Tracker'!$A$8:$ZT$223,AO$93,FALSE)</f>
        <v>N/A</v>
      </c>
      <c r="AP11" s="56" t="str">
        <f>VLOOKUP($A11,'Task Tracker'!$A$8:$ZT$223,AP$93,FALSE)</f>
        <v>N/A</v>
      </c>
      <c r="AQ11" s="56" t="str">
        <f>VLOOKUP($A11,'Task Tracker'!$A$8:$ZT$223,AQ$93,FALSE)</f>
        <v>N/A</v>
      </c>
      <c r="AR11" s="56" t="str">
        <f>VLOOKUP($A11,'Task Tracker'!$A$8:$ZT$223,AR$93,FALSE)</f>
        <v>N/A</v>
      </c>
      <c r="AS11" s="56" t="str">
        <f>VLOOKUP($A11,'Task Tracker'!$A$8:$ZT$223,AS$93,FALSE)</f>
        <v>N/A</v>
      </c>
      <c r="AT11" s="56" t="str">
        <f>VLOOKUP($A11,'Task Tracker'!$A$8:$ZT$223,AT$93,FALSE)</f>
        <v>N/A</v>
      </c>
      <c r="AU11" s="56" t="str">
        <f>VLOOKUP($A11,'Task Tracker'!$A$8:$ZT$223,AU$93,FALSE)</f>
        <v>N/A</v>
      </c>
      <c r="AV11" s="56" t="str">
        <f>VLOOKUP($A11,'Task Tracker'!$A$8:$ZT$223,AV$93,FALSE)</f>
        <v>N/A</v>
      </c>
      <c r="AW11" s="56" t="str">
        <f>VLOOKUP($A11,'Task Tracker'!$A$8:$ZT$223,AW$93,FALSE)</f>
        <v>N/A</v>
      </c>
      <c r="AX11" s="56" t="str">
        <f>VLOOKUP($A11,'Task Tracker'!$A$8:$ZT$223,AX$93,FALSE)</f>
        <v>N/A</v>
      </c>
      <c r="AY11" s="56" t="str">
        <f>VLOOKUP($A11,'Task Tracker'!$A$8:$ZT$223,AY$93,FALSE)</f>
        <v>N/A</v>
      </c>
      <c r="AZ11" s="56" t="str">
        <f>VLOOKUP($A11,'Task Tracker'!$A$8:$ZT$223,AZ$93,FALSE)</f>
        <v>N/A</v>
      </c>
      <c r="BA11" s="56" t="str">
        <f>VLOOKUP($A11,'Task Tracker'!$A$8:$ZT$223,BA$93,FALSE)</f>
        <v>N/A</v>
      </c>
      <c r="BB11" s="56" t="str">
        <f>VLOOKUP($A11,'Task Tracker'!$A$8:$ZT$223,BB$93,FALSE)</f>
        <v>N/A</v>
      </c>
      <c r="BC11" s="56" t="str">
        <f>VLOOKUP($A11,'Task Tracker'!$A$8:$ZT$223,BC$93,FALSE)</f>
        <v>N/A</v>
      </c>
      <c r="BD11" s="56" t="str">
        <f>VLOOKUP($A11,'Task Tracker'!$A$8:$ZT$223,BD$93,FALSE)</f>
        <v>N/A</v>
      </c>
      <c r="BE11" s="56" t="str">
        <f>VLOOKUP($A11,'Task Tracker'!$A$8:$ZT$223,BE$93,FALSE)</f>
        <v>N/A</v>
      </c>
      <c r="BF11" s="56" t="str">
        <f>VLOOKUP($A11,'Task Tracker'!$A$8:$ZT$223,BF$93,FALSE)</f>
        <v>N/A</v>
      </c>
      <c r="BG11" s="56" t="str">
        <f>VLOOKUP($A11,'Task Tracker'!$A$8:$ZT$223,BG$93,FALSE)</f>
        <v>N/A</v>
      </c>
      <c r="BH11" s="56" t="str">
        <f>VLOOKUP($A11,'Task Tracker'!$A$8:$ZT$223,BH$93,FALSE)</f>
        <v>N/A</v>
      </c>
      <c r="BI11" s="56" t="str">
        <f>VLOOKUP($A11,'Task Tracker'!$A$8:$ZT$223,BI$93,FALSE)</f>
        <v>N/A</v>
      </c>
      <c r="BJ11" s="56" t="str">
        <f>VLOOKUP($A11,'Task Tracker'!$A$8:$ZT$223,BJ$93,FALSE)</f>
        <v>N/A</v>
      </c>
      <c r="BK11" s="56" t="str">
        <f>VLOOKUP($A11,'Task Tracker'!$A$8:$ZT$223,BK$93,FALSE)</f>
        <v>N/A</v>
      </c>
      <c r="BL11" s="56" t="str">
        <f>VLOOKUP($A11,'Task Tracker'!$A$8:$ZT$223,BL$93,FALSE)</f>
        <v>N/A</v>
      </c>
      <c r="BM11" s="56" t="str">
        <f>VLOOKUP($A11,'Task Tracker'!$A$8:$ZT$223,BM$93,FALSE)</f>
        <v>N/A</v>
      </c>
      <c r="BN11" s="56" t="str">
        <f>VLOOKUP($A11,'Task Tracker'!$A$8:$ZT$223,BN$93,FALSE)</f>
        <v>N/A</v>
      </c>
      <c r="BO11" s="56" t="str">
        <f>VLOOKUP($A11,'Task Tracker'!$A$8:$ZT$223,BO$93,FALSE)</f>
        <v>N/A</v>
      </c>
      <c r="BP11" s="56" t="str">
        <f>VLOOKUP($A11,'Task Tracker'!$A$8:$ZT$223,BP$93,FALSE)</f>
        <v>N/A</v>
      </c>
      <c r="BQ11" s="56" t="str">
        <f>VLOOKUP($A11,'Task Tracker'!$A$8:$ZT$223,BQ$93,FALSE)</f>
        <v>N/A</v>
      </c>
      <c r="BR11" s="56" t="str">
        <f>VLOOKUP($A11,'Task Tracker'!$A$8:$ZT$223,BR$93,FALSE)</f>
        <v>N/A</v>
      </c>
      <c r="BS11" s="56" t="str">
        <f>VLOOKUP($A11,'Task Tracker'!$A$8:$ZT$223,BS$93,FALSE)</f>
        <v>N/A</v>
      </c>
      <c r="BT11" s="56" t="str">
        <f>VLOOKUP($A11,'Task Tracker'!$A$8:$ZT$223,BT$93,FALSE)</f>
        <v>N/A</v>
      </c>
      <c r="BU11" s="56" t="str">
        <f>VLOOKUP($A11,'Task Tracker'!$A$8:$ZT$223,BU$93,FALSE)</f>
        <v>N/A</v>
      </c>
      <c r="BV11" s="56" t="str">
        <f>VLOOKUP($A11,'Task Tracker'!$A$8:$ZT$223,BV$93,FALSE)</f>
        <v>N/A</v>
      </c>
      <c r="BW11" s="56" t="str">
        <f>VLOOKUP($A11,'Task Tracker'!$A$8:$ZT$223,BW$93,FALSE)</f>
        <v>N/A</v>
      </c>
      <c r="BX11" s="56" t="str">
        <f>VLOOKUP($A11,'Task Tracker'!$A$8:$ZT$223,BX$93,FALSE)</f>
        <v>N/A</v>
      </c>
      <c r="BY11" s="56" t="str">
        <f>VLOOKUP($A11,'Task Tracker'!$A$8:$ZT$223,BY$93,FALSE)</f>
        <v>N/A</v>
      </c>
      <c r="BZ11" s="56" t="str">
        <f>VLOOKUP($A11,'Task Tracker'!$A$8:$ZT$223,BZ$93,FALSE)</f>
        <v>N/A</v>
      </c>
      <c r="CA11" s="56" t="str">
        <f>VLOOKUP($A11,'Task Tracker'!$A$8:$ZT$223,CA$93,FALSE)</f>
        <v>N/A</v>
      </c>
      <c r="CB11" s="56" t="str">
        <f>VLOOKUP($A11,'Task Tracker'!$A$8:$ZT$223,CB$93,FALSE)</f>
        <v>N/A</v>
      </c>
      <c r="CC11" s="56" t="str">
        <f>VLOOKUP($A11,'Task Tracker'!$A$8:$ZT$223,CC$93,FALSE)</f>
        <v>N/A</v>
      </c>
      <c r="CD11" s="56" t="str">
        <f>VLOOKUP($A11,'Task Tracker'!$A$8:$ZT$223,CD$93,FALSE)</f>
        <v>N/A</v>
      </c>
      <c r="CE11" s="56" t="str">
        <f>VLOOKUP($A11,'Task Tracker'!$A$8:$ZT$223,CE$93,FALSE)</f>
        <v>N/A</v>
      </c>
      <c r="CF11" s="56" t="str">
        <f>VLOOKUP($A11,'Task Tracker'!$A$8:$ZT$223,CF$93,FALSE)</f>
        <v>N/A</v>
      </c>
      <c r="CG11" s="56" t="str">
        <f>VLOOKUP($A11,'Task Tracker'!$A$8:$ZT$223,CG$93,FALSE)</f>
        <v>N/A</v>
      </c>
      <c r="CH11" s="56" t="str">
        <f>VLOOKUP($A11,'Task Tracker'!$A$8:$ZT$223,CH$93,FALSE)</f>
        <v>N/A</v>
      </c>
      <c r="CI11" s="56" t="str">
        <f>VLOOKUP($A11,'Task Tracker'!$A$8:$ZT$223,CI$93,FALSE)</f>
        <v>N/A</v>
      </c>
      <c r="CJ11" s="56" t="str">
        <f>VLOOKUP($A11,'Task Tracker'!$A$8:$ZT$223,CJ$93,FALSE)</f>
        <v>N/A</v>
      </c>
      <c r="CK11" s="56" t="str">
        <f>VLOOKUP($A11,'Task Tracker'!$A$8:$ZT$223,CK$93,FALSE)</f>
        <v>N/A</v>
      </c>
      <c r="CL11" s="56" t="str">
        <f>VLOOKUP($A11,'Task Tracker'!$A$8:$ZT$223,CL$93,FALSE)</f>
        <v>N/A</v>
      </c>
      <c r="CM11" s="56" t="str">
        <f>VLOOKUP($A11,'Task Tracker'!$A$8:$ZT$223,CM$93,FALSE)</f>
        <v>N/A</v>
      </c>
      <c r="CN11" s="56" t="str">
        <f>VLOOKUP($A11,'Task Tracker'!$A$8:$ZT$223,CN$93,FALSE)</f>
        <v>N/A</v>
      </c>
      <c r="CO11" s="56" t="str">
        <f>VLOOKUP($A11,'Task Tracker'!$A$8:$ZT$223,CO$93,FALSE)</f>
        <v>N/A</v>
      </c>
      <c r="CP11" s="56" t="str">
        <f>VLOOKUP($A11,'Task Tracker'!$A$8:$ZT$223,CP$93,FALSE)</f>
        <v>N/A</v>
      </c>
      <c r="CQ11" s="56" t="str">
        <f>VLOOKUP($A11,'Task Tracker'!$A$8:$ZT$223,CQ$93,FALSE)</f>
        <v>N/A</v>
      </c>
      <c r="CR11" s="56" t="str">
        <f>VLOOKUP($A11,'Task Tracker'!$A$8:$ZT$223,CR$93,FALSE)</f>
        <v>N/A</v>
      </c>
      <c r="CS11" s="56" t="str">
        <f>VLOOKUP($A11,'Task Tracker'!$A$8:$ZT$223,CS$93,FALSE)</f>
        <v>N/A</v>
      </c>
      <c r="CT11" s="56" t="str">
        <f>VLOOKUP($A11,'Task Tracker'!$A$8:$ZT$223,CT$93,FALSE)</f>
        <v>N/A</v>
      </c>
      <c r="CU11" s="56" t="str">
        <f>VLOOKUP($A11,'Task Tracker'!$A$8:$ZT$223,CU$93,FALSE)</f>
        <v>N/A</v>
      </c>
      <c r="CV11" s="56" t="str">
        <f>VLOOKUP($A11,'Task Tracker'!$A$8:$ZT$223,CV$93,FALSE)</f>
        <v>N/A</v>
      </c>
      <c r="CW11" s="56" t="str">
        <f>VLOOKUP($A11,'Task Tracker'!$A$8:$ZT$223,CW$93,FALSE)</f>
        <v>N/A</v>
      </c>
      <c r="CX11" s="56" t="str">
        <f>VLOOKUP($A11,'Task Tracker'!$A$8:$ZT$223,CX$93,FALSE)</f>
        <v>N/A</v>
      </c>
      <c r="CY11" s="56" t="str">
        <f>VLOOKUP($A11,'Task Tracker'!$A$8:$ZT$223,CY$93,FALSE)</f>
        <v>N/A</v>
      </c>
      <c r="CZ11" s="56" t="str">
        <f>VLOOKUP($A11,'Task Tracker'!$A$8:$ZT$223,CZ$93,FALSE)</f>
        <v>N/A</v>
      </c>
      <c r="DA11" s="56" t="str">
        <f>VLOOKUP($A11,'Task Tracker'!$A$8:$ZT$223,DA$93,FALSE)</f>
        <v>N/A</v>
      </c>
      <c r="DB11" s="56" t="str">
        <f>VLOOKUP($A11,'Task Tracker'!$A$8:$ZT$223,DB$93,FALSE)</f>
        <v>N/A</v>
      </c>
      <c r="DC11" s="56" t="str">
        <f>VLOOKUP($A11,'Task Tracker'!$A$8:$ZT$223,DC$93,FALSE)</f>
        <v>N/A</v>
      </c>
      <c r="DD11" s="56" t="str">
        <f>VLOOKUP($A11,'Task Tracker'!$A$8:$ZT$223,DD$93,FALSE)</f>
        <v>N/A</v>
      </c>
      <c r="DE11" s="56" t="str">
        <f>VLOOKUP($A11,'Task Tracker'!$A$8:$ZT$223,DE$93,FALSE)</f>
        <v>N/A</v>
      </c>
      <c r="DF11" s="56" t="str">
        <f>VLOOKUP($A11,'Task Tracker'!$A$8:$ZT$223,DF$93,FALSE)</f>
        <v>N/A</v>
      </c>
      <c r="DG11" s="56" t="str">
        <f>VLOOKUP($A11,'Task Tracker'!$A$8:$ZT$223,DG$93,FALSE)</f>
        <v>N/A</v>
      </c>
      <c r="DH11" s="56" t="str">
        <f>VLOOKUP($A11,'Task Tracker'!$A$8:$ZT$223,DH$93,FALSE)</f>
        <v>N/A</v>
      </c>
      <c r="DI11" s="56" t="str">
        <f>VLOOKUP($A11,'Task Tracker'!$A$8:$ZT$223,DI$93,FALSE)</f>
        <v>N/A</v>
      </c>
      <c r="DJ11" s="56" t="str">
        <f>VLOOKUP($A11,'Task Tracker'!$A$8:$ZT$223,DJ$93,FALSE)</f>
        <v>N/A</v>
      </c>
      <c r="DK11" s="56" t="str">
        <f>VLOOKUP($A11,'Task Tracker'!$A$8:$ZT$223,DK$93,FALSE)</f>
        <v>N/A</v>
      </c>
      <c r="DL11" s="56" t="str">
        <f>VLOOKUP($A11,'Task Tracker'!$A$8:$ZT$223,DL$93,FALSE)</f>
        <v>N/A</v>
      </c>
      <c r="DM11" s="56" t="str">
        <f>VLOOKUP($A11,'Task Tracker'!$A$8:$ZT$223,DM$93,FALSE)</f>
        <v>N/A</v>
      </c>
      <c r="DN11" s="66">
        <f>VLOOKUP($A11,'Task Tracker'!$A$8:$ZT$231,DN$93,FALSE)</f>
        <v>1</v>
      </c>
      <c r="DO11" s="56" t="str">
        <f>VLOOKUP($A11,'Task Tracker'!$A$8:$ZT$231,DO$93,FALSE)</f>
        <v>G</v>
      </c>
      <c r="DP11" s="154"/>
    </row>
    <row r="12" spans="1:129" ht="50.1" hidden="1" customHeight="1" x14ac:dyDescent="0.2">
      <c r="A12" s="116" t="s">
        <v>538</v>
      </c>
      <c r="B12" s="114" t="s">
        <v>734</v>
      </c>
      <c r="C12" s="56" t="str">
        <f>VLOOKUP($A12,'Task Tracker'!$A$8:$ZT$223,C$93,FALSE)</f>
        <v>G</v>
      </c>
      <c r="D12" s="56" t="str">
        <f>VLOOKUP($A12,'Task Tracker'!$A$8:$ZT$223,D$93,FALSE)</f>
        <v>G</v>
      </c>
      <c r="E12" s="56" t="str">
        <f>VLOOKUP($A12,'Task Tracker'!$A$8:$ZT$223,E$93,FALSE)</f>
        <v>G</v>
      </c>
      <c r="F12" s="56" t="str">
        <f>VLOOKUP($A12,'Task Tracker'!$A$8:$ZT$223,F$93,FALSE)</f>
        <v>G</v>
      </c>
      <c r="G12" s="56" t="str">
        <f>VLOOKUP($A12,'Task Tracker'!$A$8:$ZT$223,G$93,FALSE)</f>
        <v>N/A</v>
      </c>
      <c r="H12" s="56" t="str">
        <f>VLOOKUP($A12,'Task Tracker'!$A$8:$ZT$223,H$93,FALSE)</f>
        <v>Y</v>
      </c>
      <c r="I12" s="56" t="str">
        <f>VLOOKUP($A12,'Task Tracker'!$A$8:$ZT$223,I$93,FALSE)</f>
        <v>G</v>
      </c>
      <c r="J12" s="56" t="str">
        <f>VLOOKUP($A12,'Task Tracker'!$A$8:$ZT$223,J$93,FALSE)</f>
        <v>G</v>
      </c>
      <c r="K12" s="56" t="str">
        <f>VLOOKUP($A12,'Task Tracker'!$A$8:$ZT$223,K$93,FALSE)</f>
        <v>G</v>
      </c>
      <c r="L12" s="56" t="str">
        <f>VLOOKUP($A12,'Task Tracker'!$A$8:$ZT$223,L$93,FALSE)</f>
        <v>G</v>
      </c>
      <c r="M12" s="56" t="str">
        <f>VLOOKUP($A12,'Task Tracker'!$A$8:$ZT$223,M$93,FALSE)</f>
        <v>G</v>
      </c>
      <c r="N12" s="56" t="str">
        <f>VLOOKUP($A12,'Task Tracker'!$A$8:$ZT$223,N$93,FALSE)</f>
        <v>G</v>
      </c>
      <c r="O12" s="56" t="str">
        <f>VLOOKUP($A12,'Task Tracker'!$A$8:$ZT$223,O$93,FALSE)</f>
        <v>N/A</v>
      </c>
      <c r="P12" s="56" t="str">
        <f>VLOOKUP($A12,'Task Tracker'!$A$8:$ZT$223,P$93,FALSE)</f>
        <v>N/A</v>
      </c>
      <c r="Q12" s="56" t="str">
        <f>VLOOKUP($A12,'Task Tracker'!$A$8:$ZT$223,Q$93,FALSE)</f>
        <v>N/A</v>
      </c>
      <c r="R12" s="56" t="str">
        <f>VLOOKUP($A12,'Task Tracker'!$A$8:$ZT$223,R$93,FALSE)</f>
        <v>N/A</v>
      </c>
      <c r="S12" s="56" t="str">
        <f>VLOOKUP($A12,'Task Tracker'!$A$8:$ZT$223,S$93,FALSE)</f>
        <v>N/A</v>
      </c>
      <c r="T12" s="56" t="str">
        <f>VLOOKUP($A12,'Task Tracker'!$A$8:$ZT$223,T$93,FALSE)</f>
        <v>G</v>
      </c>
      <c r="U12" s="56" t="str">
        <f>VLOOKUP($A12,'Task Tracker'!$A$8:$ZT$223,U$93,FALSE)</f>
        <v>Y</v>
      </c>
      <c r="V12" s="56" t="str">
        <f>VLOOKUP($A12,'Task Tracker'!$A$8:$ZT$223,V$93,FALSE)</f>
        <v>G</v>
      </c>
      <c r="W12" s="56" t="str">
        <f>VLOOKUP($A12,'Task Tracker'!$A$8:$ZT$223,W$93,FALSE)</f>
        <v>G</v>
      </c>
      <c r="X12" s="56" t="str">
        <f>VLOOKUP($A12,'Task Tracker'!$A$8:$ZT$223,X$93,FALSE)</f>
        <v>G</v>
      </c>
      <c r="Y12" s="56" t="str">
        <f>VLOOKUP($A12,'Task Tracker'!$A$8:$ZT$223,Y$93,FALSE)</f>
        <v>G</v>
      </c>
      <c r="Z12" s="56" t="str">
        <f>VLOOKUP($A12,'Task Tracker'!$A$8:$ZT$223,Z$93,FALSE)</f>
        <v>G</v>
      </c>
      <c r="AA12" s="56" t="str">
        <f>VLOOKUP($A12,'Task Tracker'!$A$8:$ZT$223,AA$93,FALSE)</f>
        <v>G</v>
      </c>
      <c r="AB12" s="56" t="str">
        <f>VLOOKUP($A12,'Task Tracker'!$A$8:$ZT$223,AB$93,FALSE)</f>
        <v>G</v>
      </c>
      <c r="AC12" s="56" t="str">
        <f>VLOOKUP($A12,'Task Tracker'!$A$8:$ZT$223,AC$93,FALSE)</f>
        <v>N/A</v>
      </c>
      <c r="AD12" s="56" t="str">
        <f>VLOOKUP($A12,'Task Tracker'!$A$8:$ZT$223,AD$93,FALSE)</f>
        <v>N/A</v>
      </c>
      <c r="AE12" s="56" t="str">
        <f>VLOOKUP($A12,'Task Tracker'!$A$8:$ZT$223,AE$93,FALSE)</f>
        <v>N/A</v>
      </c>
      <c r="AF12" s="56" t="str">
        <f>VLOOKUP($A12,'Task Tracker'!$A$8:$ZT$223,AF$93,FALSE)</f>
        <v>N/A</v>
      </c>
      <c r="AG12" s="56" t="str">
        <f>VLOOKUP($A12,'Task Tracker'!$A$8:$ZT$223,AG$93,FALSE)</f>
        <v>N/A</v>
      </c>
      <c r="AH12" s="56" t="str">
        <f>VLOOKUP($A12,'Task Tracker'!$A$8:$ZT$223,AH$93,FALSE)</f>
        <v>N/A</v>
      </c>
      <c r="AI12" s="56" t="str">
        <f>VLOOKUP($A12,'Task Tracker'!$A$8:$ZT$223,AI$93,FALSE)</f>
        <v>N/A</v>
      </c>
      <c r="AJ12" s="56" t="str">
        <f>VLOOKUP($A12,'Task Tracker'!$A$8:$ZT$223,AJ$93,FALSE)</f>
        <v>N/A</v>
      </c>
      <c r="AK12" s="56" t="str">
        <f>VLOOKUP($A12,'Task Tracker'!$A$8:$ZT$223,AK$93,FALSE)</f>
        <v>N/A</v>
      </c>
      <c r="AL12" s="56" t="str">
        <f>VLOOKUP($A12,'Task Tracker'!$A$8:$ZT$223,AL$93,FALSE)</f>
        <v>N/A</v>
      </c>
      <c r="AM12" s="56" t="str">
        <f>VLOOKUP($A12,'Task Tracker'!$A$8:$ZT$223,AM$93,FALSE)</f>
        <v>N/A</v>
      </c>
      <c r="AN12" s="56" t="str">
        <f>VLOOKUP($A12,'Task Tracker'!$A$8:$ZT$223,AN$93,FALSE)</f>
        <v>N/A</v>
      </c>
      <c r="AO12" s="56" t="str">
        <f>VLOOKUP($A12,'Task Tracker'!$A$8:$ZT$223,AO$93,FALSE)</f>
        <v>N/A</v>
      </c>
      <c r="AP12" s="56" t="str">
        <f>VLOOKUP($A12,'Task Tracker'!$A$8:$ZT$223,AP$93,FALSE)</f>
        <v>N/A</v>
      </c>
      <c r="AQ12" s="56" t="str">
        <f>VLOOKUP($A12,'Task Tracker'!$A$8:$ZT$223,AQ$93,FALSE)</f>
        <v>N/A</v>
      </c>
      <c r="AR12" s="56" t="str">
        <f>VLOOKUP($A12,'Task Tracker'!$A$8:$ZT$223,AR$93,FALSE)</f>
        <v>N/A</v>
      </c>
      <c r="AS12" s="56" t="str">
        <f>VLOOKUP($A12,'Task Tracker'!$A$8:$ZT$223,AS$93,FALSE)</f>
        <v>N/A</v>
      </c>
      <c r="AT12" s="56" t="str">
        <f>VLOOKUP($A12,'Task Tracker'!$A$8:$ZT$223,AT$93,FALSE)</f>
        <v>N/A</v>
      </c>
      <c r="AU12" s="56" t="str">
        <f>VLOOKUP($A12,'Task Tracker'!$A$8:$ZT$223,AU$93,FALSE)</f>
        <v>N/A</v>
      </c>
      <c r="AV12" s="56" t="str">
        <f>VLOOKUP($A12,'Task Tracker'!$A$8:$ZT$223,AV$93,FALSE)</f>
        <v>N/A</v>
      </c>
      <c r="AW12" s="56" t="str">
        <f>VLOOKUP($A12,'Task Tracker'!$A$8:$ZT$223,AW$93,FALSE)</f>
        <v>N/A</v>
      </c>
      <c r="AX12" s="56" t="str">
        <f>VLOOKUP($A12,'Task Tracker'!$A$8:$ZT$223,AX$93,FALSE)</f>
        <v>N/A</v>
      </c>
      <c r="AY12" s="56" t="str">
        <f>VLOOKUP($A12,'Task Tracker'!$A$8:$ZT$223,AY$93,FALSE)</f>
        <v>N/A</v>
      </c>
      <c r="AZ12" s="56" t="str">
        <f>VLOOKUP($A12,'Task Tracker'!$A$8:$ZT$223,AZ$93,FALSE)</f>
        <v>N/A</v>
      </c>
      <c r="BA12" s="56" t="str">
        <f>VLOOKUP($A12,'Task Tracker'!$A$8:$ZT$223,BA$93,FALSE)</f>
        <v>N/A</v>
      </c>
      <c r="BB12" s="56" t="str">
        <f>VLOOKUP($A12,'Task Tracker'!$A$8:$ZT$223,BB$93,FALSE)</f>
        <v>N/A</v>
      </c>
      <c r="BC12" s="56" t="str">
        <f>VLOOKUP($A12,'Task Tracker'!$A$8:$ZT$223,BC$93,FALSE)</f>
        <v>N/A</v>
      </c>
      <c r="BD12" s="56" t="str">
        <f>VLOOKUP($A12,'Task Tracker'!$A$8:$ZT$223,BD$93,FALSE)</f>
        <v>N/A</v>
      </c>
      <c r="BE12" s="56" t="str">
        <f>VLOOKUP($A12,'Task Tracker'!$A$8:$ZT$223,BE$93,FALSE)</f>
        <v>N/A</v>
      </c>
      <c r="BF12" s="56" t="str">
        <f>VLOOKUP($A12,'Task Tracker'!$A$8:$ZT$223,BF$93,FALSE)</f>
        <v>N/A</v>
      </c>
      <c r="BG12" s="56" t="str">
        <f>VLOOKUP($A12,'Task Tracker'!$A$8:$ZT$223,BG$93,FALSE)</f>
        <v>N/A</v>
      </c>
      <c r="BH12" s="56" t="str">
        <f>VLOOKUP($A12,'Task Tracker'!$A$8:$ZT$223,BH$93,FALSE)</f>
        <v>N/A</v>
      </c>
      <c r="BI12" s="56" t="str">
        <f>VLOOKUP($A12,'Task Tracker'!$A$8:$ZT$223,BI$93,FALSE)</f>
        <v>N/A</v>
      </c>
      <c r="BJ12" s="56" t="str">
        <f>VLOOKUP($A12,'Task Tracker'!$A$8:$ZT$223,BJ$93,FALSE)</f>
        <v>N/A</v>
      </c>
      <c r="BK12" s="56" t="str">
        <f>VLOOKUP($A12,'Task Tracker'!$A$8:$ZT$223,BK$93,FALSE)</f>
        <v>N/A</v>
      </c>
      <c r="BL12" s="56" t="str">
        <f>VLOOKUP($A12,'Task Tracker'!$A$8:$ZT$223,BL$93,FALSE)</f>
        <v>N/A</v>
      </c>
      <c r="BM12" s="56" t="str">
        <f>VLOOKUP($A12,'Task Tracker'!$A$8:$ZT$223,BM$93,FALSE)</f>
        <v>N/A</v>
      </c>
      <c r="BN12" s="56" t="str">
        <f>VLOOKUP($A12,'Task Tracker'!$A$8:$ZT$223,BN$93,FALSE)</f>
        <v>N/A</v>
      </c>
      <c r="BO12" s="56" t="str">
        <f>VLOOKUP($A12,'Task Tracker'!$A$8:$ZT$223,BO$93,FALSE)</f>
        <v>N/A</v>
      </c>
      <c r="BP12" s="56" t="str">
        <f>VLOOKUP($A12,'Task Tracker'!$A$8:$ZT$223,BP$93,FALSE)</f>
        <v>N/A</v>
      </c>
      <c r="BQ12" s="56" t="str">
        <f>VLOOKUP($A12,'Task Tracker'!$A$8:$ZT$223,BQ$93,FALSE)</f>
        <v>N/A</v>
      </c>
      <c r="BR12" s="56" t="str">
        <f>VLOOKUP($A12,'Task Tracker'!$A$8:$ZT$223,BR$93,FALSE)</f>
        <v>N/A</v>
      </c>
      <c r="BS12" s="56" t="str">
        <f>VLOOKUP($A12,'Task Tracker'!$A$8:$ZT$223,BS$93,FALSE)</f>
        <v>N/A</v>
      </c>
      <c r="BT12" s="56" t="str">
        <f>VLOOKUP($A12,'Task Tracker'!$A$8:$ZT$223,BT$93,FALSE)</f>
        <v>N/A</v>
      </c>
      <c r="BU12" s="56" t="str">
        <f>VLOOKUP($A12,'Task Tracker'!$A$8:$ZT$223,BU$93,FALSE)</f>
        <v>N/A</v>
      </c>
      <c r="BV12" s="56" t="str">
        <f>VLOOKUP($A12,'Task Tracker'!$A$8:$ZT$223,BV$93,FALSE)</f>
        <v>N/A</v>
      </c>
      <c r="BW12" s="56" t="str">
        <f>VLOOKUP($A12,'Task Tracker'!$A$8:$ZT$223,BW$93,FALSE)</f>
        <v>N/A</v>
      </c>
      <c r="BX12" s="56" t="str">
        <f>VLOOKUP($A12,'Task Tracker'!$A$8:$ZT$223,BX$93,FALSE)</f>
        <v>N/A</v>
      </c>
      <c r="BY12" s="56" t="str">
        <f>VLOOKUP($A12,'Task Tracker'!$A$8:$ZT$223,BY$93,FALSE)</f>
        <v>N/A</v>
      </c>
      <c r="BZ12" s="56" t="str">
        <f>VLOOKUP($A12,'Task Tracker'!$A$8:$ZT$223,BZ$93,FALSE)</f>
        <v>N/A</v>
      </c>
      <c r="CA12" s="56" t="str">
        <f>VLOOKUP($A12,'Task Tracker'!$A$8:$ZT$223,CA$93,FALSE)</f>
        <v>N/A</v>
      </c>
      <c r="CB12" s="56" t="str">
        <f>VLOOKUP($A12,'Task Tracker'!$A$8:$ZT$223,CB$93,FALSE)</f>
        <v>N/A</v>
      </c>
      <c r="CC12" s="56" t="str">
        <f>VLOOKUP($A12,'Task Tracker'!$A$8:$ZT$223,CC$93,FALSE)</f>
        <v>N/A</v>
      </c>
      <c r="CD12" s="56" t="str">
        <f>VLOOKUP($A12,'Task Tracker'!$A$8:$ZT$223,CD$93,FALSE)</f>
        <v>N/A</v>
      </c>
      <c r="CE12" s="56" t="str">
        <f>VLOOKUP($A12,'Task Tracker'!$A$8:$ZT$223,CE$93,FALSE)</f>
        <v>N/A</v>
      </c>
      <c r="CF12" s="56" t="str">
        <f>VLOOKUP($A12,'Task Tracker'!$A$8:$ZT$223,CF$93,FALSE)</f>
        <v>N/A</v>
      </c>
      <c r="CG12" s="56" t="str">
        <f>VLOOKUP($A12,'Task Tracker'!$A$8:$ZT$223,CG$93,FALSE)</f>
        <v>N/A</v>
      </c>
      <c r="CH12" s="56" t="str">
        <f>VLOOKUP($A12,'Task Tracker'!$A$8:$ZT$223,CH$93,FALSE)</f>
        <v>N/A</v>
      </c>
      <c r="CI12" s="56" t="str">
        <f>VLOOKUP($A12,'Task Tracker'!$A$8:$ZT$223,CI$93,FALSE)</f>
        <v>N/A</v>
      </c>
      <c r="CJ12" s="56" t="str">
        <f>VLOOKUP($A12,'Task Tracker'!$A$8:$ZT$223,CJ$93,FALSE)</f>
        <v>N/A</v>
      </c>
      <c r="CK12" s="56" t="str">
        <f>VLOOKUP($A12,'Task Tracker'!$A$8:$ZT$223,CK$93,FALSE)</f>
        <v>N/A</v>
      </c>
      <c r="CL12" s="56" t="str">
        <f>VLOOKUP($A12,'Task Tracker'!$A$8:$ZT$223,CL$93,FALSE)</f>
        <v>N/A</v>
      </c>
      <c r="CM12" s="56" t="str">
        <f>VLOOKUP($A12,'Task Tracker'!$A$8:$ZT$223,CM$93,FALSE)</f>
        <v>N/A</v>
      </c>
      <c r="CN12" s="56" t="str">
        <f>VLOOKUP($A12,'Task Tracker'!$A$8:$ZT$223,CN$93,FALSE)</f>
        <v>N/A</v>
      </c>
      <c r="CO12" s="56" t="str">
        <f>VLOOKUP($A12,'Task Tracker'!$A$8:$ZT$223,CO$93,FALSE)</f>
        <v>N/A</v>
      </c>
      <c r="CP12" s="56" t="str">
        <f>VLOOKUP($A12,'Task Tracker'!$A$8:$ZT$223,CP$93,FALSE)</f>
        <v>N/A</v>
      </c>
      <c r="CQ12" s="56" t="str">
        <f>VLOOKUP($A12,'Task Tracker'!$A$8:$ZT$223,CQ$93,FALSE)</f>
        <v>N/A</v>
      </c>
      <c r="CR12" s="56" t="str">
        <f>VLOOKUP($A12,'Task Tracker'!$A$8:$ZT$223,CR$93,FALSE)</f>
        <v>N/A</v>
      </c>
      <c r="CS12" s="56" t="str">
        <f>VLOOKUP($A12,'Task Tracker'!$A$8:$ZT$223,CS$93,FALSE)</f>
        <v>N/A</v>
      </c>
      <c r="CT12" s="56" t="str">
        <f>VLOOKUP($A12,'Task Tracker'!$A$8:$ZT$223,CT$93,FALSE)</f>
        <v>N/A</v>
      </c>
      <c r="CU12" s="56" t="str">
        <f>VLOOKUP($A12,'Task Tracker'!$A$8:$ZT$223,CU$93,FALSE)</f>
        <v>N/A</v>
      </c>
      <c r="CV12" s="56" t="str">
        <f>VLOOKUP($A12,'Task Tracker'!$A$8:$ZT$223,CV$93,FALSE)</f>
        <v>N/A</v>
      </c>
      <c r="CW12" s="56" t="str">
        <f>VLOOKUP($A12,'Task Tracker'!$A$8:$ZT$223,CW$93,FALSE)</f>
        <v>N/A</v>
      </c>
      <c r="CX12" s="56" t="str">
        <f>VLOOKUP($A12,'Task Tracker'!$A$8:$ZT$223,CX$93,FALSE)</f>
        <v>N/A</v>
      </c>
      <c r="CY12" s="56" t="str">
        <f>VLOOKUP($A12,'Task Tracker'!$A$8:$ZT$223,CY$93,FALSE)</f>
        <v>N/A</v>
      </c>
      <c r="CZ12" s="56" t="str">
        <f>VLOOKUP($A12,'Task Tracker'!$A$8:$ZT$223,CZ$93,FALSE)</f>
        <v>N/A</v>
      </c>
      <c r="DA12" s="56" t="str">
        <f>VLOOKUP($A12,'Task Tracker'!$A$8:$ZT$223,DA$93,FALSE)</f>
        <v>N/A</v>
      </c>
      <c r="DB12" s="56" t="str">
        <f>VLOOKUP($A12,'Task Tracker'!$A$8:$ZT$223,DB$93,FALSE)</f>
        <v>N/A</v>
      </c>
      <c r="DC12" s="56" t="str">
        <f>VLOOKUP($A12,'Task Tracker'!$A$8:$ZT$223,DC$93,FALSE)</f>
        <v>N/A</v>
      </c>
      <c r="DD12" s="56" t="str">
        <f>VLOOKUP($A12,'Task Tracker'!$A$8:$ZT$223,DD$93,FALSE)</f>
        <v>N/A</v>
      </c>
      <c r="DE12" s="56" t="str">
        <f>VLOOKUP($A12,'Task Tracker'!$A$8:$ZT$223,DE$93,FALSE)</f>
        <v>N/A</v>
      </c>
      <c r="DF12" s="56" t="str">
        <f>VLOOKUP($A12,'Task Tracker'!$A$8:$ZT$223,DF$93,FALSE)</f>
        <v>N/A</v>
      </c>
      <c r="DG12" s="56" t="str">
        <f>VLOOKUP($A12,'Task Tracker'!$A$8:$ZT$223,DG$93,FALSE)</f>
        <v>N/A</v>
      </c>
      <c r="DH12" s="56" t="str">
        <f>VLOOKUP($A12,'Task Tracker'!$A$8:$ZT$223,DH$93,FALSE)</f>
        <v>N/A</v>
      </c>
      <c r="DI12" s="56" t="str">
        <f>VLOOKUP($A12,'Task Tracker'!$A$8:$ZT$223,DI$93,FALSE)</f>
        <v>N/A</v>
      </c>
      <c r="DJ12" s="56" t="str">
        <f>VLOOKUP($A12,'Task Tracker'!$A$8:$ZT$223,DJ$93,FALSE)</f>
        <v>N/A</v>
      </c>
      <c r="DK12" s="56" t="str">
        <f>VLOOKUP($A12,'Task Tracker'!$A$8:$ZT$223,DK$93,FALSE)</f>
        <v>N/A</v>
      </c>
      <c r="DL12" s="56" t="str">
        <f>VLOOKUP($A12,'Task Tracker'!$A$8:$ZT$223,DL$93,FALSE)</f>
        <v>N/A</v>
      </c>
      <c r="DM12" s="56" t="str">
        <f>VLOOKUP($A12,'Task Tracker'!$A$8:$ZT$223,DM$93,FALSE)</f>
        <v>N/A</v>
      </c>
      <c r="DN12" s="66">
        <f>VLOOKUP($A12,'Task Tracker'!$A$8:$ZT$231,DN$93,FALSE)</f>
        <v>1.1000000000000001</v>
      </c>
      <c r="DO12" s="56" t="str">
        <f>VLOOKUP($A12,'Task Tracker'!$A$8:$ZT$231,DO$93,FALSE)</f>
        <v>G</v>
      </c>
      <c r="DP12" s="154"/>
    </row>
    <row r="13" spans="1:129" ht="50.1" hidden="1" customHeight="1" x14ac:dyDescent="0.2">
      <c r="A13" s="116" t="s">
        <v>539</v>
      </c>
      <c r="B13" s="114" t="s">
        <v>733</v>
      </c>
      <c r="C13" s="56" t="str">
        <f>VLOOKUP($A13,'Task Tracker'!$A$8:$ZT$223,C$93,FALSE)</f>
        <v>G</v>
      </c>
      <c r="D13" s="56" t="str">
        <f>VLOOKUP($A13,'Task Tracker'!$A$8:$ZT$223,D$93,FALSE)</f>
        <v>G</v>
      </c>
      <c r="E13" s="56" t="str">
        <f>VLOOKUP($A13,'Task Tracker'!$A$8:$ZT$223,E$93,FALSE)</f>
        <v>G</v>
      </c>
      <c r="F13" s="56" t="str">
        <f>VLOOKUP($A13,'Task Tracker'!$A$8:$ZT$223,F$93,FALSE)</f>
        <v>N/A</v>
      </c>
      <c r="G13" s="56" t="str">
        <f>VLOOKUP($A13,'Task Tracker'!$A$8:$ZT$223,G$93,FALSE)</f>
        <v>N/A</v>
      </c>
      <c r="H13" s="56" t="str">
        <f>VLOOKUP($A13,'Task Tracker'!$A$8:$ZT$223,H$93,FALSE)</f>
        <v>N/A</v>
      </c>
      <c r="I13" s="56" t="str">
        <f>VLOOKUP($A13,'Task Tracker'!$A$8:$ZT$223,I$93,FALSE)</f>
        <v>G</v>
      </c>
      <c r="J13" s="56" t="str">
        <f>VLOOKUP($A13,'Task Tracker'!$A$8:$ZT$223,J$93,FALSE)</f>
        <v>G</v>
      </c>
      <c r="K13" s="56" t="str">
        <f>VLOOKUP($A13,'Task Tracker'!$A$8:$ZT$223,K$93,FALSE)</f>
        <v>N/A</v>
      </c>
      <c r="L13" s="56" t="str">
        <f>VLOOKUP($A13,'Task Tracker'!$A$8:$ZT$223,L$93,FALSE)</f>
        <v>G</v>
      </c>
      <c r="M13" s="56" t="str">
        <f>VLOOKUP($A13,'Task Tracker'!$A$8:$ZT$223,M$93,FALSE)</f>
        <v>G</v>
      </c>
      <c r="N13" s="56" t="str">
        <f>VLOOKUP($A13,'Task Tracker'!$A$8:$ZT$223,N$93,FALSE)</f>
        <v>G</v>
      </c>
      <c r="O13" s="56" t="str">
        <f>VLOOKUP($A13,'Task Tracker'!$A$8:$ZT$223,O$93,FALSE)</f>
        <v>N/A</v>
      </c>
      <c r="P13" s="56" t="str">
        <f>VLOOKUP($A13,'Task Tracker'!$A$8:$ZT$223,P$93,FALSE)</f>
        <v>N/A</v>
      </c>
      <c r="Q13" s="56" t="str">
        <f>VLOOKUP($A13,'Task Tracker'!$A$8:$ZT$223,Q$93,FALSE)</f>
        <v>N/A</v>
      </c>
      <c r="R13" s="56" t="str">
        <f>VLOOKUP($A13,'Task Tracker'!$A$8:$ZT$223,R$93,FALSE)</f>
        <v>N/A</v>
      </c>
      <c r="S13" s="56" t="str">
        <f>VLOOKUP($A13,'Task Tracker'!$A$8:$ZT$223,S$93,FALSE)</f>
        <v>N/A</v>
      </c>
      <c r="T13" s="56" t="str">
        <f>VLOOKUP($A13,'Task Tracker'!$A$8:$ZT$223,T$93,FALSE)</f>
        <v>N/A</v>
      </c>
      <c r="U13" s="56" t="str">
        <f>VLOOKUP($A13,'Task Tracker'!$A$8:$ZT$223,U$93,FALSE)</f>
        <v>N/A</v>
      </c>
      <c r="V13" s="56" t="str">
        <f>VLOOKUP($A13,'Task Tracker'!$A$8:$ZT$223,V$93,FALSE)</f>
        <v>G</v>
      </c>
      <c r="W13" s="56" t="str">
        <f>VLOOKUP($A13,'Task Tracker'!$A$8:$ZT$223,W$93,FALSE)</f>
        <v>G</v>
      </c>
      <c r="X13" s="56" t="str">
        <f>VLOOKUP($A13,'Task Tracker'!$A$8:$ZT$223,X$93,FALSE)</f>
        <v>N/A</v>
      </c>
      <c r="Y13" s="56" t="str">
        <f>VLOOKUP($A13,'Task Tracker'!$A$8:$ZT$223,Y$93,FALSE)</f>
        <v>N/A</v>
      </c>
      <c r="Z13" s="56" t="str">
        <f>VLOOKUP($A13,'Task Tracker'!$A$8:$ZT$223,Z$93,FALSE)</f>
        <v>N/A</v>
      </c>
      <c r="AA13" s="56" t="str">
        <f>VLOOKUP($A13,'Task Tracker'!$A$8:$ZT$223,AA$93,FALSE)</f>
        <v>N/A</v>
      </c>
      <c r="AB13" s="56" t="str">
        <f>VLOOKUP($A13,'Task Tracker'!$A$8:$ZT$223,AB$93,FALSE)</f>
        <v>G</v>
      </c>
      <c r="AC13" s="56" t="str">
        <f>VLOOKUP($A13,'Task Tracker'!$A$8:$ZT$223,AC$93,FALSE)</f>
        <v>N/A</v>
      </c>
      <c r="AD13" s="56" t="str">
        <f>VLOOKUP($A13,'Task Tracker'!$A$8:$ZT$223,AD$93,FALSE)</f>
        <v>N/A</v>
      </c>
      <c r="AE13" s="56" t="str">
        <f>VLOOKUP($A13,'Task Tracker'!$A$8:$ZT$223,AE$93,FALSE)</f>
        <v>N/A</v>
      </c>
      <c r="AF13" s="56" t="str">
        <f>VLOOKUP($A13,'Task Tracker'!$A$8:$ZT$223,AF$93,FALSE)</f>
        <v>N/A</v>
      </c>
      <c r="AG13" s="56" t="str">
        <f>VLOOKUP($A13,'Task Tracker'!$A$8:$ZT$223,AG$93,FALSE)</f>
        <v>N/A</v>
      </c>
      <c r="AH13" s="56" t="str">
        <f>VLOOKUP($A13,'Task Tracker'!$A$8:$ZT$223,AH$93,FALSE)</f>
        <v>N/A</v>
      </c>
      <c r="AI13" s="56" t="str">
        <f>VLOOKUP($A13,'Task Tracker'!$A$8:$ZT$223,AI$93,FALSE)</f>
        <v>N/A</v>
      </c>
      <c r="AJ13" s="56" t="str">
        <f>VLOOKUP($A13,'Task Tracker'!$A$8:$ZT$223,AJ$93,FALSE)</f>
        <v>N/A</v>
      </c>
      <c r="AK13" s="56" t="str">
        <f>VLOOKUP($A13,'Task Tracker'!$A$8:$ZT$223,AK$93,FALSE)</f>
        <v>N/A</v>
      </c>
      <c r="AL13" s="56" t="str">
        <f>VLOOKUP($A13,'Task Tracker'!$A$8:$ZT$223,AL$93,FALSE)</f>
        <v>N/A</v>
      </c>
      <c r="AM13" s="56" t="str">
        <f>VLOOKUP($A13,'Task Tracker'!$A$8:$ZT$223,AM$93,FALSE)</f>
        <v>N/A</v>
      </c>
      <c r="AN13" s="56" t="str">
        <f>VLOOKUP($A13,'Task Tracker'!$A$8:$ZT$223,AN$93,FALSE)</f>
        <v>N/A</v>
      </c>
      <c r="AO13" s="56" t="str">
        <f>VLOOKUP($A13,'Task Tracker'!$A$8:$ZT$223,AO$93,FALSE)</f>
        <v>N/A</v>
      </c>
      <c r="AP13" s="56" t="str">
        <f>VLOOKUP($A13,'Task Tracker'!$A$8:$ZT$223,AP$93,FALSE)</f>
        <v>N/A</v>
      </c>
      <c r="AQ13" s="56" t="str">
        <f>VLOOKUP($A13,'Task Tracker'!$A$8:$ZT$223,AQ$93,FALSE)</f>
        <v>N/A</v>
      </c>
      <c r="AR13" s="56" t="str">
        <f>VLOOKUP($A13,'Task Tracker'!$A$8:$ZT$223,AR$93,FALSE)</f>
        <v>N/A</v>
      </c>
      <c r="AS13" s="56" t="str">
        <f>VLOOKUP($A13,'Task Tracker'!$A$8:$ZT$223,AS$93,FALSE)</f>
        <v>N/A</v>
      </c>
      <c r="AT13" s="56" t="str">
        <f>VLOOKUP($A13,'Task Tracker'!$A$8:$ZT$223,AT$93,FALSE)</f>
        <v>N/A</v>
      </c>
      <c r="AU13" s="56" t="str">
        <f>VLOOKUP($A13,'Task Tracker'!$A$8:$ZT$223,AU$93,FALSE)</f>
        <v>N/A</v>
      </c>
      <c r="AV13" s="56" t="str">
        <f>VLOOKUP($A13,'Task Tracker'!$A$8:$ZT$223,AV$93,FALSE)</f>
        <v>N/A</v>
      </c>
      <c r="AW13" s="56" t="str">
        <f>VLOOKUP($A13,'Task Tracker'!$A$8:$ZT$223,AW$93,FALSE)</f>
        <v>N/A</v>
      </c>
      <c r="AX13" s="56" t="str">
        <f>VLOOKUP($A13,'Task Tracker'!$A$8:$ZT$223,AX$93,FALSE)</f>
        <v>N/A</v>
      </c>
      <c r="AY13" s="56" t="str">
        <f>VLOOKUP($A13,'Task Tracker'!$A$8:$ZT$223,AY$93,FALSE)</f>
        <v>N/A</v>
      </c>
      <c r="AZ13" s="56" t="str">
        <f>VLOOKUP($A13,'Task Tracker'!$A$8:$ZT$223,AZ$93,FALSE)</f>
        <v>N/A</v>
      </c>
      <c r="BA13" s="56" t="str">
        <f>VLOOKUP($A13,'Task Tracker'!$A$8:$ZT$223,BA$93,FALSE)</f>
        <v>N/A</v>
      </c>
      <c r="BB13" s="56" t="str">
        <f>VLOOKUP($A13,'Task Tracker'!$A$8:$ZT$223,BB$93,FALSE)</f>
        <v>N/A</v>
      </c>
      <c r="BC13" s="56" t="str">
        <f>VLOOKUP($A13,'Task Tracker'!$A$8:$ZT$223,BC$93,FALSE)</f>
        <v>N/A</v>
      </c>
      <c r="BD13" s="56" t="str">
        <f>VLOOKUP($A13,'Task Tracker'!$A$8:$ZT$223,BD$93,FALSE)</f>
        <v>N/A</v>
      </c>
      <c r="BE13" s="56" t="str">
        <f>VLOOKUP($A13,'Task Tracker'!$A$8:$ZT$223,BE$93,FALSE)</f>
        <v>N/A</v>
      </c>
      <c r="BF13" s="56" t="str">
        <f>VLOOKUP($A13,'Task Tracker'!$A$8:$ZT$223,BF$93,FALSE)</f>
        <v>N/A</v>
      </c>
      <c r="BG13" s="56" t="str">
        <f>VLOOKUP($A13,'Task Tracker'!$A$8:$ZT$223,BG$93,FALSE)</f>
        <v>N/A</v>
      </c>
      <c r="BH13" s="56" t="str">
        <f>VLOOKUP($A13,'Task Tracker'!$A$8:$ZT$223,BH$93,FALSE)</f>
        <v>N/A</v>
      </c>
      <c r="BI13" s="56" t="str">
        <f>VLOOKUP($A13,'Task Tracker'!$A$8:$ZT$223,BI$93,FALSE)</f>
        <v>N/A</v>
      </c>
      <c r="BJ13" s="56" t="str">
        <f>VLOOKUP($A13,'Task Tracker'!$A$8:$ZT$223,BJ$93,FALSE)</f>
        <v>N/A</v>
      </c>
      <c r="BK13" s="56" t="str">
        <f>VLOOKUP($A13,'Task Tracker'!$A$8:$ZT$223,BK$93,FALSE)</f>
        <v>N/A</v>
      </c>
      <c r="BL13" s="56" t="str">
        <f>VLOOKUP($A13,'Task Tracker'!$A$8:$ZT$223,BL$93,FALSE)</f>
        <v>N/A</v>
      </c>
      <c r="BM13" s="56" t="str">
        <f>VLOOKUP($A13,'Task Tracker'!$A$8:$ZT$223,BM$93,FALSE)</f>
        <v>N/A</v>
      </c>
      <c r="BN13" s="56" t="str">
        <f>VLOOKUP($A13,'Task Tracker'!$A$8:$ZT$223,BN$93,FALSE)</f>
        <v>N/A</v>
      </c>
      <c r="BO13" s="56" t="str">
        <f>VLOOKUP($A13,'Task Tracker'!$A$8:$ZT$223,BO$93,FALSE)</f>
        <v>N/A</v>
      </c>
      <c r="BP13" s="56" t="str">
        <f>VLOOKUP($A13,'Task Tracker'!$A$8:$ZT$223,BP$93,FALSE)</f>
        <v>N/A</v>
      </c>
      <c r="BQ13" s="56" t="str">
        <f>VLOOKUP($A13,'Task Tracker'!$A$8:$ZT$223,BQ$93,FALSE)</f>
        <v>N/A</v>
      </c>
      <c r="BR13" s="56" t="str">
        <f>VLOOKUP($A13,'Task Tracker'!$A$8:$ZT$223,BR$93,FALSE)</f>
        <v>N/A</v>
      </c>
      <c r="BS13" s="56" t="str">
        <f>VLOOKUP($A13,'Task Tracker'!$A$8:$ZT$223,BS$93,FALSE)</f>
        <v>N/A</v>
      </c>
      <c r="BT13" s="56" t="str">
        <f>VLOOKUP($A13,'Task Tracker'!$A$8:$ZT$223,BT$93,FALSE)</f>
        <v>N/A</v>
      </c>
      <c r="BU13" s="56" t="str">
        <f>VLOOKUP($A13,'Task Tracker'!$A$8:$ZT$223,BU$93,FALSE)</f>
        <v>N/A</v>
      </c>
      <c r="BV13" s="56" t="str">
        <f>VLOOKUP($A13,'Task Tracker'!$A$8:$ZT$223,BV$93,FALSE)</f>
        <v>N/A</v>
      </c>
      <c r="BW13" s="56" t="str">
        <f>VLOOKUP($A13,'Task Tracker'!$A$8:$ZT$223,BW$93,FALSE)</f>
        <v>N/A</v>
      </c>
      <c r="BX13" s="56" t="str">
        <f>VLOOKUP($A13,'Task Tracker'!$A$8:$ZT$223,BX$93,FALSE)</f>
        <v>N/A</v>
      </c>
      <c r="BY13" s="56" t="str">
        <f>VLOOKUP($A13,'Task Tracker'!$A$8:$ZT$223,BY$93,FALSE)</f>
        <v>N/A</v>
      </c>
      <c r="BZ13" s="56" t="str">
        <f>VLOOKUP($A13,'Task Tracker'!$A$8:$ZT$223,BZ$93,FALSE)</f>
        <v>N/A</v>
      </c>
      <c r="CA13" s="56" t="str">
        <f>VLOOKUP($A13,'Task Tracker'!$A$8:$ZT$223,CA$93,FALSE)</f>
        <v>N/A</v>
      </c>
      <c r="CB13" s="56" t="str">
        <f>VLOOKUP($A13,'Task Tracker'!$A$8:$ZT$223,CB$93,FALSE)</f>
        <v>N/A</v>
      </c>
      <c r="CC13" s="56" t="str">
        <f>VLOOKUP($A13,'Task Tracker'!$A$8:$ZT$223,CC$93,FALSE)</f>
        <v>N/A</v>
      </c>
      <c r="CD13" s="56" t="str">
        <f>VLOOKUP($A13,'Task Tracker'!$A$8:$ZT$223,CD$93,FALSE)</f>
        <v>N/A</v>
      </c>
      <c r="CE13" s="56" t="str">
        <f>VLOOKUP($A13,'Task Tracker'!$A$8:$ZT$223,CE$93,FALSE)</f>
        <v>N/A</v>
      </c>
      <c r="CF13" s="56" t="str">
        <f>VLOOKUP($A13,'Task Tracker'!$A$8:$ZT$223,CF$93,FALSE)</f>
        <v>N/A</v>
      </c>
      <c r="CG13" s="56" t="str">
        <f>VLOOKUP($A13,'Task Tracker'!$A$8:$ZT$223,CG$93,FALSE)</f>
        <v>N/A</v>
      </c>
      <c r="CH13" s="56" t="str">
        <f>VLOOKUP($A13,'Task Tracker'!$A$8:$ZT$223,CH$93,FALSE)</f>
        <v>N/A</v>
      </c>
      <c r="CI13" s="56" t="str">
        <f>VLOOKUP($A13,'Task Tracker'!$A$8:$ZT$223,CI$93,FALSE)</f>
        <v>N/A</v>
      </c>
      <c r="CJ13" s="56" t="str">
        <f>VLOOKUP($A13,'Task Tracker'!$A$8:$ZT$223,CJ$93,FALSE)</f>
        <v>N/A</v>
      </c>
      <c r="CK13" s="56" t="str">
        <f>VLOOKUP($A13,'Task Tracker'!$A$8:$ZT$223,CK$93,FALSE)</f>
        <v>N/A</v>
      </c>
      <c r="CL13" s="56" t="str">
        <f>VLOOKUP($A13,'Task Tracker'!$A$8:$ZT$223,CL$93,FALSE)</f>
        <v>N/A</v>
      </c>
      <c r="CM13" s="56" t="str">
        <f>VLOOKUP($A13,'Task Tracker'!$A$8:$ZT$223,CM$93,FALSE)</f>
        <v>N/A</v>
      </c>
      <c r="CN13" s="56" t="str">
        <f>VLOOKUP($A13,'Task Tracker'!$A$8:$ZT$223,CN$93,FALSE)</f>
        <v>N/A</v>
      </c>
      <c r="CO13" s="56" t="str">
        <f>VLOOKUP($A13,'Task Tracker'!$A$8:$ZT$223,CO$93,FALSE)</f>
        <v>N/A</v>
      </c>
      <c r="CP13" s="56" t="str">
        <f>VLOOKUP($A13,'Task Tracker'!$A$8:$ZT$223,CP$93,FALSE)</f>
        <v>N/A</v>
      </c>
      <c r="CQ13" s="56" t="str">
        <f>VLOOKUP($A13,'Task Tracker'!$A$8:$ZT$223,CQ$93,FALSE)</f>
        <v>N/A</v>
      </c>
      <c r="CR13" s="56" t="str">
        <f>VLOOKUP($A13,'Task Tracker'!$A$8:$ZT$223,CR$93,FALSE)</f>
        <v>N/A</v>
      </c>
      <c r="CS13" s="56" t="str">
        <f>VLOOKUP($A13,'Task Tracker'!$A$8:$ZT$223,CS$93,FALSE)</f>
        <v>N/A</v>
      </c>
      <c r="CT13" s="56" t="str">
        <f>VLOOKUP($A13,'Task Tracker'!$A$8:$ZT$223,CT$93,FALSE)</f>
        <v>N/A</v>
      </c>
      <c r="CU13" s="56" t="str">
        <f>VLOOKUP($A13,'Task Tracker'!$A$8:$ZT$223,CU$93,FALSE)</f>
        <v>N/A</v>
      </c>
      <c r="CV13" s="56" t="str">
        <f>VLOOKUP($A13,'Task Tracker'!$A$8:$ZT$223,CV$93,FALSE)</f>
        <v>N/A</v>
      </c>
      <c r="CW13" s="56" t="str">
        <f>VLOOKUP($A13,'Task Tracker'!$A$8:$ZT$223,CW$93,FALSE)</f>
        <v>N/A</v>
      </c>
      <c r="CX13" s="56" t="str">
        <f>VLOOKUP($A13,'Task Tracker'!$A$8:$ZT$223,CX$93,FALSE)</f>
        <v>N/A</v>
      </c>
      <c r="CY13" s="56" t="str">
        <f>VLOOKUP($A13,'Task Tracker'!$A$8:$ZT$223,CY$93,FALSE)</f>
        <v>N/A</v>
      </c>
      <c r="CZ13" s="56" t="str">
        <f>VLOOKUP($A13,'Task Tracker'!$A$8:$ZT$223,CZ$93,FALSE)</f>
        <v>N/A</v>
      </c>
      <c r="DA13" s="56" t="str">
        <f>VLOOKUP($A13,'Task Tracker'!$A$8:$ZT$223,DA$93,FALSE)</f>
        <v>N/A</v>
      </c>
      <c r="DB13" s="56" t="str">
        <f>VLOOKUP($A13,'Task Tracker'!$A$8:$ZT$223,DB$93,FALSE)</f>
        <v>N/A</v>
      </c>
      <c r="DC13" s="56" t="str">
        <f>VLOOKUP($A13,'Task Tracker'!$A$8:$ZT$223,DC$93,FALSE)</f>
        <v>N/A</v>
      </c>
      <c r="DD13" s="56" t="str">
        <f>VLOOKUP($A13,'Task Tracker'!$A$8:$ZT$223,DD$93,FALSE)</f>
        <v>N/A</v>
      </c>
      <c r="DE13" s="56" t="str">
        <f>VLOOKUP($A13,'Task Tracker'!$A$8:$ZT$223,DE$93,FALSE)</f>
        <v>N/A</v>
      </c>
      <c r="DF13" s="56" t="str">
        <f>VLOOKUP($A13,'Task Tracker'!$A$8:$ZT$223,DF$93,FALSE)</f>
        <v>N/A</v>
      </c>
      <c r="DG13" s="56" t="str">
        <f>VLOOKUP($A13,'Task Tracker'!$A$8:$ZT$223,DG$93,FALSE)</f>
        <v>N/A</v>
      </c>
      <c r="DH13" s="56" t="str">
        <f>VLOOKUP($A13,'Task Tracker'!$A$8:$ZT$223,DH$93,FALSE)</f>
        <v>N/A</v>
      </c>
      <c r="DI13" s="56" t="str">
        <f>VLOOKUP($A13,'Task Tracker'!$A$8:$ZT$223,DI$93,FALSE)</f>
        <v>N/A</v>
      </c>
      <c r="DJ13" s="56" t="str">
        <f>VLOOKUP($A13,'Task Tracker'!$A$8:$ZT$223,DJ$93,FALSE)</f>
        <v>N/A</v>
      </c>
      <c r="DK13" s="56" t="str">
        <f>VLOOKUP($A13,'Task Tracker'!$A$8:$ZT$223,DK$93,FALSE)</f>
        <v>N/A</v>
      </c>
      <c r="DL13" s="56" t="str">
        <f>VLOOKUP($A13,'Task Tracker'!$A$8:$ZT$223,DL$93,FALSE)</f>
        <v>N/A</v>
      </c>
      <c r="DM13" s="56" t="str">
        <f>VLOOKUP($A13,'Task Tracker'!$A$8:$ZT$223,DM$93,FALSE)</f>
        <v>N/A</v>
      </c>
      <c r="DN13" s="66">
        <f>VLOOKUP($A13,'Task Tracker'!$A$8:$ZT$231,DN$93,FALSE)</f>
        <v>1</v>
      </c>
      <c r="DO13" s="56" t="str">
        <f>VLOOKUP($A13,'Task Tracker'!$A$8:$ZT$231,DO$93,FALSE)</f>
        <v>G</v>
      </c>
      <c r="DP13" s="154"/>
    </row>
    <row r="14" spans="1:129" ht="50.1" hidden="1" customHeight="1" x14ac:dyDescent="0.2">
      <c r="A14" s="116" t="s">
        <v>540</v>
      </c>
      <c r="B14" s="114" t="s">
        <v>731</v>
      </c>
      <c r="C14" s="56" t="str">
        <f>VLOOKUP($A14,'Task Tracker'!$A$8:$ZT$223,C$93,FALSE)</f>
        <v>G</v>
      </c>
      <c r="D14" s="56" t="str">
        <f>VLOOKUP($A14,'Task Tracker'!$A$8:$ZT$223,D$93,FALSE)</f>
        <v>G</v>
      </c>
      <c r="E14" s="56" t="str">
        <f>VLOOKUP($A14,'Task Tracker'!$A$8:$ZT$223,E$93,FALSE)</f>
        <v>G</v>
      </c>
      <c r="F14" s="56" t="str">
        <f>VLOOKUP($A14,'Task Tracker'!$A$8:$ZT$223,F$93,FALSE)</f>
        <v>N/A</v>
      </c>
      <c r="G14" s="56" t="str">
        <f>VLOOKUP($A14,'Task Tracker'!$A$8:$ZT$223,G$93,FALSE)</f>
        <v>N/A</v>
      </c>
      <c r="H14" s="56" t="str">
        <f>VLOOKUP($A14,'Task Tracker'!$A$8:$ZT$223,H$93,FALSE)</f>
        <v>N/A</v>
      </c>
      <c r="I14" s="56" t="str">
        <f>VLOOKUP($A14,'Task Tracker'!$A$8:$ZT$223,I$93,FALSE)</f>
        <v>G</v>
      </c>
      <c r="J14" s="56" t="str">
        <f>VLOOKUP($A14,'Task Tracker'!$A$8:$ZT$223,J$93,FALSE)</f>
        <v>G</v>
      </c>
      <c r="K14" s="56" t="str">
        <f>VLOOKUP($A14,'Task Tracker'!$A$8:$ZT$223,K$93,FALSE)</f>
        <v>N/A</v>
      </c>
      <c r="L14" s="56" t="str">
        <f>VLOOKUP($A14,'Task Tracker'!$A$8:$ZT$223,L$93,FALSE)</f>
        <v>G</v>
      </c>
      <c r="M14" s="56" t="str">
        <f>VLOOKUP($A14,'Task Tracker'!$A$8:$ZT$223,M$93,FALSE)</f>
        <v>G</v>
      </c>
      <c r="N14" s="56" t="str">
        <f>VLOOKUP($A14,'Task Tracker'!$A$8:$ZT$223,N$93,FALSE)</f>
        <v>G</v>
      </c>
      <c r="O14" s="56" t="str">
        <f>VLOOKUP($A14,'Task Tracker'!$A$8:$ZT$223,O$93,FALSE)</f>
        <v>N/A</v>
      </c>
      <c r="P14" s="56" t="str">
        <f>VLOOKUP($A14,'Task Tracker'!$A$8:$ZT$223,P$93,FALSE)</f>
        <v>N/A</v>
      </c>
      <c r="Q14" s="56" t="str">
        <f>VLOOKUP($A14,'Task Tracker'!$A$8:$ZT$223,Q$93,FALSE)</f>
        <v>N/A</v>
      </c>
      <c r="R14" s="56" t="str">
        <f>VLOOKUP($A14,'Task Tracker'!$A$8:$ZT$223,R$93,FALSE)</f>
        <v>N/A</v>
      </c>
      <c r="S14" s="56" t="str">
        <f>VLOOKUP($A14,'Task Tracker'!$A$8:$ZT$223,S$93,FALSE)</f>
        <v>N/A</v>
      </c>
      <c r="T14" s="56" t="str">
        <f>VLOOKUP($A14,'Task Tracker'!$A$8:$ZT$223,T$93,FALSE)</f>
        <v>N/A</v>
      </c>
      <c r="U14" s="56" t="str">
        <f>VLOOKUP($A14,'Task Tracker'!$A$8:$ZT$223,U$93,FALSE)</f>
        <v>N/A</v>
      </c>
      <c r="V14" s="56" t="str">
        <f>VLOOKUP($A14,'Task Tracker'!$A$8:$ZT$223,V$93,FALSE)</f>
        <v>G</v>
      </c>
      <c r="W14" s="56" t="str">
        <f>VLOOKUP($A14,'Task Tracker'!$A$8:$ZT$223,W$93,FALSE)</f>
        <v>G</v>
      </c>
      <c r="X14" s="56" t="str">
        <f>VLOOKUP($A14,'Task Tracker'!$A$8:$ZT$223,X$93,FALSE)</f>
        <v>N/A</v>
      </c>
      <c r="Y14" s="56" t="str">
        <f>VLOOKUP($A14,'Task Tracker'!$A$8:$ZT$223,Y$93,FALSE)</f>
        <v>N/A</v>
      </c>
      <c r="Z14" s="56" t="str">
        <f>VLOOKUP($A14,'Task Tracker'!$A$8:$ZT$223,Z$93,FALSE)</f>
        <v>N/A</v>
      </c>
      <c r="AA14" s="56" t="str">
        <f>VLOOKUP($A14,'Task Tracker'!$A$8:$ZT$223,AA$93,FALSE)</f>
        <v>N/A</v>
      </c>
      <c r="AB14" s="56" t="str">
        <f>VLOOKUP($A14,'Task Tracker'!$A$8:$ZT$223,AB$93,FALSE)</f>
        <v>G</v>
      </c>
      <c r="AC14" s="56" t="str">
        <f>VLOOKUP($A14,'Task Tracker'!$A$8:$ZT$223,AC$93,FALSE)</f>
        <v>N/A</v>
      </c>
      <c r="AD14" s="56" t="str">
        <f>VLOOKUP($A14,'Task Tracker'!$A$8:$ZT$223,AD$93,FALSE)</f>
        <v>N/A</v>
      </c>
      <c r="AE14" s="56" t="str">
        <f>VLOOKUP($A14,'Task Tracker'!$A$8:$ZT$223,AE$93,FALSE)</f>
        <v>N/A</v>
      </c>
      <c r="AF14" s="56" t="str">
        <f>VLOOKUP($A14,'Task Tracker'!$A$8:$ZT$223,AF$93,FALSE)</f>
        <v>N/A</v>
      </c>
      <c r="AG14" s="56" t="str">
        <f>VLOOKUP($A14,'Task Tracker'!$A$8:$ZT$223,AG$93,FALSE)</f>
        <v>N/A</v>
      </c>
      <c r="AH14" s="56" t="str">
        <f>VLOOKUP($A14,'Task Tracker'!$A$8:$ZT$223,AH$93,FALSE)</f>
        <v>N/A</v>
      </c>
      <c r="AI14" s="56" t="str">
        <f>VLOOKUP($A14,'Task Tracker'!$A$8:$ZT$223,AI$93,FALSE)</f>
        <v>N/A</v>
      </c>
      <c r="AJ14" s="56" t="str">
        <f>VLOOKUP($A14,'Task Tracker'!$A$8:$ZT$223,AJ$93,FALSE)</f>
        <v>N/A</v>
      </c>
      <c r="AK14" s="56" t="str">
        <f>VLOOKUP($A14,'Task Tracker'!$A$8:$ZT$223,AK$93,FALSE)</f>
        <v>N/A</v>
      </c>
      <c r="AL14" s="56" t="str">
        <f>VLOOKUP($A14,'Task Tracker'!$A$8:$ZT$223,AL$93,FALSE)</f>
        <v>N/A</v>
      </c>
      <c r="AM14" s="56" t="str">
        <f>VLOOKUP($A14,'Task Tracker'!$A$8:$ZT$223,AM$93,FALSE)</f>
        <v>N/A</v>
      </c>
      <c r="AN14" s="56" t="str">
        <f>VLOOKUP($A14,'Task Tracker'!$A$8:$ZT$223,AN$93,FALSE)</f>
        <v>N/A</v>
      </c>
      <c r="AO14" s="56" t="str">
        <f>VLOOKUP($A14,'Task Tracker'!$A$8:$ZT$223,AO$93,FALSE)</f>
        <v>N/A</v>
      </c>
      <c r="AP14" s="56" t="str">
        <f>VLOOKUP($A14,'Task Tracker'!$A$8:$ZT$223,AP$93,FALSE)</f>
        <v>N/A</v>
      </c>
      <c r="AQ14" s="56" t="str">
        <f>VLOOKUP($A14,'Task Tracker'!$A$8:$ZT$223,AQ$93,FALSE)</f>
        <v>N/A</v>
      </c>
      <c r="AR14" s="56" t="str">
        <f>VLOOKUP($A14,'Task Tracker'!$A$8:$ZT$223,AR$93,FALSE)</f>
        <v>N/A</v>
      </c>
      <c r="AS14" s="56" t="str">
        <f>VLOOKUP($A14,'Task Tracker'!$A$8:$ZT$223,AS$93,FALSE)</f>
        <v>N/A</v>
      </c>
      <c r="AT14" s="56" t="str">
        <f>VLOOKUP($A14,'Task Tracker'!$A$8:$ZT$223,AT$93,FALSE)</f>
        <v>N/A</v>
      </c>
      <c r="AU14" s="56" t="str">
        <f>VLOOKUP($A14,'Task Tracker'!$A$8:$ZT$223,AU$93,FALSE)</f>
        <v>N/A</v>
      </c>
      <c r="AV14" s="56" t="str">
        <f>VLOOKUP($A14,'Task Tracker'!$A$8:$ZT$223,AV$93,FALSE)</f>
        <v>N/A</v>
      </c>
      <c r="AW14" s="56" t="str">
        <f>VLOOKUP($A14,'Task Tracker'!$A$8:$ZT$223,AW$93,FALSE)</f>
        <v>N/A</v>
      </c>
      <c r="AX14" s="56" t="str">
        <f>VLOOKUP($A14,'Task Tracker'!$A$8:$ZT$223,AX$93,FALSE)</f>
        <v>N/A</v>
      </c>
      <c r="AY14" s="56" t="str">
        <f>VLOOKUP($A14,'Task Tracker'!$A$8:$ZT$223,AY$93,FALSE)</f>
        <v>N/A</v>
      </c>
      <c r="AZ14" s="56" t="str">
        <f>VLOOKUP($A14,'Task Tracker'!$A$8:$ZT$223,AZ$93,FALSE)</f>
        <v>N/A</v>
      </c>
      <c r="BA14" s="56" t="str">
        <f>VLOOKUP($A14,'Task Tracker'!$A$8:$ZT$223,BA$93,FALSE)</f>
        <v>N/A</v>
      </c>
      <c r="BB14" s="56" t="str">
        <f>VLOOKUP($A14,'Task Tracker'!$A$8:$ZT$223,BB$93,FALSE)</f>
        <v>N/A</v>
      </c>
      <c r="BC14" s="56" t="str">
        <f>VLOOKUP($A14,'Task Tracker'!$A$8:$ZT$223,BC$93,FALSE)</f>
        <v>N/A</v>
      </c>
      <c r="BD14" s="56" t="str">
        <f>VLOOKUP($A14,'Task Tracker'!$A$8:$ZT$223,BD$93,FALSE)</f>
        <v>N/A</v>
      </c>
      <c r="BE14" s="56" t="str">
        <f>VLOOKUP($A14,'Task Tracker'!$A$8:$ZT$223,BE$93,FALSE)</f>
        <v>N/A</v>
      </c>
      <c r="BF14" s="56" t="str">
        <f>VLOOKUP($A14,'Task Tracker'!$A$8:$ZT$223,BF$93,FALSE)</f>
        <v>N/A</v>
      </c>
      <c r="BG14" s="56" t="str">
        <f>VLOOKUP($A14,'Task Tracker'!$A$8:$ZT$223,BG$93,FALSE)</f>
        <v>N/A</v>
      </c>
      <c r="BH14" s="56" t="str">
        <f>VLOOKUP($A14,'Task Tracker'!$A$8:$ZT$223,BH$93,FALSE)</f>
        <v>N/A</v>
      </c>
      <c r="BI14" s="56" t="str">
        <f>VLOOKUP($A14,'Task Tracker'!$A$8:$ZT$223,BI$93,FALSE)</f>
        <v>N/A</v>
      </c>
      <c r="BJ14" s="56" t="str">
        <f>VLOOKUP($A14,'Task Tracker'!$A$8:$ZT$223,BJ$93,FALSE)</f>
        <v>N/A</v>
      </c>
      <c r="BK14" s="56" t="str">
        <f>VLOOKUP($A14,'Task Tracker'!$A$8:$ZT$223,BK$93,FALSE)</f>
        <v>N/A</v>
      </c>
      <c r="BL14" s="56" t="str">
        <f>VLOOKUP($A14,'Task Tracker'!$A$8:$ZT$223,BL$93,FALSE)</f>
        <v>N/A</v>
      </c>
      <c r="BM14" s="56" t="str">
        <f>VLOOKUP($A14,'Task Tracker'!$A$8:$ZT$223,BM$93,FALSE)</f>
        <v>N/A</v>
      </c>
      <c r="BN14" s="56" t="str">
        <f>VLOOKUP($A14,'Task Tracker'!$A$8:$ZT$223,BN$93,FALSE)</f>
        <v>N/A</v>
      </c>
      <c r="BO14" s="56" t="str">
        <f>VLOOKUP($A14,'Task Tracker'!$A$8:$ZT$223,BO$93,FALSE)</f>
        <v>N/A</v>
      </c>
      <c r="BP14" s="56" t="str">
        <f>VLOOKUP($A14,'Task Tracker'!$A$8:$ZT$223,BP$93,FALSE)</f>
        <v>N/A</v>
      </c>
      <c r="BQ14" s="56" t="str">
        <f>VLOOKUP($A14,'Task Tracker'!$A$8:$ZT$223,BQ$93,FALSE)</f>
        <v>N/A</v>
      </c>
      <c r="BR14" s="56" t="str">
        <f>VLOOKUP($A14,'Task Tracker'!$A$8:$ZT$223,BR$93,FALSE)</f>
        <v>N/A</v>
      </c>
      <c r="BS14" s="56" t="str">
        <f>VLOOKUP($A14,'Task Tracker'!$A$8:$ZT$223,BS$93,FALSE)</f>
        <v>N/A</v>
      </c>
      <c r="BT14" s="56" t="str">
        <f>VLOOKUP($A14,'Task Tracker'!$A$8:$ZT$223,BT$93,FALSE)</f>
        <v>N/A</v>
      </c>
      <c r="BU14" s="56" t="str">
        <f>VLOOKUP($A14,'Task Tracker'!$A$8:$ZT$223,BU$93,FALSE)</f>
        <v>N/A</v>
      </c>
      <c r="BV14" s="56" t="str">
        <f>VLOOKUP($A14,'Task Tracker'!$A$8:$ZT$223,BV$93,FALSE)</f>
        <v>N/A</v>
      </c>
      <c r="BW14" s="56" t="str">
        <f>VLOOKUP($A14,'Task Tracker'!$A$8:$ZT$223,BW$93,FALSE)</f>
        <v>N/A</v>
      </c>
      <c r="BX14" s="56" t="str">
        <f>VLOOKUP($A14,'Task Tracker'!$A$8:$ZT$223,BX$93,FALSE)</f>
        <v>N/A</v>
      </c>
      <c r="BY14" s="56" t="str">
        <f>VLOOKUP($A14,'Task Tracker'!$A$8:$ZT$223,BY$93,FALSE)</f>
        <v>N/A</v>
      </c>
      <c r="BZ14" s="56" t="str">
        <f>VLOOKUP($A14,'Task Tracker'!$A$8:$ZT$223,BZ$93,FALSE)</f>
        <v>N/A</v>
      </c>
      <c r="CA14" s="56" t="str">
        <f>VLOOKUP($A14,'Task Tracker'!$A$8:$ZT$223,CA$93,FALSE)</f>
        <v>N/A</v>
      </c>
      <c r="CB14" s="56" t="str">
        <f>VLOOKUP($A14,'Task Tracker'!$A$8:$ZT$223,CB$93,FALSE)</f>
        <v>N/A</v>
      </c>
      <c r="CC14" s="56" t="str">
        <f>VLOOKUP($A14,'Task Tracker'!$A$8:$ZT$223,CC$93,FALSE)</f>
        <v>N/A</v>
      </c>
      <c r="CD14" s="56" t="str">
        <f>VLOOKUP($A14,'Task Tracker'!$A$8:$ZT$223,CD$93,FALSE)</f>
        <v>N/A</v>
      </c>
      <c r="CE14" s="56" t="str">
        <f>VLOOKUP($A14,'Task Tracker'!$A$8:$ZT$223,CE$93,FALSE)</f>
        <v>N/A</v>
      </c>
      <c r="CF14" s="56" t="str">
        <f>VLOOKUP($A14,'Task Tracker'!$A$8:$ZT$223,CF$93,FALSE)</f>
        <v>N/A</v>
      </c>
      <c r="CG14" s="56" t="str">
        <f>VLOOKUP($A14,'Task Tracker'!$A$8:$ZT$223,CG$93,FALSE)</f>
        <v>N/A</v>
      </c>
      <c r="CH14" s="56" t="str">
        <f>VLOOKUP($A14,'Task Tracker'!$A$8:$ZT$223,CH$93,FALSE)</f>
        <v>N/A</v>
      </c>
      <c r="CI14" s="56" t="str">
        <f>VLOOKUP($A14,'Task Tracker'!$A$8:$ZT$223,CI$93,FALSE)</f>
        <v>N/A</v>
      </c>
      <c r="CJ14" s="56" t="str">
        <f>VLOOKUP($A14,'Task Tracker'!$A$8:$ZT$223,CJ$93,FALSE)</f>
        <v>N/A</v>
      </c>
      <c r="CK14" s="56" t="str">
        <f>VLOOKUP($A14,'Task Tracker'!$A$8:$ZT$223,CK$93,FALSE)</f>
        <v>N/A</v>
      </c>
      <c r="CL14" s="56" t="str">
        <f>VLOOKUP($A14,'Task Tracker'!$A$8:$ZT$223,CL$93,FALSE)</f>
        <v>N/A</v>
      </c>
      <c r="CM14" s="56" t="str">
        <f>VLOOKUP($A14,'Task Tracker'!$A$8:$ZT$223,CM$93,FALSE)</f>
        <v>N/A</v>
      </c>
      <c r="CN14" s="56" t="str">
        <f>VLOOKUP($A14,'Task Tracker'!$A$8:$ZT$223,CN$93,FALSE)</f>
        <v>N/A</v>
      </c>
      <c r="CO14" s="56" t="str">
        <f>VLOOKUP($A14,'Task Tracker'!$A$8:$ZT$223,CO$93,FALSE)</f>
        <v>N/A</v>
      </c>
      <c r="CP14" s="56" t="str">
        <f>VLOOKUP($A14,'Task Tracker'!$A$8:$ZT$223,CP$93,FALSE)</f>
        <v>N/A</v>
      </c>
      <c r="CQ14" s="56" t="str">
        <f>VLOOKUP($A14,'Task Tracker'!$A$8:$ZT$223,CQ$93,FALSE)</f>
        <v>N/A</v>
      </c>
      <c r="CR14" s="56" t="str">
        <f>VLOOKUP($A14,'Task Tracker'!$A$8:$ZT$223,CR$93,FALSE)</f>
        <v>N/A</v>
      </c>
      <c r="CS14" s="56" t="str">
        <f>VLOOKUP($A14,'Task Tracker'!$A$8:$ZT$223,CS$93,FALSE)</f>
        <v>N/A</v>
      </c>
      <c r="CT14" s="56" t="str">
        <f>VLOOKUP($A14,'Task Tracker'!$A$8:$ZT$223,CT$93,FALSE)</f>
        <v>N/A</v>
      </c>
      <c r="CU14" s="56" t="str">
        <f>VLOOKUP($A14,'Task Tracker'!$A$8:$ZT$223,CU$93,FALSE)</f>
        <v>N/A</v>
      </c>
      <c r="CV14" s="56" t="str">
        <f>VLOOKUP($A14,'Task Tracker'!$A$8:$ZT$223,CV$93,FALSE)</f>
        <v>N/A</v>
      </c>
      <c r="CW14" s="56" t="str">
        <f>VLOOKUP($A14,'Task Tracker'!$A$8:$ZT$223,CW$93,FALSE)</f>
        <v>N/A</v>
      </c>
      <c r="CX14" s="56" t="str">
        <f>VLOOKUP($A14,'Task Tracker'!$A$8:$ZT$223,CX$93,FALSE)</f>
        <v>N/A</v>
      </c>
      <c r="CY14" s="56" t="str">
        <f>VLOOKUP($A14,'Task Tracker'!$A$8:$ZT$223,CY$93,FALSE)</f>
        <v>N/A</v>
      </c>
      <c r="CZ14" s="56" t="str">
        <f>VLOOKUP($A14,'Task Tracker'!$A$8:$ZT$223,CZ$93,FALSE)</f>
        <v>N/A</v>
      </c>
      <c r="DA14" s="56" t="str">
        <f>VLOOKUP($A14,'Task Tracker'!$A$8:$ZT$223,DA$93,FALSE)</f>
        <v>N/A</v>
      </c>
      <c r="DB14" s="56" t="str">
        <f>VLOOKUP($A14,'Task Tracker'!$A$8:$ZT$223,DB$93,FALSE)</f>
        <v>N/A</v>
      </c>
      <c r="DC14" s="56" t="str">
        <f>VLOOKUP($A14,'Task Tracker'!$A$8:$ZT$223,DC$93,FALSE)</f>
        <v>N/A</v>
      </c>
      <c r="DD14" s="56" t="str">
        <f>VLOOKUP($A14,'Task Tracker'!$A$8:$ZT$223,DD$93,FALSE)</f>
        <v>N/A</v>
      </c>
      <c r="DE14" s="56" t="str">
        <f>VLOOKUP($A14,'Task Tracker'!$A$8:$ZT$223,DE$93,FALSE)</f>
        <v>N/A</v>
      </c>
      <c r="DF14" s="56" t="str">
        <f>VLOOKUP($A14,'Task Tracker'!$A$8:$ZT$223,DF$93,FALSE)</f>
        <v>N/A</v>
      </c>
      <c r="DG14" s="56" t="str">
        <f>VLOOKUP($A14,'Task Tracker'!$A$8:$ZT$223,DG$93,FALSE)</f>
        <v>N/A</v>
      </c>
      <c r="DH14" s="56" t="str">
        <f>VLOOKUP($A14,'Task Tracker'!$A$8:$ZT$223,DH$93,FALSE)</f>
        <v>N/A</v>
      </c>
      <c r="DI14" s="56" t="str">
        <f>VLOOKUP($A14,'Task Tracker'!$A$8:$ZT$223,DI$93,FALSE)</f>
        <v>N/A</v>
      </c>
      <c r="DJ14" s="56" t="str">
        <f>VLOOKUP($A14,'Task Tracker'!$A$8:$ZT$223,DJ$93,FALSE)</f>
        <v>N/A</v>
      </c>
      <c r="DK14" s="56" t="str">
        <f>VLOOKUP($A14,'Task Tracker'!$A$8:$ZT$223,DK$93,FALSE)</f>
        <v>N/A</v>
      </c>
      <c r="DL14" s="56" t="str">
        <f>VLOOKUP($A14,'Task Tracker'!$A$8:$ZT$223,DL$93,FALSE)</f>
        <v>N/A</v>
      </c>
      <c r="DM14" s="56" t="str">
        <f>VLOOKUP($A14,'Task Tracker'!$A$8:$ZT$223,DM$93,FALSE)</f>
        <v>N/A</v>
      </c>
      <c r="DN14" s="66">
        <f>VLOOKUP($A14,'Task Tracker'!$A$8:$ZT$231,DN$93,FALSE)</f>
        <v>1</v>
      </c>
      <c r="DO14" s="56" t="str">
        <f>VLOOKUP($A14,'Task Tracker'!$A$8:$ZT$231,DO$93,FALSE)</f>
        <v>G</v>
      </c>
      <c r="DP14" s="154"/>
    </row>
    <row r="15" spans="1:129" ht="50.1" hidden="1" customHeight="1" x14ac:dyDescent="0.2">
      <c r="A15" s="116" t="s">
        <v>541</v>
      </c>
      <c r="B15" s="114" t="s">
        <v>733</v>
      </c>
      <c r="C15" s="56" t="str">
        <f>VLOOKUP($A15,'Task Tracker'!$A$8:$ZT$223,C$93,FALSE)</f>
        <v>G</v>
      </c>
      <c r="D15" s="56" t="str">
        <f>VLOOKUP($A15,'Task Tracker'!$A$8:$ZT$223,D$93,FALSE)</f>
        <v>G</v>
      </c>
      <c r="E15" s="56" t="str">
        <f>VLOOKUP($A15,'Task Tracker'!$A$8:$ZT$223,E$93,FALSE)</f>
        <v>G</v>
      </c>
      <c r="F15" s="56" t="str">
        <f>VLOOKUP($A15,'Task Tracker'!$A$8:$ZT$223,F$93,FALSE)</f>
        <v>G</v>
      </c>
      <c r="G15" s="56" t="str">
        <f>VLOOKUP($A15,'Task Tracker'!$A$8:$ZT$223,G$93,FALSE)</f>
        <v>N/A</v>
      </c>
      <c r="H15" s="56" t="str">
        <f>VLOOKUP($A15,'Task Tracker'!$A$8:$ZT$223,H$93,FALSE)</f>
        <v>G</v>
      </c>
      <c r="I15" s="56" t="str">
        <f>VLOOKUP($A15,'Task Tracker'!$A$8:$ZT$223,I$93,FALSE)</f>
        <v>G</v>
      </c>
      <c r="J15" s="56" t="str">
        <f>VLOOKUP($A15,'Task Tracker'!$A$8:$ZT$223,J$93,FALSE)</f>
        <v>G</v>
      </c>
      <c r="K15" s="56" t="str">
        <f>VLOOKUP($A15,'Task Tracker'!$A$8:$ZT$223,K$93,FALSE)</f>
        <v>G</v>
      </c>
      <c r="L15" s="56" t="str">
        <f>VLOOKUP($A15,'Task Tracker'!$A$8:$ZT$223,L$93,FALSE)</f>
        <v>G</v>
      </c>
      <c r="M15" s="56" t="str">
        <f>VLOOKUP($A15,'Task Tracker'!$A$8:$ZT$223,M$93,FALSE)</f>
        <v>G</v>
      </c>
      <c r="N15" s="56" t="str">
        <f>VLOOKUP($A15,'Task Tracker'!$A$8:$ZT$223,N$93,FALSE)</f>
        <v>G</v>
      </c>
      <c r="O15" s="56" t="str">
        <f>VLOOKUP($A15,'Task Tracker'!$A$8:$ZT$223,O$93,FALSE)</f>
        <v>N/A</v>
      </c>
      <c r="P15" s="56" t="str">
        <f>VLOOKUP($A15,'Task Tracker'!$A$8:$ZT$223,P$93,FALSE)</f>
        <v>N/A</v>
      </c>
      <c r="Q15" s="56" t="str">
        <f>VLOOKUP($A15,'Task Tracker'!$A$8:$ZT$223,Q$93,FALSE)</f>
        <v>N/A</v>
      </c>
      <c r="R15" s="56" t="str">
        <f>VLOOKUP($A15,'Task Tracker'!$A$8:$ZT$223,R$93,FALSE)</f>
        <v>N/A</v>
      </c>
      <c r="S15" s="56" t="str">
        <f>VLOOKUP($A15,'Task Tracker'!$A$8:$ZT$223,S$93,FALSE)</f>
        <v>N/A</v>
      </c>
      <c r="T15" s="56" t="str">
        <f>VLOOKUP($A15,'Task Tracker'!$A$8:$ZT$223,T$93,FALSE)</f>
        <v>G</v>
      </c>
      <c r="U15" s="56" t="str">
        <f>VLOOKUP($A15,'Task Tracker'!$A$8:$ZT$223,U$93,FALSE)</f>
        <v>G</v>
      </c>
      <c r="V15" s="56" t="str">
        <f>VLOOKUP($A15,'Task Tracker'!$A$8:$ZT$223,V$93,FALSE)</f>
        <v>G</v>
      </c>
      <c r="W15" s="56" t="str">
        <f>VLOOKUP($A15,'Task Tracker'!$A$8:$ZT$223,W$93,FALSE)</f>
        <v>G</v>
      </c>
      <c r="X15" s="56" t="str">
        <f>VLOOKUP($A15,'Task Tracker'!$A$8:$ZT$223,X$93,FALSE)</f>
        <v>G</v>
      </c>
      <c r="Y15" s="56" t="str">
        <f>VLOOKUP($A15,'Task Tracker'!$A$8:$ZT$223,Y$93,FALSE)</f>
        <v>G</v>
      </c>
      <c r="Z15" s="56" t="str">
        <f>VLOOKUP($A15,'Task Tracker'!$A$8:$ZT$223,Z$93,FALSE)</f>
        <v>G</v>
      </c>
      <c r="AA15" s="56" t="str">
        <f>VLOOKUP($A15,'Task Tracker'!$A$8:$ZT$223,AA$93,FALSE)</f>
        <v>G</v>
      </c>
      <c r="AB15" s="56" t="str">
        <f>VLOOKUP($A15,'Task Tracker'!$A$8:$ZT$223,AB$93,FALSE)</f>
        <v>G</v>
      </c>
      <c r="AC15" s="56" t="str">
        <f>VLOOKUP($A15,'Task Tracker'!$A$8:$ZT$223,AC$93,FALSE)</f>
        <v>N/A</v>
      </c>
      <c r="AD15" s="56" t="str">
        <f>VLOOKUP($A15,'Task Tracker'!$A$8:$ZT$223,AD$93,FALSE)</f>
        <v>N/A</v>
      </c>
      <c r="AE15" s="56" t="str">
        <f>VLOOKUP($A15,'Task Tracker'!$A$8:$ZT$223,AE$93,FALSE)</f>
        <v>N/A</v>
      </c>
      <c r="AF15" s="56" t="str">
        <f>VLOOKUP($A15,'Task Tracker'!$A$8:$ZT$223,AF$93,FALSE)</f>
        <v>N/A</v>
      </c>
      <c r="AG15" s="56" t="str">
        <f>VLOOKUP($A15,'Task Tracker'!$A$8:$ZT$223,AG$93,FALSE)</f>
        <v>N/A</v>
      </c>
      <c r="AH15" s="56" t="str">
        <f>VLOOKUP($A15,'Task Tracker'!$A$8:$ZT$223,AH$93,FALSE)</f>
        <v>N/A</v>
      </c>
      <c r="AI15" s="56" t="str">
        <f>VLOOKUP($A15,'Task Tracker'!$A$8:$ZT$223,AI$93,FALSE)</f>
        <v>N/A</v>
      </c>
      <c r="AJ15" s="56" t="str">
        <f>VLOOKUP($A15,'Task Tracker'!$A$8:$ZT$223,AJ$93,FALSE)</f>
        <v>N/A</v>
      </c>
      <c r="AK15" s="56" t="str">
        <f>VLOOKUP($A15,'Task Tracker'!$A$8:$ZT$223,AK$93,FALSE)</f>
        <v>N/A</v>
      </c>
      <c r="AL15" s="56" t="str">
        <f>VLOOKUP($A15,'Task Tracker'!$A$8:$ZT$223,AL$93,FALSE)</f>
        <v>N/A</v>
      </c>
      <c r="AM15" s="56" t="str">
        <f>VLOOKUP($A15,'Task Tracker'!$A$8:$ZT$223,AM$93,FALSE)</f>
        <v>N/A</v>
      </c>
      <c r="AN15" s="56" t="str">
        <f>VLOOKUP($A15,'Task Tracker'!$A$8:$ZT$223,AN$93,FALSE)</f>
        <v>N/A</v>
      </c>
      <c r="AO15" s="56" t="str">
        <f>VLOOKUP($A15,'Task Tracker'!$A$8:$ZT$223,AO$93,FALSE)</f>
        <v>N/A</v>
      </c>
      <c r="AP15" s="56" t="str">
        <f>VLOOKUP($A15,'Task Tracker'!$A$8:$ZT$223,AP$93,FALSE)</f>
        <v>N/A</v>
      </c>
      <c r="AQ15" s="56" t="str">
        <f>VLOOKUP($A15,'Task Tracker'!$A$8:$ZT$223,AQ$93,FALSE)</f>
        <v>N/A</v>
      </c>
      <c r="AR15" s="56" t="str">
        <f>VLOOKUP($A15,'Task Tracker'!$A$8:$ZT$223,AR$93,FALSE)</f>
        <v>N/A</v>
      </c>
      <c r="AS15" s="56" t="str">
        <f>VLOOKUP($A15,'Task Tracker'!$A$8:$ZT$223,AS$93,FALSE)</f>
        <v>N/A</v>
      </c>
      <c r="AT15" s="56" t="str">
        <f>VLOOKUP($A15,'Task Tracker'!$A$8:$ZT$223,AT$93,FALSE)</f>
        <v>N/A</v>
      </c>
      <c r="AU15" s="56" t="str">
        <f>VLOOKUP($A15,'Task Tracker'!$A$8:$ZT$223,AU$93,FALSE)</f>
        <v>N/A</v>
      </c>
      <c r="AV15" s="56" t="str">
        <f>VLOOKUP($A15,'Task Tracker'!$A$8:$ZT$223,AV$93,FALSE)</f>
        <v>N/A</v>
      </c>
      <c r="AW15" s="56" t="str">
        <f>VLOOKUP($A15,'Task Tracker'!$A$8:$ZT$223,AW$93,FALSE)</f>
        <v>N/A</v>
      </c>
      <c r="AX15" s="56" t="str">
        <f>VLOOKUP($A15,'Task Tracker'!$A$8:$ZT$223,AX$93,FALSE)</f>
        <v>N/A</v>
      </c>
      <c r="AY15" s="56" t="str">
        <f>VLOOKUP($A15,'Task Tracker'!$A$8:$ZT$223,AY$93,FALSE)</f>
        <v>N/A</v>
      </c>
      <c r="AZ15" s="56" t="str">
        <f>VLOOKUP($A15,'Task Tracker'!$A$8:$ZT$223,AZ$93,FALSE)</f>
        <v>N/A</v>
      </c>
      <c r="BA15" s="56" t="str">
        <f>VLOOKUP($A15,'Task Tracker'!$A$8:$ZT$223,BA$93,FALSE)</f>
        <v>N/A</v>
      </c>
      <c r="BB15" s="56" t="str">
        <f>VLOOKUP($A15,'Task Tracker'!$A$8:$ZT$223,BB$93,FALSE)</f>
        <v>N/A</v>
      </c>
      <c r="BC15" s="56" t="str">
        <f>VLOOKUP($A15,'Task Tracker'!$A$8:$ZT$223,BC$93,FALSE)</f>
        <v>N/A</v>
      </c>
      <c r="BD15" s="56" t="str">
        <f>VLOOKUP($A15,'Task Tracker'!$A$8:$ZT$223,BD$93,FALSE)</f>
        <v>N/A</v>
      </c>
      <c r="BE15" s="56" t="str">
        <f>VLOOKUP($A15,'Task Tracker'!$A$8:$ZT$223,BE$93,FALSE)</f>
        <v>N/A</v>
      </c>
      <c r="BF15" s="56" t="str">
        <f>VLOOKUP($A15,'Task Tracker'!$A$8:$ZT$223,BF$93,FALSE)</f>
        <v>N/A</v>
      </c>
      <c r="BG15" s="56" t="str">
        <f>VLOOKUP($A15,'Task Tracker'!$A$8:$ZT$223,BG$93,FALSE)</f>
        <v>N/A</v>
      </c>
      <c r="BH15" s="56" t="str">
        <f>VLOOKUP($A15,'Task Tracker'!$A$8:$ZT$223,BH$93,FALSE)</f>
        <v>N/A</v>
      </c>
      <c r="BI15" s="56" t="str">
        <f>VLOOKUP($A15,'Task Tracker'!$A$8:$ZT$223,BI$93,FALSE)</f>
        <v>N/A</v>
      </c>
      <c r="BJ15" s="56" t="str">
        <f>VLOOKUP($A15,'Task Tracker'!$A$8:$ZT$223,BJ$93,FALSE)</f>
        <v>N/A</v>
      </c>
      <c r="BK15" s="56" t="str">
        <f>VLOOKUP($A15,'Task Tracker'!$A$8:$ZT$223,BK$93,FALSE)</f>
        <v>N/A</v>
      </c>
      <c r="BL15" s="56" t="str">
        <f>VLOOKUP($A15,'Task Tracker'!$A$8:$ZT$223,BL$93,FALSE)</f>
        <v>N/A</v>
      </c>
      <c r="BM15" s="56" t="str">
        <f>VLOOKUP($A15,'Task Tracker'!$A$8:$ZT$223,BM$93,FALSE)</f>
        <v>N/A</v>
      </c>
      <c r="BN15" s="56" t="str">
        <f>VLOOKUP($A15,'Task Tracker'!$A$8:$ZT$223,BN$93,FALSE)</f>
        <v>N/A</v>
      </c>
      <c r="BO15" s="56" t="str">
        <f>VLOOKUP($A15,'Task Tracker'!$A$8:$ZT$223,BO$93,FALSE)</f>
        <v>N/A</v>
      </c>
      <c r="BP15" s="56" t="str">
        <f>VLOOKUP($A15,'Task Tracker'!$A$8:$ZT$223,BP$93,FALSE)</f>
        <v>N/A</v>
      </c>
      <c r="BQ15" s="56" t="str">
        <f>VLOOKUP($A15,'Task Tracker'!$A$8:$ZT$223,BQ$93,FALSE)</f>
        <v>N/A</v>
      </c>
      <c r="BR15" s="56" t="str">
        <f>VLOOKUP($A15,'Task Tracker'!$A$8:$ZT$223,BR$93,FALSE)</f>
        <v>N/A</v>
      </c>
      <c r="BS15" s="56" t="str">
        <f>VLOOKUP($A15,'Task Tracker'!$A$8:$ZT$223,BS$93,FALSE)</f>
        <v>N/A</v>
      </c>
      <c r="BT15" s="56" t="str">
        <f>VLOOKUP($A15,'Task Tracker'!$A$8:$ZT$223,BT$93,FALSE)</f>
        <v>N/A</v>
      </c>
      <c r="BU15" s="56" t="str">
        <f>VLOOKUP($A15,'Task Tracker'!$A$8:$ZT$223,BU$93,FALSE)</f>
        <v>N/A</v>
      </c>
      <c r="BV15" s="56" t="str">
        <f>VLOOKUP($A15,'Task Tracker'!$A$8:$ZT$223,BV$93,FALSE)</f>
        <v>N/A</v>
      </c>
      <c r="BW15" s="56" t="str">
        <f>VLOOKUP($A15,'Task Tracker'!$A$8:$ZT$223,BW$93,FALSE)</f>
        <v>N/A</v>
      </c>
      <c r="BX15" s="56" t="str">
        <f>VLOOKUP($A15,'Task Tracker'!$A$8:$ZT$223,BX$93,FALSE)</f>
        <v>N/A</v>
      </c>
      <c r="BY15" s="56" t="str">
        <f>VLOOKUP($A15,'Task Tracker'!$A$8:$ZT$223,BY$93,FALSE)</f>
        <v>N/A</v>
      </c>
      <c r="BZ15" s="56" t="str">
        <f>VLOOKUP($A15,'Task Tracker'!$A$8:$ZT$223,BZ$93,FALSE)</f>
        <v>N/A</v>
      </c>
      <c r="CA15" s="56" t="str">
        <f>VLOOKUP($A15,'Task Tracker'!$A$8:$ZT$223,CA$93,FALSE)</f>
        <v>N/A</v>
      </c>
      <c r="CB15" s="56" t="str">
        <f>VLOOKUP($A15,'Task Tracker'!$A$8:$ZT$223,CB$93,FALSE)</f>
        <v>N/A</v>
      </c>
      <c r="CC15" s="56" t="str">
        <f>VLOOKUP($A15,'Task Tracker'!$A$8:$ZT$223,CC$93,FALSE)</f>
        <v>N/A</v>
      </c>
      <c r="CD15" s="56" t="str">
        <f>VLOOKUP($A15,'Task Tracker'!$A$8:$ZT$223,CD$93,FALSE)</f>
        <v>N/A</v>
      </c>
      <c r="CE15" s="56" t="str">
        <f>VLOOKUP($A15,'Task Tracker'!$A$8:$ZT$223,CE$93,FALSE)</f>
        <v>N/A</v>
      </c>
      <c r="CF15" s="56" t="str">
        <f>VLOOKUP($A15,'Task Tracker'!$A$8:$ZT$223,CF$93,FALSE)</f>
        <v>N/A</v>
      </c>
      <c r="CG15" s="56" t="str">
        <f>VLOOKUP($A15,'Task Tracker'!$A$8:$ZT$223,CG$93,FALSE)</f>
        <v>N/A</v>
      </c>
      <c r="CH15" s="56" t="str">
        <f>VLOOKUP($A15,'Task Tracker'!$A$8:$ZT$223,CH$93,FALSE)</f>
        <v>N/A</v>
      </c>
      <c r="CI15" s="56" t="str">
        <f>VLOOKUP($A15,'Task Tracker'!$A$8:$ZT$223,CI$93,FALSE)</f>
        <v>N/A</v>
      </c>
      <c r="CJ15" s="56" t="str">
        <f>VLOOKUP($A15,'Task Tracker'!$A$8:$ZT$223,CJ$93,FALSE)</f>
        <v>N/A</v>
      </c>
      <c r="CK15" s="56" t="str">
        <f>VLOOKUP($A15,'Task Tracker'!$A$8:$ZT$223,CK$93,FALSE)</f>
        <v>N/A</v>
      </c>
      <c r="CL15" s="56" t="str">
        <f>VLOOKUP($A15,'Task Tracker'!$A$8:$ZT$223,CL$93,FALSE)</f>
        <v>N/A</v>
      </c>
      <c r="CM15" s="56" t="str">
        <f>VLOOKUP($A15,'Task Tracker'!$A$8:$ZT$223,CM$93,FALSE)</f>
        <v>N/A</v>
      </c>
      <c r="CN15" s="56" t="str">
        <f>VLOOKUP($A15,'Task Tracker'!$A$8:$ZT$223,CN$93,FALSE)</f>
        <v>N/A</v>
      </c>
      <c r="CO15" s="56" t="str">
        <f>VLOOKUP($A15,'Task Tracker'!$A$8:$ZT$223,CO$93,FALSE)</f>
        <v>N/A</v>
      </c>
      <c r="CP15" s="56" t="str">
        <f>VLOOKUP($A15,'Task Tracker'!$A$8:$ZT$223,CP$93,FALSE)</f>
        <v>N/A</v>
      </c>
      <c r="CQ15" s="56" t="str">
        <f>VLOOKUP($A15,'Task Tracker'!$A$8:$ZT$223,CQ$93,FALSE)</f>
        <v>N/A</v>
      </c>
      <c r="CR15" s="56" t="str">
        <f>VLOOKUP($A15,'Task Tracker'!$A$8:$ZT$223,CR$93,FALSE)</f>
        <v>N/A</v>
      </c>
      <c r="CS15" s="56" t="str">
        <f>VLOOKUP($A15,'Task Tracker'!$A$8:$ZT$223,CS$93,FALSE)</f>
        <v>N/A</v>
      </c>
      <c r="CT15" s="56" t="str">
        <f>VLOOKUP($A15,'Task Tracker'!$A$8:$ZT$223,CT$93,FALSE)</f>
        <v>N/A</v>
      </c>
      <c r="CU15" s="56" t="str">
        <f>VLOOKUP($A15,'Task Tracker'!$A$8:$ZT$223,CU$93,FALSE)</f>
        <v>N/A</v>
      </c>
      <c r="CV15" s="56" t="str">
        <f>VLOOKUP($A15,'Task Tracker'!$A$8:$ZT$223,CV$93,FALSE)</f>
        <v>N/A</v>
      </c>
      <c r="CW15" s="56" t="str">
        <f>VLOOKUP($A15,'Task Tracker'!$A$8:$ZT$223,CW$93,FALSE)</f>
        <v>N/A</v>
      </c>
      <c r="CX15" s="56" t="str">
        <f>VLOOKUP($A15,'Task Tracker'!$A$8:$ZT$223,CX$93,FALSE)</f>
        <v>N/A</v>
      </c>
      <c r="CY15" s="56" t="str">
        <f>VLOOKUP($A15,'Task Tracker'!$A$8:$ZT$223,CY$93,FALSE)</f>
        <v>N/A</v>
      </c>
      <c r="CZ15" s="56" t="str">
        <f>VLOOKUP($A15,'Task Tracker'!$A$8:$ZT$223,CZ$93,FALSE)</f>
        <v>N/A</v>
      </c>
      <c r="DA15" s="56" t="str">
        <f>VLOOKUP($A15,'Task Tracker'!$A$8:$ZT$223,DA$93,FALSE)</f>
        <v>N/A</v>
      </c>
      <c r="DB15" s="56" t="str">
        <f>VLOOKUP($A15,'Task Tracker'!$A$8:$ZT$223,DB$93,FALSE)</f>
        <v>N/A</v>
      </c>
      <c r="DC15" s="56" t="str">
        <f>VLOOKUP($A15,'Task Tracker'!$A$8:$ZT$223,DC$93,FALSE)</f>
        <v>N/A</v>
      </c>
      <c r="DD15" s="56" t="str">
        <f>VLOOKUP($A15,'Task Tracker'!$A$8:$ZT$223,DD$93,FALSE)</f>
        <v>N/A</v>
      </c>
      <c r="DE15" s="56" t="str">
        <f>VLOOKUP($A15,'Task Tracker'!$A$8:$ZT$223,DE$93,FALSE)</f>
        <v>N/A</v>
      </c>
      <c r="DF15" s="56" t="str">
        <f>VLOOKUP($A15,'Task Tracker'!$A$8:$ZT$223,DF$93,FALSE)</f>
        <v>N/A</v>
      </c>
      <c r="DG15" s="56" t="str">
        <f>VLOOKUP($A15,'Task Tracker'!$A$8:$ZT$223,DG$93,FALSE)</f>
        <v>N/A</v>
      </c>
      <c r="DH15" s="56" t="str">
        <f>VLOOKUP($A15,'Task Tracker'!$A$8:$ZT$223,DH$93,FALSE)</f>
        <v>N/A</v>
      </c>
      <c r="DI15" s="56" t="str">
        <f>VLOOKUP($A15,'Task Tracker'!$A$8:$ZT$223,DI$93,FALSE)</f>
        <v>N/A</v>
      </c>
      <c r="DJ15" s="56" t="str">
        <f>VLOOKUP($A15,'Task Tracker'!$A$8:$ZT$223,DJ$93,FALSE)</f>
        <v>N/A</v>
      </c>
      <c r="DK15" s="56" t="str">
        <f>VLOOKUP($A15,'Task Tracker'!$A$8:$ZT$223,DK$93,FALSE)</f>
        <v>N/A</v>
      </c>
      <c r="DL15" s="56" t="str">
        <f>VLOOKUP($A15,'Task Tracker'!$A$8:$ZT$223,DL$93,FALSE)</f>
        <v>N/A</v>
      </c>
      <c r="DM15" s="56" t="str">
        <f>VLOOKUP($A15,'Task Tracker'!$A$8:$ZT$223,DM$93,FALSE)</f>
        <v>N/A</v>
      </c>
      <c r="DN15" s="66">
        <f>VLOOKUP($A15,'Task Tracker'!$A$8:$ZT$231,DN$93,FALSE)</f>
        <v>1</v>
      </c>
      <c r="DO15" s="56" t="str">
        <f>VLOOKUP($A15,'Task Tracker'!$A$8:$ZT$231,DO$93,FALSE)</f>
        <v>G</v>
      </c>
      <c r="DP15" s="154"/>
    </row>
    <row r="16" spans="1:129" ht="50.1" hidden="1" customHeight="1" x14ac:dyDescent="0.2">
      <c r="A16" s="116" t="s">
        <v>542</v>
      </c>
      <c r="B16" s="114" t="s">
        <v>731</v>
      </c>
      <c r="C16" s="56" t="str">
        <f>VLOOKUP($A16,'Task Tracker'!$A$8:$ZT$223,C$93,FALSE)</f>
        <v>G</v>
      </c>
      <c r="D16" s="56" t="str">
        <f>VLOOKUP($A16,'Task Tracker'!$A$8:$ZT$223,D$93,FALSE)</f>
        <v>G</v>
      </c>
      <c r="E16" s="56" t="str">
        <f>VLOOKUP($A16,'Task Tracker'!$A$8:$ZT$223,E$93,FALSE)</f>
        <v>G</v>
      </c>
      <c r="F16" s="56" t="str">
        <f>VLOOKUP($A16,'Task Tracker'!$A$8:$ZT$223,F$93,FALSE)</f>
        <v>G</v>
      </c>
      <c r="G16" s="56" t="str">
        <f>VLOOKUP($A16,'Task Tracker'!$A$8:$ZT$223,G$93,FALSE)</f>
        <v>G</v>
      </c>
      <c r="H16" s="56" t="str">
        <f>VLOOKUP($A16,'Task Tracker'!$A$8:$ZT$223,H$93,FALSE)</f>
        <v>G</v>
      </c>
      <c r="I16" s="56" t="str">
        <f>VLOOKUP($A16,'Task Tracker'!$A$8:$ZT$223,I$93,FALSE)</f>
        <v>G</v>
      </c>
      <c r="J16" s="56" t="str">
        <f>VLOOKUP($A16,'Task Tracker'!$A$8:$ZT$223,J$93,FALSE)</f>
        <v>G</v>
      </c>
      <c r="K16" s="56" t="str">
        <f>VLOOKUP($A16,'Task Tracker'!$A$8:$ZT$223,K$93,FALSE)</f>
        <v>G</v>
      </c>
      <c r="L16" s="56" t="str">
        <f>VLOOKUP($A16,'Task Tracker'!$A$8:$ZT$223,L$93,FALSE)</f>
        <v>Y</v>
      </c>
      <c r="M16" s="56" t="str">
        <f>VLOOKUP($A16,'Task Tracker'!$A$8:$ZT$223,M$93,FALSE)</f>
        <v>G</v>
      </c>
      <c r="N16" s="56" t="str">
        <f>VLOOKUP($A16,'Task Tracker'!$A$8:$ZT$223,N$93,FALSE)</f>
        <v>G</v>
      </c>
      <c r="O16" s="56" t="str">
        <f>VLOOKUP($A16,'Task Tracker'!$A$8:$ZT$223,O$93,FALSE)</f>
        <v>N/A</v>
      </c>
      <c r="P16" s="56" t="str">
        <f>VLOOKUP($A16,'Task Tracker'!$A$8:$ZT$223,P$93,FALSE)</f>
        <v>N/A</v>
      </c>
      <c r="Q16" s="56" t="str">
        <f>VLOOKUP($A16,'Task Tracker'!$A$8:$ZT$223,Q$93,FALSE)</f>
        <v>N/A</v>
      </c>
      <c r="R16" s="56" t="str">
        <f>VLOOKUP($A16,'Task Tracker'!$A$8:$ZT$223,R$93,FALSE)</f>
        <v>N/A</v>
      </c>
      <c r="S16" s="56" t="str">
        <f>VLOOKUP($A16,'Task Tracker'!$A$8:$ZT$223,S$93,FALSE)</f>
        <v>N/A</v>
      </c>
      <c r="T16" s="56" t="str">
        <f>VLOOKUP($A16,'Task Tracker'!$A$8:$ZT$223,T$93,FALSE)</f>
        <v>G</v>
      </c>
      <c r="U16" s="56" t="str">
        <f>VLOOKUP($A16,'Task Tracker'!$A$8:$ZT$223,U$93,FALSE)</f>
        <v>G</v>
      </c>
      <c r="V16" s="56" t="str">
        <f>VLOOKUP($A16,'Task Tracker'!$A$8:$ZT$223,V$93,FALSE)</f>
        <v>G</v>
      </c>
      <c r="W16" s="56" t="str">
        <f>VLOOKUP($A16,'Task Tracker'!$A$8:$ZT$223,W$93,FALSE)</f>
        <v>G</v>
      </c>
      <c r="X16" s="56" t="str">
        <f>VLOOKUP($A16,'Task Tracker'!$A$8:$ZT$223,X$93,FALSE)</f>
        <v>G</v>
      </c>
      <c r="Y16" s="56" t="str">
        <f>VLOOKUP($A16,'Task Tracker'!$A$8:$ZT$223,Y$93,FALSE)</f>
        <v>G</v>
      </c>
      <c r="Z16" s="56" t="str">
        <f>VLOOKUP($A16,'Task Tracker'!$A$8:$ZT$223,Z$93,FALSE)</f>
        <v>G</v>
      </c>
      <c r="AA16" s="56" t="str">
        <f>VLOOKUP($A16,'Task Tracker'!$A$8:$ZT$223,AA$93,FALSE)</f>
        <v>G</v>
      </c>
      <c r="AB16" s="56" t="str">
        <f>VLOOKUP($A16,'Task Tracker'!$A$8:$ZT$223,AB$93,FALSE)</f>
        <v>G</v>
      </c>
      <c r="AC16" s="56" t="str">
        <f>VLOOKUP($A16,'Task Tracker'!$A$8:$ZT$223,AC$93,FALSE)</f>
        <v>N/A</v>
      </c>
      <c r="AD16" s="56" t="str">
        <f>VLOOKUP($A16,'Task Tracker'!$A$8:$ZT$223,AD$93,FALSE)</f>
        <v>N/A</v>
      </c>
      <c r="AE16" s="56" t="str">
        <f>VLOOKUP($A16,'Task Tracker'!$A$8:$ZT$223,AE$93,FALSE)</f>
        <v>N/A</v>
      </c>
      <c r="AF16" s="56" t="str">
        <f>VLOOKUP($A16,'Task Tracker'!$A$8:$ZT$223,AF$93,FALSE)</f>
        <v>N/A</v>
      </c>
      <c r="AG16" s="56" t="str">
        <f>VLOOKUP($A16,'Task Tracker'!$A$8:$ZT$223,AG$93,FALSE)</f>
        <v>N/A</v>
      </c>
      <c r="AH16" s="56" t="str">
        <f>VLOOKUP($A16,'Task Tracker'!$A$8:$ZT$223,AH$93,FALSE)</f>
        <v>N/A</v>
      </c>
      <c r="AI16" s="56" t="str">
        <f>VLOOKUP($A16,'Task Tracker'!$A$8:$ZT$223,AI$93,FALSE)</f>
        <v>N/A</v>
      </c>
      <c r="AJ16" s="56" t="str">
        <f>VLOOKUP($A16,'Task Tracker'!$A$8:$ZT$223,AJ$93,FALSE)</f>
        <v>N/A</v>
      </c>
      <c r="AK16" s="56" t="str">
        <f>VLOOKUP($A16,'Task Tracker'!$A$8:$ZT$223,AK$93,FALSE)</f>
        <v>N/A</v>
      </c>
      <c r="AL16" s="56" t="str">
        <f>VLOOKUP($A16,'Task Tracker'!$A$8:$ZT$223,AL$93,FALSE)</f>
        <v>N/A</v>
      </c>
      <c r="AM16" s="56" t="str">
        <f>VLOOKUP($A16,'Task Tracker'!$A$8:$ZT$223,AM$93,FALSE)</f>
        <v>N/A</v>
      </c>
      <c r="AN16" s="56" t="str">
        <f>VLOOKUP($A16,'Task Tracker'!$A$8:$ZT$223,AN$93,FALSE)</f>
        <v>N/A</v>
      </c>
      <c r="AO16" s="56" t="str">
        <f>VLOOKUP($A16,'Task Tracker'!$A$8:$ZT$223,AO$93,FALSE)</f>
        <v>N/A</v>
      </c>
      <c r="AP16" s="56" t="str">
        <f>VLOOKUP($A16,'Task Tracker'!$A$8:$ZT$223,AP$93,FALSE)</f>
        <v>N/A</v>
      </c>
      <c r="AQ16" s="56" t="str">
        <f>VLOOKUP($A16,'Task Tracker'!$A$8:$ZT$223,AQ$93,FALSE)</f>
        <v>N/A</v>
      </c>
      <c r="AR16" s="56" t="str">
        <f>VLOOKUP($A16,'Task Tracker'!$A$8:$ZT$223,AR$93,FALSE)</f>
        <v>N/A</v>
      </c>
      <c r="AS16" s="56" t="str">
        <f>VLOOKUP($A16,'Task Tracker'!$A$8:$ZT$223,AS$93,FALSE)</f>
        <v>N/A</v>
      </c>
      <c r="AT16" s="56" t="str">
        <f>VLOOKUP($A16,'Task Tracker'!$A$8:$ZT$223,AT$93,FALSE)</f>
        <v>N/A</v>
      </c>
      <c r="AU16" s="56" t="str">
        <f>VLOOKUP($A16,'Task Tracker'!$A$8:$ZT$223,AU$93,FALSE)</f>
        <v>N/A</v>
      </c>
      <c r="AV16" s="56" t="str">
        <f>VLOOKUP($A16,'Task Tracker'!$A$8:$ZT$223,AV$93,FALSE)</f>
        <v>N/A</v>
      </c>
      <c r="AW16" s="56" t="str">
        <f>VLOOKUP($A16,'Task Tracker'!$A$8:$ZT$223,AW$93,FALSE)</f>
        <v>N/A</v>
      </c>
      <c r="AX16" s="56" t="str">
        <f>VLOOKUP($A16,'Task Tracker'!$A$8:$ZT$223,AX$93,FALSE)</f>
        <v>N/A</v>
      </c>
      <c r="AY16" s="56" t="str">
        <f>VLOOKUP($A16,'Task Tracker'!$A$8:$ZT$223,AY$93,FALSE)</f>
        <v>N/A</v>
      </c>
      <c r="AZ16" s="56" t="str">
        <f>VLOOKUP($A16,'Task Tracker'!$A$8:$ZT$223,AZ$93,FALSE)</f>
        <v>N/A</v>
      </c>
      <c r="BA16" s="56" t="str">
        <f>VLOOKUP($A16,'Task Tracker'!$A$8:$ZT$223,BA$93,FALSE)</f>
        <v>N/A</v>
      </c>
      <c r="BB16" s="56" t="str">
        <f>VLOOKUP($A16,'Task Tracker'!$A$8:$ZT$223,BB$93,FALSE)</f>
        <v>N/A</v>
      </c>
      <c r="BC16" s="56" t="str">
        <f>VLOOKUP($A16,'Task Tracker'!$A$8:$ZT$223,BC$93,FALSE)</f>
        <v>N/A</v>
      </c>
      <c r="BD16" s="56" t="str">
        <f>VLOOKUP($A16,'Task Tracker'!$A$8:$ZT$223,BD$93,FALSE)</f>
        <v>N/A</v>
      </c>
      <c r="BE16" s="56" t="str">
        <f>VLOOKUP($A16,'Task Tracker'!$A$8:$ZT$223,BE$93,FALSE)</f>
        <v>N/A</v>
      </c>
      <c r="BF16" s="56" t="str">
        <f>VLOOKUP($A16,'Task Tracker'!$A$8:$ZT$223,BF$93,FALSE)</f>
        <v>N/A</v>
      </c>
      <c r="BG16" s="56" t="str">
        <f>VLOOKUP($A16,'Task Tracker'!$A$8:$ZT$223,BG$93,FALSE)</f>
        <v>N/A</v>
      </c>
      <c r="BH16" s="56" t="str">
        <f>VLOOKUP($A16,'Task Tracker'!$A$8:$ZT$223,BH$93,FALSE)</f>
        <v>N/A</v>
      </c>
      <c r="BI16" s="56" t="str">
        <f>VLOOKUP($A16,'Task Tracker'!$A$8:$ZT$223,BI$93,FALSE)</f>
        <v>N/A</v>
      </c>
      <c r="BJ16" s="56" t="str">
        <f>VLOOKUP($A16,'Task Tracker'!$A$8:$ZT$223,BJ$93,FALSE)</f>
        <v>N/A</v>
      </c>
      <c r="BK16" s="56" t="str">
        <f>VLOOKUP($A16,'Task Tracker'!$A$8:$ZT$223,BK$93,FALSE)</f>
        <v>N/A</v>
      </c>
      <c r="BL16" s="56" t="str">
        <f>VLOOKUP($A16,'Task Tracker'!$A$8:$ZT$223,BL$93,FALSE)</f>
        <v>N/A</v>
      </c>
      <c r="BM16" s="56" t="str">
        <f>VLOOKUP($A16,'Task Tracker'!$A$8:$ZT$223,BM$93,FALSE)</f>
        <v>N/A</v>
      </c>
      <c r="BN16" s="56" t="str">
        <f>VLOOKUP($A16,'Task Tracker'!$A$8:$ZT$223,BN$93,FALSE)</f>
        <v>N/A</v>
      </c>
      <c r="BO16" s="56" t="str">
        <f>VLOOKUP($A16,'Task Tracker'!$A$8:$ZT$223,BO$93,FALSE)</f>
        <v>N/A</v>
      </c>
      <c r="BP16" s="56" t="str">
        <f>VLOOKUP($A16,'Task Tracker'!$A$8:$ZT$223,BP$93,FALSE)</f>
        <v>N/A</v>
      </c>
      <c r="BQ16" s="56" t="str">
        <f>VLOOKUP($A16,'Task Tracker'!$A$8:$ZT$223,BQ$93,FALSE)</f>
        <v>N/A</v>
      </c>
      <c r="BR16" s="56" t="str">
        <f>VLOOKUP($A16,'Task Tracker'!$A$8:$ZT$223,BR$93,FALSE)</f>
        <v>N/A</v>
      </c>
      <c r="BS16" s="56" t="str">
        <f>VLOOKUP($A16,'Task Tracker'!$A$8:$ZT$223,BS$93,FALSE)</f>
        <v>N/A</v>
      </c>
      <c r="BT16" s="56" t="str">
        <f>VLOOKUP($A16,'Task Tracker'!$A$8:$ZT$223,BT$93,FALSE)</f>
        <v>N/A</v>
      </c>
      <c r="BU16" s="56" t="str">
        <f>VLOOKUP($A16,'Task Tracker'!$A$8:$ZT$223,BU$93,FALSE)</f>
        <v>N/A</v>
      </c>
      <c r="BV16" s="56" t="str">
        <f>VLOOKUP($A16,'Task Tracker'!$A$8:$ZT$223,BV$93,FALSE)</f>
        <v>N/A</v>
      </c>
      <c r="BW16" s="56" t="str">
        <f>VLOOKUP($A16,'Task Tracker'!$A$8:$ZT$223,BW$93,FALSE)</f>
        <v>N/A</v>
      </c>
      <c r="BX16" s="56" t="str">
        <f>VLOOKUP($A16,'Task Tracker'!$A$8:$ZT$223,BX$93,FALSE)</f>
        <v>N/A</v>
      </c>
      <c r="BY16" s="56" t="str">
        <f>VLOOKUP($A16,'Task Tracker'!$A$8:$ZT$223,BY$93,FALSE)</f>
        <v>N/A</v>
      </c>
      <c r="BZ16" s="56" t="str">
        <f>VLOOKUP($A16,'Task Tracker'!$A$8:$ZT$223,BZ$93,FALSE)</f>
        <v>N/A</v>
      </c>
      <c r="CA16" s="56" t="str">
        <f>VLOOKUP($A16,'Task Tracker'!$A$8:$ZT$223,CA$93,FALSE)</f>
        <v>N/A</v>
      </c>
      <c r="CB16" s="56" t="str">
        <f>VLOOKUP($A16,'Task Tracker'!$A$8:$ZT$223,CB$93,FALSE)</f>
        <v>N/A</v>
      </c>
      <c r="CC16" s="56" t="str">
        <f>VLOOKUP($A16,'Task Tracker'!$A$8:$ZT$223,CC$93,FALSE)</f>
        <v>N/A</v>
      </c>
      <c r="CD16" s="56" t="str">
        <f>VLOOKUP($A16,'Task Tracker'!$A$8:$ZT$223,CD$93,FALSE)</f>
        <v>N/A</v>
      </c>
      <c r="CE16" s="56" t="str">
        <f>VLOOKUP($A16,'Task Tracker'!$A$8:$ZT$223,CE$93,FALSE)</f>
        <v>N/A</v>
      </c>
      <c r="CF16" s="56" t="str">
        <f>VLOOKUP($A16,'Task Tracker'!$A$8:$ZT$223,CF$93,FALSE)</f>
        <v>N/A</v>
      </c>
      <c r="CG16" s="56" t="str">
        <f>VLOOKUP($A16,'Task Tracker'!$A$8:$ZT$223,CG$93,FALSE)</f>
        <v>N/A</v>
      </c>
      <c r="CH16" s="56" t="str">
        <f>VLOOKUP($A16,'Task Tracker'!$A$8:$ZT$223,CH$93,FALSE)</f>
        <v>N/A</v>
      </c>
      <c r="CI16" s="56" t="str">
        <f>VLOOKUP($A16,'Task Tracker'!$A$8:$ZT$223,CI$93,FALSE)</f>
        <v>N/A</v>
      </c>
      <c r="CJ16" s="56" t="str">
        <f>VLOOKUP($A16,'Task Tracker'!$A$8:$ZT$223,CJ$93,FALSE)</f>
        <v>N/A</v>
      </c>
      <c r="CK16" s="56" t="str">
        <f>VLOOKUP($A16,'Task Tracker'!$A$8:$ZT$223,CK$93,FALSE)</f>
        <v>N/A</v>
      </c>
      <c r="CL16" s="56" t="str">
        <f>VLOOKUP($A16,'Task Tracker'!$A$8:$ZT$223,CL$93,FALSE)</f>
        <v>N/A</v>
      </c>
      <c r="CM16" s="56" t="str">
        <f>VLOOKUP($A16,'Task Tracker'!$A$8:$ZT$223,CM$93,FALSE)</f>
        <v>N/A</v>
      </c>
      <c r="CN16" s="56" t="str">
        <f>VLOOKUP($A16,'Task Tracker'!$A$8:$ZT$223,CN$93,FALSE)</f>
        <v>N/A</v>
      </c>
      <c r="CO16" s="56" t="str">
        <f>VLOOKUP($A16,'Task Tracker'!$A$8:$ZT$223,CO$93,FALSE)</f>
        <v>N/A</v>
      </c>
      <c r="CP16" s="56" t="str">
        <f>VLOOKUP($A16,'Task Tracker'!$A$8:$ZT$223,CP$93,FALSE)</f>
        <v>N/A</v>
      </c>
      <c r="CQ16" s="56" t="str">
        <f>VLOOKUP($A16,'Task Tracker'!$A$8:$ZT$223,CQ$93,FALSE)</f>
        <v>N/A</v>
      </c>
      <c r="CR16" s="56" t="str">
        <f>VLOOKUP($A16,'Task Tracker'!$A$8:$ZT$223,CR$93,FALSE)</f>
        <v>N/A</v>
      </c>
      <c r="CS16" s="56" t="str">
        <f>VLOOKUP($A16,'Task Tracker'!$A$8:$ZT$223,CS$93,FALSE)</f>
        <v>N/A</v>
      </c>
      <c r="CT16" s="56" t="str">
        <f>VLOOKUP($A16,'Task Tracker'!$A$8:$ZT$223,CT$93,FALSE)</f>
        <v>N/A</v>
      </c>
      <c r="CU16" s="56" t="str">
        <f>VLOOKUP($A16,'Task Tracker'!$A$8:$ZT$223,CU$93,FALSE)</f>
        <v>N/A</v>
      </c>
      <c r="CV16" s="56" t="str">
        <f>VLOOKUP($A16,'Task Tracker'!$A$8:$ZT$223,CV$93,FALSE)</f>
        <v>N/A</v>
      </c>
      <c r="CW16" s="56" t="str">
        <f>VLOOKUP($A16,'Task Tracker'!$A$8:$ZT$223,CW$93,FALSE)</f>
        <v>N/A</v>
      </c>
      <c r="CX16" s="56" t="str">
        <f>VLOOKUP($A16,'Task Tracker'!$A$8:$ZT$223,CX$93,FALSE)</f>
        <v>N/A</v>
      </c>
      <c r="CY16" s="56" t="str">
        <f>VLOOKUP($A16,'Task Tracker'!$A$8:$ZT$223,CY$93,FALSE)</f>
        <v>N/A</v>
      </c>
      <c r="CZ16" s="56" t="str">
        <f>VLOOKUP($A16,'Task Tracker'!$A$8:$ZT$223,CZ$93,FALSE)</f>
        <v>N/A</v>
      </c>
      <c r="DA16" s="56" t="str">
        <f>VLOOKUP($A16,'Task Tracker'!$A$8:$ZT$223,DA$93,FALSE)</f>
        <v>N/A</v>
      </c>
      <c r="DB16" s="56" t="str">
        <f>VLOOKUP($A16,'Task Tracker'!$A$8:$ZT$223,DB$93,FALSE)</f>
        <v>N/A</v>
      </c>
      <c r="DC16" s="56" t="str">
        <f>VLOOKUP($A16,'Task Tracker'!$A$8:$ZT$223,DC$93,FALSE)</f>
        <v>N/A</v>
      </c>
      <c r="DD16" s="56" t="str">
        <f>VLOOKUP($A16,'Task Tracker'!$A$8:$ZT$223,DD$93,FALSE)</f>
        <v>N/A</v>
      </c>
      <c r="DE16" s="56" t="str">
        <f>VLOOKUP($A16,'Task Tracker'!$A$8:$ZT$223,DE$93,FALSE)</f>
        <v>N/A</v>
      </c>
      <c r="DF16" s="56" t="str">
        <f>VLOOKUP($A16,'Task Tracker'!$A$8:$ZT$223,DF$93,FALSE)</f>
        <v>N/A</v>
      </c>
      <c r="DG16" s="56" t="str">
        <f>VLOOKUP($A16,'Task Tracker'!$A$8:$ZT$223,DG$93,FALSE)</f>
        <v>N/A</v>
      </c>
      <c r="DH16" s="56" t="str">
        <f>VLOOKUP($A16,'Task Tracker'!$A$8:$ZT$223,DH$93,FALSE)</f>
        <v>N/A</v>
      </c>
      <c r="DI16" s="56" t="str">
        <f>VLOOKUP($A16,'Task Tracker'!$A$8:$ZT$223,DI$93,FALSE)</f>
        <v>N/A</v>
      </c>
      <c r="DJ16" s="56" t="str">
        <f>VLOOKUP($A16,'Task Tracker'!$A$8:$ZT$223,DJ$93,FALSE)</f>
        <v>N/A</v>
      </c>
      <c r="DK16" s="56" t="str">
        <f>VLOOKUP($A16,'Task Tracker'!$A$8:$ZT$223,DK$93,FALSE)</f>
        <v>N/A</v>
      </c>
      <c r="DL16" s="56" t="str">
        <f>VLOOKUP($A16,'Task Tracker'!$A$8:$ZT$223,DL$93,FALSE)</f>
        <v>N/A</v>
      </c>
      <c r="DM16" s="56" t="str">
        <f>VLOOKUP($A16,'Task Tracker'!$A$8:$ZT$223,DM$93,FALSE)</f>
        <v>N/A</v>
      </c>
      <c r="DN16" s="66">
        <f>VLOOKUP($A16,'Task Tracker'!$A$8:$ZT$231,DN$93,FALSE)</f>
        <v>1.0476190476190477</v>
      </c>
      <c r="DO16" s="56" t="str">
        <f>VLOOKUP($A16,'Task Tracker'!$A$8:$ZT$231,DO$93,FALSE)</f>
        <v>G</v>
      </c>
      <c r="DP16" s="154"/>
    </row>
    <row r="17" spans="1:120" ht="50.1" hidden="1" customHeight="1" x14ac:dyDescent="0.2">
      <c r="A17" s="116" t="s">
        <v>543</v>
      </c>
      <c r="B17" s="114" t="s">
        <v>732</v>
      </c>
      <c r="C17" s="56" t="str">
        <f>VLOOKUP($A17,'Task Tracker'!$A$8:$ZT$223,C$93,FALSE)</f>
        <v>G</v>
      </c>
      <c r="D17" s="56" t="str">
        <f>VLOOKUP($A17,'Task Tracker'!$A$8:$ZT$223,D$93,FALSE)</f>
        <v>G</v>
      </c>
      <c r="E17" s="56" t="str">
        <f>VLOOKUP($A17,'Task Tracker'!$A$8:$ZT$223,E$93,FALSE)</f>
        <v>G</v>
      </c>
      <c r="F17" s="56" t="str">
        <f>VLOOKUP($A17,'Task Tracker'!$A$8:$ZT$223,F$93,FALSE)</f>
        <v>G</v>
      </c>
      <c r="G17" s="56" t="str">
        <f>VLOOKUP($A17,'Task Tracker'!$A$8:$ZT$223,G$93,FALSE)</f>
        <v>N/A</v>
      </c>
      <c r="H17" s="56" t="str">
        <f>VLOOKUP($A17,'Task Tracker'!$A$8:$ZT$223,H$93,FALSE)</f>
        <v>G</v>
      </c>
      <c r="I17" s="56" t="str">
        <f>VLOOKUP($A17,'Task Tracker'!$A$8:$ZT$223,I$93,FALSE)</f>
        <v>G</v>
      </c>
      <c r="J17" s="56" t="str">
        <f>VLOOKUP($A17,'Task Tracker'!$A$8:$ZT$223,J$93,FALSE)</f>
        <v>G</v>
      </c>
      <c r="K17" s="56" t="str">
        <f>VLOOKUP($A17,'Task Tracker'!$A$8:$ZT$223,K$93,FALSE)</f>
        <v>G</v>
      </c>
      <c r="L17" s="56" t="str">
        <f>VLOOKUP($A17,'Task Tracker'!$A$8:$ZT$223,L$93,FALSE)</f>
        <v>G</v>
      </c>
      <c r="M17" s="56" t="str">
        <f>VLOOKUP($A17,'Task Tracker'!$A$8:$ZT$223,M$93,FALSE)</f>
        <v>G</v>
      </c>
      <c r="N17" s="56" t="str">
        <f>VLOOKUP($A17,'Task Tracker'!$A$8:$ZT$223,N$93,FALSE)</f>
        <v>G</v>
      </c>
      <c r="O17" s="56" t="str">
        <f>VLOOKUP($A17,'Task Tracker'!$A$8:$ZT$223,O$93,FALSE)</f>
        <v>N/A</v>
      </c>
      <c r="P17" s="56" t="str">
        <f>VLOOKUP($A17,'Task Tracker'!$A$8:$ZT$223,P$93,FALSE)</f>
        <v>N/A</v>
      </c>
      <c r="Q17" s="56" t="str">
        <f>VLOOKUP($A17,'Task Tracker'!$A$8:$ZT$223,Q$93,FALSE)</f>
        <v>N/A</v>
      </c>
      <c r="R17" s="56" t="str">
        <f>VLOOKUP($A17,'Task Tracker'!$A$8:$ZT$223,R$93,FALSE)</f>
        <v>N/A</v>
      </c>
      <c r="S17" s="56" t="str">
        <f>VLOOKUP($A17,'Task Tracker'!$A$8:$ZT$223,S$93,FALSE)</f>
        <v>N/A</v>
      </c>
      <c r="T17" s="56" t="str">
        <f>VLOOKUP($A17,'Task Tracker'!$A$8:$ZT$223,T$93,FALSE)</f>
        <v>G</v>
      </c>
      <c r="U17" s="56" t="str">
        <f>VLOOKUP($A17,'Task Tracker'!$A$8:$ZT$223,U$93,FALSE)</f>
        <v>G</v>
      </c>
      <c r="V17" s="56" t="str">
        <f>VLOOKUP($A17,'Task Tracker'!$A$8:$ZT$223,V$93,FALSE)</f>
        <v>G</v>
      </c>
      <c r="W17" s="56" t="str">
        <f>VLOOKUP($A17,'Task Tracker'!$A$8:$ZT$223,W$93,FALSE)</f>
        <v>G</v>
      </c>
      <c r="X17" s="56" t="str">
        <f>VLOOKUP($A17,'Task Tracker'!$A$8:$ZT$223,X$93,FALSE)</f>
        <v>G</v>
      </c>
      <c r="Y17" s="56" t="str">
        <f>VLOOKUP($A17,'Task Tracker'!$A$8:$ZT$223,Y$93,FALSE)</f>
        <v>G</v>
      </c>
      <c r="Z17" s="56" t="str">
        <f>VLOOKUP($A17,'Task Tracker'!$A$8:$ZT$223,Z$93,FALSE)</f>
        <v>G</v>
      </c>
      <c r="AA17" s="56" t="str">
        <f>VLOOKUP($A17,'Task Tracker'!$A$8:$ZT$223,AA$93,FALSE)</f>
        <v>G</v>
      </c>
      <c r="AB17" s="56" t="str">
        <f>VLOOKUP($A17,'Task Tracker'!$A$8:$ZT$223,AB$93,FALSE)</f>
        <v>G</v>
      </c>
      <c r="AC17" s="56" t="str">
        <f>VLOOKUP($A17,'Task Tracker'!$A$8:$ZT$223,AC$93,FALSE)</f>
        <v>N/A</v>
      </c>
      <c r="AD17" s="56" t="str">
        <f>VLOOKUP($A17,'Task Tracker'!$A$8:$ZT$223,AD$93,FALSE)</f>
        <v>N/A</v>
      </c>
      <c r="AE17" s="56" t="str">
        <f>VLOOKUP($A17,'Task Tracker'!$A$8:$ZT$223,AE$93,FALSE)</f>
        <v>N/A</v>
      </c>
      <c r="AF17" s="56" t="str">
        <f>VLOOKUP($A17,'Task Tracker'!$A$8:$ZT$223,AF$93,FALSE)</f>
        <v>N/A</v>
      </c>
      <c r="AG17" s="56" t="str">
        <f>VLOOKUP($A17,'Task Tracker'!$A$8:$ZT$223,AG$93,FALSE)</f>
        <v>N/A</v>
      </c>
      <c r="AH17" s="56" t="str">
        <f>VLOOKUP($A17,'Task Tracker'!$A$8:$ZT$223,AH$93,FALSE)</f>
        <v>N/A</v>
      </c>
      <c r="AI17" s="56" t="str">
        <f>VLOOKUP($A17,'Task Tracker'!$A$8:$ZT$223,AI$93,FALSE)</f>
        <v>N/A</v>
      </c>
      <c r="AJ17" s="56" t="str">
        <f>VLOOKUP($A17,'Task Tracker'!$A$8:$ZT$223,AJ$93,FALSE)</f>
        <v>N/A</v>
      </c>
      <c r="AK17" s="56" t="str">
        <f>VLOOKUP($A17,'Task Tracker'!$A$8:$ZT$223,AK$93,FALSE)</f>
        <v>N/A</v>
      </c>
      <c r="AL17" s="56" t="str">
        <f>VLOOKUP($A17,'Task Tracker'!$A$8:$ZT$223,AL$93,FALSE)</f>
        <v>N/A</v>
      </c>
      <c r="AM17" s="56" t="str">
        <f>VLOOKUP($A17,'Task Tracker'!$A$8:$ZT$223,AM$93,FALSE)</f>
        <v>N/A</v>
      </c>
      <c r="AN17" s="56" t="str">
        <f>VLOOKUP($A17,'Task Tracker'!$A$8:$ZT$223,AN$93,FALSE)</f>
        <v>N/A</v>
      </c>
      <c r="AO17" s="56" t="str">
        <f>VLOOKUP($A17,'Task Tracker'!$A$8:$ZT$223,AO$93,FALSE)</f>
        <v>N/A</v>
      </c>
      <c r="AP17" s="56" t="str">
        <f>VLOOKUP($A17,'Task Tracker'!$A$8:$ZT$223,AP$93,FALSE)</f>
        <v>N/A</v>
      </c>
      <c r="AQ17" s="56" t="str">
        <f>VLOOKUP($A17,'Task Tracker'!$A$8:$ZT$223,AQ$93,FALSE)</f>
        <v>N/A</v>
      </c>
      <c r="AR17" s="56" t="str">
        <f>VLOOKUP($A17,'Task Tracker'!$A$8:$ZT$223,AR$93,FALSE)</f>
        <v>N/A</v>
      </c>
      <c r="AS17" s="56" t="str">
        <f>VLOOKUP($A17,'Task Tracker'!$A$8:$ZT$223,AS$93,FALSE)</f>
        <v>N/A</v>
      </c>
      <c r="AT17" s="56" t="str">
        <f>VLOOKUP($A17,'Task Tracker'!$A$8:$ZT$223,AT$93,FALSE)</f>
        <v>N/A</v>
      </c>
      <c r="AU17" s="56" t="str">
        <f>VLOOKUP($A17,'Task Tracker'!$A$8:$ZT$223,AU$93,FALSE)</f>
        <v>N/A</v>
      </c>
      <c r="AV17" s="56" t="str">
        <f>VLOOKUP($A17,'Task Tracker'!$A$8:$ZT$223,AV$93,FALSE)</f>
        <v>N/A</v>
      </c>
      <c r="AW17" s="56" t="str">
        <f>VLOOKUP($A17,'Task Tracker'!$A$8:$ZT$223,AW$93,FALSE)</f>
        <v>N/A</v>
      </c>
      <c r="AX17" s="56" t="str">
        <f>VLOOKUP($A17,'Task Tracker'!$A$8:$ZT$223,AX$93,FALSE)</f>
        <v>N/A</v>
      </c>
      <c r="AY17" s="56" t="str">
        <f>VLOOKUP($A17,'Task Tracker'!$A$8:$ZT$223,AY$93,FALSE)</f>
        <v>N/A</v>
      </c>
      <c r="AZ17" s="56" t="str">
        <f>VLOOKUP($A17,'Task Tracker'!$A$8:$ZT$223,AZ$93,FALSE)</f>
        <v>N/A</v>
      </c>
      <c r="BA17" s="56" t="str">
        <f>VLOOKUP($A17,'Task Tracker'!$A$8:$ZT$223,BA$93,FALSE)</f>
        <v>N/A</v>
      </c>
      <c r="BB17" s="56" t="str">
        <f>VLOOKUP($A17,'Task Tracker'!$A$8:$ZT$223,BB$93,FALSE)</f>
        <v>N/A</v>
      </c>
      <c r="BC17" s="56" t="str">
        <f>VLOOKUP($A17,'Task Tracker'!$A$8:$ZT$223,BC$93,FALSE)</f>
        <v>N/A</v>
      </c>
      <c r="BD17" s="56" t="str">
        <f>VLOOKUP($A17,'Task Tracker'!$A$8:$ZT$223,BD$93,FALSE)</f>
        <v>N/A</v>
      </c>
      <c r="BE17" s="56" t="str">
        <f>VLOOKUP($A17,'Task Tracker'!$A$8:$ZT$223,BE$93,FALSE)</f>
        <v>N/A</v>
      </c>
      <c r="BF17" s="56" t="str">
        <f>VLOOKUP($A17,'Task Tracker'!$A$8:$ZT$223,BF$93,FALSE)</f>
        <v>N/A</v>
      </c>
      <c r="BG17" s="56" t="str">
        <f>VLOOKUP($A17,'Task Tracker'!$A$8:$ZT$223,BG$93,FALSE)</f>
        <v>N/A</v>
      </c>
      <c r="BH17" s="56" t="str">
        <f>VLOOKUP($A17,'Task Tracker'!$A$8:$ZT$223,BH$93,FALSE)</f>
        <v>N/A</v>
      </c>
      <c r="BI17" s="56" t="str">
        <f>VLOOKUP($A17,'Task Tracker'!$A$8:$ZT$223,BI$93,FALSE)</f>
        <v>N/A</v>
      </c>
      <c r="BJ17" s="56" t="str">
        <f>VLOOKUP($A17,'Task Tracker'!$A$8:$ZT$223,BJ$93,FALSE)</f>
        <v>N/A</v>
      </c>
      <c r="BK17" s="56" t="str">
        <f>VLOOKUP($A17,'Task Tracker'!$A$8:$ZT$223,BK$93,FALSE)</f>
        <v>N/A</v>
      </c>
      <c r="BL17" s="56" t="str">
        <f>VLOOKUP($A17,'Task Tracker'!$A$8:$ZT$223,BL$93,FALSE)</f>
        <v>N/A</v>
      </c>
      <c r="BM17" s="56" t="str">
        <f>VLOOKUP($A17,'Task Tracker'!$A$8:$ZT$223,BM$93,FALSE)</f>
        <v>N/A</v>
      </c>
      <c r="BN17" s="56" t="str">
        <f>VLOOKUP($A17,'Task Tracker'!$A$8:$ZT$223,BN$93,FALSE)</f>
        <v>N/A</v>
      </c>
      <c r="BO17" s="56" t="str">
        <f>VLOOKUP($A17,'Task Tracker'!$A$8:$ZT$223,BO$93,FALSE)</f>
        <v>N/A</v>
      </c>
      <c r="BP17" s="56" t="str">
        <f>VLOOKUP($A17,'Task Tracker'!$A$8:$ZT$223,BP$93,FALSE)</f>
        <v>N/A</v>
      </c>
      <c r="BQ17" s="56" t="str">
        <f>VLOOKUP($A17,'Task Tracker'!$A$8:$ZT$223,BQ$93,FALSE)</f>
        <v>N/A</v>
      </c>
      <c r="BR17" s="56" t="str">
        <f>VLOOKUP($A17,'Task Tracker'!$A$8:$ZT$223,BR$93,FALSE)</f>
        <v>N/A</v>
      </c>
      <c r="BS17" s="56" t="str">
        <f>VLOOKUP($A17,'Task Tracker'!$A$8:$ZT$223,BS$93,FALSE)</f>
        <v>N/A</v>
      </c>
      <c r="BT17" s="56" t="str">
        <f>VLOOKUP($A17,'Task Tracker'!$A$8:$ZT$223,BT$93,FALSE)</f>
        <v>N/A</v>
      </c>
      <c r="BU17" s="56" t="str">
        <f>VLOOKUP($A17,'Task Tracker'!$A$8:$ZT$223,BU$93,FALSE)</f>
        <v>N/A</v>
      </c>
      <c r="BV17" s="56" t="str">
        <f>VLOOKUP($A17,'Task Tracker'!$A$8:$ZT$223,BV$93,FALSE)</f>
        <v>N/A</v>
      </c>
      <c r="BW17" s="56" t="str">
        <f>VLOOKUP($A17,'Task Tracker'!$A$8:$ZT$223,BW$93,FALSE)</f>
        <v>N/A</v>
      </c>
      <c r="BX17" s="56" t="str">
        <f>VLOOKUP($A17,'Task Tracker'!$A$8:$ZT$223,BX$93,FALSE)</f>
        <v>N/A</v>
      </c>
      <c r="BY17" s="56" t="str">
        <f>VLOOKUP($A17,'Task Tracker'!$A$8:$ZT$223,BY$93,FALSE)</f>
        <v>N/A</v>
      </c>
      <c r="BZ17" s="56" t="str">
        <f>VLOOKUP($A17,'Task Tracker'!$A$8:$ZT$223,BZ$93,FALSE)</f>
        <v>N/A</v>
      </c>
      <c r="CA17" s="56" t="str">
        <f>VLOOKUP($A17,'Task Tracker'!$A$8:$ZT$223,CA$93,FALSE)</f>
        <v>N/A</v>
      </c>
      <c r="CB17" s="56" t="str">
        <f>VLOOKUP($A17,'Task Tracker'!$A$8:$ZT$223,CB$93,FALSE)</f>
        <v>N/A</v>
      </c>
      <c r="CC17" s="56" t="str">
        <f>VLOOKUP($A17,'Task Tracker'!$A$8:$ZT$223,CC$93,FALSE)</f>
        <v>N/A</v>
      </c>
      <c r="CD17" s="56" t="str">
        <f>VLOOKUP($A17,'Task Tracker'!$A$8:$ZT$223,CD$93,FALSE)</f>
        <v>N/A</v>
      </c>
      <c r="CE17" s="56" t="str">
        <f>VLOOKUP($A17,'Task Tracker'!$A$8:$ZT$223,CE$93,FALSE)</f>
        <v>N/A</v>
      </c>
      <c r="CF17" s="56" t="str">
        <f>VLOOKUP($A17,'Task Tracker'!$A$8:$ZT$223,CF$93,FALSE)</f>
        <v>N/A</v>
      </c>
      <c r="CG17" s="56" t="str">
        <f>VLOOKUP($A17,'Task Tracker'!$A$8:$ZT$223,CG$93,FALSE)</f>
        <v>N/A</v>
      </c>
      <c r="CH17" s="56" t="str">
        <f>VLOOKUP($A17,'Task Tracker'!$A$8:$ZT$223,CH$93,FALSE)</f>
        <v>N/A</v>
      </c>
      <c r="CI17" s="56" t="str">
        <f>VLOOKUP($A17,'Task Tracker'!$A$8:$ZT$223,CI$93,FALSE)</f>
        <v>N/A</v>
      </c>
      <c r="CJ17" s="56" t="str">
        <f>VLOOKUP($A17,'Task Tracker'!$A$8:$ZT$223,CJ$93,FALSE)</f>
        <v>N/A</v>
      </c>
      <c r="CK17" s="56" t="str">
        <f>VLOOKUP($A17,'Task Tracker'!$A$8:$ZT$223,CK$93,FALSE)</f>
        <v>N/A</v>
      </c>
      <c r="CL17" s="56" t="str">
        <f>VLOOKUP($A17,'Task Tracker'!$A$8:$ZT$223,CL$93,FALSE)</f>
        <v>N/A</v>
      </c>
      <c r="CM17" s="56" t="str">
        <f>VLOOKUP($A17,'Task Tracker'!$A$8:$ZT$223,CM$93,FALSE)</f>
        <v>N/A</v>
      </c>
      <c r="CN17" s="56" t="str">
        <f>VLOOKUP($A17,'Task Tracker'!$A$8:$ZT$223,CN$93,FALSE)</f>
        <v>N/A</v>
      </c>
      <c r="CO17" s="56" t="str">
        <f>VLOOKUP($A17,'Task Tracker'!$A$8:$ZT$223,CO$93,FALSE)</f>
        <v>N/A</v>
      </c>
      <c r="CP17" s="56" t="str">
        <f>VLOOKUP($A17,'Task Tracker'!$A$8:$ZT$223,CP$93,FALSE)</f>
        <v>N/A</v>
      </c>
      <c r="CQ17" s="56" t="str">
        <f>VLOOKUP($A17,'Task Tracker'!$A$8:$ZT$223,CQ$93,FALSE)</f>
        <v>N/A</v>
      </c>
      <c r="CR17" s="56" t="str">
        <f>VLOOKUP($A17,'Task Tracker'!$A$8:$ZT$223,CR$93,FALSE)</f>
        <v>N/A</v>
      </c>
      <c r="CS17" s="56" t="str">
        <f>VLOOKUP($A17,'Task Tracker'!$A$8:$ZT$223,CS$93,FALSE)</f>
        <v>N/A</v>
      </c>
      <c r="CT17" s="56" t="str">
        <f>VLOOKUP($A17,'Task Tracker'!$A$8:$ZT$223,CT$93,FALSE)</f>
        <v>N/A</v>
      </c>
      <c r="CU17" s="56" t="str">
        <f>VLOOKUP($A17,'Task Tracker'!$A$8:$ZT$223,CU$93,FALSE)</f>
        <v>N/A</v>
      </c>
      <c r="CV17" s="56" t="str">
        <f>VLOOKUP($A17,'Task Tracker'!$A$8:$ZT$223,CV$93,FALSE)</f>
        <v>N/A</v>
      </c>
      <c r="CW17" s="56" t="str">
        <f>VLOOKUP($A17,'Task Tracker'!$A$8:$ZT$223,CW$93,FALSE)</f>
        <v>N/A</v>
      </c>
      <c r="CX17" s="56" t="str">
        <f>VLOOKUP($A17,'Task Tracker'!$A$8:$ZT$223,CX$93,FALSE)</f>
        <v>N/A</v>
      </c>
      <c r="CY17" s="56" t="str">
        <f>VLOOKUP($A17,'Task Tracker'!$A$8:$ZT$223,CY$93,FALSE)</f>
        <v>N/A</v>
      </c>
      <c r="CZ17" s="56" t="str">
        <f>VLOOKUP($A17,'Task Tracker'!$A$8:$ZT$223,CZ$93,FALSE)</f>
        <v>N/A</v>
      </c>
      <c r="DA17" s="56" t="str">
        <f>VLOOKUP($A17,'Task Tracker'!$A$8:$ZT$223,DA$93,FALSE)</f>
        <v>N/A</v>
      </c>
      <c r="DB17" s="56" t="str">
        <f>VLOOKUP($A17,'Task Tracker'!$A$8:$ZT$223,DB$93,FALSE)</f>
        <v>N/A</v>
      </c>
      <c r="DC17" s="56" t="str">
        <f>VLOOKUP($A17,'Task Tracker'!$A$8:$ZT$223,DC$93,FALSE)</f>
        <v>N/A</v>
      </c>
      <c r="DD17" s="56" t="str">
        <f>VLOOKUP($A17,'Task Tracker'!$A$8:$ZT$223,DD$93,FALSE)</f>
        <v>N/A</v>
      </c>
      <c r="DE17" s="56" t="str">
        <f>VLOOKUP($A17,'Task Tracker'!$A$8:$ZT$223,DE$93,FALSE)</f>
        <v>N/A</v>
      </c>
      <c r="DF17" s="56" t="str">
        <f>VLOOKUP($A17,'Task Tracker'!$A$8:$ZT$223,DF$93,FALSE)</f>
        <v>N/A</v>
      </c>
      <c r="DG17" s="56" t="str">
        <f>VLOOKUP($A17,'Task Tracker'!$A$8:$ZT$223,DG$93,FALSE)</f>
        <v>N/A</v>
      </c>
      <c r="DH17" s="56" t="str">
        <f>VLOOKUP($A17,'Task Tracker'!$A$8:$ZT$223,DH$93,FALSE)</f>
        <v>N/A</v>
      </c>
      <c r="DI17" s="56" t="str">
        <f>VLOOKUP($A17,'Task Tracker'!$A$8:$ZT$223,DI$93,FALSE)</f>
        <v>N/A</v>
      </c>
      <c r="DJ17" s="56" t="str">
        <f>VLOOKUP($A17,'Task Tracker'!$A$8:$ZT$223,DJ$93,FALSE)</f>
        <v>N/A</v>
      </c>
      <c r="DK17" s="56" t="str">
        <f>VLOOKUP($A17,'Task Tracker'!$A$8:$ZT$223,DK$93,FALSE)</f>
        <v>N/A</v>
      </c>
      <c r="DL17" s="56" t="str">
        <f>VLOOKUP($A17,'Task Tracker'!$A$8:$ZT$223,DL$93,FALSE)</f>
        <v>N/A</v>
      </c>
      <c r="DM17" s="56" t="str">
        <f>VLOOKUP($A17,'Task Tracker'!$A$8:$ZT$223,DM$93,FALSE)</f>
        <v>N/A</v>
      </c>
      <c r="DN17" s="66">
        <f>VLOOKUP($A17,'Task Tracker'!$A$8:$ZT$231,DN$93,FALSE)</f>
        <v>1</v>
      </c>
      <c r="DO17" s="56" t="str">
        <f>VLOOKUP($A17,'Task Tracker'!$A$8:$ZT$231,DO$93,FALSE)</f>
        <v>G</v>
      </c>
      <c r="DP17" s="154"/>
    </row>
    <row r="18" spans="1:120" ht="50.1" hidden="1" customHeight="1" x14ac:dyDescent="0.2">
      <c r="A18" s="116" t="s">
        <v>544</v>
      </c>
      <c r="B18" s="114" t="s">
        <v>732</v>
      </c>
      <c r="C18" s="56" t="str">
        <f>VLOOKUP($A18,'Task Tracker'!$A$8:$ZT$223,C$93,FALSE)</f>
        <v>G</v>
      </c>
      <c r="D18" s="56" t="str">
        <f>VLOOKUP($A18,'Task Tracker'!$A$8:$ZT$223,D$93,FALSE)</f>
        <v>G</v>
      </c>
      <c r="E18" s="56" t="str">
        <f>VLOOKUP($A18,'Task Tracker'!$A$8:$ZT$223,E$93,FALSE)</f>
        <v>G</v>
      </c>
      <c r="F18" s="56" t="str">
        <f>VLOOKUP($A18,'Task Tracker'!$A$8:$ZT$223,F$93,FALSE)</f>
        <v>N/A</v>
      </c>
      <c r="G18" s="56" t="str">
        <f>VLOOKUP($A18,'Task Tracker'!$A$8:$ZT$223,G$93,FALSE)</f>
        <v>N/A</v>
      </c>
      <c r="H18" s="56" t="str">
        <f>VLOOKUP($A18,'Task Tracker'!$A$8:$ZT$223,H$93,FALSE)</f>
        <v>N/A</v>
      </c>
      <c r="I18" s="56" t="str">
        <f>VLOOKUP($A18,'Task Tracker'!$A$8:$ZT$223,I$93,FALSE)</f>
        <v>G</v>
      </c>
      <c r="J18" s="56" t="str">
        <f>VLOOKUP($A18,'Task Tracker'!$A$8:$ZT$223,J$93,FALSE)</f>
        <v>G</v>
      </c>
      <c r="K18" s="56" t="str">
        <f>VLOOKUP($A18,'Task Tracker'!$A$8:$ZT$223,K$93,FALSE)</f>
        <v>N/A</v>
      </c>
      <c r="L18" s="56" t="str">
        <f>VLOOKUP($A18,'Task Tracker'!$A$8:$ZT$223,L$93,FALSE)</f>
        <v>G</v>
      </c>
      <c r="M18" s="56" t="str">
        <f>VLOOKUP($A18,'Task Tracker'!$A$8:$ZT$223,M$93,FALSE)</f>
        <v>G</v>
      </c>
      <c r="N18" s="56" t="str">
        <f>VLOOKUP($A18,'Task Tracker'!$A$8:$ZT$223,N$93,FALSE)</f>
        <v>G</v>
      </c>
      <c r="O18" s="56" t="str">
        <f>VLOOKUP($A18,'Task Tracker'!$A$8:$ZT$223,O$93,FALSE)</f>
        <v>N/A</v>
      </c>
      <c r="P18" s="56" t="str">
        <f>VLOOKUP($A18,'Task Tracker'!$A$8:$ZT$223,P$93,FALSE)</f>
        <v>N/A</v>
      </c>
      <c r="Q18" s="56" t="str">
        <f>VLOOKUP($A18,'Task Tracker'!$A$8:$ZT$223,Q$93,FALSE)</f>
        <v>N/A</v>
      </c>
      <c r="R18" s="56" t="str">
        <f>VLOOKUP($A18,'Task Tracker'!$A$8:$ZT$223,R$93,FALSE)</f>
        <v>N/A</v>
      </c>
      <c r="S18" s="56" t="str">
        <f>VLOOKUP($A18,'Task Tracker'!$A$8:$ZT$223,S$93,FALSE)</f>
        <v>N/A</v>
      </c>
      <c r="T18" s="56" t="str">
        <f>VLOOKUP($A18,'Task Tracker'!$A$8:$ZT$223,T$93,FALSE)</f>
        <v>N/A</v>
      </c>
      <c r="U18" s="56" t="str">
        <f>VLOOKUP($A18,'Task Tracker'!$A$8:$ZT$223,U$93,FALSE)</f>
        <v>N/A</v>
      </c>
      <c r="V18" s="56" t="str">
        <f>VLOOKUP($A18,'Task Tracker'!$A$8:$ZT$223,V$93,FALSE)</f>
        <v>G</v>
      </c>
      <c r="W18" s="56" t="str">
        <f>VLOOKUP($A18,'Task Tracker'!$A$8:$ZT$223,W$93,FALSE)</f>
        <v>G</v>
      </c>
      <c r="X18" s="56" t="str">
        <f>VLOOKUP($A18,'Task Tracker'!$A$8:$ZT$223,X$93,FALSE)</f>
        <v>N/A</v>
      </c>
      <c r="Y18" s="56" t="str">
        <f>VLOOKUP($A18,'Task Tracker'!$A$8:$ZT$223,Y$93,FALSE)</f>
        <v>N/A</v>
      </c>
      <c r="Z18" s="56" t="str">
        <f>VLOOKUP($A18,'Task Tracker'!$A$8:$ZT$223,Z$93,FALSE)</f>
        <v>N/A</v>
      </c>
      <c r="AA18" s="56" t="str">
        <f>VLOOKUP($A18,'Task Tracker'!$A$8:$ZT$223,AA$93,FALSE)</f>
        <v>N/A</v>
      </c>
      <c r="AB18" s="56" t="str">
        <f>VLOOKUP($A18,'Task Tracker'!$A$8:$ZT$223,AB$93,FALSE)</f>
        <v>G</v>
      </c>
      <c r="AC18" s="56" t="str">
        <f>VLOOKUP($A18,'Task Tracker'!$A$8:$ZT$223,AC$93,FALSE)</f>
        <v>N/A</v>
      </c>
      <c r="AD18" s="56" t="str">
        <f>VLOOKUP($A18,'Task Tracker'!$A$8:$ZT$223,AD$93,FALSE)</f>
        <v>N/A</v>
      </c>
      <c r="AE18" s="56" t="str">
        <f>VLOOKUP($A18,'Task Tracker'!$A$8:$ZT$223,AE$93,FALSE)</f>
        <v>N/A</v>
      </c>
      <c r="AF18" s="56" t="str">
        <f>VLOOKUP($A18,'Task Tracker'!$A$8:$ZT$223,AF$93,FALSE)</f>
        <v>N/A</v>
      </c>
      <c r="AG18" s="56" t="str">
        <f>VLOOKUP($A18,'Task Tracker'!$A$8:$ZT$223,AG$93,FALSE)</f>
        <v>N/A</v>
      </c>
      <c r="AH18" s="56" t="str">
        <f>VLOOKUP($A18,'Task Tracker'!$A$8:$ZT$223,AH$93,FALSE)</f>
        <v>N/A</v>
      </c>
      <c r="AI18" s="56" t="str">
        <f>VLOOKUP($A18,'Task Tracker'!$A$8:$ZT$223,AI$93,FALSE)</f>
        <v>N/A</v>
      </c>
      <c r="AJ18" s="56" t="str">
        <f>VLOOKUP($A18,'Task Tracker'!$A$8:$ZT$223,AJ$93,FALSE)</f>
        <v>N/A</v>
      </c>
      <c r="AK18" s="56" t="str">
        <f>VLOOKUP($A18,'Task Tracker'!$A$8:$ZT$223,AK$93,FALSE)</f>
        <v>N/A</v>
      </c>
      <c r="AL18" s="56" t="str">
        <f>VLOOKUP($A18,'Task Tracker'!$A$8:$ZT$223,AL$93,FALSE)</f>
        <v>N/A</v>
      </c>
      <c r="AM18" s="56" t="str">
        <f>VLOOKUP($A18,'Task Tracker'!$A$8:$ZT$223,AM$93,FALSE)</f>
        <v>N/A</v>
      </c>
      <c r="AN18" s="56" t="str">
        <f>VLOOKUP($A18,'Task Tracker'!$A$8:$ZT$223,AN$93,FALSE)</f>
        <v>N/A</v>
      </c>
      <c r="AO18" s="56" t="str">
        <f>VLOOKUP($A18,'Task Tracker'!$A$8:$ZT$223,AO$93,FALSE)</f>
        <v>N/A</v>
      </c>
      <c r="AP18" s="56" t="str">
        <f>VLOOKUP($A18,'Task Tracker'!$A$8:$ZT$223,AP$93,FALSE)</f>
        <v>N/A</v>
      </c>
      <c r="AQ18" s="56" t="str">
        <f>VLOOKUP($A18,'Task Tracker'!$A$8:$ZT$223,AQ$93,FALSE)</f>
        <v>N/A</v>
      </c>
      <c r="AR18" s="56" t="str">
        <f>VLOOKUP($A18,'Task Tracker'!$A$8:$ZT$223,AR$93,FALSE)</f>
        <v>N/A</v>
      </c>
      <c r="AS18" s="56" t="str">
        <f>VLOOKUP($A18,'Task Tracker'!$A$8:$ZT$223,AS$93,FALSE)</f>
        <v>N/A</v>
      </c>
      <c r="AT18" s="56" t="str">
        <f>VLOOKUP($A18,'Task Tracker'!$A$8:$ZT$223,AT$93,FALSE)</f>
        <v>N/A</v>
      </c>
      <c r="AU18" s="56" t="str">
        <f>VLOOKUP($A18,'Task Tracker'!$A$8:$ZT$223,AU$93,FALSE)</f>
        <v>N/A</v>
      </c>
      <c r="AV18" s="56" t="str">
        <f>VLOOKUP($A18,'Task Tracker'!$A$8:$ZT$223,AV$93,FALSE)</f>
        <v>N/A</v>
      </c>
      <c r="AW18" s="56" t="str">
        <f>VLOOKUP($A18,'Task Tracker'!$A$8:$ZT$223,AW$93,FALSE)</f>
        <v>N/A</v>
      </c>
      <c r="AX18" s="56" t="str">
        <f>VLOOKUP($A18,'Task Tracker'!$A$8:$ZT$223,AX$93,FALSE)</f>
        <v>N/A</v>
      </c>
      <c r="AY18" s="56" t="str">
        <f>VLOOKUP($A18,'Task Tracker'!$A$8:$ZT$223,AY$93,FALSE)</f>
        <v>N/A</v>
      </c>
      <c r="AZ18" s="56" t="str">
        <f>VLOOKUP($A18,'Task Tracker'!$A$8:$ZT$223,AZ$93,FALSE)</f>
        <v>N/A</v>
      </c>
      <c r="BA18" s="56" t="str">
        <f>VLOOKUP($A18,'Task Tracker'!$A$8:$ZT$223,BA$93,FALSE)</f>
        <v>N/A</v>
      </c>
      <c r="BB18" s="56" t="str">
        <f>VLOOKUP($A18,'Task Tracker'!$A$8:$ZT$223,BB$93,FALSE)</f>
        <v>N/A</v>
      </c>
      <c r="BC18" s="56" t="str">
        <f>VLOOKUP($A18,'Task Tracker'!$A$8:$ZT$223,BC$93,FALSE)</f>
        <v>N/A</v>
      </c>
      <c r="BD18" s="56" t="str">
        <f>VLOOKUP($A18,'Task Tracker'!$A$8:$ZT$223,BD$93,FALSE)</f>
        <v>N/A</v>
      </c>
      <c r="BE18" s="56" t="str">
        <f>VLOOKUP($A18,'Task Tracker'!$A$8:$ZT$223,BE$93,FALSE)</f>
        <v>N/A</v>
      </c>
      <c r="BF18" s="56" t="str">
        <f>VLOOKUP($A18,'Task Tracker'!$A$8:$ZT$223,BF$93,FALSE)</f>
        <v>N/A</v>
      </c>
      <c r="BG18" s="56" t="str">
        <f>VLOOKUP($A18,'Task Tracker'!$A$8:$ZT$223,BG$93,FALSE)</f>
        <v>N/A</v>
      </c>
      <c r="BH18" s="56" t="str">
        <f>VLOOKUP($A18,'Task Tracker'!$A$8:$ZT$223,BH$93,FALSE)</f>
        <v>N/A</v>
      </c>
      <c r="BI18" s="56" t="str">
        <f>VLOOKUP($A18,'Task Tracker'!$A$8:$ZT$223,BI$93,FALSE)</f>
        <v>N/A</v>
      </c>
      <c r="BJ18" s="56" t="str">
        <f>VLOOKUP($A18,'Task Tracker'!$A$8:$ZT$223,BJ$93,FALSE)</f>
        <v>N/A</v>
      </c>
      <c r="BK18" s="56" t="str">
        <f>VLOOKUP($A18,'Task Tracker'!$A$8:$ZT$223,BK$93,FALSE)</f>
        <v>N/A</v>
      </c>
      <c r="BL18" s="56" t="str">
        <f>VLOOKUP($A18,'Task Tracker'!$A$8:$ZT$223,BL$93,FALSE)</f>
        <v>N/A</v>
      </c>
      <c r="BM18" s="56" t="str">
        <f>VLOOKUP($A18,'Task Tracker'!$A$8:$ZT$223,BM$93,FALSE)</f>
        <v>N/A</v>
      </c>
      <c r="BN18" s="56" t="str">
        <f>VLOOKUP($A18,'Task Tracker'!$A$8:$ZT$223,BN$93,FALSE)</f>
        <v>N/A</v>
      </c>
      <c r="BO18" s="56" t="str">
        <f>VLOOKUP($A18,'Task Tracker'!$A$8:$ZT$223,BO$93,FALSE)</f>
        <v>N/A</v>
      </c>
      <c r="BP18" s="56" t="str">
        <f>VLOOKUP($A18,'Task Tracker'!$A$8:$ZT$223,BP$93,FALSE)</f>
        <v>N/A</v>
      </c>
      <c r="BQ18" s="56" t="str">
        <f>VLOOKUP($A18,'Task Tracker'!$A$8:$ZT$223,BQ$93,FALSE)</f>
        <v>N/A</v>
      </c>
      <c r="BR18" s="56" t="str">
        <f>VLOOKUP($A18,'Task Tracker'!$A$8:$ZT$223,BR$93,FALSE)</f>
        <v>N/A</v>
      </c>
      <c r="BS18" s="56" t="str">
        <f>VLOOKUP($A18,'Task Tracker'!$A$8:$ZT$223,BS$93,FALSE)</f>
        <v>N/A</v>
      </c>
      <c r="BT18" s="56" t="str">
        <f>VLOOKUP($A18,'Task Tracker'!$A$8:$ZT$223,BT$93,FALSE)</f>
        <v>N/A</v>
      </c>
      <c r="BU18" s="56" t="str">
        <f>VLOOKUP($A18,'Task Tracker'!$A$8:$ZT$223,BU$93,FALSE)</f>
        <v>N/A</v>
      </c>
      <c r="BV18" s="56" t="str">
        <f>VLOOKUP($A18,'Task Tracker'!$A$8:$ZT$223,BV$93,FALSE)</f>
        <v>N/A</v>
      </c>
      <c r="BW18" s="56" t="str">
        <f>VLOOKUP($A18,'Task Tracker'!$A$8:$ZT$223,BW$93,FALSE)</f>
        <v>N/A</v>
      </c>
      <c r="BX18" s="56" t="str">
        <f>VLOOKUP($A18,'Task Tracker'!$A$8:$ZT$223,BX$93,FALSE)</f>
        <v>N/A</v>
      </c>
      <c r="BY18" s="56" t="str">
        <f>VLOOKUP($A18,'Task Tracker'!$A$8:$ZT$223,BY$93,FALSE)</f>
        <v>N/A</v>
      </c>
      <c r="BZ18" s="56" t="str">
        <f>VLOOKUP($A18,'Task Tracker'!$A$8:$ZT$223,BZ$93,FALSE)</f>
        <v>N/A</v>
      </c>
      <c r="CA18" s="56" t="str">
        <f>VLOOKUP($A18,'Task Tracker'!$A$8:$ZT$223,CA$93,FALSE)</f>
        <v>N/A</v>
      </c>
      <c r="CB18" s="56" t="str">
        <f>VLOOKUP($A18,'Task Tracker'!$A$8:$ZT$223,CB$93,FALSE)</f>
        <v>N/A</v>
      </c>
      <c r="CC18" s="56" t="str">
        <f>VLOOKUP($A18,'Task Tracker'!$A$8:$ZT$223,CC$93,FALSE)</f>
        <v>N/A</v>
      </c>
      <c r="CD18" s="56" t="str">
        <f>VLOOKUP($A18,'Task Tracker'!$A$8:$ZT$223,CD$93,FALSE)</f>
        <v>N/A</v>
      </c>
      <c r="CE18" s="56" t="str">
        <f>VLOOKUP($A18,'Task Tracker'!$A$8:$ZT$223,CE$93,FALSE)</f>
        <v>N/A</v>
      </c>
      <c r="CF18" s="56" t="str">
        <f>VLOOKUP($A18,'Task Tracker'!$A$8:$ZT$223,CF$93,FALSE)</f>
        <v>N/A</v>
      </c>
      <c r="CG18" s="56" t="str">
        <f>VLOOKUP($A18,'Task Tracker'!$A$8:$ZT$223,CG$93,FALSE)</f>
        <v>N/A</v>
      </c>
      <c r="CH18" s="56" t="str">
        <f>VLOOKUP($A18,'Task Tracker'!$A$8:$ZT$223,CH$93,FALSE)</f>
        <v>N/A</v>
      </c>
      <c r="CI18" s="56" t="str">
        <f>VLOOKUP($A18,'Task Tracker'!$A$8:$ZT$223,CI$93,FALSE)</f>
        <v>N/A</v>
      </c>
      <c r="CJ18" s="56" t="str">
        <f>VLOOKUP($A18,'Task Tracker'!$A$8:$ZT$223,CJ$93,FALSE)</f>
        <v>N/A</v>
      </c>
      <c r="CK18" s="56" t="str">
        <f>VLOOKUP($A18,'Task Tracker'!$A$8:$ZT$223,CK$93,FALSE)</f>
        <v>N/A</v>
      </c>
      <c r="CL18" s="56" t="str">
        <f>VLOOKUP($A18,'Task Tracker'!$A$8:$ZT$223,CL$93,FALSE)</f>
        <v>N/A</v>
      </c>
      <c r="CM18" s="56" t="str">
        <f>VLOOKUP($A18,'Task Tracker'!$A$8:$ZT$223,CM$93,FALSE)</f>
        <v>N/A</v>
      </c>
      <c r="CN18" s="56" t="str">
        <f>VLOOKUP($A18,'Task Tracker'!$A$8:$ZT$223,CN$93,FALSE)</f>
        <v>N/A</v>
      </c>
      <c r="CO18" s="56" t="str">
        <f>VLOOKUP($A18,'Task Tracker'!$A$8:$ZT$223,CO$93,FALSE)</f>
        <v>N/A</v>
      </c>
      <c r="CP18" s="56" t="str">
        <f>VLOOKUP($A18,'Task Tracker'!$A$8:$ZT$223,CP$93,FALSE)</f>
        <v>N/A</v>
      </c>
      <c r="CQ18" s="56" t="str">
        <f>VLOOKUP($A18,'Task Tracker'!$A$8:$ZT$223,CQ$93,FALSE)</f>
        <v>N/A</v>
      </c>
      <c r="CR18" s="56" t="str">
        <f>VLOOKUP($A18,'Task Tracker'!$A$8:$ZT$223,CR$93,FALSE)</f>
        <v>N/A</v>
      </c>
      <c r="CS18" s="56" t="str">
        <f>VLOOKUP($A18,'Task Tracker'!$A$8:$ZT$223,CS$93,FALSE)</f>
        <v>N/A</v>
      </c>
      <c r="CT18" s="56" t="str">
        <f>VLOOKUP($A18,'Task Tracker'!$A$8:$ZT$223,CT$93,FALSE)</f>
        <v>N/A</v>
      </c>
      <c r="CU18" s="56" t="str">
        <f>VLOOKUP($A18,'Task Tracker'!$A$8:$ZT$223,CU$93,FALSE)</f>
        <v>N/A</v>
      </c>
      <c r="CV18" s="56" t="str">
        <f>VLOOKUP($A18,'Task Tracker'!$A$8:$ZT$223,CV$93,FALSE)</f>
        <v>N/A</v>
      </c>
      <c r="CW18" s="56" t="str">
        <f>VLOOKUP($A18,'Task Tracker'!$A$8:$ZT$223,CW$93,FALSE)</f>
        <v>N/A</v>
      </c>
      <c r="CX18" s="56" t="str">
        <f>VLOOKUP($A18,'Task Tracker'!$A$8:$ZT$223,CX$93,FALSE)</f>
        <v>N/A</v>
      </c>
      <c r="CY18" s="56" t="str">
        <f>VLOOKUP($A18,'Task Tracker'!$A$8:$ZT$223,CY$93,FALSE)</f>
        <v>N/A</v>
      </c>
      <c r="CZ18" s="56" t="str">
        <f>VLOOKUP($A18,'Task Tracker'!$A$8:$ZT$223,CZ$93,FALSE)</f>
        <v>N/A</v>
      </c>
      <c r="DA18" s="56" t="str">
        <f>VLOOKUP($A18,'Task Tracker'!$A$8:$ZT$223,DA$93,FALSE)</f>
        <v>N/A</v>
      </c>
      <c r="DB18" s="56" t="str">
        <f>VLOOKUP($A18,'Task Tracker'!$A$8:$ZT$223,DB$93,FALSE)</f>
        <v>N/A</v>
      </c>
      <c r="DC18" s="56" t="str">
        <f>VLOOKUP($A18,'Task Tracker'!$A$8:$ZT$223,DC$93,FALSE)</f>
        <v>N/A</v>
      </c>
      <c r="DD18" s="56" t="str">
        <f>VLOOKUP($A18,'Task Tracker'!$A$8:$ZT$223,DD$93,FALSE)</f>
        <v>N/A</v>
      </c>
      <c r="DE18" s="56" t="str">
        <f>VLOOKUP($A18,'Task Tracker'!$A$8:$ZT$223,DE$93,FALSE)</f>
        <v>N/A</v>
      </c>
      <c r="DF18" s="56" t="str">
        <f>VLOOKUP($A18,'Task Tracker'!$A$8:$ZT$223,DF$93,FALSE)</f>
        <v>N/A</v>
      </c>
      <c r="DG18" s="56" t="str">
        <f>VLOOKUP($A18,'Task Tracker'!$A$8:$ZT$223,DG$93,FALSE)</f>
        <v>N/A</v>
      </c>
      <c r="DH18" s="56" t="str">
        <f>VLOOKUP($A18,'Task Tracker'!$A$8:$ZT$223,DH$93,FALSE)</f>
        <v>N/A</v>
      </c>
      <c r="DI18" s="56" t="str">
        <f>VLOOKUP($A18,'Task Tracker'!$A$8:$ZT$223,DI$93,FALSE)</f>
        <v>N/A</v>
      </c>
      <c r="DJ18" s="56" t="str">
        <f>VLOOKUP($A18,'Task Tracker'!$A$8:$ZT$223,DJ$93,FALSE)</f>
        <v>N/A</v>
      </c>
      <c r="DK18" s="56" t="str">
        <f>VLOOKUP($A18,'Task Tracker'!$A$8:$ZT$223,DK$93,FALSE)</f>
        <v>N/A</v>
      </c>
      <c r="DL18" s="56" t="str">
        <f>VLOOKUP($A18,'Task Tracker'!$A$8:$ZT$223,DL$93,FALSE)</f>
        <v>N/A</v>
      </c>
      <c r="DM18" s="56" t="str">
        <f>VLOOKUP($A18,'Task Tracker'!$A$8:$ZT$223,DM$93,FALSE)</f>
        <v>N/A</v>
      </c>
      <c r="DN18" s="66">
        <f>VLOOKUP($A18,'Task Tracker'!$A$8:$ZT$231,DN$93,FALSE)</f>
        <v>1</v>
      </c>
      <c r="DO18" s="56" t="str">
        <f>VLOOKUP($A18,'Task Tracker'!$A$8:$ZT$231,DO$93,FALSE)</f>
        <v>G</v>
      </c>
      <c r="DP18" s="154"/>
    </row>
    <row r="19" spans="1:120" ht="50.1" hidden="1" customHeight="1" x14ac:dyDescent="0.2">
      <c r="A19" s="116" t="s">
        <v>545</v>
      </c>
      <c r="B19" s="114" t="s">
        <v>734</v>
      </c>
      <c r="C19" s="56" t="str">
        <f>VLOOKUP($A19,'Task Tracker'!$A$8:$ZT$223,C$93,FALSE)</f>
        <v>G</v>
      </c>
      <c r="D19" s="56" t="str">
        <f>VLOOKUP($A19,'Task Tracker'!$A$8:$ZT$223,D$93,FALSE)</f>
        <v>G</v>
      </c>
      <c r="E19" s="56" t="str">
        <f>VLOOKUP($A19,'Task Tracker'!$A$8:$ZT$223,E$93,FALSE)</f>
        <v>G</v>
      </c>
      <c r="F19" s="56" t="str">
        <f>VLOOKUP($A19,'Task Tracker'!$A$8:$ZT$223,F$93,FALSE)</f>
        <v>G</v>
      </c>
      <c r="G19" s="56" t="str">
        <f>VLOOKUP($A19,'Task Tracker'!$A$8:$ZT$223,G$93,FALSE)</f>
        <v>N/A</v>
      </c>
      <c r="H19" s="56" t="str">
        <f>VLOOKUP($A19,'Task Tracker'!$A$8:$ZT$223,H$93,FALSE)</f>
        <v>G</v>
      </c>
      <c r="I19" s="56" t="str">
        <f>VLOOKUP($A19,'Task Tracker'!$A$8:$ZT$223,I$93,FALSE)</f>
        <v>N/A</v>
      </c>
      <c r="J19" s="56" t="str">
        <f>VLOOKUP($A19,'Task Tracker'!$A$8:$ZT$223,J$93,FALSE)</f>
        <v>G</v>
      </c>
      <c r="K19" s="56" t="str">
        <f>VLOOKUP($A19,'Task Tracker'!$A$8:$ZT$223,K$93,FALSE)</f>
        <v>G</v>
      </c>
      <c r="L19" s="56" t="str">
        <f>VLOOKUP($A19,'Task Tracker'!$A$8:$ZT$223,L$93,FALSE)</f>
        <v>G</v>
      </c>
      <c r="M19" s="56" t="str">
        <f>VLOOKUP($A19,'Task Tracker'!$A$8:$ZT$223,M$93,FALSE)</f>
        <v>G</v>
      </c>
      <c r="N19" s="56" t="str">
        <f>VLOOKUP($A19,'Task Tracker'!$A$8:$ZT$223,N$93,FALSE)</f>
        <v>G</v>
      </c>
      <c r="O19" s="56" t="str">
        <f>VLOOKUP($A19,'Task Tracker'!$A$8:$ZT$223,O$93,FALSE)</f>
        <v>N/A</v>
      </c>
      <c r="P19" s="56" t="str">
        <f>VLOOKUP($A19,'Task Tracker'!$A$8:$ZT$223,P$93,FALSE)</f>
        <v>N/A</v>
      </c>
      <c r="Q19" s="56" t="str">
        <f>VLOOKUP($A19,'Task Tracker'!$A$8:$ZT$223,Q$93,FALSE)</f>
        <v>N/A</v>
      </c>
      <c r="R19" s="56" t="str">
        <f>VLOOKUP($A19,'Task Tracker'!$A$8:$ZT$223,R$93,FALSE)</f>
        <v>N/A</v>
      </c>
      <c r="S19" s="56" t="str">
        <f>VLOOKUP($A19,'Task Tracker'!$A$8:$ZT$223,S$93,FALSE)</f>
        <v>N/A</v>
      </c>
      <c r="T19" s="56" t="str">
        <f>VLOOKUP($A19,'Task Tracker'!$A$8:$ZT$223,T$93,FALSE)</f>
        <v>G</v>
      </c>
      <c r="U19" s="56" t="str">
        <f>VLOOKUP($A19,'Task Tracker'!$A$8:$ZT$223,U$93,FALSE)</f>
        <v>G</v>
      </c>
      <c r="V19" s="56" t="str">
        <f>VLOOKUP($A19,'Task Tracker'!$A$8:$ZT$223,V$93,FALSE)</f>
        <v>G</v>
      </c>
      <c r="W19" s="56" t="str">
        <f>VLOOKUP($A19,'Task Tracker'!$A$8:$ZT$223,W$93,FALSE)</f>
        <v>G</v>
      </c>
      <c r="X19" s="56" t="str">
        <f>VLOOKUP($A19,'Task Tracker'!$A$8:$ZT$223,X$93,FALSE)</f>
        <v>G</v>
      </c>
      <c r="Y19" s="56" t="str">
        <f>VLOOKUP($A19,'Task Tracker'!$A$8:$ZT$223,Y$93,FALSE)</f>
        <v>G</v>
      </c>
      <c r="Z19" s="56" t="str">
        <f>VLOOKUP($A19,'Task Tracker'!$A$8:$ZT$223,Z$93,FALSE)</f>
        <v>G</v>
      </c>
      <c r="AA19" s="56" t="str">
        <f>VLOOKUP($A19,'Task Tracker'!$A$8:$ZT$223,AA$93,FALSE)</f>
        <v>G</v>
      </c>
      <c r="AB19" s="56" t="str">
        <f>VLOOKUP($A19,'Task Tracker'!$A$8:$ZT$223,AB$93,FALSE)</f>
        <v>G</v>
      </c>
      <c r="AC19" s="56" t="str">
        <f>VLOOKUP($A19,'Task Tracker'!$A$8:$ZT$223,AC$93,FALSE)</f>
        <v>N/A</v>
      </c>
      <c r="AD19" s="56" t="str">
        <f>VLOOKUP($A19,'Task Tracker'!$A$8:$ZT$223,AD$93,FALSE)</f>
        <v>N/A</v>
      </c>
      <c r="AE19" s="56" t="str">
        <f>VLOOKUP($A19,'Task Tracker'!$A$8:$ZT$223,AE$93,FALSE)</f>
        <v>N/A</v>
      </c>
      <c r="AF19" s="56" t="str">
        <f>VLOOKUP($A19,'Task Tracker'!$A$8:$ZT$223,AF$93,FALSE)</f>
        <v>N/A</v>
      </c>
      <c r="AG19" s="56" t="str">
        <f>VLOOKUP($A19,'Task Tracker'!$A$8:$ZT$223,AG$93,FALSE)</f>
        <v>N/A</v>
      </c>
      <c r="AH19" s="56" t="str">
        <f>VLOOKUP($A19,'Task Tracker'!$A$8:$ZT$223,AH$93,FALSE)</f>
        <v>N/A</v>
      </c>
      <c r="AI19" s="56" t="str">
        <f>VLOOKUP($A19,'Task Tracker'!$A$8:$ZT$223,AI$93,FALSE)</f>
        <v>N/A</v>
      </c>
      <c r="AJ19" s="56" t="str">
        <f>VLOOKUP($A19,'Task Tracker'!$A$8:$ZT$223,AJ$93,FALSE)</f>
        <v>N/A</v>
      </c>
      <c r="AK19" s="56" t="str">
        <f>VLOOKUP($A19,'Task Tracker'!$A$8:$ZT$223,AK$93,FALSE)</f>
        <v>N/A</v>
      </c>
      <c r="AL19" s="56" t="str">
        <f>VLOOKUP($A19,'Task Tracker'!$A$8:$ZT$223,AL$93,FALSE)</f>
        <v>N/A</v>
      </c>
      <c r="AM19" s="56" t="str">
        <f>VLOOKUP($A19,'Task Tracker'!$A$8:$ZT$223,AM$93,FALSE)</f>
        <v>N/A</v>
      </c>
      <c r="AN19" s="56" t="str">
        <f>VLOOKUP($A19,'Task Tracker'!$A$8:$ZT$223,AN$93,FALSE)</f>
        <v>N/A</v>
      </c>
      <c r="AO19" s="56" t="str">
        <f>VLOOKUP($A19,'Task Tracker'!$A$8:$ZT$223,AO$93,FALSE)</f>
        <v>N/A</v>
      </c>
      <c r="AP19" s="56" t="str">
        <f>VLOOKUP($A19,'Task Tracker'!$A$8:$ZT$223,AP$93,FALSE)</f>
        <v>N/A</v>
      </c>
      <c r="AQ19" s="56" t="str">
        <f>VLOOKUP($A19,'Task Tracker'!$A$8:$ZT$223,AQ$93,FALSE)</f>
        <v>N/A</v>
      </c>
      <c r="AR19" s="56" t="str">
        <f>VLOOKUP($A19,'Task Tracker'!$A$8:$ZT$223,AR$93,FALSE)</f>
        <v>N/A</v>
      </c>
      <c r="AS19" s="56" t="str">
        <f>VLOOKUP($A19,'Task Tracker'!$A$8:$ZT$223,AS$93,FALSE)</f>
        <v>N/A</v>
      </c>
      <c r="AT19" s="56" t="str">
        <f>VLOOKUP($A19,'Task Tracker'!$A$8:$ZT$223,AT$93,FALSE)</f>
        <v>N/A</v>
      </c>
      <c r="AU19" s="56" t="str">
        <f>VLOOKUP($A19,'Task Tracker'!$A$8:$ZT$223,AU$93,FALSE)</f>
        <v>N/A</v>
      </c>
      <c r="AV19" s="56" t="str">
        <f>VLOOKUP($A19,'Task Tracker'!$A$8:$ZT$223,AV$93,FALSE)</f>
        <v>N/A</v>
      </c>
      <c r="AW19" s="56" t="str">
        <f>VLOOKUP($A19,'Task Tracker'!$A$8:$ZT$223,AW$93,FALSE)</f>
        <v>N/A</v>
      </c>
      <c r="AX19" s="56" t="str">
        <f>VLOOKUP($A19,'Task Tracker'!$A$8:$ZT$223,AX$93,FALSE)</f>
        <v>N/A</v>
      </c>
      <c r="AY19" s="56" t="str">
        <f>VLOOKUP($A19,'Task Tracker'!$A$8:$ZT$223,AY$93,FALSE)</f>
        <v>N/A</v>
      </c>
      <c r="AZ19" s="56" t="str">
        <f>VLOOKUP($A19,'Task Tracker'!$A$8:$ZT$223,AZ$93,FALSE)</f>
        <v>N/A</v>
      </c>
      <c r="BA19" s="56" t="str">
        <f>VLOOKUP($A19,'Task Tracker'!$A$8:$ZT$223,BA$93,FALSE)</f>
        <v>N/A</v>
      </c>
      <c r="BB19" s="56" t="str">
        <f>VLOOKUP($A19,'Task Tracker'!$A$8:$ZT$223,BB$93,FALSE)</f>
        <v>N/A</v>
      </c>
      <c r="BC19" s="56" t="str">
        <f>VLOOKUP($A19,'Task Tracker'!$A$8:$ZT$223,BC$93,FALSE)</f>
        <v>N/A</v>
      </c>
      <c r="BD19" s="56" t="str">
        <f>VLOOKUP($A19,'Task Tracker'!$A$8:$ZT$223,BD$93,FALSE)</f>
        <v>N/A</v>
      </c>
      <c r="BE19" s="56" t="str">
        <f>VLOOKUP($A19,'Task Tracker'!$A$8:$ZT$223,BE$93,FALSE)</f>
        <v>N/A</v>
      </c>
      <c r="BF19" s="56" t="str">
        <f>VLOOKUP($A19,'Task Tracker'!$A$8:$ZT$223,BF$93,FALSE)</f>
        <v>N/A</v>
      </c>
      <c r="BG19" s="56" t="str">
        <f>VLOOKUP($A19,'Task Tracker'!$A$8:$ZT$223,BG$93,FALSE)</f>
        <v>N/A</v>
      </c>
      <c r="BH19" s="56" t="str">
        <f>VLOOKUP($A19,'Task Tracker'!$A$8:$ZT$223,BH$93,FALSE)</f>
        <v>N/A</v>
      </c>
      <c r="BI19" s="56" t="str">
        <f>VLOOKUP($A19,'Task Tracker'!$A$8:$ZT$223,BI$93,FALSE)</f>
        <v>N/A</v>
      </c>
      <c r="BJ19" s="56" t="str">
        <f>VLOOKUP($A19,'Task Tracker'!$A$8:$ZT$223,BJ$93,FALSE)</f>
        <v>N/A</v>
      </c>
      <c r="BK19" s="56" t="str">
        <f>VLOOKUP($A19,'Task Tracker'!$A$8:$ZT$223,BK$93,FALSE)</f>
        <v>N/A</v>
      </c>
      <c r="BL19" s="56" t="str">
        <f>VLOOKUP($A19,'Task Tracker'!$A$8:$ZT$223,BL$93,FALSE)</f>
        <v>N/A</v>
      </c>
      <c r="BM19" s="56" t="str">
        <f>VLOOKUP($A19,'Task Tracker'!$A$8:$ZT$223,BM$93,FALSE)</f>
        <v>N/A</v>
      </c>
      <c r="BN19" s="56" t="str">
        <f>VLOOKUP($A19,'Task Tracker'!$A$8:$ZT$223,BN$93,FALSE)</f>
        <v>N/A</v>
      </c>
      <c r="BO19" s="56" t="str">
        <f>VLOOKUP($A19,'Task Tracker'!$A$8:$ZT$223,BO$93,FALSE)</f>
        <v>N/A</v>
      </c>
      <c r="BP19" s="56" t="str">
        <f>VLOOKUP($A19,'Task Tracker'!$A$8:$ZT$223,BP$93,FALSE)</f>
        <v>N/A</v>
      </c>
      <c r="BQ19" s="56" t="str">
        <f>VLOOKUP($A19,'Task Tracker'!$A$8:$ZT$223,BQ$93,FALSE)</f>
        <v>N/A</v>
      </c>
      <c r="BR19" s="56" t="str">
        <f>VLOOKUP($A19,'Task Tracker'!$A$8:$ZT$223,BR$93,FALSE)</f>
        <v>N/A</v>
      </c>
      <c r="BS19" s="56" t="str">
        <f>VLOOKUP($A19,'Task Tracker'!$A$8:$ZT$223,BS$93,FALSE)</f>
        <v>N/A</v>
      </c>
      <c r="BT19" s="56" t="str">
        <f>VLOOKUP($A19,'Task Tracker'!$A$8:$ZT$223,BT$93,FALSE)</f>
        <v>N/A</v>
      </c>
      <c r="BU19" s="56" t="str">
        <f>VLOOKUP($A19,'Task Tracker'!$A$8:$ZT$223,BU$93,FALSE)</f>
        <v>N/A</v>
      </c>
      <c r="BV19" s="56" t="str">
        <f>VLOOKUP($A19,'Task Tracker'!$A$8:$ZT$223,BV$93,FALSE)</f>
        <v>N/A</v>
      </c>
      <c r="BW19" s="56" t="str">
        <f>VLOOKUP($A19,'Task Tracker'!$A$8:$ZT$223,BW$93,FALSE)</f>
        <v>N/A</v>
      </c>
      <c r="BX19" s="56" t="str">
        <f>VLOOKUP($A19,'Task Tracker'!$A$8:$ZT$223,BX$93,FALSE)</f>
        <v>N/A</v>
      </c>
      <c r="BY19" s="56" t="str">
        <f>VLOOKUP($A19,'Task Tracker'!$A$8:$ZT$223,BY$93,FALSE)</f>
        <v>N/A</v>
      </c>
      <c r="BZ19" s="56" t="str">
        <f>VLOOKUP($A19,'Task Tracker'!$A$8:$ZT$223,BZ$93,FALSE)</f>
        <v>N/A</v>
      </c>
      <c r="CA19" s="56" t="str">
        <f>VLOOKUP($A19,'Task Tracker'!$A$8:$ZT$223,CA$93,FALSE)</f>
        <v>N/A</v>
      </c>
      <c r="CB19" s="56" t="str">
        <f>VLOOKUP($A19,'Task Tracker'!$A$8:$ZT$223,CB$93,FALSE)</f>
        <v>N/A</v>
      </c>
      <c r="CC19" s="56" t="str">
        <f>VLOOKUP($A19,'Task Tracker'!$A$8:$ZT$223,CC$93,FALSE)</f>
        <v>N/A</v>
      </c>
      <c r="CD19" s="56" t="str">
        <f>VLOOKUP($A19,'Task Tracker'!$A$8:$ZT$223,CD$93,FALSE)</f>
        <v>N/A</v>
      </c>
      <c r="CE19" s="56" t="str">
        <f>VLOOKUP($A19,'Task Tracker'!$A$8:$ZT$223,CE$93,FALSE)</f>
        <v>N/A</v>
      </c>
      <c r="CF19" s="56" t="str">
        <f>VLOOKUP($A19,'Task Tracker'!$A$8:$ZT$223,CF$93,FALSE)</f>
        <v>N/A</v>
      </c>
      <c r="CG19" s="56" t="str">
        <f>VLOOKUP($A19,'Task Tracker'!$A$8:$ZT$223,CG$93,FALSE)</f>
        <v>N/A</v>
      </c>
      <c r="CH19" s="56" t="str">
        <f>VLOOKUP($A19,'Task Tracker'!$A$8:$ZT$223,CH$93,FALSE)</f>
        <v>N/A</v>
      </c>
      <c r="CI19" s="56" t="str">
        <f>VLOOKUP($A19,'Task Tracker'!$A$8:$ZT$223,CI$93,FALSE)</f>
        <v>N/A</v>
      </c>
      <c r="CJ19" s="56" t="str">
        <f>VLOOKUP($A19,'Task Tracker'!$A$8:$ZT$223,CJ$93,FALSE)</f>
        <v>N/A</v>
      </c>
      <c r="CK19" s="56" t="str">
        <f>VLOOKUP($A19,'Task Tracker'!$A$8:$ZT$223,CK$93,FALSE)</f>
        <v>N/A</v>
      </c>
      <c r="CL19" s="56" t="str">
        <f>VLOOKUP($A19,'Task Tracker'!$A$8:$ZT$223,CL$93,FALSE)</f>
        <v>N/A</v>
      </c>
      <c r="CM19" s="56" t="str">
        <f>VLOOKUP($A19,'Task Tracker'!$A$8:$ZT$223,CM$93,FALSE)</f>
        <v>N/A</v>
      </c>
      <c r="CN19" s="56" t="str">
        <f>VLOOKUP($A19,'Task Tracker'!$A$8:$ZT$223,CN$93,FALSE)</f>
        <v>N/A</v>
      </c>
      <c r="CO19" s="56" t="str">
        <f>VLOOKUP($A19,'Task Tracker'!$A$8:$ZT$223,CO$93,FALSE)</f>
        <v>N/A</v>
      </c>
      <c r="CP19" s="56" t="str">
        <f>VLOOKUP($A19,'Task Tracker'!$A$8:$ZT$223,CP$93,FALSE)</f>
        <v>N/A</v>
      </c>
      <c r="CQ19" s="56" t="str">
        <f>VLOOKUP($A19,'Task Tracker'!$A$8:$ZT$223,CQ$93,FALSE)</f>
        <v>N/A</v>
      </c>
      <c r="CR19" s="56" t="str">
        <f>VLOOKUP($A19,'Task Tracker'!$A$8:$ZT$223,CR$93,FALSE)</f>
        <v>N/A</v>
      </c>
      <c r="CS19" s="56" t="str">
        <f>VLOOKUP($A19,'Task Tracker'!$A$8:$ZT$223,CS$93,FALSE)</f>
        <v>N/A</v>
      </c>
      <c r="CT19" s="56" t="str">
        <f>VLOOKUP($A19,'Task Tracker'!$A$8:$ZT$223,CT$93,FALSE)</f>
        <v>N/A</v>
      </c>
      <c r="CU19" s="56" t="str">
        <f>VLOOKUP($A19,'Task Tracker'!$A$8:$ZT$223,CU$93,FALSE)</f>
        <v>N/A</v>
      </c>
      <c r="CV19" s="56" t="str">
        <f>VLOOKUP($A19,'Task Tracker'!$A$8:$ZT$223,CV$93,FALSE)</f>
        <v>N/A</v>
      </c>
      <c r="CW19" s="56" t="str">
        <f>VLOOKUP($A19,'Task Tracker'!$A$8:$ZT$223,CW$93,FALSE)</f>
        <v>N/A</v>
      </c>
      <c r="CX19" s="56" t="str">
        <f>VLOOKUP($A19,'Task Tracker'!$A$8:$ZT$223,CX$93,FALSE)</f>
        <v>N/A</v>
      </c>
      <c r="CY19" s="56" t="str">
        <f>VLOOKUP($A19,'Task Tracker'!$A$8:$ZT$223,CY$93,FALSE)</f>
        <v>N/A</v>
      </c>
      <c r="CZ19" s="56" t="str">
        <f>VLOOKUP($A19,'Task Tracker'!$A$8:$ZT$223,CZ$93,FALSE)</f>
        <v>N/A</v>
      </c>
      <c r="DA19" s="56" t="str">
        <f>VLOOKUP($A19,'Task Tracker'!$A$8:$ZT$223,DA$93,FALSE)</f>
        <v>N/A</v>
      </c>
      <c r="DB19" s="56" t="str">
        <f>VLOOKUP($A19,'Task Tracker'!$A$8:$ZT$223,DB$93,FALSE)</f>
        <v>N/A</v>
      </c>
      <c r="DC19" s="56" t="str">
        <f>VLOOKUP($A19,'Task Tracker'!$A$8:$ZT$223,DC$93,FALSE)</f>
        <v>N/A</v>
      </c>
      <c r="DD19" s="56" t="str">
        <f>VLOOKUP($A19,'Task Tracker'!$A$8:$ZT$223,DD$93,FALSE)</f>
        <v>N/A</v>
      </c>
      <c r="DE19" s="56" t="str">
        <f>VLOOKUP($A19,'Task Tracker'!$A$8:$ZT$223,DE$93,FALSE)</f>
        <v>N/A</v>
      </c>
      <c r="DF19" s="56" t="str">
        <f>VLOOKUP($A19,'Task Tracker'!$A$8:$ZT$223,DF$93,FALSE)</f>
        <v>N/A</v>
      </c>
      <c r="DG19" s="56" t="str">
        <f>VLOOKUP($A19,'Task Tracker'!$A$8:$ZT$223,DG$93,FALSE)</f>
        <v>N/A</v>
      </c>
      <c r="DH19" s="56" t="str">
        <f>VLOOKUP($A19,'Task Tracker'!$A$8:$ZT$223,DH$93,FALSE)</f>
        <v>N/A</v>
      </c>
      <c r="DI19" s="56" t="str">
        <f>VLOOKUP($A19,'Task Tracker'!$A$8:$ZT$223,DI$93,FALSE)</f>
        <v>N/A</v>
      </c>
      <c r="DJ19" s="56" t="str">
        <f>VLOOKUP($A19,'Task Tracker'!$A$8:$ZT$223,DJ$93,FALSE)</f>
        <v>N/A</v>
      </c>
      <c r="DK19" s="56" t="str">
        <f>VLOOKUP($A19,'Task Tracker'!$A$8:$ZT$223,DK$93,FALSE)</f>
        <v>N/A</v>
      </c>
      <c r="DL19" s="56" t="str">
        <f>VLOOKUP($A19,'Task Tracker'!$A$8:$ZT$223,DL$93,FALSE)</f>
        <v>N/A</v>
      </c>
      <c r="DM19" s="56" t="str">
        <f>VLOOKUP($A19,'Task Tracker'!$A$8:$ZT$223,DM$93,FALSE)</f>
        <v>N/A</v>
      </c>
      <c r="DN19" s="66">
        <f>VLOOKUP($A19,'Task Tracker'!$A$8:$ZT$231,DN$93,FALSE)</f>
        <v>1</v>
      </c>
      <c r="DO19" s="56" t="str">
        <f>VLOOKUP($A19,'Task Tracker'!$A$8:$ZT$231,DO$93,FALSE)</f>
        <v>G</v>
      </c>
      <c r="DP19" s="154"/>
    </row>
    <row r="20" spans="1:120" ht="75.099999999999994" hidden="1" customHeight="1" x14ac:dyDescent="0.2">
      <c r="A20" s="116" t="s">
        <v>623</v>
      </c>
      <c r="B20" s="114" t="s">
        <v>730</v>
      </c>
      <c r="C20" s="56" t="str">
        <f>VLOOKUP($A20,'Task Tracker'!$A$8:$ZT$223,C$93,FALSE)</f>
        <v>G</v>
      </c>
      <c r="D20" s="56" t="str">
        <f>VLOOKUP($A20,'Task Tracker'!$A$8:$ZT$223,D$93,FALSE)</f>
        <v>G</v>
      </c>
      <c r="E20" s="56" t="str">
        <f>VLOOKUP($A20,'Task Tracker'!$A$8:$ZT$223,E$93,FALSE)</f>
        <v>G</v>
      </c>
      <c r="F20" s="56" t="str">
        <f>VLOOKUP($A20,'Task Tracker'!$A$8:$ZT$223,F$93,FALSE)</f>
        <v>N/A</v>
      </c>
      <c r="G20" s="56" t="str">
        <f>VLOOKUP($A20,'Task Tracker'!$A$8:$ZT$223,G$93,FALSE)</f>
        <v>N/A</v>
      </c>
      <c r="H20" s="56" t="str">
        <f>VLOOKUP($A20,'Task Tracker'!$A$8:$ZT$223,H$93,FALSE)</f>
        <v>N/A</v>
      </c>
      <c r="I20" s="56" t="str">
        <f>VLOOKUP($A20,'Task Tracker'!$A$8:$ZT$223,I$93,FALSE)</f>
        <v>G</v>
      </c>
      <c r="J20" s="56" t="str">
        <f>VLOOKUP($A20,'Task Tracker'!$A$8:$ZT$223,J$93,FALSE)</f>
        <v>G</v>
      </c>
      <c r="K20" s="56" t="str">
        <f>VLOOKUP($A20,'Task Tracker'!$A$8:$ZT$223,K$93,FALSE)</f>
        <v>N/A</v>
      </c>
      <c r="L20" s="56" t="str">
        <f>VLOOKUP($A20,'Task Tracker'!$A$8:$ZT$223,L$93,FALSE)</f>
        <v>G</v>
      </c>
      <c r="M20" s="56" t="str">
        <f>VLOOKUP($A20,'Task Tracker'!$A$8:$ZT$223,M$93,FALSE)</f>
        <v>G</v>
      </c>
      <c r="N20" s="56" t="str">
        <f>VLOOKUP($A20,'Task Tracker'!$A$8:$ZT$223,N$93,FALSE)</f>
        <v>G</v>
      </c>
      <c r="O20" s="56" t="str">
        <f>VLOOKUP($A20,'Task Tracker'!$A$8:$ZT$223,O$93,FALSE)</f>
        <v>N/A</v>
      </c>
      <c r="P20" s="56" t="str">
        <f>VLOOKUP($A20,'Task Tracker'!$A$8:$ZT$223,P$93,FALSE)</f>
        <v>N/A</v>
      </c>
      <c r="Q20" s="56" t="str">
        <f>VLOOKUP($A20,'Task Tracker'!$A$8:$ZT$223,Q$93,FALSE)</f>
        <v>G</v>
      </c>
      <c r="R20" s="56" t="str">
        <f>VLOOKUP($A20,'Task Tracker'!$A$8:$ZT$223,R$93,FALSE)</f>
        <v>G</v>
      </c>
      <c r="S20" s="56" t="str">
        <f>VLOOKUP($A20,'Task Tracker'!$A$8:$ZT$223,S$93,FALSE)</f>
        <v>N/A</v>
      </c>
      <c r="T20" s="56" t="str">
        <f>VLOOKUP($A20,'Task Tracker'!$A$8:$ZT$223,T$93,FALSE)</f>
        <v>N/A</v>
      </c>
      <c r="U20" s="56" t="str">
        <f>VLOOKUP($A20,'Task Tracker'!$A$8:$ZT$223,U$93,FALSE)</f>
        <v>N/A</v>
      </c>
      <c r="V20" s="56" t="str">
        <f>VLOOKUP($A20,'Task Tracker'!$A$8:$ZT$223,V$93,FALSE)</f>
        <v>G</v>
      </c>
      <c r="W20" s="56" t="str">
        <f>VLOOKUP($A20,'Task Tracker'!$A$8:$ZT$223,W$93,FALSE)</f>
        <v>G</v>
      </c>
      <c r="X20" s="56" t="str">
        <f>VLOOKUP($A20,'Task Tracker'!$A$8:$ZT$223,X$93,FALSE)</f>
        <v>N/A</v>
      </c>
      <c r="Y20" s="56" t="str">
        <f>VLOOKUP($A20,'Task Tracker'!$A$8:$ZT$223,Y$93,FALSE)</f>
        <v>N/A</v>
      </c>
      <c r="Z20" s="56" t="str">
        <f>VLOOKUP($A20,'Task Tracker'!$A$8:$ZT$223,Z$93,FALSE)</f>
        <v>N/A</v>
      </c>
      <c r="AA20" s="56" t="str">
        <f>VLOOKUP($A20,'Task Tracker'!$A$8:$ZT$223,AA$93,FALSE)</f>
        <v>N/A</v>
      </c>
      <c r="AB20" s="56" t="str">
        <f>VLOOKUP($A20,'Task Tracker'!$A$8:$ZT$223,AB$93,FALSE)</f>
        <v>G</v>
      </c>
      <c r="AC20" s="56" t="str">
        <f>VLOOKUP($A20,'Task Tracker'!$A$8:$ZT$223,AC$93,FALSE)</f>
        <v>N/A</v>
      </c>
      <c r="AD20" s="56" t="str">
        <f>VLOOKUP($A20,'Task Tracker'!$A$8:$ZT$223,AD$93,FALSE)</f>
        <v>N/A</v>
      </c>
      <c r="AE20" s="56" t="str">
        <f>VLOOKUP($A20,'Task Tracker'!$A$8:$ZT$223,AE$93,FALSE)</f>
        <v>N/A</v>
      </c>
      <c r="AF20" s="56" t="str">
        <f>VLOOKUP($A20,'Task Tracker'!$A$8:$ZT$223,AF$93,FALSE)</f>
        <v>N/A</v>
      </c>
      <c r="AG20" s="56" t="str">
        <f>VLOOKUP($A20,'Task Tracker'!$A$8:$ZT$223,AG$93,FALSE)</f>
        <v>N/A</v>
      </c>
      <c r="AH20" s="56" t="str">
        <f>VLOOKUP($A20,'Task Tracker'!$A$8:$ZT$223,AH$93,FALSE)</f>
        <v>N/A</v>
      </c>
      <c r="AI20" s="56" t="str">
        <f>VLOOKUP($A20,'Task Tracker'!$A$8:$ZT$223,AI$93,FALSE)</f>
        <v>N/A</v>
      </c>
      <c r="AJ20" s="56" t="str">
        <f>VLOOKUP($A20,'Task Tracker'!$A$8:$ZT$223,AJ$93,FALSE)</f>
        <v>N/A</v>
      </c>
      <c r="AK20" s="56" t="str">
        <f>VLOOKUP($A20,'Task Tracker'!$A$8:$ZT$223,AK$93,FALSE)</f>
        <v>N/A</v>
      </c>
      <c r="AL20" s="56" t="str">
        <f>VLOOKUP($A20,'Task Tracker'!$A$8:$ZT$223,AL$93,FALSE)</f>
        <v>N/A</v>
      </c>
      <c r="AM20" s="56" t="str">
        <f>VLOOKUP($A20,'Task Tracker'!$A$8:$ZT$223,AM$93,FALSE)</f>
        <v>N/A</v>
      </c>
      <c r="AN20" s="56" t="str">
        <f>VLOOKUP($A20,'Task Tracker'!$A$8:$ZT$223,AN$93,FALSE)</f>
        <v>N/A</v>
      </c>
      <c r="AO20" s="56" t="str">
        <f>VLOOKUP($A20,'Task Tracker'!$A$8:$ZT$223,AO$93,FALSE)</f>
        <v>N/A</v>
      </c>
      <c r="AP20" s="56" t="str">
        <f>VLOOKUP($A20,'Task Tracker'!$A$8:$ZT$223,AP$93,FALSE)</f>
        <v>N/A</v>
      </c>
      <c r="AQ20" s="56" t="str">
        <f>VLOOKUP($A20,'Task Tracker'!$A$8:$ZT$223,AQ$93,FALSE)</f>
        <v>N/A</v>
      </c>
      <c r="AR20" s="56" t="str">
        <f>VLOOKUP($A20,'Task Tracker'!$A$8:$ZT$223,AR$93,FALSE)</f>
        <v>N/A</v>
      </c>
      <c r="AS20" s="56" t="str">
        <f>VLOOKUP($A20,'Task Tracker'!$A$8:$ZT$223,AS$93,FALSE)</f>
        <v>N/A</v>
      </c>
      <c r="AT20" s="56" t="str">
        <f>VLOOKUP($A20,'Task Tracker'!$A$8:$ZT$223,AT$93,FALSE)</f>
        <v>N/A</v>
      </c>
      <c r="AU20" s="56" t="str">
        <f>VLOOKUP($A20,'Task Tracker'!$A$8:$ZT$223,AU$93,FALSE)</f>
        <v>N/A</v>
      </c>
      <c r="AV20" s="56" t="str">
        <f>VLOOKUP($A20,'Task Tracker'!$A$8:$ZT$223,AV$93,FALSE)</f>
        <v>N/A</v>
      </c>
      <c r="AW20" s="56" t="str">
        <f>VLOOKUP($A20,'Task Tracker'!$A$8:$ZT$223,AW$93,FALSE)</f>
        <v>N/A</v>
      </c>
      <c r="AX20" s="56" t="str">
        <f>VLOOKUP($A20,'Task Tracker'!$A$8:$ZT$223,AX$93,FALSE)</f>
        <v>N/A</v>
      </c>
      <c r="AY20" s="56" t="str">
        <f>VLOOKUP($A20,'Task Tracker'!$A$8:$ZT$223,AY$93,FALSE)</f>
        <v>N/A</v>
      </c>
      <c r="AZ20" s="56" t="str">
        <f>VLOOKUP($A20,'Task Tracker'!$A$8:$ZT$223,AZ$93,FALSE)</f>
        <v>N/A</v>
      </c>
      <c r="BA20" s="56" t="str">
        <f>VLOOKUP($A20,'Task Tracker'!$A$8:$ZT$223,BA$93,FALSE)</f>
        <v>N/A</v>
      </c>
      <c r="BB20" s="56" t="str">
        <f>VLOOKUP($A20,'Task Tracker'!$A$8:$ZT$223,BB$93,FALSE)</f>
        <v>N/A</v>
      </c>
      <c r="BC20" s="56" t="str">
        <f>VLOOKUP($A20,'Task Tracker'!$A$8:$ZT$223,BC$93,FALSE)</f>
        <v>N/A</v>
      </c>
      <c r="BD20" s="56" t="str">
        <f>VLOOKUP($A20,'Task Tracker'!$A$8:$ZT$223,BD$93,FALSE)</f>
        <v>N/A</v>
      </c>
      <c r="BE20" s="56" t="str">
        <f>VLOOKUP($A20,'Task Tracker'!$A$8:$ZT$223,BE$93,FALSE)</f>
        <v>N/A</v>
      </c>
      <c r="BF20" s="56" t="str">
        <f>VLOOKUP($A20,'Task Tracker'!$A$8:$ZT$223,BF$93,FALSE)</f>
        <v>N/A</v>
      </c>
      <c r="BG20" s="56" t="str">
        <f>VLOOKUP($A20,'Task Tracker'!$A$8:$ZT$223,BG$93,FALSE)</f>
        <v>N/A</v>
      </c>
      <c r="BH20" s="56" t="str">
        <f>VLOOKUP($A20,'Task Tracker'!$A$8:$ZT$223,BH$93,FALSE)</f>
        <v>N/A</v>
      </c>
      <c r="BI20" s="56" t="str">
        <f>VLOOKUP($A20,'Task Tracker'!$A$8:$ZT$223,BI$93,FALSE)</f>
        <v>N/A</v>
      </c>
      <c r="BJ20" s="56" t="str">
        <f>VLOOKUP($A20,'Task Tracker'!$A$8:$ZT$223,BJ$93,FALSE)</f>
        <v>N/A</v>
      </c>
      <c r="BK20" s="56" t="str">
        <f>VLOOKUP($A20,'Task Tracker'!$A$8:$ZT$223,BK$93,FALSE)</f>
        <v>N/A</v>
      </c>
      <c r="BL20" s="56" t="str">
        <f>VLOOKUP($A20,'Task Tracker'!$A$8:$ZT$223,BL$93,FALSE)</f>
        <v>N/A</v>
      </c>
      <c r="BM20" s="56" t="str">
        <f>VLOOKUP($A20,'Task Tracker'!$A$8:$ZT$223,BM$93,FALSE)</f>
        <v>N/A</v>
      </c>
      <c r="BN20" s="56" t="str">
        <f>VLOOKUP($A20,'Task Tracker'!$A$8:$ZT$223,BN$93,FALSE)</f>
        <v>N/A</v>
      </c>
      <c r="BO20" s="56" t="str">
        <f>VLOOKUP($A20,'Task Tracker'!$A$8:$ZT$223,BO$93,FALSE)</f>
        <v>N/A</v>
      </c>
      <c r="BP20" s="56" t="str">
        <f>VLOOKUP($A20,'Task Tracker'!$A$8:$ZT$223,BP$93,FALSE)</f>
        <v>N/A</v>
      </c>
      <c r="BQ20" s="56" t="str">
        <f>VLOOKUP($A20,'Task Tracker'!$A$8:$ZT$223,BQ$93,FALSE)</f>
        <v>N/A</v>
      </c>
      <c r="BR20" s="56" t="str">
        <f>VLOOKUP($A20,'Task Tracker'!$A$8:$ZT$223,BR$93,FALSE)</f>
        <v>N/A</v>
      </c>
      <c r="BS20" s="56" t="str">
        <f>VLOOKUP($A20,'Task Tracker'!$A$8:$ZT$223,BS$93,FALSE)</f>
        <v>N/A</v>
      </c>
      <c r="BT20" s="56" t="str">
        <f>VLOOKUP($A20,'Task Tracker'!$A$8:$ZT$223,BT$93,FALSE)</f>
        <v>N/A</v>
      </c>
      <c r="BU20" s="56" t="str">
        <f>VLOOKUP($A20,'Task Tracker'!$A$8:$ZT$223,BU$93,FALSE)</f>
        <v>N/A</v>
      </c>
      <c r="BV20" s="56" t="str">
        <f>VLOOKUP($A20,'Task Tracker'!$A$8:$ZT$223,BV$93,FALSE)</f>
        <v>N/A</v>
      </c>
      <c r="BW20" s="56" t="str">
        <f>VLOOKUP($A20,'Task Tracker'!$A$8:$ZT$223,BW$93,FALSE)</f>
        <v>N/A</v>
      </c>
      <c r="BX20" s="56" t="str">
        <f>VLOOKUP($A20,'Task Tracker'!$A$8:$ZT$223,BX$93,FALSE)</f>
        <v>N/A</v>
      </c>
      <c r="BY20" s="56" t="str">
        <f>VLOOKUP($A20,'Task Tracker'!$A$8:$ZT$223,BY$93,FALSE)</f>
        <v>N/A</v>
      </c>
      <c r="BZ20" s="56" t="str">
        <f>VLOOKUP($A20,'Task Tracker'!$A$8:$ZT$223,BZ$93,FALSE)</f>
        <v>N/A</v>
      </c>
      <c r="CA20" s="56" t="str">
        <f>VLOOKUP($A20,'Task Tracker'!$A$8:$ZT$223,CA$93,FALSE)</f>
        <v>N/A</v>
      </c>
      <c r="CB20" s="56" t="str">
        <f>VLOOKUP($A20,'Task Tracker'!$A$8:$ZT$223,CB$93,FALSE)</f>
        <v>N/A</v>
      </c>
      <c r="CC20" s="56" t="str">
        <f>VLOOKUP($A20,'Task Tracker'!$A$8:$ZT$223,CC$93,FALSE)</f>
        <v>N/A</v>
      </c>
      <c r="CD20" s="56" t="str">
        <f>VLOOKUP($A20,'Task Tracker'!$A$8:$ZT$223,CD$93,FALSE)</f>
        <v>N/A</v>
      </c>
      <c r="CE20" s="56" t="str">
        <f>VLOOKUP($A20,'Task Tracker'!$A$8:$ZT$223,CE$93,FALSE)</f>
        <v>N/A</v>
      </c>
      <c r="CF20" s="56" t="str">
        <f>VLOOKUP($A20,'Task Tracker'!$A$8:$ZT$223,CF$93,FALSE)</f>
        <v>N/A</v>
      </c>
      <c r="CG20" s="56" t="str">
        <f>VLOOKUP($A20,'Task Tracker'!$A$8:$ZT$223,CG$93,FALSE)</f>
        <v>N/A</v>
      </c>
      <c r="CH20" s="56" t="str">
        <f>VLOOKUP($A20,'Task Tracker'!$A$8:$ZT$223,CH$93,FALSE)</f>
        <v>N/A</v>
      </c>
      <c r="CI20" s="56" t="str">
        <f>VLOOKUP($A20,'Task Tracker'!$A$8:$ZT$223,CI$93,FALSE)</f>
        <v>N/A</v>
      </c>
      <c r="CJ20" s="56" t="str">
        <f>VLOOKUP($A20,'Task Tracker'!$A$8:$ZT$223,CJ$93,FALSE)</f>
        <v>N/A</v>
      </c>
      <c r="CK20" s="56" t="str">
        <f>VLOOKUP($A20,'Task Tracker'!$A$8:$ZT$223,CK$93,FALSE)</f>
        <v>N/A</v>
      </c>
      <c r="CL20" s="56" t="str">
        <f>VLOOKUP($A20,'Task Tracker'!$A$8:$ZT$223,CL$93,FALSE)</f>
        <v>N/A</v>
      </c>
      <c r="CM20" s="56" t="str">
        <f>VLOOKUP($A20,'Task Tracker'!$A$8:$ZT$223,CM$93,FALSE)</f>
        <v>N/A</v>
      </c>
      <c r="CN20" s="56" t="str">
        <f>VLOOKUP($A20,'Task Tracker'!$A$8:$ZT$223,CN$93,FALSE)</f>
        <v>N/A</v>
      </c>
      <c r="CO20" s="56" t="str">
        <f>VLOOKUP($A20,'Task Tracker'!$A$8:$ZT$223,CO$93,FALSE)</f>
        <v>N/A</v>
      </c>
      <c r="CP20" s="56" t="str">
        <f>VLOOKUP($A20,'Task Tracker'!$A$8:$ZT$223,CP$93,FALSE)</f>
        <v>N/A</v>
      </c>
      <c r="CQ20" s="56" t="str">
        <f>VLOOKUP($A20,'Task Tracker'!$A$8:$ZT$223,CQ$93,FALSE)</f>
        <v>N/A</v>
      </c>
      <c r="CR20" s="56" t="str">
        <f>VLOOKUP($A20,'Task Tracker'!$A$8:$ZT$223,CR$93,FALSE)</f>
        <v>N/A</v>
      </c>
      <c r="CS20" s="56" t="str">
        <f>VLOOKUP($A20,'Task Tracker'!$A$8:$ZT$223,CS$93,FALSE)</f>
        <v>N/A</v>
      </c>
      <c r="CT20" s="56" t="str">
        <f>VLOOKUP($A20,'Task Tracker'!$A$8:$ZT$223,CT$93,FALSE)</f>
        <v>N/A</v>
      </c>
      <c r="CU20" s="56" t="str">
        <f>VLOOKUP($A20,'Task Tracker'!$A$8:$ZT$223,CU$93,FALSE)</f>
        <v>N/A</v>
      </c>
      <c r="CV20" s="56" t="str">
        <f>VLOOKUP($A20,'Task Tracker'!$A$8:$ZT$223,CV$93,FALSE)</f>
        <v>N/A</v>
      </c>
      <c r="CW20" s="56" t="str">
        <f>VLOOKUP($A20,'Task Tracker'!$A$8:$ZT$223,CW$93,FALSE)</f>
        <v>N/A</v>
      </c>
      <c r="CX20" s="56" t="str">
        <f>VLOOKUP($A20,'Task Tracker'!$A$8:$ZT$223,CX$93,FALSE)</f>
        <v>N/A</v>
      </c>
      <c r="CY20" s="56" t="str">
        <f>VLOOKUP($A20,'Task Tracker'!$A$8:$ZT$223,CY$93,FALSE)</f>
        <v>N/A</v>
      </c>
      <c r="CZ20" s="56" t="str">
        <f>VLOOKUP($A20,'Task Tracker'!$A$8:$ZT$223,CZ$93,FALSE)</f>
        <v>N/A</v>
      </c>
      <c r="DA20" s="56" t="str">
        <f>VLOOKUP($A20,'Task Tracker'!$A$8:$ZT$223,DA$93,FALSE)</f>
        <v>N/A</v>
      </c>
      <c r="DB20" s="56" t="str">
        <f>VLOOKUP($A20,'Task Tracker'!$A$8:$ZT$223,DB$93,FALSE)</f>
        <v>N/A</v>
      </c>
      <c r="DC20" s="56" t="str">
        <f>VLOOKUP($A20,'Task Tracker'!$A$8:$ZT$223,DC$93,FALSE)</f>
        <v>N/A</v>
      </c>
      <c r="DD20" s="56" t="str">
        <f>VLOOKUP($A20,'Task Tracker'!$A$8:$ZT$223,DD$93,FALSE)</f>
        <v>N/A</v>
      </c>
      <c r="DE20" s="56" t="str">
        <f>VLOOKUP($A20,'Task Tracker'!$A$8:$ZT$223,DE$93,FALSE)</f>
        <v>N/A</v>
      </c>
      <c r="DF20" s="56" t="str">
        <f>VLOOKUP($A20,'Task Tracker'!$A$8:$ZT$223,DF$93,FALSE)</f>
        <v>N/A</v>
      </c>
      <c r="DG20" s="56" t="str">
        <f>VLOOKUP($A20,'Task Tracker'!$A$8:$ZT$223,DG$93,FALSE)</f>
        <v>N/A</v>
      </c>
      <c r="DH20" s="56" t="str">
        <f>VLOOKUP($A20,'Task Tracker'!$A$8:$ZT$223,DH$93,FALSE)</f>
        <v>N/A</v>
      </c>
      <c r="DI20" s="56" t="str">
        <f>VLOOKUP($A20,'Task Tracker'!$A$8:$ZT$223,DI$93,FALSE)</f>
        <v>N/A</v>
      </c>
      <c r="DJ20" s="56" t="str">
        <f>VLOOKUP($A20,'Task Tracker'!$A$8:$ZT$223,DJ$93,FALSE)</f>
        <v>N/A</v>
      </c>
      <c r="DK20" s="56" t="str">
        <f>VLOOKUP($A20,'Task Tracker'!$A$8:$ZT$223,DK$93,FALSE)</f>
        <v>N/A</v>
      </c>
      <c r="DL20" s="56" t="str">
        <f>VLOOKUP($A20,'Task Tracker'!$A$8:$ZT$223,DL$93,FALSE)</f>
        <v>N/A</v>
      </c>
      <c r="DM20" s="56" t="str">
        <f>VLOOKUP($A20,'Task Tracker'!$A$8:$ZT$223,DM$93,FALSE)</f>
        <v>N/A</v>
      </c>
      <c r="DN20" s="66">
        <f>VLOOKUP($A20,'Task Tracker'!$A$8:$ZT$231,DN$93,FALSE)</f>
        <v>1</v>
      </c>
      <c r="DO20" s="56" t="str">
        <f>VLOOKUP($A20,'Task Tracker'!$A$8:$ZT$231,DO$93,FALSE)</f>
        <v>G</v>
      </c>
      <c r="DP20" s="154"/>
    </row>
    <row r="21" spans="1:120" ht="59.3" hidden="1" customHeight="1" x14ac:dyDescent="0.2">
      <c r="A21" s="116" t="s">
        <v>624</v>
      </c>
      <c r="B21" s="114" t="s">
        <v>730</v>
      </c>
      <c r="C21" s="56" t="str">
        <f>VLOOKUP($A21,'Task Tracker'!$A$8:$ZT$223,C$93,FALSE)</f>
        <v>G</v>
      </c>
      <c r="D21" s="56" t="str">
        <f>VLOOKUP($A21,'Task Tracker'!$A$8:$ZT$223,D$93,FALSE)</f>
        <v>G</v>
      </c>
      <c r="E21" s="56" t="str">
        <f>VLOOKUP($A21,'Task Tracker'!$A$8:$ZT$223,E$93,FALSE)</f>
        <v>G</v>
      </c>
      <c r="F21" s="56" t="str">
        <f>VLOOKUP($A21,'Task Tracker'!$A$8:$ZT$223,F$93,FALSE)</f>
        <v>G</v>
      </c>
      <c r="G21" s="56" t="str">
        <f>VLOOKUP($A21,'Task Tracker'!$A$8:$ZT$223,G$93,FALSE)</f>
        <v>N/A</v>
      </c>
      <c r="H21" s="56" t="str">
        <f>VLOOKUP($A21,'Task Tracker'!$A$8:$ZT$223,H$93,FALSE)</f>
        <v>G</v>
      </c>
      <c r="I21" s="56" t="str">
        <f>VLOOKUP($A21,'Task Tracker'!$A$8:$ZT$223,I$93,FALSE)</f>
        <v>N/A</v>
      </c>
      <c r="J21" s="56" t="str">
        <f>VLOOKUP($A21,'Task Tracker'!$A$8:$ZT$223,J$93,FALSE)</f>
        <v>G</v>
      </c>
      <c r="K21" s="56" t="str">
        <f>VLOOKUP($A21,'Task Tracker'!$A$8:$ZT$223,K$93,FALSE)</f>
        <v>G</v>
      </c>
      <c r="L21" s="56" t="str">
        <f>VLOOKUP($A21,'Task Tracker'!$A$8:$ZT$223,L$93,FALSE)</f>
        <v>G</v>
      </c>
      <c r="M21" s="56" t="str">
        <f>VLOOKUP($A21,'Task Tracker'!$A$8:$ZT$223,M$93,FALSE)</f>
        <v>G</v>
      </c>
      <c r="N21" s="56" t="str">
        <f>VLOOKUP($A21,'Task Tracker'!$A$8:$ZT$223,N$93,FALSE)</f>
        <v>G</v>
      </c>
      <c r="O21" s="56" t="str">
        <f>VLOOKUP($A21,'Task Tracker'!$A$8:$ZT$223,O$93,FALSE)</f>
        <v>N/A</v>
      </c>
      <c r="P21" s="56" t="str">
        <f>VLOOKUP($A21,'Task Tracker'!$A$8:$ZT$223,P$93,FALSE)</f>
        <v>N/A</v>
      </c>
      <c r="Q21" s="56" t="str">
        <f>VLOOKUP($A21,'Task Tracker'!$A$8:$ZT$223,Q$93,FALSE)</f>
        <v>G</v>
      </c>
      <c r="R21" s="56" t="str">
        <f>VLOOKUP($A21,'Task Tracker'!$A$8:$ZT$223,R$93,FALSE)</f>
        <v>G</v>
      </c>
      <c r="S21" s="56" t="str">
        <f>VLOOKUP($A21,'Task Tracker'!$A$8:$ZT$223,S$93,FALSE)</f>
        <v>N/A</v>
      </c>
      <c r="T21" s="56" t="str">
        <f>VLOOKUP($A21,'Task Tracker'!$A$8:$ZT$223,T$93,FALSE)</f>
        <v>G</v>
      </c>
      <c r="U21" s="56" t="str">
        <f>VLOOKUP($A21,'Task Tracker'!$A$8:$ZT$223,U$93,FALSE)</f>
        <v>G</v>
      </c>
      <c r="V21" s="56" t="str">
        <f>VLOOKUP($A21,'Task Tracker'!$A$8:$ZT$223,V$93,FALSE)</f>
        <v>G</v>
      </c>
      <c r="W21" s="56" t="str">
        <f>VLOOKUP($A21,'Task Tracker'!$A$8:$ZT$223,W$93,FALSE)</f>
        <v>G</v>
      </c>
      <c r="X21" s="56" t="str">
        <f>VLOOKUP($A21,'Task Tracker'!$A$8:$ZT$223,X$93,FALSE)</f>
        <v>G</v>
      </c>
      <c r="Y21" s="56" t="str">
        <f>VLOOKUP($A21,'Task Tracker'!$A$8:$ZT$223,Y$93,FALSE)</f>
        <v>G</v>
      </c>
      <c r="Z21" s="56" t="str">
        <f>VLOOKUP($A21,'Task Tracker'!$A$8:$ZT$223,Z$93,FALSE)</f>
        <v>N/A</v>
      </c>
      <c r="AA21" s="56" t="str">
        <f>VLOOKUP($A21,'Task Tracker'!$A$8:$ZT$223,AA$93,FALSE)</f>
        <v>N/A</v>
      </c>
      <c r="AB21" s="56" t="str">
        <f>VLOOKUP($A21,'Task Tracker'!$A$8:$ZT$223,AB$93,FALSE)</f>
        <v>G</v>
      </c>
      <c r="AC21" s="56" t="str">
        <f>VLOOKUP($A21,'Task Tracker'!$A$8:$ZT$223,AC$93,FALSE)</f>
        <v>N/A</v>
      </c>
      <c r="AD21" s="56" t="str">
        <f>VLOOKUP($A21,'Task Tracker'!$A$8:$ZT$223,AD$93,FALSE)</f>
        <v>N/A</v>
      </c>
      <c r="AE21" s="56" t="str">
        <f>VLOOKUP($A21,'Task Tracker'!$A$8:$ZT$223,AE$93,FALSE)</f>
        <v>N/A</v>
      </c>
      <c r="AF21" s="56" t="str">
        <f>VLOOKUP($A21,'Task Tracker'!$A$8:$ZT$223,AF$93,FALSE)</f>
        <v>N/A</v>
      </c>
      <c r="AG21" s="56" t="str">
        <f>VLOOKUP($A21,'Task Tracker'!$A$8:$ZT$223,AG$93,FALSE)</f>
        <v>N/A</v>
      </c>
      <c r="AH21" s="56" t="str">
        <f>VLOOKUP($A21,'Task Tracker'!$A$8:$ZT$223,AH$93,FALSE)</f>
        <v>N/A</v>
      </c>
      <c r="AI21" s="56" t="str">
        <f>VLOOKUP($A21,'Task Tracker'!$A$8:$ZT$223,AI$93,FALSE)</f>
        <v>N/A</v>
      </c>
      <c r="AJ21" s="56" t="str">
        <f>VLOOKUP($A21,'Task Tracker'!$A$8:$ZT$223,AJ$93,FALSE)</f>
        <v>N/A</v>
      </c>
      <c r="AK21" s="56" t="str">
        <f>VLOOKUP($A21,'Task Tracker'!$A$8:$ZT$223,AK$93,FALSE)</f>
        <v>N/A</v>
      </c>
      <c r="AL21" s="56" t="str">
        <f>VLOOKUP($A21,'Task Tracker'!$A$8:$ZT$223,AL$93,FALSE)</f>
        <v>N/A</v>
      </c>
      <c r="AM21" s="56" t="str">
        <f>VLOOKUP($A21,'Task Tracker'!$A$8:$ZT$223,AM$93,FALSE)</f>
        <v>N/A</v>
      </c>
      <c r="AN21" s="56" t="str">
        <f>VLOOKUP($A21,'Task Tracker'!$A$8:$ZT$223,AN$93,FALSE)</f>
        <v>N/A</v>
      </c>
      <c r="AO21" s="56" t="str">
        <f>VLOOKUP($A21,'Task Tracker'!$A$8:$ZT$223,AO$93,FALSE)</f>
        <v>N/A</v>
      </c>
      <c r="AP21" s="56" t="str">
        <f>VLOOKUP($A21,'Task Tracker'!$A$8:$ZT$223,AP$93,FALSE)</f>
        <v>N/A</v>
      </c>
      <c r="AQ21" s="56" t="str">
        <f>VLOOKUP($A21,'Task Tracker'!$A$8:$ZT$223,AQ$93,FALSE)</f>
        <v>N/A</v>
      </c>
      <c r="AR21" s="56" t="str">
        <f>VLOOKUP($A21,'Task Tracker'!$A$8:$ZT$223,AR$93,FALSE)</f>
        <v>N/A</v>
      </c>
      <c r="AS21" s="56" t="str">
        <f>VLOOKUP($A21,'Task Tracker'!$A$8:$ZT$223,AS$93,FALSE)</f>
        <v>N/A</v>
      </c>
      <c r="AT21" s="56" t="str">
        <f>VLOOKUP($A21,'Task Tracker'!$A$8:$ZT$223,AT$93,FALSE)</f>
        <v>N/A</v>
      </c>
      <c r="AU21" s="56" t="str">
        <f>VLOOKUP($A21,'Task Tracker'!$A$8:$ZT$223,AU$93,FALSE)</f>
        <v>N/A</v>
      </c>
      <c r="AV21" s="56" t="str">
        <f>VLOOKUP($A21,'Task Tracker'!$A$8:$ZT$223,AV$93,FALSE)</f>
        <v>N/A</v>
      </c>
      <c r="AW21" s="56" t="str">
        <f>VLOOKUP($A21,'Task Tracker'!$A$8:$ZT$223,AW$93,FALSE)</f>
        <v>N/A</v>
      </c>
      <c r="AX21" s="56" t="str">
        <f>VLOOKUP($A21,'Task Tracker'!$A$8:$ZT$223,AX$93,FALSE)</f>
        <v>N/A</v>
      </c>
      <c r="AY21" s="56" t="str">
        <f>VLOOKUP($A21,'Task Tracker'!$A$8:$ZT$223,AY$93,FALSE)</f>
        <v>N/A</v>
      </c>
      <c r="AZ21" s="56" t="str">
        <f>VLOOKUP($A21,'Task Tracker'!$A$8:$ZT$223,AZ$93,FALSE)</f>
        <v>N/A</v>
      </c>
      <c r="BA21" s="56" t="str">
        <f>VLOOKUP($A21,'Task Tracker'!$A$8:$ZT$223,BA$93,FALSE)</f>
        <v>N/A</v>
      </c>
      <c r="BB21" s="56" t="str">
        <f>VLOOKUP($A21,'Task Tracker'!$A$8:$ZT$223,BB$93,FALSE)</f>
        <v>N/A</v>
      </c>
      <c r="BC21" s="56" t="str">
        <f>VLOOKUP($A21,'Task Tracker'!$A$8:$ZT$223,BC$93,FALSE)</f>
        <v>N/A</v>
      </c>
      <c r="BD21" s="56" t="str">
        <f>VLOOKUP($A21,'Task Tracker'!$A$8:$ZT$223,BD$93,FALSE)</f>
        <v>N/A</v>
      </c>
      <c r="BE21" s="56" t="str">
        <f>VLOOKUP($A21,'Task Tracker'!$A$8:$ZT$223,BE$93,FALSE)</f>
        <v>N/A</v>
      </c>
      <c r="BF21" s="56" t="str">
        <f>VLOOKUP($A21,'Task Tracker'!$A$8:$ZT$223,BF$93,FALSE)</f>
        <v>N/A</v>
      </c>
      <c r="BG21" s="56" t="str">
        <f>VLOOKUP($A21,'Task Tracker'!$A$8:$ZT$223,BG$93,FALSE)</f>
        <v>N/A</v>
      </c>
      <c r="BH21" s="56" t="str">
        <f>VLOOKUP($A21,'Task Tracker'!$A$8:$ZT$223,BH$93,FALSE)</f>
        <v>N/A</v>
      </c>
      <c r="BI21" s="56" t="str">
        <f>VLOOKUP($A21,'Task Tracker'!$A$8:$ZT$223,BI$93,FALSE)</f>
        <v>N/A</v>
      </c>
      <c r="BJ21" s="56" t="str">
        <f>VLOOKUP($A21,'Task Tracker'!$A$8:$ZT$223,BJ$93,FALSE)</f>
        <v>N/A</v>
      </c>
      <c r="BK21" s="56" t="str">
        <f>VLOOKUP($A21,'Task Tracker'!$A$8:$ZT$223,BK$93,FALSE)</f>
        <v>N/A</v>
      </c>
      <c r="BL21" s="56" t="str">
        <f>VLOOKUP($A21,'Task Tracker'!$A$8:$ZT$223,BL$93,FALSE)</f>
        <v>N/A</v>
      </c>
      <c r="BM21" s="56" t="str">
        <f>VLOOKUP($A21,'Task Tracker'!$A$8:$ZT$223,BM$93,FALSE)</f>
        <v>N/A</v>
      </c>
      <c r="BN21" s="56" t="str">
        <f>VLOOKUP($A21,'Task Tracker'!$A$8:$ZT$223,BN$93,FALSE)</f>
        <v>N/A</v>
      </c>
      <c r="BO21" s="56" t="str">
        <f>VLOOKUP($A21,'Task Tracker'!$A$8:$ZT$223,BO$93,FALSE)</f>
        <v>N/A</v>
      </c>
      <c r="BP21" s="56" t="str">
        <f>VLOOKUP($A21,'Task Tracker'!$A$8:$ZT$223,BP$93,FALSE)</f>
        <v>N/A</v>
      </c>
      <c r="BQ21" s="56" t="str">
        <f>VLOOKUP($A21,'Task Tracker'!$A$8:$ZT$223,BQ$93,FALSE)</f>
        <v>N/A</v>
      </c>
      <c r="BR21" s="56" t="str">
        <f>VLOOKUP($A21,'Task Tracker'!$A$8:$ZT$223,BR$93,FALSE)</f>
        <v>N/A</v>
      </c>
      <c r="BS21" s="56" t="str">
        <f>VLOOKUP($A21,'Task Tracker'!$A$8:$ZT$223,BS$93,FALSE)</f>
        <v>N/A</v>
      </c>
      <c r="BT21" s="56" t="str">
        <f>VLOOKUP($A21,'Task Tracker'!$A$8:$ZT$223,BT$93,FALSE)</f>
        <v>N/A</v>
      </c>
      <c r="BU21" s="56" t="str">
        <f>VLOOKUP($A21,'Task Tracker'!$A$8:$ZT$223,BU$93,FALSE)</f>
        <v>N/A</v>
      </c>
      <c r="BV21" s="56" t="str">
        <f>VLOOKUP($A21,'Task Tracker'!$A$8:$ZT$223,BV$93,FALSE)</f>
        <v>N/A</v>
      </c>
      <c r="BW21" s="56" t="str">
        <f>VLOOKUP($A21,'Task Tracker'!$A$8:$ZT$223,BW$93,FALSE)</f>
        <v>N/A</v>
      </c>
      <c r="BX21" s="56" t="str">
        <f>VLOOKUP($A21,'Task Tracker'!$A$8:$ZT$223,BX$93,FALSE)</f>
        <v>N/A</v>
      </c>
      <c r="BY21" s="56" t="str">
        <f>VLOOKUP($A21,'Task Tracker'!$A$8:$ZT$223,BY$93,FALSE)</f>
        <v>N/A</v>
      </c>
      <c r="BZ21" s="56" t="str">
        <f>VLOOKUP($A21,'Task Tracker'!$A$8:$ZT$223,BZ$93,FALSE)</f>
        <v>N/A</v>
      </c>
      <c r="CA21" s="56" t="str">
        <f>VLOOKUP($A21,'Task Tracker'!$A$8:$ZT$223,CA$93,FALSE)</f>
        <v>N/A</v>
      </c>
      <c r="CB21" s="56" t="str">
        <f>VLOOKUP($A21,'Task Tracker'!$A$8:$ZT$223,CB$93,FALSE)</f>
        <v>N/A</v>
      </c>
      <c r="CC21" s="56" t="str">
        <f>VLOOKUP($A21,'Task Tracker'!$A$8:$ZT$223,CC$93,FALSE)</f>
        <v>N/A</v>
      </c>
      <c r="CD21" s="56" t="str">
        <f>VLOOKUP($A21,'Task Tracker'!$A$8:$ZT$223,CD$93,FALSE)</f>
        <v>N/A</v>
      </c>
      <c r="CE21" s="56" t="str">
        <f>VLOOKUP($A21,'Task Tracker'!$A$8:$ZT$223,CE$93,FALSE)</f>
        <v>N/A</v>
      </c>
      <c r="CF21" s="56" t="str">
        <f>VLOOKUP($A21,'Task Tracker'!$A$8:$ZT$223,CF$93,FALSE)</f>
        <v>N/A</v>
      </c>
      <c r="CG21" s="56" t="str">
        <f>VLOOKUP($A21,'Task Tracker'!$A$8:$ZT$223,CG$93,FALSE)</f>
        <v>N/A</v>
      </c>
      <c r="CH21" s="56" t="str">
        <f>VLOOKUP($A21,'Task Tracker'!$A$8:$ZT$223,CH$93,FALSE)</f>
        <v>N/A</v>
      </c>
      <c r="CI21" s="56" t="str">
        <f>VLOOKUP($A21,'Task Tracker'!$A$8:$ZT$223,CI$93,FALSE)</f>
        <v>N/A</v>
      </c>
      <c r="CJ21" s="56" t="str">
        <f>VLOOKUP($A21,'Task Tracker'!$A$8:$ZT$223,CJ$93,FALSE)</f>
        <v>N/A</v>
      </c>
      <c r="CK21" s="56" t="str">
        <f>VLOOKUP($A21,'Task Tracker'!$A$8:$ZT$223,CK$93,FALSE)</f>
        <v>N/A</v>
      </c>
      <c r="CL21" s="56" t="str">
        <f>VLOOKUP($A21,'Task Tracker'!$A$8:$ZT$223,CL$93,FALSE)</f>
        <v>N/A</v>
      </c>
      <c r="CM21" s="56" t="str">
        <f>VLOOKUP($A21,'Task Tracker'!$A$8:$ZT$223,CM$93,FALSE)</f>
        <v>N/A</v>
      </c>
      <c r="CN21" s="56" t="str">
        <f>VLOOKUP($A21,'Task Tracker'!$A$8:$ZT$223,CN$93,FALSE)</f>
        <v>N/A</v>
      </c>
      <c r="CO21" s="56" t="str">
        <f>VLOOKUP($A21,'Task Tracker'!$A$8:$ZT$223,CO$93,FALSE)</f>
        <v>N/A</v>
      </c>
      <c r="CP21" s="56" t="str">
        <f>VLOOKUP($A21,'Task Tracker'!$A$8:$ZT$223,CP$93,FALSE)</f>
        <v>N/A</v>
      </c>
      <c r="CQ21" s="56" t="str">
        <f>VLOOKUP($A21,'Task Tracker'!$A$8:$ZT$223,CQ$93,FALSE)</f>
        <v>N/A</v>
      </c>
      <c r="CR21" s="56" t="str">
        <f>VLOOKUP($A21,'Task Tracker'!$A$8:$ZT$223,CR$93,FALSE)</f>
        <v>N/A</v>
      </c>
      <c r="CS21" s="56" t="str">
        <f>VLOOKUP($A21,'Task Tracker'!$A$8:$ZT$223,CS$93,FALSE)</f>
        <v>N/A</v>
      </c>
      <c r="CT21" s="56" t="str">
        <f>VLOOKUP($A21,'Task Tracker'!$A$8:$ZT$223,CT$93,FALSE)</f>
        <v>N/A</v>
      </c>
      <c r="CU21" s="56" t="str">
        <f>VLOOKUP($A21,'Task Tracker'!$A$8:$ZT$223,CU$93,FALSE)</f>
        <v>N/A</v>
      </c>
      <c r="CV21" s="56" t="str">
        <f>VLOOKUP($A21,'Task Tracker'!$A$8:$ZT$223,CV$93,FALSE)</f>
        <v>N/A</v>
      </c>
      <c r="CW21" s="56" t="str">
        <f>VLOOKUP($A21,'Task Tracker'!$A$8:$ZT$223,CW$93,FALSE)</f>
        <v>N/A</v>
      </c>
      <c r="CX21" s="56" t="str">
        <f>VLOOKUP($A21,'Task Tracker'!$A$8:$ZT$223,CX$93,FALSE)</f>
        <v>N/A</v>
      </c>
      <c r="CY21" s="56" t="str">
        <f>VLOOKUP($A21,'Task Tracker'!$A$8:$ZT$223,CY$93,FALSE)</f>
        <v>N/A</v>
      </c>
      <c r="CZ21" s="56" t="str">
        <f>VLOOKUP($A21,'Task Tracker'!$A$8:$ZT$223,CZ$93,FALSE)</f>
        <v>N/A</v>
      </c>
      <c r="DA21" s="56" t="str">
        <f>VLOOKUP($A21,'Task Tracker'!$A$8:$ZT$223,DA$93,FALSE)</f>
        <v>N/A</v>
      </c>
      <c r="DB21" s="56" t="str">
        <f>VLOOKUP($A21,'Task Tracker'!$A$8:$ZT$223,DB$93,FALSE)</f>
        <v>N/A</v>
      </c>
      <c r="DC21" s="56" t="str">
        <f>VLOOKUP($A21,'Task Tracker'!$A$8:$ZT$223,DC$93,FALSE)</f>
        <v>N/A</v>
      </c>
      <c r="DD21" s="56" t="str">
        <f>VLOOKUP($A21,'Task Tracker'!$A$8:$ZT$223,DD$93,FALSE)</f>
        <v>N/A</v>
      </c>
      <c r="DE21" s="56" t="str">
        <f>VLOOKUP($A21,'Task Tracker'!$A$8:$ZT$223,DE$93,FALSE)</f>
        <v>N/A</v>
      </c>
      <c r="DF21" s="56" t="str">
        <f>VLOOKUP($A21,'Task Tracker'!$A$8:$ZT$223,DF$93,FALSE)</f>
        <v>N/A</v>
      </c>
      <c r="DG21" s="56" t="str">
        <f>VLOOKUP($A21,'Task Tracker'!$A$8:$ZT$223,DG$93,FALSE)</f>
        <v>N/A</v>
      </c>
      <c r="DH21" s="56" t="str">
        <f>VLOOKUP($A21,'Task Tracker'!$A$8:$ZT$223,DH$93,FALSE)</f>
        <v>N/A</v>
      </c>
      <c r="DI21" s="56" t="str">
        <f>VLOOKUP($A21,'Task Tracker'!$A$8:$ZT$223,DI$93,FALSE)</f>
        <v>N/A</v>
      </c>
      <c r="DJ21" s="56" t="str">
        <f>VLOOKUP($A21,'Task Tracker'!$A$8:$ZT$223,DJ$93,FALSE)</f>
        <v>N/A</v>
      </c>
      <c r="DK21" s="56" t="str">
        <f>VLOOKUP($A21,'Task Tracker'!$A$8:$ZT$223,DK$93,FALSE)</f>
        <v>N/A</v>
      </c>
      <c r="DL21" s="56" t="str">
        <f>VLOOKUP($A21,'Task Tracker'!$A$8:$ZT$223,DL$93,FALSE)</f>
        <v>N/A</v>
      </c>
      <c r="DM21" s="56" t="str">
        <f>VLOOKUP($A21,'Task Tracker'!$A$8:$ZT$223,DM$93,FALSE)</f>
        <v>N/A</v>
      </c>
      <c r="DN21" s="66">
        <f>VLOOKUP($A21,'Task Tracker'!$A$8:$ZT$231,DN$93,FALSE)</f>
        <v>1</v>
      </c>
      <c r="DO21" s="56" t="str">
        <f>VLOOKUP($A21,'Task Tracker'!$A$8:$ZT$231,DO$93,FALSE)</f>
        <v>G</v>
      </c>
      <c r="DP21" s="158"/>
    </row>
    <row r="22" spans="1:120" ht="50.1" hidden="1" customHeight="1" x14ac:dyDescent="0.2">
      <c r="A22" s="116" t="s">
        <v>625</v>
      </c>
      <c r="B22" s="114" t="s">
        <v>733</v>
      </c>
      <c r="C22" s="56" t="str">
        <f>VLOOKUP($A22,'Task Tracker'!$A$8:$ZT$223,C$93,FALSE)</f>
        <v>G</v>
      </c>
      <c r="D22" s="56" t="str">
        <f>VLOOKUP($A22,'Task Tracker'!$A$8:$ZT$223,D$93,FALSE)</f>
        <v>G</v>
      </c>
      <c r="E22" s="56" t="str">
        <f>VLOOKUP($A22,'Task Tracker'!$A$8:$ZT$223,E$93,FALSE)</f>
        <v>G</v>
      </c>
      <c r="F22" s="56" t="str">
        <f>VLOOKUP($A22,'Task Tracker'!$A$8:$ZT$223,F$93,FALSE)</f>
        <v>N/A</v>
      </c>
      <c r="G22" s="56" t="str">
        <f>VLOOKUP($A22,'Task Tracker'!$A$8:$ZT$223,G$93,FALSE)</f>
        <v>N/A</v>
      </c>
      <c r="H22" s="56" t="str">
        <f>VLOOKUP($A22,'Task Tracker'!$A$8:$ZT$223,H$93,FALSE)</f>
        <v>N/A</v>
      </c>
      <c r="I22" s="56" t="str">
        <f>VLOOKUP($A22,'Task Tracker'!$A$8:$ZT$223,I$93,FALSE)</f>
        <v>N/A</v>
      </c>
      <c r="J22" s="56" t="str">
        <f>VLOOKUP($A22,'Task Tracker'!$A$8:$ZT$223,J$93,FALSE)</f>
        <v>G</v>
      </c>
      <c r="K22" s="56" t="str">
        <f>VLOOKUP($A22,'Task Tracker'!$A$8:$ZT$223,K$93,FALSE)</f>
        <v>N/A</v>
      </c>
      <c r="L22" s="56" t="str">
        <f>VLOOKUP($A22,'Task Tracker'!$A$8:$ZT$223,L$93,FALSE)</f>
        <v>G</v>
      </c>
      <c r="M22" s="56" t="str">
        <f>VLOOKUP($A22,'Task Tracker'!$A$8:$ZT$223,M$93,FALSE)</f>
        <v>G</v>
      </c>
      <c r="N22" s="56" t="str">
        <f>VLOOKUP($A22,'Task Tracker'!$A$8:$ZT$223,N$93,FALSE)</f>
        <v>G</v>
      </c>
      <c r="O22" s="56" t="str">
        <f>VLOOKUP($A22,'Task Tracker'!$A$8:$ZT$223,O$93,FALSE)</f>
        <v>N/A</v>
      </c>
      <c r="P22" s="56" t="str">
        <f>VLOOKUP($A22,'Task Tracker'!$A$8:$ZT$223,P$93,FALSE)</f>
        <v>N/A</v>
      </c>
      <c r="Q22" s="56" t="str">
        <f>VLOOKUP($A22,'Task Tracker'!$A$8:$ZT$223,Q$93,FALSE)</f>
        <v>G</v>
      </c>
      <c r="R22" s="56" t="str">
        <f>VLOOKUP($A22,'Task Tracker'!$A$8:$ZT$223,R$93,FALSE)</f>
        <v>G</v>
      </c>
      <c r="S22" s="56" t="str">
        <f>VLOOKUP($A22,'Task Tracker'!$A$8:$ZT$223,S$93,FALSE)</f>
        <v>N/A</v>
      </c>
      <c r="T22" s="56" t="str">
        <f>VLOOKUP($A22,'Task Tracker'!$A$8:$ZT$223,T$93,FALSE)</f>
        <v>N/A</v>
      </c>
      <c r="U22" s="56" t="str">
        <f>VLOOKUP($A22,'Task Tracker'!$A$8:$ZT$223,U$93,FALSE)</f>
        <v>N/A</v>
      </c>
      <c r="V22" s="56" t="str">
        <f>VLOOKUP($A22,'Task Tracker'!$A$8:$ZT$223,V$93,FALSE)</f>
        <v>G</v>
      </c>
      <c r="W22" s="56" t="str">
        <f>VLOOKUP($A22,'Task Tracker'!$A$8:$ZT$223,W$93,FALSE)</f>
        <v>G</v>
      </c>
      <c r="X22" s="56" t="str">
        <f>VLOOKUP($A22,'Task Tracker'!$A$8:$ZT$223,X$93,FALSE)</f>
        <v>N/A</v>
      </c>
      <c r="Y22" s="56" t="str">
        <f>VLOOKUP($A22,'Task Tracker'!$A$8:$ZT$223,Y$93,FALSE)</f>
        <v>N/A</v>
      </c>
      <c r="Z22" s="56" t="str">
        <f>VLOOKUP($A22,'Task Tracker'!$A$8:$ZT$223,Z$93,FALSE)</f>
        <v>N/A</v>
      </c>
      <c r="AA22" s="56" t="str">
        <f>VLOOKUP($A22,'Task Tracker'!$A$8:$ZT$223,AA$93,FALSE)</f>
        <v>N/A</v>
      </c>
      <c r="AB22" s="56" t="str">
        <f>VLOOKUP($A22,'Task Tracker'!$A$8:$ZT$223,AB$93,FALSE)</f>
        <v>G</v>
      </c>
      <c r="AC22" s="56" t="str">
        <f>VLOOKUP($A22,'Task Tracker'!$A$8:$ZT$223,AC$93,FALSE)</f>
        <v>N/A</v>
      </c>
      <c r="AD22" s="56" t="str">
        <f>VLOOKUP($A22,'Task Tracker'!$A$8:$ZT$223,AD$93,FALSE)</f>
        <v>N/A</v>
      </c>
      <c r="AE22" s="56" t="str">
        <f>VLOOKUP($A22,'Task Tracker'!$A$8:$ZT$223,AE$93,FALSE)</f>
        <v>N/A</v>
      </c>
      <c r="AF22" s="56" t="str">
        <f>VLOOKUP($A22,'Task Tracker'!$A$8:$ZT$223,AF$93,FALSE)</f>
        <v>N/A</v>
      </c>
      <c r="AG22" s="56" t="str">
        <f>VLOOKUP($A22,'Task Tracker'!$A$8:$ZT$223,AG$93,FALSE)</f>
        <v>N/A</v>
      </c>
      <c r="AH22" s="56" t="str">
        <f>VLOOKUP($A22,'Task Tracker'!$A$8:$ZT$223,AH$93,FALSE)</f>
        <v>N/A</v>
      </c>
      <c r="AI22" s="56" t="str">
        <f>VLOOKUP($A22,'Task Tracker'!$A$8:$ZT$223,AI$93,FALSE)</f>
        <v>N/A</v>
      </c>
      <c r="AJ22" s="56" t="str">
        <f>VLOOKUP($A22,'Task Tracker'!$A$8:$ZT$223,AJ$93,FALSE)</f>
        <v>N/A</v>
      </c>
      <c r="AK22" s="56" t="str">
        <f>VLOOKUP($A22,'Task Tracker'!$A$8:$ZT$223,AK$93,FALSE)</f>
        <v>N/A</v>
      </c>
      <c r="AL22" s="56" t="str">
        <f>VLOOKUP($A22,'Task Tracker'!$A$8:$ZT$223,AL$93,FALSE)</f>
        <v>N/A</v>
      </c>
      <c r="AM22" s="56" t="str">
        <f>VLOOKUP($A22,'Task Tracker'!$A$8:$ZT$223,AM$93,FALSE)</f>
        <v>N/A</v>
      </c>
      <c r="AN22" s="56" t="str">
        <f>VLOOKUP($A22,'Task Tracker'!$A$8:$ZT$223,AN$93,FALSE)</f>
        <v>N/A</v>
      </c>
      <c r="AO22" s="56" t="str">
        <f>VLOOKUP($A22,'Task Tracker'!$A$8:$ZT$223,AO$93,FALSE)</f>
        <v>N/A</v>
      </c>
      <c r="AP22" s="56" t="str">
        <f>VLOOKUP($A22,'Task Tracker'!$A$8:$ZT$223,AP$93,FALSE)</f>
        <v>N/A</v>
      </c>
      <c r="AQ22" s="56" t="str">
        <f>VLOOKUP($A22,'Task Tracker'!$A$8:$ZT$223,AQ$93,FALSE)</f>
        <v>N/A</v>
      </c>
      <c r="AR22" s="56" t="str">
        <f>VLOOKUP($A22,'Task Tracker'!$A$8:$ZT$223,AR$93,FALSE)</f>
        <v>N/A</v>
      </c>
      <c r="AS22" s="56" t="str">
        <f>VLOOKUP($A22,'Task Tracker'!$A$8:$ZT$223,AS$93,FALSE)</f>
        <v>N/A</v>
      </c>
      <c r="AT22" s="56" t="str">
        <f>VLOOKUP($A22,'Task Tracker'!$A$8:$ZT$223,AT$93,FALSE)</f>
        <v>N/A</v>
      </c>
      <c r="AU22" s="56" t="str">
        <f>VLOOKUP($A22,'Task Tracker'!$A$8:$ZT$223,AU$93,FALSE)</f>
        <v>N/A</v>
      </c>
      <c r="AV22" s="56" t="str">
        <f>VLOOKUP($A22,'Task Tracker'!$A$8:$ZT$223,AV$93,FALSE)</f>
        <v>N/A</v>
      </c>
      <c r="AW22" s="56" t="str">
        <f>VLOOKUP($A22,'Task Tracker'!$A$8:$ZT$223,AW$93,FALSE)</f>
        <v>N/A</v>
      </c>
      <c r="AX22" s="56" t="str">
        <f>VLOOKUP($A22,'Task Tracker'!$A$8:$ZT$223,AX$93,FALSE)</f>
        <v>N/A</v>
      </c>
      <c r="AY22" s="56" t="str">
        <f>VLOOKUP($A22,'Task Tracker'!$A$8:$ZT$223,AY$93,FALSE)</f>
        <v>N/A</v>
      </c>
      <c r="AZ22" s="56" t="str">
        <f>VLOOKUP($A22,'Task Tracker'!$A$8:$ZT$223,AZ$93,FALSE)</f>
        <v>N/A</v>
      </c>
      <c r="BA22" s="56" t="str">
        <f>VLOOKUP($A22,'Task Tracker'!$A$8:$ZT$223,BA$93,FALSE)</f>
        <v>N/A</v>
      </c>
      <c r="BB22" s="56" t="str">
        <f>VLOOKUP($A22,'Task Tracker'!$A$8:$ZT$223,BB$93,FALSE)</f>
        <v>N/A</v>
      </c>
      <c r="BC22" s="56" t="str">
        <f>VLOOKUP($A22,'Task Tracker'!$A$8:$ZT$223,BC$93,FALSE)</f>
        <v>N/A</v>
      </c>
      <c r="BD22" s="56" t="str">
        <f>VLOOKUP($A22,'Task Tracker'!$A$8:$ZT$223,BD$93,FALSE)</f>
        <v>N/A</v>
      </c>
      <c r="BE22" s="56" t="str">
        <f>VLOOKUP($A22,'Task Tracker'!$A$8:$ZT$223,BE$93,FALSE)</f>
        <v>N/A</v>
      </c>
      <c r="BF22" s="56" t="str">
        <f>VLOOKUP($A22,'Task Tracker'!$A$8:$ZT$223,BF$93,FALSE)</f>
        <v>N/A</v>
      </c>
      <c r="BG22" s="56" t="str">
        <f>VLOOKUP($A22,'Task Tracker'!$A$8:$ZT$223,BG$93,FALSE)</f>
        <v>N/A</v>
      </c>
      <c r="BH22" s="56" t="str">
        <f>VLOOKUP($A22,'Task Tracker'!$A$8:$ZT$223,BH$93,FALSE)</f>
        <v>N/A</v>
      </c>
      <c r="BI22" s="56" t="str">
        <f>VLOOKUP($A22,'Task Tracker'!$A$8:$ZT$223,BI$93,FALSE)</f>
        <v>N/A</v>
      </c>
      <c r="BJ22" s="56" t="str">
        <f>VLOOKUP($A22,'Task Tracker'!$A$8:$ZT$223,BJ$93,FALSE)</f>
        <v>N/A</v>
      </c>
      <c r="BK22" s="56" t="str">
        <f>VLOOKUP($A22,'Task Tracker'!$A$8:$ZT$223,BK$93,FALSE)</f>
        <v>N/A</v>
      </c>
      <c r="BL22" s="56" t="str">
        <f>VLOOKUP($A22,'Task Tracker'!$A$8:$ZT$223,BL$93,FALSE)</f>
        <v>N/A</v>
      </c>
      <c r="BM22" s="56" t="str">
        <f>VLOOKUP($A22,'Task Tracker'!$A$8:$ZT$223,BM$93,FALSE)</f>
        <v>N/A</v>
      </c>
      <c r="BN22" s="56" t="str">
        <f>VLOOKUP($A22,'Task Tracker'!$A$8:$ZT$223,BN$93,FALSE)</f>
        <v>N/A</v>
      </c>
      <c r="BO22" s="56" t="str">
        <f>VLOOKUP($A22,'Task Tracker'!$A$8:$ZT$223,BO$93,FALSE)</f>
        <v>N/A</v>
      </c>
      <c r="BP22" s="56" t="str">
        <f>VLOOKUP($A22,'Task Tracker'!$A$8:$ZT$223,BP$93,FALSE)</f>
        <v>N/A</v>
      </c>
      <c r="BQ22" s="56" t="str">
        <f>VLOOKUP($A22,'Task Tracker'!$A$8:$ZT$223,BQ$93,FALSE)</f>
        <v>N/A</v>
      </c>
      <c r="BR22" s="56" t="str">
        <f>VLOOKUP($A22,'Task Tracker'!$A$8:$ZT$223,BR$93,FALSE)</f>
        <v>N/A</v>
      </c>
      <c r="BS22" s="56" t="str">
        <f>VLOOKUP($A22,'Task Tracker'!$A$8:$ZT$223,BS$93,FALSE)</f>
        <v>N/A</v>
      </c>
      <c r="BT22" s="56" t="str">
        <f>VLOOKUP($A22,'Task Tracker'!$A$8:$ZT$223,BT$93,FALSE)</f>
        <v>N/A</v>
      </c>
      <c r="BU22" s="56" t="str">
        <f>VLOOKUP($A22,'Task Tracker'!$A$8:$ZT$223,BU$93,FALSE)</f>
        <v>N/A</v>
      </c>
      <c r="BV22" s="56" t="str">
        <f>VLOOKUP($A22,'Task Tracker'!$A$8:$ZT$223,BV$93,FALSE)</f>
        <v>N/A</v>
      </c>
      <c r="BW22" s="56" t="str">
        <f>VLOOKUP($A22,'Task Tracker'!$A$8:$ZT$223,BW$93,FALSE)</f>
        <v>N/A</v>
      </c>
      <c r="BX22" s="56" t="str">
        <f>VLOOKUP($A22,'Task Tracker'!$A$8:$ZT$223,BX$93,FALSE)</f>
        <v>N/A</v>
      </c>
      <c r="BY22" s="56" t="str">
        <f>VLOOKUP($A22,'Task Tracker'!$A$8:$ZT$223,BY$93,FALSE)</f>
        <v>N/A</v>
      </c>
      <c r="BZ22" s="56" t="str">
        <f>VLOOKUP($A22,'Task Tracker'!$A$8:$ZT$223,BZ$93,FALSE)</f>
        <v>N/A</v>
      </c>
      <c r="CA22" s="56" t="str">
        <f>VLOOKUP($A22,'Task Tracker'!$A$8:$ZT$223,CA$93,FALSE)</f>
        <v>N/A</v>
      </c>
      <c r="CB22" s="56" t="str">
        <f>VLOOKUP($A22,'Task Tracker'!$A$8:$ZT$223,CB$93,FALSE)</f>
        <v>N/A</v>
      </c>
      <c r="CC22" s="56" t="str">
        <f>VLOOKUP($A22,'Task Tracker'!$A$8:$ZT$223,CC$93,FALSE)</f>
        <v>N/A</v>
      </c>
      <c r="CD22" s="56" t="str">
        <f>VLOOKUP($A22,'Task Tracker'!$A$8:$ZT$223,CD$93,FALSE)</f>
        <v>N/A</v>
      </c>
      <c r="CE22" s="56" t="str">
        <f>VLOOKUP($A22,'Task Tracker'!$A$8:$ZT$223,CE$93,FALSE)</f>
        <v>N/A</v>
      </c>
      <c r="CF22" s="56" t="str">
        <f>VLOOKUP($A22,'Task Tracker'!$A$8:$ZT$223,CF$93,FALSE)</f>
        <v>N/A</v>
      </c>
      <c r="CG22" s="56" t="str">
        <f>VLOOKUP($A22,'Task Tracker'!$A$8:$ZT$223,CG$93,FALSE)</f>
        <v>N/A</v>
      </c>
      <c r="CH22" s="56" t="str">
        <f>VLOOKUP($A22,'Task Tracker'!$A$8:$ZT$223,CH$93,FALSE)</f>
        <v>N/A</v>
      </c>
      <c r="CI22" s="56" t="str">
        <f>VLOOKUP($A22,'Task Tracker'!$A$8:$ZT$223,CI$93,FALSE)</f>
        <v>N/A</v>
      </c>
      <c r="CJ22" s="56" t="str">
        <f>VLOOKUP($A22,'Task Tracker'!$A$8:$ZT$223,CJ$93,FALSE)</f>
        <v>N/A</v>
      </c>
      <c r="CK22" s="56" t="str">
        <f>VLOOKUP($A22,'Task Tracker'!$A$8:$ZT$223,CK$93,FALSE)</f>
        <v>N/A</v>
      </c>
      <c r="CL22" s="56" t="str">
        <f>VLOOKUP($A22,'Task Tracker'!$A$8:$ZT$223,CL$93,FALSE)</f>
        <v>N/A</v>
      </c>
      <c r="CM22" s="56" t="str">
        <f>VLOOKUP($A22,'Task Tracker'!$A$8:$ZT$223,CM$93,FALSE)</f>
        <v>N/A</v>
      </c>
      <c r="CN22" s="56" t="str">
        <f>VLOOKUP($A22,'Task Tracker'!$A$8:$ZT$223,CN$93,FALSE)</f>
        <v>N/A</v>
      </c>
      <c r="CO22" s="56" t="str">
        <f>VLOOKUP($A22,'Task Tracker'!$A$8:$ZT$223,CO$93,FALSE)</f>
        <v>N/A</v>
      </c>
      <c r="CP22" s="56" t="str">
        <f>VLOOKUP($A22,'Task Tracker'!$A$8:$ZT$223,CP$93,FALSE)</f>
        <v>N/A</v>
      </c>
      <c r="CQ22" s="56" t="str">
        <f>VLOOKUP($A22,'Task Tracker'!$A$8:$ZT$223,CQ$93,FALSE)</f>
        <v>N/A</v>
      </c>
      <c r="CR22" s="56" t="str">
        <f>VLOOKUP($A22,'Task Tracker'!$A$8:$ZT$223,CR$93,FALSE)</f>
        <v>N/A</v>
      </c>
      <c r="CS22" s="56" t="str">
        <f>VLOOKUP($A22,'Task Tracker'!$A$8:$ZT$223,CS$93,FALSE)</f>
        <v>N/A</v>
      </c>
      <c r="CT22" s="56" t="str">
        <f>VLOOKUP($A22,'Task Tracker'!$A$8:$ZT$223,CT$93,FALSE)</f>
        <v>N/A</v>
      </c>
      <c r="CU22" s="56" t="str">
        <f>VLOOKUP($A22,'Task Tracker'!$A$8:$ZT$223,CU$93,FALSE)</f>
        <v>N/A</v>
      </c>
      <c r="CV22" s="56" t="str">
        <f>VLOOKUP($A22,'Task Tracker'!$A$8:$ZT$223,CV$93,FALSE)</f>
        <v>N/A</v>
      </c>
      <c r="CW22" s="56" t="str">
        <f>VLOOKUP($A22,'Task Tracker'!$A$8:$ZT$223,CW$93,FALSE)</f>
        <v>N/A</v>
      </c>
      <c r="CX22" s="56" t="str">
        <f>VLOOKUP($A22,'Task Tracker'!$A$8:$ZT$223,CX$93,FALSE)</f>
        <v>N/A</v>
      </c>
      <c r="CY22" s="56" t="str">
        <f>VLOOKUP($A22,'Task Tracker'!$A$8:$ZT$223,CY$93,FALSE)</f>
        <v>N/A</v>
      </c>
      <c r="CZ22" s="56" t="str">
        <f>VLOOKUP($A22,'Task Tracker'!$A$8:$ZT$223,CZ$93,FALSE)</f>
        <v>N/A</v>
      </c>
      <c r="DA22" s="56" t="str">
        <f>VLOOKUP($A22,'Task Tracker'!$A$8:$ZT$223,DA$93,FALSE)</f>
        <v>N/A</v>
      </c>
      <c r="DB22" s="56" t="str">
        <f>VLOOKUP($A22,'Task Tracker'!$A$8:$ZT$223,DB$93,FALSE)</f>
        <v>N/A</v>
      </c>
      <c r="DC22" s="56" t="str">
        <f>VLOOKUP($A22,'Task Tracker'!$A$8:$ZT$223,DC$93,FALSE)</f>
        <v>N/A</v>
      </c>
      <c r="DD22" s="56" t="str">
        <f>VLOOKUP($A22,'Task Tracker'!$A$8:$ZT$223,DD$93,FALSE)</f>
        <v>N/A</v>
      </c>
      <c r="DE22" s="56" t="str">
        <f>VLOOKUP($A22,'Task Tracker'!$A$8:$ZT$223,DE$93,FALSE)</f>
        <v>N/A</v>
      </c>
      <c r="DF22" s="56" t="str">
        <f>VLOOKUP($A22,'Task Tracker'!$A$8:$ZT$223,DF$93,FALSE)</f>
        <v>N/A</v>
      </c>
      <c r="DG22" s="56" t="str">
        <f>VLOOKUP($A22,'Task Tracker'!$A$8:$ZT$223,DG$93,FALSE)</f>
        <v>N/A</v>
      </c>
      <c r="DH22" s="56" t="str">
        <f>VLOOKUP($A22,'Task Tracker'!$A$8:$ZT$223,DH$93,FALSE)</f>
        <v>N/A</v>
      </c>
      <c r="DI22" s="56" t="str">
        <f>VLOOKUP($A22,'Task Tracker'!$A$8:$ZT$223,DI$93,FALSE)</f>
        <v>N/A</v>
      </c>
      <c r="DJ22" s="56" t="str">
        <f>VLOOKUP($A22,'Task Tracker'!$A$8:$ZT$223,DJ$93,FALSE)</f>
        <v>N/A</v>
      </c>
      <c r="DK22" s="56" t="str">
        <f>VLOOKUP($A22,'Task Tracker'!$A$8:$ZT$223,DK$93,FALSE)</f>
        <v>N/A</v>
      </c>
      <c r="DL22" s="56" t="str">
        <f>VLOOKUP($A22,'Task Tracker'!$A$8:$ZT$223,DL$93,FALSE)</f>
        <v>N/A</v>
      </c>
      <c r="DM22" s="56" t="str">
        <f>VLOOKUP($A22,'Task Tracker'!$A$8:$ZT$223,DM$93,FALSE)</f>
        <v>N/A</v>
      </c>
      <c r="DN22" s="66">
        <f>VLOOKUP($A22,'Task Tracker'!$A$8:$ZT$231,DN$93,FALSE)</f>
        <v>1</v>
      </c>
      <c r="DO22" s="56" t="str">
        <f>VLOOKUP($A22,'Task Tracker'!$A$8:$ZT$231,DO$93,FALSE)</f>
        <v>G</v>
      </c>
      <c r="DP22" s="86"/>
    </row>
    <row r="23" spans="1:120" ht="57.75" hidden="1" customHeight="1" x14ac:dyDescent="0.2">
      <c r="A23" s="116" t="s">
        <v>626</v>
      </c>
      <c r="B23" s="114" t="s">
        <v>733</v>
      </c>
      <c r="C23" s="56" t="str">
        <f>VLOOKUP($A23,'Task Tracker'!$A$8:$ZT$223,C$93,FALSE)</f>
        <v>G</v>
      </c>
      <c r="D23" s="56" t="str">
        <f>VLOOKUP($A23,'Task Tracker'!$A$8:$ZT$223,D$93,FALSE)</f>
        <v>G</v>
      </c>
      <c r="E23" s="56" t="str">
        <f>VLOOKUP($A23,'Task Tracker'!$A$8:$ZT$223,E$93,FALSE)</f>
        <v>G</v>
      </c>
      <c r="F23" s="56" t="str">
        <f>VLOOKUP($A23,'Task Tracker'!$A$8:$ZT$223,F$93,FALSE)</f>
        <v>N/A</v>
      </c>
      <c r="G23" s="56" t="str">
        <f>VLOOKUP($A23,'Task Tracker'!$A$8:$ZT$223,G$93,FALSE)</f>
        <v>N/A</v>
      </c>
      <c r="H23" s="56" t="str">
        <f>VLOOKUP($A23,'Task Tracker'!$A$8:$ZT$223,H$93,FALSE)</f>
        <v>N/A</v>
      </c>
      <c r="I23" s="56" t="str">
        <f>VLOOKUP($A23,'Task Tracker'!$A$8:$ZT$223,I$93,FALSE)</f>
        <v>N/A</v>
      </c>
      <c r="J23" s="56" t="str">
        <f>VLOOKUP($A23,'Task Tracker'!$A$8:$ZT$223,J$93,FALSE)</f>
        <v>G</v>
      </c>
      <c r="K23" s="56" t="str">
        <f>VLOOKUP($A23,'Task Tracker'!$A$8:$ZT$223,K$93,FALSE)</f>
        <v>N/A</v>
      </c>
      <c r="L23" s="56" t="str">
        <f>VLOOKUP($A23,'Task Tracker'!$A$8:$ZT$223,L$93,FALSE)</f>
        <v>G</v>
      </c>
      <c r="M23" s="56" t="str">
        <f>VLOOKUP($A23,'Task Tracker'!$A$8:$ZT$223,M$93,FALSE)</f>
        <v>G</v>
      </c>
      <c r="N23" s="56" t="str">
        <f>VLOOKUP($A23,'Task Tracker'!$A$8:$ZT$223,N$93,FALSE)</f>
        <v>G</v>
      </c>
      <c r="O23" s="56" t="str">
        <f>VLOOKUP($A23,'Task Tracker'!$A$8:$ZT$223,O$93,FALSE)</f>
        <v>N/A</v>
      </c>
      <c r="P23" s="56" t="str">
        <f>VLOOKUP($A23,'Task Tracker'!$A$8:$ZT$223,P$93,FALSE)</f>
        <v>N/A</v>
      </c>
      <c r="Q23" s="56" t="str">
        <f>VLOOKUP($A23,'Task Tracker'!$A$8:$ZT$223,Q$93,FALSE)</f>
        <v>G</v>
      </c>
      <c r="R23" s="56" t="str">
        <f>VLOOKUP($A23,'Task Tracker'!$A$8:$ZT$223,R$93,FALSE)</f>
        <v>G</v>
      </c>
      <c r="S23" s="56" t="str">
        <f>VLOOKUP($A23,'Task Tracker'!$A$8:$ZT$223,S$93,FALSE)</f>
        <v>N/A</v>
      </c>
      <c r="T23" s="56" t="str">
        <f>VLOOKUP($A23,'Task Tracker'!$A$8:$ZT$223,T$93,FALSE)</f>
        <v>N/A</v>
      </c>
      <c r="U23" s="56" t="str">
        <f>VLOOKUP($A23,'Task Tracker'!$A$8:$ZT$223,U$93,FALSE)</f>
        <v>N/A</v>
      </c>
      <c r="V23" s="56" t="str">
        <f>VLOOKUP($A23,'Task Tracker'!$A$8:$ZT$223,V$93,FALSE)</f>
        <v>G</v>
      </c>
      <c r="W23" s="56" t="str">
        <f>VLOOKUP($A23,'Task Tracker'!$A$8:$ZT$223,W$93,FALSE)</f>
        <v>G</v>
      </c>
      <c r="X23" s="56" t="str">
        <f>VLOOKUP($A23,'Task Tracker'!$A$8:$ZT$223,X$93,FALSE)</f>
        <v>N/A</v>
      </c>
      <c r="Y23" s="56" t="str">
        <f>VLOOKUP($A23,'Task Tracker'!$A$8:$ZT$223,Y$93,FALSE)</f>
        <v>N/A</v>
      </c>
      <c r="Z23" s="56" t="str">
        <f>VLOOKUP($A23,'Task Tracker'!$A$8:$ZT$223,Z$93,FALSE)</f>
        <v>N/A</v>
      </c>
      <c r="AA23" s="56" t="str">
        <f>VLOOKUP($A23,'Task Tracker'!$A$8:$ZT$223,AA$93,FALSE)</f>
        <v>N/A</v>
      </c>
      <c r="AB23" s="56" t="str">
        <f>VLOOKUP($A23,'Task Tracker'!$A$8:$ZT$223,AB$93,FALSE)</f>
        <v>G</v>
      </c>
      <c r="AC23" s="56" t="str">
        <f>VLOOKUP($A23,'Task Tracker'!$A$8:$ZT$223,AC$93,FALSE)</f>
        <v>N/A</v>
      </c>
      <c r="AD23" s="56" t="str">
        <f>VLOOKUP($A23,'Task Tracker'!$A$8:$ZT$223,AD$93,FALSE)</f>
        <v>N/A</v>
      </c>
      <c r="AE23" s="56" t="str">
        <f>VLOOKUP($A23,'Task Tracker'!$A$8:$ZT$223,AE$93,FALSE)</f>
        <v>N/A</v>
      </c>
      <c r="AF23" s="56" t="str">
        <f>VLOOKUP($A23,'Task Tracker'!$A$8:$ZT$223,AF$93,FALSE)</f>
        <v>N/A</v>
      </c>
      <c r="AG23" s="56" t="str">
        <f>VLOOKUP($A23,'Task Tracker'!$A$8:$ZT$223,AG$93,FALSE)</f>
        <v>N/A</v>
      </c>
      <c r="AH23" s="56" t="str">
        <f>VLOOKUP($A23,'Task Tracker'!$A$8:$ZT$223,AH$93,FALSE)</f>
        <v>N/A</v>
      </c>
      <c r="AI23" s="56" t="str">
        <f>VLOOKUP($A23,'Task Tracker'!$A$8:$ZT$223,AI$93,FALSE)</f>
        <v>N/A</v>
      </c>
      <c r="AJ23" s="56" t="str">
        <f>VLOOKUP($A23,'Task Tracker'!$A$8:$ZT$223,AJ$93,FALSE)</f>
        <v>N/A</v>
      </c>
      <c r="AK23" s="56" t="str">
        <f>VLOOKUP($A23,'Task Tracker'!$A$8:$ZT$223,AK$93,FALSE)</f>
        <v>N/A</v>
      </c>
      <c r="AL23" s="56" t="str">
        <f>VLOOKUP($A23,'Task Tracker'!$A$8:$ZT$223,AL$93,FALSE)</f>
        <v>N/A</v>
      </c>
      <c r="AM23" s="56" t="str">
        <f>VLOOKUP($A23,'Task Tracker'!$A$8:$ZT$223,AM$93,FALSE)</f>
        <v>N/A</v>
      </c>
      <c r="AN23" s="56" t="str">
        <f>VLOOKUP($A23,'Task Tracker'!$A$8:$ZT$223,AN$93,FALSE)</f>
        <v>N/A</v>
      </c>
      <c r="AO23" s="56" t="str">
        <f>VLOOKUP($A23,'Task Tracker'!$A$8:$ZT$223,AO$93,FALSE)</f>
        <v>N/A</v>
      </c>
      <c r="AP23" s="56" t="str">
        <f>VLOOKUP($A23,'Task Tracker'!$A$8:$ZT$223,AP$93,FALSE)</f>
        <v>N/A</v>
      </c>
      <c r="AQ23" s="56" t="str">
        <f>VLOOKUP($A23,'Task Tracker'!$A$8:$ZT$223,AQ$93,FALSE)</f>
        <v>N/A</v>
      </c>
      <c r="AR23" s="56" t="str">
        <f>VLOOKUP($A23,'Task Tracker'!$A$8:$ZT$223,AR$93,FALSE)</f>
        <v>N/A</v>
      </c>
      <c r="AS23" s="56" t="str">
        <f>VLOOKUP($A23,'Task Tracker'!$A$8:$ZT$223,AS$93,FALSE)</f>
        <v>N/A</v>
      </c>
      <c r="AT23" s="56" t="str">
        <f>VLOOKUP($A23,'Task Tracker'!$A$8:$ZT$223,AT$93,FALSE)</f>
        <v>N/A</v>
      </c>
      <c r="AU23" s="56" t="str">
        <f>VLOOKUP($A23,'Task Tracker'!$A$8:$ZT$223,AU$93,FALSE)</f>
        <v>N/A</v>
      </c>
      <c r="AV23" s="56" t="str">
        <f>VLOOKUP($A23,'Task Tracker'!$A$8:$ZT$223,AV$93,FALSE)</f>
        <v>N/A</v>
      </c>
      <c r="AW23" s="56" t="str">
        <f>VLOOKUP($A23,'Task Tracker'!$A$8:$ZT$223,AW$93,FALSE)</f>
        <v>N/A</v>
      </c>
      <c r="AX23" s="56" t="str">
        <f>VLOOKUP($A23,'Task Tracker'!$A$8:$ZT$223,AX$93,FALSE)</f>
        <v>N/A</v>
      </c>
      <c r="AY23" s="56" t="str">
        <f>VLOOKUP($A23,'Task Tracker'!$A$8:$ZT$223,AY$93,FALSE)</f>
        <v>N/A</v>
      </c>
      <c r="AZ23" s="56" t="str">
        <f>VLOOKUP($A23,'Task Tracker'!$A$8:$ZT$223,AZ$93,FALSE)</f>
        <v>N/A</v>
      </c>
      <c r="BA23" s="56" t="str">
        <f>VLOOKUP($A23,'Task Tracker'!$A$8:$ZT$223,BA$93,FALSE)</f>
        <v>N/A</v>
      </c>
      <c r="BB23" s="56" t="str">
        <f>VLOOKUP($A23,'Task Tracker'!$A$8:$ZT$223,BB$93,FALSE)</f>
        <v>N/A</v>
      </c>
      <c r="BC23" s="56" t="str">
        <f>VLOOKUP($A23,'Task Tracker'!$A$8:$ZT$223,BC$93,FALSE)</f>
        <v>N/A</v>
      </c>
      <c r="BD23" s="56" t="str">
        <f>VLOOKUP($A23,'Task Tracker'!$A$8:$ZT$223,BD$93,FALSE)</f>
        <v>N/A</v>
      </c>
      <c r="BE23" s="56" t="str">
        <f>VLOOKUP($A23,'Task Tracker'!$A$8:$ZT$223,BE$93,FALSE)</f>
        <v>N/A</v>
      </c>
      <c r="BF23" s="56" t="str">
        <f>VLOOKUP($A23,'Task Tracker'!$A$8:$ZT$223,BF$93,FALSE)</f>
        <v>N/A</v>
      </c>
      <c r="BG23" s="56" t="str">
        <f>VLOOKUP($A23,'Task Tracker'!$A$8:$ZT$223,BG$93,FALSE)</f>
        <v>N/A</v>
      </c>
      <c r="BH23" s="56" t="str">
        <f>VLOOKUP($A23,'Task Tracker'!$A$8:$ZT$223,BH$93,FALSE)</f>
        <v>N/A</v>
      </c>
      <c r="BI23" s="56" t="str">
        <f>VLOOKUP($A23,'Task Tracker'!$A$8:$ZT$223,BI$93,FALSE)</f>
        <v>N/A</v>
      </c>
      <c r="BJ23" s="56" t="str">
        <f>VLOOKUP($A23,'Task Tracker'!$A$8:$ZT$223,BJ$93,FALSE)</f>
        <v>N/A</v>
      </c>
      <c r="BK23" s="56" t="str">
        <f>VLOOKUP($A23,'Task Tracker'!$A$8:$ZT$223,BK$93,FALSE)</f>
        <v>N/A</v>
      </c>
      <c r="BL23" s="56" t="str">
        <f>VLOOKUP($A23,'Task Tracker'!$A$8:$ZT$223,BL$93,FALSE)</f>
        <v>N/A</v>
      </c>
      <c r="BM23" s="56" t="str">
        <f>VLOOKUP($A23,'Task Tracker'!$A$8:$ZT$223,BM$93,FALSE)</f>
        <v>N/A</v>
      </c>
      <c r="BN23" s="56" t="str">
        <f>VLOOKUP($A23,'Task Tracker'!$A$8:$ZT$223,BN$93,FALSE)</f>
        <v>N/A</v>
      </c>
      <c r="BO23" s="56" t="str">
        <f>VLOOKUP($A23,'Task Tracker'!$A$8:$ZT$223,BO$93,FALSE)</f>
        <v>N/A</v>
      </c>
      <c r="BP23" s="56" t="str">
        <f>VLOOKUP($A23,'Task Tracker'!$A$8:$ZT$223,BP$93,FALSE)</f>
        <v>N/A</v>
      </c>
      <c r="BQ23" s="56" t="str">
        <f>VLOOKUP($A23,'Task Tracker'!$A$8:$ZT$223,BQ$93,FALSE)</f>
        <v>N/A</v>
      </c>
      <c r="BR23" s="56" t="str">
        <f>VLOOKUP($A23,'Task Tracker'!$A$8:$ZT$223,BR$93,FALSE)</f>
        <v>N/A</v>
      </c>
      <c r="BS23" s="56" t="str">
        <f>VLOOKUP($A23,'Task Tracker'!$A$8:$ZT$223,BS$93,FALSE)</f>
        <v>N/A</v>
      </c>
      <c r="BT23" s="56" t="str">
        <f>VLOOKUP($A23,'Task Tracker'!$A$8:$ZT$223,BT$93,FALSE)</f>
        <v>N/A</v>
      </c>
      <c r="BU23" s="56" t="str">
        <f>VLOOKUP($A23,'Task Tracker'!$A$8:$ZT$223,BU$93,FALSE)</f>
        <v>N/A</v>
      </c>
      <c r="BV23" s="56" t="str">
        <f>VLOOKUP($A23,'Task Tracker'!$A$8:$ZT$223,BV$93,FALSE)</f>
        <v>N/A</v>
      </c>
      <c r="BW23" s="56" t="str">
        <f>VLOOKUP($A23,'Task Tracker'!$A$8:$ZT$223,BW$93,FALSE)</f>
        <v>N/A</v>
      </c>
      <c r="BX23" s="56" t="str">
        <f>VLOOKUP($A23,'Task Tracker'!$A$8:$ZT$223,BX$93,FALSE)</f>
        <v>N/A</v>
      </c>
      <c r="BY23" s="56" t="str">
        <f>VLOOKUP($A23,'Task Tracker'!$A$8:$ZT$223,BY$93,FALSE)</f>
        <v>N/A</v>
      </c>
      <c r="BZ23" s="56" t="str">
        <f>VLOOKUP($A23,'Task Tracker'!$A$8:$ZT$223,BZ$93,FALSE)</f>
        <v>N/A</v>
      </c>
      <c r="CA23" s="56" t="str">
        <f>VLOOKUP($A23,'Task Tracker'!$A$8:$ZT$223,CA$93,FALSE)</f>
        <v>N/A</v>
      </c>
      <c r="CB23" s="56" t="str">
        <f>VLOOKUP($A23,'Task Tracker'!$A$8:$ZT$223,CB$93,FALSE)</f>
        <v>N/A</v>
      </c>
      <c r="CC23" s="56" t="str">
        <f>VLOOKUP($A23,'Task Tracker'!$A$8:$ZT$223,CC$93,FALSE)</f>
        <v>N/A</v>
      </c>
      <c r="CD23" s="56" t="str">
        <f>VLOOKUP($A23,'Task Tracker'!$A$8:$ZT$223,CD$93,FALSE)</f>
        <v>N/A</v>
      </c>
      <c r="CE23" s="56" t="str">
        <f>VLOOKUP($A23,'Task Tracker'!$A$8:$ZT$223,CE$93,FALSE)</f>
        <v>N/A</v>
      </c>
      <c r="CF23" s="56" t="str">
        <f>VLOOKUP($A23,'Task Tracker'!$A$8:$ZT$223,CF$93,FALSE)</f>
        <v>N/A</v>
      </c>
      <c r="CG23" s="56" t="str">
        <f>VLOOKUP($A23,'Task Tracker'!$A$8:$ZT$223,CG$93,FALSE)</f>
        <v>N/A</v>
      </c>
      <c r="CH23" s="56" t="str">
        <f>VLOOKUP($A23,'Task Tracker'!$A$8:$ZT$223,CH$93,FALSE)</f>
        <v>N/A</v>
      </c>
      <c r="CI23" s="56" t="str">
        <f>VLOOKUP($A23,'Task Tracker'!$A$8:$ZT$223,CI$93,FALSE)</f>
        <v>N/A</v>
      </c>
      <c r="CJ23" s="56" t="str">
        <f>VLOOKUP($A23,'Task Tracker'!$A$8:$ZT$223,CJ$93,FALSE)</f>
        <v>N/A</v>
      </c>
      <c r="CK23" s="56" t="str">
        <f>VLOOKUP($A23,'Task Tracker'!$A$8:$ZT$223,CK$93,FALSE)</f>
        <v>N/A</v>
      </c>
      <c r="CL23" s="56" t="str">
        <f>VLOOKUP($A23,'Task Tracker'!$A$8:$ZT$223,CL$93,FALSE)</f>
        <v>N/A</v>
      </c>
      <c r="CM23" s="56" t="str">
        <f>VLOOKUP($A23,'Task Tracker'!$A$8:$ZT$223,CM$93,FALSE)</f>
        <v>N/A</v>
      </c>
      <c r="CN23" s="56" t="str">
        <f>VLOOKUP($A23,'Task Tracker'!$A$8:$ZT$223,CN$93,FALSE)</f>
        <v>N/A</v>
      </c>
      <c r="CO23" s="56" t="str">
        <f>VLOOKUP($A23,'Task Tracker'!$A$8:$ZT$223,CO$93,FALSE)</f>
        <v>N/A</v>
      </c>
      <c r="CP23" s="56" t="str">
        <f>VLOOKUP($A23,'Task Tracker'!$A$8:$ZT$223,CP$93,FALSE)</f>
        <v>N/A</v>
      </c>
      <c r="CQ23" s="56" t="str">
        <f>VLOOKUP($A23,'Task Tracker'!$A$8:$ZT$223,CQ$93,FALSE)</f>
        <v>N/A</v>
      </c>
      <c r="CR23" s="56" t="str">
        <f>VLOOKUP($A23,'Task Tracker'!$A$8:$ZT$223,CR$93,FALSE)</f>
        <v>N/A</v>
      </c>
      <c r="CS23" s="56" t="str">
        <f>VLOOKUP($A23,'Task Tracker'!$A$8:$ZT$223,CS$93,FALSE)</f>
        <v>N/A</v>
      </c>
      <c r="CT23" s="56" t="str">
        <f>VLOOKUP($A23,'Task Tracker'!$A$8:$ZT$223,CT$93,FALSE)</f>
        <v>N/A</v>
      </c>
      <c r="CU23" s="56" t="str">
        <f>VLOOKUP($A23,'Task Tracker'!$A$8:$ZT$223,CU$93,FALSE)</f>
        <v>N/A</v>
      </c>
      <c r="CV23" s="56" t="str">
        <f>VLOOKUP($A23,'Task Tracker'!$A$8:$ZT$223,CV$93,FALSE)</f>
        <v>N/A</v>
      </c>
      <c r="CW23" s="56" t="str">
        <f>VLOOKUP($A23,'Task Tracker'!$A$8:$ZT$223,CW$93,FALSE)</f>
        <v>N/A</v>
      </c>
      <c r="CX23" s="56" t="str">
        <f>VLOOKUP($A23,'Task Tracker'!$A$8:$ZT$223,CX$93,FALSE)</f>
        <v>N/A</v>
      </c>
      <c r="CY23" s="56" t="str">
        <f>VLOOKUP($A23,'Task Tracker'!$A$8:$ZT$223,CY$93,FALSE)</f>
        <v>N/A</v>
      </c>
      <c r="CZ23" s="56" t="str">
        <f>VLOOKUP($A23,'Task Tracker'!$A$8:$ZT$223,CZ$93,FALSE)</f>
        <v>N/A</v>
      </c>
      <c r="DA23" s="56" t="str">
        <f>VLOOKUP($A23,'Task Tracker'!$A$8:$ZT$223,DA$93,FALSE)</f>
        <v>N/A</v>
      </c>
      <c r="DB23" s="56" t="str">
        <f>VLOOKUP($A23,'Task Tracker'!$A$8:$ZT$223,DB$93,FALSE)</f>
        <v>N/A</v>
      </c>
      <c r="DC23" s="56" t="str">
        <f>VLOOKUP($A23,'Task Tracker'!$A$8:$ZT$223,DC$93,FALSE)</f>
        <v>N/A</v>
      </c>
      <c r="DD23" s="56" t="str">
        <f>VLOOKUP($A23,'Task Tracker'!$A$8:$ZT$223,DD$93,FALSE)</f>
        <v>N/A</v>
      </c>
      <c r="DE23" s="56" t="str">
        <f>VLOOKUP($A23,'Task Tracker'!$A$8:$ZT$223,DE$93,FALSE)</f>
        <v>N/A</v>
      </c>
      <c r="DF23" s="56" t="str">
        <f>VLOOKUP($A23,'Task Tracker'!$A$8:$ZT$223,DF$93,FALSE)</f>
        <v>N/A</v>
      </c>
      <c r="DG23" s="56" t="str">
        <f>VLOOKUP($A23,'Task Tracker'!$A$8:$ZT$223,DG$93,FALSE)</f>
        <v>N/A</v>
      </c>
      <c r="DH23" s="56" t="str">
        <f>VLOOKUP($A23,'Task Tracker'!$A$8:$ZT$223,DH$93,FALSE)</f>
        <v>N/A</v>
      </c>
      <c r="DI23" s="56" t="str">
        <f>VLOOKUP($A23,'Task Tracker'!$A$8:$ZT$223,DI$93,FALSE)</f>
        <v>N/A</v>
      </c>
      <c r="DJ23" s="56" t="str">
        <f>VLOOKUP($A23,'Task Tracker'!$A$8:$ZT$223,DJ$93,FALSE)</f>
        <v>N/A</v>
      </c>
      <c r="DK23" s="56" t="str">
        <f>VLOOKUP($A23,'Task Tracker'!$A$8:$ZT$223,DK$93,FALSE)</f>
        <v>N/A</v>
      </c>
      <c r="DL23" s="56" t="str">
        <f>VLOOKUP($A23,'Task Tracker'!$A$8:$ZT$223,DL$93,FALSE)</f>
        <v>N/A</v>
      </c>
      <c r="DM23" s="56" t="str">
        <f>VLOOKUP($A23,'Task Tracker'!$A$8:$ZT$223,DM$93,FALSE)</f>
        <v>N/A</v>
      </c>
      <c r="DN23" s="66">
        <f>VLOOKUP($A23,'Task Tracker'!$A$8:$ZT$231,DN$93,FALSE)</f>
        <v>1</v>
      </c>
      <c r="DO23" s="56" t="str">
        <f>VLOOKUP($A23,'Task Tracker'!$A$8:$ZT$231,DO$93,FALSE)</f>
        <v>G</v>
      </c>
      <c r="DP23" s="86"/>
    </row>
    <row r="24" spans="1:120" ht="50.1" hidden="1" customHeight="1" x14ac:dyDescent="0.2">
      <c r="A24" s="116" t="s">
        <v>627</v>
      </c>
      <c r="B24" s="114" t="s">
        <v>733</v>
      </c>
      <c r="C24" s="56" t="str">
        <f>VLOOKUP($A24,'Task Tracker'!$A$8:$ZT$223,C$93,FALSE)</f>
        <v>G</v>
      </c>
      <c r="D24" s="56" t="str">
        <f>VLOOKUP($A24,'Task Tracker'!$A$8:$ZT$223,D$93,FALSE)</f>
        <v>G</v>
      </c>
      <c r="E24" s="56" t="str">
        <f>VLOOKUP($A24,'Task Tracker'!$A$8:$ZT$223,E$93,FALSE)</f>
        <v>G</v>
      </c>
      <c r="F24" s="56" t="str">
        <f>VLOOKUP($A24,'Task Tracker'!$A$8:$ZT$223,F$93,FALSE)</f>
        <v>G</v>
      </c>
      <c r="G24" s="56" t="str">
        <f>VLOOKUP($A24,'Task Tracker'!$A$8:$ZT$223,G$93,FALSE)</f>
        <v>N/A</v>
      </c>
      <c r="H24" s="56" t="str">
        <f>VLOOKUP($A24,'Task Tracker'!$A$8:$ZT$223,H$93,FALSE)</f>
        <v>G</v>
      </c>
      <c r="I24" s="56" t="str">
        <f>VLOOKUP($A24,'Task Tracker'!$A$8:$ZT$223,I$93,FALSE)</f>
        <v>N/A</v>
      </c>
      <c r="J24" s="56" t="str">
        <f>VLOOKUP($A24,'Task Tracker'!$A$8:$ZT$223,J$93,FALSE)</f>
        <v>G</v>
      </c>
      <c r="K24" s="56" t="str">
        <f>VLOOKUP($A24,'Task Tracker'!$A$8:$ZT$223,K$93,FALSE)</f>
        <v>G</v>
      </c>
      <c r="L24" s="56" t="str">
        <f>VLOOKUP($A24,'Task Tracker'!$A$8:$ZT$223,L$93,FALSE)</f>
        <v>G</v>
      </c>
      <c r="M24" s="56" t="str">
        <f>VLOOKUP($A24,'Task Tracker'!$A$8:$ZT$223,M$93,FALSE)</f>
        <v>G</v>
      </c>
      <c r="N24" s="56" t="str">
        <f>VLOOKUP($A24,'Task Tracker'!$A$8:$ZT$223,N$93,FALSE)</f>
        <v>G</v>
      </c>
      <c r="O24" s="56" t="str">
        <f>VLOOKUP($A24,'Task Tracker'!$A$8:$ZT$223,O$93,FALSE)</f>
        <v>G</v>
      </c>
      <c r="P24" s="56" t="str">
        <f>VLOOKUP($A24,'Task Tracker'!$A$8:$ZT$223,P$93,FALSE)</f>
        <v>G</v>
      </c>
      <c r="Q24" s="56" t="str">
        <f>VLOOKUP($A24,'Task Tracker'!$A$8:$ZT$223,Q$93,FALSE)</f>
        <v>G</v>
      </c>
      <c r="R24" s="56" t="str">
        <f>VLOOKUP($A24,'Task Tracker'!$A$8:$ZT$223,R$93,FALSE)</f>
        <v>G</v>
      </c>
      <c r="S24" s="56" t="str">
        <f>VLOOKUP($A24,'Task Tracker'!$A$8:$ZT$223,S$93,FALSE)</f>
        <v>N/A</v>
      </c>
      <c r="T24" s="56" t="str">
        <f>VLOOKUP($A24,'Task Tracker'!$A$8:$ZT$223,T$93,FALSE)</f>
        <v>G</v>
      </c>
      <c r="U24" s="56" t="str">
        <f>VLOOKUP($A24,'Task Tracker'!$A$8:$ZT$223,U$93,FALSE)</f>
        <v>G</v>
      </c>
      <c r="V24" s="56" t="str">
        <f>VLOOKUP($A24,'Task Tracker'!$A$8:$ZT$223,V$93,FALSE)</f>
        <v>G</v>
      </c>
      <c r="W24" s="56" t="str">
        <f>VLOOKUP($A24,'Task Tracker'!$A$8:$ZT$223,W$93,FALSE)</f>
        <v>G</v>
      </c>
      <c r="X24" s="56" t="str">
        <f>VLOOKUP($A24,'Task Tracker'!$A$8:$ZT$223,X$93,FALSE)</f>
        <v>G</v>
      </c>
      <c r="Y24" s="56" t="str">
        <f>VLOOKUP($A24,'Task Tracker'!$A$8:$ZT$223,Y$93,FALSE)</f>
        <v>G</v>
      </c>
      <c r="Z24" s="56" t="str">
        <f>VLOOKUP($A24,'Task Tracker'!$A$8:$ZT$223,Z$93,FALSE)</f>
        <v>Y</v>
      </c>
      <c r="AA24" s="56" t="str">
        <f>VLOOKUP($A24,'Task Tracker'!$A$8:$ZT$223,AA$93,FALSE)</f>
        <v>G</v>
      </c>
      <c r="AB24" s="56" t="str">
        <f>VLOOKUP($A24,'Task Tracker'!$A$8:$ZT$223,AB$93,FALSE)</f>
        <v>G</v>
      </c>
      <c r="AC24" s="56" t="str">
        <f>VLOOKUP($A24,'Task Tracker'!$A$8:$ZT$223,AC$93,FALSE)</f>
        <v>N/A</v>
      </c>
      <c r="AD24" s="56" t="str">
        <f>VLOOKUP($A24,'Task Tracker'!$A$8:$ZT$223,AD$93,FALSE)</f>
        <v>N/A</v>
      </c>
      <c r="AE24" s="56" t="str">
        <f>VLOOKUP($A24,'Task Tracker'!$A$8:$ZT$223,AE$93,FALSE)</f>
        <v>N/A</v>
      </c>
      <c r="AF24" s="56" t="str">
        <f>VLOOKUP($A24,'Task Tracker'!$A$8:$ZT$223,AF$93,FALSE)</f>
        <v>N/A</v>
      </c>
      <c r="AG24" s="56" t="str">
        <f>VLOOKUP($A24,'Task Tracker'!$A$8:$ZT$223,AG$93,FALSE)</f>
        <v>N/A</v>
      </c>
      <c r="AH24" s="56" t="str">
        <f>VLOOKUP($A24,'Task Tracker'!$A$8:$ZT$223,AH$93,FALSE)</f>
        <v>N/A</v>
      </c>
      <c r="AI24" s="56" t="str">
        <f>VLOOKUP($A24,'Task Tracker'!$A$8:$ZT$223,AI$93,FALSE)</f>
        <v>N/A</v>
      </c>
      <c r="AJ24" s="56" t="str">
        <f>VLOOKUP($A24,'Task Tracker'!$A$8:$ZT$223,AJ$93,FALSE)</f>
        <v>N/A</v>
      </c>
      <c r="AK24" s="56" t="str">
        <f>VLOOKUP($A24,'Task Tracker'!$A$8:$ZT$223,AK$93,FALSE)</f>
        <v>N/A</v>
      </c>
      <c r="AL24" s="56" t="str">
        <f>VLOOKUP($A24,'Task Tracker'!$A$8:$ZT$223,AL$93,FALSE)</f>
        <v>N/A</v>
      </c>
      <c r="AM24" s="56" t="str">
        <f>VLOOKUP($A24,'Task Tracker'!$A$8:$ZT$223,AM$93,FALSE)</f>
        <v>N/A</v>
      </c>
      <c r="AN24" s="56" t="str">
        <f>VLOOKUP($A24,'Task Tracker'!$A$8:$ZT$223,AN$93,FALSE)</f>
        <v>N/A</v>
      </c>
      <c r="AO24" s="56" t="str">
        <f>VLOOKUP($A24,'Task Tracker'!$A$8:$ZT$223,AO$93,FALSE)</f>
        <v>N/A</v>
      </c>
      <c r="AP24" s="56" t="str">
        <f>VLOOKUP($A24,'Task Tracker'!$A$8:$ZT$223,AP$93,FALSE)</f>
        <v>N/A</v>
      </c>
      <c r="AQ24" s="56" t="str">
        <f>VLOOKUP($A24,'Task Tracker'!$A$8:$ZT$223,AQ$93,FALSE)</f>
        <v>N/A</v>
      </c>
      <c r="AR24" s="56" t="str">
        <f>VLOOKUP($A24,'Task Tracker'!$A$8:$ZT$223,AR$93,FALSE)</f>
        <v>N/A</v>
      </c>
      <c r="AS24" s="56" t="str">
        <f>VLOOKUP($A24,'Task Tracker'!$A$8:$ZT$223,AS$93,FALSE)</f>
        <v>N/A</v>
      </c>
      <c r="AT24" s="56" t="str">
        <f>VLOOKUP($A24,'Task Tracker'!$A$8:$ZT$223,AT$93,FALSE)</f>
        <v>N/A</v>
      </c>
      <c r="AU24" s="56" t="str">
        <f>VLOOKUP($A24,'Task Tracker'!$A$8:$ZT$223,AU$93,FALSE)</f>
        <v>N/A</v>
      </c>
      <c r="AV24" s="56" t="str">
        <f>VLOOKUP($A24,'Task Tracker'!$A$8:$ZT$223,AV$93,FALSE)</f>
        <v>N/A</v>
      </c>
      <c r="AW24" s="56" t="str">
        <f>VLOOKUP($A24,'Task Tracker'!$A$8:$ZT$223,AW$93,FALSE)</f>
        <v>N/A</v>
      </c>
      <c r="AX24" s="56" t="str">
        <f>VLOOKUP($A24,'Task Tracker'!$A$8:$ZT$223,AX$93,FALSE)</f>
        <v>N/A</v>
      </c>
      <c r="AY24" s="56" t="str">
        <f>VLOOKUP($A24,'Task Tracker'!$A$8:$ZT$223,AY$93,FALSE)</f>
        <v>N/A</v>
      </c>
      <c r="AZ24" s="56" t="str">
        <f>VLOOKUP($A24,'Task Tracker'!$A$8:$ZT$223,AZ$93,FALSE)</f>
        <v>N/A</v>
      </c>
      <c r="BA24" s="56" t="str">
        <f>VLOOKUP($A24,'Task Tracker'!$A$8:$ZT$223,BA$93,FALSE)</f>
        <v>N/A</v>
      </c>
      <c r="BB24" s="56" t="str">
        <f>VLOOKUP($A24,'Task Tracker'!$A$8:$ZT$223,BB$93,FALSE)</f>
        <v>N/A</v>
      </c>
      <c r="BC24" s="56" t="str">
        <f>VLOOKUP($A24,'Task Tracker'!$A$8:$ZT$223,BC$93,FALSE)</f>
        <v>N/A</v>
      </c>
      <c r="BD24" s="56" t="str">
        <f>VLOOKUP($A24,'Task Tracker'!$A$8:$ZT$223,BD$93,FALSE)</f>
        <v>N/A</v>
      </c>
      <c r="BE24" s="56" t="str">
        <f>VLOOKUP($A24,'Task Tracker'!$A$8:$ZT$223,BE$93,FALSE)</f>
        <v>N/A</v>
      </c>
      <c r="BF24" s="56" t="str">
        <f>VLOOKUP($A24,'Task Tracker'!$A$8:$ZT$223,BF$93,FALSE)</f>
        <v>N/A</v>
      </c>
      <c r="BG24" s="56" t="str">
        <f>VLOOKUP($A24,'Task Tracker'!$A$8:$ZT$223,BG$93,FALSE)</f>
        <v>N/A</v>
      </c>
      <c r="BH24" s="56" t="str">
        <f>VLOOKUP($A24,'Task Tracker'!$A$8:$ZT$223,BH$93,FALSE)</f>
        <v>N/A</v>
      </c>
      <c r="BI24" s="56" t="str">
        <f>VLOOKUP($A24,'Task Tracker'!$A$8:$ZT$223,BI$93,FALSE)</f>
        <v>N/A</v>
      </c>
      <c r="BJ24" s="56" t="str">
        <f>VLOOKUP($A24,'Task Tracker'!$A$8:$ZT$223,BJ$93,FALSE)</f>
        <v>N/A</v>
      </c>
      <c r="BK24" s="56" t="str">
        <f>VLOOKUP($A24,'Task Tracker'!$A$8:$ZT$223,BK$93,FALSE)</f>
        <v>N/A</v>
      </c>
      <c r="BL24" s="56" t="str">
        <f>VLOOKUP($A24,'Task Tracker'!$A$8:$ZT$223,BL$93,FALSE)</f>
        <v>N/A</v>
      </c>
      <c r="BM24" s="56" t="str">
        <f>VLOOKUP($A24,'Task Tracker'!$A$8:$ZT$223,BM$93,FALSE)</f>
        <v>N/A</v>
      </c>
      <c r="BN24" s="56" t="str">
        <f>VLOOKUP($A24,'Task Tracker'!$A$8:$ZT$223,BN$93,FALSE)</f>
        <v>N/A</v>
      </c>
      <c r="BO24" s="56" t="str">
        <f>VLOOKUP($A24,'Task Tracker'!$A$8:$ZT$223,BO$93,FALSE)</f>
        <v>N/A</v>
      </c>
      <c r="BP24" s="56" t="str">
        <f>VLOOKUP($A24,'Task Tracker'!$A$8:$ZT$223,BP$93,FALSE)</f>
        <v>N/A</v>
      </c>
      <c r="BQ24" s="56" t="str">
        <f>VLOOKUP($A24,'Task Tracker'!$A$8:$ZT$223,BQ$93,FALSE)</f>
        <v>N/A</v>
      </c>
      <c r="BR24" s="56" t="str">
        <f>VLOOKUP($A24,'Task Tracker'!$A$8:$ZT$223,BR$93,FALSE)</f>
        <v>N/A</v>
      </c>
      <c r="BS24" s="56" t="str">
        <f>VLOOKUP($A24,'Task Tracker'!$A$8:$ZT$223,BS$93,FALSE)</f>
        <v>N/A</v>
      </c>
      <c r="BT24" s="56" t="str">
        <f>VLOOKUP($A24,'Task Tracker'!$A$8:$ZT$223,BT$93,FALSE)</f>
        <v>N/A</v>
      </c>
      <c r="BU24" s="56" t="str">
        <f>VLOOKUP($A24,'Task Tracker'!$A$8:$ZT$223,BU$93,FALSE)</f>
        <v>N/A</v>
      </c>
      <c r="BV24" s="56" t="str">
        <f>VLOOKUP($A24,'Task Tracker'!$A$8:$ZT$223,BV$93,FALSE)</f>
        <v>N/A</v>
      </c>
      <c r="BW24" s="56" t="str">
        <f>VLOOKUP($A24,'Task Tracker'!$A$8:$ZT$223,BW$93,FALSE)</f>
        <v>N/A</v>
      </c>
      <c r="BX24" s="56" t="str">
        <f>VLOOKUP($A24,'Task Tracker'!$A$8:$ZT$223,BX$93,FALSE)</f>
        <v>N/A</v>
      </c>
      <c r="BY24" s="56" t="str">
        <f>VLOOKUP($A24,'Task Tracker'!$A$8:$ZT$223,BY$93,FALSE)</f>
        <v>N/A</v>
      </c>
      <c r="BZ24" s="56" t="str">
        <f>VLOOKUP($A24,'Task Tracker'!$A$8:$ZT$223,BZ$93,FALSE)</f>
        <v>N/A</v>
      </c>
      <c r="CA24" s="56" t="str">
        <f>VLOOKUP($A24,'Task Tracker'!$A$8:$ZT$223,CA$93,FALSE)</f>
        <v>N/A</v>
      </c>
      <c r="CB24" s="56" t="str">
        <f>VLOOKUP($A24,'Task Tracker'!$A$8:$ZT$223,CB$93,FALSE)</f>
        <v>N/A</v>
      </c>
      <c r="CC24" s="56" t="str">
        <f>VLOOKUP($A24,'Task Tracker'!$A$8:$ZT$223,CC$93,FALSE)</f>
        <v>N/A</v>
      </c>
      <c r="CD24" s="56" t="str">
        <f>VLOOKUP($A24,'Task Tracker'!$A$8:$ZT$223,CD$93,FALSE)</f>
        <v>N/A</v>
      </c>
      <c r="CE24" s="56" t="str">
        <f>VLOOKUP($A24,'Task Tracker'!$A$8:$ZT$223,CE$93,FALSE)</f>
        <v>N/A</v>
      </c>
      <c r="CF24" s="56" t="str">
        <f>VLOOKUP($A24,'Task Tracker'!$A$8:$ZT$223,CF$93,FALSE)</f>
        <v>N/A</v>
      </c>
      <c r="CG24" s="56" t="str">
        <f>VLOOKUP($A24,'Task Tracker'!$A$8:$ZT$223,CG$93,FALSE)</f>
        <v>N/A</v>
      </c>
      <c r="CH24" s="56" t="str">
        <f>VLOOKUP($A24,'Task Tracker'!$A$8:$ZT$223,CH$93,FALSE)</f>
        <v>N/A</v>
      </c>
      <c r="CI24" s="56" t="str">
        <f>VLOOKUP($A24,'Task Tracker'!$A$8:$ZT$223,CI$93,FALSE)</f>
        <v>N/A</v>
      </c>
      <c r="CJ24" s="56" t="str">
        <f>VLOOKUP($A24,'Task Tracker'!$A$8:$ZT$223,CJ$93,FALSE)</f>
        <v>N/A</v>
      </c>
      <c r="CK24" s="56" t="str">
        <f>VLOOKUP($A24,'Task Tracker'!$A$8:$ZT$223,CK$93,FALSE)</f>
        <v>N/A</v>
      </c>
      <c r="CL24" s="56" t="str">
        <f>VLOOKUP($A24,'Task Tracker'!$A$8:$ZT$223,CL$93,FALSE)</f>
        <v>N/A</v>
      </c>
      <c r="CM24" s="56" t="str">
        <f>VLOOKUP($A24,'Task Tracker'!$A$8:$ZT$223,CM$93,FALSE)</f>
        <v>N/A</v>
      </c>
      <c r="CN24" s="56" t="str">
        <f>VLOOKUP($A24,'Task Tracker'!$A$8:$ZT$223,CN$93,FALSE)</f>
        <v>N/A</v>
      </c>
      <c r="CO24" s="56" t="str">
        <f>VLOOKUP($A24,'Task Tracker'!$A$8:$ZT$223,CO$93,FALSE)</f>
        <v>N/A</v>
      </c>
      <c r="CP24" s="56" t="str">
        <f>VLOOKUP($A24,'Task Tracker'!$A$8:$ZT$223,CP$93,FALSE)</f>
        <v>N/A</v>
      </c>
      <c r="CQ24" s="56" t="str">
        <f>VLOOKUP($A24,'Task Tracker'!$A$8:$ZT$223,CQ$93,FALSE)</f>
        <v>N/A</v>
      </c>
      <c r="CR24" s="56" t="str">
        <f>VLOOKUP($A24,'Task Tracker'!$A$8:$ZT$223,CR$93,FALSE)</f>
        <v>N/A</v>
      </c>
      <c r="CS24" s="56" t="str">
        <f>VLOOKUP($A24,'Task Tracker'!$A$8:$ZT$223,CS$93,FALSE)</f>
        <v>N/A</v>
      </c>
      <c r="CT24" s="56" t="str">
        <f>VLOOKUP($A24,'Task Tracker'!$A$8:$ZT$223,CT$93,FALSE)</f>
        <v>N/A</v>
      </c>
      <c r="CU24" s="56" t="str">
        <f>VLOOKUP($A24,'Task Tracker'!$A$8:$ZT$223,CU$93,FALSE)</f>
        <v>N/A</v>
      </c>
      <c r="CV24" s="56" t="str">
        <f>VLOOKUP($A24,'Task Tracker'!$A$8:$ZT$223,CV$93,FALSE)</f>
        <v>N/A</v>
      </c>
      <c r="CW24" s="56" t="str">
        <f>VLOOKUP($A24,'Task Tracker'!$A$8:$ZT$223,CW$93,FALSE)</f>
        <v>N/A</v>
      </c>
      <c r="CX24" s="56" t="str">
        <f>VLOOKUP($A24,'Task Tracker'!$A$8:$ZT$223,CX$93,FALSE)</f>
        <v>N/A</v>
      </c>
      <c r="CY24" s="56" t="str">
        <f>VLOOKUP($A24,'Task Tracker'!$A$8:$ZT$223,CY$93,FALSE)</f>
        <v>N/A</v>
      </c>
      <c r="CZ24" s="56" t="str">
        <f>VLOOKUP($A24,'Task Tracker'!$A$8:$ZT$223,CZ$93,FALSE)</f>
        <v>N/A</v>
      </c>
      <c r="DA24" s="56" t="str">
        <f>VLOOKUP($A24,'Task Tracker'!$A$8:$ZT$223,DA$93,FALSE)</f>
        <v>N/A</v>
      </c>
      <c r="DB24" s="56" t="str">
        <f>VLOOKUP($A24,'Task Tracker'!$A$8:$ZT$223,DB$93,FALSE)</f>
        <v>N/A</v>
      </c>
      <c r="DC24" s="56" t="str">
        <f>VLOOKUP($A24,'Task Tracker'!$A$8:$ZT$223,DC$93,FALSE)</f>
        <v>N/A</v>
      </c>
      <c r="DD24" s="56" t="str">
        <f>VLOOKUP($A24,'Task Tracker'!$A$8:$ZT$223,DD$93,FALSE)</f>
        <v>N/A</v>
      </c>
      <c r="DE24" s="56" t="str">
        <f>VLOOKUP($A24,'Task Tracker'!$A$8:$ZT$223,DE$93,FALSE)</f>
        <v>N/A</v>
      </c>
      <c r="DF24" s="56" t="str">
        <f>VLOOKUP($A24,'Task Tracker'!$A$8:$ZT$223,DF$93,FALSE)</f>
        <v>N/A</v>
      </c>
      <c r="DG24" s="56" t="str">
        <f>VLOOKUP($A24,'Task Tracker'!$A$8:$ZT$223,DG$93,FALSE)</f>
        <v>N/A</v>
      </c>
      <c r="DH24" s="56" t="str">
        <f>VLOOKUP($A24,'Task Tracker'!$A$8:$ZT$223,DH$93,FALSE)</f>
        <v>N/A</v>
      </c>
      <c r="DI24" s="56" t="str">
        <f>VLOOKUP($A24,'Task Tracker'!$A$8:$ZT$223,DI$93,FALSE)</f>
        <v>N/A</v>
      </c>
      <c r="DJ24" s="56" t="str">
        <f>VLOOKUP($A24,'Task Tracker'!$A$8:$ZT$223,DJ$93,FALSE)</f>
        <v>N/A</v>
      </c>
      <c r="DK24" s="56" t="str">
        <f>VLOOKUP($A24,'Task Tracker'!$A$8:$ZT$223,DK$93,FALSE)</f>
        <v>N/A</v>
      </c>
      <c r="DL24" s="56" t="str">
        <f>VLOOKUP($A24,'Task Tracker'!$A$8:$ZT$223,DL$93,FALSE)</f>
        <v>N/A</v>
      </c>
      <c r="DM24" s="56" t="str">
        <f>VLOOKUP($A24,'Task Tracker'!$A$8:$ZT$223,DM$93,FALSE)</f>
        <v>N/A</v>
      </c>
      <c r="DN24" s="66">
        <f>VLOOKUP($A24,'Task Tracker'!$A$8:$ZT$231,DN$93,FALSE)</f>
        <v>1.0434782608695652</v>
      </c>
      <c r="DO24" s="56" t="str">
        <f>VLOOKUP($A24,'Task Tracker'!$A$8:$ZT$231,DO$93,FALSE)</f>
        <v>G</v>
      </c>
      <c r="DP24" s="86"/>
    </row>
    <row r="25" spans="1:120" ht="50.1" hidden="1" customHeight="1" x14ac:dyDescent="0.2">
      <c r="A25" s="116" t="s">
        <v>628</v>
      </c>
      <c r="B25" s="114" t="s">
        <v>730</v>
      </c>
      <c r="C25" s="56" t="str">
        <f>VLOOKUP($A25,'Task Tracker'!$A$8:$ZT$223,C$93,FALSE)</f>
        <v>G</v>
      </c>
      <c r="D25" s="56" t="str">
        <f>VLOOKUP($A25,'Task Tracker'!$A$8:$ZT$223,D$93,FALSE)</f>
        <v>G</v>
      </c>
      <c r="E25" s="56" t="str">
        <f>VLOOKUP($A25,'Task Tracker'!$A$8:$ZT$223,E$93,FALSE)</f>
        <v>G</v>
      </c>
      <c r="F25" s="56" t="str">
        <f>VLOOKUP($A25,'Task Tracker'!$A$8:$ZT$223,F$93,FALSE)</f>
        <v>N/A</v>
      </c>
      <c r="G25" s="56" t="str">
        <f>VLOOKUP($A25,'Task Tracker'!$A$8:$ZT$223,G$93,FALSE)</f>
        <v>N/A</v>
      </c>
      <c r="H25" s="56" t="str">
        <f>VLOOKUP($A25,'Task Tracker'!$A$8:$ZT$223,H$93,FALSE)</f>
        <v>N/A</v>
      </c>
      <c r="I25" s="56" t="str">
        <f>VLOOKUP($A25,'Task Tracker'!$A$8:$ZT$223,I$93,FALSE)</f>
        <v>N/A</v>
      </c>
      <c r="J25" s="56" t="str">
        <f>VLOOKUP($A25,'Task Tracker'!$A$8:$ZT$223,J$93,FALSE)</f>
        <v>G</v>
      </c>
      <c r="K25" s="56" t="str">
        <f>VLOOKUP($A25,'Task Tracker'!$A$8:$ZT$223,K$93,FALSE)</f>
        <v>N/A</v>
      </c>
      <c r="L25" s="56" t="str">
        <f>VLOOKUP($A25,'Task Tracker'!$A$8:$ZT$223,L$93,FALSE)</f>
        <v>G</v>
      </c>
      <c r="M25" s="56" t="str">
        <f>VLOOKUP($A25,'Task Tracker'!$A$8:$ZT$223,M$93,FALSE)</f>
        <v>G</v>
      </c>
      <c r="N25" s="56" t="str">
        <f>VLOOKUP($A25,'Task Tracker'!$A$8:$ZT$223,N$93,FALSE)</f>
        <v>G</v>
      </c>
      <c r="O25" s="56" t="str">
        <f>VLOOKUP($A25,'Task Tracker'!$A$8:$ZT$223,O$93,FALSE)</f>
        <v>G</v>
      </c>
      <c r="P25" s="56" t="str">
        <f>VLOOKUP($A25,'Task Tracker'!$A$8:$ZT$223,P$93,FALSE)</f>
        <v>G</v>
      </c>
      <c r="Q25" s="56" t="str">
        <f>VLOOKUP($A25,'Task Tracker'!$A$8:$ZT$223,Q$93,FALSE)</f>
        <v>N/A</v>
      </c>
      <c r="R25" s="56" t="str">
        <f>VLOOKUP($A25,'Task Tracker'!$A$8:$ZT$223,R$93,FALSE)</f>
        <v>N/A</v>
      </c>
      <c r="S25" s="56" t="str">
        <f>VLOOKUP($A25,'Task Tracker'!$A$8:$ZT$223,S$93,FALSE)</f>
        <v>N/A</v>
      </c>
      <c r="T25" s="56" t="str">
        <f>VLOOKUP($A25,'Task Tracker'!$A$8:$ZT$223,T$93,FALSE)</f>
        <v>N/A</v>
      </c>
      <c r="U25" s="56" t="str">
        <f>VLOOKUP($A25,'Task Tracker'!$A$8:$ZT$223,U$93,FALSE)</f>
        <v>N/A</v>
      </c>
      <c r="V25" s="56" t="str">
        <f>VLOOKUP($A25,'Task Tracker'!$A$8:$ZT$223,V$93,FALSE)</f>
        <v>G</v>
      </c>
      <c r="W25" s="56" t="str">
        <f>VLOOKUP($A25,'Task Tracker'!$A$8:$ZT$223,W$93,FALSE)</f>
        <v>G</v>
      </c>
      <c r="X25" s="56" t="str">
        <f>VLOOKUP($A25,'Task Tracker'!$A$8:$ZT$223,X$93,FALSE)</f>
        <v>N/A</v>
      </c>
      <c r="Y25" s="56" t="str">
        <f>VLOOKUP($A25,'Task Tracker'!$A$8:$ZT$223,Y$93,FALSE)</f>
        <v>N/A</v>
      </c>
      <c r="Z25" s="56" t="str">
        <f>VLOOKUP($A25,'Task Tracker'!$A$8:$ZT$223,Z$93,FALSE)</f>
        <v>N/A</v>
      </c>
      <c r="AA25" s="56" t="str">
        <f>VLOOKUP($A25,'Task Tracker'!$A$8:$ZT$223,AA$93,FALSE)</f>
        <v>N/A</v>
      </c>
      <c r="AB25" s="56" t="str">
        <f>VLOOKUP($A25,'Task Tracker'!$A$8:$ZT$223,AB$93,FALSE)</f>
        <v>G</v>
      </c>
      <c r="AC25" s="56" t="str">
        <f>VLOOKUP($A25,'Task Tracker'!$A$8:$ZT$223,AC$93,FALSE)</f>
        <v>N/A</v>
      </c>
      <c r="AD25" s="56" t="str">
        <f>VLOOKUP($A25,'Task Tracker'!$A$8:$ZT$223,AD$93,FALSE)</f>
        <v>N/A</v>
      </c>
      <c r="AE25" s="56" t="str">
        <f>VLOOKUP($A25,'Task Tracker'!$A$8:$ZT$223,AE$93,FALSE)</f>
        <v>N/A</v>
      </c>
      <c r="AF25" s="56" t="str">
        <f>VLOOKUP($A25,'Task Tracker'!$A$8:$ZT$223,AF$93,FALSE)</f>
        <v>N/A</v>
      </c>
      <c r="AG25" s="56" t="str">
        <f>VLOOKUP($A25,'Task Tracker'!$A$8:$ZT$223,AG$93,FALSE)</f>
        <v>N/A</v>
      </c>
      <c r="AH25" s="56" t="str">
        <f>VLOOKUP($A25,'Task Tracker'!$A$8:$ZT$223,AH$93,FALSE)</f>
        <v>N/A</v>
      </c>
      <c r="AI25" s="56" t="str">
        <f>VLOOKUP($A25,'Task Tracker'!$A$8:$ZT$223,AI$93,FALSE)</f>
        <v>N/A</v>
      </c>
      <c r="AJ25" s="56" t="str">
        <f>VLOOKUP($A25,'Task Tracker'!$A$8:$ZT$223,AJ$93,FALSE)</f>
        <v>N/A</v>
      </c>
      <c r="AK25" s="56" t="str">
        <f>VLOOKUP($A25,'Task Tracker'!$A$8:$ZT$223,AK$93,FALSE)</f>
        <v>N/A</v>
      </c>
      <c r="AL25" s="56" t="str">
        <f>VLOOKUP($A25,'Task Tracker'!$A$8:$ZT$223,AL$93,FALSE)</f>
        <v>N/A</v>
      </c>
      <c r="AM25" s="56" t="str">
        <f>VLOOKUP($A25,'Task Tracker'!$A$8:$ZT$223,AM$93,FALSE)</f>
        <v>N/A</v>
      </c>
      <c r="AN25" s="56" t="str">
        <f>VLOOKUP($A25,'Task Tracker'!$A$8:$ZT$223,AN$93,FALSE)</f>
        <v>N/A</v>
      </c>
      <c r="AO25" s="56" t="str">
        <f>VLOOKUP($A25,'Task Tracker'!$A$8:$ZT$223,AO$93,FALSE)</f>
        <v>N/A</v>
      </c>
      <c r="AP25" s="56" t="str">
        <f>VLOOKUP($A25,'Task Tracker'!$A$8:$ZT$223,AP$93,FALSE)</f>
        <v>N/A</v>
      </c>
      <c r="AQ25" s="56" t="str">
        <f>VLOOKUP($A25,'Task Tracker'!$A$8:$ZT$223,AQ$93,FALSE)</f>
        <v>N/A</v>
      </c>
      <c r="AR25" s="56" t="str">
        <f>VLOOKUP($A25,'Task Tracker'!$A$8:$ZT$223,AR$93,FALSE)</f>
        <v>N/A</v>
      </c>
      <c r="AS25" s="56" t="str">
        <f>VLOOKUP($A25,'Task Tracker'!$A$8:$ZT$223,AS$93,FALSE)</f>
        <v>N/A</v>
      </c>
      <c r="AT25" s="56" t="str">
        <f>VLOOKUP($A25,'Task Tracker'!$A$8:$ZT$223,AT$93,FALSE)</f>
        <v>N/A</v>
      </c>
      <c r="AU25" s="56" t="str">
        <f>VLOOKUP($A25,'Task Tracker'!$A$8:$ZT$223,AU$93,FALSE)</f>
        <v>N/A</v>
      </c>
      <c r="AV25" s="56" t="str">
        <f>VLOOKUP($A25,'Task Tracker'!$A$8:$ZT$223,AV$93,FALSE)</f>
        <v>N/A</v>
      </c>
      <c r="AW25" s="56" t="str">
        <f>VLOOKUP($A25,'Task Tracker'!$A$8:$ZT$223,AW$93,FALSE)</f>
        <v>N/A</v>
      </c>
      <c r="AX25" s="56" t="str">
        <f>VLOOKUP($A25,'Task Tracker'!$A$8:$ZT$223,AX$93,FALSE)</f>
        <v>N/A</v>
      </c>
      <c r="AY25" s="56" t="str">
        <f>VLOOKUP($A25,'Task Tracker'!$A$8:$ZT$223,AY$93,FALSE)</f>
        <v>N/A</v>
      </c>
      <c r="AZ25" s="56" t="str">
        <f>VLOOKUP($A25,'Task Tracker'!$A$8:$ZT$223,AZ$93,FALSE)</f>
        <v>N/A</v>
      </c>
      <c r="BA25" s="56" t="str">
        <f>VLOOKUP($A25,'Task Tracker'!$A$8:$ZT$223,BA$93,FALSE)</f>
        <v>N/A</v>
      </c>
      <c r="BB25" s="56" t="str">
        <f>VLOOKUP($A25,'Task Tracker'!$A$8:$ZT$223,BB$93,FALSE)</f>
        <v>N/A</v>
      </c>
      <c r="BC25" s="56" t="str">
        <f>VLOOKUP($A25,'Task Tracker'!$A$8:$ZT$223,BC$93,FALSE)</f>
        <v>N/A</v>
      </c>
      <c r="BD25" s="56" t="str">
        <f>VLOOKUP($A25,'Task Tracker'!$A$8:$ZT$223,BD$93,FALSE)</f>
        <v>N/A</v>
      </c>
      <c r="BE25" s="56" t="str">
        <f>VLOOKUP($A25,'Task Tracker'!$A$8:$ZT$223,BE$93,FALSE)</f>
        <v>N/A</v>
      </c>
      <c r="BF25" s="56" t="str">
        <f>VLOOKUP($A25,'Task Tracker'!$A$8:$ZT$223,BF$93,FALSE)</f>
        <v>N/A</v>
      </c>
      <c r="BG25" s="56" t="str">
        <f>VLOOKUP($A25,'Task Tracker'!$A$8:$ZT$223,BG$93,FALSE)</f>
        <v>N/A</v>
      </c>
      <c r="BH25" s="56" t="str">
        <f>VLOOKUP($A25,'Task Tracker'!$A$8:$ZT$223,BH$93,FALSE)</f>
        <v>N/A</v>
      </c>
      <c r="BI25" s="56" t="str">
        <f>VLOOKUP($A25,'Task Tracker'!$A$8:$ZT$223,BI$93,FALSE)</f>
        <v>N/A</v>
      </c>
      <c r="BJ25" s="56" t="str">
        <f>VLOOKUP($A25,'Task Tracker'!$A$8:$ZT$223,BJ$93,FALSE)</f>
        <v>N/A</v>
      </c>
      <c r="BK25" s="56" t="str">
        <f>VLOOKUP($A25,'Task Tracker'!$A$8:$ZT$223,BK$93,FALSE)</f>
        <v>N/A</v>
      </c>
      <c r="BL25" s="56" t="str">
        <f>VLOOKUP($A25,'Task Tracker'!$A$8:$ZT$223,BL$93,FALSE)</f>
        <v>N/A</v>
      </c>
      <c r="BM25" s="56" t="str">
        <f>VLOOKUP($A25,'Task Tracker'!$A$8:$ZT$223,BM$93,FALSE)</f>
        <v>N/A</v>
      </c>
      <c r="BN25" s="56" t="str">
        <f>VLOOKUP($A25,'Task Tracker'!$A$8:$ZT$223,BN$93,FALSE)</f>
        <v>N/A</v>
      </c>
      <c r="BO25" s="56" t="str">
        <f>VLOOKUP($A25,'Task Tracker'!$A$8:$ZT$223,BO$93,FALSE)</f>
        <v>N/A</v>
      </c>
      <c r="BP25" s="56" t="str">
        <f>VLOOKUP($A25,'Task Tracker'!$A$8:$ZT$223,BP$93,FALSE)</f>
        <v>N/A</v>
      </c>
      <c r="BQ25" s="56" t="str">
        <f>VLOOKUP($A25,'Task Tracker'!$A$8:$ZT$223,BQ$93,FALSE)</f>
        <v>N/A</v>
      </c>
      <c r="BR25" s="56" t="str">
        <f>VLOOKUP($A25,'Task Tracker'!$A$8:$ZT$223,BR$93,FALSE)</f>
        <v>N/A</v>
      </c>
      <c r="BS25" s="56" t="str">
        <f>VLOOKUP($A25,'Task Tracker'!$A$8:$ZT$223,BS$93,FALSE)</f>
        <v>N/A</v>
      </c>
      <c r="BT25" s="56" t="str">
        <f>VLOOKUP($A25,'Task Tracker'!$A$8:$ZT$223,BT$93,FALSE)</f>
        <v>N/A</v>
      </c>
      <c r="BU25" s="56" t="str">
        <f>VLOOKUP($A25,'Task Tracker'!$A$8:$ZT$223,BU$93,FALSE)</f>
        <v>N/A</v>
      </c>
      <c r="BV25" s="56" t="str">
        <f>VLOOKUP($A25,'Task Tracker'!$A$8:$ZT$223,BV$93,FALSE)</f>
        <v>N/A</v>
      </c>
      <c r="BW25" s="56" t="str">
        <f>VLOOKUP($A25,'Task Tracker'!$A$8:$ZT$223,BW$93,FALSE)</f>
        <v>N/A</v>
      </c>
      <c r="BX25" s="56" t="str">
        <f>VLOOKUP($A25,'Task Tracker'!$A$8:$ZT$223,BX$93,FALSE)</f>
        <v>N/A</v>
      </c>
      <c r="BY25" s="56" t="str">
        <f>VLOOKUP($A25,'Task Tracker'!$A$8:$ZT$223,BY$93,FALSE)</f>
        <v>N/A</v>
      </c>
      <c r="BZ25" s="56" t="str">
        <f>VLOOKUP($A25,'Task Tracker'!$A$8:$ZT$223,BZ$93,FALSE)</f>
        <v>N/A</v>
      </c>
      <c r="CA25" s="56" t="str">
        <f>VLOOKUP($A25,'Task Tracker'!$A$8:$ZT$223,CA$93,FALSE)</f>
        <v>N/A</v>
      </c>
      <c r="CB25" s="56" t="str">
        <f>VLOOKUP($A25,'Task Tracker'!$A$8:$ZT$223,CB$93,FALSE)</f>
        <v>N/A</v>
      </c>
      <c r="CC25" s="56" t="str">
        <f>VLOOKUP($A25,'Task Tracker'!$A$8:$ZT$223,CC$93,FALSE)</f>
        <v>N/A</v>
      </c>
      <c r="CD25" s="56" t="str">
        <f>VLOOKUP($A25,'Task Tracker'!$A$8:$ZT$223,CD$93,FALSE)</f>
        <v>N/A</v>
      </c>
      <c r="CE25" s="56" t="str">
        <f>VLOOKUP($A25,'Task Tracker'!$A$8:$ZT$223,CE$93,FALSE)</f>
        <v>N/A</v>
      </c>
      <c r="CF25" s="56" t="str">
        <f>VLOOKUP($A25,'Task Tracker'!$A$8:$ZT$223,CF$93,FALSE)</f>
        <v>N/A</v>
      </c>
      <c r="CG25" s="56" t="str">
        <f>VLOOKUP($A25,'Task Tracker'!$A$8:$ZT$223,CG$93,FALSE)</f>
        <v>N/A</v>
      </c>
      <c r="CH25" s="56" t="str">
        <f>VLOOKUP($A25,'Task Tracker'!$A$8:$ZT$223,CH$93,FALSE)</f>
        <v>N/A</v>
      </c>
      <c r="CI25" s="56" t="str">
        <f>VLOOKUP($A25,'Task Tracker'!$A$8:$ZT$223,CI$93,FALSE)</f>
        <v>N/A</v>
      </c>
      <c r="CJ25" s="56" t="str">
        <f>VLOOKUP($A25,'Task Tracker'!$A$8:$ZT$223,CJ$93,FALSE)</f>
        <v>N/A</v>
      </c>
      <c r="CK25" s="56" t="str">
        <f>VLOOKUP($A25,'Task Tracker'!$A$8:$ZT$223,CK$93,FALSE)</f>
        <v>N/A</v>
      </c>
      <c r="CL25" s="56" t="str">
        <f>VLOOKUP($A25,'Task Tracker'!$A$8:$ZT$223,CL$93,FALSE)</f>
        <v>N/A</v>
      </c>
      <c r="CM25" s="56" t="str">
        <f>VLOOKUP($A25,'Task Tracker'!$A$8:$ZT$223,CM$93,FALSE)</f>
        <v>N/A</v>
      </c>
      <c r="CN25" s="56" t="str">
        <f>VLOOKUP($A25,'Task Tracker'!$A$8:$ZT$223,CN$93,FALSE)</f>
        <v>N/A</v>
      </c>
      <c r="CO25" s="56" t="str">
        <f>VLOOKUP($A25,'Task Tracker'!$A$8:$ZT$223,CO$93,FALSE)</f>
        <v>N/A</v>
      </c>
      <c r="CP25" s="56" t="str">
        <f>VLOOKUP($A25,'Task Tracker'!$A$8:$ZT$223,CP$93,FALSE)</f>
        <v>N/A</v>
      </c>
      <c r="CQ25" s="56" t="str">
        <f>VLOOKUP($A25,'Task Tracker'!$A$8:$ZT$223,CQ$93,FALSE)</f>
        <v>N/A</v>
      </c>
      <c r="CR25" s="56" t="str">
        <f>VLOOKUP($A25,'Task Tracker'!$A$8:$ZT$223,CR$93,FALSE)</f>
        <v>N/A</v>
      </c>
      <c r="CS25" s="56" t="str">
        <f>VLOOKUP($A25,'Task Tracker'!$A$8:$ZT$223,CS$93,FALSE)</f>
        <v>N/A</v>
      </c>
      <c r="CT25" s="56" t="str">
        <f>VLOOKUP($A25,'Task Tracker'!$A$8:$ZT$223,CT$93,FALSE)</f>
        <v>N/A</v>
      </c>
      <c r="CU25" s="56" t="str">
        <f>VLOOKUP($A25,'Task Tracker'!$A$8:$ZT$223,CU$93,FALSE)</f>
        <v>N/A</v>
      </c>
      <c r="CV25" s="56" t="str">
        <f>VLOOKUP($A25,'Task Tracker'!$A$8:$ZT$223,CV$93,FALSE)</f>
        <v>N/A</v>
      </c>
      <c r="CW25" s="56" t="str">
        <f>VLOOKUP($A25,'Task Tracker'!$A$8:$ZT$223,CW$93,FALSE)</f>
        <v>N/A</v>
      </c>
      <c r="CX25" s="56" t="str">
        <f>VLOOKUP($A25,'Task Tracker'!$A$8:$ZT$223,CX$93,FALSE)</f>
        <v>N/A</v>
      </c>
      <c r="CY25" s="56" t="str">
        <f>VLOOKUP($A25,'Task Tracker'!$A$8:$ZT$223,CY$93,FALSE)</f>
        <v>N/A</v>
      </c>
      <c r="CZ25" s="56" t="str">
        <f>VLOOKUP($A25,'Task Tracker'!$A$8:$ZT$223,CZ$93,FALSE)</f>
        <v>N/A</v>
      </c>
      <c r="DA25" s="56" t="str">
        <f>VLOOKUP($A25,'Task Tracker'!$A$8:$ZT$223,DA$93,FALSE)</f>
        <v>N/A</v>
      </c>
      <c r="DB25" s="56" t="str">
        <f>VLOOKUP($A25,'Task Tracker'!$A$8:$ZT$223,DB$93,FALSE)</f>
        <v>N/A</v>
      </c>
      <c r="DC25" s="56" t="str">
        <f>VLOOKUP($A25,'Task Tracker'!$A$8:$ZT$223,DC$93,FALSE)</f>
        <v>N/A</v>
      </c>
      <c r="DD25" s="56" t="str">
        <f>VLOOKUP($A25,'Task Tracker'!$A$8:$ZT$223,DD$93,FALSE)</f>
        <v>N/A</v>
      </c>
      <c r="DE25" s="56" t="str">
        <f>VLOOKUP($A25,'Task Tracker'!$A$8:$ZT$223,DE$93,FALSE)</f>
        <v>N/A</v>
      </c>
      <c r="DF25" s="56" t="str">
        <f>VLOOKUP($A25,'Task Tracker'!$A$8:$ZT$223,DF$93,FALSE)</f>
        <v>N/A</v>
      </c>
      <c r="DG25" s="56" t="str">
        <f>VLOOKUP($A25,'Task Tracker'!$A$8:$ZT$223,DG$93,FALSE)</f>
        <v>N/A</v>
      </c>
      <c r="DH25" s="56" t="str">
        <f>VLOOKUP($A25,'Task Tracker'!$A$8:$ZT$223,DH$93,FALSE)</f>
        <v>N/A</v>
      </c>
      <c r="DI25" s="56" t="str">
        <f>VLOOKUP($A25,'Task Tracker'!$A$8:$ZT$223,DI$93,FALSE)</f>
        <v>N/A</v>
      </c>
      <c r="DJ25" s="56" t="str">
        <f>VLOOKUP($A25,'Task Tracker'!$A$8:$ZT$223,DJ$93,FALSE)</f>
        <v>N/A</v>
      </c>
      <c r="DK25" s="56" t="str">
        <f>VLOOKUP($A25,'Task Tracker'!$A$8:$ZT$223,DK$93,FALSE)</f>
        <v>N/A</v>
      </c>
      <c r="DL25" s="56" t="str">
        <f>VLOOKUP($A25,'Task Tracker'!$A$8:$ZT$223,DL$93,FALSE)</f>
        <v>N/A</v>
      </c>
      <c r="DM25" s="56" t="str">
        <f>VLOOKUP($A25,'Task Tracker'!$A$8:$ZT$223,DM$93,FALSE)</f>
        <v>N/A</v>
      </c>
      <c r="DN25" s="66">
        <f>VLOOKUP($A25,'Task Tracker'!$A$8:$ZT$231,DN$93,FALSE)</f>
        <v>1</v>
      </c>
      <c r="DO25" s="56" t="str">
        <f>VLOOKUP($A25,'Task Tracker'!$A$8:$ZT$231,DO$93,FALSE)</f>
        <v>G</v>
      </c>
      <c r="DP25" s="86"/>
    </row>
    <row r="26" spans="1:120" ht="50.1" hidden="1" customHeight="1" x14ac:dyDescent="0.2">
      <c r="A26" s="116" t="s">
        <v>629</v>
      </c>
      <c r="B26" s="114" t="s">
        <v>730</v>
      </c>
      <c r="C26" s="56" t="str">
        <f>VLOOKUP($A26,'Task Tracker'!$A$8:$ZT$223,C$93,FALSE)</f>
        <v>G</v>
      </c>
      <c r="D26" s="56" t="str">
        <f>VLOOKUP($A26,'Task Tracker'!$A$8:$ZT$223,D$93,FALSE)</f>
        <v>G</v>
      </c>
      <c r="E26" s="56" t="str">
        <f>VLOOKUP($A26,'Task Tracker'!$A$8:$ZT$223,E$93,FALSE)</f>
        <v>G</v>
      </c>
      <c r="F26" s="56" t="str">
        <f>VLOOKUP($A26,'Task Tracker'!$A$8:$ZT$223,F$93,FALSE)</f>
        <v>G</v>
      </c>
      <c r="G26" s="56" t="str">
        <f>VLOOKUP($A26,'Task Tracker'!$A$8:$ZT$223,G$93,FALSE)</f>
        <v>N/A</v>
      </c>
      <c r="H26" s="56" t="str">
        <f>VLOOKUP($A26,'Task Tracker'!$A$8:$ZT$223,H$93,FALSE)</f>
        <v>G</v>
      </c>
      <c r="I26" s="56" t="str">
        <f>VLOOKUP($A26,'Task Tracker'!$A$8:$ZT$223,I$93,FALSE)</f>
        <v>G</v>
      </c>
      <c r="J26" s="56" t="str">
        <f>VLOOKUP($A26,'Task Tracker'!$A$8:$ZT$223,J$93,FALSE)</f>
        <v>G</v>
      </c>
      <c r="K26" s="56" t="str">
        <f>VLOOKUP($A26,'Task Tracker'!$A$8:$ZT$223,K$93,FALSE)</f>
        <v>N/A</v>
      </c>
      <c r="L26" s="56" t="str">
        <f>VLOOKUP($A26,'Task Tracker'!$A$8:$ZT$223,L$93,FALSE)</f>
        <v>G</v>
      </c>
      <c r="M26" s="56" t="str">
        <f>VLOOKUP($A26,'Task Tracker'!$A$8:$ZT$223,M$93,FALSE)</f>
        <v>G</v>
      </c>
      <c r="N26" s="56" t="str">
        <f>VLOOKUP($A26,'Task Tracker'!$A$8:$ZT$223,N$93,FALSE)</f>
        <v>G</v>
      </c>
      <c r="O26" s="56" t="str">
        <f>VLOOKUP($A26,'Task Tracker'!$A$8:$ZT$223,O$93,FALSE)</f>
        <v>N/A</v>
      </c>
      <c r="P26" s="56" t="str">
        <f>VLOOKUP($A26,'Task Tracker'!$A$8:$ZT$223,P$93,FALSE)</f>
        <v>N/A</v>
      </c>
      <c r="Q26" s="56" t="str">
        <f>VLOOKUP($A26,'Task Tracker'!$A$8:$ZT$223,Q$93,FALSE)</f>
        <v>N/A</v>
      </c>
      <c r="R26" s="56" t="str">
        <f>VLOOKUP($A26,'Task Tracker'!$A$8:$ZT$223,R$93,FALSE)</f>
        <v>N/A</v>
      </c>
      <c r="S26" s="56" t="str">
        <f>VLOOKUP($A26,'Task Tracker'!$A$8:$ZT$223,S$93,FALSE)</f>
        <v>N/A</v>
      </c>
      <c r="T26" s="56" t="str">
        <f>VLOOKUP($A26,'Task Tracker'!$A$8:$ZT$223,T$93,FALSE)</f>
        <v>N/A</v>
      </c>
      <c r="U26" s="56" t="str">
        <f>VLOOKUP($A26,'Task Tracker'!$A$8:$ZT$223,U$93,FALSE)</f>
        <v>N/A</v>
      </c>
      <c r="V26" s="56" t="str">
        <f>VLOOKUP($A26,'Task Tracker'!$A$8:$ZT$223,V$93,FALSE)</f>
        <v>G</v>
      </c>
      <c r="W26" s="56" t="str">
        <f>VLOOKUP($A26,'Task Tracker'!$A$8:$ZT$223,W$93,FALSE)</f>
        <v>G</v>
      </c>
      <c r="X26" s="56" t="str">
        <f>VLOOKUP($A26,'Task Tracker'!$A$8:$ZT$223,X$93,FALSE)</f>
        <v>G</v>
      </c>
      <c r="Y26" s="56" t="str">
        <f>VLOOKUP($A26,'Task Tracker'!$A$8:$ZT$223,Y$93,FALSE)</f>
        <v>G</v>
      </c>
      <c r="Z26" s="56" t="str">
        <f>VLOOKUP($A26,'Task Tracker'!$A$8:$ZT$223,Z$93,FALSE)</f>
        <v>G</v>
      </c>
      <c r="AA26" s="56" t="str">
        <f>VLOOKUP($A26,'Task Tracker'!$A$8:$ZT$223,AA$93,FALSE)</f>
        <v>N/A</v>
      </c>
      <c r="AB26" s="56" t="str">
        <f>VLOOKUP($A26,'Task Tracker'!$A$8:$ZT$223,AB$93,FALSE)</f>
        <v>G</v>
      </c>
      <c r="AC26" s="56" t="str">
        <f>VLOOKUP($A26,'Task Tracker'!$A$8:$ZT$223,AC$93,FALSE)</f>
        <v>N/A</v>
      </c>
      <c r="AD26" s="56" t="str">
        <f>VLOOKUP($A26,'Task Tracker'!$A$8:$ZT$223,AD$93,FALSE)</f>
        <v>N/A</v>
      </c>
      <c r="AE26" s="56" t="str">
        <f>VLOOKUP($A26,'Task Tracker'!$A$8:$ZT$223,AE$93,FALSE)</f>
        <v>N/A</v>
      </c>
      <c r="AF26" s="56" t="str">
        <f>VLOOKUP($A26,'Task Tracker'!$A$8:$ZT$223,AF$93,FALSE)</f>
        <v>N/A</v>
      </c>
      <c r="AG26" s="56" t="str">
        <f>VLOOKUP($A26,'Task Tracker'!$A$8:$ZT$223,AG$93,FALSE)</f>
        <v>N/A</v>
      </c>
      <c r="AH26" s="56" t="str">
        <f>VLOOKUP($A26,'Task Tracker'!$A$8:$ZT$223,AH$93,FALSE)</f>
        <v>N/A</v>
      </c>
      <c r="AI26" s="56" t="str">
        <f>VLOOKUP($A26,'Task Tracker'!$A$8:$ZT$223,AI$93,FALSE)</f>
        <v>N/A</v>
      </c>
      <c r="AJ26" s="56" t="str">
        <f>VLOOKUP($A26,'Task Tracker'!$A$8:$ZT$223,AJ$93,FALSE)</f>
        <v>N/A</v>
      </c>
      <c r="AK26" s="56" t="str">
        <f>VLOOKUP($A26,'Task Tracker'!$A$8:$ZT$223,AK$93,FALSE)</f>
        <v>N/A</v>
      </c>
      <c r="AL26" s="56" t="str">
        <f>VLOOKUP($A26,'Task Tracker'!$A$8:$ZT$223,AL$93,FALSE)</f>
        <v>N/A</v>
      </c>
      <c r="AM26" s="56" t="str">
        <f>VLOOKUP($A26,'Task Tracker'!$A$8:$ZT$223,AM$93,FALSE)</f>
        <v>N/A</v>
      </c>
      <c r="AN26" s="56" t="str">
        <f>VLOOKUP($A26,'Task Tracker'!$A$8:$ZT$223,AN$93,FALSE)</f>
        <v>N/A</v>
      </c>
      <c r="AO26" s="56" t="str">
        <f>VLOOKUP($A26,'Task Tracker'!$A$8:$ZT$223,AO$93,FALSE)</f>
        <v>N/A</v>
      </c>
      <c r="AP26" s="56" t="str">
        <f>VLOOKUP($A26,'Task Tracker'!$A$8:$ZT$223,AP$93,FALSE)</f>
        <v>N/A</v>
      </c>
      <c r="AQ26" s="56" t="str">
        <f>VLOOKUP($A26,'Task Tracker'!$A$8:$ZT$223,AQ$93,FALSE)</f>
        <v>N/A</v>
      </c>
      <c r="AR26" s="56" t="str">
        <f>VLOOKUP($A26,'Task Tracker'!$A$8:$ZT$223,AR$93,FALSE)</f>
        <v>N/A</v>
      </c>
      <c r="AS26" s="56" t="str">
        <f>VLOOKUP($A26,'Task Tracker'!$A$8:$ZT$223,AS$93,FALSE)</f>
        <v>N/A</v>
      </c>
      <c r="AT26" s="56" t="str">
        <f>VLOOKUP($A26,'Task Tracker'!$A$8:$ZT$223,AT$93,FALSE)</f>
        <v>N/A</v>
      </c>
      <c r="AU26" s="56" t="str">
        <f>VLOOKUP($A26,'Task Tracker'!$A$8:$ZT$223,AU$93,FALSE)</f>
        <v>N/A</v>
      </c>
      <c r="AV26" s="56" t="str">
        <f>VLOOKUP($A26,'Task Tracker'!$A$8:$ZT$223,AV$93,FALSE)</f>
        <v>N/A</v>
      </c>
      <c r="AW26" s="56" t="str">
        <f>VLOOKUP($A26,'Task Tracker'!$A$8:$ZT$223,AW$93,FALSE)</f>
        <v>N/A</v>
      </c>
      <c r="AX26" s="56" t="str">
        <f>VLOOKUP($A26,'Task Tracker'!$A$8:$ZT$223,AX$93,FALSE)</f>
        <v>N/A</v>
      </c>
      <c r="AY26" s="56" t="str">
        <f>VLOOKUP($A26,'Task Tracker'!$A$8:$ZT$223,AY$93,FALSE)</f>
        <v>N/A</v>
      </c>
      <c r="AZ26" s="56" t="str">
        <f>VLOOKUP($A26,'Task Tracker'!$A$8:$ZT$223,AZ$93,FALSE)</f>
        <v>N/A</v>
      </c>
      <c r="BA26" s="56" t="str">
        <f>VLOOKUP($A26,'Task Tracker'!$A$8:$ZT$223,BA$93,FALSE)</f>
        <v>N/A</v>
      </c>
      <c r="BB26" s="56" t="str">
        <f>VLOOKUP($A26,'Task Tracker'!$A$8:$ZT$223,BB$93,FALSE)</f>
        <v>N/A</v>
      </c>
      <c r="BC26" s="56" t="str">
        <f>VLOOKUP($A26,'Task Tracker'!$A$8:$ZT$223,BC$93,FALSE)</f>
        <v>N/A</v>
      </c>
      <c r="BD26" s="56" t="str">
        <f>VLOOKUP($A26,'Task Tracker'!$A$8:$ZT$223,BD$93,FALSE)</f>
        <v>N/A</v>
      </c>
      <c r="BE26" s="56" t="str">
        <f>VLOOKUP($A26,'Task Tracker'!$A$8:$ZT$223,BE$93,FALSE)</f>
        <v>N/A</v>
      </c>
      <c r="BF26" s="56" t="str">
        <f>VLOOKUP($A26,'Task Tracker'!$A$8:$ZT$223,BF$93,FALSE)</f>
        <v>N/A</v>
      </c>
      <c r="BG26" s="56" t="str">
        <f>VLOOKUP($A26,'Task Tracker'!$A$8:$ZT$223,BG$93,FALSE)</f>
        <v>N/A</v>
      </c>
      <c r="BH26" s="56" t="str">
        <f>VLOOKUP($A26,'Task Tracker'!$A$8:$ZT$223,BH$93,FALSE)</f>
        <v>N/A</v>
      </c>
      <c r="BI26" s="56" t="str">
        <f>VLOOKUP($A26,'Task Tracker'!$A$8:$ZT$223,BI$93,FALSE)</f>
        <v>N/A</v>
      </c>
      <c r="BJ26" s="56" t="str">
        <f>VLOOKUP($A26,'Task Tracker'!$A$8:$ZT$223,BJ$93,FALSE)</f>
        <v>N/A</v>
      </c>
      <c r="BK26" s="56" t="str">
        <f>VLOOKUP($A26,'Task Tracker'!$A$8:$ZT$223,BK$93,FALSE)</f>
        <v>N/A</v>
      </c>
      <c r="BL26" s="56" t="str">
        <f>VLOOKUP($A26,'Task Tracker'!$A$8:$ZT$223,BL$93,FALSE)</f>
        <v>N/A</v>
      </c>
      <c r="BM26" s="56" t="str">
        <f>VLOOKUP($A26,'Task Tracker'!$A$8:$ZT$223,BM$93,FALSE)</f>
        <v>N/A</v>
      </c>
      <c r="BN26" s="56" t="str">
        <f>VLOOKUP($A26,'Task Tracker'!$A$8:$ZT$223,BN$93,FALSE)</f>
        <v>N/A</v>
      </c>
      <c r="BO26" s="56" t="str">
        <f>VLOOKUP($A26,'Task Tracker'!$A$8:$ZT$223,BO$93,FALSE)</f>
        <v>N/A</v>
      </c>
      <c r="BP26" s="56" t="str">
        <f>VLOOKUP($A26,'Task Tracker'!$A$8:$ZT$223,BP$93,FALSE)</f>
        <v>N/A</v>
      </c>
      <c r="BQ26" s="56" t="str">
        <f>VLOOKUP($A26,'Task Tracker'!$A$8:$ZT$223,BQ$93,FALSE)</f>
        <v>N/A</v>
      </c>
      <c r="BR26" s="56" t="str">
        <f>VLOOKUP($A26,'Task Tracker'!$A$8:$ZT$223,BR$93,FALSE)</f>
        <v>N/A</v>
      </c>
      <c r="BS26" s="56" t="str">
        <f>VLOOKUP($A26,'Task Tracker'!$A$8:$ZT$223,BS$93,FALSE)</f>
        <v>N/A</v>
      </c>
      <c r="BT26" s="56" t="str">
        <f>VLOOKUP($A26,'Task Tracker'!$A$8:$ZT$223,BT$93,FALSE)</f>
        <v>N/A</v>
      </c>
      <c r="BU26" s="56" t="str">
        <f>VLOOKUP($A26,'Task Tracker'!$A$8:$ZT$223,BU$93,FALSE)</f>
        <v>N/A</v>
      </c>
      <c r="BV26" s="56" t="str">
        <f>VLOOKUP($A26,'Task Tracker'!$A$8:$ZT$223,BV$93,FALSE)</f>
        <v>N/A</v>
      </c>
      <c r="BW26" s="56" t="str">
        <f>VLOOKUP($A26,'Task Tracker'!$A$8:$ZT$223,BW$93,FALSE)</f>
        <v>N/A</v>
      </c>
      <c r="BX26" s="56" t="str">
        <f>VLOOKUP($A26,'Task Tracker'!$A$8:$ZT$223,BX$93,FALSE)</f>
        <v>N/A</v>
      </c>
      <c r="BY26" s="56" t="str">
        <f>VLOOKUP($A26,'Task Tracker'!$A$8:$ZT$223,BY$93,FALSE)</f>
        <v>N/A</v>
      </c>
      <c r="BZ26" s="56" t="str">
        <f>VLOOKUP($A26,'Task Tracker'!$A$8:$ZT$223,BZ$93,FALSE)</f>
        <v>N/A</v>
      </c>
      <c r="CA26" s="56" t="str">
        <f>VLOOKUP($A26,'Task Tracker'!$A$8:$ZT$223,CA$93,FALSE)</f>
        <v>N/A</v>
      </c>
      <c r="CB26" s="56" t="str">
        <f>VLOOKUP($A26,'Task Tracker'!$A$8:$ZT$223,CB$93,FALSE)</f>
        <v>N/A</v>
      </c>
      <c r="CC26" s="56" t="str">
        <f>VLOOKUP($A26,'Task Tracker'!$A$8:$ZT$223,CC$93,FALSE)</f>
        <v>N/A</v>
      </c>
      <c r="CD26" s="56" t="str">
        <f>VLOOKUP($A26,'Task Tracker'!$A$8:$ZT$223,CD$93,FALSE)</f>
        <v>N/A</v>
      </c>
      <c r="CE26" s="56" t="str">
        <f>VLOOKUP($A26,'Task Tracker'!$A$8:$ZT$223,CE$93,FALSE)</f>
        <v>N/A</v>
      </c>
      <c r="CF26" s="56" t="str">
        <f>VLOOKUP($A26,'Task Tracker'!$A$8:$ZT$223,CF$93,FALSE)</f>
        <v>N/A</v>
      </c>
      <c r="CG26" s="56" t="str">
        <f>VLOOKUP($A26,'Task Tracker'!$A$8:$ZT$223,CG$93,FALSE)</f>
        <v>N/A</v>
      </c>
      <c r="CH26" s="56" t="str">
        <f>VLOOKUP($A26,'Task Tracker'!$A$8:$ZT$223,CH$93,FALSE)</f>
        <v>N/A</v>
      </c>
      <c r="CI26" s="56" t="str">
        <f>VLOOKUP($A26,'Task Tracker'!$A$8:$ZT$223,CI$93,FALSE)</f>
        <v>N/A</v>
      </c>
      <c r="CJ26" s="56" t="str">
        <f>VLOOKUP($A26,'Task Tracker'!$A$8:$ZT$223,CJ$93,FALSE)</f>
        <v>N/A</v>
      </c>
      <c r="CK26" s="56" t="str">
        <f>VLOOKUP($A26,'Task Tracker'!$A$8:$ZT$223,CK$93,FALSE)</f>
        <v>N/A</v>
      </c>
      <c r="CL26" s="56" t="str">
        <f>VLOOKUP($A26,'Task Tracker'!$A$8:$ZT$223,CL$93,FALSE)</f>
        <v>N/A</v>
      </c>
      <c r="CM26" s="56" t="str">
        <f>VLOOKUP($A26,'Task Tracker'!$A$8:$ZT$223,CM$93,FALSE)</f>
        <v>N/A</v>
      </c>
      <c r="CN26" s="56" t="str">
        <f>VLOOKUP($A26,'Task Tracker'!$A$8:$ZT$223,CN$93,FALSE)</f>
        <v>N/A</v>
      </c>
      <c r="CO26" s="56" t="str">
        <f>VLOOKUP($A26,'Task Tracker'!$A$8:$ZT$223,CO$93,FALSE)</f>
        <v>N/A</v>
      </c>
      <c r="CP26" s="56" t="str">
        <f>VLOOKUP($A26,'Task Tracker'!$A$8:$ZT$223,CP$93,FALSE)</f>
        <v>N/A</v>
      </c>
      <c r="CQ26" s="56" t="str">
        <f>VLOOKUP($A26,'Task Tracker'!$A$8:$ZT$223,CQ$93,FALSE)</f>
        <v>N/A</v>
      </c>
      <c r="CR26" s="56" t="str">
        <f>VLOOKUP($A26,'Task Tracker'!$A$8:$ZT$223,CR$93,FALSE)</f>
        <v>N/A</v>
      </c>
      <c r="CS26" s="56" t="str">
        <f>VLOOKUP($A26,'Task Tracker'!$A$8:$ZT$223,CS$93,FALSE)</f>
        <v>N/A</v>
      </c>
      <c r="CT26" s="56" t="str">
        <f>VLOOKUP($A26,'Task Tracker'!$A$8:$ZT$223,CT$93,FALSE)</f>
        <v>N/A</v>
      </c>
      <c r="CU26" s="56" t="str">
        <f>VLOOKUP($A26,'Task Tracker'!$A$8:$ZT$223,CU$93,FALSE)</f>
        <v>N/A</v>
      </c>
      <c r="CV26" s="56" t="str">
        <f>VLOOKUP($A26,'Task Tracker'!$A$8:$ZT$223,CV$93,FALSE)</f>
        <v>N/A</v>
      </c>
      <c r="CW26" s="56" t="str">
        <f>VLOOKUP($A26,'Task Tracker'!$A$8:$ZT$223,CW$93,FALSE)</f>
        <v>N/A</v>
      </c>
      <c r="CX26" s="56" t="str">
        <f>VLOOKUP($A26,'Task Tracker'!$A$8:$ZT$223,CX$93,FALSE)</f>
        <v>N/A</v>
      </c>
      <c r="CY26" s="56" t="str">
        <f>VLOOKUP($A26,'Task Tracker'!$A$8:$ZT$223,CY$93,FALSE)</f>
        <v>N/A</v>
      </c>
      <c r="CZ26" s="56" t="str">
        <f>VLOOKUP($A26,'Task Tracker'!$A$8:$ZT$223,CZ$93,FALSE)</f>
        <v>N/A</v>
      </c>
      <c r="DA26" s="56" t="str">
        <f>VLOOKUP($A26,'Task Tracker'!$A$8:$ZT$223,DA$93,FALSE)</f>
        <v>N/A</v>
      </c>
      <c r="DB26" s="56" t="str">
        <f>VLOOKUP($A26,'Task Tracker'!$A$8:$ZT$223,DB$93,FALSE)</f>
        <v>N/A</v>
      </c>
      <c r="DC26" s="56" t="str">
        <f>VLOOKUP($A26,'Task Tracker'!$A$8:$ZT$223,DC$93,FALSE)</f>
        <v>N/A</v>
      </c>
      <c r="DD26" s="56" t="str">
        <f>VLOOKUP($A26,'Task Tracker'!$A$8:$ZT$223,DD$93,FALSE)</f>
        <v>N/A</v>
      </c>
      <c r="DE26" s="56" t="str">
        <f>VLOOKUP($A26,'Task Tracker'!$A$8:$ZT$223,DE$93,FALSE)</f>
        <v>N/A</v>
      </c>
      <c r="DF26" s="56" t="str">
        <f>VLOOKUP($A26,'Task Tracker'!$A$8:$ZT$223,DF$93,FALSE)</f>
        <v>N/A</v>
      </c>
      <c r="DG26" s="56" t="str">
        <f>VLOOKUP($A26,'Task Tracker'!$A$8:$ZT$223,DG$93,FALSE)</f>
        <v>N/A</v>
      </c>
      <c r="DH26" s="56" t="str">
        <f>VLOOKUP($A26,'Task Tracker'!$A$8:$ZT$223,DH$93,FALSE)</f>
        <v>N/A</v>
      </c>
      <c r="DI26" s="56" t="str">
        <f>VLOOKUP($A26,'Task Tracker'!$A$8:$ZT$223,DI$93,FALSE)</f>
        <v>N/A</v>
      </c>
      <c r="DJ26" s="56" t="str">
        <f>VLOOKUP($A26,'Task Tracker'!$A$8:$ZT$223,DJ$93,FALSE)</f>
        <v>N/A</v>
      </c>
      <c r="DK26" s="56" t="str">
        <f>VLOOKUP($A26,'Task Tracker'!$A$8:$ZT$223,DK$93,FALSE)</f>
        <v>N/A</v>
      </c>
      <c r="DL26" s="56" t="str">
        <f>VLOOKUP($A26,'Task Tracker'!$A$8:$ZT$223,DL$93,FALSE)</f>
        <v>N/A</v>
      </c>
      <c r="DM26" s="56" t="str">
        <f>VLOOKUP($A26,'Task Tracker'!$A$8:$ZT$223,DM$93,FALSE)</f>
        <v>N/A</v>
      </c>
      <c r="DN26" s="66">
        <f>VLOOKUP($A26,'Task Tracker'!$A$8:$ZT$231,DN$93,FALSE)</f>
        <v>1</v>
      </c>
      <c r="DO26" s="56" t="str">
        <f>VLOOKUP($A26,'Task Tracker'!$A$8:$ZT$231,DO$93,FALSE)</f>
        <v>G</v>
      </c>
      <c r="DP26" s="86"/>
    </row>
    <row r="27" spans="1:120" ht="54.35" hidden="1" x14ac:dyDescent="0.2">
      <c r="A27" s="116" t="s">
        <v>630</v>
      </c>
      <c r="B27" s="114" t="s">
        <v>733</v>
      </c>
      <c r="C27" s="56" t="str">
        <f>VLOOKUP($A27,'Task Tracker'!$A$8:$ZT$223,C$93,FALSE)</f>
        <v>G</v>
      </c>
      <c r="D27" s="56" t="str">
        <f>VLOOKUP($A27,'Task Tracker'!$A$8:$ZT$223,D$93,FALSE)</f>
        <v>G</v>
      </c>
      <c r="E27" s="56" t="str">
        <f>VLOOKUP($A27,'Task Tracker'!$A$8:$ZT$223,E$93,FALSE)</f>
        <v>G</v>
      </c>
      <c r="F27" s="56" t="str">
        <f>VLOOKUP($A27,'Task Tracker'!$A$8:$ZT$223,F$93,FALSE)</f>
        <v>N/A</v>
      </c>
      <c r="G27" s="56" t="str">
        <f>VLOOKUP($A27,'Task Tracker'!$A$8:$ZT$223,G$93,FALSE)</f>
        <v>N/A</v>
      </c>
      <c r="H27" s="56" t="str">
        <f>VLOOKUP($A27,'Task Tracker'!$A$8:$ZT$223,H$93,FALSE)</f>
        <v>N/A</v>
      </c>
      <c r="I27" s="56" t="str">
        <f>VLOOKUP($A27,'Task Tracker'!$A$8:$ZT$223,I$93,FALSE)</f>
        <v>G</v>
      </c>
      <c r="J27" s="56" t="str">
        <f>VLOOKUP($A27,'Task Tracker'!$A$8:$ZT$223,J$93,FALSE)</f>
        <v>G</v>
      </c>
      <c r="K27" s="56" t="str">
        <f>VLOOKUP($A27,'Task Tracker'!$A$8:$ZT$223,K$93,FALSE)</f>
        <v>N/A</v>
      </c>
      <c r="L27" s="56" t="str">
        <f>VLOOKUP($A27,'Task Tracker'!$A$8:$ZT$223,L$93,FALSE)</f>
        <v>G</v>
      </c>
      <c r="M27" s="56" t="str">
        <f>VLOOKUP($A27,'Task Tracker'!$A$8:$ZT$223,M$93,FALSE)</f>
        <v>G</v>
      </c>
      <c r="N27" s="56" t="str">
        <f>VLOOKUP($A27,'Task Tracker'!$A$8:$ZT$223,N$93,FALSE)</f>
        <v>G</v>
      </c>
      <c r="O27" s="56" t="str">
        <f>VLOOKUP($A27,'Task Tracker'!$A$8:$ZT$223,O$93,FALSE)</f>
        <v>N/A</v>
      </c>
      <c r="P27" s="56" t="str">
        <f>VLOOKUP($A27,'Task Tracker'!$A$8:$ZT$223,P$93,FALSE)</f>
        <v>N/A</v>
      </c>
      <c r="Q27" s="56" t="str">
        <f>VLOOKUP($A27,'Task Tracker'!$A$8:$ZT$223,Q$93,FALSE)</f>
        <v>N/A</v>
      </c>
      <c r="R27" s="56" t="str">
        <f>VLOOKUP($A27,'Task Tracker'!$A$8:$ZT$223,R$93,FALSE)</f>
        <v>N/A</v>
      </c>
      <c r="S27" s="56" t="str">
        <f>VLOOKUP($A27,'Task Tracker'!$A$8:$ZT$223,S$93,FALSE)</f>
        <v>N/A</v>
      </c>
      <c r="T27" s="56" t="str">
        <f>VLOOKUP($A27,'Task Tracker'!$A$8:$ZT$223,T$93,FALSE)</f>
        <v>N/A</v>
      </c>
      <c r="U27" s="56" t="str">
        <f>VLOOKUP($A27,'Task Tracker'!$A$8:$ZT$223,U$93,FALSE)</f>
        <v>N/A</v>
      </c>
      <c r="V27" s="56" t="str">
        <f>VLOOKUP($A27,'Task Tracker'!$A$8:$ZT$223,V$93,FALSE)</f>
        <v>G</v>
      </c>
      <c r="W27" s="56" t="str">
        <f>VLOOKUP($A27,'Task Tracker'!$A$8:$ZT$223,W$93,FALSE)</f>
        <v>G</v>
      </c>
      <c r="X27" s="56" t="str">
        <f>VLOOKUP($A27,'Task Tracker'!$A$8:$ZT$223,X$93,FALSE)</f>
        <v>N/A</v>
      </c>
      <c r="Y27" s="56" t="str">
        <f>VLOOKUP($A27,'Task Tracker'!$A$8:$ZT$223,Y$93,FALSE)</f>
        <v>N/A</v>
      </c>
      <c r="Z27" s="56" t="str">
        <f>VLOOKUP($A27,'Task Tracker'!$A$8:$ZT$223,Z$93,FALSE)</f>
        <v>N/A</v>
      </c>
      <c r="AA27" s="56" t="str">
        <f>VLOOKUP($A27,'Task Tracker'!$A$8:$ZT$223,AA$93,FALSE)</f>
        <v>N/A</v>
      </c>
      <c r="AB27" s="56" t="str">
        <f>VLOOKUP($A27,'Task Tracker'!$A$8:$ZT$223,AB$93,FALSE)</f>
        <v>G</v>
      </c>
      <c r="AC27" s="56" t="str">
        <f>VLOOKUP($A27,'Task Tracker'!$A$8:$ZT$223,AC$93,FALSE)</f>
        <v>N/A</v>
      </c>
      <c r="AD27" s="56" t="str">
        <f>VLOOKUP($A27,'Task Tracker'!$A$8:$ZT$223,AD$93,FALSE)</f>
        <v>N/A</v>
      </c>
      <c r="AE27" s="56" t="str">
        <f>VLOOKUP($A27,'Task Tracker'!$A$8:$ZT$223,AE$93,FALSE)</f>
        <v>N/A</v>
      </c>
      <c r="AF27" s="56" t="str">
        <f>VLOOKUP($A27,'Task Tracker'!$A$8:$ZT$223,AF$93,FALSE)</f>
        <v>N/A</v>
      </c>
      <c r="AG27" s="56" t="str">
        <f>VLOOKUP($A27,'Task Tracker'!$A$8:$ZT$223,AG$93,FALSE)</f>
        <v>N/A</v>
      </c>
      <c r="AH27" s="56" t="str">
        <f>VLOOKUP($A27,'Task Tracker'!$A$8:$ZT$223,AH$93,FALSE)</f>
        <v>N/A</v>
      </c>
      <c r="AI27" s="56" t="str">
        <f>VLOOKUP($A27,'Task Tracker'!$A$8:$ZT$223,AI$93,FALSE)</f>
        <v>N/A</v>
      </c>
      <c r="AJ27" s="56" t="str">
        <f>VLOOKUP($A27,'Task Tracker'!$A$8:$ZT$223,AJ$93,FALSE)</f>
        <v>N/A</v>
      </c>
      <c r="AK27" s="56" t="str">
        <f>VLOOKUP($A27,'Task Tracker'!$A$8:$ZT$223,AK$93,FALSE)</f>
        <v>N/A</v>
      </c>
      <c r="AL27" s="56" t="str">
        <f>VLOOKUP($A27,'Task Tracker'!$A$8:$ZT$223,AL$93,FALSE)</f>
        <v>N/A</v>
      </c>
      <c r="AM27" s="56" t="str">
        <f>VLOOKUP($A27,'Task Tracker'!$A$8:$ZT$223,AM$93,FALSE)</f>
        <v>N/A</v>
      </c>
      <c r="AN27" s="56" t="str">
        <f>VLOOKUP($A27,'Task Tracker'!$A$8:$ZT$223,AN$93,FALSE)</f>
        <v>N/A</v>
      </c>
      <c r="AO27" s="56" t="str">
        <f>VLOOKUP($A27,'Task Tracker'!$A$8:$ZT$223,AO$93,FALSE)</f>
        <v>N/A</v>
      </c>
      <c r="AP27" s="56" t="str">
        <f>VLOOKUP($A27,'Task Tracker'!$A$8:$ZT$223,AP$93,FALSE)</f>
        <v>N/A</v>
      </c>
      <c r="AQ27" s="56" t="str">
        <f>VLOOKUP($A27,'Task Tracker'!$A$8:$ZT$223,AQ$93,FALSE)</f>
        <v>N/A</v>
      </c>
      <c r="AR27" s="56" t="str">
        <f>VLOOKUP($A27,'Task Tracker'!$A$8:$ZT$223,AR$93,FALSE)</f>
        <v>N/A</v>
      </c>
      <c r="AS27" s="56" t="str">
        <f>VLOOKUP($A27,'Task Tracker'!$A$8:$ZT$223,AS$93,FALSE)</f>
        <v>N/A</v>
      </c>
      <c r="AT27" s="56" t="str">
        <f>VLOOKUP($A27,'Task Tracker'!$A$8:$ZT$223,AT$93,FALSE)</f>
        <v>N/A</v>
      </c>
      <c r="AU27" s="56" t="str">
        <f>VLOOKUP($A27,'Task Tracker'!$A$8:$ZT$223,AU$93,FALSE)</f>
        <v>N/A</v>
      </c>
      <c r="AV27" s="56" t="str">
        <f>VLOOKUP($A27,'Task Tracker'!$A$8:$ZT$223,AV$93,FALSE)</f>
        <v>N/A</v>
      </c>
      <c r="AW27" s="56" t="str">
        <f>VLOOKUP($A27,'Task Tracker'!$A$8:$ZT$223,AW$93,FALSE)</f>
        <v>N/A</v>
      </c>
      <c r="AX27" s="56" t="str">
        <f>VLOOKUP($A27,'Task Tracker'!$A$8:$ZT$223,AX$93,FALSE)</f>
        <v>N/A</v>
      </c>
      <c r="AY27" s="56" t="str">
        <f>VLOOKUP($A27,'Task Tracker'!$A$8:$ZT$223,AY$93,FALSE)</f>
        <v>N/A</v>
      </c>
      <c r="AZ27" s="56" t="str">
        <f>VLOOKUP($A27,'Task Tracker'!$A$8:$ZT$223,AZ$93,FALSE)</f>
        <v>N/A</v>
      </c>
      <c r="BA27" s="56" t="str">
        <f>VLOOKUP($A27,'Task Tracker'!$A$8:$ZT$223,BA$93,FALSE)</f>
        <v>N/A</v>
      </c>
      <c r="BB27" s="56" t="str">
        <f>VLOOKUP($A27,'Task Tracker'!$A$8:$ZT$223,BB$93,FALSE)</f>
        <v>N/A</v>
      </c>
      <c r="BC27" s="56" t="str">
        <f>VLOOKUP($A27,'Task Tracker'!$A$8:$ZT$223,BC$93,FALSE)</f>
        <v>N/A</v>
      </c>
      <c r="BD27" s="56" t="str">
        <f>VLOOKUP($A27,'Task Tracker'!$A$8:$ZT$223,BD$93,FALSE)</f>
        <v>N/A</v>
      </c>
      <c r="BE27" s="56" t="str">
        <f>VLOOKUP($A27,'Task Tracker'!$A$8:$ZT$223,BE$93,FALSE)</f>
        <v>N/A</v>
      </c>
      <c r="BF27" s="56" t="str">
        <f>VLOOKUP($A27,'Task Tracker'!$A$8:$ZT$223,BF$93,FALSE)</f>
        <v>N/A</v>
      </c>
      <c r="BG27" s="56" t="str">
        <f>VLOOKUP($A27,'Task Tracker'!$A$8:$ZT$223,BG$93,FALSE)</f>
        <v>N/A</v>
      </c>
      <c r="BH27" s="56" t="str">
        <f>VLOOKUP($A27,'Task Tracker'!$A$8:$ZT$223,BH$93,FALSE)</f>
        <v>N/A</v>
      </c>
      <c r="BI27" s="56" t="str">
        <f>VLOOKUP($A27,'Task Tracker'!$A$8:$ZT$223,BI$93,FALSE)</f>
        <v>N/A</v>
      </c>
      <c r="BJ27" s="56" t="str">
        <f>VLOOKUP($A27,'Task Tracker'!$A$8:$ZT$223,BJ$93,FALSE)</f>
        <v>N/A</v>
      </c>
      <c r="BK27" s="56" t="str">
        <f>VLOOKUP($A27,'Task Tracker'!$A$8:$ZT$223,BK$93,FALSE)</f>
        <v>N/A</v>
      </c>
      <c r="BL27" s="56" t="str">
        <f>VLOOKUP($A27,'Task Tracker'!$A$8:$ZT$223,BL$93,FALSE)</f>
        <v>N/A</v>
      </c>
      <c r="BM27" s="56" t="str">
        <f>VLOOKUP($A27,'Task Tracker'!$A$8:$ZT$223,BM$93,FALSE)</f>
        <v>N/A</v>
      </c>
      <c r="BN27" s="56" t="str">
        <f>VLOOKUP($A27,'Task Tracker'!$A$8:$ZT$223,BN$93,FALSE)</f>
        <v>N/A</v>
      </c>
      <c r="BO27" s="56" t="str">
        <f>VLOOKUP($A27,'Task Tracker'!$A$8:$ZT$223,BO$93,FALSE)</f>
        <v>N/A</v>
      </c>
      <c r="BP27" s="56" t="str">
        <f>VLOOKUP($A27,'Task Tracker'!$A$8:$ZT$223,BP$93,FALSE)</f>
        <v>N/A</v>
      </c>
      <c r="BQ27" s="56" t="str">
        <f>VLOOKUP($A27,'Task Tracker'!$A$8:$ZT$223,BQ$93,FALSE)</f>
        <v>N/A</v>
      </c>
      <c r="BR27" s="56" t="str">
        <f>VLOOKUP($A27,'Task Tracker'!$A$8:$ZT$223,BR$93,FALSE)</f>
        <v>N/A</v>
      </c>
      <c r="BS27" s="56" t="str">
        <f>VLOOKUP($A27,'Task Tracker'!$A$8:$ZT$223,BS$93,FALSE)</f>
        <v>N/A</v>
      </c>
      <c r="BT27" s="56" t="str">
        <f>VLOOKUP($A27,'Task Tracker'!$A$8:$ZT$223,BT$93,FALSE)</f>
        <v>N/A</v>
      </c>
      <c r="BU27" s="56" t="str">
        <f>VLOOKUP($A27,'Task Tracker'!$A$8:$ZT$223,BU$93,FALSE)</f>
        <v>N/A</v>
      </c>
      <c r="BV27" s="56" t="str">
        <f>VLOOKUP($A27,'Task Tracker'!$A$8:$ZT$223,BV$93,FALSE)</f>
        <v>N/A</v>
      </c>
      <c r="BW27" s="56" t="str">
        <f>VLOOKUP($A27,'Task Tracker'!$A$8:$ZT$223,BW$93,FALSE)</f>
        <v>N/A</v>
      </c>
      <c r="BX27" s="56" t="str">
        <f>VLOOKUP($A27,'Task Tracker'!$A$8:$ZT$223,BX$93,FALSE)</f>
        <v>N/A</v>
      </c>
      <c r="BY27" s="56" t="str">
        <f>VLOOKUP($A27,'Task Tracker'!$A$8:$ZT$223,BY$93,FALSE)</f>
        <v>N/A</v>
      </c>
      <c r="BZ27" s="56" t="str">
        <f>VLOOKUP($A27,'Task Tracker'!$A$8:$ZT$223,BZ$93,FALSE)</f>
        <v>N/A</v>
      </c>
      <c r="CA27" s="56" t="str">
        <f>VLOOKUP($A27,'Task Tracker'!$A$8:$ZT$223,CA$93,FALSE)</f>
        <v>N/A</v>
      </c>
      <c r="CB27" s="56" t="str">
        <f>VLOOKUP($A27,'Task Tracker'!$A$8:$ZT$223,CB$93,FALSE)</f>
        <v>N/A</v>
      </c>
      <c r="CC27" s="56" t="str">
        <f>VLOOKUP($A27,'Task Tracker'!$A$8:$ZT$223,CC$93,FALSE)</f>
        <v>N/A</v>
      </c>
      <c r="CD27" s="56" t="str">
        <f>VLOOKUP($A27,'Task Tracker'!$A$8:$ZT$223,CD$93,FALSE)</f>
        <v>N/A</v>
      </c>
      <c r="CE27" s="56" t="str">
        <f>VLOOKUP($A27,'Task Tracker'!$A$8:$ZT$223,CE$93,FALSE)</f>
        <v>N/A</v>
      </c>
      <c r="CF27" s="56" t="str">
        <f>VLOOKUP($A27,'Task Tracker'!$A$8:$ZT$223,CF$93,FALSE)</f>
        <v>N/A</v>
      </c>
      <c r="CG27" s="56" t="str">
        <f>VLOOKUP($A27,'Task Tracker'!$A$8:$ZT$223,CG$93,FALSE)</f>
        <v>N/A</v>
      </c>
      <c r="CH27" s="56" t="str">
        <f>VLOOKUP($A27,'Task Tracker'!$A$8:$ZT$223,CH$93,FALSE)</f>
        <v>N/A</v>
      </c>
      <c r="CI27" s="56" t="str">
        <f>VLOOKUP($A27,'Task Tracker'!$A$8:$ZT$223,CI$93,FALSE)</f>
        <v>N/A</v>
      </c>
      <c r="CJ27" s="56" t="str">
        <f>VLOOKUP($A27,'Task Tracker'!$A$8:$ZT$223,CJ$93,FALSE)</f>
        <v>N/A</v>
      </c>
      <c r="CK27" s="56" t="str">
        <f>VLOOKUP($A27,'Task Tracker'!$A$8:$ZT$223,CK$93,FALSE)</f>
        <v>N/A</v>
      </c>
      <c r="CL27" s="56" t="str">
        <f>VLOOKUP($A27,'Task Tracker'!$A$8:$ZT$223,CL$93,FALSE)</f>
        <v>N/A</v>
      </c>
      <c r="CM27" s="56" t="str">
        <f>VLOOKUP($A27,'Task Tracker'!$A$8:$ZT$223,CM$93,FALSE)</f>
        <v>N/A</v>
      </c>
      <c r="CN27" s="56" t="str">
        <f>VLOOKUP($A27,'Task Tracker'!$A$8:$ZT$223,CN$93,FALSE)</f>
        <v>N/A</v>
      </c>
      <c r="CO27" s="56" t="str">
        <f>VLOOKUP($A27,'Task Tracker'!$A$8:$ZT$223,CO$93,FALSE)</f>
        <v>N/A</v>
      </c>
      <c r="CP27" s="56" t="str">
        <f>VLOOKUP($A27,'Task Tracker'!$A$8:$ZT$223,CP$93,FALSE)</f>
        <v>N/A</v>
      </c>
      <c r="CQ27" s="56" t="str">
        <f>VLOOKUP($A27,'Task Tracker'!$A$8:$ZT$223,CQ$93,FALSE)</f>
        <v>N/A</v>
      </c>
      <c r="CR27" s="56" t="str">
        <f>VLOOKUP($A27,'Task Tracker'!$A$8:$ZT$223,CR$93,FALSE)</f>
        <v>N/A</v>
      </c>
      <c r="CS27" s="56" t="str">
        <f>VLOOKUP($A27,'Task Tracker'!$A$8:$ZT$223,CS$93,FALSE)</f>
        <v>N/A</v>
      </c>
      <c r="CT27" s="56" t="str">
        <f>VLOOKUP($A27,'Task Tracker'!$A$8:$ZT$223,CT$93,FALSE)</f>
        <v>N/A</v>
      </c>
      <c r="CU27" s="56" t="str">
        <f>VLOOKUP($A27,'Task Tracker'!$A$8:$ZT$223,CU$93,FALSE)</f>
        <v>N/A</v>
      </c>
      <c r="CV27" s="56" t="str">
        <f>VLOOKUP($A27,'Task Tracker'!$A$8:$ZT$223,CV$93,FALSE)</f>
        <v>N/A</v>
      </c>
      <c r="CW27" s="56" t="str">
        <f>VLOOKUP($A27,'Task Tracker'!$A$8:$ZT$223,CW$93,FALSE)</f>
        <v>N/A</v>
      </c>
      <c r="CX27" s="56" t="str">
        <f>VLOOKUP($A27,'Task Tracker'!$A$8:$ZT$223,CX$93,FALSE)</f>
        <v>N/A</v>
      </c>
      <c r="CY27" s="56" t="str">
        <f>VLOOKUP($A27,'Task Tracker'!$A$8:$ZT$223,CY$93,FALSE)</f>
        <v>N/A</v>
      </c>
      <c r="CZ27" s="56" t="str">
        <f>VLOOKUP($A27,'Task Tracker'!$A$8:$ZT$223,CZ$93,FALSE)</f>
        <v>N/A</v>
      </c>
      <c r="DA27" s="56" t="str">
        <f>VLOOKUP($A27,'Task Tracker'!$A$8:$ZT$223,DA$93,FALSE)</f>
        <v>N/A</v>
      </c>
      <c r="DB27" s="56" t="str">
        <f>VLOOKUP($A27,'Task Tracker'!$A$8:$ZT$223,DB$93,FALSE)</f>
        <v>N/A</v>
      </c>
      <c r="DC27" s="56" t="str">
        <f>VLOOKUP($A27,'Task Tracker'!$A$8:$ZT$223,DC$93,FALSE)</f>
        <v>N/A</v>
      </c>
      <c r="DD27" s="56" t="str">
        <f>VLOOKUP($A27,'Task Tracker'!$A$8:$ZT$223,DD$93,FALSE)</f>
        <v>N/A</v>
      </c>
      <c r="DE27" s="56" t="str">
        <f>VLOOKUP($A27,'Task Tracker'!$A$8:$ZT$223,DE$93,FALSE)</f>
        <v>N/A</v>
      </c>
      <c r="DF27" s="56" t="str">
        <f>VLOOKUP($A27,'Task Tracker'!$A$8:$ZT$223,DF$93,FALSE)</f>
        <v>N/A</v>
      </c>
      <c r="DG27" s="56" t="str">
        <f>VLOOKUP($A27,'Task Tracker'!$A$8:$ZT$223,DG$93,FALSE)</f>
        <v>N/A</v>
      </c>
      <c r="DH27" s="56" t="str">
        <f>VLOOKUP($A27,'Task Tracker'!$A$8:$ZT$223,DH$93,FALSE)</f>
        <v>N/A</v>
      </c>
      <c r="DI27" s="56" t="str">
        <f>VLOOKUP($A27,'Task Tracker'!$A$8:$ZT$223,DI$93,FALSE)</f>
        <v>N/A</v>
      </c>
      <c r="DJ27" s="56" t="str">
        <f>VLOOKUP($A27,'Task Tracker'!$A$8:$ZT$223,DJ$93,FALSE)</f>
        <v>N/A</v>
      </c>
      <c r="DK27" s="56" t="str">
        <f>VLOOKUP($A27,'Task Tracker'!$A$8:$ZT$223,DK$93,FALSE)</f>
        <v>N/A</v>
      </c>
      <c r="DL27" s="56" t="str">
        <f>VLOOKUP($A27,'Task Tracker'!$A$8:$ZT$223,DL$93,FALSE)</f>
        <v>N/A</v>
      </c>
      <c r="DM27" s="56" t="str">
        <f>VLOOKUP($A27,'Task Tracker'!$A$8:$ZT$223,DM$93,FALSE)</f>
        <v>N/A</v>
      </c>
      <c r="DN27" s="66">
        <f>VLOOKUP($A27,'Task Tracker'!$A$8:$ZT$231,DN$93,FALSE)</f>
        <v>1</v>
      </c>
      <c r="DO27" s="56" t="str">
        <f>VLOOKUP($A27,'Task Tracker'!$A$8:$ZT$231,DO$93,FALSE)</f>
        <v>G</v>
      </c>
      <c r="DP27" s="86"/>
    </row>
    <row r="28" spans="1:120" ht="54.35" hidden="1" x14ac:dyDescent="0.2">
      <c r="A28" s="116" t="s">
        <v>631</v>
      </c>
      <c r="B28" s="114" t="s">
        <v>733</v>
      </c>
      <c r="C28" s="56" t="str">
        <f>VLOOKUP($A28,'Task Tracker'!$A$8:$ZT$223,C$93,FALSE)</f>
        <v>G</v>
      </c>
      <c r="D28" s="56" t="str">
        <f>VLOOKUP($A28,'Task Tracker'!$A$8:$ZT$223,D$93,FALSE)</f>
        <v>G</v>
      </c>
      <c r="E28" s="56" t="str">
        <f>VLOOKUP($A28,'Task Tracker'!$A$8:$ZT$223,E$93,FALSE)</f>
        <v>G</v>
      </c>
      <c r="F28" s="56" t="str">
        <f>VLOOKUP($A28,'Task Tracker'!$A$8:$ZT$223,F$93,FALSE)</f>
        <v>N/A</v>
      </c>
      <c r="G28" s="56" t="str">
        <f>VLOOKUP($A28,'Task Tracker'!$A$8:$ZT$223,G$93,FALSE)</f>
        <v>N/A</v>
      </c>
      <c r="H28" s="56" t="str">
        <f>VLOOKUP($A28,'Task Tracker'!$A$8:$ZT$223,H$93,FALSE)</f>
        <v>N/A</v>
      </c>
      <c r="I28" s="56" t="str">
        <f>VLOOKUP($A28,'Task Tracker'!$A$8:$ZT$223,I$93,FALSE)</f>
        <v>G</v>
      </c>
      <c r="J28" s="56" t="str">
        <f>VLOOKUP($A28,'Task Tracker'!$A$8:$ZT$223,J$93,FALSE)</f>
        <v>G</v>
      </c>
      <c r="K28" s="56" t="str">
        <f>VLOOKUP($A28,'Task Tracker'!$A$8:$ZT$223,K$93,FALSE)</f>
        <v>N/A</v>
      </c>
      <c r="L28" s="56" t="str">
        <f>VLOOKUP($A28,'Task Tracker'!$A$8:$ZT$223,L$93,FALSE)</f>
        <v>G</v>
      </c>
      <c r="M28" s="56" t="str">
        <f>VLOOKUP($A28,'Task Tracker'!$A$8:$ZT$223,M$93,FALSE)</f>
        <v>G</v>
      </c>
      <c r="N28" s="56" t="str">
        <f>VLOOKUP($A28,'Task Tracker'!$A$8:$ZT$223,N$93,FALSE)</f>
        <v>G</v>
      </c>
      <c r="O28" s="56" t="str">
        <f>VLOOKUP($A28,'Task Tracker'!$A$8:$ZT$223,O$93,FALSE)</f>
        <v>N/A</v>
      </c>
      <c r="P28" s="56" t="str">
        <f>VLOOKUP($A28,'Task Tracker'!$A$8:$ZT$223,P$93,FALSE)</f>
        <v>N/A</v>
      </c>
      <c r="Q28" s="56" t="str">
        <f>VLOOKUP($A28,'Task Tracker'!$A$8:$ZT$223,Q$93,FALSE)</f>
        <v>N/A</v>
      </c>
      <c r="R28" s="56" t="str">
        <f>VLOOKUP($A28,'Task Tracker'!$A$8:$ZT$223,R$93,FALSE)</f>
        <v>N/A</v>
      </c>
      <c r="S28" s="56" t="str">
        <f>VLOOKUP($A28,'Task Tracker'!$A$8:$ZT$223,S$93,FALSE)</f>
        <v>N/A</v>
      </c>
      <c r="T28" s="56" t="str">
        <f>VLOOKUP($A28,'Task Tracker'!$A$8:$ZT$223,T$93,FALSE)</f>
        <v>N/A</v>
      </c>
      <c r="U28" s="56" t="str">
        <f>VLOOKUP($A28,'Task Tracker'!$A$8:$ZT$223,U$93,FALSE)</f>
        <v>N/A</v>
      </c>
      <c r="V28" s="56" t="str">
        <f>VLOOKUP($A28,'Task Tracker'!$A$8:$ZT$223,V$93,FALSE)</f>
        <v>G</v>
      </c>
      <c r="W28" s="56" t="str">
        <f>VLOOKUP($A28,'Task Tracker'!$A$8:$ZT$223,W$93,FALSE)</f>
        <v>G</v>
      </c>
      <c r="X28" s="56" t="str">
        <f>VLOOKUP($A28,'Task Tracker'!$A$8:$ZT$223,X$93,FALSE)</f>
        <v>N/A</v>
      </c>
      <c r="Y28" s="56" t="str">
        <f>VLOOKUP($A28,'Task Tracker'!$A$8:$ZT$223,Y$93,FALSE)</f>
        <v>N/A</v>
      </c>
      <c r="Z28" s="56" t="str">
        <f>VLOOKUP($A28,'Task Tracker'!$A$8:$ZT$223,Z$93,FALSE)</f>
        <v>N/A</v>
      </c>
      <c r="AA28" s="56" t="str">
        <f>VLOOKUP($A28,'Task Tracker'!$A$8:$ZT$223,AA$93,FALSE)</f>
        <v>N/A</v>
      </c>
      <c r="AB28" s="56" t="str">
        <f>VLOOKUP($A28,'Task Tracker'!$A$8:$ZT$223,AB$93,FALSE)</f>
        <v>G</v>
      </c>
      <c r="AC28" s="56" t="str">
        <f>VLOOKUP($A28,'Task Tracker'!$A$8:$ZT$223,AC$93,FALSE)</f>
        <v>N/A</v>
      </c>
      <c r="AD28" s="56" t="str">
        <f>VLOOKUP($A28,'Task Tracker'!$A$8:$ZT$223,AD$93,FALSE)</f>
        <v>N/A</v>
      </c>
      <c r="AE28" s="56" t="str">
        <f>VLOOKUP($A28,'Task Tracker'!$A$8:$ZT$223,AE$93,FALSE)</f>
        <v>N/A</v>
      </c>
      <c r="AF28" s="56" t="str">
        <f>VLOOKUP($A28,'Task Tracker'!$A$8:$ZT$223,AF$93,FALSE)</f>
        <v>N/A</v>
      </c>
      <c r="AG28" s="56" t="str">
        <f>VLOOKUP($A28,'Task Tracker'!$A$8:$ZT$223,AG$93,FALSE)</f>
        <v>N/A</v>
      </c>
      <c r="AH28" s="56" t="str">
        <f>VLOOKUP($A28,'Task Tracker'!$A$8:$ZT$223,AH$93,FALSE)</f>
        <v>N/A</v>
      </c>
      <c r="AI28" s="56" t="str">
        <f>VLOOKUP($A28,'Task Tracker'!$A$8:$ZT$223,AI$93,FALSE)</f>
        <v>N/A</v>
      </c>
      <c r="AJ28" s="56" t="str">
        <f>VLOOKUP($A28,'Task Tracker'!$A$8:$ZT$223,AJ$93,FALSE)</f>
        <v>N/A</v>
      </c>
      <c r="AK28" s="56" t="str">
        <f>VLOOKUP($A28,'Task Tracker'!$A$8:$ZT$223,AK$93,FALSE)</f>
        <v>N/A</v>
      </c>
      <c r="AL28" s="56" t="str">
        <f>VLOOKUP($A28,'Task Tracker'!$A$8:$ZT$223,AL$93,FALSE)</f>
        <v>N/A</v>
      </c>
      <c r="AM28" s="56" t="str">
        <f>VLOOKUP($A28,'Task Tracker'!$A$8:$ZT$223,AM$93,FALSE)</f>
        <v>N/A</v>
      </c>
      <c r="AN28" s="56" t="str">
        <f>VLOOKUP($A28,'Task Tracker'!$A$8:$ZT$223,AN$93,FALSE)</f>
        <v>N/A</v>
      </c>
      <c r="AO28" s="56" t="str">
        <f>VLOOKUP($A28,'Task Tracker'!$A$8:$ZT$223,AO$93,FALSE)</f>
        <v>N/A</v>
      </c>
      <c r="AP28" s="56" t="str">
        <f>VLOOKUP($A28,'Task Tracker'!$A$8:$ZT$223,AP$93,FALSE)</f>
        <v>N/A</v>
      </c>
      <c r="AQ28" s="56" t="str">
        <f>VLOOKUP($A28,'Task Tracker'!$A$8:$ZT$223,AQ$93,FALSE)</f>
        <v>N/A</v>
      </c>
      <c r="AR28" s="56" t="str">
        <f>VLOOKUP($A28,'Task Tracker'!$A$8:$ZT$223,AR$93,FALSE)</f>
        <v>N/A</v>
      </c>
      <c r="AS28" s="56" t="str">
        <f>VLOOKUP($A28,'Task Tracker'!$A$8:$ZT$223,AS$93,FALSE)</f>
        <v>N/A</v>
      </c>
      <c r="AT28" s="56" t="str">
        <f>VLOOKUP($A28,'Task Tracker'!$A$8:$ZT$223,AT$93,FALSE)</f>
        <v>N/A</v>
      </c>
      <c r="AU28" s="56" t="str">
        <f>VLOOKUP($A28,'Task Tracker'!$A$8:$ZT$223,AU$93,FALSE)</f>
        <v>N/A</v>
      </c>
      <c r="AV28" s="56" t="str">
        <f>VLOOKUP($A28,'Task Tracker'!$A$8:$ZT$223,AV$93,FALSE)</f>
        <v>N/A</v>
      </c>
      <c r="AW28" s="56" t="str">
        <f>VLOOKUP($A28,'Task Tracker'!$A$8:$ZT$223,AW$93,FALSE)</f>
        <v>N/A</v>
      </c>
      <c r="AX28" s="56" t="str">
        <f>VLOOKUP($A28,'Task Tracker'!$A$8:$ZT$223,AX$93,FALSE)</f>
        <v>N/A</v>
      </c>
      <c r="AY28" s="56" t="str">
        <f>VLOOKUP($A28,'Task Tracker'!$A$8:$ZT$223,AY$93,FALSE)</f>
        <v>N/A</v>
      </c>
      <c r="AZ28" s="56" t="str">
        <f>VLOOKUP($A28,'Task Tracker'!$A$8:$ZT$223,AZ$93,FALSE)</f>
        <v>N/A</v>
      </c>
      <c r="BA28" s="56" t="str">
        <f>VLOOKUP($A28,'Task Tracker'!$A$8:$ZT$223,BA$93,FALSE)</f>
        <v>N/A</v>
      </c>
      <c r="BB28" s="56" t="str">
        <f>VLOOKUP($A28,'Task Tracker'!$A$8:$ZT$223,BB$93,FALSE)</f>
        <v>N/A</v>
      </c>
      <c r="BC28" s="56" t="str">
        <f>VLOOKUP($A28,'Task Tracker'!$A$8:$ZT$223,BC$93,FALSE)</f>
        <v>N/A</v>
      </c>
      <c r="BD28" s="56" t="str">
        <f>VLOOKUP($A28,'Task Tracker'!$A$8:$ZT$223,BD$93,FALSE)</f>
        <v>N/A</v>
      </c>
      <c r="BE28" s="56" t="str">
        <f>VLOOKUP($A28,'Task Tracker'!$A$8:$ZT$223,BE$93,FALSE)</f>
        <v>N/A</v>
      </c>
      <c r="BF28" s="56" t="str">
        <f>VLOOKUP($A28,'Task Tracker'!$A$8:$ZT$223,BF$93,FALSE)</f>
        <v>N/A</v>
      </c>
      <c r="BG28" s="56" t="str">
        <f>VLOOKUP($A28,'Task Tracker'!$A$8:$ZT$223,BG$93,FALSE)</f>
        <v>N/A</v>
      </c>
      <c r="BH28" s="56" t="str">
        <f>VLOOKUP($A28,'Task Tracker'!$A$8:$ZT$223,BH$93,FALSE)</f>
        <v>N/A</v>
      </c>
      <c r="BI28" s="56" t="str">
        <f>VLOOKUP($A28,'Task Tracker'!$A$8:$ZT$223,BI$93,FALSE)</f>
        <v>N/A</v>
      </c>
      <c r="BJ28" s="56" t="str">
        <f>VLOOKUP($A28,'Task Tracker'!$A$8:$ZT$223,BJ$93,FALSE)</f>
        <v>N/A</v>
      </c>
      <c r="BK28" s="56" t="str">
        <f>VLOOKUP($A28,'Task Tracker'!$A$8:$ZT$223,BK$93,FALSE)</f>
        <v>N/A</v>
      </c>
      <c r="BL28" s="56" t="str">
        <f>VLOOKUP($A28,'Task Tracker'!$A$8:$ZT$223,BL$93,FALSE)</f>
        <v>N/A</v>
      </c>
      <c r="BM28" s="56" t="str">
        <f>VLOOKUP($A28,'Task Tracker'!$A$8:$ZT$223,BM$93,FALSE)</f>
        <v>N/A</v>
      </c>
      <c r="BN28" s="56" t="str">
        <f>VLOOKUP($A28,'Task Tracker'!$A$8:$ZT$223,BN$93,FALSE)</f>
        <v>N/A</v>
      </c>
      <c r="BO28" s="56" t="str">
        <f>VLOOKUP($A28,'Task Tracker'!$A$8:$ZT$223,BO$93,FALSE)</f>
        <v>N/A</v>
      </c>
      <c r="BP28" s="56" t="str">
        <f>VLOOKUP($A28,'Task Tracker'!$A$8:$ZT$223,BP$93,FALSE)</f>
        <v>N/A</v>
      </c>
      <c r="BQ28" s="56" t="str">
        <f>VLOOKUP($A28,'Task Tracker'!$A$8:$ZT$223,BQ$93,FALSE)</f>
        <v>N/A</v>
      </c>
      <c r="BR28" s="56" t="str">
        <f>VLOOKUP($A28,'Task Tracker'!$A$8:$ZT$223,BR$93,FALSE)</f>
        <v>N/A</v>
      </c>
      <c r="BS28" s="56" t="str">
        <f>VLOOKUP($A28,'Task Tracker'!$A$8:$ZT$223,BS$93,FALSE)</f>
        <v>N/A</v>
      </c>
      <c r="BT28" s="56" t="str">
        <f>VLOOKUP($A28,'Task Tracker'!$A$8:$ZT$223,BT$93,FALSE)</f>
        <v>N/A</v>
      </c>
      <c r="BU28" s="56" t="str">
        <f>VLOOKUP($A28,'Task Tracker'!$A$8:$ZT$223,BU$93,FALSE)</f>
        <v>N/A</v>
      </c>
      <c r="BV28" s="56" t="str">
        <f>VLOOKUP($A28,'Task Tracker'!$A$8:$ZT$223,BV$93,FALSE)</f>
        <v>N/A</v>
      </c>
      <c r="BW28" s="56" t="str">
        <f>VLOOKUP($A28,'Task Tracker'!$A$8:$ZT$223,BW$93,FALSE)</f>
        <v>N/A</v>
      </c>
      <c r="BX28" s="56" t="str">
        <f>VLOOKUP($A28,'Task Tracker'!$A$8:$ZT$223,BX$93,FALSE)</f>
        <v>N/A</v>
      </c>
      <c r="BY28" s="56" t="str">
        <f>VLOOKUP($A28,'Task Tracker'!$A$8:$ZT$223,BY$93,FALSE)</f>
        <v>N/A</v>
      </c>
      <c r="BZ28" s="56" t="str">
        <f>VLOOKUP($A28,'Task Tracker'!$A$8:$ZT$223,BZ$93,FALSE)</f>
        <v>N/A</v>
      </c>
      <c r="CA28" s="56" t="str">
        <f>VLOOKUP($A28,'Task Tracker'!$A$8:$ZT$223,CA$93,FALSE)</f>
        <v>N/A</v>
      </c>
      <c r="CB28" s="56" t="str">
        <f>VLOOKUP($A28,'Task Tracker'!$A$8:$ZT$223,CB$93,FALSE)</f>
        <v>N/A</v>
      </c>
      <c r="CC28" s="56" t="str">
        <f>VLOOKUP($A28,'Task Tracker'!$A$8:$ZT$223,CC$93,FALSE)</f>
        <v>N/A</v>
      </c>
      <c r="CD28" s="56" t="str">
        <f>VLOOKUP($A28,'Task Tracker'!$A$8:$ZT$223,CD$93,FALSE)</f>
        <v>N/A</v>
      </c>
      <c r="CE28" s="56" t="str">
        <f>VLOOKUP($A28,'Task Tracker'!$A$8:$ZT$223,CE$93,FALSE)</f>
        <v>N/A</v>
      </c>
      <c r="CF28" s="56" t="str">
        <f>VLOOKUP($A28,'Task Tracker'!$A$8:$ZT$223,CF$93,FALSE)</f>
        <v>N/A</v>
      </c>
      <c r="CG28" s="56" t="str">
        <f>VLOOKUP($A28,'Task Tracker'!$A$8:$ZT$223,CG$93,FALSE)</f>
        <v>N/A</v>
      </c>
      <c r="CH28" s="56" t="str">
        <f>VLOOKUP($A28,'Task Tracker'!$A$8:$ZT$223,CH$93,FALSE)</f>
        <v>N/A</v>
      </c>
      <c r="CI28" s="56" t="str">
        <f>VLOOKUP($A28,'Task Tracker'!$A$8:$ZT$223,CI$93,FALSE)</f>
        <v>N/A</v>
      </c>
      <c r="CJ28" s="56" t="str">
        <f>VLOOKUP($A28,'Task Tracker'!$A$8:$ZT$223,CJ$93,FALSE)</f>
        <v>N/A</v>
      </c>
      <c r="CK28" s="56" t="str">
        <f>VLOOKUP($A28,'Task Tracker'!$A$8:$ZT$223,CK$93,FALSE)</f>
        <v>N/A</v>
      </c>
      <c r="CL28" s="56" t="str">
        <f>VLOOKUP($A28,'Task Tracker'!$A$8:$ZT$223,CL$93,FALSE)</f>
        <v>N/A</v>
      </c>
      <c r="CM28" s="56" t="str">
        <f>VLOOKUP($A28,'Task Tracker'!$A$8:$ZT$223,CM$93,FALSE)</f>
        <v>N/A</v>
      </c>
      <c r="CN28" s="56" t="str">
        <f>VLOOKUP($A28,'Task Tracker'!$A$8:$ZT$223,CN$93,FALSE)</f>
        <v>N/A</v>
      </c>
      <c r="CO28" s="56" t="str">
        <f>VLOOKUP($A28,'Task Tracker'!$A$8:$ZT$223,CO$93,FALSE)</f>
        <v>N/A</v>
      </c>
      <c r="CP28" s="56" t="str">
        <f>VLOOKUP($A28,'Task Tracker'!$A$8:$ZT$223,CP$93,FALSE)</f>
        <v>N/A</v>
      </c>
      <c r="CQ28" s="56" t="str">
        <f>VLOOKUP($A28,'Task Tracker'!$A$8:$ZT$223,CQ$93,FALSE)</f>
        <v>N/A</v>
      </c>
      <c r="CR28" s="56" t="str">
        <f>VLOOKUP($A28,'Task Tracker'!$A$8:$ZT$223,CR$93,FALSE)</f>
        <v>N/A</v>
      </c>
      <c r="CS28" s="56" t="str">
        <f>VLOOKUP($A28,'Task Tracker'!$A$8:$ZT$223,CS$93,FALSE)</f>
        <v>N/A</v>
      </c>
      <c r="CT28" s="56" t="str">
        <f>VLOOKUP($A28,'Task Tracker'!$A$8:$ZT$223,CT$93,FALSE)</f>
        <v>N/A</v>
      </c>
      <c r="CU28" s="56" t="str">
        <f>VLOOKUP($A28,'Task Tracker'!$A$8:$ZT$223,CU$93,FALSE)</f>
        <v>N/A</v>
      </c>
      <c r="CV28" s="56" t="str">
        <f>VLOOKUP($A28,'Task Tracker'!$A$8:$ZT$223,CV$93,FALSE)</f>
        <v>N/A</v>
      </c>
      <c r="CW28" s="56" t="str">
        <f>VLOOKUP($A28,'Task Tracker'!$A$8:$ZT$223,CW$93,FALSE)</f>
        <v>N/A</v>
      </c>
      <c r="CX28" s="56" t="str">
        <f>VLOOKUP($A28,'Task Tracker'!$A$8:$ZT$223,CX$93,FALSE)</f>
        <v>N/A</v>
      </c>
      <c r="CY28" s="56" t="str">
        <f>VLOOKUP($A28,'Task Tracker'!$A$8:$ZT$223,CY$93,FALSE)</f>
        <v>N/A</v>
      </c>
      <c r="CZ28" s="56" t="str">
        <f>VLOOKUP($A28,'Task Tracker'!$A$8:$ZT$223,CZ$93,FALSE)</f>
        <v>N/A</v>
      </c>
      <c r="DA28" s="56" t="str">
        <f>VLOOKUP($A28,'Task Tracker'!$A$8:$ZT$223,DA$93,FALSE)</f>
        <v>N/A</v>
      </c>
      <c r="DB28" s="56" t="str">
        <f>VLOOKUP($A28,'Task Tracker'!$A$8:$ZT$223,DB$93,FALSE)</f>
        <v>N/A</v>
      </c>
      <c r="DC28" s="56" t="str">
        <f>VLOOKUP($A28,'Task Tracker'!$A$8:$ZT$223,DC$93,FALSE)</f>
        <v>N/A</v>
      </c>
      <c r="DD28" s="56" t="str">
        <f>VLOOKUP($A28,'Task Tracker'!$A$8:$ZT$223,DD$93,FALSE)</f>
        <v>N/A</v>
      </c>
      <c r="DE28" s="56" t="str">
        <f>VLOOKUP($A28,'Task Tracker'!$A$8:$ZT$223,DE$93,FALSE)</f>
        <v>N/A</v>
      </c>
      <c r="DF28" s="56" t="str">
        <f>VLOOKUP($A28,'Task Tracker'!$A$8:$ZT$223,DF$93,FALSE)</f>
        <v>N/A</v>
      </c>
      <c r="DG28" s="56" t="str">
        <f>VLOOKUP($A28,'Task Tracker'!$A$8:$ZT$223,DG$93,FALSE)</f>
        <v>N/A</v>
      </c>
      <c r="DH28" s="56" t="str">
        <f>VLOOKUP($A28,'Task Tracker'!$A$8:$ZT$223,DH$93,FALSE)</f>
        <v>N/A</v>
      </c>
      <c r="DI28" s="56" t="str">
        <f>VLOOKUP($A28,'Task Tracker'!$A$8:$ZT$223,DI$93,FALSE)</f>
        <v>N/A</v>
      </c>
      <c r="DJ28" s="56" t="str">
        <f>VLOOKUP($A28,'Task Tracker'!$A$8:$ZT$223,DJ$93,FALSE)</f>
        <v>N/A</v>
      </c>
      <c r="DK28" s="56" t="str">
        <f>VLOOKUP($A28,'Task Tracker'!$A$8:$ZT$223,DK$93,FALSE)</f>
        <v>N/A</v>
      </c>
      <c r="DL28" s="56" t="str">
        <f>VLOOKUP($A28,'Task Tracker'!$A$8:$ZT$223,DL$93,FALSE)</f>
        <v>N/A</v>
      </c>
      <c r="DM28" s="56" t="str">
        <f>VLOOKUP($A28,'Task Tracker'!$A$8:$ZT$223,DM$93,FALSE)</f>
        <v>N/A</v>
      </c>
      <c r="DN28" s="66">
        <f>VLOOKUP($A28,'Task Tracker'!$A$8:$ZT$231,DN$93,FALSE)</f>
        <v>1</v>
      </c>
      <c r="DO28" s="56" t="str">
        <f>VLOOKUP($A28,'Task Tracker'!$A$8:$ZT$231,DO$93,FALSE)</f>
        <v>G</v>
      </c>
      <c r="DP28" s="86"/>
    </row>
    <row r="29" spans="1:120" ht="60.8" hidden="1" customHeight="1" x14ac:dyDescent="0.2">
      <c r="A29" s="116" t="s">
        <v>632</v>
      </c>
      <c r="B29" s="114" t="s">
        <v>733</v>
      </c>
      <c r="C29" s="56" t="str">
        <f>VLOOKUP($A29,'Task Tracker'!$A$8:$ZT$223,C$93,FALSE)</f>
        <v>G</v>
      </c>
      <c r="D29" s="56" t="str">
        <f>VLOOKUP($A29,'Task Tracker'!$A$8:$ZT$223,D$93,FALSE)</f>
        <v>G</v>
      </c>
      <c r="E29" s="56" t="str">
        <f>VLOOKUP($A29,'Task Tracker'!$A$8:$ZT$223,E$93,FALSE)</f>
        <v>G</v>
      </c>
      <c r="F29" s="56" t="str">
        <f>VLOOKUP($A29,'Task Tracker'!$A$8:$ZT$223,F$93,FALSE)</f>
        <v>N/A</v>
      </c>
      <c r="G29" s="56" t="str">
        <f>VLOOKUP($A29,'Task Tracker'!$A$8:$ZT$223,G$93,FALSE)</f>
        <v>N/A</v>
      </c>
      <c r="H29" s="56" t="str">
        <f>VLOOKUP($A29,'Task Tracker'!$A$8:$ZT$223,H$93,FALSE)</f>
        <v>N/A</v>
      </c>
      <c r="I29" s="56" t="str">
        <f>VLOOKUP($A29,'Task Tracker'!$A$8:$ZT$223,I$93,FALSE)</f>
        <v>G</v>
      </c>
      <c r="J29" s="56" t="str">
        <f>VLOOKUP($A29,'Task Tracker'!$A$8:$ZT$223,J$93,FALSE)</f>
        <v>G</v>
      </c>
      <c r="K29" s="56" t="str">
        <f>VLOOKUP($A29,'Task Tracker'!$A$8:$ZT$223,K$93,FALSE)</f>
        <v>N/A</v>
      </c>
      <c r="L29" s="56" t="str">
        <f>VLOOKUP($A29,'Task Tracker'!$A$8:$ZT$223,L$93,FALSE)</f>
        <v>G</v>
      </c>
      <c r="M29" s="56" t="str">
        <f>VLOOKUP($A29,'Task Tracker'!$A$8:$ZT$223,M$93,FALSE)</f>
        <v>G</v>
      </c>
      <c r="N29" s="56" t="str">
        <f>VLOOKUP($A29,'Task Tracker'!$A$8:$ZT$223,N$93,FALSE)</f>
        <v>G</v>
      </c>
      <c r="O29" s="56" t="str">
        <f>VLOOKUP($A29,'Task Tracker'!$A$8:$ZT$223,O$93,FALSE)</f>
        <v>N/A</v>
      </c>
      <c r="P29" s="56" t="str">
        <f>VLOOKUP($A29,'Task Tracker'!$A$8:$ZT$223,P$93,FALSE)</f>
        <v>N/A</v>
      </c>
      <c r="Q29" s="56" t="str">
        <f>VLOOKUP($A29,'Task Tracker'!$A$8:$ZT$223,Q$93,FALSE)</f>
        <v>N/A</v>
      </c>
      <c r="R29" s="56" t="str">
        <f>VLOOKUP($A29,'Task Tracker'!$A$8:$ZT$223,R$93,FALSE)</f>
        <v>N/A</v>
      </c>
      <c r="S29" s="56" t="str">
        <f>VLOOKUP($A29,'Task Tracker'!$A$8:$ZT$223,S$93,FALSE)</f>
        <v>N/A</v>
      </c>
      <c r="T29" s="56" t="str">
        <f>VLOOKUP($A29,'Task Tracker'!$A$8:$ZT$223,T$93,FALSE)</f>
        <v>N/A</v>
      </c>
      <c r="U29" s="56" t="str">
        <f>VLOOKUP($A29,'Task Tracker'!$A$8:$ZT$223,U$93,FALSE)</f>
        <v>N/A</v>
      </c>
      <c r="V29" s="56" t="str">
        <f>VLOOKUP($A29,'Task Tracker'!$A$8:$ZT$223,V$93,FALSE)</f>
        <v>G</v>
      </c>
      <c r="W29" s="56" t="str">
        <f>VLOOKUP($A29,'Task Tracker'!$A$8:$ZT$223,W$93,FALSE)</f>
        <v>G</v>
      </c>
      <c r="X29" s="56" t="str">
        <f>VLOOKUP($A29,'Task Tracker'!$A$8:$ZT$223,X$93,FALSE)</f>
        <v>N/A</v>
      </c>
      <c r="Y29" s="56" t="str">
        <f>VLOOKUP($A29,'Task Tracker'!$A$8:$ZT$223,Y$93,FALSE)</f>
        <v>N/A</v>
      </c>
      <c r="Z29" s="56" t="str">
        <f>VLOOKUP($A29,'Task Tracker'!$A$8:$ZT$223,Z$93,FALSE)</f>
        <v>N/A</v>
      </c>
      <c r="AA29" s="56" t="str">
        <f>VLOOKUP($A29,'Task Tracker'!$A$8:$ZT$223,AA$93,FALSE)</f>
        <v>N/A</v>
      </c>
      <c r="AB29" s="56" t="str">
        <f>VLOOKUP($A29,'Task Tracker'!$A$8:$ZT$223,AB$93,FALSE)</f>
        <v>G</v>
      </c>
      <c r="AC29" s="56" t="str">
        <f>VLOOKUP($A29,'Task Tracker'!$A$8:$ZT$223,AC$93,FALSE)</f>
        <v>N/A</v>
      </c>
      <c r="AD29" s="56" t="str">
        <f>VLOOKUP($A29,'Task Tracker'!$A$8:$ZT$223,AD$93,FALSE)</f>
        <v>N/A</v>
      </c>
      <c r="AE29" s="56" t="str">
        <f>VLOOKUP($A29,'Task Tracker'!$A$8:$ZT$223,AE$93,FALSE)</f>
        <v>N/A</v>
      </c>
      <c r="AF29" s="56" t="str">
        <f>VLOOKUP($A29,'Task Tracker'!$A$8:$ZT$223,AF$93,FALSE)</f>
        <v>N/A</v>
      </c>
      <c r="AG29" s="56" t="str">
        <f>VLOOKUP($A29,'Task Tracker'!$A$8:$ZT$223,AG$93,FALSE)</f>
        <v>N/A</v>
      </c>
      <c r="AH29" s="56" t="str">
        <f>VLOOKUP($A29,'Task Tracker'!$A$8:$ZT$223,AH$93,FALSE)</f>
        <v>N/A</v>
      </c>
      <c r="AI29" s="56" t="str">
        <f>VLOOKUP($A29,'Task Tracker'!$A$8:$ZT$223,AI$93,FALSE)</f>
        <v>N/A</v>
      </c>
      <c r="AJ29" s="56" t="str">
        <f>VLOOKUP($A29,'Task Tracker'!$A$8:$ZT$223,AJ$93,FALSE)</f>
        <v>N/A</v>
      </c>
      <c r="AK29" s="56" t="str">
        <f>VLOOKUP($A29,'Task Tracker'!$A$8:$ZT$223,AK$93,FALSE)</f>
        <v>N/A</v>
      </c>
      <c r="AL29" s="56" t="str">
        <f>VLOOKUP($A29,'Task Tracker'!$A$8:$ZT$223,AL$93,FALSE)</f>
        <v>N/A</v>
      </c>
      <c r="AM29" s="56" t="str">
        <f>VLOOKUP($A29,'Task Tracker'!$A$8:$ZT$223,AM$93,FALSE)</f>
        <v>N/A</v>
      </c>
      <c r="AN29" s="56" t="str">
        <f>VLOOKUP($A29,'Task Tracker'!$A$8:$ZT$223,AN$93,FALSE)</f>
        <v>N/A</v>
      </c>
      <c r="AO29" s="56" t="str">
        <f>VLOOKUP($A29,'Task Tracker'!$A$8:$ZT$223,AO$93,FALSE)</f>
        <v>N/A</v>
      </c>
      <c r="AP29" s="56" t="str">
        <f>VLOOKUP($A29,'Task Tracker'!$A$8:$ZT$223,AP$93,FALSE)</f>
        <v>N/A</v>
      </c>
      <c r="AQ29" s="56" t="str">
        <f>VLOOKUP($A29,'Task Tracker'!$A$8:$ZT$223,AQ$93,FALSE)</f>
        <v>N/A</v>
      </c>
      <c r="AR29" s="56" t="str">
        <f>VLOOKUP($A29,'Task Tracker'!$A$8:$ZT$223,AR$93,FALSE)</f>
        <v>N/A</v>
      </c>
      <c r="AS29" s="56" t="str">
        <f>VLOOKUP($A29,'Task Tracker'!$A$8:$ZT$223,AS$93,FALSE)</f>
        <v>N/A</v>
      </c>
      <c r="AT29" s="56" t="str">
        <f>VLOOKUP($A29,'Task Tracker'!$A$8:$ZT$223,AT$93,FALSE)</f>
        <v>N/A</v>
      </c>
      <c r="AU29" s="56" t="str">
        <f>VLOOKUP($A29,'Task Tracker'!$A$8:$ZT$223,AU$93,FALSE)</f>
        <v>N/A</v>
      </c>
      <c r="AV29" s="56" t="str">
        <f>VLOOKUP($A29,'Task Tracker'!$A$8:$ZT$223,AV$93,FALSE)</f>
        <v>N/A</v>
      </c>
      <c r="AW29" s="56" t="str">
        <f>VLOOKUP($A29,'Task Tracker'!$A$8:$ZT$223,AW$93,FALSE)</f>
        <v>N/A</v>
      </c>
      <c r="AX29" s="56" t="str">
        <f>VLOOKUP($A29,'Task Tracker'!$A$8:$ZT$223,AX$93,FALSE)</f>
        <v>N/A</v>
      </c>
      <c r="AY29" s="56" t="str">
        <f>VLOOKUP($A29,'Task Tracker'!$A$8:$ZT$223,AY$93,FALSE)</f>
        <v>N/A</v>
      </c>
      <c r="AZ29" s="56" t="str">
        <f>VLOOKUP($A29,'Task Tracker'!$A$8:$ZT$223,AZ$93,FALSE)</f>
        <v>N/A</v>
      </c>
      <c r="BA29" s="56" t="str">
        <f>VLOOKUP($A29,'Task Tracker'!$A$8:$ZT$223,BA$93,FALSE)</f>
        <v>N/A</v>
      </c>
      <c r="BB29" s="56" t="str">
        <f>VLOOKUP($A29,'Task Tracker'!$A$8:$ZT$223,BB$93,FALSE)</f>
        <v>N/A</v>
      </c>
      <c r="BC29" s="56" t="str">
        <f>VLOOKUP($A29,'Task Tracker'!$A$8:$ZT$223,BC$93,FALSE)</f>
        <v>N/A</v>
      </c>
      <c r="BD29" s="56" t="str">
        <f>VLOOKUP($A29,'Task Tracker'!$A$8:$ZT$223,BD$93,FALSE)</f>
        <v>N/A</v>
      </c>
      <c r="BE29" s="56" t="str">
        <f>VLOOKUP($A29,'Task Tracker'!$A$8:$ZT$223,BE$93,FALSE)</f>
        <v>N/A</v>
      </c>
      <c r="BF29" s="56" t="str">
        <f>VLOOKUP($A29,'Task Tracker'!$A$8:$ZT$223,BF$93,FALSE)</f>
        <v>N/A</v>
      </c>
      <c r="BG29" s="56" t="str">
        <f>VLOOKUP($A29,'Task Tracker'!$A$8:$ZT$223,BG$93,FALSE)</f>
        <v>N/A</v>
      </c>
      <c r="BH29" s="56" t="str">
        <f>VLOOKUP($A29,'Task Tracker'!$A$8:$ZT$223,BH$93,FALSE)</f>
        <v>N/A</v>
      </c>
      <c r="BI29" s="56" t="str">
        <f>VLOOKUP($A29,'Task Tracker'!$A$8:$ZT$223,BI$93,FALSE)</f>
        <v>N/A</v>
      </c>
      <c r="BJ29" s="56" t="str">
        <f>VLOOKUP($A29,'Task Tracker'!$A$8:$ZT$223,BJ$93,FALSE)</f>
        <v>N/A</v>
      </c>
      <c r="BK29" s="56" t="str">
        <f>VLOOKUP($A29,'Task Tracker'!$A$8:$ZT$223,BK$93,FALSE)</f>
        <v>N/A</v>
      </c>
      <c r="BL29" s="56" t="str">
        <f>VLOOKUP($A29,'Task Tracker'!$A$8:$ZT$223,BL$93,FALSE)</f>
        <v>N/A</v>
      </c>
      <c r="BM29" s="56" t="str">
        <f>VLOOKUP($A29,'Task Tracker'!$A$8:$ZT$223,BM$93,FALSE)</f>
        <v>N/A</v>
      </c>
      <c r="BN29" s="56" t="str">
        <f>VLOOKUP($A29,'Task Tracker'!$A$8:$ZT$223,BN$93,FALSE)</f>
        <v>N/A</v>
      </c>
      <c r="BO29" s="56" t="str">
        <f>VLOOKUP($A29,'Task Tracker'!$A$8:$ZT$223,BO$93,FALSE)</f>
        <v>N/A</v>
      </c>
      <c r="BP29" s="56" t="str">
        <f>VLOOKUP($A29,'Task Tracker'!$A$8:$ZT$223,BP$93,FALSE)</f>
        <v>N/A</v>
      </c>
      <c r="BQ29" s="56" t="str">
        <f>VLOOKUP($A29,'Task Tracker'!$A$8:$ZT$223,BQ$93,FALSE)</f>
        <v>N/A</v>
      </c>
      <c r="BR29" s="56" t="str">
        <f>VLOOKUP($A29,'Task Tracker'!$A$8:$ZT$223,BR$93,FALSE)</f>
        <v>N/A</v>
      </c>
      <c r="BS29" s="56" t="str">
        <f>VLOOKUP($A29,'Task Tracker'!$A$8:$ZT$223,BS$93,FALSE)</f>
        <v>N/A</v>
      </c>
      <c r="BT29" s="56" t="str">
        <f>VLOOKUP($A29,'Task Tracker'!$A$8:$ZT$223,BT$93,FALSE)</f>
        <v>N/A</v>
      </c>
      <c r="BU29" s="56" t="str">
        <f>VLOOKUP($A29,'Task Tracker'!$A$8:$ZT$223,BU$93,FALSE)</f>
        <v>N/A</v>
      </c>
      <c r="BV29" s="56" t="str">
        <f>VLOOKUP($A29,'Task Tracker'!$A$8:$ZT$223,BV$93,FALSE)</f>
        <v>N/A</v>
      </c>
      <c r="BW29" s="56" t="str">
        <f>VLOOKUP($A29,'Task Tracker'!$A$8:$ZT$223,BW$93,FALSE)</f>
        <v>N/A</v>
      </c>
      <c r="BX29" s="56" t="str">
        <f>VLOOKUP($A29,'Task Tracker'!$A$8:$ZT$223,BX$93,FALSE)</f>
        <v>N/A</v>
      </c>
      <c r="BY29" s="56" t="str">
        <f>VLOOKUP($A29,'Task Tracker'!$A$8:$ZT$223,BY$93,FALSE)</f>
        <v>N/A</v>
      </c>
      <c r="BZ29" s="56" t="str">
        <f>VLOOKUP($A29,'Task Tracker'!$A$8:$ZT$223,BZ$93,FALSE)</f>
        <v>N/A</v>
      </c>
      <c r="CA29" s="56" t="str">
        <f>VLOOKUP($A29,'Task Tracker'!$A$8:$ZT$223,CA$93,FALSE)</f>
        <v>N/A</v>
      </c>
      <c r="CB29" s="56" t="str">
        <f>VLOOKUP($A29,'Task Tracker'!$A$8:$ZT$223,CB$93,FALSE)</f>
        <v>N/A</v>
      </c>
      <c r="CC29" s="56" t="str">
        <f>VLOOKUP($A29,'Task Tracker'!$A$8:$ZT$223,CC$93,FALSE)</f>
        <v>N/A</v>
      </c>
      <c r="CD29" s="56" t="str">
        <f>VLOOKUP($A29,'Task Tracker'!$A$8:$ZT$223,CD$93,FALSE)</f>
        <v>N/A</v>
      </c>
      <c r="CE29" s="56" t="str">
        <f>VLOOKUP($A29,'Task Tracker'!$A$8:$ZT$223,CE$93,FALSE)</f>
        <v>N/A</v>
      </c>
      <c r="CF29" s="56" t="str">
        <f>VLOOKUP($A29,'Task Tracker'!$A$8:$ZT$223,CF$93,FALSE)</f>
        <v>N/A</v>
      </c>
      <c r="CG29" s="56" t="str">
        <f>VLOOKUP($A29,'Task Tracker'!$A$8:$ZT$223,CG$93,FALSE)</f>
        <v>N/A</v>
      </c>
      <c r="CH29" s="56" t="str">
        <f>VLOOKUP($A29,'Task Tracker'!$A$8:$ZT$223,CH$93,FALSE)</f>
        <v>N/A</v>
      </c>
      <c r="CI29" s="56" t="str">
        <f>VLOOKUP($A29,'Task Tracker'!$A$8:$ZT$223,CI$93,FALSE)</f>
        <v>N/A</v>
      </c>
      <c r="CJ29" s="56" t="str">
        <f>VLOOKUP($A29,'Task Tracker'!$A$8:$ZT$223,CJ$93,FALSE)</f>
        <v>N/A</v>
      </c>
      <c r="CK29" s="56" t="str">
        <f>VLOOKUP($A29,'Task Tracker'!$A$8:$ZT$223,CK$93,FALSE)</f>
        <v>N/A</v>
      </c>
      <c r="CL29" s="56" t="str">
        <f>VLOOKUP($A29,'Task Tracker'!$A$8:$ZT$223,CL$93,FALSE)</f>
        <v>N/A</v>
      </c>
      <c r="CM29" s="56" t="str">
        <f>VLOOKUP($A29,'Task Tracker'!$A$8:$ZT$223,CM$93,FALSE)</f>
        <v>N/A</v>
      </c>
      <c r="CN29" s="56" t="str">
        <f>VLOOKUP($A29,'Task Tracker'!$A$8:$ZT$223,CN$93,FALSE)</f>
        <v>N/A</v>
      </c>
      <c r="CO29" s="56" t="str">
        <f>VLOOKUP($A29,'Task Tracker'!$A$8:$ZT$223,CO$93,FALSE)</f>
        <v>N/A</v>
      </c>
      <c r="CP29" s="56" t="str">
        <f>VLOOKUP($A29,'Task Tracker'!$A$8:$ZT$223,CP$93,FALSE)</f>
        <v>N/A</v>
      </c>
      <c r="CQ29" s="56" t="str">
        <f>VLOOKUP($A29,'Task Tracker'!$A$8:$ZT$223,CQ$93,FALSE)</f>
        <v>N/A</v>
      </c>
      <c r="CR29" s="56" t="str">
        <f>VLOOKUP($A29,'Task Tracker'!$A$8:$ZT$223,CR$93,FALSE)</f>
        <v>N/A</v>
      </c>
      <c r="CS29" s="56" t="str">
        <f>VLOOKUP($A29,'Task Tracker'!$A$8:$ZT$223,CS$93,FALSE)</f>
        <v>N/A</v>
      </c>
      <c r="CT29" s="56" t="str">
        <f>VLOOKUP($A29,'Task Tracker'!$A$8:$ZT$223,CT$93,FALSE)</f>
        <v>N/A</v>
      </c>
      <c r="CU29" s="56" t="str">
        <f>VLOOKUP($A29,'Task Tracker'!$A$8:$ZT$223,CU$93,FALSE)</f>
        <v>N/A</v>
      </c>
      <c r="CV29" s="56" t="str">
        <f>VLOOKUP($A29,'Task Tracker'!$A$8:$ZT$223,CV$93,FALSE)</f>
        <v>N/A</v>
      </c>
      <c r="CW29" s="56" t="str">
        <f>VLOOKUP($A29,'Task Tracker'!$A$8:$ZT$223,CW$93,FALSE)</f>
        <v>N/A</v>
      </c>
      <c r="CX29" s="56" t="str">
        <f>VLOOKUP($A29,'Task Tracker'!$A$8:$ZT$223,CX$93,FALSE)</f>
        <v>N/A</v>
      </c>
      <c r="CY29" s="56" t="str">
        <f>VLOOKUP($A29,'Task Tracker'!$A$8:$ZT$223,CY$93,FALSE)</f>
        <v>N/A</v>
      </c>
      <c r="CZ29" s="56" t="str">
        <f>VLOOKUP($A29,'Task Tracker'!$A$8:$ZT$223,CZ$93,FALSE)</f>
        <v>N/A</v>
      </c>
      <c r="DA29" s="56" t="str">
        <f>VLOOKUP($A29,'Task Tracker'!$A$8:$ZT$223,DA$93,FALSE)</f>
        <v>N/A</v>
      </c>
      <c r="DB29" s="56" t="str">
        <f>VLOOKUP($A29,'Task Tracker'!$A$8:$ZT$223,DB$93,FALSE)</f>
        <v>N/A</v>
      </c>
      <c r="DC29" s="56" t="str">
        <f>VLOOKUP($A29,'Task Tracker'!$A$8:$ZT$223,DC$93,FALSE)</f>
        <v>N/A</v>
      </c>
      <c r="DD29" s="56" t="str">
        <f>VLOOKUP($A29,'Task Tracker'!$A$8:$ZT$223,DD$93,FALSE)</f>
        <v>N/A</v>
      </c>
      <c r="DE29" s="56" t="str">
        <f>VLOOKUP($A29,'Task Tracker'!$A$8:$ZT$223,DE$93,FALSE)</f>
        <v>N/A</v>
      </c>
      <c r="DF29" s="56" t="str">
        <f>VLOOKUP($A29,'Task Tracker'!$A$8:$ZT$223,DF$93,FALSE)</f>
        <v>N/A</v>
      </c>
      <c r="DG29" s="56" t="str">
        <f>VLOOKUP($A29,'Task Tracker'!$A$8:$ZT$223,DG$93,FALSE)</f>
        <v>N/A</v>
      </c>
      <c r="DH29" s="56" t="str">
        <f>VLOOKUP($A29,'Task Tracker'!$A$8:$ZT$223,DH$93,FALSE)</f>
        <v>N/A</v>
      </c>
      <c r="DI29" s="56" t="str">
        <f>VLOOKUP($A29,'Task Tracker'!$A$8:$ZT$223,DI$93,FALSE)</f>
        <v>N/A</v>
      </c>
      <c r="DJ29" s="56" t="str">
        <f>VLOOKUP($A29,'Task Tracker'!$A$8:$ZT$223,DJ$93,FALSE)</f>
        <v>N/A</v>
      </c>
      <c r="DK29" s="56" t="str">
        <f>VLOOKUP($A29,'Task Tracker'!$A$8:$ZT$223,DK$93,FALSE)</f>
        <v>N/A</v>
      </c>
      <c r="DL29" s="56" t="str">
        <f>VLOOKUP($A29,'Task Tracker'!$A$8:$ZT$223,DL$93,FALSE)</f>
        <v>N/A</v>
      </c>
      <c r="DM29" s="56" t="str">
        <f>VLOOKUP($A29,'Task Tracker'!$A$8:$ZT$223,DM$93,FALSE)</f>
        <v>N/A</v>
      </c>
      <c r="DN29" s="66">
        <f>VLOOKUP($A29,'Task Tracker'!$A$8:$ZT$231,DN$93,FALSE)</f>
        <v>1</v>
      </c>
      <c r="DO29" s="56" t="str">
        <f>VLOOKUP($A29,'Task Tracker'!$A$8:$ZT$231,DO$93,FALSE)</f>
        <v>G</v>
      </c>
      <c r="DP29" s="86"/>
    </row>
    <row r="30" spans="1:120" ht="50.1" hidden="1" customHeight="1" x14ac:dyDescent="0.2">
      <c r="A30" s="116" t="s">
        <v>633</v>
      </c>
      <c r="B30" s="114" t="s">
        <v>733</v>
      </c>
      <c r="C30" s="56" t="str">
        <f>VLOOKUP($A30,'Task Tracker'!$A$8:$ZT$223,C$93,FALSE)</f>
        <v>G</v>
      </c>
      <c r="D30" s="56" t="str">
        <f>VLOOKUP($A30,'Task Tracker'!$A$8:$ZT$223,D$93,FALSE)</f>
        <v>G</v>
      </c>
      <c r="E30" s="56" t="str">
        <f>VLOOKUP($A30,'Task Tracker'!$A$8:$ZT$223,E$93,FALSE)</f>
        <v>G</v>
      </c>
      <c r="F30" s="56" t="str">
        <f>VLOOKUP($A30,'Task Tracker'!$A$8:$ZT$223,F$93,FALSE)</f>
        <v>G</v>
      </c>
      <c r="G30" s="56" t="str">
        <f>VLOOKUP($A30,'Task Tracker'!$A$8:$ZT$223,G$93,FALSE)</f>
        <v>N/A</v>
      </c>
      <c r="H30" s="56" t="str">
        <f>VLOOKUP($A30,'Task Tracker'!$A$8:$ZT$223,H$93,FALSE)</f>
        <v>N/A</v>
      </c>
      <c r="I30" s="56" t="str">
        <f>VLOOKUP($A30,'Task Tracker'!$A$8:$ZT$223,I$93,FALSE)</f>
        <v>N/A</v>
      </c>
      <c r="J30" s="56" t="str">
        <f>VLOOKUP($A30,'Task Tracker'!$A$8:$ZT$223,J$93,FALSE)</f>
        <v>G</v>
      </c>
      <c r="K30" s="56" t="str">
        <f>VLOOKUP($A30,'Task Tracker'!$A$8:$ZT$223,K$93,FALSE)</f>
        <v>N/A</v>
      </c>
      <c r="L30" s="56" t="str">
        <f>VLOOKUP($A30,'Task Tracker'!$A$8:$ZT$223,L$93,FALSE)</f>
        <v>G</v>
      </c>
      <c r="M30" s="56" t="str">
        <f>VLOOKUP($A30,'Task Tracker'!$A$8:$ZT$223,M$93,FALSE)</f>
        <v>G</v>
      </c>
      <c r="N30" s="56" t="str">
        <f>VLOOKUP($A30,'Task Tracker'!$A$8:$ZT$223,N$93,FALSE)</f>
        <v>G</v>
      </c>
      <c r="O30" s="56" t="str">
        <f>VLOOKUP($A30,'Task Tracker'!$A$8:$ZT$223,O$93,FALSE)</f>
        <v>N/A</v>
      </c>
      <c r="P30" s="56" t="str">
        <f>VLOOKUP($A30,'Task Tracker'!$A$8:$ZT$223,P$93,FALSE)</f>
        <v>N/A</v>
      </c>
      <c r="Q30" s="56" t="str">
        <f>VLOOKUP($A30,'Task Tracker'!$A$8:$ZT$223,Q$93,FALSE)</f>
        <v>G</v>
      </c>
      <c r="R30" s="56" t="str">
        <f>VLOOKUP($A30,'Task Tracker'!$A$8:$ZT$223,R$93,FALSE)</f>
        <v>G</v>
      </c>
      <c r="S30" s="56" t="str">
        <f>VLOOKUP($A30,'Task Tracker'!$A$8:$ZT$223,S$93,FALSE)</f>
        <v>N/A</v>
      </c>
      <c r="T30" s="56" t="str">
        <f>VLOOKUP($A30,'Task Tracker'!$A$8:$ZT$223,T$93,FALSE)</f>
        <v>N/A</v>
      </c>
      <c r="U30" s="56" t="str">
        <f>VLOOKUP($A30,'Task Tracker'!$A$8:$ZT$223,U$93,FALSE)</f>
        <v>N/A</v>
      </c>
      <c r="V30" s="56" t="str">
        <f>VLOOKUP($A30,'Task Tracker'!$A$8:$ZT$223,V$93,FALSE)</f>
        <v>G</v>
      </c>
      <c r="W30" s="56" t="str">
        <f>VLOOKUP($A30,'Task Tracker'!$A$8:$ZT$223,W$93,FALSE)</f>
        <v>G</v>
      </c>
      <c r="X30" s="56" t="str">
        <f>VLOOKUP($A30,'Task Tracker'!$A$8:$ZT$223,X$93,FALSE)</f>
        <v>N/A</v>
      </c>
      <c r="Y30" s="56" t="str">
        <f>VLOOKUP($A30,'Task Tracker'!$A$8:$ZT$223,Y$93,FALSE)</f>
        <v>N/A</v>
      </c>
      <c r="Z30" s="56" t="str">
        <f>VLOOKUP($A30,'Task Tracker'!$A$8:$ZT$223,Z$93,FALSE)</f>
        <v>N/A</v>
      </c>
      <c r="AA30" s="56" t="str">
        <f>VLOOKUP($A30,'Task Tracker'!$A$8:$ZT$223,AA$93,FALSE)</f>
        <v>N/A</v>
      </c>
      <c r="AB30" s="56" t="str">
        <f>VLOOKUP($A30,'Task Tracker'!$A$8:$ZT$223,AB$93,FALSE)</f>
        <v>G</v>
      </c>
      <c r="AC30" s="56" t="str">
        <f>VLOOKUP($A30,'Task Tracker'!$A$8:$ZT$223,AC$93,FALSE)</f>
        <v>N/A</v>
      </c>
      <c r="AD30" s="56" t="str">
        <f>VLOOKUP($A30,'Task Tracker'!$A$8:$ZT$223,AD$93,FALSE)</f>
        <v>N/A</v>
      </c>
      <c r="AE30" s="56" t="str">
        <f>VLOOKUP($A30,'Task Tracker'!$A$8:$ZT$223,AE$93,FALSE)</f>
        <v>N/A</v>
      </c>
      <c r="AF30" s="56" t="str">
        <f>VLOOKUP($A30,'Task Tracker'!$A$8:$ZT$223,AF$93,FALSE)</f>
        <v>N/A</v>
      </c>
      <c r="AG30" s="56" t="str">
        <f>VLOOKUP($A30,'Task Tracker'!$A$8:$ZT$223,AG$93,FALSE)</f>
        <v>N/A</v>
      </c>
      <c r="AH30" s="56" t="str">
        <f>VLOOKUP($A30,'Task Tracker'!$A$8:$ZT$223,AH$93,FALSE)</f>
        <v>N/A</v>
      </c>
      <c r="AI30" s="56" t="str">
        <f>VLOOKUP($A30,'Task Tracker'!$A$8:$ZT$223,AI$93,FALSE)</f>
        <v>N/A</v>
      </c>
      <c r="AJ30" s="56" t="str">
        <f>VLOOKUP($A30,'Task Tracker'!$A$8:$ZT$223,AJ$93,FALSE)</f>
        <v>N/A</v>
      </c>
      <c r="AK30" s="56" t="str">
        <f>VLOOKUP($A30,'Task Tracker'!$A$8:$ZT$223,AK$93,FALSE)</f>
        <v>N/A</v>
      </c>
      <c r="AL30" s="56" t="str">
        <f>VLOOKUP($A30,'Task Tracker'!$A$8:$ZT$223,AL$93,FALSE)</f>
        <v>N/A</v>
      </c>
      <c r="AM30" s="56" t="str">
        <f>VLOOKUP($A30,'Task Tracker'!$A$8:$ZT$223,AM$93,FALSE)</f>
        <v>N/A</v>
      </c>
      <c r="AN30" s="56" t="str">
        <f>VLOOKUP($A30,'Task Tracker'!$A$8:$ZT$223,AN$93,FALSE)</f>
        <v>N/A</v>
      </c>
      <c r="AO30" s="56" t="str">
        <f>VLOOKUP($A30,'Task Tracker'!$A$8:$ZT$223,AO$93,FALSE)</f>
        <v>N/A</v>
      </c>
      <c r="AP30" s="56" t="str">
        <f>VLOOKUP($A30,'Task Tracker'!$A$8:$ZT$223,AP$93,FALSE)</f>
        <v>N/A</v>
      </c>
      <c r="AQ30" s="56" t="str">
        <f>VLOOKUP($A30,'Task Tracker'!$A$8:$ZT$223,AQ$93,FALSE)</f>
        <v>N/A</v>
      </c>
      <c r="AR30" s="56" t="str">
        <f>VLOOKUP($A30,'Task Tracker'!$A$8:$ZT$223,AR$93,FALSE)</f>
        <v>N/A</v>
      </c>
      <c r="AS30" s="56" t="str">
        <f>VLOOKUP($A30,'Task Tracker'!$A$8:$ZT$223,AS$93,FALSE)</f>
        <v>N/A</v>
      </c>
      <c r="AT30" s="56" t="str">
        <f>VLOOKUP($A30,'Task Tracker'!$A$8:$ZT$223,AT$93,FALSE)</f>
        <v>N/A</v>
      </c>
      <c r="AU30" s="56" t="str">
        <f>VLOOKUP($A30,'Task Tracker'!$A$8:$ZT$223,AU$93,FALSE)</f>
        <v>N/A</v>
      </c>
      <c r="AV30" s="56" t="str">
        <f>VLOOKUP($A30,'Task Tracker'!$A$8:$ZT$223,AV$93,FALSE)</f>
        <v>N/A</v>
      </c>
      <c r="AW30" s="56" t="str">
        <f>VLOOKUP($A30,'Task Tracker'!$A$8:$ZT$223,AW$93,FALSE)</f>
        <v>N/A</v>
      </c>
      <c r="AX30" s="56" t="str">
        <f>VLOOKUP($A30,'Task Tracker'!$A$8:$ZT$223,AX$93,FALSE)</f>
        <v>N/A</v>
      </c>
      <c r="AY30" s="56" t="str">
        <f>VLOOKUP($A30,'Task Tracker'!$A$8:$ZT$223,AY$93,FALSE)</f>
        <v>N/A</v>
      </c>
      <c r="AZ30" s="56" t="str">
        <f>VLOOKUP($A30,'Task Tracker'!$A$8:$ZT$223,AZ$93,FALSE)</f>
        <v>N/A</v>
      </c>
      <c r="BA30" s="56" t="str">
        <f>VLOOKUP($A30,'Task Tracker'!$A$8:$ZT$223,BA$93,FALSE)</f>
        <v>N/A</v>
      </c>
      <c r="BB30" s="56" t="str">
        <f>VLOOKUP($A30,'Task Tracker'!$A$8:$ZT$223,BB$93,FALSE)</f>
        <v>N/A</v>
      </c>
      <c r="BC30" s="56" t="str">
        <f>VLOOKUP($A30,'Task Tracker'!$A$8:$ZT$223,BC$93,FALSE)</f>
        <v>N/A</v>
      </c>
      <c r="BD30" s="56" t="str">
        <f>VLOOKUP($A30,'Task Tracker'!$A$8:$ZT$223,BD$93,FALSE)</f>
        <v>N/A</v>
      </c>
      <c r="BE30" s="56" t="str">
        <f>VLOOKUP($A30,'Task Tracker'!$A$8:$ZT$223,BE$93,FALSE)</f>
        <v>N/A</v>
      </c>
      <c r="BF30" s="56" t="str">
        <f>VLOOKUP($A30,'Task Tracker'!$A$8:$ZT$223,BF$93,FALSE)</f>
        <v>N/A</v>
      </c>
      <c r="BG30" s="56" t="str">
        <f>VLOOKUP($A30,'Task Tracker'!$A$8:$ZT$223,BG$93,FALSE)</f>
        <v>N/A</v>
      </c>
      <c r="BH30" s="56" t="str">
        <f>VLOOKUP($A30,'Task Tracker'!$A$8:$ZT$223,BH$93,FALSE)</f>
        <v>N/A</v>
      </c>
      <c r="BI30" s="56" t="str">
        <f>VLOOKUP($A30,'Task Tracker'!$A$8:$ZT$223,BI$93,FALSE)</f>
        <v>N/A</v>
      </c>
      <c r="BJ30" s="56" t="str">
        <f>VLOOKUP($A30,'Task Tracker'!$A$8:$ZT$223,BJ$93,FALSE)</f>
        <v>N/A</v>
      </c>
      <c r="BK30" s="56" t="str">
        <f>VLOOKUP($A30,'Task Tracker'!$A$8:$ZT$223,BK$93,FALSE)</f>
        <v>N/A</v>
      </c>
      <c r="BL30" s="56" t="str">
        <f>VLOOKUP($A30,'Task Tracker'!$A$8:$ZT$223,BL$93,FALSE)</f>
        <v>N/A</v>
      </c>
      <c r="BM30" s="56" t="str">
        <f>VLOOKUP($A30,'Task Tracker'!$A$8:$ZT$223,BM$93,FALSE)</f>
        <v>N/A</v>
      </c>
      <c r="BN30" s="56" t="str">
        <f>VLOOKUP($A30,'Task Tracker'!$A$8:$ZT$223,BN$93,FALSE)</f>
        <v>N/A</v>
      </c>
      <c r="BO30" s="56" t="str">
        <f>VLOOKUP($A30,'Task Tracker'!$A$8:$ZT$223,BO$93,FALSE)</f>
        <v>N/A</v>
      </c>
      <c r="BP30" s="56" t="str">
        <f>VLOOKUP($A30,'Task Tracker'!$A$8:$ZT$223,BP$93,FALSE)</f>
        <v>N/A</v>
      </c>
      <c r="BQ30" s="56" t="str">
        <f>VLOOKUP($A30,'Task Tracker'!$A$8:$ZT$223,BQ$93,FALSE)</f>
        <v>N/A</v>
      </c>
      <c r="BR30" s="56" t="str">
        <f>VLOOKUP($A30,'Task Tracker'!$A$8:$ZT$223,BR$93,FALSE)</f>
        <v>N/A</v>
      </c>
      <c r="BS30" s="56" t="str">
        <f>VLOOKUP($A30,'Task Tracker'!$A$8:$ZT$223,BS$93,FALSE)</f>
        <v>N/A</v>
      </c>
      <c r="BT30" s="56" t="str">
        <f>VLOOKUP($A30,'Task Tracker'!$A$8:$ZT$223,BT$93,FALSE)</f>
        <v>N/A</v>
      </c>
      <c r="BU30" s="56" t="str">
        <f>VLOOKUP($A30,'Task Tracker'!$A$8:$ZT$223,BU$93,FALSE)</f>
        <v>N/A</v>
      </c>
      <c r="BV30" s="56" t="str">
        <f>VLOOKUP($A30,'Task Tracker'!$A$8:$ZT$223,BV$93,FALSE)</f>
        <v>N/A</v>
      </c>
      <c r="BW30" s="56" t="str">
        <f>VLOOKUP($A30,'Task Tracker'!$A$8:$ZT$223,BW$93,FALSE)</f>
        <v>N/A</v>
      </c>
      <c r="BX30" s="56" t="str">
        <f>VLOOKUP($A30,'Task Tracker'!$A$8:$ZT$223,BX$93,FALSE)</f>
        <v>N/A</v>
      </c>
      <c r="BY30" s="56" t="str">
        <f>VLOOKUP($A30,'Task Tracker'!$A$8:$ZT$223,BY$93,FALSE)</f>
        <v>N/A</v>
      </c>
      <c r="BZ30" s="56" t="str">
        <f>VLOOKUP($A30,'Task Tracker'!$A$8:$ZT$223,BZ$93,FALSE)</f>
        <v>N/A</v>
      </c>
      <c r="CA30" s="56" t="str">
        <f>VLOOKUP($A30,'Task Tracker'!$A$8:$ZT$223,CA$93,FALSE)</f>
        <v>N/A</v>
      </c>
      <c r="CB30" s="56" t="str">
        <f>VLOOKUP($A30,'Task Tracker'!$A$8:$ZT$223,CB$93,FALSE)</f>
        <v>N/A</v>
      </c>
      <c r="CC30" s="56" t="str">
        <f>VLOOKUP($A30,'Task Tracker'!$A$8:$ZT$223,CC$93,FALSE)</f>
        <v>N/A</v>
      </c>
      <c r="CD30" s="56" t="str">
        <f>VLOOKUP($A30,'Task Tracker'!$A$8:$ZT$223,CD$93,FALSE)</f>
        <v>N/A</v>
      </c>
      <c r="CE30" s="56" t="str">
        <f>VLOOKUP($A30,'Task Tracker'!$A$8:$ZT$223,CE$93,FALSE)</f>
        <v>N/A</v>
      </c>
      <c r="CF30" s="56" t="str">
        <f>VLOOKUP($A30,'Task Tracker'!$A$8:$ZT$223,CF$93,FALSE)</f>
        <v>N/A</v>
      </c>
      <c r="CG30" s="56" t="str">
        <f>VLOOKUP($A30,'Task Tracker'!$A$8:$ZT$223,CG$93,FALSE)</f>
        <v>N/A</v>
      </c>
      <c r="CH30" s="56" t="str">
        <f>VLOOKUP($A30,'Task Tracker'!$A$8:$ZT$223,CH$93,FALSE)</f>
        <v>N/A</v>
      </c>
      <c r="CI30" s="56" t="str">
        <f>VLOOKUP($A30,'Task Tracker'!$A$8:$ZT$223,CI$93,FALSE)</f>
        <v>N/A</v>
      </c>
      <c r="CJ30" s="56" t="str">
        <f>VLOOKUP($A30,'Task Tracker'!$A$8:$ZT$223,CJ$93,FALSE)</f>
        <v>N/A</v>
      </c>
      <c r="CK30" s="56" t="str">
        <f>VLOOKUP($A30,'Task Tracker'!$A$8:$ZT$223,CK$93,FALSE)</f>
        <v>N/A</v>
      </c>
      <c r="CL30" s="56" t="str">
        <f>VLOOKUP($A30,'Task Tracker'!$A$8:$ZT$223,CL$93,FALSE)</f>
        <v>N/A</v>
      </c>
      <c r="CM30" s="56" t="str">
        <f>VLOOKUP($A30,'Task Tracker'!$A$8:$ZT$223,CM$93,FALSE)</f>
        <v>N/A</v>
      </c>
      <c r="CN30" s="56" t="str">
        <f>VLOOKUP($A30,'Task Tracker'!$A$8:$ZT$223,CN$93,FALSE)</f>
        <v>N/A</v>
      </c>
      <c r="CO30" s="56" t="str">
        <f>VLOOKUP($A30,'Task Tracker'!$A$8:$ZT$223,CO$93,FALSE)</f>
        <v>N/A</v>
      </c>
      <c r="CP30" s="56" t="str">
        <f>VLOOKUP($A30,'Task Tracker'!$A$8:$ZT$223,CP$93,FALSE)</f>
        <v>N/A</v>
      </c>
      <c r="CQ30" s="56" t="str">
        <f>VLOOKUP($A30,'Task Tracker'!$A$8:$ZT$223,CQ$93,FALSE)</f>
        <v>N/A</v>
      </c>
      <c r="CR30" s="56" t="str">
        <f>VLOOKUP($A30,'Task Tracker'!$A$8:$ZT$223,CR$93,FALSE)</f>
        <v>N/A</v>
      </c>
      <c r="CS30" s="56" t="str">
        <f>VLOOKUP($A30,'Task Tracker'!$A$8:$ZT$223,CS$93,FALSE)</f>
        <v>N/A</v>
      </c>
      <c r="CT30" s="56" t="str">
        <f>VLOOKUP($A30,'Task Tracker'!$A$8:$ZT$223,CT$93,FALSE)</f>
        <v>N/A</v>
      </c>
      <c r="CU30" s="56" t="str">
        <f>VLOOKUP($A30,'Task Tracker'!$A$8:$ZT$223,CU$93,FALSE)</f>
        <v>N/A</v>
      </c>
      <c r="CV30" s="56" t="str">
        <f>VLOOKUP($A30,'Task Tracker'!$A$8:$ZT$223,CV$93,FALSE)</f>
        <v>N/A</v>
      </c>
      <c r="CW30" s="56" t="str">
        <f>VLOOKUP($A30,'Task Tracker'!$A$8:$ZT$223,CW$93,FALSE)</f>
        <v>N/A</v>
      </c>
      <c r="CX30" s="56" t="str">
        <f>VLOOKUP($A30,'Task Tracker'!$A$8:$ZT$223,CX$93,FALSE)</f>
        <v>N/A</v>
      </c>
      <c r="CY30" s="56" t="str">
        <f>VLOOKUP($A30,'Task Tracker'!$A$8:$ZT$223,CY$93,FALSE)</f>
        <v>N/A</v>
      </c>
      <c r="CZ30" s="56" t="str">
        <f>VLOOKUP($A30,'Task Tracker'!$A$8:$ZT$223,CZ$93,FALSE)</f>
        <v>N/A</v>
      </c>
      <c r="DA30" s="56" t="str">
        <f>VLOOKUP($A30,'Task Tracker'!$A$8:$ZT$223,DA$93,FALSE)</f>
        <v>N/A</v>
      </c>
      <c r="DB30" s="56" t="str">
        <f>VLOOKUP($A30,'Task Tracker'!$A$8:$ZT$223,DB$93,FALSE)</f>
        <v>N/A</v>
      </c>
      <c r="DC30" s="56" t="str">
        <f>VLOOKUP($A30,'Task Tracker'!$A$8:$ZT$223,DC$93,FALSE)</f>
        <v>N/A</v>
      </c>
      <c r="DD30" s="56" t="str">
        <f>VLOOKUP($A30,'Task Tracker'!$A$8:$ZT$223,DD$93,FALSE)</f>
        <v>N/A</v>
      </c>
      <c r="DE30" s="56" t="str">
        <f>VLOOKUP($A30,'Task Tracker'!$A$8:$ZT$223,DE$93,FALSE)</f>
        <v>N/A</v>
      </c>
      <c r="DF30" s="56" t="str">
        <f>VLOOKUP($A30,'Task Tracker'!$A$8:$ZT$223,DF$93,FALSE)</f>
        <v>N/A</v>
      </c>
      <c r="DG30" s="56" t="str">
        <f>VLOOKUP($A30,'Task Tracker'!$A$8:$ZT$223,DG$93,FALSE)</f>
        <v>N/A</v>
      </c>
      <c r="DH30" s="56" t="str">
        <f>VLOOKUP($A30,'Task Tracker'!$A$8:$ZT$223,DH$93,FALSE)</f>
        <v>N/A</v>
      </c>
      <c r="DI30" s="56" t="str">
        <f>VLOOKUP($A30,'Task Tracker'!$A$8:$ZT$223,DI$93,FALSE)</f>
        <v>N/A</v>
      </c>
      <c r="DJ30" s="56" t="str">
        <f>VLOOKUP($A30,'Task Tracker'!$A$8:$ZT$223,DJ$93,FALSE)</f>
        <v>N/A</v>
      </c>
      <c r="DK30" s="56" t="str">
        <f>VLOOKUP($A30,'Task Tracker'!$A$8:$ZT$223,DK$93,FALSE)</f>
        <v>N/A</v>
      </c>
      <c r="DL30" s="56" t="str">
        <f>VLOOKUP($A30,'Task Tracker'!$A$8:$ZT$223,DL$93,FALSE)</f>
        <v>N/A</v>
      </c>
      <c r="DM30" s="56" t="str">
        <f>VLOOKUP($A30,'Task Tracker'!$A$8:$ZT$223,DM$93,FALSE)</f>
        <v>N/A</v>
      </c>
      <c r="DN30" s="66">
        <f>VLOOKUP($A30,'Task Tracker'!$A$8:$ZT$231,DN$93,FALSE)</f>
        <v>1</v>
      </c>
      <c r="DO30" s="56" t="str">
        <f>VLOOKUP($A30,'Task Tracker'!$A$8:$ZT$231,DO$93,FALSE)</f>
        <v>G</v>
      </c>
      <c r="DP30" s="86"/>
    </row>
    <row r="31" spans="1:120" ht="54.35" hidden="1" x14ac:dyDescent="0.2">
      <c r="A31" s="116" t="s">
        <v>634</v>
      </c>
      <c r="B31" s="114" t="s">
        <v>733</v>
      </c>
      <c r="C31" s="56" t="str">
        <f>VLOOKUP($A31,'Task Tracker'!$A$8:$ZT$223,C$93,FALSE)</f>
        <v>G</v>
      </c>
      <c r="D31" s="56" t="str">
        <f>VLOOKUP($A31,'Task Tracker'!$A$8:$ZT$223,D$93,FALSE)</f>
        <v>G</v>
      </c>
      <c r="E31" s="56" t="str">
        <f>VLOOKUP($A31,'Task Tracker'!$A$8:$ZT$223,E$93,FALSE)</f>
        <v>G</v>
      </c>
      <c r="F31" s="56" t="str">
        <f>VLOOKUP($A31,'Task Tracker'!$A$8:$ZT$223,F$93,FALSE)</f>
        <v>G</v>
      </c>
      <c r="G31" s="56" t="str">
        <f>VLOOKUP($A31,'Task Tracker'!$A$8:$ZT$223,G$93,FALSE)</f>
        <v>N/A</v>
      </c>
      <c r="H31" s="56" t="str">
        <f>VLOOKUP($A31,'Task Tracker'!$A$8:$ZT$223,H$93,FALSE)</f>
        <v>G</v>
      </c>
      <c r="I31" s="56" t="str">
        <f>VLOOKUP($A31,'Task Tracker'!$A$8:$ZT$223,I$93,FALSE)</f>
        <v>G</v>
      </c>
      <c r="J31" s="56" t="str">
        <f>VLOOKUP($A31,'Task Tracker'!$A$8:$ZT$223,J$93,FALSE)</f>
        <v>G</v>
      </c>
      <c r="K31" s="56" t="str">
        <f>VLOOKUP($A31,'Task Tracker'!$A$8:$ZT$223,K$93,FALSE)</f>
        <v>N/A</v>
      </c>
      <c r="L31" s="56" t="str">
        <f>VLOOKUP($A31,'Task Tracker'!$A$8:$ZT$223,L$93,FALSE)</f>
        <v>G</v>
      </c>
      <c r="M31" s="56" t="str">
        <f>VLOOKUP($A31,'Task Tracker'!$A$8:$ZT$223,M$93,FALSE)</f>
        <v>G</v>
      </c>
      <c r="N31" s="56" t="str">
        <f>VLOOKUP($A31,'Task Tracker'!$A$8:$ZT$223,N$93,FALSE)</f>
        <v>G</v>
      </c>
      <c r="O31" s="56" t="str">
        <f>VLOOKUP($A31,'Task Tracker'!$A$8:$ZT$223,O$93,FALSE)</f>
        <v>N/A</v>
      </c>
      <c r="P31" s="56" t="str">
        <f>VLOOKUP($A31,'Task Tracker'!$A$8:$ZT$223,P$93,FALSE)</f>
        <v>N/A</v>
      </c>
      <c r="Q31" s="56" t="str">
        <f>VLOOKUP($A31,'Task Tracker'!$A$8:$ZT$223,Q$93,FALSE)</f>
        <v>N/A</v>
      </c>
      <c r="R31" s="56" t="str">
        <f>VLOOKUP($A31,'Task Tracker'!$A$8:$ZT$223,R$93,FALSE)</f>
        <v>N/A</v>
      </c>
      <c r="S31" s="56" t="str">
        <f>VLOOKUP($A31,'Task Tracker'!$A$8:$ZT$223,S$93,FALSE)</f>
        <v>N/A</v>
      </c>
      <c r="T31" s="56" t="str">
        <f>VLOOKUP($A31,'Task Tracker'!$A$8:$ZT$223,T$93,FALSE)</f>
        <v>N/A</v>
      </c>
      <c r="U31" s="56" t="str">
        <f>VLOOKUP($A31,'Task Tracker'!$A$8:$ZT$223,U$93,FALSE)</f>
        <v>N/A</v>
      </c>
      <c r="V31" s="56" t="str">
        <f>VLOOKUP($A31,'Task Tracker'!$A$8:$ZT$223,V$93,FALSE)</f>
        <v>G</v>
      </c>
      <c r="W31" s="56" t="str">
        <f>VLOOKUP($A31,'Task Tracker'!$A$8:$ZT$223,W$93,FALSE)</f>
        <v>G</v>
      </c>
      <c r="X31" s="56" t="str">
        <f>VLOOKUP($A31,'Task Tracker'!$A$8:$ZT$223,X$93,FALSE)</f>
        <v>N/A</v>
      </c>
      <c r="Y31" s="56" t="str">
        <f>VLOOKUP($A31,'Task Tracker'!$A$8:$ZT$223,Y$93,FALSE)</f>
        <v>N/A</v>
      </c>
      <c r="Z31" s="56" t="str">
        <f>VLOOKUP($A31,'Task Tracker'!$A$8:$ZT$223,Z$93,FALSE)</f>
        <v>N/A</v>
      </c>
      <c r="AA31" s="56" t="str">
        <f>VLOOKUP($A31,'Task Tracker'!$A$8:$ZT$223,AA$93,FALSE)</f>
        <v>N/A</v>
      </c>
      <c r="AB31" s="56" t="str">
        <f>VLOOKUP($A31,'Task Tracker'!$A$8:$ZT$223,AB$93,FALSE)</f>
        <v>G</v>
      </c>
      <c r="AC31" s="56" t="str">
        <f>VLOOKUP($A31,'Task Tracker'!$A$8:$ZT$223,AC$93,FALSE)</f>
        <v>N/A</v>
      </c>
      <c r="AD31" s="56" t="str">
        <f>VLOOKUP($A31,'Task Tracker'!$A$8:$ZT$223,AD$93,FALSE)</f>
        <v>N/A</v>
      </c>
      <c r="AE31" s="56" t="str">
        <f>VLOOKUP($A31,'Task Tracker'!$A$8:$ZT$223,AE$93,FALSE)</f>
        <v>N/A</v>
      </c>
      <c r="AF31" s="56" t="str">
        <f>VLOOKUP($A31,'Task Tracker'!$A$8:$ZT$223,AF$93,FALSE)</f>
        <v>N/A</v>
      </c>
      <c r="AG31" s="56" t="str">
        <f>VLOOKUP($A31,'Task Tracker'!$A$8:$ZT$223,AG$93,FALSE)</f>
        <v>N/A</v>
      </c>
      <c r="AH31" s="56" t="str">
        <f>VLOOKUP($A31,'Task Tracker'!$A$8:$ZT$223,AH$93,FALSE)</f>
        <v>N/A</v>
      </c>
      <c r="AI31" s="56" t="str">
        <f>VLOOKUP($A31,'Task Tracker'!$A$8:$ZT$223,AI$93,FALSE)</f>
        <v>N/A</v>
      </c>
      <c r="AJ31" s="56" t="str">
        <f>VLOOKUP($A31,'Task Tracker'!$A$8:$ZT$223,AJ$93,FALSE)</f>
        <v>N/A</v>
      </c>
      <c r="AK31" s="56" t="str">
        <f>VLOOKUP($A31,'Task Tracker'!$A$8:$ZT$223,AK$93,FALSE)</f>
        <v>N/A</v>
      </c>
      <c r="AL31" s="56" t="str">
        <f>VLOOKUP($A31,'Task Tracker'!$A$8:$ZT$223,AL$93,FALSE)</f>
        <v>N/A</v>
      </c>
      <c r="AM31" s="56" t="str">
        <f>VLOOKUP($A31,'Task Tracker'!$A$8:$ZT$223,AM$93,FALSE)</f>
        <v>N/A</v>
      </c>
      <c r="AN31" s="56" t="str">
        <f>VLOOKUP($A31,'Task Tracker'!$A$8:$ZT$223,AN$93,FALSE)</f>
        <v>N/A</v>
      </c>
      <c r="AO31" s="56" t="str">
        <f>VLOOKUP($A31,'Task Tracker'!$A$8:$ZT$223,AO$93,FALSE)</f>
        <v>N/A</v>
      </c>
      <c r="AP31" s="56" t="str">
        <f>VLOOKUP($A31,'Task Tracker'!$A$8:$ZT$223,AP$93,FALSE)</f>
        <v>N/A</v>
      </c>
      <c r="AQ31" s="56" t="str">
        <f>VLOOKUP($A31,'Task Tracker'!$A$8:$ZT$223,AQ$93,FALSE)</f>
        <v>N/A</v>
      </c>
      <c r="AR31" s="56" t="str">
        <f>VLOOKUP($A31,'Task Tracker'!$A$8:$ZT$223,AR$93,FALSE)</f>
        <v>N/A</v>
      </c>
      <c r="AS31" s="56" t="str">
        <f>VLOOKUP($A31,'Task Tracker'!$A$8:$ZT$223,AS$93,FALSE)</f>
        <v>N/A</v>
      </c>
      <c r="AT31" s="56" t="str">
        <f>VLOOKUP($A31,'Task Tracker'!$A$8:$ZT$223,AT$93,FALSE)</f>
        <v>N/A</v>
      </c>
      <c r="AU31" s="56" t="str">
        <f>VLOOKUP($A31,'Task Tracker'!$A$8:$ZT$223,AU$93,FALSE)</f>
        <v>N/A</v>
      </c>
      <c r="AV31" s="56" t="str">
        <f>VLOOKUP($A31,'Task Tracker'!$A$8:$ZT$223,AV$93,FALSE)</f>
        <v>N/A</v>
      </c>
      <c r="AW31" s="56" t="str">
        <f>VLOOKUP($A31,'Task Tracker'!$A$8:$ZT$223,AW$93,FALSE)</f>
        <v>N/A</v>
      </c>
      <c r="AX31" s="56" t="str">
        <f>VLOOKUP($A31,'Task Tracker'!$A$8:$ZT$223,AX$93,FALSE)</f>
        <v>N/A</v>
      </c>
      <c r="AY31" s="56" t="str">
        <f>VLOOKUP($A31,'Task Tracker'!$A$8:$ZT$223,AY$93,FALSE)</f>
        <v>N/A</v>
      </c>
      <c r="AZ31" s="56" t="str">
        <f>VLOOKUP($A31,'Task Tracker'!$A$8:$ZT$223,AZ$93,FALSE)</f>
        <v>N/A</v>
      </c>
      <c r="BA31" s="56" t="str">
        <f>VLOOKUP($A31,'Task Tracker'!$A$8:$ZT$223,BA$93,FALSE)</f>
        <v>N/A</v>
      </c>
      <c r="BB31" s="56" t="str">
        <f>VLOOKUP($A31,'Task Tracker'!$A$8:$ZT$223,BB$93,FALSE)</f>
        <v>N/A</v>
      </c>
      <c r="BC31" s="56" t="str">
        <f>VLOOKUP($A31,'Task Tracker'!$A$8:$ZT$223,BC$93,FALSE)</f>
        <v>N/A</v>
      </c>
      <c r="BD31" s="56" t="str">
        <f>VLOOKUP($A31,'Task Tracker'!$A$8:$ZT$223,BD$93,FALSE)</f>
        <v>N/A</v>
      </c>
      <c r="BE31" s="56" t="str">
        <f>VLOOKUP($A31,'Task Tracker'!$A$8:$ZT$223,BE$93,FALSE)</f>
        <v>N/A</v>
      </c>
      <c r="BF31" s="56" t="str">
        <f>VLOOKUP($A31,'Task Tracker'!$A$8:$ZT$223,BF$93,FALSE)</f>
        <v>N/A</v>
      </c>
      <c r="BG31" s="56" t="str">
        <f>VLOOKUP($A31,'Task Tracker'!$A$8:$ZT$223,BG$93,FALSE)</f>
        <v>N/A</v>
      </c>
      <c r="BH31" s="56" t="str">
        <f>VLOOKUP($A31,'Task Tracker'!$A$8:$ZT$223,BH$93,FALSE)</f>
        <v>N/A</v>
      </c>
      <c r="BI31" s="56" t="str">
        <f>VLOOKUP($A31,'Task Tracker'!$A$8:$ZT$223,BI$93,FALSE)</f>
        <v>N/A</v>
      </c>
      <c r="BJ31" s="56" t="str">
        <f>VLOOKUP($A31,'Task Tracker'!$A$8:$ZT$223,BJ$93,FALSE)</f>
        <v>N/A</v>
      </c>
      <c r="BK31" s="56" t="str">
        <f>VLOOKUP($A31,'Task Tracker'!$A$8:$ZT$223,BK$93,FALSE)</f>
        <v>N/A</v>
      </c>
      <c r="BL31" s="56" t="str">
        <f>VLOOKUP($A31,'Task Tracker'!$A$8:$ZT$223,BL$93,FALSE)</f>
        <v>N/A</v>
      </c>
      <c r="BM31" s="56" t="str">
        <f>VLOOKUP($A31,'Task Tracker'!$A$8:$ZT$223,BM$93,FALSE)</f>
        <v>N/A</v>
      </c>
      <c r="BN31" s="56" t="str">
        <f>VLOOKUP($A31,'Task Tracker'!$A$8:$ZT$223,BN$93,FALSE)</f>
        <v>N/A</v>
      </c>
      <c r="BO31" s="56" t="str">
        <f>VLOOKUP($A31,'Task Tracker'!$A$8:$ZT$223,BO$93,FALSE)</f>
        <v>N/A</v>
      </c>
      <c r="BP31" s="56" t="str">
        <f>VLOOKUP($A31,'Task Tracker'!$A$8:$ZT$223,BP$93,FALSE)</f>
        <v>N/A</v>
      </c>
      <c r="BQ31" s="56" t="str">
        <f>VLOOKUP($A31,'Task Tracker'!$A$8:$ZT$223,BQ$93,FALSE)</f>
        <v>N/A</v>
      </c>
      <c r="BR31" s="56" t="str">
        <f>VLOOKUP($A31,'Task Tracker'!$A$8:$ZT$223,BR$93,FALSE)</f>
        <v>N/A</v>
      </c>
      <c r="BS31" s="56" t="str">
        <f>VLOOKUP($A31,'Task Tracker'!$A$8:$ZT$223,BS$93,FALSE)</f>
        <v>N/A</v>
      </c>
      <c r="BT31" s="56" t="str">
        <f>VLOOKUP($A31,'Task Tracker'!$A$8:$ZT$223,BT$93,FALSE)</f>
        <v>N/A</v>
      </c>
      <c r="BU31" s="56" t="str">
        <f>VLOOKUP($A31,'Task Tracker'!$A$8:$ZT$223,BU$93,FALSE)</f>
        <v>N/A</v>
      </c>
      <c r="BV31" s="56" t="str">
        <f>VLOOKUP($A31,'Task Tracker'!$A$8:$ZT$223,BV$93,FALSE)</f>
        <v>N/A</v>
      </c>
      <c r="BW31" s="56" t="str">
        <f>VLOOKUP($A31,'Task Tracker'!$A$8:$ZT$223,BW$93,FALSE)</f>
        <v>N/A</v>
      </c>
      <c r="BX31" s="56" t="str">
        <f>VLOOKUP($A31,'Task Tracker'!$A$8:$ZT$223,BX$93,FALSE)</f>
        <v>N/A</v>
      </c>
      <c r="BY31" s="56" t="str">
        <f>VLOOKUP($A31,'Task Tracker'!$A$8:$ZT$223,BY$93,FALSE)</f>
        <v>N/A</v>
      </c>
      <c r="BZ31" s="56" t="str">
        <f>VLOOKUP($A31,'Task Tracker'!$A$8:$ZT$223,BZ$93,FALSE)</f>
        <v>N/A</v>
      </c>
      <c r="CA31" s="56" t="str">
        <f>VLOOKUP($A31,'Task Tracker'!$A$8:$ZT$223,CA$93,FALSE)</f>
        <v>N/A</v>
      </c>
      <c r="CB31" s="56" t="str">
        <f>VLOOKUP($A31,'Task Tracker'!$A$8:$ZT$223,CB$93,FALSE)</f>
        <v>N/A</v>
      </c>
      <c r="CC31" s="56" t="str">
        <f>VLOOKUP($A31,'Task Tracker'!$A$8:$ZT$223,CC$93,FALSE)</f>
        <v>N/A</v>
      </c>
      <c r="CD31" s="56" t="str">
        <f>VLOOKUP($A31,'Task Tracker'!$A$8:$ZT$223,CD$93,FALSE)</f>
        <v>N/A</v>
      </c>
      <c r="CE31" s="56" t="str">
        <f>VLOOKUP($A31,'Task Tracker'!$A$8:$ZT$223,CE$93,FALSE)</f>
        <v>N/A</v>
      </c>
      <c r="CF31" s="56" t="str">
        <f>VLOOKUP($A31,'Task Tracker'!$A$8:$ZT$223,CF$93,FALSE)</f>
        <v>N/A</v>
      </c>
      <c r="CG31" s="56" t="str">
        <f>VLOOKUP($A31,'Task Tracker'!$A$8:$ZT$223,CG$93,FALSE)</f>
        <v>N/A</v>
      </c>
      <c r="CH31" s="56" t="str">
        <f>VLOOKUP($A31,'Task Tracker'!$A$8:$ZT$223,CH$93,FALSE)</f>
        <v>N/A</v>
      </c>
      <c r="CI31" s="56" t="str">
        <f>VLOOKUP($A31,'Task Tracker'!$A$8:$ZT$223,CI$93,FALSE)</f>
        <v>N/A</v>
      </c>
      <c r="CJ31" s="56" t="str">
        <f>VLOOKUP($A31,'Task Tracker'!$A$8:$ZT$223,CJ$93,FALSE)</f>
        <v>N/A</v>
      </c>
      <c r="CK31" s="56" t="str">
        <f>VLOOKUP($A31,'Task Tracker'!$A$8:$ZT$223,CK$93,FALSE)</f>
        <v>N/A</v>
      </c>
      <c r="CL31" s="56" t="str">
        <f>VLOOKUP($A31,'Task Tracker'!$A$8:$ZT$223,CL$93,FALSE)</f>
        <v>N/A</v>
      </c>
      <c r="CM31" s="56" t="str">
        <f>VLOOKUP($A31,'Task Tracker'!$A$8:$ZT$223,CM$93,FALSE)</f>
        <v>N/A</v>
      </c>
      <c r="CN31" s="56" t="str">
        <f>VLOOKUP($A31,'Task Tracker'!$A$8:$ZT$223,CN$93,FALSE)</f>
        <v>N/A</v>
      </c>
      <c r="CO31" s="56" t="str">
        <f>VLOOKUP($A31,'Task Tracker'!$A$8:$ZT$223,CO$93,FALSE)</f>
        <v>N/A</v>
      </c>
      <c r="CP31" s="56" t="str">
        <f>VLOOKUP($A31,'Task Tracker'!$A$8:$ZT$223,CP$93,FALSE)</f>
        <v>N/A</v>
      </c>
      <c r="CQ31" s="56" t="str">
        <f>VLOOKUP($A31,'Task Tracker'!$A$8:$ZT$223,CQ$93,FALSE)</f>
        <v>N/A</v>
      </c>
      <c r="CR31" s="56" t="str">
        <f>VLOOKUP($A31,'Task Tracker'!$A$8:$ZT$223,CR$93,FALSE)</f>
        <v>N/A</v>
      </c>
      <c r="CS31" s="56" t="str">
        <f>VLOOKUP($A31,'Task Tracker'!$A$8:$ZT$223,CS$93,FALSE)</f>
        <v>N/A</v>
      </c>
      <c r="CT31" s="56" t="str">
        <f>VLOOKUP($A31,'Task Tracker'!$A$8:$ZT$223,CT$93,FALSE)</f>
        <v>N/A</v>
      </c>
      <c r="CU31" s="56" t="str">
        <f>VLOOKUP($A31,'Task Tracker'!$A$8:$ZT$223,CU$93,FALSE)</f>
        <v>N/A</v>
      </c>
      <c r="CV31" s="56" t="str">
        <f>VLOOKUP($A31,'Task Tracker'!$A$8:$ZT$223,CV$93,FALSE)</f>
        <v>N/A</v>
      </c>
      <c r="CW31" s="56" t="str">
        <f>VLOOKUP($A31,'Task Tracker'!$A$8:$ZT$223,CW$93,FALSE)</f>
        <v>N/A</v>
      </c>
      <c r="CX31" s="56" t="str">
        <f>VLOOKUP($A31,'Task Tracker'!$A$8:$ZT$223,CX$93,FALSE)</f>
        <v>N/A</v>
      </c>
      <c r="CY31" s="56" t="str">
        <f>VLOOKUP($A31,'Task Tracker'!$A$8:$ZT$223,CY$93,FALSE)</f>
        <v>N/A</v>
      </c>
      <c r="CZ31" s="56" t="str">
        <f>VLOOKUP($A31,'Task Tracker'!$A$8:$ZT$223,CZ$93,FALSE)</f>
        <v>N/A</v>
      </c>
      <c r="DA31" s="56" t="str">
        <f>VLOOKUP($A31,'Task Tracker'!$A$8:$ZT$223,DA$93,FALSE)</f>
        <v>N/A</v>
      </c>
      <c r="DB31" s="56" t="str">
        <f>VLOOKUP($A31,'Task Tracker'!$A$8:$ZT$223,DB$93,FALSE)</f>
        <v>N/A</v>
      </c>
      <c r="DC31" s="56" t="str">
        <f>VLOOKUP($A31,'Task Tracker'!$A$8:$ZT$223,DC$93,FALSE)</f>
        <v>N/A</v>
      </c>
      <c r="DD31" s="56" t="str">
        <f>VLOOKUP($A31,'Task Tracker'!$A$8:$ZT$223,DD$93,FALSE)</f>
        <v>N/A</v>
      </c>
      <c r="DE31" s="56" t="str">
        <f>VLOOKUP($A31,'Task Tracker'!$A$8:$ZT$223,DE$93,FALSE)</f>
        <v>N/A</v>
      </c>
      <c r="DF31" s="56" t="str">
        <f>VLOOKUP($A31,'Task Tracker'!$A$8:$ZT$223,DF$93,FALSE)</f>
        <v>N/A</v>
      </c>
      <c r="DG31" s="56" t="str">
        <f>VLOOKUP($A31,'Task Tracker'!$A$8:$ZT$223,DG$93,FALSE)</f>
        <v>N/A</v>
      </c>
      <c r="DH31" s="56" t="str">
        <f>VLOOKUP($A31,'Task Tracker'!$A$8:$ZT$223,DH$93,FALSE)</f>
        <v>N/A</v>
      </c>
      <c r="DI31" s="56" t="str">
        <f>VLOOKUP($A31,'Task Tracker'!$A$8:$ZT$223,DI$93,FALSE)</f>
        <v>N/A</v>
      </c>
      <c r="DJ31" s="56" t="str">
        <f>VLOOKUP($A31,'Task Tracker'!$A$8:$ZT$223,DJ$93,FALSE)</f>
        <v>N/A</v>
      </c>
      <c r="DK31" s="56" t="str">
        <f>VLOOKUP($A31,'Task Tracker'!$A$8:$ZT$223,DK$93,FALSE)</f>
        <v>N/A</v>
      </c>
      <c r="DL31" s="56" t="str">
        <f>VLOOKUP($A31,'Task Tracker'!$A$8:$ZT$223,DL$93,FALSE)</f>
        <v>N/A</v>
      </c>
      <c r="DM31" s="56" t="str">
        <f>VLOOKUP($A31,'Task Tracker'!$A$8:$ZT$223,DM$93,FALSE)</f>
        <v>N/A</v>
      </c>
      <c r="DN31" s="66">
        <f>VLOOKUP($A31,'Task Tracker'!$A$8:$ZT$231,DN$93,FALSE)</f>
        <v>1</v>
      </c>
      <c r="DO31" s="56" t="str">
        <f>VLOOKUP($A31,'Task Tracker'!$A$8:$ZT$231,DO$93,FALSE)</f>
        <v>G</v>
      </c>
      <c r="DP31" s="86"/>
    </row>
    <row r="32" spans="1:120" ht="54.35" hidden="1" x14ac:dyDescent="0.2">
      <c r="A32" s="116" t="s">
        <v>635</v>
      </c>
      <c r="B32" s="114" t="s">
        <v>733</v>
      </c>
      <c r="C32" s="56" t="str">
        <f>VLOOKUP($A32,'Task Tracker'!$A$8:$ZT$223,C$93,FALSE)</f>
        <v>G</v>
      </c>
      <c r="D32" s="56" t="str">
        <f>VLOOKUP($A32,'Task Tracker'!$A$8:$ZT$223,D$93,FALSE)</f>
        <v>G</v>
      </c>
      <c r="E32" s="56" t="str">
        <f>VLOOKUP($A32,'Task Tracker'!$A$8:$ZT$223,E$93,FALSE)</f>
        <v>G</v>
      </c>
      <c r="F32" s="56" t="str">
        <f>VLOOKUP($A32,'Task Tracker'!$A$8:$ZT$223,F$93,FALSE)</f>
        <v>N/A</v>
      </c>
      <c r="G32" s="56" t="str">
        <f>VLOOKUP($A32,'Task Tracker'!$A$8:$ZT$223,G$93,FALSE)</f>
        <v>N/A</v>
      </c>
      <c r="H32" s="56" t="str">
        <f>VLOOKUP($A32,'Task Tracker'!$A$8:$ZT$223,H$93,FALSE)</f>
        <v>N/A</v>
      </c>
      <c r="I32" s="56" t="str">
        <f>VLOOKUP($A32,'Task Tracker'!$A$8:$ZT$223,I$93,FALSE)</f>
        <v>G</v>
      </c>
      <c r="J32" s="56" t="str">
        <f>VLOOKUP($A32,'Task Tracker'!$A$8:$ZT$223,J$93,FALSE)</f>
        <v>G</v>
      </c>
      <c r="K32" s="56" t="str">
        <f>VLOOKUP($A32,'Task Tracker'!$A$8:$ZT$223,K$93,FALSE)</f>
        <v>N/A</v>
      </c>
      <c r="L32" s="56" t="str">
        <f>VLOOKUP($A32,'Task Tracker'!$A$8:$ZT$223,L$93,FALSE)</f>
        <v>G</v>
      </c>
      <c r="M32" s="56" t="str">
        <f>VLOOKUP($A32,'Task Tracker'!$A$8:$ZT$223,M$93,FALSE)</f>
        <v>G</v>
      </c>
      <c r="N32" s="56" t="str">
        <f>VLOOKUP($A32,'Task Tracker'!$A$8:$ZT$223,N$93,FALSE)</f>
        <v>G</v>
      </c>
      <c r="O32" s="56" t="str">
        <f>VLOOKUP($A32,'Task Tracker'!$A$8:$ZT$223,O$93,FALSE)</f>
        <v>N/A</v>
      </c>
      <c r="P32" s="56" t="str">
        <f>VLOOKUP($A32,'Task Tracker'!$A$8:$ZT$223,P$93,FALSE)</f>
        <v>N/A</v>
      </c>
      <c r="Q32" s="56" t="str">
        <f>VLOOKUP($A32,'Task Tracker'!$A$8:$ZT$223,Q$93,FALSE)</f>
        <v>N/A</v>
      </c>
      <c r="R32" s="56" t="str">
        <f>VLOOKUP($A32,'Task Tracker'!$A$8:$ZT$223,R$93,FALSE)</f>
        <v>N/A</v>
      </c>
      <c r="S32" s="56" t="str">
        <f>VLOOKUP($A32,'Task Tracker'!$A$8:$ZT$223,S$93,FALSE)</f>
        <v>N/A</v>
      </c>
      <c r="T32" s="56" t="str">
        <f>VLOOKUP($A32,'Task Tracker'!$A$8:$ZT$223,T$93,FALSE)</f>
        <v>N/A</v>
      </c>
      <c r="U32" s="56" t="str">
        <f>VLOOKUP($A32,'Task Tracker'!$A$8:$ZT$223,U$93,FALSE)</f>
        <v>N/A</v>
      </c>
      <c r="V32" s="56" t="str">
        <f>VLOOKUP($A32,'Task Tracker'!$A$8:$ZT$223,V$93,FALSE)</f>
        <v>G</v>
      </c>
      <c r="W32" s="56" t="str">
        <f>VLOOKUP($A32,'Task Tracker'!$A$8:$ZT$223,W$93,FALSE)</f>
        <v>G</v>
      </c>
      <c r="X32" s="56" t="str">
        <f>VLOOKUP($A32,'Task Tracker'!$A$8:$ZT$223,X$93,FALSE)</f>
        <v>N/A</v>
      </c>
      <c r="Y32" s="56" t="str">
        <f>VLOOKUP($A32,'Task Tracker'!$A$8:$ZT$223,Y$93,FALSE)</f>
        <v>N/A</v>
      </c>
      <c r="Z32" s="56" t="str">
        <f>VLOOKUP($A32,'Task Tracker'!$A$8:$ZT$223,Z$93,FALSE)</f>
        <v>N/A</v>
      </c>
      <c r="AA32" s="56" t="str">
        <f>VLOOKUP($A32,'Task Tracker'!$A$8:$ZT$223,AA$93,FALSE)</f>
        <v>N/A</v>
      </c>
      <c r="AB32" s="56" t="str">
        <f>VLOOKUP($A32,'Task Tracker'!$A$8:$ZT$223,AB$93,FALSE)</f>
        <v>G</v>
      </c>
      <c r="AC32" s="56" t="str">
        <f>VLOOKUP($A32,'Task Tracker'!$A$8:$ZT$223,AC$93,FALSE)</f>
        <v>N/A</v>
      </c>
      <c r="AD32" s="56" t="str">
        <f>VLOOKUP($A32,'Task Tracker'!$A$8:$ZT$223,AD$93,FALSE)</f>
        <v>N/A</v>
      </c>
      <c r="AE32" s="56" t="str">
        <f>VLOOKUP($A32,'Task Tracker'!$A$8:$ZT$223,AE$93,FALSE)</f>
        <v>N/A</v>
      </c>
      <c r="AF32" s="56" t="str">
        <f>VLOOKUP($A32,'Task Tracker'!$A$8:$ZT$223,AF$93,FALSE)</f>
        <v>N/A</v>
      </c>
      <c r="AG32" s="56" t="str">
        <f>VLOOKUP($A32,'Task Tracker'!$A$8:$ZT$223,AG$93,FALSE)</f>
        <v>N/A</v>
      </c>
      <c r="AH32" s="56" t="str">
        <f>VLOOKUP($A32,'Task Tracker'!$A$8:$ZT$223,AH$93,FALSE)</f>
        <v>N/A</v>
      </c>
      <c r="AI32" s="56" t="str">
        <f>VLOOKUP($A32,'Task Tracker'!$A$8:$ZT$223,AI$93,FALSE)</f>
        <v>N/A</v>
      </c>
      <c r="AJ32" s="56" t="str">
        <f>VLOOKUP($A32,'Task Tracker'!$A$8:$ZT$223,AJ$93,FALSE)</f>
        <v>N/A</v>
      </c>
      <c r="AK32" s="56" t="str">
        <f>VLOOKUP($A32,'Task Tracker'!$A$8:$ZT$223,AK$93,FALSE)</f>
        <v>N/A</v>
      </c>
      <c r="AL32" s="56" t="str">
        <f>VLOOKUP($A32,'Task Tracker'!$A$8:$ZT$223,AL$93,FALSE)</f>
        <v>N/A</v>
      </c>
      <c r="AM32" s="56" t="str">
        <f>VLOOKUP($A32,'Task Tracker'!$A$8:$ZT$223,AM$93,FALSE)</f>
        <v>N/A</v>
      </c>
      <c r="AN32" s="56" t="str">
        <f>VLOOKUP($A32,'Task Tracker'!$A$8:$ZT$223,AN$93,FALSE)</f>
        <v>N/A</v>
      </c>
      <c r="AO32" s="56" t="str">
        <f>VLOOKUP($A32,'Task Tracker'!$A$8:$ZT$223,AO$93,FALSE)</f>
        <v>N/A</v>
      </c>
      <c r="AP32" s="56" t="str">
        <f>VLOOKUP($A32,'Task Tracker'!$A$8:$ZT$223,AP$93,FALSE)</f>
        <v>N/A</v>
      </c>
      <c r="AQ32" s="56" t="str">
        <f>VLOOKUP($A32,'Task Tracker'!$A$8:$ZT$223,AQ$93,FALSE)</f>
        <v>N/A</v>
      </c>
      <c r="AR32" s="56" t="str">
        <f>VLOOKUP($A32,'Task Tracker'!$A$8:$ZT$223,AR$93,FALSE)</f>
        <v>N/A</v>
      </c>
      <c r="AS32" s="56" t="str">
        <f>VLOOKUP($A32,'Task Tracker'!$A$8:$ZT$223,AS$93,FALSE)</f>
        <v>N/A</v>
      </c>
      <c r="AT32" s="56" t="str">
        <f>VLOOKUP($A32,'Task Tracker'!$A$8:$ZT$223,AT$93,FALSE)</f>
        <v>N/A</v>
      </c>
      <c r="AU32" s="56" t="str">
        <f>VLOOKUP($A32,'Task Tracker'!$A$8:$ZT$223,AU$93,FALSE)</f>
        <v>N/A</v>
      </c>
      <c r="AV32" s="56" t="str">
        <f>VLOOKUP($A32,'Task Tracker'!$A$8:$ZT$223,AV$93,FALSE)</f>
        <v>N/A</v>
      </c>
      <c r="AW32" s="56" t="str">
        <f>VLOOKUP($A32,'Task Tracker'!$A$8:$ZT$223,AW$93,FALSE)</f>
        <v>N/A</v>
      </c>
      <c r="AX32" s="56" t="str">
        <f>VLOOKUP($A32,'Task Tracker'!$A$8:$ZT$223,AX$93,FALSE)</f>
        <v>N/A</v>
      </c>
      <c r="AY32" s="56" t="str">
        <f>VLOOKUP($A32,'Task Tracker'!$A$8:$ZT$223,AY$93,FALSE)</f>
        <v>N/A</v>
      </c>
      <c r="AZ32" s="56" t="str">
        <f>VLOOKUP($A32,'Task Tracker'!$A$8:$ZT$223,AZ$93,FALSE)</f>
        <v>N/A</v>
      </c>
      <c r="BA32" s="56" t="str">
        <f>VLOOKUP($A32,'Task Tracker'!$A$8:$ZT$223,BA$93,FALSE)</f>
        <v>N/A</v>
      </c>
      <c r="BB32" s="56" t="str">
        <f>VLOOKUP($A32,'Task Tracker'!$A$8:$ZT$223,BB$93,FALSE)</f>
        <v>N/A</v>
      </c>
      <c r="BC32" s="56" t="str">
        <f>VLOOKUP($A32,'Task Tracker'!$A$8:$ZT$223,BC$93,FALSE)</f>
        <v>N/A</v>
      </c>
      <c r="BD32" s="56" t="str">
        <f>VLOOKUP($A32,'Task Tracker'!$A$8:$ZT$223,BD$93,FALSE)</f>
        <v>N/A</v>
      </c>
      <c r="BE32" s="56" t="str">
        <f>VLOOKUP($A32,'Task Tracker'!$A$8:$ZT$223,BE$93,FALSE)</f>
        <v>N/A</v>
      </c>
      <c r="BF32" s="56" t="str">
        <f>VLOOKUP($A32,'Task Tracker'!$A$8:$ZT$223,BF$93,FALSE)</f>
        <v>N/A</v>
      </c>
      <c r="BG32" s="56" t="str">
        <f>VLOOKUP($A32,'Task Tracker'!$A$8:$ZT$223,BG$93,FALSE)</f>
        <v>N/A</v>
      </c>
      <c r="BH32" s="56" t="str">
        <f>VLOOKUP($A32,'Task Tracker'!$A$8:$ZT$223,BH$93,FALSE)</f>
        <v>N/A</v>
      </c>
      <c r="BI32" s="56" t="str">
        <f>VLOOKUP($A32,'Task Tracker'!$A$8:$ZT$223,BI$93,FALSE)</f>
        <v>N/A</v>
      </c>
      <c r="BJ32" s="56" t="str">
        <f>VLOOKUP($A32,'Task Tracker'!$A$8:$ZT$223,BJ$93,FALSE)</f>
        <v>N/A</v>
      </c>
      <c r="BK32" s="56" t="str">
        <f>VLOOKUP($A32,'Task Tracker'!$A$8:$ZT$223,BK$93,FALSE)</f>
        <v>N/A</v>
      </c>
      <c r="BL32" s="56" t="str">
        <f>VLOOKUP($A32,'Task Tracker'!$A$8:$ZT$223,BL$93,FALSE)</f>
        <v>N/A</v>
      </c>
      <c r="BM32" s="56" t="str">
        <f>VLOOKUP($A32,'Task Tracker'!$A$8:$ZT$223,BM$93,FALSE)</f>
        <v>N/A</v>
      </c>
      <c r="BN32" s="56" t="str">
        <f>VLOOKUP($A32,'Task Tracker'!$A$8:$ZT$223,BN$93,FALSE)</f>
        <v>N/A</v>
      </c>
      <c r="BO32" s="56" t="str">
        <f>VLOOKUP($A32,'Task Tracker'!$A$8:$ZT$223,BO$93,FALSE)</f>
        <v>N/A</v>
      </c>
      <c r="BP32" s="56" t="str">
        <f>VLOOKUP($A32,'Task Tracker'!$A$8:$ZT$223,BP$93,FALSE)</f>
        <v>N/A</v>
      </c>
      <c r="BQ32" s="56" t="str">
        <f>VLOOKUP($A32,'Task Tracker'!$A$8:$ZT$223,BQ$93,FALSE)</f>
        <v>N/A</v>
      </c>
      <c r="BR32" s="56" t="str">
        <f>VLOOKUP($A32,'Task Tracker'!$A$8:$ZT$223,BR$93,FALSE)</f>
        <v>N/A</v>
      </c>
      <c r="BS32" s="56" t="str">
        <f>VLOOKUP($A32,'Task Tracker'!$A$8:$ZT$223,BS$93,FALSE)</f>
        <v>N/A</v>
      </c>
      <c r="BT32" s="56" t="str">
        <f>VLOOKUP($A32,'Task Tracker'!$A$8:$ZT$223,BT$93,FALSE)</f>
        <v>N/A</v>
      </c>
      <c r="BU32" s="56" t="str">
        <f>VLOOKUP($A32,'Task Tracker'!$A$8:$ZT$223,BU$93,FALSE)</f>
        <v>N/A</v>
      </c>
      <c r="BV32" s="56" t="str">
        <f>VLOOKUP($A32,'Task Tracker'!$A$8:$ZT$223,BV$93,FALSE)</f>
        <v>N/A</v>
      </c>
      <c r="BW32" s="56" t="str">
        <f>VLOOKUP($A32,'Task Tracker'!$A$8:$ZT$223,BW$93,FALSE)</f>
        <v>N/A</v>
      </c>
      <c r="BX32" s="56" t="str">
        <f>VLOOKUP($A32,'Task Tracker'!$A$8:$ZT$223,BX$93,FALSE)</f>
        <v>N/A</v>
      </c>
      <c r="BY32" s="56" t="str">
        <f>VLOOKUP($A32,'Task Tracker'!$A$8:$ZT$223,BY$93,FALSE)</f>
        <v>N/A</v>
      </c>
      <c r="BZ32" s="56" t="str">
        <f>VLOOKUP($A32,'Task Tracker'!$A$8:$ZT$223,BZ$93,FALSE)</f>
        <v>N/A</v>
      </c>
      <c r="CA32" s="56" t="str">
        <f>VLOOKUP($A32,'Task Tracker'!$A$8:$ZT$223,CA$93,FALSE)</f>
        <v>N/A</v>
      </c>
      <c r="CB32" s="56" t="str">
        <f>VLOOKUP($A32,'Task Tracker'!$A$8:$ZT$223,CB$93,FALSE)</f>
        <v>N/A</v>
      </c>
      <c r="CC32" s="56" t="str">
        <f>VLOOKUP($A32,'Task Tracker'!$A$8:$ZT$223,CC$93,FALSE)</f>
        <v>N/A</v>
      </c>
      <c r="CD32" s="56" t="str">
        <f>VLOOKUP($A32,'Task Tracker'!$A$8:$ZT$223,CD$93,FALSE)</f>
        <v>N/A</v>
      </c>
      <c r="CE32" s="56" t="str">
        <f>VLOOKUP($A32,'Task Tracker'!$A$8:$ZT$223,CE$93,FALSE)</f>
        <v>N/A</v>
      </c>
      <c r="CF32" s="56" t="str">
        <f>VLOOKUP($A32,'Task Tracker'!$A$8:$ZT$223,CF$93,FALSE)</f>
        <v>N/A</v>
      </c>
      <c r="CG32" s="56" t="str">
        <f>VLOOKUP($A32,'Task Tracker'!$A$8:$ZT$223,CG$93,FALSE)</f>
        <v>N/A</v>
      </c>
      <c r="CH32" s="56" t="str">
        <f>VLOOKUP($A32,'Task Tracker'!$A$8:$ZT$223,CH$93,FALSE)</f>
        <v>N/A</v>
      </c>
      <c r="CI32" s="56" t="str">
        <f>VLOOKUP($A32,'Task Tracker'!$A$8:$ZT$223,CI$93,FALSE)</f>
        <v>N/A</v>
      </c>
      <c r="CJ32" s="56" t="str">
        <f>VLOOKUP($A32,'Task Tracker'!$A$8:$ZT$223,CJ$93,FALSE)</f>
        <v>N/A</v>
      </c>
      <c r="CK32" s="56" t="str">
        <f>VLOOKUP($A32,'Task Tracker'!$A$8:$ZT$223,CK$93,FALSE)</f>
        <v>N/A</v>
      </c>
      <c r="CL32" s="56" t="str">
        <f>VLOOKUP($A32,'Task Tracker'!$A$8:$ZT$223,CL$93,FALSE)</f>
        <v>N/A</v>
      </c>
      <c r="CM32" s="56" t="str">
        <f>VLOOKUP($A32,'Task Tracker'!$A$8:$ZT$223,CM$93,FALSE)</f>
        <v>N/A</v>
      </c>
      <c r="CN32" s="56" t="str">
        <f>VLOOKUP($A32,'Task Tracker'!$A$8:$ZT$223,CN$93,FALSE)</f>
        <v>N/A</v>
      </c>
      <c r="CO32" s="56" t="str">
        <f>VLOOKUP($A32,'Task Tracker'!$A$8:$ZT$223,CO$93,FALSE)</f>
        <v>N/A</v>
      </c>
      <c r="CP32" s="56" t="str">
        <f>VLOOKUP($A32,'Task Tracker'!$A$8:$ZT$223,CP$93,FALSE)</f>
        <v>N/A</v>
      </c>
      <c r="CQ32" s="56" t="str">
        <f>VLOOKUP($A32,'Task Tracker'!$A$8:$ZT$223,CQ$93,FALSE)</f>
        <v>N/A</v>
      </c>
      <c r="CR32" s="56" t="str">
        <f>VLOOKUP($A32,'Task Tracker'!$A$8:$ZT$223,CR$93,FALSE)</f>
        <v>N/A</v>
      </c>
      <c r="CS32" s="56" t="str">
        <f>VLOOKUP($A32,'Task Tracker'!$A$8:$ZT$223,CS$93,FALSE)</f>
        <v>N/A</v>
      </c>
      <c r="CT32" s="56" t="str">
        <f>VLOOKUP($A32,'Task Tracker'!$A$8:$ZT$223,CT$93,FALSE)</f>
        <v>N/A</v>
      </c>
      <c r="CU32" s="56" t="str">
        <f>VLOOKUP($A32,'Task Tracker'!$A$8:$ZT$223,CU$93,FALSE)</f>
        <v>N/A</v>
      </c>
      <c r="CV32" s="56" t="str">
        <f>VLOOKUP($A32,'Task Tracker'!$A$8:$ZT$223,CV$93,FALSE)</f>
        <v>N/A</v>
      </c>
      <c r="CW32" s="56" t="str">
        <f>VLOOKUP($A32,'Task Tracker'!$A$8:$ZT$223,CW$93,FALSE)</f>
        <v>N/A</v>
      </c>
      <c r="CX32" s="56" t="str">
        <f>VLOOKUP($A32,'Task Tracker'!$A$8:$ZT$223,CX$93,FALSE)</f>
        <v>N/A</v>
      </c>
      <c r="CY32" s="56" t="str">
        <f>VLOOKUP($A32,'Task Tracker'!$A$8:$ZT$223,CY$93,FALSE)</f>
        <v>N/A</v>
      </c>
      <c r="CZ32" s="56" t="str">
        <f>VLOOKUP($A32,'Task Tracker'!$A$8:$ZT$223,CZ$93,FALSE)</f>
        <v>N/A</v>
      </c>
      <c r="DA32" s="56" t="str">
        <f>VLOOKUP($A32,'Task Tracker'!$A$8:$ZT$223,DA$93,FALSE)</f>
        <v>N/A</v>
      </c>
      <c r="DB32" s="56" t="str">
        <f>VLOOKUP($A32,'Task Tracker'!$A$8:$ZT$223,DB$93,FALSE)</f>
        <v>N/A</v>
      </c>
      <c r="DC32" s="56" t="str">
        <f>VLOOKUP($A32,'Task Tracker'!$A$8:$ZT$223,DC$93,FALSE)</f>
        <v>N/A</v>
      </c>
      <c r="DD32" s="56" t="str">
        <f>VLOOKUP($A32,'Task Tracker'!$A$8:$ZT$223,DD$93,FALSE)</f>
        <v>N/A</v>
      </c>
      <c r="DE32" s="56" t="str">
        <f>VLOOKUP($A32,'Task Tracker'!$A$8:$ZT$223,DE$93,FALSE)</f>
        <v>N/A</v>
      </c>
      <c r="DF32" s="56" t="str">
        <f>VLOOKUP($A32,'Task Tracker'!$A$8:$ZT$223,DF$93,FALSE)</f>
        <v>N/A</v>
      </c>
      <c r="DG32" s="56" t="str">
        <f>VLOOKUP($A32,'Task Tracker'!$A$8:$ZT$223,DG$93,FALSE)</f>
        <v>N/A</v>
      </c>
      <c r="DH32" s="56" t="str">
        <f>VLOOKUP($A32,'Task Tracker'!$A$8:$ZT$223,DH$93,FALSE)</f>
        <v>N/A</v>
      </c>
      <c r="DI32" s="56" t="str">
        <f>VLOOKUP($A32,'Task Tracker'!$A$8:$ZT$223,DI$93,FALSE)</f>
        <v>N/A</v>
      </c>
      <c r="DJ32" s="56" t="str">
        <f>VLOOKUP($A32,'Task Tracker'!$A$8:$ZT$223,DJ$93,FALSE)</f>
        <v>N/A</v>
      </c>
      <c r="DK32" s="56" t="str">
        <f>VLOOKUP($A32,'Task Tracker'!$A$8:$ZT$223,DK$93,FALSE)</f>
        <v>N/A</v>
      </c>
      <c r="DL32" s="56" t="str">
        <f>VLOOKUP($A32,'Task Tracker'!$A$8:$ZT$223,DL$93,FALSE)</f>
        <v>N/A</v>
      </c>
      <c r="DM32" s="56" t="str">
        <f>VLOOKUP($A32,'Task Tracker'!$A$8:$ZT$223,DM$93,FALSE)</f>
        <v>N/A</v>
      </c>
      <c r="DN32" s="66">
        <f>VLOOKUP($A32,'Task Tracker'!$A$8:$ZT$231,DN$93,FALSE)</f>
        <v>1</v>
      </c>
      <c r="DO32" s="56" t="str">
        <f>VLOOKUP($A32,'Task Tracker'!$A$8:$ZT$231,DO$93,FALSE)</f>
        <v>G</v>
      </c>
      <c r="DP32" s="86"/>
    </row>
    <row r="33" spans="1:120" ht="64.55" hidden="1" customHeight="1" x14ac:dyDescent="0.2">
      <c r="A33" s="116" t="s">
        <v>636</v>
      </c>
      <c r="B33" s="114" t="s">
        <v>733</v>
      </c>
      <c r="C33" s="56" t="str">
        <f>VLOOKUP($A33,'Task Tracker'!$A$8:$ZT$223,C$93,FALSE)</f>
        <v>G</v>
      </c>
      <c r="D33" s="56" t="str">
        <f>VLOOKUP($A33,'Task Tracker'!$A$8:$ZT$223,D$93,FALSE)</f>
        <v>Y</v>
      </c>
      <c r="E33" s="56" t="str">
        <f>VLOOKUP($A33,'Task Tracker'!$A$8:$ZT$223,E$93,FALSE)</f>
        <v>G</v>
      </c>
      <c r="F33" s="56" t="str">
        <f>VLOOKUP($A33,'Task Tracker'!$A$8:$ZT$223,F$93,FALSE)</f>
        <v>N/A</v>
      </c>
      <c r="G33" s="56" t="str">
        <f>VLOOKUP($A33,'Task Tracker'!$A$8:$ZT$223,G$93,FALSE)</f>
        <v>N/A</v>
      </c>
      <c r="H33" s="56" t="str">
        <f>VLOOKUP($A33,'Task Tracker'!$A$8:$ZT$223,H$93,FALSE)</f>
        <v>N/A</v>
      </c>
      <c r="I33" s="56" t="str">
        <f>VLOOKUP($A33,'Task Tracker'!$A$8:$ZT$223,I$93,FALSE)</f>
        <v>N/A</v>
      </c>
      <c r="J33" s="56" t="str">
        <f>VLOOKUP($A33,'Task Tracker'!$A$8:$ZT$223,J$93,FALSE)</f>
        <v>G</v>
      </c>
      <c r="K33" s="56" t="str">
        <f>VLOOKUP($A33,'Task Tracker'!$A$8:$ZT$223,K$93,FALSE)</f>
        <v>N/A</v>
      </c>
      <c r="L33" s="56" t="str">
        <f>VLOOKUP($A33,'Task Tracker'!$A$8:$ZT$223,L$93,FALSE)</f>
        <v>G</v>
      </c>
      <c r="M33" s="56" t="str">
        <f>VLOOKUP($A33,'Task Tracker'!$A$8:$ZT$223,M$93,FALSE)</f>
        <v>G</v>
      </c>
      <c r="N33" s="56" t="str">
        <f>VLOOKUP($A33,'Task Tracker'!$A$8:$ZT$223,N$93,FALSE)</f>
        <v>G</v>
      </c>
      <c r="O33" s="56" t="str">
        <f>VLOOKUP($A33,'Task Tracker'!$A$8:$ZT$223,O$93,FALSE)</f>
        <v>N/A</v>
      </c>
      <c r="P33" s="56" t="str">
        <f>VLOOKUP($A33,'Task Tracker'!$A$8:$ZT$223,P$93,FALSE)</f>
        <v>N/A</v>
      </c>
      <c r="Q33" s="56" t="str">
        <f>VLOOKUP($A33,'Task Tracker'!$A$8:$ZT$223,Q$93,FALSE)</f>
        <v>N/A</v>
      </c>
      <c r="R33" s="56" t="str">
        <f>VLOOKUP($A33,'Task Tracker'!$A$8:$ZT$223,R$93,FALSE)</f>
        <v>N/A</v>
      </c>
      <c r="S33" s="56" t="str">
        <f>VLOOKUP($A33,'Task Tracker'!$A$8:$ZT$223,S$93,FALSE)</f>
        <v>N/A</v>
      </c>
      <c r="T33" s="56" t="str">
        <f>VLOOKUP($A33,'Task Tracker'!$A$8:$ZT$223,T$93,FALSE)</f>
        <v>N/A</v>
      </c>
      <c r="U33" s="56" t="str">
        <f>VLOOKUP($A33,'Task Tracker'!$A$8:$ZT$223,U$93,FALSE)</f>
        <v>N/A</v>
      </c>
      <c r="V33" s="56" t="str">
        <f>VLOOKUP($A33,'Task Tracker'!$A$8:$ZT$223,V$93,FALSE)</f>
        <v>G</v>
      </c>
      <c r="W33" s="56" t="str">
        <f>VLOOKUP($A33,'Task Tracker'!$A$8:$ZT$223,W$93,FALSE)</f>
        <v>G</v>
      </c>
      <c r="X33" s="56" t="str">
        <f>VLOOKUP($A33,'Task Tracker'!$A$8:$ZT$223,X$93,FALSE)</f>
        <v>N/A</v>
      </c>
      <c r="Y33" s="56" t="str">
        <f>VLOOKUP($A33,'Task Tracker'!$A$8:$ZT$223,Y$93,FALSE)</f>
        <v>N/A</v>
      </c>
      <c r="Z33" s="56" t="str">
        <f>VLOOKUP($A33,'Task Tracker'!$A$8:$ZT$223,Z$93,FALSE)</f>
        <v>N/A</v>
      </c>
      <c r="AA33" s="56" t="str">
        <f>VLOOKUP($A33,'Task Tracker'!$A$8:$ZT$223,AA$93,FALSE)</f>
        <v>N/A</v>
      </c>
      <c r="AB33" s="56" t="str">
        <f>VLOOKUP($A33,'Task Tracker'!$A$8:$ZT$223,AB$93,FALSE)</f>
        <v>G</v>
      </c>
      <c r="AC33" s="56" t="str">
        <f>VLOOKUP($A33,'Task Tracker'!$A$8:$ZT$223,AC$93,FALSE)</f>
        <v>N/A</v>
      </c>
      <c r="AD33" s="56" t="str">
        <f>VLOOKUP($A33,'Task Tracker'!$A$8:$ZT$223,AD$93,FALSE)</f>
        <v>N/A</v>
      </c>
      <c r="AE33" s="56" t="str">
        <f>VLOOKUP($A33,'Task Tracker'!$A$8:$ZT$223,AE$93,FALSE)</f>
        <v>N/A</v>
      </c>
      <c r="AF33" s="56" t="str">
        <f>VLOOKUP($A33,'Task Tracker'!$A$8:$ZT$223,AF$93,FALSE)</f>
        <v>N/A</v>
      </c>
      <c r="AG33" s="56" t="str">
        <f>VLOOKUP($A33,'Task Tracker'!$A$8:$ZT$223,AG$93,FALSE)</f>
        <v>N/A</v>
      </c>
      <c r="AH33" s="56" t="str">
        <f>VLOOKUP($A33,'Task Tracker'!$A$8:$ZT$223,AH$93,FALSE)</f>
        <v>N/A</v>
      </c>
      <c r="AI33" s="56" t="str">
        <f>VLOOKUP($A33,'Task Tracker'!$A$8:$ZT$223,AI$93,FALSE)</f>
        <v>N/A</v>
      </c>
      <c r="AJ33" s="56" t="str">
        <f>VLOOKUP($A33,'Task Tracker'!$A$8:$ZT$223,AJ$93,FALSE)</f>
        <v>N/A</v>
      </c>
      <c r="AK33" s="56" t="str">
        <f>VLOOKUP($A33,'Task Tracker'!$A$8:$ZT$223,AK$93,FALSE)</f>
        <v>N/A</v>
      </c>
      <c r="AL33" s="56" t="str">
        <f>VLOOKUP($A33,'Task Tracker'!$A$8:$ZT$223,AL$93,FALSE)</f>
        <v>N/A</v>
      </c>
      <c r="AM33" s="56" t="str">
        <f>VLOOKUP($A33,'Task Tracker'!$A$8:$ZT$223,AM$93,FALSE)</f>
        <v>N/A</v>
      </c>
      <c r="AN33" s="56" t="str">
        <f>VLOOKUP($A33,'Task Tracker'!$A$8:$ZT$223,AN$93,FALSE)</f>
        <v>N/A</v>
      </c>
      <c r="AO33" s="56" t="str">
        <f>VLOOKUP($A33,'Task Tracker'!$A$8:$ZT$223,AO$93,FALSE)</f>
        <v>N/A</v>
      </c>
      <c r="AP33" s="56" t="str">
        <f>VLOOKUP($A33,'Task Tracker'!$A$8:$ZT$223,AP$93,FALSE)</f>
        <v>N/A</v>
      </c>
      <c r="AQ33" s="56" t="str">
        <f>VLOOKUP($A33,'Task Tracker'!$A$8:$ZT$223,AQ$93,FALSE)</f>
        <v>N/A</v>
      </c>
      <c r="AR33" s="56" t="str">
        <f>VLOOKUP($A33,'Task Tracker'!$A$8:$ZT$223,AR$93,FALSE)</f>
        <v>N/A</v>
      </c>
      <c r="AS33" s="56" t="str">
        <f>VLOOKUP($A33,'Task Tracker'!$A$8:$ZT$223,AS$93,FALSE)</f>
        <v>N/A</v>
      </c>
      <c r="AT33" s="56" t="str">
        <f>VLOOKUP($A33,'Task Tracker'!$A$8:$ZT$223,AT$93,FALSE)</f>
        <v>N/A</v>
      </c>
      <c r="AU33" s="56" t="str">
        <f>VLOOKUP($A33,'Task Tracker'!$A$8:$ZT$223,AU$93,FALSE)</f>
        <v>N/A</v>
      </c>
      <c r="AV33" s="56" t="str">
        <f>VLOOKUP($A33,'Task Tracker'!$A$8:$ZT$223,AV$93,FALSE)</f>
        <v>N/A</v>
      </c>
      <c r="AW33" s="56" t="str">
        <f>VLOOKUP($A33,'Task Tracker'!$A$8:$ZT$223,AW$93,FALSE)</f>
        <v>N/A</v>
      </c>
      <c r="AX33" s="56" t="str">
        <f>VLOOKUP($A33,'Task Tracker'!$A$8:$ZT$223,AX$93,FALSE)</f>
        <v>N/A</v>
      </c>
      <c r="AY33" s="56" t="str">
        <f>VLOOKUP($A33,'Task Tracker'!$A$8:$ZT$223,AY$93,FALSE)</f>
        <v>N/A</v>
      </c>
      <c r="AZ33" s="56" t="str">
        <f>VLOOKUP($A33,'Task Tracker'!$A$8:$ZT$223,AZ$93,FALSE)</f>
        <v>N/A</v>
      </c>
      <c r="BA33" s="56" t="str">
        <f>VLOOKUP($A33,'Task Tracker'!$A$8:$ZT$223,BA$93,FALSE)</f>
        <v>N/A</v>
      </c>
      <c r="BB33" s="56" t="str">
        <f>VLOOKUP($A33,'Task Tracker'!$A$8:$ZT$223,BB$93,FALSE)</f>
        <v>N/A</v>
      </c>
      <c r="BC33" s="56" t="str">
        <f>VLOOKUP($A33,'Task Tracker'!$A$8:$ZT$223,BC$93,FALSE)</f>
        <v>N/A</v>
      </c>
      <c r="BD33" s="56" t="str">
        <f>VLOOKUP($A33,'Task Tracker'!$A$8:$ZT$223,BD$93,FALSE)</f>
        <v>N/A</v>
      </c>
      <c r="BE33" s="56" t="str">
        <f>VLOOKUP($A33,'Task Tracker'!$A$8:$ZT$223,BE$93,FALSE)</f>
        <v>N/A</v>
      </c>
      <c r="BF33" s="56" t="str">
        <f>VLOOKUP($A33,'Task Tracker'!$A$8:$ZT$223,BF$93,FALSE)</f>
        <v>N/A</v>
      </c>
      <c r="BG33" s="56" t="str">
        <f>VLOOKUP($A33,'Task Tracker'!$A$8:$ZT$223,BG$93,FALSE)</f>
        <v>N/A</v>
      </c>
      <c r="BH33" s="56" t="str">
        <f>VLOOKUP($A33,'Task Tracker'!$A$8:$ZT$223,BH$93,FALSE)</f>
        <v>N/A</v>
      </c>
      <c r="BI33" s="56" t="str">
        <f>VLOOKUP($A33,'Task Tracker'!$A$8:$ZT$223,BI$93,FALSE)</f>
        <v>N/A</v>
      </c>
      <c r="BJ33" s="56" t="str">
        <f>VLOOKUP($A33,'Task Tracker'!$A$8:$ZT$223,BJ$93,FALSE)</f>
        <v>N/A</v>
      </c>
      <c r="BK33" s="56" t="str">
        <f>VLOOKUP($A33,'Task Tracker'!$A$8:$ZT$223,BK$93,FALSE)</f>
        <v>N/A</v>
      </c>
      <c r="BL33" s="56" t="str">
        <f>VLOOKUP($A33,'Task Tracker'!$A$8:$ZT$223,BL$93,FALSE)</f>
        <v>N/A</v>
      </c>
      <c r="BM33" s="56" t="str">
        <f>VLOOKUP($A33,'Task Tracker'!$A$8:$ZT$223,BM$93,FALSE)</f>
        <v>N/A</v>
      </c>
      <c r="BN33" s="56" t="str">
        <f>VLOOKUP($A33,'Task Tracker'!$A$8:$ZT$223,BN$93,FALSE)</f>
        <v>N/A</v>
      </c>
      <c r="BO33" s="56" t="str">
        <f>VLOOKUP($A33,'Task Tracker'!$A$8:$ZT$223,BO$93,FALSE)</f>
        <v>N/A</v>
      </c>
      <c r="BP33" s="56" t="str">
        <f>VLOOKUP($A33,'Task Tracker'!$A$8:$ZT$223,BP$93,FALSE)</f>
        <v>N/A</v>
      </c>
      <c r="BQ33" s="56" t="str">
        <f>VLOOKUP($A33,'Task Tracker'!$A$8:$ZT$223,BQ$93,FALSE)</f>
        <v>N/A</v>
      </c>
      <c r="BR33" s="56" t="str">
        <f>VLOOKUP($A33,'Task Tracker'!$A$8:$ZT$223,BR$93,FALSE)</f>
        <v>N/A</v>
      </c>
      <c r="BS33" s="56" t="str">
        <f>VLOOKUP($A33,'Task Tracker'!$A$8:$ZT$223,BS$93,FALSE)</f>
        <v>N/A</v>
      </c>
      <c r="BT33" s="56" t="str">
        <f>VLOOKUP($A33,'Task Tracker'!$A$8:$ZT$223,BT$93,FALSE)</f>
        <v>N/A</v>
      </c>
      <c r="BU33" s="56" t="str">
        <f>VLOOKUP($A33,'Task Tracker'!$A$8:$ZT$223,BU$93,FALSE)</f>
        <v>N/A</v>
      </c>
      <c r="BV33" s="56" t="str">
        <f>VLOOKUP($A33,'Task Tracker'!$A$8:$ZT$223,BV$93,FALSE)</f>
        <v>N/A</v>
      </c>
      <c r="BW33" s="56" t="str">
        <f>VLOOKUP($A33,'Task Tracker'!$A$8:$ZT$223,BW$93,FALSE)</f>
        <v>N/A</v>
      </c>
      <c r="BX33" s="56" t="str">
        <f>VLOOKUP($A33,'Task Tracker'!$A$8:$ZT$223,BX$93,FALSE)</f>
        <v>N/A</v>
      </c>
      <c r="BY33" s="56" t="str">
        <f>VLOOKUP($A33,'Task Tracker'!$A$8:$ZT$223,BY$93,FALSE)</f>
        <v>N/A</v>
      </c>
      <c r="BZ33" s="56" t="str">
        <f>VLOOKUP($A33,'Task Tracker'!$A$8:$ZT$223,BZ$93,FALSE)</f>
        <v>N/A</v>
      </c>
      <c r="CA33" s="56" t="str">
        <f>VLOOKUP($A33,'Task Tracker'!$A$8:$ZT$223,CA$93,FALSE)</f>
        <v>N/A</v>
      </c>
      <c r="CB33" s="56" t="str">
        <f>VLOOKUP($A33,'Task Tracker'!$A$8:$ZT$223,CB$93,FALSE)</f>
        <v>N/A</v>
      </c>
      <c r="CC33" s="56" t="str">
        <f>VLOOKUP($A33,'Task Tracker'!$A$8:$ZT$223,CC$93,FALSE)</f>
        <v>N/A</v>
      </c>
      <c r="CD33" s="56" t="str">
        <f>VLOOKUP($A33,'Task Tracker'!$A$8:$ZT$223,CD$93,FALSE)</f>
        <v>N/A</v>
      </c>
      <c r="CE33" s="56" t="str">
        <f>VLOOKUP($A33,'Task Tracker'!$A$8:$ZT$223,CE$93,FALSE)</f>
        <v>N/A</v>
      </c>
      <c r="CF33" s="56" t="str">
        <f>VLOOKUP($A33,'Task Tracker'!$A$8:$ZT$223,CF$93,FALSE)</f>
        <v>N/A</v>
      </c>
      <c r="CG33" s="56" t="str">
        <f>VLOOKUP($A33,'Task Tracker'!$A$8:$ZT$223,CG$93,FALSE)</f>
        <v>N/A</v>
      </c>
      <c r="CH33" s="56" t="str">
        <f>VLOOKUP($A33,'Task Tracker'!$A$8:$ZT$223,CH$93,FALSE)</f>
        <v>N/A</v>
      </c>
      <c r="CI33" s="56" t="str">
        <f>VLOOKUP($A33,'Task Tracker'!$A$8:$ZT$223,CI$93,FALSE)</f>
        <v>N/A</v>
      </c>
      <c r="CJ33" s="56" t="str">
        <f>VLOOKUP($A33,'Task Tracker'!$A$8:$ZT$223,CJ$93,FALSE)</f>
        <v>N/A</v>
      </c>
      <c r="CK33" s="56" t="str">
        <f>VLOOKUP($A33,'Task Tracker'!$A$8:$ZT$223,CK$93,FALSE)</f>
        <v>N/A</v>
      </c>
      <c r="CL33" s="56" t="str">
        <f>VLOOKUP($A33,'Task Tracker'!$A$8:$ZT$223,CL$93,FALSE)</f>
        <v>N/A</v>
      </c>
      <c r="CM33" s="56" t="str">
        <f>VLOOKUP($A33,'Task Tracker'!$A$8:$ZT$223,CM$93,FALSE)</f>
        <v>N/A</v>
      </c>
      <c r="CN33" s="56" t="str">
        <f>VLOOKUP($A33,'Task Tracker'!$A$8:$ZT$223,CN$93,FALSE)</f>
        <v>N/A</v>
      </c>
      <c r="CO33" s="56" t="str">
        <f>VLOOKUP($A33,'Task Tracker'!$A$8:$ZT$223,CO$93,FALSE)</f>
        <v>N/A</v>
      </c>
      <c r="CP33" s="56" t="str">
        <f>VLOOKUP($A33,'Task Tracker'!$A$8:$ZT$223,CP$93,FALSE)</f>
        <v>N/A</v>
      </c>
      <c r="CQ33" s="56" t="str">
        <f>VLOOKUP($A33,'Task Tracker'!$A$8:$ZT$223,CQ$93,FALSE)</f>
        <v>N/A</v>
      </c>
      <c r="CR33" s="56" t="str">
        <f>VLOOKUP($A33,'Task Tracker'!$A$8:$ZT$223,CR$93,FALSE)</f>
        <v>N/A</v>
      </c>
      <c r="CS33" s="56" t="str">
        <f>VLOOKUP($A33,'Task Tracker'!$A$8:$ZT$223,CS$93,FALSE)</f>
        <v>N/A</v>
      </c>
      <c r="CT33" s="56" t="str">
        <f>VLOOKUP($A33,'Task Tracker'!$A$8:$ZT$223,CT$93,FALSE)</f>
        <v>N/A</v>
      </c>
      <c r="CU33" s="56" t="str">
        <f>VLOOKUP($A33,'Task Tracker'!$A$8:$ZT$223,CU$93,FALSE)</f>
        <v>N/A</v>
      </c>
      <c r="CV33" s="56" t="str">
        <f>VLOOKUP($A33,'Task Tracker'!$A$8:$ZT$223,CV$93,FALSE)</f>
        <v>N/A</v>
      </c>
      <c r="CW33" s="56" t="str">
        <f>VLOOKUP($A33,'Task Tracker'!$A$8:$ZT$223,CW$93,FALSE)</f>
        <v>N/A</v>
      </c>
      <c r="CX33" s="56" t="str">
        <f>VLOOKUP($A33,'Task Tracker'!$A$8:$ZT$223,CX$93,FALSE)</f>
        <v>N/A</v>
      </c>
      <c r="CY33" s="56" t="str">
        <f>VLOOKUP($A33,'Task Tracker'!$A$8:$ZT$223,CY$93,FALSE)</f>
        <v>N/A</v>
      </c>
      <c r="CZ33" s="56" t="str">
        <f>VLOOKUP($A33,'Task Tracker'!$A$8:$ZT$223,CZ$93,FALSE)</f>
        <v>N/A</v>
      </c>
      <c r="DA33" s="56" t="str">
        <f>VLOOKUP($A33,'Task Tracker'!$A$8:$ZT$223,DA$93,FALSE)</f>
        <v>N/A</v>
      </c>
      <c r="DB33" s="56" t="str">
        <f>VLOOKUP($A33,'Task Tracker'!$A$8:$ZT$223,DB$93,FALSE)</f>
        <v>N/A</v>
      </c>
      <c r="DC33" s="56" t="str">
        <f>VLOOKUP($A33,'Task Tracker'!$A$8:$ZT$223,DC$93,FALSE)</f>
        <v>N/A</v>
      </c>
      <c r="DD33" s="56" t="str">
        <f>VLOOKUP($A33,'Task Tracker'!$A$8:$ZT$223,DD$93,FALSE)</f>
        <v>N/A</v>
      </c>
      <c r="DE33" s="56" t="str">
        <f>VLOOKUP($A33,'Task Tracker'!$A$8:$ZT$223,DE$93,FALSE)</f>
        <v>N/A</v>
      </c>
      <c r="DF33" s="56" t="str">
        <f>VLOOKUP($A33,'Task Tracker'!$A$8:$ZT$223,DF$93,FALSE)</f>
        <v>N/A</v>
      </c>
      <c r="DG33" s="56" t="str">
        <f>VLOOKUP($A33,'Task Tracker'!$A$8:$ZT$223,DG$93,FALSE)</f>
        <v>N/A</v>
      </c>
      <c r="DH33" s="56" t="str">
        <f>VLOOKUP($A33,'Task Tracker'!$A$8:$ZT$223,DH$93,FALSE)</f>
        <v>N/A</v>
      </c>
      <c r="DI33" s="56" t="str">
        <f>VLOOKUP($A33,'Task Tracker'!$A$8:$ZT$223,DI$93,FALSE)</f>
        <v>N/A</v>
      </c>
      <c r="DJ33" s="56" t="str">
        <f>VLOOKUP($A33,'Task Tracker'!$A$8:$ZT$223,DJ$93,FALSE)</f>
        <v>N/A</v>
      </c>
      <c r="DK33" s="56" t="str">
        <f>VLOOKUP($A33,'Task Tracker'!$A$8:$ZT$223,DK$93,FALSE)</f>
        <v>N/A</v>
      </c>
      <c r="DL33" s="56" t="str">
        <f>VLOOKUP($A33,'Task Tracker'!$A$8:$ZT$223,DL$93,FALSE)</f>
        <v>N/A</v>
      </c>
      <c r="DM33" s="56" t="str">
        <f>VLOOKUP($A33,'Task Tracker'!$A$8:$ZT$223,DM$93,FALSE)</f>
        <v>N/A</v>
      </c>
      <c r="DN33" s="66">
        <f>VLOOKUP($A33,'Task Tracker'!$A$8:$ZT$231,DN$93,FALSE)</f>
        <v>1.1000000000000001</v>
      </c>
      <c r="DO33" s="56" t="str">
        <f>VLOOKUP($A33,'Task Tracker'!$A$8:$ZT$231,DO$93,FALSE)</f>
        <v>G</v>
      </c>
      <c r="DP33" s="163"/>
    </row>
    <row r="34" spans="1:120" ht="63" hidden="1" customHeight="1" x14ac:dyDescent="0.2">
      <c r="A34" s="116" t="s">
        <v>637</v>
      </c>
      <c r="B34" s="114" t="s">
        <v>731</v>
      </c>
      <c r="C34" s="56" t="str">
        <f>VLOOKUP($A34,'Task Tracker'!$A$8:$ZT$223,C$93,FALSE)</f>
        <v>G</v>
      </c>
      <c r="D34" s="56" t="str">
        <f>VLOOKUP($A34,'Task Tracker'!$A$8:$ZT$223,D$93,FALSE)</f>
        <v>G</v>
      </c>
      <c r="E34" s="56" t="str">
        <f>VLOOKUP($A34,'Task Tracker'!$A$8:$ZT$223,E$93,FALSE)</f>
        <v>G</v>
      </c>
      <c r="F34" s="56" t="str">
        <f>VLOOKUP($A34,'Task Tracker'!$A$8:$ZT$223,F$93,FALSE)</f>
        <v>N/A</v>
      </c>
      <c r="G34" s="56" t="str">
        <f>VLOOKUP($A34,'Task Tracker'!$A$8:$ZT$223,G$93,FALSE)</f>
        <v>N/A</v>
      </c>
      <c r="H34" s="56" t="str">
        <f>VLOOKUP($A34,'Task Tracker'!$A$8:$ZT$223,H$93,FALSE)</f>
        <v>N/A</v>
      </c>
      <c r="I34" s="56" t="str">
        <f>VLOOKUP($A34,'Task Tracker'!$A$8:$ZT$223,I$93,FALSE)</f>
        <v>G</v>
      </c>
      <c r="J34" s="56" t="str">
        <f>VLOOKUP($A34,'Task Tracker'!$A$8:$ZT$223,J$93,FALSE)</f>
        <v>G</v>
      </c>
      <c r="K34" s="56" t="str">
        <f>VLOOKUP($A34,'Task Tracker'!$A$8:$ZT$223,K$93,FALSE)</f>
        <v>N/A</v>
      </c>
      <c r="L34" s="56" t="str">
        <f>VLOOKUP($A34,'Task Tracker'!$A$8:$ZT$223,L$93,FALSE)</f>
        <v>G</v>
      </c>
      <c r="M34" s="56" t="str">
        <f>VLOOKUP($A34,'Task Tracker'!$A$8:$ZT$223,M$93,FALSE)</f>
        <v>G</v>
      </c>
      <c r="N34" s="56" t="str">
        <f>VLOOKUP($A34,'Task Tracker'!$A$8:$ZT$223,N$93,FALSE)</f>
        <v>G</v>
      </c>
      <c r="O34" s="56" t="str">
        <f>VLOOKUP($A34,'Task Tracker'!$A$8:$ZT$223,O$93,FALSE)</f>
        <v>N/A</v>
      </c>
      <c r="P34" s="56" t="str">
        <f>VLOOKUP($A34,'Task Tracker'!$A$8:$ZT$223,P$93,FALSE)</f>
        <v>N/A</v>
      </c>
      <c r="Q34" s="56" t="str">
        <f>VLOOKUP($A34,'Task Tracker'!$A$8:$ZT$223,Q$93,FALSE)</f>
        <v>N/A</v>
      </c>
      <c r="R34" s="56" t="str">
        <f>VLOOKUP($A34,'Task Tracker'!$A$8:$ZT$223,R$93,FALSE)</f>
        <v>N/A</v>
      </c>
      <c r="S34" s="56" t="str">
        <f>VLOOKUP($A34,'Task Tracker'!$A$8:$ZT$223,S$93,FALSE)</f>
        <v>N/A</v>
      </c>
      <c r="T34" s="56" t="str">
        <f>VLOOKUP($A34,'Task Tracker'!$A$8:$ZT$223,T$93,FALSE)</f>
        <v>N/A</v>
      </c>
      <c r="U34" s="56" t="str">
        <f>VLOOKUP($A34,'Task Tracker'!$A$8:$ZT$223,U$93,FALSE)</f>
        <v>N/A</v>
      </c>
      <c r="V34" s="56" t="str">
        <f>VLOOKUP($A34,'Task Tracker'!$A$8:$ZT$223,V$93,FALSE)</f>
        <v>G</v>
      </c>
      <c r="W34" s="56" t="str">
        <f>VLOOKUP($A34,'Task Tracker'!$A$8:$ZT$223,W$93,FALSE)</f>
        <v>G</v>
      </c>
      <c r="X34" s="56" t="str">
        <f>VLOOKUP($A34,'Task Tracker'!$A$8:$ZT$223,X$93,FALSE)</f>
        <v>N/A</v>
      </c>
      <c r="Y34" s="56" t="str">
        <f>VLOOKUP($A34,'Task Tracker'!$A$8:$ZT$223,Y$93,FALSE)</f>
        <v>N/A</v>
      </c>
      <c r="Z34" s="56" t="str">
        <f>VLOOKUP($A34,'Task Tracker'!$A$8:$ZT$223,Z$93,FALSE)</f>
        <v>N/A</v>
      </c>
      <c r="AA34" s="56" t="str">
        <f>VLOOKUP($A34,'Task Tracker'!$A$8:$ZT$223,AA$93,FALSE)</f>
        <v>N/A</v>
      </c>
      <c r="AB34" s="56" t="str">
        <f>VLOOKUP($A34,'Task Tracker'!$A$8:$ZT$223,AB$93,FALSE)</f>
        <v>G</v>
      </c>
      <c r="AC34" s="56" t="str">
        <f>VLOOKUP($A34,'Task Tracker'!$A$8:$ZT$223,AC$93,FALSE)</f>
        <v>N/A</v>
      </c>
      <c r="AD34" s="56" t="str">
        <f>VLOOKUP($A34,'Task Tracker'!$A$8:$ZT$223,AD$93,FALSE)</f>
        <v>N/A</v>
      </c>
      <c r="AE34" s="56" t="str">
        <f>VLOOKUP($A34,'Task Tracker'!$A$8:$ZT$223,AE$93,FALSE)</f>
        <v>N/A</v>
      </c>
      <c r="AF34" s="56" t="str">
        <f>VLOOKUP($A34,'Task Tracker'!$A$8:$ZT$223,AF$93,FALSE)</f>
        <v>N/A</v>
      </c>
      <c r="AG34" s="56" t="str">
        <f>VLOOKUP($A34,'Task Tracker'!$A$8:$ZT$223,AG$93,FALSE)</f>
        <v>N/A</v>
      </c>
      <c r="AH34" s="56" t="str">
        <f>VLOOKUP($A34,'Task Tracker'!$A$8:$ZT$223,AH$93,FALSE)</f>
        <v>N/A</v>
      </c>
      <c r="AI34" s="56" t="str">
        <f>VLOOKUP($A34,'Task Tracker'!$A$8:$ZT$223,AI$93,FALSE)</f>
        <v>N/A</v>
      </c>
      <c r="AJ34" s="56" t="str">
        <f>VLOOKUP($A34,'Task Tracker'!$A$8:$ZT$223,AJ$93,FALSE)</f>
        <v>N/A</v>
      </c>
      <c r="AK34" s="56" t="str">
        <f>VLOOKUP($A34,'Task Tracker'!$A$8:$ZT$223,AK$93,FALSE)</f>
        <v>N/A</v>
      </c>
      <c r="AL34" s="56" t="str">
        <f>VLOOKUP($A34,'Task Tracker'!$A$8:$ZT$223,AL$93,FALSE)</f>
        <v>N/A</v>
      </c>
      <c r="AM34" s="56" t="str">
        <f>VLOOKUP($A34,'Task Tracker'!$A$8:$ZT$223,AM$93,FALSE)</f>
        <v>N/A</v>
      </c>
      <c r="AN34" s="56" t="str">
        <f>VLOOKUP($A34,'Task Tracker'!$A$8:$ZT$223,AN$93,FALSE)</f>
        <v>N/A</v>
      </c>
      <c r="AO34" s="56" t="str">
        <f>VLOOKUP($A34,'Task Tracker'!$A$8:$ZT$223,AO$93,FALSE)</f>
        <v>N/A</v>
      </c>
      <c r="AP34" s="56" t="str">
        <f>VLOOKUP($A34,'Task Tracker'!$A$8:$ZT$223,AP$93,FALSE)</f>
        <v>N/A</v>
      </c>
      <c r="AQ34" s="56" t="str">
        <f>VLOOKUP($A34,'Task Tracker'!$A$8:$ZT$223,AQ$93,FALSE)</f>
        <v>N/A</v>
      </c>
      <c r="AR34" s="56" t="str">
        <f>VLOOKUP($A34,'Task Tracker'!$A$8:$ZT$223,AR$93,FALSE)</f>
        <v>N/A</v>
      </c>
      <c r="AS34" s="56" t="str">
        <f>VLOOKUP($A34,'Task Tracker'!$A$8:$ZT$223,AS$93,FALSE)</f>
        <v>N/A</v>
      </c>
      <c r="AT34" s="56" t="str">
        <f>VLOOKUP($A34,'Task Tracker'!$A$8:$ZT$223,AT$93,FALSE)</f>
        <v>N/A</v>
      </c>
      <c r="AU34" s="56" t="str">
        <f>VLOOKUP($A34,'Task Tracker'!$A$8:$ZT$223,AU$93,FALSE)</f>
        <v>N/A</v>
      </c>
      <c r="AV34" s="56" t="str">
        <f>VLOOKUP($A34,'Task Tracker'!$A$8:$ZT$223,AV$93,FALSE)</f>
        <v>N/A</v>
      </c>
      <c r="AW34" s="56" t="str">
        <f>VLOOKUP($A34,'Task Tracker'!$A$8:$ZT$223,AW$93,FALSE)</f>
        <v>N/A</v>
      </c>
      <c r="AX34" s="56" t="str">
        <f>VLOOKUP($A34,'Task Tracker'!$A$8:$ZT$223,AX$93,FALSE)</f>
        <v>N/A</v>
      </c>
      <c r="AY34" s="56" t="str">
        <f>VLOOKUP($A34,'Task Tracker'!$A$8:$ZT$223,AY$93,FALSE)</f>
        <v>N/A</v>
      </c>
      <c r="AZ34" s="56" t="str">
        <f>VLOOKUP($A34,'Task Tracker'!$A$8:$ZT$223,AZ$93,FALSE)</f>
        <v>N/A</v>
      </c>
      <c r="BA34" s="56" t="str">
        <f>VLOOKUP($A34,'Task Tracker'!$A$8:$ZT$223,BA$93,FALSE)</f>
        <v>N/A</v>
      </c>
      <c r="BB34" s="56" t="str">
        <f>VLOOKUP($A34,'Task Tracker'!$A$8:$ZT$223,BB$93,FALSE)</f>
        <v>N/A</v>
      </c>
      <c r="BC34" s="56" t="str">
        <f>VLOOKUP($A34,'Task Tracker'!$A$8:$ZT$223,BC$93,FALSE)</f>
        <v>N/A</v>
      </c>
      <c r="BD34" s="56" t="str">
        <f>VLOOKUP($A34,'Task Tracker'!$A$8:$ZT$223,BD$93,FALSE)</f>
        <v>N/A</v>
      </c>
      <c r="BE34" s="56" t="str">
        <f>VLOOKUP($A34,'Task Tracker'!$A$8:$ZT$223,BE$93,FALSE)</f>
        <v>N/A</v>
      </c>
      <c r="BF34" s="56" t="str">
        <f>VLOOKUP($A34,'Task Tracker'!$A$8:$ZT$223,BF$93,FALSE)</f>
        <v>N/A</v>
      </c>
      <c r="BG34" s="56" t="str">
        <f>VLOOKUP($A34,'Task Tracker'!$A$8:$ZT$223,BG$93,FALSE)</f>
        <v>N/A</v>
      </c>
      <c r="BH34" s="56" t="str">
        <f>VLOOKUP($A34,'Task Tracker'!$A$8:$ZT$223,BH$93,FALSE)</f>
        <v>N/A</v>
      </c>
      <c r="BI34" s="56" t="str">
        <f>VLOOKUP($A34,'Task Tracker'!$A$8:$ZT$223,BI$93,FALSE)</f>
        <v>N/A</v>
      </c>
      <c r="BJ34" s="56" t="str">
        <f>VLOOKUP($A34,'Task Tracker'!$A$8:$ZT$223,BJ$93,FALSE)</f>
        <v>N/A</v>
      </c>
      <c r="BK34" s="56" t="str">
        <f>VLOOKUP($A34,'Task Tracker'!$A$8:$ZT$223,BK$93,FALSE)</f>
        <v>N/A</v>
      </c>
      <c r="BL34" s="56" t="str">
        <f>VLOOKUP($A34,'Task Tracker'!$A$8:$ZT$223,BL$93,FALSE)</f>
        <v>N/A</v>
      </c>
      <c r="BM34" s="56" t="str">
        <f>VLOOKUP($A34,'Task Tracker'!$A$8:$ZT$223,BM$93,FALSE)</f>
        <v>N/A</v>
      </c>
      <c r="BN34" s="56" t="str">
        <f>VLOOKUP($A34,'Task Tracker'!$A$8:$ZT$223,BN$93,FALSE)</f>
        <v>N/A</v>
      </c>
      <c r="BO34" s="56" t="str">
        <f>VLOOKUP($A34,'Task Tracker'!$A$8:$ZT$223,BO$93,FALSE)</f>
        <v>N/A</v>
      </c>
      <c r="BP34" s="56" t="str">
        <f>VLOOKUP($A34,'Task Tracker'!$A$8:$ZT$223,BP$93,FALSE)</f>
        <v>N/A</v>
      </c>
      <c r="BQ34" s="56" t="str">
        <f>VLOOKUP($A34,'Task Tracker'!$A$8:$ZT$223,BQ$93,FALSE)</f>
        <v>N/A</v>
      </c>
      <c r="BR34" s="56" t="str">
        <f>VLOOKUP($A34,'Task Tracker'!$A$8:$ZT$223,BR$93,FALSE)</f>
        <v>N/A</v>
      </c>
      <c r="BS34" s="56" t="str">
        <f>VLOOKUP($A34,'Task Tracker'!$A$8:$ZT$223,BS$93,FALSE)</f>
        <v>N/A</v>
      </c>
      <c r="BT34" s="56" t="str">
        <f>VLOOKUP($A34,'Task Tracker'!$A$8:$ZT$223,BT$93,FALSE)</f>
        <v>N/A</v>
      </c>
      <c r="BU34" s="56" t="str">
        <f>VLOOKUP($A34,'Task Tracker'!$A$8:$ZT$223,BU$93,FALSE)</f>
        <v>N/A</v>
      </c>
      <c r="BV34" s="56" t="str">
        <f>VLOOKUP($A34,'Task Tracker'!$A$8:$ZT$223,BV$93,FALSE)</f>
        <v>N/A</v>
      </c>
      <c r="BW34" s="56" t="str">
        <f>VLOOKUP($A34,'Task Tracker'!$A$8:$ZT$223,BW$93,FALSE)</f>
        <v>N/A</v>
      </c>
      <c r="BX34" s="56" t="str">
        <f>VLOOKUP($A34,'Task Tracker'!$A$8:$ZT$223,BX$93,FALSE)</f>
        <v>N/A</v>
      </c>
      <c r="BY34" s="56" t="str">
        <f>VLOOKUP($A34,'Task Tracker'!$A$8:$ZT$223,BY$93,FALSE)</f>
        <v>N/A</v>
      </c>
      <c r="BZ34" s="56" t="str">
        <f>VLOOKUP($A34,'Task Tracker'!$A$8:$ZT$223,BZ$93,FALSE)</f>
        <v>N/A</v>
      </c>
      <c r="CA34" s="56" t="str">
        <f>VLOOKUP($A34,'Task Tracker'!$A$8:$ZT$223,CA$93,FALSE)</f>
        <v>N/A</v>
      </c>
      <c r="CB34" s="56" t="str">
        <f>VLOOKUP($A34,'Task Tracker'!$A$8:$ZT$223,CB$93,FALSE)</f>
        <v>N/A</v>
      </c>
      <c r="CC34" s="56" t="str">
        <f>VLOOKUP($A34,'Task Tracker'!$A$8:$ZT$223,CC$93,FALSE)</f>
        <v>N/A</v>
      </c>
      <c r="CD34" s="56" t="str">
        <f>VLOOKUP($A34,'Task Tracker'!$A$8:$ZT$223,CD$93,FALSE)</f>
        <v>N/A</v>
      </c>
      <c r="CE34" s="56" t="str">
        <f>VLOOKUP($A34,'Task Tracker'!$A$8:$ZT$223,CE$93,FALSE)</f>
        <v>N/A</v>
      </c>
      <c r="CF34" s="56" t="str">
        <f>VLOOKUP($A34,'Task Tracker'!$A$8:$ZT$223,CF$93,FALSE)</f>
        <v>N/A</v>
      </c>
      <c r="CG34" s="56" t="str">
        <f>VLOOKUP($A34,'Task Tracker'!$A$8:$ZT$223,CG$93,FALSE)</f>
        <v>N/A</v>
      </c>
      <c r="CH34" s="56" t="str">
        <f>VLOOKUP($A34,'Task Tracker'!$A$8:$ZT$223,CH$93,FALSE)</f>
        <v>N/A</v>
      </c>
      <c r="CI34" s="56" t="str">
        <f>VLOOKUP($A34,'Task Tracker'!$A$8:$ZT$223,CI$93,FALSE)</f>
        <v>N/A</v>
      </c>
      <c r="CJ34" s="56" t="str">
        <f>VLOOKUP($A34,'Task Tracker'!$A$8:$ZT$223,CJ$93,FALSE)</f>
        <v>N/A</v>
      </c>
      <c r="CK34" s="56" t="str">
        <f>VLOOKUP($A34,'Task Tracker'!$A$8:$ZT$223,CK$93,FALSE)</f>
        <v>N/A</v>
      </c>
      <c r="CL34" s="56" t="str">
        <f>VLOOKUP($A34,'Task Tracker'!$A$8:$ZT$223,CL$93,FALSE)</f>
        <v>N/A</v>
      </c>
      <c r="CM34" s="56" t="str">
        <f>VLOOKUP($A34,'Task Tracker'!$A$8:$ZT$223,CM$93,FALSE)</f>
        <v>N/A</v>
      </c>
      <c r="CN34" s="56" t="str">
        <f>VLOOKUP($A34,'Task Tracker'!$A$8:$ZT$223,CN$93,FALSE)</f>
        <v>N/A</v>
      </c>
      <c r="CO34" s="56" t="str">
        <f>VLOOKUP($A34,'Task Tracker'!$A$8:$ZT$223,CO$93,FALSE)</f>
        <v>N/A</v>
      </c>
      <c r="CP34" s="56" t="str">
        <f>VLOOKUP($A34,'Task Tracker'!$A$8:$ZT$223,CP$93,FALSE)</f>
        <v>N/A</v>
      </c>
      <c r="CQ34" s="56" t="str">
        <f>VLOOKUP($A34,'Task Tracker'!$A$8:$ZT$223,CQ$93,FALSE)</f>
        <v>N/A</v>
      </c>
      <c r="CR34" s="56" t="str">
        <f>VLOOKUP($A34,'Task Tracker'!$A$8:$ZT$223,CR$93,FALSE)</f>
        <v>N/A</v>
      </c>
      <c r="CS34" s="56" t="str">
        <f>VLOOKUP($A34,'Task Tracker'!$A$8:$ZT$223,CS$93,FALSE)</f>
        <v>N/A</v>
      </c>
      <c r="CT34" s="56" t="str">
        <f>VLOOKUP($A34,'Task Tracker'!$A$8:$ZT$223,CT$93,FALSE)</f>
        <v>N/A</v>
      </c>
      <c r="CU34" s="56" t="str">
        <f>VLOOKUP($A34,'Task Tracker'!$A$8:$ZT$223,CU$93,FALSE)</f>
        <v>N/A</v>
      </c>
      <c r="CV34" s="56" t="str">
        <f>VLOOKUP($A34,'Task Tracker'!$A$8:$ZT$223,CV$93,FALSE)</f>
        <v>N/A</v>
      </c>
      <c r="CW34" s="56" t="str">
        <f>VLOOKUP($A34,'Task Tracker'!$A$8:$ZT$223,CW$93,FALSE)</f>
        <v>N/A</v>
      </c>
      <c r="CX34" s="56" t="str">
        <f>VLOOKUP($A34,'Task Tracker'!$A$8:$ZT$223,CX$93,FALSE)</f>
        <v>N/A</v>
      </c>
      <c r="CY34" s="56" t="str">
        <f>VLOOKUP($A34,'Task Tracker'!$A$8:$ZT$223,CY$93,FALSE)</f>
        <v>N/A</v>
      </c>
      <c r="CZ34" s="56" t="str">
        <f>VLOOKUP($A34,'Task Tracker'!$A$8:$ZT$223,CZ$93,FALSE)</f>
        <v>N/A</v>
      </c>
      <c r="DA34" s="56" t="str">
        <f>VLOOKUP($A34,'Task Tracker'!$A$8:$ZT$223,DA$93,FALSE)</f>
        <v>N/A</v>
      </c>
      <c r="DB34" s="56" t="str">
        <f>VLOOKUP($A34,'Task Tracker'!$A$8:$ZT$223,DB$93,FALSE)</f>
        <v>N/A</v>
      </c>
      <c r="DC34" s="56" t="str">
        <f>VLOOKUP($A34,'Task Tracker'!$A$8:$ZT$223,DC$93,FALSE)</f>
        <v>N/A</v>
      </c>
      <c r="DD34" s="56" t="str">
        <f>VLOOKUP($A34,'Task Tracker'!$A$8:$ZT$223,DD$93,FALSE)</f>
        <v>N/A</v>
      </c>
      <c r="DE34" s="56" t="str">
        <f>VLOOKUP($A34,'Task Tracker'!$A$8:$ZT$223,DE$93,FALSE)</f>
        <v>N/A</v>
      </c>
      <c r="DF34" s="56" t="str">
        <f>VLOOKUP($A34,'Task Tracker'!$A$8:$ZT$223,DF$93,FALSE)</f>
        <v>N/A</v>
      </c>
      <c r="DG34" s="56" t="str">
        <f>VLOOKUP($A34,'Task Tracker'!$A$8:$ZT$223,DG$93,FALSE)</f>
        <v>N/A</v>
      </c>
      <c r="DH34" s="56" t="str">
        <f>VLOOKUP($A34,'Task Tracker'!$A$8:$ZT$223,DH$93,FALSE)</f>
        <v>N/A</v>
      </c>
      <c r="DI34" s="56" t="str">
        <f>VLOOKUP($A34,'Task Tracker'!$A$8:$ZT$223,DI$93,FALSE)</f>
        <v>N/A</v>
      </c>
      <c r="DJ34" s="56" t="str">
        <f>VLOOKUP($A34,'Task Tracker'!$A$8:$ZT$223,DJ$93,FALSE)</f>
        <v>N/A</v>
      </c>
      <c r="DK34" s="56" t="str">
        <f>VLOOKUP($A34,'Task Tracker'!$A$8:$ZT$223,DK$93,FALSE)</f>
        <v>N/A</v>
      </c>
      <c r="DL34" s="56" t="str">
        <f>VLOOKUP($A34,'Task Tracker'!$A$8:$ZT$223,DL$93,FALSE)</f>
        <v>N/A</v>
      </c>
      <c r="DM34" s="56" t="str">
        <f>VLOOKUP($A34,'Task Tracker'!$A$8:$ZT$223,DM$93,FALSE)</f>
        <v>N/A</v>
      </c>
      <c r="DN34" s="66">
        <f>VLOOKUP($A34,'Task Tracker'!$A$8:$ZT$231,DN$93,FALSE)</f>
        <v>1</v>
      </c>
      <c r="DO34" s="56" t="str">
        <f>VLOOKUP($A34,'Task Tracker'!$A$8:$ZT$231,DO$93,FALSE)</f>
        <v>G</v>
      </c>
      <c r="DP34" s="86"/>
    </row>
    <row r="35" spans="1:120" ht="80.150000000000006" hidden="1" customHeight="1" x14ac:dyDescent="0.2">
      <c r="A35" s="116" t="s">
        <v>638</v>
      </c>
      <c r="B35" s="114" t="s">
        <v>733</v>
      </c>
      <c r="C35" s="56" t="str">
        <f>VLOOKUP($A35,'Task Tracker'!$A$8:$ZT$223,C$93,FALSE)</f>
        <v>G</v>
      </c>
      <c r="D35" s="56" t="str">
        <f>VLOOKUP($A35,'Task Tracker'!$A$8:$ZT$223,D$93,FALSE)</f>
        <v>G</v>
      </c>
      <c r="E35" s="56" t="str">
        <f>VLOOKUP($A35,'Task Tracker'!$A$8:$ZT$223,E$93,FALSE)</f>
        <v>G</v>
      </c>
      <c r="F35" s="56" t="str">
        <f>VLOOKUP($A35,'Task Tracker'!$A$8:$ZT$223,F$93,FALSE)</f>
        <v>N/A</v>
      </c>
      <c r="G35" s="56" t="str">
        <f>VLOOKUP($A35,'Task Tracker'!$A$8:$ZT$223,G$93,FALSE)</f>
        <v>N/A</v>
      </c>
      <c r="H35" s="56" t="str">
        <f>VLOOKUP($A35,'Task Tracker'!$A$8:$ZT$223,H$93,FALSE)</f>
        <v>N/A</v>
      </c>
      <c r="I35" s="56" t="str">
        <f>VLOOKUP($A35,'Task Tracker'!$A$8:$ZT$223,I$93,FALSE)</f>
        <v>N/A</v>
      </c>
      <c r="J35" s="56" t="str">
        <f>VLOOKUP($A35,'Task Tracker'!$A$8:$ZT$223,J$93,FALSE)</f>
        <v>R</v>
      </c>
      <c r="K35" s="56" t="str">
        <f>VLOOKUP($A35,'Task Tracker'!$A$8:$ZT$223,K$93,FALSE)</f>
        <v>N/A</v>
      </c>
      <c r="L35" s="56" t="str">
        <f>VLOOKUP($A35,'Task Tracker'!$A$8:$ZT$223,L$93,FALSE)</f>
        <v>R</v>
      </c>
      <c r="M35" s="56" t="str">
        <f>VLOOKUP($A35,'Task Tracker'!$A$8:$ZT$223,M$93,FALSE)</f>
        <v>R</v>
      </c>
      <c r="N35" s="56" t="str">
        <f>VLOOKUP($A35,'Task Tracker'!$A$8:$ZT$223,N$93,FALSE)</f>
        <v>R</v>
      </c>
      <c r="O35" s="56" t="str">
        <f>VLOOKUP($A35,'Task Tracker'!$A$8:$ZT$223,O$93,FALSE)</f>
        <v>N/A</v>
      </c>
      <c r="P35" s="56" t="str">
        <f>VLOOKUP($A35,'Task Tracker'!$A$8:$ZT$223,P$93,FALSE)</f>
        <v>N/A</v>
      </c>
      <c r="Q35" s="56" t="str">
        <f>VLOOKUP($A35,'Task Tracker'!$A$8:$ZT$223,Q$93,FALSE)</f>
        <v>N/A</v>
      </c>
      <c r="R35" s="56" t="str">
        <f>VLOOKUP($A35,'Task Tracker'!$A$8:$ZT$223,R$93,FALSE)</f>
        <v>N/A</v>
      </c>
      <c r="S35" s="56" t="str">
        <f>VLOOKUP($A35,'Task Tracker'!$A$8:$ZT$223,S$93,FALSE)</f>
        <v>R</v>
      </c>
      <c r="T35" s="56" t="str">
        <f>VLOOKUP($A35,'Task Tracker'!$A$8:$ZT$223,T$93,FALSE)</f>
        <v>N/A</v>
      </c>
      <c r="U35" s="56" t="str">
        <f>VLOOKUP($A35,'Task Tracker'!$A$8:$ZT$223,U$93,FALSE)</f>
        <v>N/A</v>
      </c>
      <c r="V35" s="56" t="str">
        <f>VLOOKUP($A35,'Task Tracker'!$A$8:$ZT$223,V$93,FALSE)</f>
        <v>G</v>
      </c>
      <c r="W35" s="56" t="str">
        <f>VLOOKUP($A35,'Task Tracker'!$A$8:$ZT$223,W$93,FALSE)</f>
        <v>G</v>
      </c>
      <c r="X35" s="56" t="str">
        <f>VLOOKUP($A35,'Task Tracker'!$A$8:$ZT$223,X$93,FALSE)</f>
        <v>N/A</v>
      </c>
      <c r="Y35" s="56" t="str">
        <f>VLOOKUP($A35,'Task Tracker'!$A$8:$ZT$223,Y$93,FALSE)</f>
        <v>N/A</v>
      </c>
      <c r="Z35" s="56" t="str">
        <f>VLOOKUP($A35,'Task Tracker'!$A$8:$ZT$223,Z$93,FALSE)</f>
        <v>N/A</v>
      </c>
      <c r="AA35" s="56" t="str">
        <f>VLOOKUP($A35,'Task Tracker'!$A$8:$ZT$223,AA$93,FALSE)</f>
        <v>N/A</v>
      </c>
      <c r="AB35" s="56" t="str">
        <f>VLOOKUP($A35,'Task Tracker'!$A$8:$ZT$223,AB$93,FALSE)</f>
        <v>G</v>
      </c>
      <c r="AC35" s="56" t="str">
        <f>VLOOKUP($A35,'Task Tracker'!$A$8:$ZT$223,AC$93,FALSE)</f>
        <v>N/A</v>
      </c>
      <c r="AD35" s="56" t="str">
        <f>VLOOKUP($A35,'Task Tracker'!$A$8:$ZT$223,AD$93,FALSE)</f>
        <v>N/A</v>
      </c>
      <c r="AE35" s="56" t="str">
        <f>VLOOKUP($A35,'Task Tracker'!$A$8:$ZT$223,AE$93,FALSE)</f>
        <v>N/A</v>
      </c>
      <c r="AF35" s="56" t="str">
        <f>VLOOKUP($A35,'Task Tracker'!$A$8:$ZT$223,AF$93,FALSE)</f>
        <v>N/A</v>
      </c>
      <c r="AG35" s="56" t="str">
        <f>VLOOKUP($A35,'Task Tracker'!$A$8:$ZT$223,AG$93,FALSE)</f>
        <v>N/A</v>
      </c>
      <c r="AH35" s="56" t="str">
        <f>VLOOKUP($A35,'Task Tracker'!$A$8:$ZT$223,AH$93,FALSE)</f>
        <v>N/A</v>
      </c>
      <c r="AI35" s="56" t="str">
        <f>VLOOKUP($A35,'Task Tracker'!$A$8:$ZT$223,AI$93,FALSE)</f>
        <v>N/A</v>
      </c>
      <c r="AJ35" s="56" t="str">
        <f>VLOOKUP($A35,'Task Tracker'!$A$8:$ZT$223,AJ$93,FALSE)</f>
        <v>N/A</v>
      </c>
      <c r="AK35" s="56" t="str">
        <f>VLOOKUP($A35,'Task Tracker'!$A$8:$ZT$223,AK$93,FALSE)</f>
        <v>N/A</v>
      </c>
      <c r="AL35" s="56" t="str">
        <f>VLOOKUP($A35,'Task Tracker'!$A$8:$ZT$223,AL$93,FALSE)</f>
        <v>N/A</v>
      </c>
      <c r="AM35" s="56" t="str">
        <f>VLOOKUP($A35,'Task Tracker'!$A$8:$ZT$223,AM$93,FALSE)</f>
        <v>N/A</v>
      </c>
      <c r="AN35" s="56" t="str">
        <f>VLOOKUP($A35,'Task Tracker'!$A$8:$ZT$223,AN$93,FALSE)</f>
        <v>N/A</v>
      </c>
      <c r="AO35" s="56" t="str">
        <f>VLOOKUP($A35,'Task Tracker'!$A$8:$ZT$223,AO$93,FALSE)</f>
        <v>N/A</v>
      </c>
      <c r="AP35" s="56" t="str">
        <f>VLOOKUP($A35,'Task Tracker'!$A$8:$ZT$223,AP$93,FALSE)</f>
        <v>N/A</v>
      </c>
      <c r="AQ35" s="56" t="str">
        <f>VLOOKUP($A35,'Task Tracker'!$A$8:$ZT$223,AQ$93,FALSE)</f>
        <v>N/A</v>
      </c>
      <c r="AR35" s="56" t="str">
        <f>VLOOKUP($A35,'Task Tracker'!$A$8:$ZT$223,AR$93,FALSE)</f>
        <v>N/A</v>
      </c>
      <c r="AS35" s="56" t="str">
        <f>VLOOKUP($A35,'Task Tracker'!$A$8:$ZT$223,AS$93,FALSE)</f>
        <v>N/A</v>
      </c>
      <c r="AT35" s="56" t="str">
        <f>VLOOKUP($A35,'Task Tracker'!$A$8:$ZT$223,AT$93,FALSE)</f>
        <v>N/A</v>
      </c>
      <c r="AU35" s="56" t="str">
        <f>VLOOKUP($A35,'Task Tracker'!$A$8:$ZT$223,AU$93,FALSE)</f>
        <v>N/A</v>
      </c>
      <c r="AV35" s="56" t="str">
        <f>VLOOKUP($A35,'Task Tracker'!$A$8:$ZT$223,AV$93,FALSE)</f>
        <v>N/A</v>
      </c>
      <c r="AW35" s="56" t="str">
        <f>VLOOKUP($A35,'Task Tracker'!$A$8:$ZT$223,AW$93,FALSE)</f>
        <v>N/A</v>
      </c>
      <c r="AX35" s="56" t="str">
        <f>VLOOKUP($A35,'Task Tracker'!$A$8:$ZT$223,AX$93,FALSE)</f>
        <v>N/A</v>
      </c>
      <c r="AY35" s="56" t="str">
        <f>VLOOKUP($A35,'Task Tracker'!$A$8:$ZT$223,AY$93,FALSE)</f>
        <v>N/A</v>
      </c>
      <c r="AZ35" s="56" t="str">
        <f>VLOOKUP($A35,'Task Tracker'!$A$8:$ZT$223,AZ$93,FALSE)</f>
        <v>N/A</v>
      </c>
      <c r="BA35" s="56" t="str">
        <f>VLOOKUP($A35,'Task Tracker'!$A$8:$ZT$223,BA$93,FALSE)</f>
        <v>N/A</v>
      </c>
      <c r="BB35" s="56" t="str">
        <f>VLOOKUP($A35,'Task Tracker'!$A$8:$ZT$223,BB$93,FALSE)</f>
        <v>N/A</v>
      </c>
      <c r="BC35" s="56" t="str">
        <f>VLOOKUP($A35,'Task Tracker'!$A$8:$ZT$223,BC$93,FALSE)</f>
        <v>N/A</v>
      </c>
      <c r="BD35" s="56" t="str">
        <f>VLOOKUP($A35,'Task Tracker'!$A$8:$ZT$223,BD$93,FALSE)</f>
        <v>N/A</v>
      </c>
      <c r="BE35" s="56" t="str">
        <f>VLOOKUP($A35,'Task Tracker'!$A$8:$ZT$223,BE$93,FALSE)</f>
        <v>N/A</v>
      </c>
      <c r="BF35" s="56" t="str">
        <f>VLOOKUP($A35,'Task Tracker'!$A$8:$ZT$223,BF$93,FALSE)</f>
        <v>N/A</v>
      </c>
      <c r="BG35" s="56" t="str">
        <f>VLOOKUP($A35,'Task Tracker'!$A$8:$ZT$223,BG$93,FALSE)</f>
        <v>N/A</v>
      </c>
      <c r="BH35" s="56" t="str">
        <f>VLOOKUP($A35,'Task Tracker'!$A$8:$ZT$223,BH$93,FALSE)</f>
        <v>N/A</v>
      </c>
      <c r="BI35" s="56" t="str">
        <f>VLOOKUP($A35,'Task Tracker'!$A$8:$ZT$223,BI$93,FALSE)</f>
        <v>N/A</v>
      </c>
      <c r="BJ35" s="56" t="str">
        <f>VLOOKUP($A35,'Task Tracker'!$A$8:$ZT$223,BJ$93,FALSE)</f>
        <v>N/A</v>
      </c>
      <c r="BK35" s="56" t="str">
        <f>VLOOKUP($A35,'Task Tracker'!$A$8:$ZT$223,BK$93,FALSE)</f>
        <v>N/A</v>
      </c>
      <c r="BL35" s="56" t="str">
        <f>VLOOKUP($A35,'Task Tracker'!$A$8:$ZT$223,BL$93,FALSE)</f>
        <v>N/A</v>
      </c>
      <c r="BM35" s="56" t="str">
        <f>VLOOKUP($A35,'Task Tracker'!$A$8:$ZT$223,BM$93,FALSE)</f>
        <v>N/A</v>
      </c>
      <c r="BN35" s="56" t="str">
        <f>VLOOKUP($A35,'Task Tracker'!$A$8:$ZT$223,BN$93,FALSE)</f>
        <v>N/A</v>
      </c>
      <c r="BO35" s="56" t="str">
        <f>VLOOKUP($A35,'Task Tracker'!$A$8:$ZT$223,BO$93,FALSE)</f>
        <v>N/A</v>
      </c>
      <c r="BP35" s="56" t="str">
        <f>VLOOKUP($A35,'Task Tracker'!$A$8:$ZT$223,BP$93,FALSE)</f>
        <v>N/A</v>
      </c>
      <c r="BQ35" s="56" t="str">
        <f>VLOOKUP($A35,'Task Tracker'!$A$8:$ZT$223,BQ$93,FALSE)</f>
        <v>N/A</v>
      </c>
      <c r="BR35" s="56" t="str">
        <f>VLOOKUP($A35,'Task Tracker'!$A$8:$ZT$223,BR$93,FALSE)</f>
        <v>N/A</v>
      </c>
      <c r="BS35" s="56" t="str">
        <f>VLOOKUP($A35,'Task Tracker'!$A$8:$ZT$223,BS$93,FALSE)</f>
        <v>N/A</v>
      </c>
      <c r="BT35" s="56" t="str">
        <f>VLOOKUP($A35,'Task Tracker'!$A$8:$ZT$223,BT$93,FALSE)</f>
        <v>N/A</v>
      </c>
      <c r="BU35" s="56" t="str">
        <f>VLOOKUP($A35,'Task Tracker'!$A$8:$ZT$223,BU$93,FALSE)</f>
        <v>N/A</v>
      </c>
      <c r="BV35" s="56" t="str">
        <f>VLOOKUP($A35,'Task Tracker'!$A$8:$ZT$223,BV$93,FALSE)</f>
        <v>N/A</v>
      </c>
      <c r="BW35" s="56" t="str">
        <f>VLOOKUP($A35,'Task Tracker'!$A$8:$ZT$223,BW$93,FALSE)</f>
        <v>N/A</v>
      </c>
      <c r="BX35" s="56" t="str">
        <f>VLOOKUP($A35,'Task Tracker'!$A$8:$ZT$223,BX$93,FALSE)</f>
        <v>N/A</v>
      </c>
      <c r="BY35" s="56" t="str">
        <f>VLOOKUP($A35,'Task Tracker'!$A$8:$ZT$223,BY$93,FALSE)</f>
        <v>N/A</v>
      </c>
      <c r="BZ35" s="56" t="str">
        <f>VLOOKUP($A35,'Task Tracker'!$A$8:$ZT$223,BZ$93,FALSE)</f>
        <v>N/A</v>
      </c>
      <c r="CA35" s="56" t="str">
        <f>VLOOKUP($A35,'Task Tracker'!$A$8:$ZT$223,CA$93,FALSE)</f>
        <v>N/A</v>
      </c>
      <c r="CB35" s="56" t="str">
        <f>VLOOKUP($A35,'Task Tracker'!$A$8:$ZT$223,CB$93,FALSE)</f>
        <v>N/A</v>
      </c>
      <c r="CC35" s="56" t="str">
        <f>VLOOKUP($A35,'Task Tracker'!$A$8:$ZT$223,CC$93,FALSE)</f>
        <v>N/A</v>
      </c>
      <c r="CD35" s="56" t="str">
        <f>VLOOKUP($A35,'Task Tracker'!$A$8:$ZT$223,CD$93,FALSE)</f>
        <v>N/A</v>
      </c>
      <c r="CE35" s="56" t="str">
        <f>VLOOKUP($A35,'Task Tracker'!$A$8:$ZT$223,CE$93,FALSE)</f>
        <v>N/A</v>
      </c>
      <c r="CF35" s="56" t="str">
        <f>VLOOKUP($A35,'Task Tracker'!$A$8:$ZT$223,CF$93,FALSE)</f>
        <v>N/A</v>
      </c>
      <c r="CG35" s="56" t="str">
        <f>VLOOKUP($A35,'Task Tracker'!$A$8:$ZT$223,CG$93,FALSE)</f>
        <v>N/A</v>
      </c>
      <c r="CH35" s="56" t="str">
        <f>VLOOKUP($A35,'Task Tracker'!$A$8:$ZT$223,CH$93,FALSE)</f>
        <v>N/A</v>
      </c>
      <c r="CI35" s="56" t="str">
        <f>VLOOKUP($A35,'Task Tracker'!$A$8:$ZT$223,CI$93,FALSE)</f>
        <v>N/A</v>
      </c>
      <c r="CJ35" s="56" t="str">
        <f>VLOOKUP($A35,'Task Tracker'!$A$8:$ZT$223,CJ$93,FALSE)</f>
        <v>N/A</v>
      </c>
      <c r="CK35" s="56" t="str">
        <f>VLOOKUP($A35,'Task Tracker'!$A$8:$ZT$223,CK$93,FALSE)</f>
        <v>N/A</v>
      </c>
      <c r="CL35" s="56" t="str">
        <f>VLOOKUP($A35,'Task Tracker'!$A$8:$ZT$223,CL$93,FALSE)</f>
        <v>N/A</v>
      </c>
      <c r="CM35" s="56" t="str">
        <f>VLOOKUP($A35,'Task Tracker'!$A$8:$ZT$223,CM$93,FALSE)</f>
        <v>N/A</v>
      </c>
      <c r="CN35" s="56" t="str">
        <f>VLOOKUP($A35,'Task Tracker'!$A$8:$ZT$223,CN$93,FALSE)</f>
        <v>N/A</v>
      </c>
      <c r="CO35" s="56" t="str">
        <f>VLOOKUP($A35,'Task Tracker'!$A$8:$ZT$223,CO$93,FALSE)</f>
        <v>N/A</v>
      </c>
      <c r="CP35" s="56" t="str">
        <f>VLOOKUP($A35,'Task Tracker'!$A$8:$ZT$223,CP$93,FALSE)</f>
        <v>N/A</v>
      </c>
      <c r="CQ35" s="56" t="str">
        <f>VLOOKUP($A35,'Task Tracker'!$A$8:$ZT$223,CQ$93,FALSE)</f>
        <v>N/A</v>
      </c>
      <c r="CR35" s="56" t="str">
        <f>VLOOKUP($A35,'Task Tracker'!$A$8:$ZT$223,CR$93,FALSE)</f>
        <v>N/A</v>
      </c>
      <c r="CS35" s="56" t="str">
        <f>VLOOKUP($A35,'Task Tracker'!$A$8:$ZT$223,CS$93,FALSE)</f>
        <v>N/A</v>
      </c>
      <c r="CT35" s="56" t="str">
        <f>VLOOKUP($A35,'Task Tracker'!$A$8:$ZT$223,CT$93,FALSE)</f>
        <v>N/A</v>
      </c>
      <c r="CU35" s="56" t="str">
        <f>VLOOKUP($A35,'Task Tracker'!$A$8:$ZT$223,CU$93,FALSE)</f>
        <v>N/A</v>
      </c>
      <c r="CV35" s="56" t="str">
        <f>VLOOKUP($A35,'Task Tracker'!$A$8:$ZT$223,CV$93,FALSE)</f>
        <v>N/A</v>
      </c>
      <c r="CW35" s="56" t="str">
        <f>VLOOKUP($A35,'Task Tracker'!$A$8:$ZT$223,CW$93,FALSE)</f>
        <v>N/A</v>
      </c>
      <c r="CX35" s="56" t="str">
        <f>VLOOKUP($A35,'Task Tracker'!$A$8:$ZT$223,CX$93,FALSE)</f>
        <v>N/A</v>
      </c>
      <c r="CY35" s="56" t="str">
        <f>VLOOKUP($A35,'Task Tracker'!$A$8:$ZT$223,CY$93,FALSE)</f>
        <v>N/A</v>
      </c>
      <c r="CZ35" s="56" t="str">
        <f>VLOOKUP($A35,'Task Tracker'!$A$8:$ZT$223,CZ$93,FALSE)</f>
        <v>N/A</v>
      </c>
      <c r="DA35" s="56" t="str">
        <f>VLOOKUP($A35,'Task Tracker'!$A$8:$ZT$223,DA$93,FALSE)</f>
        <v>N/A</v>
      </c>
      <c r="DB35" s="56" t="str">
        <f>VLOOKUP($A35,'Task Tracker'!$A$8:$ZT$223,DB$93,FALSE)</f>
        <v>N/A</v>
      </c>
      <c r="DC35" s="56" t="str">
        <f>VLOOKUP($A35,'Task Tracker'!$A$8:$ZT$223,DC$93,FALSE)</f>
        <v>N/A</v>
      </c>
      <c r="DD35" s="56" t="str">
        <f>VLOOKUP($A35,'Task Tracker'!$A$8:$ZT$223,DD$93,FALSE)</f>
        <v>N/A</v>
      </c>
      <c r="DE35" s="56" t="str">
        <f>VLOOKUP($A35,'Task Tracker'!$A$8:$ZT$223,DE$93,FALSE)</f>
        <v>N/A</v>
      </c>
      <c r="DF35" s="56" t="str">
        <f>VLOOKUP($A35,'Task Tracker'!$A$8:$ZT$223,DF$93,FALSE)</f>
        <v>N/A</v>
      </c>
      <c r="DG35" s="56" t="str">
        <f>VLOOKUP($A35,'Task Tracker'!$A$8:$ZT$223,DG$93,FALSE)</f>
        <v>N/A</v>
      </c>
      <c r="DH35" s="56" t="str">
        <f>VLOOKUP($A35,'Task Tracker'!$A$8:$ZT$223,DH$93,FALSE)</f>
        <v>N/A</v>
      </c>
      <c r="DI35" s="56" t="str">
        <f>VLOOKUP($A35,'Task Tracker'!$A$8:$ZT$223,DI$93,FALSE)</f>
        <v>N/A</v>
      </c>
      <c r="DJ35" s="56" t="str">
        <f>VLOOKUP($A35,'Task Tracker'!$A$8:$ZT$223,DJ$93,FALSE)</f>
        <v>N/A</v>
      </c>
      <c r="DK35" s="56" t="str">
        <f>VLOOKUP($A35,'Task Tracker'!$A$8:$ZT$223,DK$93,FALSE)</f>
        <v>N/A</v>
      </c>
      <c r="DL35" s="56" t="str">
        <f>VLOOKUP($A35,'Task Tracker'!$A$8:$ZT$223,DL$93,FALSE)</f>
        <v>N/A</v>
      </c>
      <c r="DM35" s="56" t="str">
        <f>VLOOKUP($A35,'Task Tracker'!$A$8:$ZT$223,DM$93,FALSE)</f>
        <v>N/A</v>
      </c>
      <c r="DN35" s="66">
        <f>VLOOKUP($A35,'Task Tracker'!$A$8:$ZT$231,DN$93,FALSE)</f>
        <v>1.9090909090909092</v>
      </c>
      <c r="DO35" s="56" t="str">
        <f>VLOOKUP($A35,'Task Tracker'!$A$8:$ZT$231,DO$93,FALSE)</f>
        <v>Y</v>
      </c>
      <c r="DP35" s="156" t="s">
        <v>903</v>
      </c>
    </row>
    <row r="36" spans="1:120" ht="50.1" hidden="1" customHeight="1" x14ac:dyDescent="0.2">
      <c r="A36" s="116" t="s">
        <v>639</v>
      </c>
      <c r="B36" s="114" t="s">
        <v>731</v>
      </c>
      <c r="C36" s="56" t="str">
        <f>VLOOKUP($A36,'Task Tracker'!$A$8:$ZT$223,C$93,FALSE)</f>
        <v>G</v>
      </c>
      <c r="D36" s="56" t="str">
        <f>VLOOKUP($A36,'Task Tracker'!$A$8:$ZT$223,D$93,FALSE)</f>
        <v>G</v>
      </c>
      <c r="E36" s="56" t="str">
        <f>VLOOKUP($A36,'Task Tracker'!$A$8:$ZT$223,E$93,FALSE)</f>
        <v>G</v>
      </c>
      <c r="F36" s="56" t="str">
        <f>VLOOKUP($A36,'Task Tracker'!$A$8:$ZT$223,F$93,FALSE)</f>
        <v>N/A</v>
      </c>
      <c r="G36" s="56" t="str">
        <f>VLOOKUP($A36,'Task Tracker'!$A$8:$ZT$223,G$93,FALSE)</f>
        <v>N/A</v>
      </c>
      <c r="H36" s="56" t="str">
        <f>VLOOKUP($A36,'Task Tracker'!$A$8:$ZT$223,H$93,FALSE)</f>
        <v>N/A</v>
      </c>
      <c r="I36" s="56" t="str">
        <f>VLOOKUP($A36,'Task Tracker'!$A$8:$ZT$223,I$93,FALSE)</f>
        <v>G</v>
      </c>
      <c r="J36" s="56" t="str">
        <f>VLOOKUP($A36,'Task Tracker'!$A$8:$ZT$223,J$93,FALSE)</f>
        <v>G</v>
      </c>
      <c r="K36" s="56" t="str">
        <f>VLOOKUP($A36,'Task Tracker'!$A$8:$ZT$223,K$93,FALSE)</f>
        <v>N/A</v>
      </c>
      <c r="L36" s="56" t="str">
        <f>VLOOKUP($A36,'Task Tracker'!$A$8:$ZT$223,L$93,FALSE)</f>
        <v>G</v>
      </c>
      <c r="M36" s="56" t="str">
        <f>VLOOKUP($A36,'Task Tracker'!$A$8:$ZT$223,M$93,FALSE)</f>
        <v>G</v>
      </c>
      <c r="N36" s="56" t="str">
        <f>VLOOKUP($A36,'Task Tracker'!$A$8:$ZT$223,N$93,FALSE)</f>
        <v>G</v>
      </c>
      <c r="O36" s="56" t="str">
        <f>VLOOKUP($A36,'Task Tracker'!$A$8:$ZT$223,O$93,FALSE)</f>
        <v>N/A</v>
      </c>
      <c r="P36" s="56" t="str">
        <f>VLOOKUP($A36,'Task Tracker'!$A$8:$ZT$223,P$93,FALSE)</f>
        <v>N/A</v>
      </c>
      <c r="Q36" s="56" t="str">
        <f>VLOOKUP($A36,'Task Tracker'!$A$8:$ZT$223,Q$93,FALSE)</f>
        <v>N/A</v>
      </c>
      <c r="R36" s="56" t="str">
        <f>VLOOKUP($A36,'Task Tracker'!$A$8:$ZT$223,R$93,FALSE)</f>
        <v>N/A</v>
      </c>
      <c r="S36" s="56" t="str">
        <f>VLOOKUP($A36,'Task Tracker'!$A$8:$ZT$223,S$93,FALSE)</f>
        <v>N/A</v>
      </c>
      <c r="T36" s="56" t="str">
        <f>VLOOKUP($A36,'Task Tracker'!$A$8:$ZT$223,T$93,FALSE)</f>
        <v>N/A</v>
      </c>
      <c r="U36" s="56" t="str">
        <f>VLOOKUP($A36,'Task Tracker'!$A$8:$ZT$223,U$93,FALSE)</f>
        <v>N/A</v>
      </c>
      <c r="V36" s="56" t="str">
        <f>VLOOKUP($A36,'Task Tracker'!$A$8:$ZT$223,V$93,FALSE)</f>
        <v>G</v>
      </c>
      <c r="W36" s="56" t="str">
        <f>VLOOKUP($A36,'Task Tracker'!$A$8:$ZT$223,W$93,FALSE)</f>
        <v>G</v>
      </c>
      <c r="X36" s="56" t="str">
        <f>VLOOKUP($A36,'Task Tracker'!$A$8:$ZT$223,X$93,FALSE)</f>
        <v>N/A</v>
      </c>
      <c r="Y36" s="56" t="str">
        <f>VLOOKUP($A36,'Task Tracker'!$A$8:$ZT$223,Y$93,FALSE)</f>
        <v>N/A</v>
      </c>
      <c r="Z36" s="56" t="str">
        <f>VLOOKUP($A36,'Task Tracker'!$A$8:$ZT$223,Z$93,FALSE)</f>
        <v>N/A</v>
      </c>
      <c r="AA36" s="56" t="str">
        <f>VLOOKUP($A36,'Task Tracker'!$A$8:$ZT$223,AA$93,FALSE)</f>
        <v>N/A</v>
      </c>
      <c r="AB36" s="56" t="str">
        <f>VLOOKUP($A36,'Task Tracker'!$A$8:$ZT$223,AB$93,FALSE)</f>
        <v>G</v>
      </c>
      <c r="AC36" s="56" t="str">
        <f>VLOOKUP($A36,'Task Tracker'!$A$8:$ZT$223,AC$93,FALSE)</f>
        <v>N/A</v>
      </c>
      <c r="AD36" s="56" t="str">
        <f>VLOOKUP($A36,'Task Tracker'!$A$8:$ZT$223,AD$93,FALSE)</f>
        <v>N/A</v>
      </c>
      <c r="AE36" s="56" t="str">
        <f>VLOOKUP($A36,'Task Tracker'!$A$8:$ZT$223,AE$93,FALSE)</f>
        <v>N/A</v>
      </c>
      <c r="AF36" s="56" t="str">
        <f>VLOOKUP($A36,'Task Tracker'!$A$8:$ZT$223,AF$93,FALSE)</f>
        <v>N/A</v>
      </c>
      <c r="AG36" s="56" t="str">
        <f>VLOOKUP($A36,'Task Tracker'!$A$8:$ZT$223,AG$93,FALSE)</f>
        <v>N/A</v>
      </c>
      <c r="AH36" s="56" t="str">
        <f>VLOOKUP($A36,'Task Tracker'!$A$8:$ZT$223,AH$93,FALSE)</f>
        <v>N/A</v>
      </c>
      <c r="AI36" s="56" t="str">
        <f>VLOOKUP($A36,'Task Tracker'!$A$8:$ZT$223,AI$93,FALSE)</f>
        <v>N/A</v>
      </c>
      <c r="AJ36" s="56" t="str">
        <f>VLOOKUP($A36,'Task Tracker'!$A$8:$ZT$223,AJ$93,FALSE)</f>
        <v>N/A</v>
      </c>
      <c r="AK36" s="56" t="str">
        <f>VLOOKUP($A36,'Task Tracker'!$A$8:$ZT$223,AK$93,FALSE)</f>
        <v>N/A</v>
      </c>
      <c r="AL36" s="56" t="str">
        <f>VLOOKUP($A36,'Task Tracker'!$A$8:$ZT$223,AL$93,FALSE)</f>
        <v>N/A</v>
      </c>
      <c r="AM36" s="56" t="str">
        <f>VLOOKUP($A36,'Task Tracker'!$A$8:$ZT$223,AM$93,FALSE)</f>
        <v>N/A</v>
      </c>
      <c r="AN36" s="56" t="str">
        <f>VLOOKUP($A36,'Task Tracker'!$A$8:$ZT$223,AN$93,FALSE)</f>
        <v>N/A</v>
      </c>
      <c r="AO36" s="56" t="str">
        <f>VLOOKUP($A36,'Task Tracker'!$A$8:$ZT$223,AO$93,FALSE)</f>
        <v>N/A</v>
      </c>
      <c r="AP36" s="56" t="str">
        <f>VLOOKUP($A36,'Task Tracker'!$A$8:$ZT$223,AP$93,FALSE)</f>
        <v>N/A</v>
      </c>
      <c r="AQ36" s="56" t="str">
        <f>VLOOKUP($A36,'Task Tracker'!$A$8:$ZT$223,AQ$93,FALSE)</f>
        <v>N/A</v>
      </c>
      <c r="AR36" s="56" t="str">
        <f>VLOOKUP($A36,'Task Tracker'!$A$8:$ZT$223,AR$93,FALSE)</f>
        <v>N/A</v>
      </c>
      <c r="AS36" s="56" t="str">
        <f>VLOOKUP($A36,'Task Tracker'!$A$8:$ZT$223,AS$93,FALSE)</f>
        <v>N/A</v>
      </c>
      <c r="AT36" s="56" t="str">
        <f>VLOOKUP($A36,'Task Tracker'!$A$8:$ZT$223,AT$93,FALSE)</f>
        <v>N/A</v>
      </c>
      <c r="AU36" s="56" t="str">
        <f>VLOOKUP($A36,'Task Tracker'!$A$8:$ZT$223,AU$93,FALSE)</f>
        <v>N/A</v>
      </c>
      <c r="AV36" s="56" t="str">
        <f>VLOOKUP($A36,'Task Tracker'!$A$8:$ZT$223,AV$93,FALSE)</f>
        <v>N/A</v>
      </c>
      <c r="AW36" s="56" t="str">
        <f>VLOOKUP($A36,'Task Tracker'!$A$8:$ZT$223,AW$93,FALSE)</f>
        <v>N/A</v>
      </c>
      <c r="AX36" s="56" t="str">
        <f>VLOOKUP($A36,'Task Tracker'!$A$8:$ZT$223,AX$93,FALSE)</f>
        <v>N/A</v>
      </c>
      <c r="AY36" s="56" t="str">
        <f>VLOOKUP($A36,'Task Tracker'!$A$8:$ZT$223,AY$93,FALSE)</f>
        <v>N/A</v>
      </c>
      <c r="AZ36" s="56" t="str">
        <f>VLOOKUP($A36,'Task Tracker'!$A$8:$ZT$223,AZ$93,FALSE)</f>
        <v>N/A</v>
      </c>
      <c r="BA36" s="56" t="str">
        <f>VLOOKUP($A36,'Task Tracker'!$A$8:$ZT$223,BA$93,FALSE)</f>
        <v>N/A</v>
      </c>
      <c r="BB36" s="56" t="str">
        <f>VLOOKUP($A36,'Task Tracker'!$A$8:$ZT$223,BB$93,FALSE)</f>
        <v>N/A</v>
      </c>
      <c r="BC36" s="56" t="str">
        <f>VLOOKUP($A36,'Task Tracker'!$A$8:$ZT$223,BC$93,FALSE)</f>
        <v>N/A</v>
      </c>
      <c r="BD36" s="56" t="str">
        <f>VLOOKUP($A36,'Task Tracker'!$A$8:$ZT$223,BD$93,FALSE)</f>
        <v>N/A</v>
      </c>
      <c r="BE36" s="56" t="str">
        <f>VLOOKUP($A36,'Task Tracker'!$A$8:$ZT$223,BE$93,FALSE)</f>
        <v>N/A</v>
      </c>
      <c r="BF36" s="56" t="str">
        <f>VLOOKUP($A36,'Task Tracker'!$A$8:$ZT$223,BF$93,FALSE)</f>
        <v>N/A</v>
      </c>
      <c r="BG36" s="56" t="str">
        <f>VLOOKUP($A36,'Task Tracker'!$A$8:$ZT$223,BG$93,FALSE)</f>
        <v>N/A</v>
      </c>
      <c r="BH36" s="56" t="str">
        <f>VLOOKUP($A36,'Task Tracker'!$A$8:$ZT$223,BH$93,FALSE)</f>
        <v>N/A</v>
      </c>
      <c r="BI36" s="56" t="str">
        <f>VLOOKUP($A36,'Task Tracker'!$A$8:$ZT$223,BI$93,FALSE)</f>
        <v>N/A</v>
      </c>
      <c r="BJ36" s="56" t="str">
        <f>VLOOKUP($A36,'Task Tracker'!$A$8:$ZT$223,BJ$93,FALSE)</f>
        <v>N/A</v>
      </c>
      <c r="BK36" s="56" t="str">
        <f>VLOOKUP($A36,'Task Tracker'!$A$8:$ZT$223,BK$93,FALSE)</f>
        <v>N/A</v>
      </c>
      <c r="BL36" s="56" t="str">
        <f>VLOOKUP($A36,'Task Tracker'!$A$8:$ZT$223,BL$93,FALSE)</f>
        <v>N/A</v>
      </c>
      <c r="BM36" s="56" t="str">
        <f>VLOOKUP($A36,'Task Tracker'!$A$8:$ZT$223,BM$93,FALSE)</f>
        <v>N/A</v>
      </c>
      <c r="BN36" s="56" t="str">
        <f>VLOOKUP($A36,'Task Tracker'!$A$8:$ZT$223,BN$93,FALSE)</f>
        <v>N/A</v>
      </c>
      <c r="BO36" s="56" t="str">
        <f>VLOOKUP($A36,'Task Tracker'!$A$8:$ZT$223,BO$93,FALSE)</f>
        <v>N/A</v>
      </c>
      <c r="BP36" s="56" t="str">
        <f>VLOOKUP($A36,'Task Tracker'!$A$8:$ZT$223,BP$93,FALSE)</f>
        <v>N/A</v>
      </c>
      <c r="BQ36" s="56" t="str">
        <f>VLOOKUP($A36,'Task Tracker'!$A$8:$ZT$223,BQ$93,FALSE)</f>
        <v>N/A</v>
      </c>
      <c r="BR36" s="56" t="str">
        <f>VLOOKUP($A36,'Task Tracker'!$A$8:$ZT$223,BR$93,FALSE)</f>
        <v>N/A</v>
      </c>
      <c r="BS36" s="56" t="str">
        <f>VLOOKUP($A36,'Task Tracker'!$A$8:$ZT$223,BS$93,FALSE)</f>
        <v>N/A</v>
      </c>
      <c r="BT36" s="56" t="str">
        <f>VLOOKUP($A36,'Task Tracker'!$A$8:$ZT$223,BT$93,FALSE)</f>
        <v>N/A</v>
      </c>
      <c r="BU36" s="56" t="str">
        <f>VLOOKUP($A36,'Task Tracker'!$A$8:$ZT$223,BU$93,FALSE)</f>
        <v>N/A</v>
      </c>
      <c r="BV36" s="56" t="str">
        <f>VLOOKUP($A36,'Task Tracker'!$A$8:$ZT$223,BV$93,FALSE)</f>
        <v>N/A</v>
      </c>
      <c r="BW36" s="56" t="str">
        <f>VLOOKUP($A36,'Task Tracker'!$A$8:$ZT$223,BW$93,FALSE)</f>
        <v>N/A</v>
      </c>
      <c r="BX36" s="56" t="str">
        <f>VLOOKUP($A36,'Task Tracker'!$A$8:$ZT$223,BX$93,FALSE)</f>
        <v>N/A</v>
      </c>
      <c r="BY36" s="56" t="str">
        <f>VLOOKUP($A36,'Task Tracker'!$A$8:$ZT$223,BY$93,FALSE)</f>
        <v>N/A</v>
      </c>
      <c r="BZ36" s="56" t="str">
        <f>VLOOKUP($A36,'Task Tracker'!$A$8:$ZT$223,BZ$93,FALSE)</f>
        <v>N/A</v>
      </c>
      <c r="CA36" s="56" t="str">
        <f>VLOOKUP($A36,'Task Tracker'!$A$8:$ZT$223,CA$93,FALSE)</f>
        <v>N/A</v>
      </c>
      <c r="CB36" s="56" t="str">
        <f>VLOOKUP($A36,'Task Tracker'!$A$8:$ZT$223,CB$93,FALSE)</f>
        <v>N/A</v>
      </c>
      <c r="CC36" s="56" t="str">
        <f>VLOOKUP($A36,'Task Tracker'!$A$8:$ZT$223,CC$93,FALSE)</f>
        <v>N/A</v>
      </c>
      <c r="CD36" s="56" t="str">
        <f>VLOOKUP($A36,'Task Tracker'!$A$8:$ZT$223,CD$93,FALSE)</f>
        <v>N/A</v>
      </c>
      <c r="CE36" s="56" t="str">
        <f>VLOOKUP($A36,'Task Tracker'!$A$8:$ZT$223,CE$93,FALSE)</f>
        <v>N/A</v>
      </c>
      <c r="CF36" s="56" t="str">
        <f>VLOOKUP($A36,'Task Tracker'!$A$8:$ZT$223,CF$93,FALSE)</f>
        <v>N/A</v>
      </c>
      <c r="CG36" s="56" t="str">
        <f>VLOOKUP($A36,'Task Tracker'!$A$8:$ZT$223,CG$93,FALSE)</f>
        <v>N/A</v>
      </c>
      <c r="CH36" s="56" t="str">
        <f>VLOOKUP($A36,'Task Tracker'!$A$8:$ZT$223,CH$93,FALSE)</f>
        <v>N/A</v>
      </c>
      <c r="CI36" s="56" t="str">
        <f>VLOOKUP($A36,'Task Tracker'!$A$8:$ZT$223,CI$93,FALSE)</f>
        <v>N/A</v>
      </c>
      <c r="CJ36" s="56" t="str">
        <f>VLOOKUP($A36,'Task Tracker'!$A$8:$ZT$223,CJ$93,FALSE)</f>
        <v>N/A</v>
      </c>
      <c r="CK36" s="56" t="str">
        <f>VLOOKUP($A36,'Task Tracker'!$A$8:$ZT$223,CK$93,FALSE)</f>
        <v>N/A</v>
      </c>
      <c r="CL36" s="56" t="str">
        <f>VLOOKUP($A36,'Task Tracker'!$A$8:$ZT$223,CL$93,FALSE)</f>
        <v>N/A</v>
      </c>
      <c r="CM36" s="56" t="str">
        <f>VLOOKUP($A36,'Task Tracker'!$A$8:$ZT$223,CM$93,FALSE)</f>
        <v>N/A</v>
      </c>
      <c r="CN36" s="56" t="str">
        <f>VLOOKUP($A36,'Task Tracker'!$A$8:$ZT$223,CN$93,FALSE)</f>
        <v>N/A</v>
      </c>
      <c r="CO36" s="56" t="str">
        <f>VLOOKUP($A36,'Task Tracker'!$A$8:$ZT$223,CO$93,FALSE)</f>
        <v>N/A</v>
      </c>
      <c r="CP36" s="56" t="str">
        <f>VLOOKUP($A36,'Task Tracker'!$A$8:$ZT$223,CP$93,FALSE)</f>
        <v>N/A</v>
      </c>
      <c r="CQ36" s="56" t="str">
        <f>VLOOKUP($A36,'Task Tracker'!$A$8:$ZT$223,CQ$93,FALSE)</f>
        <v>N/A</v>
      </c>
      <c r="CR36" s="56" t="str">
        <f>VLOOKUP($A36,'Task Tracker'!$A$8:$ZT$223,CR$93,FALSE)</f>
        <v>N/A</v>
      </c>
      <c r="CS36" s="56" t="str">
        <f>VLOOKUP($A36,'Task Tracker'!$A$8:$ZT$223,CS$93,FALSE)</f>
        <v>N/A</v>
      </c>
      <c r="CT36" s="56" t="str">
        <f>VLOOKUP($A36,'Task Tracker'!$A$8:$ZT$223,CT$93,FALSE)</f>
        <v>N/A</v>
      </c>
      <c r="CU36" s="56" t="str">
        <f>VLOOKUP($A36,'Task Tracker'!$A$8:$ZT$223,CU$93,FALSE)</f>
        <v>N/A</v>
      </c>
      <c r="CV36" s="56" t="str">
        <f>VLOOKUP($A36,'Task Tracker'!$A$8:$ZT$223,CV$93,FALSE)</f>
        <v>N/A</v>
      </c>
      <c r="CW36" s="56" t="str">
        <f>VLOOKUP($A36,'Task Tracker'!$A$8:$ZT$223,CW$93,FALSE)</f>
        <v>N/A</v>
      </c>
      <c r="CX36" s="56" t="str">
        <f>VLOOKUP($A36,'Task Tracker'!$A$8:$ZT$223,CX$93,FALSE)</f>
        <v>N/A</v>
      </c>
      <c r="CY36" s="56" t="str">
        <f>VLOOKUP($A36,'Task Tracker'!$A$8:$ZT$223,CY$93,FALSE)</f>
        <v>N/A</v>
      </c>
      <c r="CZ36" s="56" t="str">
        <f>VLOOKUP($A36,'Task Tracker'!$A$8:$ZT$223,CZ$93,FALSE)</f>
        <v>N/A</v>
      </c>
      <c r="DA36" s="56" t="str">
        <f>VLOOKUP($A36,'Task Tracker'!$A$8:$ZT$223,DA$93,FALSE)</f>
        <v>N/A</v>
      </c>
      <c r="DB36" s="56" t="str">
        <f>VLOOKUP($A36,'Task Tracker'!$A$8:$ZT$223,DB$93,FALSE)</f>
        <v>N/A</v>
      </c>
      <c r="DC36" s="56" t="str">
        <f>VLOOKUP($A36,'Task Tracker'!$A$8:$ZT$223,DC$93,FALSE)</f>
        <v>N/A</v>
      </c>
      <c r="DD36" s="56" t="str">
        <f>VLOOKUP($A36,'Task Tracker'!$A$8:$ZT$223,DD$93,FALSE)</f>
        <v>N/A</v>
      </c>
      <c r="DE36" s="56" t="str">
        <f>VLOOKUP($A36,'Task Tracker'!$A$8:$ZT$223,DE$93,FALSE)</f>
        <v>N/A</v>
      </c>
      <c r="DF36" s="56" t="str">
        <f>VLOOKUP($A36,'Task Tracker'!$A$8:$ZT$223,DF$93,FALSE)</f>
        <v>N/A</v>
      </c>
      <c r="DG36" s="56" t="str">
        <f>VLOOKUP($A36,'Task Tracker'!$A$8:$ZT$223,DG$93,FALSE)</f>
        <v>N/A</v>
      </c>
      <c r="DH36" s="56" t="str">
        <f>VLOOKUP($A36,'Task Tracker'!$A$8:$ZT$223,DH$93,FALSE)</f>
        <v>N/A</v>
      </c>
      <c r="DI36" s="56" t="str">
        <f>VLOOKUP($A36,'Task Tracker'!$A$8:$ZT$223,DI$93,FALSE)</f>
        <v>N/A</v>
      </c>
      <c r="DJ36" s="56" t="str">
        <f>VLOOKUP($A36,'Task Tracker'!$A$8:$ZT$223,DJ$93,FALSE)</f>
        <v>N/A</v>
      </c>
      <c r="DK36" s="56" t="str">
        <f>VLOOKUP($A36,'Task Tracker'!$A$8:$ZT$223,DK$93,FALSE)</f>
        <v>N/A</v>
      </c>
      <c r="DL36" s="56" t="str">
        <f>VLOOKUP($A36,'Task Tracker'!$A$8:$ZT$223,DL$93,FALSE)</f>
        <v>N/A</v>
      </c>
      <c r="DM36" s="56" t="str">
        <f>VLOOKUP($A36,'Task Tracker'!$A$8:$ZT$223,DM$93,FALSE)</f>
        <v>N/A</v>
      </c>
      <c r="DN36" s="66">
        <f>VLOOKUP($A36,'Task Tracker'!$A$8:$ZT$231,DN$93,FALSE)</f>
        <v>1</v>
      </c>
      <c r="DO36" s="56" t="str">
        <f>VLOOKUP($A36,'Task Tracker'!$A$8:$ZT$231,DO$93,FALSE)</f>
        <v>G</v>
      </c>
      <c r="DP36" s="86"/>
    </row>
    <row r="37" spans="1:120" ht="50.1" hidden="1" customHeight="1" x14ac:dyDescent="0.2">
      <c r="A37" s="116" t="s">
        <v>640</v>
      </c>
      <c r="B37" s="114" t="s">
        <v>733</v>
      </c>
      <c r="C37" s="56" t="str">
        <f>VLOOKUP($A37,'Task Tracker'!$A$8:$ZT$223,C$93,FALSE)</f>
        <v>G</v>
      </c>
      <c r="D37" s="56" t="str">
        <f>VLOOKUP($A37,'Task Tracker'!$A$8:$ZT$223,D$93,FALSE)</f>
        <v>G</v>
      </c>
      <c r="E37" s="56" t="str">
        <f>VLOOKUP($A37,'Task Tracker'!$A$8:$ZT$223,E$93,FALSE)</f>
        <v>G</v>
      </c>
      <c r="F37" s="56" t="str">
        <f>VLOOKUP($A37,'Task Tracker'!$A$8:$ZT$223,F$93,FALSE)</f>
        <v>G</v>
      </c>
      <c r="G37" s="56" t="str">
        <f>VLOOKUP($A37,'Task Tracker'!$A$8:$ZT$223,G$93,FALSE)</f>
        <v>N/A</v>
      </c>
      <c r="H37" s="56" t="str">
        <f>VLOOKUP($A37,'Task Tracker'!$A$8:$ZT$223,H$93,FALSE)</f>
        <v>G</v>
      </c>
      <c r="I37" s="56" t="str">
        <f>VLOOKUP($A37,'Task Tracker'!$A$8:$ZT$223,I$93,FALSE)</f>
        <v>G</v>
      </c>
      <c r="J37" s="56" t="str">
        <f>VLOOKUP($A37,'Task Tracker'!$A$8:$ZT$223,J$93,FALSE)</f>
        <v>G</v>
      </c>
      <c r="K37" s="56" t="str">
        <f>VLOOKUP($A37,'Task Tracker'!$A$8:$ZT$223,K$93,FALSE)</f>
        <v>N/A</v>
      </c>
      <c r="L37" s="56" t="str">
        <f>VLOOKUP($A37,'Task Tracker'!$A$8:$ZT$223,L$93,FALSE)</f>
        <v>G</v>
      </c>
      <c r="M37" s="56" t="str">
        <f>VLOOKUP($A37,'Task Tracker'!$A$8:$ZT$223,M$93,FALSE)</f>
        <v>G</v>
      </c>
      <c r="N37" s="56" t="str">
        <f>VLOOKUP($A37,'Task Tracker'!$A$8:$ZT$223,N$93,FALSE)</f>
        <v>G</v>
      </c>
      <c r="O37" s="56" t="str">
        <f>VLOOKUP($A37,'Task Tracker'!$A$8:$ZT$223,O$93,FALSE)</f>
        <v>N/A</v>
      </c>
      <c r="P37" s="56" t="str">
        <f>VLOOKUP($A37,'Task Tracker'!$A$8:$ZT$223,P$93,FALSE)</f>
        <v>N/A</v>
      </c>
      <c r="Q37" s="56" t="str">
        <f>VLOOKUP($A37,'Task Tracker'!$A$8:$ZT$223,Q$93,FALSE)</f>
        <v>N/A</v>
      </c>
      <c r="R37" s="56" t="str">
        <f>VLOOKUP($A37,'Task Tracker'!$A$8:$ZT$223,R$93,FALSE)</f>
        <v>N/A</v>
      </c>
      <c r="S37" s="56" t="str">
        <f>VLOOKUP($A37,'Task Tracker'!$A$8:$ZT$223,S$93,FALSE)</f>
        <v>N/A</v>
      </c>
      <c r="T37" s="56" t="str">
        <f>VLOOKUP($A37,'Task Tracker'!$A$8:$ZT$223,T$93,FALSE)</f>
        <v>N/A</v>
      </c>
      <c r="U37" s="56" t="str">
        <f>VLOOKUP($A37,'Task Tracker'!$A$8:$ZT$223,U$93,FALSE)</f>
        <v>N/A</v>
      </c>
      <c r="V37" s="56" t="str">
        <f>VLOOKUP($A37,'Task Tracker'!$A$8:$ZT$223,V$93,FALSE)</f>
        <v>G</v>
      </c>
      <c r="W37" s="56" t="str">
        <f>VLOOKUP($A37,'Task Tracker'!$A$8:$ZT$223,W$93,FALSE)</f>
        <v>G</v>
      </c>
      <c r="X37" s="56" t="str">
        <f>VLOOKUP($A37,'Task Tracker'!$A$8:$ZT$223,X$93,FALSE)</f>
        <v>N/A</v>
      </c>
      <c r="Y37" s="56" t="str">
        <f>VLOOKUP($A37,'Task Tracker'!$A$8:$ZT$223,Y$93,FALSE)</f>
        <v>G</v>
      </c>
      <c r="Z37" s="56" t="str">
        <f>VLOOKUP($A37,'Task Tracker'!$A$8:$ZT$223,Z$93,FALSE)</f>
        <v>N/A</v>
      </c>
      <c r="AA37" s="56" t="str">
        <f>VLOOKUP($A37,'Task Tracker'!$A$8:$ZT$223,AA$93,FALSE)</f>
        <v>G</v>
      </c>
      <c r="AB37" s="56" t="str">
        <f>VLOOKUP($A37,'Task Tracker'!$A$8:$ZT$223,AB$93,FALSE)</f>
        <v>G</v>
      </c>
      <c r="AC37" s="56" t="str">
        <f>VLOOKUP($A37,'Task Tracker'!$A$8:$ZT$223,AC$93,FALSE)</f>
        <v>N/A</v>
      </c>
      <c r="AD37" s="56" t="str">
        <f>VLOOKUP($A37,'Task Tracker'!$A$8:$ZT$223,AD$93,FALSE)</f>
        <v>N/A</v>
      </c>
      <c r="AE37" s="56" t="str">
        <f>VLOOKUP($A37,'Task Tracker'!$A$8:$ZT$223,AE$93,FALSE)</f>
        <v>N/A</v>
      </c>
      <c r="AF37" s="56" t="str">
        <f>VLOOKUP($A37,'Task Tracker'!$A$8:$ZT$223,AF$93,FALSE)</f>
        <v>N/A</v>
      </c>
      <c r="AG37" s="56" t="str">
        <f>VLOOKUP($A37,'Task Tracker'!$A$8:$ZT$223,AG$93,FALSE)</f>
        <v>N/A</v>
      </c>
      <c r="AH37" s="56" t="str">
        <f>VLOOKUP($A37,'Task Tracker'!$A$8:$ZT$223,AH$93,FALSE)</f>
        <v>N/A</v>
      </c>
      <c r="AI37" s="56" t="str">
        <f>VLOOKUP($A37,'Task Tracker'!$A$8:$ZT$223,AI$93,FALSE)</f>
        <v>N/A</v>
      </c>
      <c r="AJ37" s="56" t="str">
        <f>VLOOKUP($A37,'Task Tracker'!$A$8:$ZT$223,AJ$93,FALSE)</f>
        <v>N/A</v>
      </c>
      <c r="AK37" s="56" t="str">
        <f>VLOOKUP($A37,'Task Tracker'!$A$8:$ZT$223,AK$93,FALSE)</f>
        <v>N/A</v>
      </c>
      <c r="AL37" s="56" t="str">
        <f>VLOOKUP($A37,'Task Tracker'!$A$8:$ZT$223,AL$93,FALSE)</f>
        <v>N/A</v>
      </c>
      <c r="AM37" s="56" t="str">
        <f>VLOOKUP($A37,'Task Tracker'!$A$8:$ZT$223,AM$93,FALSE)</f>
        <v>N/A</v>
      </c>
      <c r="AN37" s="56" t="str">
        <f>VLOOKUP($A37,'Task Tracker'!$A$8:$ZT$223,AN$93,FALSE)</f>
        <v>N/A</v>
      </c>
      <c r="AO37" s="56" t="str">
        <f>VLOOKUP($A37,'Task Tracker'!$A$8:$ZT$223,AO$93,FALSE)</f>
        <v>N/A</v>
      </c>
      <c r="AP37" s="56" t="str">
        <f>VLOOKUP($A37,'Task Tracker'!$A$8:$ZT$223,AP$93,FALSE)</f>
        <v>N/A</v>
      </c>
      <c r="AQ37" s="56" t="str">
        <f>VLOOKUP($A37,'Task Tracker'!$A$8:$ZT$223,AQ$93,FALSE)</f>
        <v>N/A</v>
      </c>
      <c r="AR37" s="56" t="str">
        <f>VLOOKUP($A37,'Task Tracker'!$A$8:$ZT$223,AR$93,FALSE)</f>
        <v>N/A</v>
      </c>
      <c r="AS37" s="56" t="str">
        <f>VLOOKUP($A37,'Task Tracker'!$A$8:$ZT$223,AS$93,FALSE)</f>
        <v>N/A</v>
      </c>
      <c r="AT37" s="56" t="str">
        <f>VLOOKUP($A37,'Task Tracker'!$A$8:$ZT$223,AT$93,FALSE)</f>
        <v>N/A</v>
      </c>
      <c r="AU37" s="56" t="str">
        <f>VLOOKUP($A37,'Task Tracker'!$A$8:$ZT$223,AU$93,FALSE)</f>
        <v>N/A</v>
      </c>
      <c r="AV37" s="56" t="str">
        <f>VLOOKUP($A37,'Task Tracker'!$A$8:$ZT$223,AV$93,FALSE)</f>
        <v>N/A</v>
      </c>
      <c r="AW37" s="56" t="str">
        <f>VLOOKUP($A37,'Task Tracker'!$A$8:$ZT$223,AW$93,FALSE)</f>
        <v>N/A</v>
      </c>
      <c r="AX37" s="56" t="str">
        <f>VLOOKUP($A37,'Task Tracker'!$A$8:$ZT$223,AX$93,FALSE)</f>
        <v>N/A</v>
      </c>
      <c r="AY37" s="56" t="str">
        <f>VLOOKUP($A37,'Task Tracker'!$A$8:$ZT$223,AY$93,FALSE)</f>
        <v>N/A</v>
      </c>
      <c r="AZ37" s="56" t="str">
        <f>VLOOKUP($A37,'Task Tracker'!$A$8:$ZT$223,AZ$93,FALSE)</f>
        <v>N/A</v>
      </c>
      <c r="BA37" s="56" t="str">
        <f>VLOOKUP($A37,'Task Tracker'!$A$8:$ZT$223,BA$93,FALSE)</f>
        <v>N/A</v>
      </c>
      <c r="BB37" s="56" t="str">
        <f>VLOOKUP($A37,'Task Tracker'!$A$8:$ZT$223,BB$93,FALSE)</f>
        <v>N/A</v>
      </c>
      <c r="BC37" s="56" t="str">
        <f>VLOOKUP($A37,'Task Tracker'!$A$8:$ZT$223,BC$93,FALSE)</f>
        <v>N/A</v>
      </c>
      <c r="BD37" s="56" t="str">
        <f>VLOOKUP($A37,'Task Tracker'!$A$8:$ZT$223,BD$93,FALSE)</f>
        <v>N/A</v>
      </c>
      <c r="BE37" s="56" t="str">
        <f>VLOOKUP($A37,'Task Tracker'!$A$8:$ZT$223,BE$93,FALSE)</f>
        <v>N/A</v>
      </c>
      <c r="BF37" s="56" t="str">
        <f>VLOOKUP($A37,'Task Tracker'!$A$8:$ZT$223,BF$93,FALSE)</f>
        <v>N/A</v>
      </c>
      <c r="BG37" s="56" t="str">
        <f>VLOOKUP($A37,'Task Tracker'!$A$8:$ZT$223,BG$93,FALSE)</f>
        <v>N/A</v>
      </c>
      <c r="BH37" s="56" t="str">
        <f>VLOOKUP($A37,'Task Tracker'!$A$8:$ZT$223,BH$93,FALSE)</f>
        <v>N/A</v>
      </c>
      <c r="BI37" s="56" t="str">
        <f>VLOOKUP($A37,'Task Tracker'!$A$8:$ZT$223,BI$93,FALSE)</f>
        <v>N/A</v>
      </c>
      <c r="BJ37" s="56" t="str">
        <f>VLOOKUP($A37,'Task Tracker'!$A$8:$ZT$223,BJ$93,FALSE)</f>
        <v>N/A</v>
      </c>
      <c r="BK37" s="56" t="str">
        <f>VLOOKUP($A37,'Task Tracker'!$A$8:$ZT$223,BK$93,FALSE)</f>
        <v>N/A</v>
      </c>
      <c r="BL37" s="56" t="str">
        <f>VLOOKUP($A37,'Task Tracker'!$A$8:$ZT$223,BL$93,FALSE)</f>
        <v>N/A</v>
      </c>
      <c r="BM37" s="56" t="str">
        <f>VLOOKUP($A37,'Task Tracker'!$A$8:$ZT$223,BM$93,FALSE)</f>
        <v>N/A</v>
      </c>
      <c r="BN37" s="56" t="str">
        <f>VLOOKUP($A37,'Task Tracker'!$A$8:$ZT$223,BN$93,FALSE)</f>
        <v>N/A</v>
      </c>
      <c r="BO37" s="56" t="str">
        <f>VLOOKUP($A37,'Task Tracker'!$A$8:$ZT$223,BO$93,FALSE)</f>
        <v>N/A</v>
      </c>
      <c r="BP37" s="56" t="str">
        <f>VLOOKUP($A37,'Task Tracker'!$A$8:$ZT$223,BP$93,FALSE)</f>
        <v>N/A</v>
      </c>
      <c r="BQ37" s="56" t="str">
        <f>VLOOKUP($A37,'Task Tracker'!$A$8:$ZT$223,BQ$93,FALSE)</f>
        <v>N/A</v>
      </c>
      <c r="BR37" s="56" t="str">
        <f>VLOOKUP($A37,'Task Tracker'!$A$8:$ZT$223,BR$93,FALSE)</f>
        <v>N/A</v>
      </c>
      <c r="BS37" s="56" t="str">
        <f>VLOOKUP($A37,'Task Tracker'!$A$8:$ZT$223,BS$93,FALSE)</f>
        <v>N/A</v>
      </c>
      <c r="BT37" s="56" t="str">
        <f>VLOOKUP($A37,'Task Tracker'!$A$8:$ZT$223,BT$93,FALSE)</f>
        <v>N/A</v>
      </c>
      <c r="BU37" s="56" t="str">
        <f>VLOOKUP($A37,'Task Tracker'!$A$8:$ZT$223,BU$93,FALSE)</f>
        <v>N/A</v>
      </c>
      <c r="BV37" s="56" t="str">
        <f>VLOOKUP($A37,'Task Tracker'!$A$8:$ZT$223,BV$93,FALSE)</f>
        <v>N/A</v>
      </c>
      <c r="BW37" s="56" t="str">
        <f>VLOOKUP($A37,'Task Tracker'!$A$8:$ZT$223,BW$93,FALSE)</f>
        <v>N/A</v>
      </c>
      <c r="BX37" s="56" t="str">
        <f>VLOOKUP($A37,'Task Tracker'!$A$8:$ZT$223,BX$93,FALSE)</f>
        <v>N/A</v>
      </c>
      <c r="BY37" s="56" t="str">
        <f>VLOOKUP($A37,'Task Tracker'!$A$8:$ZT$223,BY$93,FALSE)</f>
        <v>N/A</v>
      </c>
      <c r="BZ37" s="56" t="str">
        <f>VLOOKUP($A37,'Task Tracker'!$A$8:$ZT$223,BZ$93,FALSE)</f>
        <v>N/A</v>
      </c>
      <c r="CA37" s="56" t="str">
        <f>VLOOKUP($A37,'Task Tracker'!$A$8:$ZT$223,CA$93,FALSE)</f>
        <v>N/A</v>
      </c>
      <c r="CB37" s="56" t="str">
        <f>VLOOKUP($A37,'Task Tracker'!$A$8:$ZT$223,CB$93,FALSE)</f>
        <v>N/A</v>
      </c>
      <c r="CC37" s="56" t="str">
        <f>VLOOKUP($A37,'Task Tracker'!$A$8:$ZT$223,CC$93,FALSE)</f>
        <v>N/A</v>
      </c>
      <c r="CD37" s="56" t="str">
        <f>VLOOKUP($A37,'Task Tracker'!$A$8:$ZT$223,CD$93,FALSE)</f>
        <v>N/A</v>
      </c>
      <c r="CE37" s="56" t="str">
        <f>VLOOKUP($A37,'Task Tracker'!$A$8:$ZT$223,CE$93,FALSE)</f>
        <v>N/A</v>
      </c>
      <c r="CF37" s="56" t="str">
        <f>VLOOKUP($A37,'Task Tracker'!$A$8:$ZT$223,CF$93,FALSE)</f>
        <v>N/A</v>
      </c>
      <c r="CG37" s="56" t="str">
        <f>VLOOKUP($A37,'Task Tracker'!$A$8:$ZT$223,CG$93,FALSE)</f>
        <v>N/A</v>
      </c>
      <c r="CH37" s="56" t="str">
        <f>VLOOKUP($A37,'Task Tracker'!$A$8:$ZT$223,CH$93,FALSE)</f>
        <v>N/A</v>
      </c>
      <c r="CI37" s="56" t="str">
        <f>VLOOKUP($A37,'Task Tracker'!$A$8:$ZT$223,CI$93,FALSE)</f>
        <v>N/A</v>
      </c>
      <c r="CJ37" s="56" t="str">
        <f>VLOOKUP($A37,'Task Tracker'!$A$8:$ZT$223,CJ$93,FALSE)</f>
        <v>N/A</v>
      </c>
      <c r="CK37" s="56" t="str">
        <f>VLOOKUP($A37,'Task Tracker'!$A$8:$ZT$223,CK$93,FALSE)</f>
        <v>N/A</v>
      </c>
      <c r="CL37" s="56" t="str">
        <f>VLOOKUP($A37,'Task Tracker'!$A$8:$ZT$223,CL$93,FALSE)</f>
        <v>N/A</v>
      </c>
      <c r="CM37" s="56" t="str">
        <f>VLOOKUP($A37,'Task Tracker'!$A$8:$ZT$223,CM$93,FALSE)</f>
        <v>N/A</v>
      </c>
      <c r="CN37" s="56" t="str">
        <f>VLOOKUP($A37,'Task Tracker'!$A$8:$ZT$223,CN$93,FALSE)</f>
        <v>N/A</v>
      </c>
      <c r="CO37" s="56" t="str">
        <f>VLOOKUP($A37,'Task Tracker'!$A$8:$ZT$223,CO$93,FALSE)</f>
        <v>N/A</v>
      </c>
      <c r="CP37" s="56" t="str">
        <f>VLOOKUP($A37,'Task Tracker'!$A$8:$ZT$223,CP$93,FALSE)</f>
        <v>N/A</v>
      </c>
      <c r="CQ37" s="56" t="str">
        <f>VLOOKUP($A37,'Task Tracker'!$A$8:$ZT$223,CQ$93,FALSE)</f>
        <v>N/A</v>
      </c>
      <c r="CR37" s="56" t="str">
        <f>VLOOKUP($A37,'Task Tracker'!$A$8:$ZT$223,CR$93,FALSE)</f>
        <v>N/A</v>
      </c>
      <c r="CS37" s="56" t="str">
        <f>VLOOKUP($A37,'Task Tracker'!$A$8:$ZT$223,CS$93,FALSE)</f>
        <v>N/A</v>
      </c>
      <c r="CT37" s="56" t="str">
        <f>VLOOKUP($A37,'Task Tracker'!$A$8:$ZT$223,CT$93,FALSE)</f>
        <v>N/A</v>
      </c>
      <c r="CU37" s="56" t="str">
        <f>VLOOKUP($A37,'Task Tracker'!$A$8:$ZT$223,CU$93,FALSE)</f>
        <v>N/A</v>
      </c>
      <c r="CV37" s="56" t="str">
        <f>VLOOKUP($A37,'Task Tracker'!$A$8:$ZT$223,CV$93,FALSE)</f>
        <v>N/A</v>
      </c>
      <c r="CW37" s="56" t="str">
        <f>VLOOKUP($A37,'Task Tracker'!$A$8:$ZT$223,CW$93,FALSE)</f>
        <v>N/A</v>
      </c>
      <c r="CX37" s="56" t="str">
        <f>VLOOKUP($A37,'Task Tracker'!$A$8:$ZT$223,CX$93,FALSE)</f>
        <v>N/A</v>
      </c>
      <c r="CY37" s="56" t="str">
        <f>VLOOKUP($A37,'Task Tracker'!$A$8:$ZT$223,CY$93,FALSE)</f>
        <v>N/A</v>
      </c>
      <c r="CZ37" s="56" t="str">
        <f>VLOOKUP($A37,'Task Tracker'!$A$8:$ZT$223,CZ$93,FALSE)</f>
        <v>N/A</v>
      </c>
      <c r="DA37" s="56" t="str">
        <f>VLOOKUP($A37,'Task Tracker'!$A$8:$ZT$223,DA$93,FALSE)</f>
        <v>N/A</v>
      </c>
      <c r="DB37" s="56" t="str">
        <f>VLOOKUP($A37,'Task Tracker'!$A$8:$ZT$223,DB$93,FALSE)</f>
        <v>N/A</v>
      </c>
      <c r="DC37" s="56" t="str">
        <f>VLOOKUP($A37,'Task Tracker'!$A$8:$ZT$223,DC$93,FALSE)</f>
        <v>N/A</v>
      </c>
      <c r="DD37" s="56" t="str">
        <f>VLOOKUP($A37,'Task Tracker'!$A$8:$ZT$223,DD$93,FALSE)</f>
        <v>N/A</v>
      </c>
      <c r="DE37" s="56" t="str">
        <f>VLOOKUP($A37,'Task Tracker'!$A$8:$ZT$223,DE$93,FALSE)</f>
        <v>N/A</v>
      </c>
      <c r="DF37" s="56" t="str">
        <f>VLOOKUP($A37,'Task Tracker'!$A$8:$ZT$223,DF$93,FALSE)</f>
        <v>N/A</v>
      </c>
      <c r="DG37" s="56" t="str">
        <f>VLOOKUP($A37,'Task Tracker'!$A$8:$ZT$223,DG$93,FALSE)</f>
        <v>N/A</v>
      </c>
      <c r="DH37" s="56" t="str">
        <f>VLOOKUP($A37,'Task Tracker'!$A$8:$ZT$223,DH$93,FALSE)</f>
        <v>N/A</v>
      </c>
      <c r="DI37" s="56" t="str">
        <f>VLOOKUP($A37,'Task Tracker'!$A$8:$ZT$223,DI$93,FALSE)</f>
        <v>N/A</v>
      </c>
      <c r="DJ37" s="56" t="str">
        <f>VLOOKUP($A37,'Task Tracker'!$A$8:$ZT$223,DJ$93,FALSE)</f>
        <v>N/A</v>
      </c>
      <c r="DK37" s="56" t="str">
        <f>VLOOKUP($A37,'Task Tracker'!$A$8:$ZT$223,DK$93,FALSE)</f>
        <v>N/A</v>
      </c>
      <c r="DL37" s="56" t="str">
        <f>VLOOKUP($A37,'Task Tracker'!$A$8:$ZT$223,DL$93,FALSE)</f>
        <v>N/A</v>
      </c>
      <c r="DM37" s="56" t="str">
        <f>VLOOKUP($A37,'Task Tracker'!$A$8:$ZT$223,DM$93,FALSE)</f>
        <v>N/A</v>
      </c>
      <c r="DN37" s="66">
        <f>VLOOKUP($A37,'Task Tracker'!$A$8:$ZT$231,DN$93,FALSE)</f>
        <v>1</v>
      </c>
      <c r="DO37" s="56" t="str">
        <f>VLOOKUP($A37,'Task Tracker'!$A$8:$ZT$231,DO$93,FALSE)</f>
        <v>G</v>
      </c>
      <c r="DP37" s="86"/>
    </row>
    <row r="38" spans="1:120" ht="50.1" hidden="1" customHeight="1" x14ac:dyDescent="0.2">
      <c r="A38" s="116" t="s">
        <v>641</v>
      </c>
      <c r="B38" s="114" t="s">
        <v>733</v>
      </c>
      <c r="C38" s="56" t="str">
        <f>VLOOKUP($A38,'Task Tracker'!$A$8:$ZT$223,C$93,FALSE)</f>
        <v>G</v>
      </c>
      <c r="D38" s="56" t="str">
        <f>VLOOKUP($A38,'Task Tracker'!$A$8:$ZT$223,D$93,FALSE)</f>
        <v>G</v>
      </c>
      <c r="E38" s="56" t="str">
        <f>VLOOKUP($A38,'Task Tracker'!$A$8:$ZT$223,E$93,FALSE)</f>
        <v>G</v>
      </c>
      <c r="F38" s="56" t="str">
        <f>VLOOKUP($A38,'Task Tracker'!$A$8:$ZT$223,F$93,FALSE)</f>
        <v>N/A</v>
      </c>
      <c r="G38" s="56" t="str">
        <f>VLOOKUP($A38,'Task Tracker'!$A$8:$ZT$223,G$93,FALSE)</f>
        <v>N/A</v>
      </c>
      <c r="H38" s="56" t="str">
        <f>VLOOKUP($A38,'Task Tracker'!$A$8:$ZT$223,H$93,FALSE)</f>
        <v>N/A</v>
      </c>
      <c r="I38" s="56" t="str">
        <f>VLOOKUP($A38,'Task Tracker'!$A$8:$ZT$223,I$93,FALSE)</f>
        <v>N/A</v>
      </c>
      <c r="J38" s="56" t="str">
        <f>VLOOKUP($A38,'Task Tracker'!$A$8:$ZT$223,J$93,FALSE)</f>
        <v>G</v>
      </c>
      <c r="K38" s="56" t="str">
        <f>VLOOKUP($A38,'Task Tracker'!$A$8:$ZT$223,K$93,FALSE)</f>
        <v>N/A</v>
      </c>
      <c r="L38" s="56" t="str">
        <f>VLOOKUP($A38,'Task Tracker'!$A$8:$ZT$223,L$93,FALSE)</f>
        <v>G</v>
      </c>
      <c r="M38" s="56" t="str">
        <f>VLOOKUP($A38,'Task Tracker'!$A$8:$ZT$223,M$93,FALSE)</f>
        <v>G</v>
      </c>
      <c r="N38" s="56" t="str">
        <f>VLOOKUP($A38,'Task Tracker'!$A$8:$ZT$223,N$93,FALSE)</f>
        <v>G</v>
      </c>
      <c r="O38" s="56" t="str">
        <f>VLOOKUP($A38,'Task Tracker'!$A$8:$ZT$223,O$93,FALSE)</f>
        <v>N/A</v>
      </c>
      <c r="P38" s="56" t="str">
        <f>VLOOKUP($A38,'Task Tracker'!$A$8:$ZT$223,P$93,FALSE)</f>
        <v>N/A</v>
      </c>
      <c r="Q38" s="56" t="str">
        <f>VLOOKUP($A38,'Task Tracker'!$A$8:$ZT$223,Q$93,FALSE)</f>
        <v>N/A</v>
      </c>
      <c r="R38" s="56" t="str">
        <f>VLOOKUP($A38,'Task Tracker'!$A$8:$ZT$223,R$93,FALSE)</f>
        <v>N/A</v>
      </c>
      <c r="S38" s="56" t="str">
        <f>VLOOKUP($A38,'Task Tracker'!$A$8:$ZT$223,S$93,FALSE)</f>
        <v>N/A</v>
      </c>
      <c r="T38" s="56" t="str">
        <f>VLOOKUP($A38,'Task Tracker'!$A$8:$ZT$223,T$93,FALSE)</f>
        <v>N/A</v>
      </c>
      <c r="U38" s="56" t="str">
        <f>VLOOKUP($A38,'Task Tracker'!$A$8:$ZT$223,U$93,FALSE)</f>
        <v>N/A</v>
      </c>
      <c r="V38" s="56" t="str">
        <f>VLOOKUP($A38,'Task Tracker'!$A$8:$ZT$223,V$93,FALSE)</f>
        <v>G</v>
      </c>
      <c r="W38" s="56" t="str">
        <f>VLOOKUP($A38,'Task Tracker'!$A$8:$ZT$223,W$93,FALSE)</f>
        <v>G</v>
      </c>
      <c r="X38" s="56" t="str">
        <f>VLOOKUP($A38,'Task Tracker'!$A$8:$ZT$223,X$93,FALSE)</f>
        <v>N/A</v>
      </c>
      <c r="Y38" s="56" t="str">
        <f>VLOOKUP($A38,'Task Tracker'!$A$8:$ZT$223,Y$93,FALSE)</f>
        <v>N/A</v>
      </c>
      <c r="Z38" s="56" t="str">
        <f>VLOOKUP($A38,'Task Tracker'!$A$8:$ZT$223,Z$93,FALSE)</f>
        <v>N/A</v>
      </c>
      <c r="AA38" s="56" t="str">
        <f>VLOOKUP($A38,'Task Tracker'!$A$8:$ZT$223,AA$93,FALSE)</f>
        <v>N/A</v>
      </c>
      <c r="AB38" s="56" t="str">
        <f>VLOOKUP($A38,'Task Tracker'!$A$8:$ZT$223,AB$93,FALSE)</f>
        <v>G</v>
      </c>
      <c r="AC38" s="56" t="str">
        <f>VLOOKUP($A38,'Task Tracker'!$A$8:$ZT$223,AC$93,FALSE)</f>
        <v>N/A</v>
      </c>
      <c r="AD38" s="56" t="str">
        <f>VLOOKUP($A38,'Task Tracker'!$A$8:$ZT$223,AD$93,FALSE)</f>
        <v>N/A</v>
      </c>
      <c r="AE38" s="56" t="str">
        <f>VLOOKUP($A38,'Task Tracker'!$A$8:$ZT$223,AE$93,FALSE)</f>
        <v>N/A</v>
      </c>
      <c r="AF38" s="56" t="str">
        <f>VLOOKUP($A38,'Task Tracker'!$A$8:$ZT$223,AF$93,FALSE)</f>
        <v>N/A</v>
      </c>
      <c r="AG38" s="56" t="str">
        <f>VLOOKUP($A38,'Task Tracker'!$A$8:$ZT$223,AG$93,FALSE)</f>
        <v>N/A</v>
      </c>
      <c r="AH38" s="56" t="str">
        <f>VLOOKUP($A38,'Task Tracker'!$A$8:$ZT$223,AH$93,FALSE)</f>
        <v>N/A</v>
      </c>
      <c r="AI38" s="56" t="str">
        <f>VLOOKUP($A38,'Task Tracker'!$A$8:$ZT$223,AI$93,FALSE)</f>
        <v>N/A</v>
      </c>
      <c r="AJ38" s="56" t="str">
        <f>VLOOKUP($A38,'Task Tracker'!$A$8:$ZT$223,AJ$93,FALSE)</f>
        <v>N/A</v>
      </c>
      <c r="AK38" s="56" t="str">
        <f>VLOOKUP($A38,'Task Tracker'!$A$8:$ZT$223,AK$93,FALSE)</f>
        <v>N/A</v>
      </c>
      <c r="AL38" s="56" t="str">
        <f>VLOOKUP($A38,'Task Tracker'!$A$8:$ZT$223,AL$93,FALSE)</f>
        <v>N/A</v>
      </c>
      <c r="AM38" s="56" t="str">
        <f>VLOOKUP($A38,'Task Tracker'!$A$8:$ZT$223,AM$93,FALSE)</f>
        <v>N/A</v>
      </c>
      <c r="AN38" s="56" t="str">
        <f>VLOOKUP($A38,'Task Tracker'!$A$8:$ZT$223,AN$93,FALSE)</f>
        <v>N/A</v>
      </c>
      <c r="AO38" s="56" t="str">
        <f>VLOOKUP($A38,'Task Tracker'!$A$8:$ZT$223,AO$93,FALSE)</f>
        <v>N/A</v>
      </c>
      <c r="AP38" s="56" t="str">
        <f>VLOOKUP($A38,'Task Tracker'!$A$8:$ZT$223,AP$93,FALSE)</f>
        <v>N/A</v>
      </c>
      <c r="AQ38" s="56" t="str">
        <f>VLOOKUP($A38,'Task Tracker'!$A$8:$ZT$223,AQ$93,FALSE)</f>
        <v>N/A</v>
      </c>
      <c r="AR38" s="56" t="str">
        <f>VLOOKUP($A38,'Task Tracker'!$A$8:$ZT$223,AR$93,FALSE)</f>
        <v>N/A</v>
      </c>
      <c r="AS38" s="56" t="str">
        <f>VLOOKUP($A38,'Task Tracker'!$A$8:$ZT$223,AS$93,FALSE)</f>
        <v>N/A</v>
      </c>
      <c r="AT38" s="56" t="str">
        <f>VLOOKUP($A38,'Task Tracker'!$A$8:$ZT$223,AT$93,FALSE)</f>
        <v>N/A</v>
      </c>
      <c r="AU38" s="56" t="str">
        <f>VLOOKUP($A38,'Task Tracker'!$A$8:$ZT$223,AU$93,FALSE)</f>
        <v>N/A</v>
      </c>
      <c r="AV38" s="56" t="str">
        <f>VLOOKUP($A38,'Task Tracker'!$A$8:$ZT$223,AV$93,FALSE)</f>
        <v>N/A</v>
      </c>
      <c r="AW38" s="56" t="str">
        <f>VLOOKUP($A38,'Task Tracker'!$A$8:$ZT$223,AW$93,FALSE)</f>
        <v>N/A</v>
      </c>
      <c r="AX38" s="56" t="str">
        <f>VLOOKUP($A38,'Task Tracker'!$A$8:$ZT$223,AX$93,FALSE)</f>
        <v>N/A</v>
      </c>
      <c r="AY38" s="56" t="str">
        <f>VLOOKUP($A38,'Task Tracker'!$A$8:$ZT$223,AY$93,FALSE)</f>
        <v>N/A</v>
      </c>
      <c r="AZ38" s="56" t="str">
        <f>VLOOKUP($A38,'Task Tracker'!$A$8:$ZT$223,AZ$93,FALSE)</f>
        <v>N/A</v>
      </c>
      <c r="BA38" s="56" t="str">
        <f>VLOOKUP($A38,'Task Tracker'!$A$8:$ZT$223,BA$93,FALSE)</f>
        <v>N/A</v>
      </c>
      <c r="BB38" s="56" t="str">
        <f>VLOOKUP($A38,'Task Tracker'!$A$8:$ZT$223,BB$93,FALSE)</f>
        <v>N/A</v>
      </c>
      <c r="BC38" s="56" t="str">
        <f>VLOOKUP($A38,'Task Tracker'!$A$8:$ZT$223,BC$93,FALSE)</f>
        <v>N/A</v>
      </c>
      <c r="BD38" s="56" t="str">
        <f>VLOOKUP($A38,'Task Tracker'!$A$8:$ZT$223,BD$93,FALSE)</f>
        <v>N/A</v>
      </c>
      <c r="BE38" s="56" t="str">
        <f>VLOOKUP($A38,'Task Tracker'!$A$8:$ZT$223,BE$93,FALSE)</f>
        <v>N/A</v>
      </c>
      <c r="BF38" s="56" t="str">
        <f>VLOOKUP($A38,'Task Tracker'!$A$8:$ZT$223,BF$93,FALSE)</f>
        <v>N/A</v>
      </c>
      <c r="BG38" s="56" t="str">
        <f>VLOOKUP($A38,'Task Tracker'!$A$8:$ZT$223,BG$93,FALSE)</f>
        <v>N/A</v>
      </c>
      <c r="BH38" s="56" t="str">
        <f>VLOOKUP($A38,'Task Tracker'!$A$8:$ZT$223,BH$93,FALSE)</f>
        <v>N/A</v>
      </c>
      <c r="BI38" s="56" t="str">
        <f>VLOOKUP($A38,'Task Tracker'!$A$8:$ZT$223,BI$93,FALSE)</f>
        <v>N/A</v>
      </c>
      <c r="BJ38" s="56" t="str">
        <f>VLOOKUP($A38,'Task Tracker'!$A$8:$ZT$223,BJ$93,FALSE)</f>
        <v>N/A</v>
      </c>
      <c r="BK38" s="56" t="str">
        <f>VLOOKUP($A38,'Task Tracker'!$A$8:$ZT$223,BK$93,FALSE)</f>
        <v>N/A</v>
      </c>
      <c r="BL38" s="56" t="str">
        <f>VLOOKUP($A38,'Task Tracker'!$A$8:$ZT$223,BL$93,FALSE)</f>
        <v>N/A</v>
      </c>
      <c r="BM38" s="56" t="str">
        <f>VLOOKUP($A38,'Task Tracker'!$A$8:$ZT$223,BM$93,FALSE)</f>
        <v>N/A</v>
      </c>
      <c r="BN38" s="56" t="str">
        <f>VLOOKUP($A38,'Task Tracker'!$A$8:$ZT$223,BN$93,FALSE)</f>
        <v>N/A</v>
      </c>
      <c r="BO38" s="56" t="str">
        <f>VLOOKUP($A38,'Task Tracker'!$A$8:$ZT$223,BO$93,FALSE)</f>
        <v>N/A</v>
      </c>
      <c r="BP38" s="56" t="str">
        <f>VLOOKUP($A38,'Task Tracker'!$A$8:$ZT$223,BP$93,FALSE)</f>
        <v>N/A</v>
      </c>
      <c r="BQ38" s="56" t="str">
        <f>VLOOKUP($A38,'Task Tracker'!$A$8:$ZT$223,BQ$93,FALSE)</f>
        <v>N/A</v>
      </c>
      <c r="BR38" s="56" t="str">
        <f>VLOOKUP($A38,'Task Tracker'!$A$8:$ZT$223,BR$93,FALSE)</f>
        <v>N/A</v>
      </c>
      <c r="BS38" s="56" t="str">
        <f>VLOOKUP($A38,'Task Tracker'!$A$8:$ZT$223,BS$93,FALSE)</f>
        <v>N/A</v>
      </c>
      <c r="BT38" s="56" t="str">
        <f>VLOOKUP($A38,'Task Tracker'!$A$8:$ZT$223,BT$93,FALSE)</f>
        <v>N/A</v>
      </c>
      <c r="BU38" s="56" t="str">
        <f>VLOOKUP($A38,'Task Tracker'!$A$8:$ZT$223,BU$93,FALSE)</f>
        <v>N/A</v>
      </c>
      <c r="BV38" s="56" t="str">
        <f>VLOOKUP($A38,'Task Tracker'!$A$8:$ZT$223,BV$93,FALSE)</f>
        <v>N/A</v>
      </c>
      <c r="BW38" s="56" t="str">
        <f>VLOOKUP($A38,'Task Tracker'!$A$8:$ZT$223,BW$93,FALSE)</f>
        <v>N/A</v>
      </c>
      <c r="BX38" s="56" t="str">
        <f>VLOOKUP($A38,'Task Tracker'!$A$8:$ZT$223,BX$93,FALSE)</f>
        <v>N/A</v>
      </c>
      <c r="BY38" s="56" t="str">
        <f>VLOOKUP($A38,'Task Tracker'!$A$8:$ZT$223,BY$93,FALSE)</f>
        <v>N/A</v>
      </c>
      <c r="BZ38" s="56" t="str">
        <f>VLOOKUP($A38,'Task Tracker'!$A$8:$ZT$223,BZ$93,FALSE)</f>
        <v>N/A</v>
      </c>
      <c r="CA38" s="56" t="str">
        <f>VLOOKUP($A38,'Task Tracker'!$A$8:$ZT$223,CA$93,FALSE)</f>
        <v>N/A</v>
      </c>
      <c r="CB38" s="56" t="str">
        <f>VLOOKUP($A38,'Task Tracker'!$A$8:$ZT$223,CB$93,FALSE)</f>
        <v>N/A</v>
      </c>
      <c r="CC38" s="56" t="str">
        <f>VLOOKUP($A38,'Task Tracker'!$A$8:$ZT$223,CC$93,FALSE)</f>
        <v>N/A</v>
      </c>
      <c r="CD38" s="56" t="str">
        <f>VLOOKUP($A38,'Task Tracker'!$A$8:$ZT$223,CD$93,FALSE)</f>
        <v>N/A</v>
      </c>
      <c r="CE38" s="56" t="str">
        <f>VLOOKUP($A38,'Task Tracker'!$A$8:$ZT$223,CE$93,FALSE)</f>
        <v>N/A</v>
      </c>
      <c r="CF38" s="56" t="str">
        <f>VLOOKUP($A38,'Task Tracker'!$A$8:$ZT$223,CF$93,FALSE)</f>
        <v>N/A</v>
      </c>
      <c r="CG38" s="56" t="str">
        <f>VLOOKUP($A38,'Task Tracker'!$A$8:$ZT$223,CG$93,FALSE)</f>
        <v>N/A</v>
      </c>
      <c r="CH38" s="56" t="str">
        <f>VLOOKUP($A38,'Task Tracker'!$A$8:$ZT$223,CH$93,FALSE)</f>
        <v>N/A</v>
      </c>
      <c r="CI38" s="56" t="str">
        <f>VLOOKUP($A38,'Task Tracker'!$A$8:$ZT$223,CI$93,FALSE)</f>
        <v>N/A</v>
      </c>
      <c r="CJ38" s="56" t="str">
        <f>VLOOKUP($A38,'Task Tracker'!$A$8:$ZT$223,CJ$93,FALSE)</f>
        <v>N/A</v>
      </c>
      <c r="CK38" s="56" t="str">
        <f>VLOOKUP($A38,'Task Tracker'!$A$8:$ZT$223,CK$93,FALSE)</f>
        <v>N/A</v>
      </c>
      <c r="CL38" s="56" t="str">
        <f>VLOOKUP($A38,'Task Tracker'!$A$8:$ZT$223,CL$93,FALSE)</f>
        <v>N/A</v>
      </c>
      <c r="CM38" s="56" t="str">
        <f>VLOOKUP($A38,'Task Tracker'!$A$8:$ZT$223,CM$93,FALSE)</f>
        <v>N/A</v>
      </c>
      <c r="CN38" s="56" t="str">
        <f>VLOOKUP($A38,'Task Tracker'!$A$8:$ZT$223,CN$93,FALSE)</f>
        <v>N/A</v>
      </c>
      <c r="CO38" s="56" t="str">
        <f>VLOOKUP($A38,'Task Tracker'!$A$8:$ZT$223,CO$93,FALSE)</f>
        <v>N/A</v>
      </c>
      <c r="CP38" s="56" t="str">
        <f>VLOOKUP($A38,'Task Tracker'!$A$8:$ZT$223,CP$93,FALSE)</f>
        <v>N/A</v>
      </c>
      <c r="CQ38" s="56" t="str">
        <f>VLOOKUP($A38,'Task Tracker'!$A$8:$ZT$223,CQ$93,FALSE)</f>
        <v>N/A</v>
      </c>
      <c r="CR38" s="56" t="str">
        <f>VLOOKUP($A38,'Task Tracker'!$A$8:$ZT$223,CR$93,FALSE)</f>
        <v>N/A</v>
      </c>
      <c r="CS38" s="56" t="str">
        <f>VLOOKUP($A38,'Task Tracker'!$A$8:$ZT$223,CS$93,FALSE)</f>
        <v>N/A</v>
      </c>
      <c r="CT38" s="56" t="str">
        <f>VLOOKUP($A38,'Task Tracker'!$A$8:$ZT$223,CT$93,FALSE)</f>
        <v>N/A</v>
      </c>
      <c r="CU38" s="56" t="str">
        <f>VLOOKUP($A38,'Task Tracker'!$A$8:$ZT$223,CU$93,FALSE)</f>
        <v>N/A</v>
      </c>
      <c r="CV38" s="56" t="str">
        <f>VLOOKUP($A38,'Task Tracker'!$A$8:$ZT$223,CV$93,FALSE)</f>
        <v>N/A</v>
      </c>
      <c r="CW38" s="56" t="str">
        <f>VLOOKUP($A38,'Task Tracker'!$A$8:$ZT$223,CW$93,FALSE)</f>
        <v>N/A</v>
      </c>
      <c r="CX38" s="56" t="str">
        <f>VLOOKUP($A38,'Task Tracker'!$A$8:$ZT$223,CX$93,FALSE)</f>
        <v>N/A</v>
      </c>
      <c r="CY38" s="56" t="str">
        <f>VLOOKUP($A38,'Task Tracker'!$A$8:$ZT$223,CY$93,FALSE)</f>
        <v>N/A</v>
      </c>
      <c r="CZ38" s="56" t="str">
        <f>VLOOKUP($A38,'Task Tracker'!$A$8:$ZT$223,CZ$93,FALSE)</f>
        <v>N/A</v>
      </c>
      <c r="DA38" s="56" t="str">
        <f>VLOOKUP($A38,'Task Tracker'!$A$8:$ZT$223,DA$93,FALSE)</f>
        <v>N/A</v>
      </c>
      <c r="DB38" s="56" t="str">
        <f>VLOOKUP($A38,'Task Tracker'!$A$8:$ZT$223,DB$93,FALSE)</f>
        <v>N/A</v>
      </c>
      <c r="DC38" s="56" t="str">
        <f>VLOOKUP($A38,'Task Tracker'!$A$8:$ZT$223,DC$93,FALSE)</f>
        <v>N/A</v>
      </c>
      <c r="DD38" s="56" t="str">
        <f>VLOOKUP($A38,'Task Tracker'!$A$8:$ZT$223,DD$93,FALSE)</f>
        <v>N/A</v>
      </c>
      <c r="DE38" s="56" t="str">
        <f>VLOOKUP($A38,'Task Tracker'!$A$8:$ZT$223,DE$93,FALSE)</f>
        <v>N/A</v>
      </c>
      <c r="DF38" s="56" t="str">
        <f>VLOOKUP($A38,'Task Tracker'!$A$8:$ZT$223,DF$93,FALSE)</f>
        <v>N/A</v>
      </c>
      <c r="DG38" s="56" t="str">
        <f>VLOOKUP($A38,'Task Tracker'!$A$8:$ZT$223,DG$93,FALSE)</f>
        <v>N/A</v>
      </c>
      <c r="DH38" s="56" t="str">
        <f>VLOOKUP($A38,'Task Tracker'!$A$8:$ZT$223,DH$93,FALSE)</f>
        <v>N/A</v>
      </c>
      <c r="DI38" s="56" t="str">
        <f>VLOOKUP($A38,'Task Tracker'!$A$8:$ZT$223,DI$93,FALSE)</f>
        <v>N/A</v>
      </c>
      <c r="DJ38" s="56" t="str">
        <f>VLOOKUP($A38,'Task Tracker'!$A$8:$ZT$223,DJ$93,FALSE)</f>
        <v>N/A</v>
      </c>
      <c r="DK38" s="56" t="str">
        <f>VLOOKUP($A38,'Task Tracker'!$A$8:$ZT$223,DK$93,FALSE)</f>
        <v>N/A</v>
      </c>
      <c r="DL38" s="56" t="str">
        <f>VLOOKUP($A38,'Task Tracker'!$A$8:$ZT$223,DL$93,FALSE)</f>
        <v>N/A</v>
      </c>
      <c r="DM38" s="56" t="str">
        <f>VLOOKUP($A38,'Task Tracker'!$A$8:$ZT$223,DM$93,FALSE)</f>
        <v>N/A</v>
      </c>
      <c r="DN38" s="66">
        <f>VLOOKUP($A38,'Task Tracker'!$A$8:$ZT$231,DN$93,FALSE)</f>
        <v>1</v>
      </c>
      <c r="DO38" s="56" t="str">
        <f>VLOOKUP($A38,'Task Tracker'!$A$8:$ZT$231,DO$93,FALSE)</f>
        <v>G</v>
      </c>
      <c r="DP38" s="86"/>
    </row>
    <row r="39" spans="1:120" ht="50.1" hidden="1" customHeight="1" x14ac:dyDescent="0.2">
      <c r="A39" s="116" t="s">
        <v>642</v>
      </c>
      <c r="B39" s="114" t="s">
        <v>733</v>
      </c>
      <c r="C39" s="56" t="str">
        <f>VLOOKUP($A39,'Task Tracker'!$A$8:$ZT$223,C$93,FALSE)</f>
        <v>G</v>
      </c>
      <c r="D39" s="56" t="str">
        <f>VLOOKUP($A39,'Task Tracker'!$A$8:$ZT$223,D$93,FALSE)</f>
        <v>Y</v>
      </c>
      <c r="E39" s="56" t="str">
        <f>VLOOKUP($A39,'Task Tracker'!$A$8:$ZT$223,E$93,FALSE)</f>
        <v>G</v>
      </c>
      <c r="F39" s="56" t="str">
        <f>VLOOKUP($A39,'Task Tracker'!$A$8:$ZT$223,F$93,FALSE)</f>
        <v>G</v>
      </c>
      <c r="G39" s="56" t="str">
        <f>VLOOKUP($A39,'Task Tracker'!$A$8:$ZT$223,G$93,FALSE)</f>
        <v>N/A</v>
      </c>
      <c r="H39" s="56" t="str">
        <f>VLOOKUP($A39,'Task Tracker'!$A$8:$ZT$223,H$93,FALSE)</f>
        <v>G</v>
      </c>
      <c r="I39" s="56" t="str">
        <f>VLOOKUP($A39,'Task Tracker'!$A$8:$ZT$223,I$93,FALSE)</f>
        <v>N/A</v>
      </c>
      <c r="J39" s="56" t="str">
        <f>VLOOKUP($A39,'Task Tracker'!$A$8:$ZT$223,J$93,FALSE)</f>
        <v>G</v>
      </c>
      <c r="K39" s="56" t="str">
        <f>VLOOKUP($A39,'Task Tracker'!$A$8:$ZT$223,K$93,FALSE)</f>
        <v>G</v>
      </c>
      <c r="L39" s="56" t="str">
        <f>VLOOKUP($A39,'Task Tracker'!$A$8:$ZT$223,L$93,FALSE)</f>
        <v>G</v>
      </c>
      <c r="M39" s="56" t="str">
        <f>VLOOKUP($A39,'Task Tracker'!$A$8:$ZT$223,M$93,FALSE)</f>
        <v>G</v>
      </c>
      <c r="N39" s="56" t="str">
        <f>VLOOKUP($A39,'Task Tracker'!$A$8:$ZT$223,N$93,FALSE)</f>
        <v>G</v>
      </c>
      <c r="O39" s="56" t="str">
        <f>VLOOKUP($A39,'Task Tracker'!$A$8:$ZT$223,O$93,FALSE)</f>
        <v>N/A</v>
      </c>
      <c r="P39" s="56" t="str">
        <f>VLOOKUP($A39,'Task Tracker'!$A$8:$ZT$223,P$93,FALSE)</f>
        <v>N/A</v>
      </c>
      <c r="Q39" s="56" t="str">
        <f>VLOOKUP($A39,'Task Tracker'!$A$8:$ZT$223,Q$93,FALSE)</f>
        <v>G</v>
      </c>
      <c r="R39" s="56" t="str">
        <f>VLOOKUP($A39,'Task Tracker'!$A$8:$ZT$223,R$93,FALSE)</f>
        <v>G</v>
      </c>
      <c r="S39" s="56" t="str">
        <f>VLOOKUP($A39,'Task Tracker'!$A$8:$ZT$223,S$93,FALSE)</f>
        <v>N/A</v>
      </c>
      <c r="T39" s="56" t="str">
        <f>VLOOKUP($A39,'Task Tracker'!$A$8:$ZT$223,T$93,FALSE)</f>
        <v>G</v>
      </c>
      <c r="U39" s="56" t="str">
        <f>VLOOKUP($A39,'Task Tracker'!$A$8:$ZT$223,U$93,FALSE)</f>
        <v>G</v>
      </c>
      <c r="V39" s="56" t="str">
        <f>VLOOKUP($A39,'Task Tracker'!$A$8:$ZT$223,V$93,FALSE)</f>
        <v>G</v>
      </c>
      <c r="W39" s="56" t="str">
        <f>VLOOKUP($A39,'Task Tracker'!$A$8:$ZT$223,W$93,FALSE)</f>
        <v>G</v>
      </c>
      <c r="X39" s="56" t="str">
        <f>VLOOKUP($A39,'Task Tracker'!$A$8:$ZT$223,X$93,FALSE)</f>
        <v>G</v>
      </c>
      <c r="Y39" s="56" t="str">
        <f>VLOOKUP($A39,'Task Tracker'!$A$8:$ZT$223,Y$93,FALSE)</f>
        <v>G</v>
      </c>
      <c r="Z39" s="56" t="str">
        <f>VLOOKUP($A39,'Task Tracker'!$A$8:$ZT$223,Z$93,FALSE)</f>
        <v>G</v>
      </c>
      <c r="AA39" s="56" t="str">
        <f>VLOOKUP($A39,'Task Tracker'!$A$8:$ZT$223,AA$93,FALSE)</f>
        <v>G</v>
      </c>
      <c r="AB39" s="56" t="str">
        <f>VLOOKUP($A39,'Task Tracker'!$A$8:$ZT$223,AB$93,FALSE)</f>
        <v>G</v>
      </c>
      <c r="AC39" s="56" t="str">
        <f>VLOOKUP($A39,'Task Tracker'!$A$8:$ZT$223,AC$93,FALSE)</f>
        <v>N/A</v>
      </c>
      <c r="AD39" s="56" t="str">
        <f>VLOOKUP($A39,'Task Tracker'!$A$8:$ZT$223,AD$93,FALSE)</f>
        <v>N/A</v>
      </c>
      <c r="AE39" s="56" t="str">
        <f>VLOOKUP($A39,'Task Tracker'!$A$8:$ZT$223,AE$93,FALSE)</f>
        <v>N/A</v>
      </c>
      <c r="AF39" s="56" t="str">
        <f>VLOOKUP($A39,'Task Tracker'!$A$8:$ZT$223,AF$93,FALSE)</f>
        <v>N/A</v>
      </c>
      <c r="AG39" s="56" t="str">
        <f>VLOOKUP($A39,'Task Tracker'!$A$8:$ZT$223,AG$93,FALSE)</f>
        <v>N/A</v>
      </c>
      <c r="AH39" s="56" t="str">
        <f>VLOOKUP($A39,'Task Tracker'!$A$8:$ZT$223,AH$93,FALSE)</f>
        <v>N/A</v>
      </c>
      <c r="AI39" s="56" t="str">
        <f>VLOOKUP($A39,'Task Tracker'!$A$8:$ZT$223,AI$93,FALSE)</f>
        <v>N/A</v>
      </c>
      <c r="AJ39" s="56" t="str">
        <f>VLOOKUP($A39,'Task Tracker'!$A$8:$ZT$223,AJ$93,FALSE)</f>
        <v>N/A</v>
      </c>
      <c r="AK39" s="56" t="str">
        <f>VLOOKUP($A39,'Task Tracker'!$A$8:$ZT$223,AK$93,FALSE)</f>
        <v>N/A</v>
      </c>
      <c r="AL39" s="56" t="str">
        <f>VLOOKUP($A39,'Task Tracker'!$A$8:$ZT$223,AL$93,FALSE)</f>
        <v>N/A</v>
      </c>
      <c r="AM39" s="56" t="str">
        <f>VLOOKUP($A39,'Task Tracker'!$A$8:$ZT$223,AM$93,FALSE)</f>
        <v>N/A</v>
      </c>
      <c r="AN39" s="56" t="str">
        <f>VLOOKUP($A39,'Task Tracker'!$A$8:$ZT$223,AN$93,FALSE)</f>
        <v>N/A</v>
      </c>
      <c r="AO39" s="56" t="str">
        <f>VLOOKUP($A39,'Task Tracker'!$A$8:$ZT$223,AO$93,FALSE)</f>
        <v>N/A</v>
      </c>
      <c r="AP39" s="56" t="str">
        <f>VLOOKUP($A39,'Task Tracker'!$A$8:$ZT$223,AP$93,FALSE)</f>
        <v>N/A</v>
      </c>
      <c r="AQ39" s="56" t="str">
        <f>VLOOKUP($A39,'Task Tracker'!$A$8:$ZT$223,AQ$93,FALSE)</f>
        <v>N/A</v>
      </c>
      <c r="AR39" s="56" t="str">
        <f>VLOOKUP($A39,'Task Tracker'!$A$8:$ZT$223,AR$93,FALSE)</f>
        <v>N/A</v>
      </c>
      <c r="AS39" s="56" t="str">
        <f>VLOOKUP($A39,'Task Tracker'!$A$8:$ZT$223,AS$93,FALSE)</f>
        <v>N/A</v>
      </c>
      <c r="AT39" s="56" t="str">
        <f>VLOOKUP($A39,'Task Tracker'!$A$8:$ZT$223,AT$93,FALSE)</f>
        <v>N/A</v>
      </c>
      <c r="AU39" s="56" t="str">
        <f>VLOOKUP($A39,'Task Tracker'!$A$8:$ZT$223,AU$93,FALSE)</f>
        <v>N/A</v>
      </c>
      <c r="AV39" s="56" t="str">
        <f>VLOOKUP($A39,'Task Tracker'!$A$8:$ZT$223,AV$93,FALSE)</f>
        <v>N/A</v>
      </c>
      <c r="AW39" s="56" t="str">
        <f>VLOOKUP($A39,'Task Tracker'!$A$8:$ZT$223,AW$93,FALSE)</f>
        <v>N/A</v>
      </c>
      <c r="AX39" s="56" t="str">
        <f>VLOOKUP($A39,'Task Tracker'!$A$8:$ZT$223,AX$93,FALSE)</f>
        <v>N/A</v>
      </c>
      <c r="AY39" s="56" t="str">
        <f>VLOOKUP($A39,'Task Tracker'!$A$8:$ZT$223,AY$93,FALSE)</f>
        <v>N/A</v>
      </c>
      <c r="AZ39" s="56" t="str">
        <f>VLOOKUP($A39,'Task Tracker'!$A$8:$ZT$223,AZ$93,FALSE)</f>
        <v>N/A</v>
      </c>
      <c r="BA39" s="56" t="str">
        <f>VLOOKUP($A39,'Task Tracker'!$A$8:$ZT$223,BA$93,FALSE)</f>
        <v>N/A</v>
      </c>
      <c r="BB39" s="56" t="str">
        <f>VLOOKUP($A39,'Task Tracker'!$A$8:$ZT$223,BB$93,FALSE)</f>
        <v>N/A</v>
      </c>
      <c r="BC39" s="56" t="str">
        <f>VLOOKUP($A39,'Task Tracker'!$A$8:$ZT$223,BC$93,FALSE)</f>
        <v>N/A</v>
      </c>
      <c r="BD39" s="56" t="str">
        <f>VLOOKUP($A39,'Task Tracker'!$A$8:$ZT$223,BD$93,FALSE)</f>
        <v>N/A</v>
      </c>
      <c r="BE39" s="56" t="str">
        <f>VLOOKUP($A39,'Task Tracker'!$A$8:$ZT$223,BE$93,FALSE)</f>
        <v>N/A</v>
      </c>
      <c r="BF39" s="56" t="str">
        <f>VLOOKUP($A39,'Task Tracker'!$A$8:$ZT$223,BF$93,FALSE)</f>
        <v>N/A</v>
      </c>
      <c r="BG39" s="56" t="str">
        <f>VLOOKUP($A39,'Task Tracker'!$A$8:$ZT$223,BG$93,FALSE)</f>
        <v>N/A</v>
      </c>
      <c r="BH39" s="56" t="str">
        <f>VLOOKUP($A39,'Task Tracker'!$A$8:$ZT$223,BH$93,FALSE)</f>
        <v>N/A</v>
      </c>
      <c r="BI39" s="56" t="str">
        <f>VLOOKUP($A39,'Task Tracker'!$A$8:$ZT$223,BI$93,FALSE)</f>
        <v>N/A</v>
      </c>
      <c r="BJ39" s="56" t="str">
        <f>VLOOKUP($A39,'Task Tracker'!$A$8:$ZT$223,BJ$93,FALSE)</f>
        <v>N/A</v>
      </c>
      <c r="BK39" s="56" t="str">
        <f>VLOOKUP($A39,'Task Tracker'!$A$8:$ZT$223,BK$93,FALSE)</f>
        <v>N/A</v>
      </c>
      <c r="BL39" s="56" t="str">
        <f>VLOOKUP($A39,'Task Tracker'!$A$8:$ZT$223,BL$93,FALSE)</f>
        <v>N/A</v>
      </c>
      <c r="BM39" s="56" t="str">
        <f>VLOOKUP($A39,'Task Tracker'!$A$8:$ZT$223,BM$93,FALSE)</f>
        <v>N/A</v>
      </c>
      <c r="BN39" s="56" t="str">
        <f>VLOOKUP($A39,'Task Tracker'!$A$8:$ZT$223,BN$93,FALSE)</f>
        <v>N/A</v>
      </c>
      <c r="BO39" s="56" t="str">
        <f>VLOOKUP($A39,'Task Tracker'!$A$8:$ZT$223,BO$93,FALSE)</f>
        <v>N/A</v>
      </c>
      <c r="BP39" s="56" t="str">
        <f>VLOOKUP($A39,'Task Tracker'!$A$8:$ZT$223,BP$93,FALSE)</f>
        <v>N/A</v>
      </c>
      <c r="BQ39" s="56" t="str">
        <f>VLOOKUP($A39,'Task Tracker'!$A$8:$ZT$223,BQ$93,FALSE)</f>
        <v>N/A</v>
      </c>
      <c r="BR39" s="56" t="str">
        <f>VLOOKUP($A39,'Task Tracker'!$A$8:$ZT$223,BR$93,FALSE)</f>
        <v>N/A</v>
      </c>
      <c r="BS39" s="56" t="str">
        <f>VLOOKUP($A39,'Task Tracker'!$A$8:$ZT$223,BS$93,FALSE)</f>
        <v>N/A</v>
      </c>
      <c r="BT39" s="56" t="str">
        <f>VLOOKUP($A39,'Task Tracker'!$A$8:$ZT$223,BT$93,FALSE)</f>
        <v>N/A</v>
      </c>
      <c r="BU39" s="56" t="str">
        <f>VLOOKUP($A39,'Task Tracker'!$A$8:$ZT$223,BU$93,FALSE)</f>
        <v>N/A</v>
      </c>
      <c r="BV39" s="56" t="str">
        <f>VLOOKUP($A39,'Task Tracker'!$A$8:$ZT$223,BV$93,FALSE)</f>
        <v>N/A</v>
      </c>
      <c r="BW39" s="56" t="str">
        <f>VLOOKUP($A39,'Task Tracker'!$A$8:$ZT$223,BW$93,FALSE)</f>
        <v>N/A</v>
      </c>
      <c r="BX39" s="56" t="str">
        <f>VLOOKUP($A39,'Task Tracker'!$A$8:$ZT$223,BX$93,FALSE)</f>
        <v>N/A</v>
      </c>
      <c r="BY39" s="56" t="str">
        <f>VLOOKUP($A39,'Task Tracker'!$A$8:$ZT$223,BY$93,FALSE)</f>
        <v>N/A</v>
      </c>
      <c r="BZ39" s="56" t="str">
        <f>VLOOKUP($A39,'Task Tracker'!$A$8:$ZT$223,BZ$93,FALSE)</f>
        <v>N/A</v>
      </c>
      <c r="CA39" s="56" t="str">
        <f>VLOOKUP($A39,'Task Tracker'!$A$8:$ZT$223,CA$93,FALSE)</f>
        <v>N/A</v>
      </c>
      <c r="CB39" s="56" t="str">
        <f>VLOOKUP($A39,'Task Tracker'!$A$8:$ZT$223,CB$93,FALSE)</f>
        <v>N/A</v>
      </c>
      <c r="CC39" s="56" t="str">
        <f>VLOOKUP($A39,'Task Tracker'!$A$8:$ZT$223,CC$93,FALSE)</f>
        <v>N/A</v>
      </c>
      <c r="CD39" s="56" t="str">
        <f>VLOOKUP($A39,'Task Tracker'!$A$8:$ZT$223,CD$93,FALSE)</f>
        <v>N/A</v>
      </c>
      <c r="CE39" s="56" t="str">
        <f>VLOOKUP($A39,'Task Tracker'!$A$8:$ZT$223,CE$93,FALSE)</f>
        <v>N/A</v>
      </c>
      <c r="CF39" s="56" t="str">
        <f>VLOOKUP($A39,'Task Tracker'!$A$8:$ZT$223,CF$93,FALSE)</f>
        <v>N/A</v>
      </c>
      <c r="CG39" s="56" t="str">
        <f>VLOOKUP($A39,'Task Tracker'!$A$8:$ZT$223,CG$93,FALSE)</f>
        <v>N/A</v>
      </c>
      <c r="CH39" s="56" t="str">
        <f>VLOOKUP($A39,'Task Tracker'!$A$8:$ZT$223,CH$93,FALSE)</f>
        <v>N/A</v>
      </c>
      <c r="CI39" s="56" t="str">
        <f>VLOOKUP($A39,'Task Tracker'!$A$8:$ZT$223,CI$93,FALSE)</f>
        <v>N/A</v>
      </c>
      <c r="CJ39" s="56" t="str">
        <f>VLOOKUP($A39,'Task Tracker'!$A$8:$ZT$223,CJ$93,FALSE)</f>
        <v>N/A</v>
      </c>
      <c r="CK39" s="56" t="str">
        <f>VLOOKUP($A39,'Task Tracker'!$A$8:$ZT$223,CK$93,FALSE)</f>
        <v>N/A</v>
      </c>
      <c r="CL39" s="56" t="str">
        <f>VLOOKUP($A39,'Task Tracker'!$A$8:$ZT$223,CL$93,FALSE)</f>
        <v>N/A</v>
      </c>
      <c r="CM39" s="56" t="str">
        <f>VLOOKUP($A39,'Task Tracker'!$A$8:$ZT$223,CM$93,FALSE)</f>
        <v>N/A</v>
      </c>
      <c r="CN39" s="56" t="str">
        <f>VLOOKUP($A39,'Task Tracker'!$A$8:$ZT$223,CN$93,FALSE)</f>
        <v>N/A</v>
      </c>
      <c r="CO39" s="56" t="str">
        <f>VLOOKUP($A39,'Task Tracker'!$A$8:$ZT$223,CO$93,FALSE)</f>
        <v>N/A</v>
      </c>
      <c r="CP39" s="56" t="str">
        <f>VLOOKUP($A39,'Task Tracker'!$A$8:$ZT$223,CP$93,FALSE)</f>
        <v>N/A</v>
      </c>
      <c r="CQ39" s="56" t="str">
        <f>VLOOKUP($A39,'Task Tracker'!$A$8:$ZT$223,CQ$93,FALSE)</f>
        <v>N/A</v>
      </c>
      <c r="CR39" s="56" t="str">
        <f>VLOOKUP($A39,'Task Tracker'!$A$8:$ZT$223,CR$93,FALSE)</f>
        <v>N/A</v>
      </c>
      <c r="CS39" s="56" t="str">
        <f>VLOOKUP($A39,'Task Tracker'!$A$8:$ZT$223,CS$93,FALSE)</f>
        <v>N/A</v>
      </c>
      <c r="CT39" s="56" t="str">
        <f>VLOOKUP($A39,'Task Tracker'!$A$8:$ZT$223,CT$93,FALSE)</f>
        <v>N/A</v>
      </c>
      <c r="CU39" s="56" t="str">
        <f>VLOOKUP($A39,'Task Tracker'!$A$8:$ZT$223,CU$93,FALSE)</f>
        <v>N/A</v>
      </c>
      <c r="CV39" s="56" t="str">
        <f>VLOOKUP($A39,'Task Tracker'!$A$8:$ZT$223,CV$93,FALSE)</f>
        <v>N/A</v>
      </c>
      <c r="CW39" s="56" t="str">
        <f>VLOOKUP($A39,'Task Tracker'!$A$8:$ZT$223,CW$93,FALSE)</f>
        <v>N/A</v>
      </c>
      <c r="CX39" s="56" t="str">
        <f>VLOOKUP($A39,'Task Tracker'!$A$8:$ZT$223,CX$93,FALSE)</f>
        <v>N/A</v>
      </c>
      <c r="CY39" s="56" t="str">
        <f>VLOOKUP($A39,'Task Tracker'!$A$8:$ZT$223,CY$93,FALSE)</f>
        <v>N/A</v>
      </c>
      <c r="CZ39" s="56" t="str">
        <f>VLOOKUP($A39,'Task Tracker'!$A$8:$ZT$223,CZ$93,FALSE)</f>
        <v>N/A</v>
      </c>
      <c r="DA39" s="56" t="str">
        <f>VLOOKUP($A39,'Task Tracker'!$A$8:$ZT$223,DA$93,FALSE)</f>
        <v>N/A</v>
      </c>
      <c r="DB39" s="56" t="str">
        <f>VLOOKUP($A39,'Task Tracker'!$A$8:$ZT$223,DB$93,FALSE)</f>
        <v>N/A</v>
      </c>
      <c r="DC39" s="56" t="str">
        <f>VLOOKUP($A39,'Task Tracker'!$A$8:$ZT$223,DC$93,FALSE)</f>
        <v>N/A</v>
      </c>
      <c r="DD39" s="56" t="str">
        <f>VLOOKUP($A39,'Task Tracker'!$A$8:$ZT$223,DD$93,FALSE)</f>
        <v>N/A</v>
      </c>
      <c r="DE39" s="56" t="str">
        <f>VLOOKUP($A39,'Task Tracker'!$A$8:$ZT$223,DE$93,FALSE)</f>
        <v>N/A</v>
      </c>
      <c r="DF39" s="56" t="str">
        <f>VLOOKUP($A39,'Task Tracker'!$A$8:$ZT$223,DF$93,FALSE)</f>
        <v>N/A</v>
      </c>
      <c r="DG39" s="56" t="str">
        <f>VLOOKUP($A39,'Task Tracker'!$A$8:$ZT$223,DG$93,FALSE)</f>
        <v>N/A</v>
      </c>
      <c r="DH39" s="56" t="str">
        <f>VLOOKUP($A39,'Task Tracker'!$A$8:$ZT$223,DH$93,FALSE)</f>
        <v>N/A</v>
      </c>
      <c r="DI39" s="56" t="str">
        <f>VLOOKUP($A39,'Task Tracker'!$A$8:$ZT$223,DI$93,FALSE)</f>
        <v>N/A</v>
      </c>
      <c r="DJ39" s="56" t="str">
        <f>VLOOKUP($A39,'Task Tracker'!$A$8:$ZT$223,DJ$93,FALSE)</f>
        <v>N/A</v>
      </c>
      <c r="DK39" s="56" t="str">
        <f>VLOOKUP($A39,'Task Tracker'!$A$8:$ZT$223,DK$93,FALSE)</f>
        <v>N/A</v>
      </c>
      <c r="DL39" s="56" t="str">
        <f>VLOOKUP($A39,'Task Tracker'!$A$8:$ZT$223,DL$93,FALSE)</f>
        <v>N/A</v>
      </c>
      <c r="DM39" s="56" t="str">
        <f>VLOOKUP($A39,'Task Tracker'!$A$8:$ZT$223,DM$93,FALSE)</f>
        <v>N/A</v>
      </c>
      <c r="DN39" s="66">
        <f>VLOOKUP($A39,'Task Tracker'!$A$8:$ZT$231,DN$93,FALSE)</f>
        <v>1.0476190476190477</v>
      </c>
      <c r="DO39" s="56" t="str">
        <f>VLOOKUP($A39,'Task Tracker'!$A$8:$ZT$231,DO$93,FALSE)</f>
        <v>G</v>
      </c>
      <c r="DP39" s="163"/>
    </row>
    <row r="40" spans="1:120" ht="50.1" hidden="1" customHeight="1" x14ac:dyDescent="0.2">
      <c r="A40" s="116" t="s">
        <v>643</v>
      </c>
      <c r="B40" s="114" t="s">
        <v>734</v>
      </c>
      <c r="C40" s="56" t="str">
        <f>VLOOKUP($A40,'Task Tracker'!$A$8:$ZT$223,C$93,FALSE)</f>
        <v>G</v>
      </c>
      <c r="D40" s="56" t="str">
        <f>VLOOKUP($A40,'Task Tracker'!$A$8:$ZT$223,D$93,FALSE)</f>
        <v>G</v>
      </c>
      <c r="E40" s="56" t="str">
        <f>VLOOKUP($A40,'Task Tracker'!$A$8:$ZT$223,E$93,FALSE)</f>
        <v>G</v>
      </c>
      <c r="F40" s="56" t="str">
        <f>VLOOKUP($A40,'Task Tracker'!$A$8:$ZT$223,F$93,FALSE)</f>
        <v>N/A</v>
      </c>
      <c r="G40" s="56" t="str">
        <f>VLOOKUP($A40,'Task Tracker'!$A$8:$ZT$223,G$93,FALSE)</f>
        <v>N/A</v>
      </c>
      <c r="H40" s="56" t="str">
        <f>VLOOKUP($A40,'Task Tracker'!$A$8:$ZT$223,H$93,FALSE)</f>
        <v>N/A</v>
      </c>
      <c r="I40" s="56" t="str">
        <f>VLOOKUP($A40,'Task Tracker'!$A$8:$ZT$223,I$93,FALSE)</f>
        <v>N/A</v>
      </c>
      <c r="J40" s="56" t="str">
        <f>VLOOKUP($A40,'Task Tracker'!$A$8:$ZT$223,J$93,FALSE)</f>
        <v>G</v>
      </c>
      <c r="K40" s="56" t="str">
        <f>VLOOKUP($A40,'Task Tracker'!$A$8:$ZT$223,K$93,FALSE)</f>
        <v>N/A</v>
      </c>
      <c r="L40" s="56" t="str">
        <f>VLOOKUP($A40,'Task Tracker'!$A$8:$ZT$223,L$93,FALSE)</f>
        <v>G</v>
      </c>
      <c r="M40" s="56" t="str">
        <f>VLOOKUP($A40,'Task Tracker'!$A$8:$ZT$223,M$93,FALSE)</f>
        <v>G</v>
      </c>
      <c r="N40" s="56" t="str">
        <f>VLOOKUP($A40,'Task Tracker'!$A$8:$ZT$223,N$93,FALSE)</f>
        <v>G</v>
      </c>
      <c r="O40" s="56" t="str">
        <f>VLOOKUP($A40,'Task Tracker'!$A$8:$ZT$223,O$93,FALSE)</f>
        <v>N/A</v>
      </c>
      <c r="P40" s="56" t="str">
        <f>VLOOKUP($A40,'Task Tracker'!$A$8:$ZT$223,P$93,FALSE)</f>
        <v>N/A</v>
      </c>
      <c r="Q40" s="56" t="str">
        <f>VLOOKUP($A40,'Task Tracker'!$A$8:$ZT$223,Q$93,FALSE)</f>
        <v>N/A</v>
      </c>
      <c r="R40" s="56" t="str">
        <f>VLOOKUP($A40,'Task Tracker'!$A$8:$ZT$223,R$93,FALSE)</f>
        <v>N/A</v>
      </c>
      <c r="S40" s="56" t="str">
        <f>VLOOKUP($A40,'Task Tracker'!$A$8:$ZT$223,S$93,FALSE)</f>
        <v>N/A</v>
      </c>
      <c r="T40" s="56" t="str">
        <f>VLOOKUP($A40,'Task Tracker'!$A$8:$ZT$223,T$93,FALSE)</f>
        <v>N/A</v>
      </c>
      <c r="U40" s="56" t="str">
        <f>VLOOKUP($A40,'Task Tracker'!$A$8:$ZT$223,U$93,FALSE)</f>
        <v>N/A</v>
      </c>
      <c r="V40" s="56" t="str">
        <f>VLOOKUP($A40,'Task Tracker'!$A$8:$ZT$223,V$93,FALSE)</f>
        <v>G</v>
      </c>
      <c r="W40" s="56" t="str">
        <f>VLOOKUP($A40,'Task Tracker'!$A$8:$ZT$223,W$93,FALSE)</f>
        <v>G</v>
      </c>
      <c r="X40" s="56" t="str">
        <f>VLOOKUP($A40,'Task Tracker'!$A$8:$ZT$223,X$93,FALSE)</f>
        <v>N/A</v>
      </c>
      <c r="Y40" s="56" t="str">
        <f>VLOOKUP($A40,'Task Tracker'!$A$8:$ZT$223,Y$93,FALSE)</f>
        <v>N/A</v>
      </c>
      <c r="Z40" s="56" t="str">
        <f>VLOOKUP($A40,'Task Tracker'!$A$8:$ZT$223,Z$93,FALSE)</f>
        <v>N/A</v>
      </c>
      <c r="AA40" s="56" t="str">
        <f>VLOOKUP($A40,'Task Tracker'!$A$8:$ZT$223,AA$93,FALSE)</f>
        <v>N/A</v>
      </c>
      <c r="AB40" s="56" t="str">
        <f>VLOOKUP($A40,'Task Tracker'!$A$8:$ZT$223,AB$93,FALSE)</f>
        <v>G</v>
      </c>
      <c r="AC40" s="56" t="str">
        <f>VLOOKUP($A40,'Task Tracker'!$A$8:$ZT$223,AC$93,FALSE)</f>
        <v>N/A</v>
      </c>
      <c r="AD40" s="56" t="str">
        <f>VLOOKUP($A40,'Task Tracker'!$A$8:$ZT$223,AD$93,FALSE)</f>
        <v>N/A</v>
      </c>
      <c r="AE40" s="56" t="str">
        <f>VLOOKUP($A40,'Task Tracker'!$A$8:$ZT$223,AE$93,FALSE)</f>
        <v>N/A</v>
      </c>
      <c r="AF40" s="56" t="str">
        <f>VLOOKUP($A40,'Task Tracker'!$A$8:$ZT$223,AF$93,FALSE)</f>
        <v>N/A</v>
      </c>
      <c r="AG40" s="56" t="str">
        <f>VLOOKUP($A40,'Task Tracker'!$A$8:$ZT$223,AG$93,FALSE)</f>
        <v>N/A</v>
      </c>
      <c r="AH40" s="56" t="str">
        <f>VLOOKUP($A40,'Task Tracker'!$A$8:$ZT$223,AH$93,FALSE)</f>
        <v>N/A</v>
      </c>
      <c r="AI40" s="56" t="str">
        <f>VLOOKUP($A40,'Task Tracker'!$A$8:$ZT$223,AI$93,FALSE)</f>
        <v>N/A</v>
      </c>
      <c r="AJ40" s="56" t="str">
        <f>VLOOKUP($A40,'Task Tracker'!$A$8:$ZT$223,AJ$93,FALSE)</f>
        <v>N/A</v>
      </c>
      <c r="AK40" s="56" t="str">
        <f>VLOOKUP($A40,'Task Tracker'!$A$8:$ZT$223,AK$93,FALSE)</f>
        <v>N/A</v>
      </c>
      <c r="AL40" s="56" t="str">
        <f>VLOOKUP($A40,'Task Tracker'!$A$8:$ZT$223,AL$93,FALSE)</f>
        <v>N/A</v>
      </c>
      <c r="AM40" s="56" t="str">
        <f>VLOOKUP($A40,'Task Tracker'!$A$8:$ZT$223,AM$93,FALSE)</f>
        <v>N/A</v>
      </c>
      <c r="AN40" s="56" t="str">
        <f>VLOOKUP($A40,'Task Tracker'!$A$8:$ZT$223,AN$93,FALSE)</f>
        <v>N/A</v>
      </c>
      <c r="AO40" s="56" t="str">
        <f>VLOOKUP($A40,'Task Tracker'!$A$8:$ZT$223,AO$93,FALSE)</f>
        <v>N/A</v>
      </c>
      <c r="AP40" s="56" t="str">
        <f>VLOOKUP($A40,'Task Tracker'!$A$8:$ZT$223,AP$93,FALSE)</f>
        <v>N/A</v>
      </c>
      <c r="AQ40" s="56" t="str">
        <f>VLOOKUP($A40,'Task Tracker'!$A$8:$ZT$223,AQ$93,FALSE)</f>
        <v>N/A</v>
      </c>
      <c r="AR40" s="56" t="str">
        <f>VLOOKUP($A40,'Task Tracker'!$A$8:$ZT$223,AR$93,FALSE)</f>
        <v>N/A</v>
      </c>
      <c r="AS40" s="56" t="str">
        <f>VLOOKUP($A40,'Task Tracker'!$A$8:$ZT$223,AS$93,FALSE)</f>
        <v>N/A</v>
      </c>
      <c r="AT40" s="56" t="str">
        <f>VLOOKUP($A40,'Task Tracker'!$A$8:$ZT$223,AT$93,FALSE)</f>
        <v>N/A</v>
      </c>
      <c r="AU40" s="56" t="str">
        <f>VLOOKUP($A40,'Task Tracker'!$A$8:$ZT$223,AU$93,FALSE)</f>
        <v>N/A</v>
      </c>
      <c r="AV40" s="56" t="str">
        <f>VLOOKUP($A40,'Task Tracker'!$A$8:$ZT$223,AV$93,FALSE)</f>
        <v>N/A</v>
      </c>
      <c r="AW40" s="56" t="str">
        <f>VLOOKUP($A40,'Task Tracker'!$A$8:$ZT$223,AW$93,FALSE)</f>
        <v>N/A</v>
      </c>
      <c r="AX40" s="56" t="str">
        <f>VLOOKUP($A40,'Task Tracker'!$A$8:$ZT$223,AX$93,FALSE)</f>
        <v>N/A</v>
      </c>
      <c r="AY40" s="56" t="str">
        <f>VLOOKUP($A40,'Task Tracker'!$A$8:$ZT$223,AY$93,FALSE)</f>
        <v>N/A</v>
      </c>
      <c r="AZ40" s="56" t="str">
        <f>VLOOKUP($A40,'Task Tracker'!$A$8:$ZT$223,AZ$93,FALSE)</f>
        <v>N/A</v>
      </c>
      <c r="BA40" s="56" t="str">
        <f>VLOOKUP($A40,'Task Tracker'!$A$8:$ZT$223,BA$93,FALSE)</f>
        <v>N/A</v>
      </c>
      <c r="BB40" s="56" t="str">
        <f>VLOOKUP($A40,'Task Tracker'!$A$8:$ZT$223,BB$93,FALSE)</f>
        <v>N/A</v>
      </c>
      <c r="BC40" s="56" t="str">
        <f>VLOOKUP($A40,'Task Tracker'!$A$8:$ZT$223,BC$93,FALSE)</f>
        <v>N/A</v>
      </c>
      <c r="BD40" s="56" t="str">
        <f>VLOOKUP($A40,'Task Tracker'!$A$8:$ZT$223,BD$93,FALSE)</f>
        <v>N/A</v>
      </c>
      <c r="BE40" s="56" t="str">
        <f>VLOOKUP($A40,'Task Tracker'!$A$8:$ZT$223,BE$93,FALSE)</f>
        <v>N/A</v>
      </c>
      <c r="BF40" s="56" t="str">
        <f>VLOOKUP($A40,'Task Tracker'!$A$8:$ZT$223,BF$93,FALSE)</f>
        <v>N/A</v>
      </c>
      <c r="BG40" s="56" t="str">
        <f>VLOOKUP($A40,'Task Tracker'!$A$8:$ZT$223,BG$93,FALSE)</f>
        <v>N/A</v>
      </c>
      <c r="BH40" s="56" t="str">
        <f>VLOOKUP($A40,'Task Tracker'!$A$8:$ZT$223,BH$93,FALSE)</f>
        <v>N/A</v>
      </c>
      <c r="BI40" s="56" t="str">
        <f>VLOOKUP($A40,'Task Tracker'!$A$8:$ZT$223,BI$93,FALSE)</f>
        <v>N/A</v>
      </c>
      <c r="BJ40" s="56" t="str">
        <f>VLOOKUP($A40,'Task Tracker'!$A$8:$ZT$223,BJ$93,FALSE)</f>
        <v>N/A</v>
      </c>
      <c r="BK40" s="56" t="str">
        <f>VLOOKUP($A40,'Task Tracker'!$A$8:$ZT$223,BK$93,FALSE)</f>
        <v>N/A</v>
      </c>
      <c r="BL40" s="56" t="str">
        <f>VLOOKUP($A40,'Task Tracker'!$A$8:$ZT$223,BL$93,FALSE)</f>
        <v>N/A</v>
      </c>
      <c r="BM40" s="56" t="str">
        <f>VLOOKUP($A40,'Task Tracker'!$A$8:$ZT$223,BM$93,FALSE)</f>
        <v>N/A</v>
      </c>
      <c r="BN40" s="56" t="str">
        <f>VLOOKUP($A40,'Task Tracker'!$A$8:$ZT$223,BN$93,FALSE)</f>
        <v>N/A</v>
      </c>
      <c r="BO40" s="56" t="str">
        <f>VLOOKUP($A40,'Task Tracker'!$A$8:$ZT$223,BO$93,FALSE)</f>
        <v>N/A</v>
      </c>
      <c r="BP40" s="56" t="str">
        <f>VLOOKUP($A40,'Task Tracker'!$A$8:$ZT$223,BP$93,FALSE)</f>
        <v>N/A</v>
      </c>
      <c r="BQ40" s="56" t="str">
        <f>VLOOKUP($A40,'Task Tracker'!$A$8:$ZT$223,BQ$93,FALSE)</f>
        <v>N/A</v>
      </c>
      <c r="BR40" s="56" t="str">
        <f>VLOOKUP($A40,'Task Tracker'!$A$8:$ZT$223,BR$93,FALSE)</f>
        <v>N/A</v>
      </c>
      <c r="BS40" s="56" t="str">
        <f>VLOOKUP($A40,'Task Tracker'!$A$8:$ZT$223,BS$93,FALSE)</f>
        <v>N/A</v>
      </c>
      <c r="BT40" s="56" t="str">
        <f>VLOOKUP($A40,'Task Tracker'!$A$8:$ZT$223,BT$93,FALSE)</f>
        <v>N/A</v>
      </c>
      <c r="BU40" s="56" t="str">
        <f>VLOOKUP($A40,'Task Tracker'!$A$8:$ZT$223,BU$93,FALSE)</f>
        <v>N/A</v>
      </c>
      <c r="BV40" s="56" t="str">
        <f>VLOOKUP($A40,'Task Tracker'!$A$8:$ZT$223,BV$93,FALSE)</f>
        <v>N/A</v>
      </c>
      <c r="BW40" s="56" t="str">
        <f>VLOOKUP($A40,'Task Tracker'!$A$8:$ZT$223,BW$93,FALSE)</f>
        <v>N/A</v>
      </c>
      <c r="BX40" s="56" t="str">
        <f>VLOOKUP($A40,'Task Tracker'!$A$8:$ZT$223,BX$93,FALSE)</f>
        <v>N/A</v>
      </c>
      <c r="BY40" s="56" t="str">
        <f>VLOOKUP($A40,'Task Tracker'!$A$8:$ZT$223,BY$93,FALSE)</f>
        <v>N/A</v>
      </c>
      <c r="BZ40" s="56" t="str">
        <f>VLOOKUP($A40,'Task Tracker'!$A$8:$ZT$223,BZ$93,FALSE)</f>
        <v>N/A</v>
      </c>
      <c r="CA40" s="56" t="str">
        <f>VLOOKUP($A40,'Task Tracker'!$A$8:$ZT$223,CA$93,FALSE)</f>
        <v>N/A</v>
      </c>
      <c r="CB40" s="56" t="str">
        <f>VLOOKUP($A40,'Task Tracker'!$A$8:$ZT$223,CB$93,FALSE)</f>
        <v>N/A</v>
      </c>
      <c r="CC40" s="56" t="str">
        <f>VLOOKUP($A40,'Task Tracker'!$A$8:$ZT$223,CC$93,FALSE)</f>
        <v>N/A</v>
      </c>
      <c r="CD40" s="56" t="str">
        <f>VLOOKUP($A40,'Task Tracker'!$A$8:$ZT$223,CD$93,FALSE)</f>
        <v>N/A</v>
      </c>
      <c r="CE40" s="56" t="str">
        <f>VLOOKUP($A40,'Task Tracker'!$A$8:$ZT$223,CE$93,FALSE)</f>
        <v>N/A</v>
      </c>
      <c r="CF40" s="56" t="str">
        <f>VLOOKUP($A40,'Task Tracker'!$A$8:$ZT$223,CF$93,FALSE)</f>
        <v>N/A</v>
      </c>
      <c r="CG40" s="56" t="str">
        <f>VLOOKUP($A40,'Task Tracker'!$A$8:$ZT$223,CG$93,FALSE)</f>
        <v>N/A</v>
      </c>
      <c r="CH40" s="56" t="str">
        <f>VLOOKUP($A40,'Task Tracker'!$A$8:$ZT$223,CH$93,FALSE)</f>
        <v>N/A</v>
      </c>
      <c r="CI40" s="56" t="str">
        <f>VLOOKUP($A40,'Task Tracker'!$A$8:$ZT$223,CI$93,FALSE)</f>
        <v>N/A</v>
      </c>
      <c r="CJ40" s="56" t="str">
        <f>VLOOKUP($A40,'Task Tracker'!$A$8:$ZT$223,CJ$93,FALSE)</f>
        <v>N/A</v>
      </c>
      <c r="CK40" s="56" t="str">
        <f>VLOOKUP($A40,'Task Tracker'!$A$8:$ZT$223,CK$93,FALSE)</f>
        <v>N/A</v>
      </c>
      <c r="CL40" s="56" t="str">
        <f>VLOOKUP($A40,'Task Tracker'!$A$8:$ZT$223,CL$93,FALSE)</f>
        <v>N/A</v>
      </c>
      <c r="CM40" s="56" t="str">
        <f>VLOOKUP($A40,'Task Tracker'!$A$8:$ZT$223,CM$93,FALSE)</f>
        <v>N/A</v>
      </c>
      <c r="CN40" s="56" t="str">
        <f>VLOOKUP($A40,'Task Tracker'!$A$8:$ZT$223,CN$93,FALSE)</f>
        <v>N/A</v>
      </c>
      <c r="CO40" s="56" t="str">
        <f>VLOOKUP($A40,'Task Tracker'!$A$8:$ZT$223,CO$93,FALSE)</f>
        <v>N/A</v>
      </c>
      <c r="CP40" s="56" t="str">
        <f>VLOOKUP($A40,'Task Tracker'!$A$8:$ZT$223,CP$93,FALSE)</f>
        <v>N/A</v>
      </c>
      <c r="CQ40" s="56" t="str">
        <f>VLOOKUP($A40,'Task Tracker'!$A$8:$ZT$223,CQ$93,FALSE)</f>
        <v>N/A</v>
      </c>
      <c r="CR40" s="56" t="str">
        <f>VLOOKUP($A40,'Task Tracker'!$A$8:$ZT$223,CR$93,FALSE)</f>
        <v>N/A</v>
      </c>
      <c r="CS40" s="56" t="str">
        <f>VLOOKUP($A40,'Task Tracker'!$A$8:$ZT$223,CS$93,FALSE)</f>
        <v>N/A</v>
      </c>
      <c r="CT40" s="56" t="str">
        <f>VLOOKUP($A40,'Task Tracker'!$A$8:$ZT$223,CT$93,FALSE)</f>
        <v>N/A</v>
      </c>
      <c r="CU40" s="56" t="str">
        <f>VLOOKUP($A40,'Task Tracker'!$A$8:$ZT$223,CU$93,FALSE)</f>
        <v>N/A</v>
      </c>
      <c r="CV40" s="56" t="str">
        <f>VLOOKUP($A40,'Task Tracker'!$A$8:$ZT$223,CV$93,FALSE)</f>
        <v>N/A</v>
      </c>
      <c r="CW40" s="56" t="str">
        <f>VLOOKUP($A40,'Task Tracker'!$A$8:$ZT$223,CW$93,FALSE)</f>
        <v>N/A</v>
      </c>
      <c r="CX40" s="56" t="str">
        <f>VLOOKUP($A40,'Task Tracker'!$A$8:$ZT$223,CX$93,FALSE)</f>
        <v>N/A</v>
      </c>
      <c r="CY40" s="56" t="str">
        <f>VLOOKUP($A40,'Task Tracker'!$A$8:$ZT$223,CY$93,FALSE)</f>
        <v>N/A</v>
      </c>
      <c r="CZ40" s="56" t="str">
        <f>VLOOKUP($A40,'Task Tracker'!$A$8:$ZT$223,CZ$93,FALSE)</f>
        <v>N/A</v>
      </c>
      <c r="DA40" s="56" t="str">
        <f>VLOOKUP($A40,'Task Tracker'!$A$8:$ZT$223,DA$93,FALSE)</f>
        <v>N/A</v>
      </c>
      <c r="DB40" s="56" t="str">
        <f>VLOOKUP($A40,'Task Tracker'!$A$8:$ZT$223,DB$93,FALSE)</f>
        <v>N/A</v>
      </c>
      <c r="DC40" s="56" t="str">
        <f>VLOOKUP($A40,'Task Tracker'!$A$8:$ZT$223,DC$93,FALSE)</f>
        <v>N/A</v>
      </c>
      <c r="DD40" s="56" t="str">
        <f>VLOOKUP($A40,'Task Tracker'!$A$8:$ZT$223,DD$93,FALSE)</f>
        <v>N/A</v>
      </c>
      <c r="DE40" s="56" t="str">
        <f>VLOOKUP($A40,'Task Tracker'!$A$8:$ZT$223,DE$93,FALSE)</f>
        <v>N/A</v>
      </c>
      <c r="DF40" s="56" t="str">
        <f>VLOOKUP($A40,'Task Tracker'!$A$8:$ZT$223,DF$93,FALSE)</f>
        <v>N/A</v>
      </c>
      <c r="DG40" s="56" t="str">
        <f>VLOOKUP($A40,'Task Tracker'!$A$8:$ZT$223,DG$93,FALSE)</f>
        <v>N/A</v>
      </c>
      <c r="DH40" s="56" t="str">
        <f>VLOOKUP($A40,'Task Tracker'!$A$8:$ZT$223,DH$93,FALSE)</f>
        <v>N/A</v>
      </c>
      <c r="DI40" s="56" t="str">
        <f>VLOOKUP($A40,'Task Tracker'!$A$8:$ZT$223,DI$93,FALSE)</f>
        <v>N/A</v>
      </c>
      <c r="DJ40" s="56" t="str">
        <f>VLOOKUP($A40,'Task Tracker'!$A$8:$ZT$223,DJ$93,FALSE)</f>
        <v>N/A</v>
      </c>
      <c r="DK40" s="56" t="str">
        <f>VLOOKUP($A40,'Task Tracker'!$A$8:$ZT$223,DK$93,FALSE)</f>
        <v>N/A</v>
      </c>
      <c r="DL40" s="56" t="str">
        <f>VLOOKUP($A40,'Task Tracker'!$A$8:$ZT$223,DL$93,FALSE)</f>
        <v>N/A</v>
      </c>
      <c r="DM40" s="56" t="str">
        <f>VLOOKUP($A40,'Task Tracker'!$A$8:$ZT$223,DM$93,FALSE)</f>
        <v>N/A</v>
      </c>
      <c r="DN40" s="66">
        <f>VLOOKUP($A40,'Task Tracker'!$A$8:$ZT$231,DN$93,FALSE)</f>
        <v>1</v>
      </c>
      <c r="DO40" s="56" t="str">
        <f>VLOOKUP($A40,'Task Tracker'!$A$8:$ZT$231,DO$93,FALSE)</f>
        <v>G</v>
      </c>
      <c r="DP40" s="86"/>
    </row>
    <row r="41" spans="1:120" ht="67.95" hidden="1" x14ac:dyDescent="0.2">
      <c r="A41" s="116" t="s">
        <v>644</v>
      </c>
      <c r="B41" s="114" t="s">
        <v>733</v>
      </c>
      <c r="C41" s="56" t="str">
        <f>VLOOKUP($A41,'Task Tracker'!$A$8:$ZT$223,C$93,FALSE)</f>
        <v>G</v>
      </c>
      <c r="D41" s="56" t="str">
        <f>VLOOKUP($A41,'Task Tracker'!$A$8:$ZT$223,D$93,FALSE)</f>
        <v>G</v>
      </c>
      <c r="E41" s="56" t="str">
        <f>VLOOKUP($A41,'Task Tracker'!$A$8:$ZT$223,E$93,FALSE)</f>
        <v>G</v>
      </c>
      <c r="F41" s="56" t="str">
        <f>VLOOKUP($A41,'Task Tracker'!$A$8:$ZT$223,F$93,FALSE)</f>
        <v>N/A</v>
      </c>
      <c r="G41" s="56" t="str">
        <f>VLOOKUP($A41,'Task Tracker'!$A$8:$ZT$223,G$93,FALSE)</f>
        <v>N/A</v>
      </c>
      <c r="H41" s="56" t="str">
        <f>VLOOKUP($A41,'Task Tracker'!$A$8:$ZT$223,H$93,FALSE)</f>
        <v>N/A</v>
      </c>
      <c r="I41" s="56" t="str">
        <f>VLOOKUP($A41,'Task Tracker'!$A$8:$ZT$223,I$93,FALSE)</f>
        <v>G</v>
      </c>
      <c r="J41" s="56" t="str">
        <f>VLOOKUP($A41,'Task Tracker'!$A$8:$ZT$223,J$93,FALSE)</f>
        <v>G</v>
      </c>
      <c r="K41" s="56" t="str">
        <f>VLOOKUP($A41,'Task Tracker'!$A$8:$ZT$223,K$93,FALSE)</f>
        <v>N/A</v>
      </c>
      <c r="L41" s="56" t="str">
        <f>VLOOKUP($A41,'Task Tracker'!$A$8:$ZT$223,L$93,FALSE)</f>
        <v>G</v>
      </c>
      <c r="M41" s="56" t="str">
        <f>VLOOKUP($A41,'Task Tracker'!$A$8:$ZT$223,M$93,FALSE)</f>
        <v>G</v>
      </c>
      <c r="N41" s="56" t="str">
        <f>VLOOKUP($A41,'Task Tracker'!$A$8:$ZT$223,N$93,FALSE)</f>
        <v>G</v>
      </c>
      <c r="O41" s="56" t="str">
        <f>VLOOKUP($A41,'Task Tracker'!$A$8:$ZT$223,O$93,FALSE)</f>
        <v>N/A</v>
      </c>
      <c r="P41" s="56" t="str">
        <f>VLOOKUP($A41,'Task Tracker'!$A$8:$ZT$223,P$93,FALSE)</f>
        <v>N/A</v>
      </c>
      <c r="Q41" s="56" t="str">
        <f>VLOOKUP($A41,'Task Tracker'!$A$8:$ZT$223,Q$93,FALSE)</f>
        <v>N/A</v>
      </c>
      <c r="R41" s="56" t="str">
        <f>VLOOKUP($A41,'Task Tracker'!$A$8:$ZT$223,R$93,FALSE)</f>
        <v>N/A</v>
      </c>
      <c r="S41" s="56" t="str">
        <f>VLOOKUP($A41,'Task Tracker'!$A$8:$ZT$223,S$93,FALSE)</f>
        <v>N/A</v>
      </c>
      <c r="T41" s="56" t="str">
        <f>VLOOKUP($A41,'Task Tracker'!$A$8:$ZT$223,T$93,FALSE)</f>
        <v>N/A</v>
      </c>
      <c r="U41" s="56" t="str">
        <f>VLOOKUP($A41,'Task Tracker'!$A$8:$ZT$223,U$93,FALSE)</f>
        <v>N/A</v>
      </c>
      <c r="V41" s="56" t="str">
        <f>VLOOKUP($A41,'Task Tracker'!$A$8:$ZT$223,V$93,FALSE)</f>
        <v>G</v>
      </c>
      <c r="W41" s="56" t="str">
        <f>VLOOKUP($A41,'Task Tracker'!$A$8:$ZT$223,W$93,FALSE)</f>
        <v>G</v>
      </c>
      <c r="X41" s="56" t="str">
        <f>VLOOKUP($A41,'Task Tracker'!$A$8:$ZT$223,X$93,FALSE)</f>
        <v>N/A</v>
      </c>
      <c r="Y41" s="56" t="str">
        <f>VLOOKUP($A41,'Task Tracker'!$A$8:$ZT$223,Y$93,FALSE)</f>
        <v>N/A</v>
      </c>
      <c r="Z41" s="56" t="str">
        <f>VLOOKUP($A41,'Task Tracker'!$A$8:$ZT$223,Z$93,FALSE)</f>
        <v>N/A</v>
      </c>
      <c r="AA41" s="56" t="str">
        <f>VLOOKUP($A41,'Task Tracker'!$A$8:$ZT$223,AA$93,FALSE)</f>
        <v>N/A</v>
      </c>
      <c r="AB41" s="56" t="str">
        <f>VLOOKUP($A41,'Task Tracker'!$A$8:$ZT$223,AB$93,FALSE)</f>
        <v>G</v>
      </c>
      <c r="AC41" s="56" t="str">
        <f>VLOOKUP($A41,'Task Tracker'!$A$8:$ZT$223,AC$93,FALSE)</f>
        <v>N/A</v>
      </c>
      <c r="AD41" s="56" t="str">
        <f>VLOOKUP($A41,'Task Tracker'!$A$8:$ZT$223,AD$93,FALSE)</f>
        <v>N/A</v>
      </c>
      <c r="AE41" s="56" t="str">
        <f>VLOOKUP($A41,'Task Tracker'!$A$8:$ZT$223,AE$93,FALSE)</f>
        <v>N/A</v>
      </c>
      <c r="AF41" s="56" t="str">
        <f>VLOOKUP($A41,'Task Tracker'!$A$8:$ZT$223,AF$93,FALSE)</f>
        <v>N/A</v>
      </c>
      <c r="AG41" s="56" t="str">
        <f>VLOOKUP($A41,'Task Tracker'!$A$8:$ZT$223,AG$93,FALSE)</f>
        <v>N/A</v>
      </c>
      <c r="AH41" s="56" t="str">
        <f>VLOOKUP($A41,'Task Tracker'!$A$8:$ZT$223,AH$93,FALSE)</f>
        <v>N/A</v>
      </c>
      <c r="AI41" s="56" t="str">
        <f>VLOOKUP($A41,'Task Tracker'!$A$8:$ZT$223,AI$93,FALSE)</f>
        <v>N/A</v>
      </c>
      <c r="AJ41" s="56" t="str">
        <f>VLOOKUP($A41,'Task Tracker'!$A$8:$ZT$223,AJ$93,FALSE)</f>
        <v>N/A</v>
      </c>
      <c r="AK41" s="56" t="str">
        <f>VLOOKUP($A41,'Task Tracker'!$A$8:$ZT$223,AK$93,FALSE)</f>
        <v>N/A</v>
      </c>
      <c r="AL41" s="56" t="str">
        <f>VLOOKUP($A41,'Task Tracker'!$A$8:$ZT$223,AL$93,FALSE)</f>
        <v>N/A</v>
      </c>
      <c r="AM41" s="56" t="str">
        <f>VLOOKUP($A41,'Task Tracker'!$A$8:$ZT$223,AM$93,FALSE)</f>
        <v>N/A</v>
      </c>
      <c r="AN41" s="56" t="str">
        <f>VLOOKUP($A41,'Task Tracker'!$A$8:$ZT$223,AN$93,FALSE)</f>
        <v>N/A</v>
      </c>
      <c r="AO41" s="56" t="str">
        <f>VLOOKUP($A41,'Task Tracker'!$A$8:$ZT$223,AO$93,FALSE)</f>
        <v>N/A</v>
      </c>
      <c r="AP41" s="56" t="str">
        <f>VLOOKUP($A41,'Task Tracker'!$A$8:$ZT$223,AP$93,FALSE)</f>
        <v>N/A</v>
      </c>
      <c r="AQ41" s="56" t="str">
        <f>VLOOKUP($A41,'Task Tracker'!$A$8:$ZT$223,AQ$93,FALSE)</f>
        <v>N/A</v>
      </c>
      <c r="AR41" s="56" t="str">
        <f>VLOOKUP($A41,'Task Tracker'!$A$8:$ZT$223,AR$93,FALSE)</f>
        <v>N/A</v>
      </c>
      <c r="AS41" s="56" t="str">
        <f>VLOOKUP($A41,'Task Tracker'!$A$8:$ZT$223,AS$93,FALSE)</f>
        <v>N/A</v>
      </c>
      <c r="AT41" s="56" t="str">
        <f>VLOOKUP($A41,'Task Tracker'!$A$8:$ZT$223,AT$93,FALSE)</f>
        <v>N/A</v>
      </c>
      <c r="AU41" s="56" t="str">
        <f>VLOOKUP($A41,'Task Tracker'!$A$8:$ZT$223,AU$93,FALSE)</f>
        <v>N/A</v>
      </c>
      <c r="AV41" s="56" t="str">
        <f>VLOOKUP($A41,'Task Tracker'!$A$8:$ZT$223,AV$93,FALSE)</f>
        <v>N/A</v>
      </c>
      <c r="AW41" s="56" t="str">
        <f>VLOOKUP($A41,'Task Tracker'!$A$8:$ZT$223,AW$93,FALSE)</f>
        <v>N/A</v>
      </c>
      <c r="AX41" s="56" t="str">
        <f>VLOOKUP($A41,'Task Tracker'!$A$8:$ZT$223,AX$93,FALSE)</f>
        <v>N/A</v>
      </c>
      <c r="AY41" s="56" t="str">
        <f>VLOOKUP($A41,'Task Tracker'!$A$8:$ZT$223,AY$93,FALSE)</f>
        <v>N/A</v>
      </c>
      <c r="AZ41" s="56" t="str">
        <f>VLOOKUP($A41,'Task Tracker'!$A$8:$ZT$223,AZ$93,FALSE)</f>
        <v>N/A</v>
      </c>
      <c r="BA41" s="56" t="str">
        <f>VLOOKUP($A41,'Task Tracker'!$A$8:$ZT$223,BA$93,FALSE)</f>
        <v>N/A</v>
      </c>
      <c r="BB41" s="56" t="str">
        <f>VLOOKUP($A41,'Task Tracker'!$A$8:$ZT$223,BB$93,FALSE)</f>
        <v>N/A</v>
      </c>
      <c r="BC41" s="56" t="str">
        <f>VLOOKUP($A41,'Task Tracker'!$A$8:$ZT$223,BC$93,FALSE)</f>
        <v>N/A</v>
      </c>
      <c r="BD41" s="56" t="str">
        <f>VLOOKUP($A41,'Task Tracker'!$A$8:$ZT$223,BD$93,FALSE)</f>
        <v>N/A</v>
      </c>
      <c r="BE41" s="56" t="str">
        <f>VLOOKUP($A41,'Task Tracker'!$A$8:$ZT$223,BE$93,FALSE)</f>
        <v>N/A</v>
      </c>
      <c r="BF41" s="56" t="str">
        <f>VLOOKUP($A41,'Task Tracker'!$A$8:$ZT$223,BF$93,FALSE)</f>
        <v>N/A</v>
      </c>
      <c r="BG41" s="56" t="str">
        <f>VLOOKUP($A41,'Task Tracker'!$A$8:$ZT$223,BG$93,FALSE)</f>
        <v>N/A</v>
      </c>
      <c r="BH41" s="56" t="str">
        <f>VLOOKUP($A41,'Task Tracker'!$A$8:$ZT$223,BH$93,FALSE)</f>
        <v>N/A</v>
      </c>
      <c r="BI41" s="56" t="str">
        <f>VLOOKUP($A41,'Task Tracker'!$A$8:$ZT$223,BI$93,FALSE)</f>
        <v>N/A</v>
      </c>
      <c r="BJ41" s="56" t="str">
        <f>VLOOKUP($A41,'Task Tracker'!$A$8:$ZT$223,BJ$93,FALSE)</f>
        <v>N/A</v>
      </c>
      <c r="BK41" s="56" t="str">
        <f>VLOOKUP($A41,'Task Tracker'!$A$8:$ZT$223,BK$93,FALSE)</f>
        <v>N/A</v>
      </c>
      <c r="BL41" s="56" t="str">
        <f>VLOOKUP($A41,'Task Tracker'!$A$8:$ZT$223,BL$93,FALSE)</f>
        <v>N/A</v>
      </c>
      <c r="BM41" s="56" t="str">
        <f>VLOOKUP($A41,'Task Tracker'!$A$8:$ZT$223,BM$93,FALSE)</f>
        <v>N/A</v>
      </c>
      <c r="BN41" s="56" t="str">
        <f>VLOOKUP($A41,'Task Tracker'!$A$8:$ZT$223,BN$93,FALSE)</f>
        <v>N/A</v>
      </c>
      <c r="BO41" s="56" t="str">
        <f>VLOOKUP($A41,'Task Tracker'!$A$8:$ZT$223,BO$93,FALSE)</f>
        <v>N/A</v>
      </c>
      <c r="BP41" s="56" t="str">
        <f>VLOOKUP($A41,'Task Tracker'!$A$8:$ZT$223,BP$93,FALSE)</f>
        <v>N/A</v>
      </c>
      <c r="BQ41" s="56" t="str">
        <f>VLOOKUP($A41,'Task Tracker'!$A$8:$ZT$223,BQ$93,FALSE)</f>
        <v>N/A</v>
      </c>
      <c r="BR41" s="56" t="str">
        <f>VLOOKUP($A41,'Task Tracker'!$A$8:$ZT$223,BR$93,FALSE)</f>
        <v>N/A</v>
      </c>
      <c r="BS41" s="56" t="str">
        <f>VLOOKUP($A41,'Task Tracker'!$A$8:$ZT$223,BS$93,FALSE)</f>
        <v>N/A</v>
      </c>
      <c r="BT41" s="56" t="str">
        <f>VLOOKUP($A41,'Task Tracker'!$A$8:$ZT$223,BT$93,FALSE)</f>
        <v>N/A</v>
      </c>
      <c r="BU41" s="56" t="str">
        <f>VLOOKUP($A41,'Task Tracker'!$A$8:$ZT$223,BU$93,FALSE)</f>
        <v>N/A</v>
      </c>
      <c r="BV41" s="56" t="str">
        <f>VLOOKUP($A41,'Task Tracker'!$A$8:$ZT$223,BV$93,FALSE)</f>
        <v>N/A</v>
      </c>
      <c r="BW41" s="56" t="str">
        <f>VLOOKUP($A41,'Task Tracker'!$A$8:$ZT$223,BW$93,FALSE)</f>
        <v>N/A</v>
      </c>
      <c r="BX41" s="56" t="str">
        <f>VLOOKUP($A41,'Task Tracker'!$A$8:$ZT$223,BX$93,FALSE)</f>
        <v>N/A</v>
      </c>
      <c r="BY41" s="56" t="str">
        <f>VLOOKUP($A41,'Task Tracker'!$A$8:$ZT$223,BY$93,FALSE)</f>
        <v>N/A</v>
      </c>
      <c r="BZ41" s="56" t="str">
        <f>VLOOKUP($A41,'Task Tracker'!$A$8:$ZT$223,BZ$93,FALSE)</f>
        <v>N/A</v>
      </c>
      <c r="CA41" s="56" t="str">
        <f>VLOOKUP($A41,'Task Tracker'!$A$8:$ZT$223,CA$93,FALSE)</f>
        <v>N/A</v>
      </c>
      <c r="CB41" s="56" t="str">
        <f>VLOOKUP($A41,'Task Tracker'!$A$8:$ZT$223,CB$93,FALSE)</f>
        <v>N/A</v>
      </c>
      <c r="CC41" s="56" t="str">
        <f>VLOOKUP($A41,'Task Tracker'!$A$8:$ZT$223,CC$93,FALSE)</f>
        <v>N/A</v>
      </c>
      <c r="CD41" s="56" t="str">
        <f>VLOOKUP($A41,'Task Tracker'!$A$8:$ZT$223,CD$93,FALSE)</f>
        <v>N/A</v>
      </c>
      <c r="CE41" s="56" t="str">
        <f>VLOOKUP($A41,'Task Tracker'!$A$8:$ZT$223,CE$93,FALSE)</f>
        <v>N/A</v>
      </c>
      <c r="CF41" s="56" t="str">
        <f>VLOOKUP($A41,'Task Tracker'!$A$8:$ZT$223,CF$93,FALSE)</f>
        <v>N/A</v>
      </c>
      <c r="CG41" s="56" t="str">
        <f>VLOOKUP($A41,'Task Tracker'!$A$8:$ZT$223,CG$93,FALSE)</f>
        <v>N/A</v>
      </c>
      <c r="CH41" s="56" t="str">
        <f>VLOOKUP($A41,'Task Tracker'!$A$8:$ZT$223,CH$93,FALSE)</f>
        <v>N/A</v>
      </c>
      <c r="CI41" s="56" t="str">
        <f>VLOOKUP($A41,'Task Tracker'!$A$8:$ZT$223,CI$93,FALSE)</f>
        <v>N/A</v>
      </c>
      <c r="CJ41" s="56" t="str">
        <f>VLOOKUP($A41,'Task Tracker'!$A$8:$ZT$223,CJ$93,FALSE)</f>
        <v>N/A</v>
      </c>
      <c r="CK41" s="56" t="str">
        <f>VLOOKUP($A41,'Task Tracker'!$A$8:$ZT$223,CK$93,FALSE)</f>
        <v>N/A</v>
      </c>
      <c r="CL41" s="56" t="str">
        <f>VLOOKUP($A41,'Task Tracker'!$A$8:$ZT$223,CL$93,FALSE)</f>
        <v>N/A</v>
      </c>
      <c r="CM41" s="56" t="str">
        <f>VLOOKUP($A41,'Task Tracker'!$A$8:$ZT$223,CM$93,FALSE)</f>
        <v>N/A</v>
      </c>
      <c r="CN41" s="56" t="str">
        <f>VLOOKUP($A41,'Task Tracker'!$A$8:$ZT$223,CN$93,FALSE)</f>
        <v>N/A</v>
      </c>
      <c r="CO41" s="56" t="str">
        <f>VLOOKUP($A41,'Task Tracker'!$A$8:$ZT$223,CO$93,FALSE)</f>
        <v>N/A</v>
      </c>
      <c r="CP41" s="56" t="str">
        <f>VLOOKUP($A41,'Task Tracker'!$A$8:$ZT$223,CP$93,FALSE)</f>
        <v>N/A</v>
      </c>
      <c r="CQ41" s="56" t="str">
        <f>VLOOKUP($A41,'Task Tracker'!$A$8:$ZT$223,CQ$93,FALSE)</f>
        <v>N/A</v>
      </c>
      <c r="CR41" s="56" t="str">
        <f>VLOOKUP($A41,'Task Tracker'!$A$8:$ZT$223,CR$93,FALSE)</f>
        <v>N/A</v>
      </c>
      <c r="CS41" s="56" t="str">
        <f>VLOOKUP($A41,'Task Tracker'!$A$8:$ZT$223,CS$93,FALSE)</f>
        <v>N/A</v>
      </c>
      <c r="CT41" s="56" t="str">
        <f>VLOOKUP($A41,'Task Tracker'!$A$8:$ZT$223,CT$93,FALSE)</f>
        <v>N/A</v>
      </c>
      <c r="CU41" s="56" t="str">
        <f>VLOOKUP($A41,'Task Tracker'!$A$8:$ZT$223,CU$93,FALSE)</f>
        <v>N/A</v>
      </c>
      <c r="CV41" s="56" t="str">
        <f>VLOOKUP($A41,'Task Tracker'!$A$8:$ZT$223,CV$93,FALSE)</f>
        <v>N/A</v>
      </c>
      <c r="CW41" s="56" t="str">
        <f>VLOOKUP($A41,'Task Tracker'!$A$8:$ZT$223,CW$93,FALSE)</f>
        <v>N/A</v>
      </c>
      <c r="CX41" s="56" t="str">
        <f>VLOOKUP($A41,'Task Tracker'!$A$8:$ZT$223,CX$93,FALSE)</f>
        <v>N/A</v>
      </c>
      <c r="CY41" s="56" t="str">
        <f>VLOOKUP($A41,'Task Tracker'!$A$8:$ZT$223,CY$93,FALSE)</f>
        <v>N/A</v>
      </c>
      <c r="CZ41" s="56" t="str">
        <f>VLOOKUP($A41,'Task Tracker'!$A$8:$ZT$223,CZ$93,FALSE)</f>
        <v>N/A</v>
      </c>
      <c r="DA41" s="56" t="str">
        <f>VLOOKUP($A41,'Task Tracker'!$A$8:$ZT$223,DA$93,FALSE)</f>
        <v>N/A</v>
      </c>
      <c r="DB41" s="56" t="str">
        <f>VLOOKUP($A41,'Task Tracker'!$A$8:$ZT$223,DB$93,FALSE)</f>
        <v>N/A</v>
      </c>
      <c r="DC41" s="56" t="str">
        <f>VLOOKUP($A41,'Task Tracker'!$A$8:$ZT$223,DC$93,FALSE)</f>
        <v>N/A</v>
      </c>
      <c r="DD41" s="56" t="str">
        <f>VLOOKUP($A41,'Task Tracker'!$A$8:$ZT$223,DD$93,FALSE)</f>
        <v>N/A</v>
      </c>
      <c r="DE41" s="56" t="str">
        <f>VLOOKUP($A41,'Task Tracker'!$A$8:$ZT$223,DE$93,FALSE)</f>
        <v>N/A</v>
      </c>
      <c r="DF41" s="56" t="str">
        <f>VLOOKUP($A41,'Task Tracker'!$A$8:$ZT$223,DF$93,FALSE)</f>
        <v>N/A</v>
      </c>
      <c r="DG41" s="56" t="str">
        <f>VLOOKUP($A41,'Task Tracker'!$A$8:$ZT$223,DG$93,FALSE)</f>
        <v>N/A</v>
      </c>
      <c r="DH41" s="56" t="str">
        <f>VLOOKUP($A41,'Task Tracker'!$A$8:$ZT$223,DH$93,FALSE)</f>
        <v>N/A</v>
      </c>
      <c r="DI41" s="56" t="str">
        <f>VLOOKUP($A41,'Task Tracker'!$A$8:$ZT$223,DI$93,FALSE)</f>
        <v>N/A</v>
      </c>
      <c r="DJ41" s="56" t="str">
        <f>VLOOKUP($A41,'Task Tracker'!$A$8:$ZT$223,DJ$93,FALSE)</f>
        <v>N/A</v>
      </c>
      <c r="DK41" s="56" t="str">
        <f>VLOOKUP($A41,'Task Tracker'!$A$8:$ZT$223,DK$93,FALSE)</f>
        <v>N/A</v>
      </c>
      <c r="DL41" s="56" t="str">
        <f>VLOOKUP($A41,'Task Tracker'!$A$8:$ZT$223,DL$93,FALSE)</f>
        <v>N/A</v>
      </c>
      <c r="DM41" s="56" t="str">
        <f>VLOOKUP($A41,'Task Tracker'!$A$8:$ZT$223,DM$93,FALSE)</f>
        <v>N/A</v>
      </c>
      <c r="DN41" s="66">
        <f>VLOOKUP($A41,'Task Tracker'!$A$8:$ZT$231,DN$93,FALSE)</f>
        <v>1</v>
      </c>
      <c r="DO41" s="56" t="str">
        <f>VLOOKUP($A41,'Task Tracker'!$A$8:$ZT$231,DO$93,FALSE)</f>
        <v>G</v>
      </c>
      <c r="DP41" s="86"/>
    </row>
    <row r="42" spans="1:120" ht="50.1" hidden="1" customHeight="1" x14ac:dyDescent="0.2">
      <c r="A42" s="116" t="s">
        <v>645</v>
      </c>
      <c r="B42" s="114" t="s">
        <v>733</v>
      </c>
      <c r="C42" s="56" t="str">
        <f>VLOOKUP($A42,'Task Tracker'!$A$8:$ZT$223,C$93,FALSE)</f>
        <v>G</v>
      </c>
      <c r="D42" s="56" t="str">
        <f>VLOOKUP($A42,'Task Tracker'!$A$8:$ZT$223,D$93,FALSE)</f>
        <v>G</v>
      </c>
      <c r="E42" s="56" t="str">
        <f>VLOOKUP($A42,'Task Tracker'!$A$8:$ZT$223,E$93,FALSE)</f>
        <v>G</v>
      </c>
      <c r="F42" s="56" t="str">
        <f>VLOOKUP($A42,'Task Tracker'!$A$8:$ZT$223,F$93,FALSE)</f>
        <v>G</v>
      </c>
      <c r="G42" s="56" t="str">
        <f>VLOOKUP($A42,'Task Tracker'!$A$8:$ZT$223,G$93,FALSE)</f>
        <v>N/A</v>
      </c>
      <c r="H42" s="56" t="str">
        <f>VLOOKUP($A42,'Task Tracker'!$A$8:$ZT$223,H$93,FALSE)</f>
        <v>G</v>
      </c>
      <c r="I42" s="56" t="str">
        <f>VLOOKUP($A42,'Task Tracker'!$A$8:$ZT$223,I$93,FALSE)</f>
        <v>N/A</v>
      </c>
      <c r="J42" s="56" t="str">
        <f>VLOOKUP($A42,'Task Tracker'!$A$8:$ZT$223,J$93,FALSE)</f>
        <v>G</v>
      </c>
      <c r="K42" s="56" t="str">
        <f>VLOOKUP($A42,'Task Tracker'!$A$8:$ZT$223,K$93,FALSE)</f>
        <v>G</v>
      </c>
      <c r="L42" s="56" t="str">
        <f>VLOOKUP($A42,'Task Tracker'!$A$8:$ZT$223,L$93,FALSE)</f>
        <v>G</v>
      </c>
      <c r="M42" s="56" t="str">
        <f>VLOOKUP($A42,'Task Tracker'!$A$8:$ZT$223,M$93,FALSE)</f>
        <v>G</v>
      </c>
      <c r="N42" s="56" t="str">
        <f>VLOOKUP($A42,'Task Tracker'!$A$8:$ZT$223,N$93,FALSE)</f>
        <v>G</v>
      </c>
      <c r="O42" s="56" t="str">
        <f>VLOOKUP($A42,'Task Tracker'!$A$8:$ZT$223,O$93,FALSE)</f>
        <v>N/A</v>
      </c>
      <c r="P42" s="56" t="str">
        <f>VLOOKUP($A42,'Task Tracker'!$A$8:$ZT$223,P$93,FALSE)</f>
        <v>N/A</v>
      </c>
      <c r="Q42" s="56" t="str">
        <f>VLOOKUP($A42,'Task Tracker'!$A$8:$ZT$223,Q$93,FALSE)</f>
        <v>G</v>
      </c>
      <c r="R42" s="56" t="str">
        <f>VLOOKUP($A42,'Task Tracker'!$A$8:$ZT$223,R$93,FALSE)</f>
        <v>G</v>
      </c>
      <c r="S42" s="56" t="str">
        <f>VLOOKUP($A42,'Task Tracker'!$A$8:$ZT$223,S$93,FALSE)</f>
        <v>N/A</v>
      </c>
      <c r="T42" s="56" t="str">
        <f>VLOOKUP($A42,'Task Tracker'!$A$8:$ZT$223,T$93,FALSE)</f>
        <v>G</v>
      </c>
      <c r="U42" s="56" t="str">
        <f>VLOOKUP($A42,'Task Tracker'!$A$8:$ZT$223,U$93,FALSE)</f>
        <v>G</v>
      </c>
      <c r="V42" s="56" t="str">
        <f>VLOOKUP($A42,'Task Tracker'!$A$8:$ZT$223,V$93,FALSE)</f>
        <v>G</v>
      </c>
      <c r="W42" s="56" t="str">
        <f>VLOOKUP($A42,'Task Tracker'!$A$8:$ZT$223,W$93,FALSE)</f>
        <v>G</v>
      </c>
      <c r="X42" s="56" t="str">
        <f>VLOOKUP($A42,'Task Tracker'!$A$8:$ZT$223,X$93,FALSE)</f>
        <v>G</v>
      </c>
      <c r="Y42" s="56" t="str">
        <f>VLOOKUP($A42,'Task Tracker'!$A$8:$ZT$223,Y$93,FALSE)</f>
        <v>G</v>
      </c>
      <c r="Z42" s="56" t="str">
        <f>VLOOKUP($A42,'Task Tracker'!$A$8:$ZT$223,Z$93,FALSE)</f>
        <v>Y</v>
      </c>
      <c r="AA42" s="56" t="str">
        <f>VLOOKUP($A42,'Task Tracker'!$A$8:$ZT$223,AA$93,FALSE)</f>
        <v>G</v>
      </c>
      <c r="AB42" s="56" t="str">
        <f>VLOOKUP($A42,'Task Tracker'!$A$8:$ZT$223,AB$93,FALSE)</f>
        <v>G</v>
      </c>
      <c r="AC42" s="56" t="str">
        <f>VLOOKUP($A42,'Task Tracker'!$A$8:$ZT$223,AC$93,FALSE)</f>
        <v>N/A</v>
      </c>
      <c r="AD42" s="56" t="str">
        <f>VLOOKUP($A42,'Task Tracker'!$A$8:$ZT$223,AD$93,FALSE)</f>
        <v>N/A</v>
      </c>
      <c r="AE42" s="56" t="str">
        <f>VLOOKUP($A42,'Task Tracker'!$A$8:$ZT$223,AE$93,FALSE)</f>
        <v>N/A</v>
      </c>
      <c r="AF42" s="56" t="str">
        <f>VLOOKUP($A42,'Task Tracker'!$A$8:$ZT$223,AF$93,FALSE)</f>
        <v>N/A</v>
      </c>
      <c r="AG42" s="56" t="str">
        <f>VLOOKUP($A42,'Task Tracker'!$A$8:$ZT$223,AG$93,FALSE)</f>
        <v>N/A</v>
      </c>
      <c r="AH42" s="56" t="str">
        <f>VLOOKUP($A42,'Task Tracker'!$A$8:$ZT$223,AH$93,FALSE)</f>
        <v>N/A</v>
      </c>
      <c r="AI42" s="56" t="str">
        <f>VLOOKUP($A42,'Task Tracker'!$A$8:$ZT$223,AI$93,FALSE)</f>
        <v>N/A</v>
      </c>
      <c r="AJ42" s="56" t="str">
        <f>VLOOKUP($A42,'Task Tracker'!$A$8:$ZT$223,AJ$93,FALSE)</f>
        <v>N/A</v>
      </c>
      <c r="AK42" s="56" t="str">
        <f>VLOOKUP($A42,'Task Tracker'!$A$8:$ZT$223,AK$93,FALSE)</f>
        <v>N/A</v>
      </c>
      <c r="AL42" s="56" t="str">
        <f>VLOOKUP($A42,'Task Tracker'!$A$8:$ZT$223,AL$93,FALSE)</f>
        <v>N/A</v>
      </c>
      <c r="AM42" s="56" t="str">
        <f>VLOOKUP($A42,'Task Tracker'!$A$8:$ZT$223,AM$93,FALSE)</f>
        <v>N/A</v>
      </c>
      <c r="AN42" s="56" t="str">
        <f>VLOOKUP($A42,'Task Tracker'!$A$8:$ZT$223,AN$93,FALSE)</f>
        <v>N/A</v>
      </c>
      <c r="AO42" s="56" t="str">
        <f>VLOOKUP($A42,'Task Tracker'!$A$8:$ZT$223,AO$93,FALSE)</f>
        <v>N/A</v>
      </c>
      <c r="AP42" s="56" t="str">
        <f>VLOOKUP($A42,'Task Tracker'!$A$8:$ZT$223,AP$93,FALSE)</f>
        <v>N/A</v>
      </c>
      <c r="AQ42" s="56" t="str">
        <f>VLOOKUP($A42,'Task Tracker'!$A$8:$ZT$223,AQ$93,FALSE)</f>
        <v>N/A</v>
      </c>
      <c r="AR42" s="56" t="str">
        <f>VLOOKUP($A42,'Task Tracker'!$A$8:$ZT$223,AR$93,FALSE)</f>
        <v>N/A</v>
      </c>
      <c r="AS42" s="56" t="str">
        <f>VLOOKUP($A42,'Task Tracker'!$A$8:$ZT$223,AS$93,FALSE)</f>
        <v>N/A</v>
      </c>
      <c r="AT42" s="56" t="str">
        <f>VLOOKUP($A42,'Task Tracker'!$A$8:$ZT$223,AT$93,FALSE)</f>
        <v>N/A</v>
      </c>
      <c r="AU42" s="56" t="str">
        <f>VLOOKUP($A42,'Task Tracker'!$A$8:$ZT$223,AU$93,FALSE)</f>
        <v>N/A</v>
      </c>
      <c r="AV42" s="56" t="str">
        <f>VLOOKUP($A42,'Task Tracker'!$A$8:$ZT$223,AV$93,FALSE)</f>
        <v>N/A</v>
      </c>
      <c r="AW42" s="56" t="str">
        <f>VLOOKUP($A42,'Task Tracker'!$A$8:$ZT$223,AW$93,FALSE)</f>
        <v>N/A</v>
      </c>
      <c r="AX42" s="56" t="str">
        <f>VLOOKUP($A42,'Task Tracker'!$A$8:$ZT$223,AX$93,FALSE)</f>
        <v>N/A</v>
      </c>
      <c r="AY42" s="56" t="str">
        <f>VLOOKUP($A42,'Task Tracker'!$A$8:$ZT$223,AY$93,FALSE)</f>
        <v>N/A</v>
      </c>
      <c r="AZ42" s="56" t="str">
        <f>VLOOKUP($A42,'Task Tracker'!$A$8:$ZT$223,AZ$93,FALSE)</f>
        <v>N/A</v>
      </c>
      <c r="BA42" s="56" t="str">
        <f>VLOOKUP($A42,'Task Tracker'!$A$8:$ZT$223,BA$93,FALSE)</f>
        <v>N/A</v>
      </c>
      <c r="BB42" s="56" t="str">
        <f>VLOOKUP($A42,'Task Tracker'!$A$8:$ZT$223,BB$93,FALSE)</f>
        <v>N/A</v>
      </c>
      <c r="BC42" s="56" t="str">
        <f>VLOOKUP($A42,'Task Tracker'!$A$8:$ZT$223,BC$93,FALSE)</f>
        <v>N/A</v>
      </c>
      <c r="BD42" s="56" t="str">
        <f>VLOOKUP($A42,'Task Tracker'!$A$8:$ZT$223,BD$93,FALSE)</f>
        <v>N/A</v>
      </c>
      <c r="BE42" s="56" t="str">
        <f>VLOOKUP($A42,'Task Tracker'!$A$8:$ZT$223,BE$93,FALSE)</f>
        <v>N/A</v>
      </c>
      <c r="BF42" s="56" t="str">
        <f>VLOOKUP($A42,'Task Tracker'!$A$8:$ZT$223,BF$93,FALSE)</f>
        <v>N/A</v>
      </c>
      <c r="BG42" s="56" t="str">
        <f>VLOOKUP($A42,'Task Tracker'!$A$8:$ZT$223,BG$93,FALSE)</f>
        <v>N/A</v>
      </c>
      <c r="BH42" s="56" t="str">
        <f>VLOOKUP($A42,'Task Tracker'!$A$8:$ZT$223,BH$93,FALSE)</f>
        <v>N/A</v>
      </c>
      <c r="BI42" s="56" t="str">
        <f>VLOOKUP($A42,'Task Tracker'!$A$8:$ZT$223,BI$93,FALSE)</f>
        <v>N/A</v>
      </c>
      <c r="BJ42" s="56" t="str">
        <f>VLOOKUP($A42,'Task Tracker'!$A$8:$ZT$223,BJ$93,FALSE)</f>
        <v>N/A</v>
      </c>
      <c r="BK42" s="56" t="str">
        <f>VLOOKUP($A42,'Task Tracker'!$A$8:$ZT$223,BK$93,FALSE)</f>
        <v>N/A</v>
      </c>
      <c r="BL42" s="56" t="str">
        <f>VLOOKUP($A42,'Task Tracker'!$A$8:$ZT$223,BL$93,FALSE)</f>
        <v>N/A</v>
      </c>
      <c r="BM42" s="56" t="str">
        <f>VLOOKUP($A42,'Task Tracker'!$A$8:$ZT$223,BM$93,FALSE)</f>
        <v>N/A</v>
      </c>
      <c r="BN42" s="56" t="str">
        <f>VLOOKUP($A42,'Task Tracker'!$A$8:$ZT$223,BN$93,FALSE)</f>
        <v>N/A</v>
      </c>
      <c r="BO42" s="56" t="str">
        <f>VLOOKUP($A42,'Task Tracker'!$A$8:$ZT$223,BO$93,FALSE)</f>
        <v>N/A</v>
      </c>
      <c r="BP42" s="56" t="str">
        <f>VLOOKUP($A42,'Task Tracker'!$A$8:$ZT$223,BP$93,FALSE)</f>
        <v>N/A</v>
      </c>
      <c r="BQ42" s="56" t="str">
        <f>VLOOKUP($A42,'Task Tracker'!$A$8:$ZT$223,BQ$93,FALSE)</f>
        <v>N/A</v>
      </c>
      <c r="BR42" s="56" t="str">
        <f>VLOOKUP($A42,'Task Tracker'!$A$8:$ZT$223,BR$93,FALSE)</f>
        <v>N/A</v>
      </c>
      <c r="BS42" s="56" t="str">
        <f>VLOOKUP($A42,'Task Tracker'!$A$8:$ZT$223,BS$93,FALSE)</f>
        <v>N/A</v>
      </c>
      <c r="BT42" s="56" t="str">
        <f>VLOOKUP($A42,'Task Tracker'!$A$8:$ZT$223,BT$93,FALSE)</f>
        <v>N/A</v>
      </c>
      <c r="BU42" s="56" t="str">
        <f>VLOOKUP($A42,'Task Tracker'!$A$8:$ZT$223,BU$93,FALSE)</f>
        <v>N/A</v>
      </c>
      <c r="BV42" s="56" t="str">
        <f>VLOOKUP($A42,'Task Tracker'!$A$8:$ZT$223,BV$93,FALSE)</f>
        <v>N/A</v>
      </c>
      <c r="BW42" s="56" t="str">
        <f>VLOOKUP($A42,'Task Tracker'!$A$8:$ZT$223,BW$93,FALSE)</f>
        <v>N/A</v>
      </c>
      <c r="BX42" s="56" t="str">
        <f>VLOOKUP($A42,'Task Tracker'!$A$8:$ZT$223,BX$93,FALSE)</f>
        <v>N/A</v>
      </c>
      <c r="BY42" s="56" t="str">
        <f>VLOOKUP($A42,'Task Tracker'!$A$8:$ZT$223,BY$93,FALSE)</f>
        <v>N/A</v>
      </c>
      <c r="BZ42" s="56" t="str">
        <f>VLOOKUP($A42,'Task Tracker'!$A$8:$ZT$223,BZ$93,FALSE)</f>
        <v>N/A</v>
      </c>
      <c r="CA42" s="56" t="str">
        <f>VLOOKUP($A42,'Task Tracker'!$A$8:$ZT$223,CA$93,FALSE)</f>
        <v>N/A</v>
      </c>
      <c r="CB42" s="56" t="str">
        <f>VLOOKUP($A42,'Task Tracker'!$A$8:$ZT$223,CB$93,FALSE)</f>
        <v>N/A</v>
      </c>
      <c r="CC42" s="56" t="str">
        <f>VLOOKUP($A42,'Task Tracker'!$A$8:$ZT$223,CC$93,FALSE)</f>
        <v>N/A</v>
      </c>
      <c r="CD42" s="56" t="str">
        <f>VLOOKUP($A42,'Task Tracker'!$A$8:$ZT$223,CD$93,FALSE)</f>
        <v>N/A</v>
      </c>
      <c r="CE42" s="56" t="str">
        <f>VLOOKUP($A42,'Task Tracker'!$A$8:$ZT$223,CE$93,FALSE)</f>
        <v>N/A</v>
      </c>
      <c r="CF42" s="56" t="str">
        <f>VLOOKUP($A42,'Task Tracker'!$A$8:$ZT$223,CF$93,FALSE)</f>
        <v>N/A</v>
      </c>
      <c r="CG42" s="56" t="str">
        <f>VLOOKUP($A42,'Task Tracker'!$A$8:$ZT$223,CG$93,FALSE)</f>
        <v>N/A</v>
      </c>
      <c r="CH42" s="56" t="str">
        <f>VLOOKUP($A42,'Task Tracker'!$A$8:$ZT$223,CH$93,FALSE)</f>
        <v>N/A</v>
      </c>
      <c r="CI42" s="56" t="str">
        <f>VLOOKUP($A42,'Task Tracker'!$A$8:$ZT$223,CI$93,FALSE)</f>
        <v>N/A</v>
      </c>
      <c r="CJ42" s="56" t="str">
        <f>VLOOKUP($A42,'Task Tracker'!$A$8:$ZT$223,CJ$93,FALSE)</f>
        <v>N/A</v>
      </c>
      <c r="CK42" s="56" t="str">
        <f>VLOOKUP($A42,'Task Tracker'!$A$8:$ZT$223,CK$93,FALSE)</f>
        <v>N/A</v>
      </c>
      <c r="CL42" s="56" t="str">
        <f>VLOOKUP($A42,'Task Tracker'!$A$8:$ZT$223,CL$93,FALSE)</f>
        <v>N/A</v>
      </c>
      <c r="CM42" s="56" t="str">
        <f>VLOOKUP($A42,'Task Tracker'!$A$8:$ZT$223,CM$93,FALSE)</f>
        <v>N/A</v>
      </c>
      <c r="CN42" s="56" t="str">
        <f>VLOOKUP($A42,'Task Tracker'!$A$8:$ZT$223,CN$93,FALSE)</f>
        <v>N/A</v>
      </c>
      <c r="CO42" s="56" t="str">
        <f>VLOOKUP($A42,'Task Tracker'!$A$8:$ZT$223,CO$93,FALSE)</f>
        <v>N/A</v>
      </c>
      <c r="CP42" s="56" t="str">
        <f>VLOOKUP($A42,'Task Tracker'!$A$8:$ZT$223,CP$93,FALSE)</f>
        <v>N/A</v>
      </c>
      <c r="CQ42" s="56" t="str">
        <f>VLOOKUP($A42,'Task Tracker'!$A$8:$ZT$223,CQ$93,FALSE)</f>
        <v>N/A</v>
      </c>
      <c r="CR42" s="56" t="str">
        <f>VLOOKUP($A42,'Task Tracker'!$A$8:$ZT$223,CR$93,FALSE)</f>
        <v>N/A</v>
      </c>
      <c r="CS42" s="56" t="str">
        <f>VLOOKUP($A42,'Task Tracker'!$A$8:$ZT$223,CS$93,FALSE)</f>
        <v>N/A</v>
      </c>
      <c r="CT42" s="56" t="str">
        <f>VLOOKUP($A42,'Task Tracker'!$A$8:$ZT$223,CT$93,FALSE)</f>
        <v>N/A</v>
      </c>
      <c r="CU42" s="56" t="str">
        <f>VLOOKUP($A42,'Task Tracker'!$A$8:$ZT$223,CU$93,FALSE)</f>
        <v>N/A</v>
      </c>
      <c r="CV42" s="56" t="str">
        <f>VLOOKUP($A42,'Task Tracker'!$A$8:$ZT$223,CV$93,FALSE)</f>
        <v>N/A</v>
      </c>
      <c r="CW42" s="56" t="str">
        <f>VLOOKUP($A42,'Task Tracker'!$A$8:$ZT$223,CW$93,FALSE)</f>
        <v>N/A</v>
      </c>
      <c r="CX42" s="56" t="str">
        <f>VLOOKUP($A42,'Task Tracker'!$A$8:$ZT$223,CX$93,FALSE)</f>
        <v>N/A</v>
      </c>
      <c r="CY42" s="56" t="str">
        <f>VLOOKUP($A42,'Task Tracker'!$A$8:$ZT$223,CY$93,FALSE)</f>
        <v>N/A</v>
      </c>
      <c r="CZ42" s="56" t="str">
        <f>VLOOKUP($A42,'Task Tracker'!$A$8:$ZT$223,CZ$93,FALSE)</f>
        <v>N/A</v>
      </c>
      <c r="DA42" s="56" t="str">
        <f>VLOOKUP($A42,'Task Tracker'!$A$8:$ZT$223,DA$93,FALSE)</f>
        <v>N/A</v>
      </c>
      <c r="DB42" s="56" t="str">
        <f>VLOOKUP($A42,'Task Tracker'!$A$8:$ZT$223,DB$93,FALSE)</f>
        <v>N/A</v>
      </c>
      <c r="DC42" s="56" t="str">
        <f>VLOOKUP($A42,'Task Tracker'!$A$8:$ZT$223,DC$93,FALSE)</f>
        <v>N/A</v>
      </c>
      <c r="DD42" s="56" t="str">
        <f>VLOOKUP($A42,'Task Tracker'!$A$8:$ZT$223,DD$93,FALSE)</f>
        <v>N/A</v>
      </c>
      <c r="DE42" s="56" t="str">
        <f>VLOOKUP($A42,'Task Tracker'!$A$8:$ZT$223,DE$93,FALSE)</f>
        <v>N/A</v>
      </c>
      <c r="DF42" s="56" t="str">
        <f>VLOOKUP($A42,'Task Tracker'!$A$8:$ZT$223,DF$93,FALSE)</f>
        <v>N/A</v>
      </c>
      <c r="DG42" s="56" t="str">
        <f>VLOOKUP($A42,'Task Tracker'!$A$8:$ZT$223,DG$93,FALSE)</f>
        <v>N/A</v>
      </c>
      <c r="DH42" s="56" t="str">
        <f>VLOOKUP($A42,'Task Tracker'!$A$8:$ZT$223,DH$93,FALSE)</f>
        <v>N/A</v>
      </c>
      <c r="DI42" s="56" t="str">
        <f>VLOOKUP($A42,'Task Tracker'!$A$8:$ZT$223,DI$93,FALSE)</f>
        <v>N/A</v>
      </c>
      <c r="DJ42" s="56" t="str">
        <f>VLOOKUP($A42,'Task Tracker'!$A$8:$ZT$223,DJ$93,FALSE)</f>
        <v>N/A</v>
      </c>
      <c r="DK42" s="56" t="str">
        <f>VLOOKUP($A42,'Task Tracker'!$A$8:$ZT$223,DK$93,FALSE)</f>
        <v>N/A</v>
      </c>
      <c r="DL42" s="56" t="str">
        <f>VLOOKUP($A42,'Task Tracker'!$A$8:$ZT$223,DL$93,FALSE)</f>
        <v>N/A</v>
      </c>
      <c r="DM42" s="56" t="str">
        <f>VLOOKUP($A42,'Task Tracker'!$A$8:$ZT$223,DM$93,FALSE)</f>
        <v>N/A</v>
      </c>
      <c r="DN42" s="66">
        <f>VLOOKUP($A42,'Task Tracker'!$A$8:$ZT$231,DN$93,FALSE)</f>
        <v>1.0476190476190477</v>
      </c>
      <c r="DO42" s="56" t="str">
        <f>VLOOKUP($A42,'Task Tracker'!$A$8:$ZT$231,DO$93,FALSE)</f>
        <v>G</v>
      </c>
      <c r="DP42" s="86"/>
    </row>
    <row r="43" spans="1:120" ht="50.1" hidden="1" customHeight="1" x14ac:dyDescent="0.2">
      <c r="A43" s="116" t="s">
        <v>646</v>
      </c>
      <c r="B43" s="114" t="s">
        <v>733</v>
      </c>
      <c r="C43" s="56" t="str">
        <f>VLOOKUP($A43,'Task Tracker'!$A$8:$ZT$223,C$93,FALSE)</f>
        <v>G</v>
      </c>
      <c r="D43" s="56" t="str">
        <f>VLOOKUP($A43,'Task Tracker'!$A$8:$ZT$223,D$93,FALSE)</f>
        <v>G</v>
      </c>
      <c r="E43" s="56" t="str">
        <f>VLOOKUP($A43,'Task Tracker'!$A$8:$ZT$223,E$93,FALSE)</f>
        <v>G</v>
      </c>
      <c r="F43" s="56" t="str">
        <f>VLOOKUP($A43,'Task Tracker'!$A$8:$ZT$223,F$93,FALSE)</f>
        <v>G</v>
      </c>
      <c r="G43" s="56" t="str">
        <f>VLOOKUP($A43,'Task Tracker'!$A$8:$ZT$223,G$93,FALSE)</f>
        <v>N/A</v>
      </c>
      <c r="H43" s="56" t="str">
        <f>VLOOKUP($A43,'Task Tracker'!$A$8:$ZT$223,H$93,FALSE)</f>
        <v>G</v>
      </c>
      <c r="I43" s="56" t="str">
        <f>VLOOKUP($A43,'Task Tracker'!$A$8:$ZT$223,I$93,FALSE)</f>
        <v>G</v>
      </c>
      <c r="J43" s="56" t="str">
        <f>VLOOKUP($A43,'Task Tracker'!$A$8:$ZT$223,J$93,FALSE)</f>
        <v>G</v>
      </c>
      <c r="K43" s="56" t="str">
        <f>VLOOKUP($A43,'Task Tracker'!$A$8:$ZT$223,K$93,FALSE)</f>
        <v>G</v>
      </c>
      <c r="L43" s="56" t="str">
        <f>VLOOKUP($A43,'Task Tracker'!$A$8:$ZT$223,L$93,FALSE)</f>
        <v>G</v>
      </c>
      <c r="M43" s="56" t="str">
        <f>VLOOKUP($A43,'Task Tracker'!$A$8:$ZT$223,M$93,FALSE)</f>
        <v>G</v>
      </c>
      <c r="N43" s="56" t="str">
        <f>VLOOKUP($A43,'Task Tracker'!$A$8:$ZT$223,N$93,FALSE)</f>
        <v>G</v>
      </c>
      <c r="O43" s="56" t="str">
        <f>VLOOKUP($A43,'Task Tracker'!$A$8:$ZT$223,O$93,FALSE)</f>
        <v>N/A</v>
      </c>
      <c r="P43" s="56" t="str">
        <f>VLOOKUP($A43,'Task Tracker'!$A$8:$ZT$223,P$93,FALSE)</f>
        <v>N/A</v>
      </c>
      <c r="Q43" s="56" t="str">
        <f>VLOOKUP($A43,'Task Tracker'!$A$8:$ZT$223,Q$93,FALSE)</f>
        <v>N/A</v>
      </c>
      <c r="R43" s="56" t="str">
        <f>VLOOKUP($A43,'Task Tracker'!$A$8:$ZT$223,R$93,FALSE)</f>
        <v>N/A</v>
      </c>
      <c r="S43" s="56" t="str">
        <f>VLOOKUP($A43,'Task Tracker'!$A$8:$ZT$223,S$93,FALSE)</f>
        <v>N/A</v>
      </c>
      <c r="T43" s="56" t="str">
        <f>VLOOKUP($A43,'Task Tracker'!$A$8:$ZT$223,T$93,FALSE)</f>
        <v>G</v>
      </c>
      <c r="U43" s="56" t="str">
        <f>VLOOKUP($A43,'Task Tracker'!$A$8:$ZT$223,U$93,FALSE)</f>
        <v>G</v>
      </c>
      <c r="V43" s="56" t="str">
        <f>VLOOKUP($A43,'Task Tracker'!$A$8:$ZT$223,V$93,FALSE)</f>
        <v>G</v>
      </c>
      <c r="W43" s="56" t="str">
        <f>VLOOKUP($A43,'Task Tracker'!$A$8:$ZT$223,W$93,FALSE)</f>
        <v>G</v>
      </c>
      <c r="X43" s="56" t="str">
        <f>VLOOKUP($A43,'Task Tracker'!$A$8:$ZT$223,X$93,FALSE)</f>
        <v>G</v>
      </c>
      <c r="Y43" s="56" t="str">
        <f>VLOOKUP($A43,'Task Tracker'!$A$8:$ZT$223,Y$93,FALSE)</f>
        <v>G</v>
      </c>
      <c r="Z43" s="56" t="str">
        <f>VLOOKUP($A43,'Task Tracker'!$A$8:$ZT$223,Z$93,FALSE)</f>
        <v>N/A</v>
      </c>
      <c r="AA43" s="56" t="str">
        <f>VLOOKUP($A43,'Task Tracker'!$A$8:$ZT$223,AA$93,FALSE)</f>
        <v>G</v>
      </c>
      <c r="AB43" s="56" t="str">
        <f>VLOOKUP($A43,'Task Tracker'!$A$8:$ZT$223,AB$93,FALSE)</f>
        <v>G</v>
      </c>
      <c r="AC43" s="56" t="str">
        <f>VLOOKUP($A43,'Task Tracker'!$A$8:$ZT$223,AC$93,FALSE)</f>
        <v>N/A</v>
      </c>
      <c r="AD43" s="56" t="str">
        <f>VLOOKUP($A43,'Task Tracker'!$A$8:$ZT$223,AD$93,FALSE)</f>
        <v>N/A</v>
      </c>
      <c r="AE43" s="56" t="str">
        <f>VLOOKUP($A43,'Task Tracker'!$A$8:$ZT$223,AE$93,FALSE)</f>
        <v>N/A</v>
      </c>
      <c r="AF43" s="56" t="str">
        <f>VLOOKUP($A43,'Task Tracker'!$A$8:$ZT$223,AF$93,FALSE)</f>
        <v>N/A</v>
      </c>
      <c r="AG43" s="56" t="str">
        <f>VLOOKUP($A43,'Task Tracker'!$A$8:$ZT$223,AG$93,FALSE)</f>
        <v>N/A</v>
      </c>
      <c r="AH43" s="56" t="str">
        <f>VLOOKUP($A43,'Task Tracker'!$A$8:$ZT$223,AH$93,FALSE)</f>
        <v>N/A</v>
      </c>
      <c r="AI43" s="56" t="str">
        <f>VLOOKUP($A43,'Task Tracker'!$A$8:$ZT$223,AI$93,FALSE)</f>
        <v>N/A</v>
      </c>
      <c r="AJ43" s="56" t="str">
        <f>VLOOKUP($A43,'Task Tracker'!$A$8:$ZT$223,AJ$93,FALSE)</f>
        <v>N/A</v>
      </c>
      <c r="AK43" s="56" t="str">
        <f>VLOOKUP($A43,'Task Tracker'!$A$8:$ZT$223,AK$93,FALSE)</f>
        <v>N/A</v>
      </c>
      <c r="AL43" s="56" t="str">
        <f>VLOOKUP($A43,'Task Tracker'!$A$8:$ZT$223,AL$93,FALSE)</f>
        <v>N/A</v>
      </c>
      <c r="AM43" s="56" t="str">
        <f>VLOOKUP($A43,'Task Tracker'!$A$8:$ZT$223,AM$93,FALSE)</f>
        <v>N/A</v>
      </c>
      <c r="AN43" s="56" t="str">
        <f>VLOOKUP($A43,'Task Tracker'!$A$8:$ZT$223,AN$93,FALSE)</f>
        <v>N/A</v>
      </c>
      <c r="AO43" s="56" t="str">
        <f>VLOOKUP($A43,'Task Tracker'!$A$8:$ZT$223,AO$93,FALSE)</f>
        <v>N/A</v>
      </c>
      <c r="AP43" s="56" t="str">
        <f>VLOOKUP($A43,'Task Tracker'!$A$8:$ZT$223,AP$93,FALSE)</f>
        <v>N/A</v>
      </c>
      <c r="AQ43" s="56" t="str">
        <f>VLOOKUP($A43,'Task Tracker'!$A$8:$ZT$223,AQ$93,FALSE)</f>
        <v>N/A</v>
      </c>
      <c r="AR43" s="56" t="str">
        <f>VLOOKUP($A43,'Task Tracker'!$A$8:$ZT$223,AR$93,FALSE)</f>
        <v>N/A</v>
      </c>
      <c r="AS43" s="56" t="str">
        <f>VLOOKUP($A43,'Task Tracker'!$A$8:$ZT$223,AS$93,FALSE)</f>
        <v>N/A</v>
      </c>
      <c r="AT43" s="56" t="str">
        <f>VLOOKUP($A43,'Task Tracker'!$A$8:$ZT$223,AT$93,FALSE)</f>
        <v>N/A</v>
      </c>
      <c r="AU43" s="56" t="str">
        <f>VLOOKUP($A43,'Task Tracker'!$A$8:$ZT$223,AU$93,FALSE)</f>
        <v>N/A</v>
      </c>
      <c r="AV43" s="56" t="str">
        <f>VLOOKUP($A43,'Task Tracker'!$A$8:$ZT$223,AV$93,FALSE)</f>
        <v>N/A</v>
      </c>
      <c r="AW43" s="56" t="str">
        <f>VLOOKUP($A43,'Task Tracker'!$A$8:$ZT$223,AW$93,FALSE)</f>
        <v>N/A</v>
      </c>
      <c r="AX43" s="56" t="str">
        <f>VLOOKUP($A43,'Task Tracker'!$A$8:$ZT$223,AX$93,FALSE)</f>
        <v>N/A</v>
      </c>
      <c r="AY43" s="56" t="str">
        <f>VLOOKUP($A43,'Task Tracker'!$A$8:$ZT$223,AY$93,FALSE)</f>
        <v>N/A</v>
      </c>
      <c r="AZ43" s="56" t="str">
        <f>VLOOKUP($A43,'Task Tracker'!$A$8:$ZT$223,AZ$93,FALSE)</f>
        <v>N/A</v>
      </c>
      <c r="BA43" s="56" t="str">
        <f>VLOOKUP($A43,'Task Tracker'!$A$8:$ZT$223,BA$93,FALSE)</f>
        <v>N/A</v>
      </c>
      <c r="BB43" s="56" t="str">
        <f>VLOOKUP($A43,'Task Tracker'!$A$8:$ZT$223,BB$93,FALSE)</f>
        <v>N/A</v>
      </c>
      <c r="BC43" s="56" t="str">
        <f>VLOOKUP($A43,'Task Tracker'!$A$8:$ZT$223,BC$93,FALSE)</f>
        <v>N/A</v>
      </c>
      <c r="BD43" s="56" t="str">
        <f>VLOOKUP($A43,'Task Tracker'!$A$8:$ZT$223,BD$93,FALSE)</f>
        <v>N/A</v>
      </c>
      <c r="BE43" s="56" t="str">
        <f>VLOOKUP($A43,'Task Tracker'!$A$8:$ZT$223,BE$93,FALSE)</f>
        <v>N/A</v>
      </c>
      <c r="BF43" s="56" t="str">
        <f>VLOOKUP($A43,'Task Tracker'!$A$8:$ZT$223,BF$93,FALSE)</f>
        <v>N/A</v>
      </c>
      <c r="BG43" s="56" t="str">
        <f>VLOOKUP($A43,'Task Tracker'!$A$8:$ZT$223,BG$93,FALSE)</f>
        <v>N/A</v>
      </c>
      <c r="BH43" s="56" t="str">
        <f>VLOOKUP($A43,'Task Tracker'!$A$8:$ZT$223,BH$93,FALSE)</f>
        <v>N/A</v>
      </c>
      <c r="BI43" s="56" t="str">
        <f>VLOOKUP($A43,'Task Tracker'!$A$8:$ZT$223,BI$93,FALSE)</f>
        <v>N/A</v>
      </c>
      <c r="BJ43" s="56" t="str">
        <f>VLOOKUP($A43,'Task Tracker'!$A$8:$ZT$223,BJ$93,FALSE)</f>
        <v>N/A</v>
      </c>
      <c r="BK43" s="56" t="str">
        <f>VLOOKUP($A43,'Task Tracker'!$A$8:$ZT$223,BK$93,FALSE)</f>
        <v>N/A</v>
      </c>
      <c r="BL43" s="56" t="str">
        <f>VLOOKUP($A43,'Task Tracker'!$A$8:$ZT$223,BL$93,FALSE)</f>
        <v>N/A</v>
      </c>
      <c r="BM43" s="56" t="str">
        <f>VLOOKUP($A43,'Task Tracker'!$A$8:$ZT$223,BM$93,FALSE)</f>
        <v>N/A</v>
      </c>
      <c r="BN43" s="56" t="str">
        <f>VLOOKUP($A43,'Task Tracker'!$A$8:$ZT$223,BN$93,FALSE)</f>
        <v>N/A</v>
      </c>
      <c r="BO43" s="56" t="str">
        <f>VLOOKUP($A43,'Task Tracker'!$A$8:$ZT$223,BO$93,FALSE)</f>
        <v>N/A</v>
      </c>
      <c r="BP43" s="56" t="str">
        <f>VLOOKUP($A43,'Task Tracker'!$A$8:$ZT$223,BP$93,FALSE)</f>
        <v>N/A</v>
      </c>
      <c r="BQ43" s="56" t="str">
        <f>VLOOKUP($A43,'Task Tracker'!$A$8:$ZT$223,BQ$93,FALSE)</f>
        <v>N/A</v>
      </c>
      <c r="BR43" s="56" t="str">
        <f>VLOOKUP($A43,'Task Tracker'!$A$8:$ZT$223,BR$93,FALSE)</f>
        <v>N/A</v>
      </c>
      <c r="BS43" s="56" t="str">
        <f>VLOOKUP($A43,'Task Tracker'!$A$8:$ZT$223,BS$93,FALSE)</f>
        <v>N/A</v>
      </c>
      <c r="BT43" s="56" t="str">
        <f>VLOOKUP($A43,'Task Tracker'!$A$8:$ZT$223,BT$93,FALSE)</f>
        <v>N/A</v>
      </c>
      <c r="BU43" s="56" t="str">
        <f>VLOOKUP($A43,'Task Tracker'!$A$8:$ZT$223,BU$93,FALSE)</f>
        <v>N/A</v>
      </c>
      <c r="BV43" s="56" t="str">
        <f>VLOOKUP($A43,'Task Tracker'!$A$8:$ZT$223,BV$93,FALSE)</f>
        <v>N/A</v>
      </c>
      <c r="BW43" s="56" t="str">
        <f>VLOOKUP($A43,'Task Tracker'!$A$8:$ZT$223,BW$93,FALSE)</f>
        <v>N/A</v>
      </c>
      <c r="BX43" s="56" t="str">
        <f>VLOOKUP($A43,'Task Tracker'!$A$8:$ZT$223,BX$93,FALSE)</f>
        <v>N/A</v>
      </c>
      <c r="BY43" s="56" t="str">
        <f>VLOOKUP($A43,'Task Tracker'!$A$8:$ZT$223,BY$93,FALSE)</f>
        <v>N/A</v>
      </c>
      <c r="BZ43" s="56" t="str">
        <f>VLOOKUP($A43,'Task Tracker'!$A$8:$ZT$223,BZ$93,FALSE)</f>
        <v>N/A</v>
      </c>
      <c r="CA43" s="56" t="str">
        <f>VLOOKUP($A43,'Task Tracker'!$A$8:$ZT$223,CA$93,FALSE)</f>
        <v>N/A</v>
      </c>
      <c r="CB43" s="56" t="str">
        <f>VLOOKUP($A43,'Task Tracker'!$A$8:$ZT$223,CB$93,FALSE)</f>
        <v>N/A</v>
      </c>
      <c r="CC43" s="56" t="str">
        <f>VLOOKUP($A43,'Task Tracker'!$A$8:$ZT$223,CC$93,FALSE)</f>
        <v>N/A</v>
      </c>
      <c r="CD43" s="56" t="str">
        <f>VLOOKUP($A43,'Task Tracker'!$A$8:$ZT$223,CD$93,FALSE)</f>
        <v>N/A</v>
      </c>
      <c r="CE43" s="56" t="str">
        <f>VLOOKUP($A43,'Task Tracker'!$A$8:$ZT$223,CE$93,FALSE)</f>
        <v>N/A</v>
      </c>
      <c r="CF43" s="56" t="str">
        <f>VLOOKUP($A43,'Task Tracker'!$A$8:$ZT$223,CF$93,FALSE)</f>
        <v>N/A</v>
      </c>
      <c r="CG43" s="56" t="str">
        <f>VLOOKUP($A43,'Task Tracker'!$A$8:$ZT$223,CG$93,FALSE)</f>
        <v>N/A</v>
      </c>
      <c r="CH43" s="56" t="str">
        <f>VLOOKUP($A43,'Task Tracker'!$A$8:$ZT$223,CH$93,FALSE)</f>
        <v>N/A</v>
      </c>
      <c r="CI43" s="56" t="str">
        <f>VLOOKUP($A43,'Task Tracker'!$A$8:$ZT$223,CI$93,FALSE)</f>
        <v>N/A</v>
      </c>
      <c r="CJ43" s="56" t="str">
        <f>VLOOKUP($A43,'Task Tracker'!$A$8:$ZT$223,CJ$93,FALSE)</f>
        <v>N/A</v>
      </c>
      <c r="CK43" s="56" t="str">
        <f>VLOOKUP($A43,'Task Tracker'!$A$8:$ZT$223,CK$93,FALSE)</f>
        <v>N/A</v>
      </c>
      <c r="CL43" s="56" t="str">
        <f>VLOOKUP($A43,'Task Tracker'!$A$8:$ZT$223,CL$93,FALSE)</f>
        <v>N/A</v>
      </c>
      <c r="CM43" s="56" t="str">
        <f>VLOOKUP($A43,'Task Tracker'!$A$8:$ZT$223,CM$93,FALSE)</f>
        <v>N/A</v>
      </c>
      <c r="CN43" s="56" t="str">
        <f>VLOOKUP($A43,'Task Tracker'!$A$8:$ZT$223,CN$93,FALSE)</f>
        <v>N/A</v>
      </c>
      <c r="CO43" s="56" t="str">
        <f>VLOOKUP($A43,'Task Tracker'!$A$8:$ZT$223,CO$93,FALSE)</f>
        <v>N/A</v>
      </c>
      <c r="CP43" s="56" t="str">
        <f>VLOOKUP($A43,'Task Tracker'!$A$8:$ZT$223,CP$93,FALSE)</f>
        <v>N/A</v>
      </c>
      <c r="CQ43" s="56" t="str">
        <f>VLOOKUP($A43,'Task Tracker'!$A$8:$ZT$223,CQ$93,FALSE)</f>
        <v>N/A</v>
      </c>
      <c r="CR43" s="56" t="str">
        <f>VLOOKUP($A43,'Task Tracker'!$A$8:$ZT$223,CR$93,FALSE)</f>
        <v>N/A</v>
      </c>
      <c r="CS43" s="56" t="str">
        <f>VLOOKUP($A43,'Task Tracker'!$A$8:$ZT$223,CS$93,FALSE)</f>
        <v>N/A</v>
      </c>
      <c r="CT43" s="56" t="str">
        <f>VLOOKUP($A43,'Task Tracker'!$A$8:$ZT$223,CT$93,FALSE)</f>
        <v>N/A</v>
      </c>
      <c r="CU43" s="56" t="str">
        <f>VLOOKUP($A43,'Task Tracker'!$A$8:$ZT$223,CU$93,FALSE)</f>
        <v>N/A</v>
      </c>
      <c r="CV43" s="56" t="str">
        <f>VLOOKUP($A43,'Task Tracker'!$A$8:$ZT$223,CV$93,FALSE)</f>
        <v>N/A</v>
      </c>
      <c r="CW43" s="56" t="str">
        <f>VLOOKUP($A43,'Task Tracker'!$A$8:$ZT$223,CW$93,FALSE)</f>
        <v>N/A</v>
      </c>
      <c r="CX43" s="56" t="str">
        <f>VLOOKUP($A43,'Task Tracker'!$A$8:$ZT$223,CX$93,FALSE)</f>
        <v>N/A</v>
      </c>
      <c r="CY43" s="56" t="str">
        <f>VLOOKUP($A43,'Task Tracker'!$A$8:$ZT$223,CY$93,FALSE)</f>
        <v>N/A</v>
      </c>
      <c r="CZ43" s="56" t="str">
        <f>VLOOKUP($A43,'Task Tracker'!$A$8:$ZT$223,CZ$93,FALSE)</f>
        <v>N/A</v>
      </c>
      <c r="DA43" s="56" t="str">
        <f>VLOOKUP($A43,'Task Tracker'!$A$8:$ZT$223,DA$93,FALSE)</f>
        <v>N/A</v>
      </c>
      <c r="DB43" s="56" t="str">
        <f>VLOOKUP($A43,'Task Tracker'!$A$8:$ZT$223,DB$93,FALSE)</f>
        <v>N/A</v>
      </c>
      <c r="DC43" s="56" t="str">
        <f>VLOOKUP($A43,'Task Tracker'!$A$8:$ZT$223,DC$93,FALSE)</f>
        <v>N/A</v>
      </c>
      <c r="DD43" s="56" t="str">
        <f>VLOOKUP($A43,'Task Tracker'!$A$8:$ZT$223,DD$93,FALSE)</f>
        <v>N/A</v>
      </c>
      <c r="DE43" s="56" t="str">
        <f>VLOOKUP($A43,'Task Tracker'!$A$8:$ZT$223,DE$93,FALSE)</f>
        <v>N/A</v>
      </c>
      <c r="DF43" s="56" t="str">
        <f>VLOOKUP($A43,'Task Tracker'!$A$8:$ZT$223,DF$93,FALSE)</f>
        <v>N/A</v>
      </c>
      <c r="DG43" s="56" t="str">
        <f>VLOOKUP($A43,'Task Tracker'!$A$8:$ZT$223,DG$93,FALSE)</f>
        <v>N/A</v>
      </c>
      <c r="DH43" s="56" t="str">
        <f>VLOOKUP($A43,'Task Tracker'!$A$8:$ZT$223,DH$93,FALSE)</f>
        <v>N/A</v>
      </c>
      <c r="DI43" s="56" t="str">
        <f>VLOOKUP($A43,'Task Tracker'!$A$8:$ZT$223,DI$93,FALSE)</f>
        <v>N/A</v>
      </c>
      <c r="DJ43" s="56" t="str">
        <f>VLOOKUP($A43,'Task Tracker'!$A$8:$ZT$223,DJ$93,FALSE)</f>
        <v>N/A</v>
      </c>
      <c r="DK43" s="56" t="str">
        <f>VLOOKUP($A43,'Task Tracker'!$A$8:$ZT$223,DK$93,FALSE)</f>
        <v>N/A</v>
      </c>
      <c r="DL43" s="56" t="str">
        <f>VLOOKUP($A43,'Task Tracker'!$A$8:$ZT$223,DL$93,FALSE)</f>
        <v>N/A</v>
      </c>
      <c r="DM43" s="56" t="str">
        <f>VLOOKUP($A43,'Task Tracker'!$A$8:$ZT$223,DM$93,FALSE)</f>
        <v>N/A</v>
      </c>
      <c r="DN43" s="66">
        <f>VLOOKUP($A43,'Task Tracker'!$A$8:$ZT$231,DN$93,FALSE)</f>
        <v>1</v>
      </c>
      <c r="DO43" s="56" t="str">
        <f>VLOOKUP($A43,'Task Tracker'!$A$8:$ZT$231,DO$93,FALSE)</f>
        <v>G</v>
      </c>
      <c r="DP43" s="86"/>
    </row>
    <row r="44" spans="1:120" ht="59.95" hidden="1" customHeight="1" x14ac:dyDescent="0.2">
      <c r="A44" s="116" t="s">
        <v>647</v>
      </c>
      <c r="B44" s="114" t="s">
        <v>733</v>
      </c>
      <c r="C44" s="56" t="str">
        <f>VLOOKUP($A44,'Task Tracker'!$A$8:$ZT$223,C$93,FALSE)</f>
        <v>G</v>
      </c>
      <c r="D44" s="56" t="str">
        <f>VLOOKUP($A44,'Task Tracker'!$A$8:$ZT$223,D$93,FALSE)</f>
        <v>G</v>
      </c>
      <c r="E44" s="56" t="str">
        <f>VLOOKUP($A44,'Task Tracker'!$A$8:$ZT$223,E$93,FALSE)</f>
        <v>G</v>
      </c>
      <c r="F44" s="56" t="str">
        <f>VLOOKUP($A44,'Task Tracker'!$A$8:$ZT$223,F$93,FALSE)</f>
        <v>N/A</v>
      </c>
      <c r="G44" s="56" t="str">
        <f>VLOOKUP($A44,'Task Tracker'!$A$8:$ZT$223,G$93,FALSE)</f>
        <v>N/A</v>
      </c>
      <c r="H44" s="56" t="str">
        <f>VLOOKUP($A44,'Task Tracker'!$A$8:$ZT$223,H$93,FALSE)</f>
        <v>N/A</v>
      </c>
      <c r="I44" s="56" t="str">
        <f>VLOOKUP($A44,'Task Tracker'!$A$8:$ZT$223,I$93,FALSE)</f>
        <v>N/A</v>
      </c>
      <c r="J44" s="56" t="str">
        <f>VLOOKUP($A44,'Task Tracker'!$A$8:$ZT$223,J$93,FALSE)</f>
        <v>G</v>
      </c>
      <c r="K44" s="56" t="str">
        <f>VLOOKUP($A44,'Task Tracker'!$A$8:$ZT$223,K$93,FALSE)</f>
        <v>N/A</v>
      </c>
      <c r="L44" s="56" t="str">
        <f>VLOOKUP($A44,'Task Tracker'!$A$8:$ZT$223,L$93,FALSE)</f>
        <v>G</v>
      </c>
      <c r="M44" s="56" t="str">
        <f>VLOOKUP($A44,'Task Tracker'!$A$8:$ZT$223,M$93,FALSE)</f>
        <v>G</v>
      </c>
      <c r="N44" s="56" t="str">
        <f>VLOOKUP($A44,'Task Tracker'!$A$8:$ZT$223,N$93,FALSE)</f>
        <v>G</v>
      </c>
      <c r="O44" s="56" t="str">
        <f>VLOOKUP($A44,'Task Tracker'!$A$8:$ZT$223,O$93,FALSE)</f>
        <v>N/A</v>
      </c>
      <c r="P44" s="56" t="str">
        <f>VLOOKUP($A44,'Task Tracker'!$A$8:$ZT$223,P$93,FALSE)</f>
        <v>N/A</v>
      </c>
      <c r="Q44" s="56" t="str">
        <f>VLOOKUP($A44,'Task Tracker'!$A$8:$ZT$223,Q$93,FALSE)</f>
        <v>N/A</v>
      </c>
      <c r="R44" s="56" t="str">
        <f>VLOOKUP($A44,'Task Tracker'!$A$8:$ZT$223,R$93,FALSE)</f>
        <v>N/A</v>
      </c>
      <c r="S44" s="56" t="str">
        <f>VLOOKUP($A44,'Task Tracker'!$A$8:$ZT$223,S$93,FALSE)</f>
        <v>N/A</v>
      </c>
      <c r="T44" s="56" t="str">
        <f>VLOOKUP($A44,'Task Tracker'!$A$8:$ZT$223,T$93,FALSE)</f>
        <v>N/A</v>
      </c>
      <c r="U44" s="56" t="str">
        <f>VLOOKUP($A44,'Task Tracker'!$A$8:$ZT$223,U$93,FALSE)</f>
        <v>N/A</v>
      </c>
      <c r="V44" s="56" t="str">
        <f>VLOOKUP($A44,'Task Tracker'!$A$8:$ZT$223,V$93,FALSE)</f>
        <v>G</v>
      </c>
      <c r="W44" s="56" t="str">
        <f>VLOOKUP($A44,'Task Tracker'!$A$8:$ZT$223,W$93,FALSE)</f>
        <v>G</v>
      </c>
      <c r="X44" s="56" t="str">
        <f>VLOOKUP($A44,'Task Tracker'!$A$8:$ZT$223,X$93,FALSE)</f>
        <v>N/A</v>
      </c>
      <c r="Y44" s="56" t="str">
        <f>VLOOKUP($A44,'Task Tracker'!$A$8:$ZT$223,Y$93,FALSE)</f>
        <v>N/A</v>
      </c>
      <c r="Z44" s="56" t="str">
        <f>VLOOKUP($A44,'Task Tracker'!$A$8:$ZT$223,Z$93,FALSE)</f>
        <v>N/A</v>
      </c>
      <c r="AA44" s="56" t="str">
        <f>VLOOKUP($A44,'Task Tracker'!$A$8:$ZT$223,AA$93,FALSE)</f>
        <v>N/A</v>
      </c>
      <c r="AB44" s="56" t="str">
        <f>VLOOKUP($A44,'Task Tracker'!$A$8:$ZT$223,AB$93,FALSE)</f>
        <v>G</v>
      </c>
      <c r="AC44" s="56" t="str">
        <f>VLOOKUP($A44,'Task Tracker'!$A$8:$ZT$223,AC$93,FALSE)</f>
        <v>N/A</v>
      </c>
      <c r="AD44" s="56" t="str">
        <f>VLOOKUP($A44,'Task Tracker'!$A$8:$ZT$223,AD$93,FALSE)</f>
        <v>N/A</v>
      </c>
      <c r="AE44" s="56" t="str">
        <f>VLOOKUP($A44,'Task Tracker'!$A$8:$ZT$223,AE$93,FALSE)</f>
        <v>N/A</v>
      </c>
      <c r="AF44" s="56" t="str">
        <f>VLOOKUP($A44,'Task Tracker'!$A$8:$ZT$223,AF$93,FALSE)</f>
        <v>N/A</v>
      </c>
      <c r="AG44" s="56" t="str">
        <f>VLOOKUP($A44,'Task Tracker'!$A$8:$ZT$223,AG$93,FALSE)</f>
        <v>N/A</v>
      </c>
      <c r="AH44" s="56" t="str">
        <f>VLOOKUP($A44,'Task Tracker'!$A$8:$ZT$223,AH$93,FALSE)</f>
        <v>N/A</v>
      </c>
      <c r="AI44" s="56" t="str">
        <f>VLOOKUP($A44,'Task Tracker'!$A$8:$ZT$223,AI$93,FALSE)</f>
        <v>N/A</v>
      </c>
      <c r="AJ44" s="56" t="str">
        <f>VLOOKUP($A44,'Task Tracker'!$A$8:$ZT$223,AJ$93,FALSE)</f>
        <v>N/A</v>
      </c>
      <c r="AK44" s="56" t="str">
        <f>VLOOKUP($A44,'Task Tracker'!$A$8:$ZT$223,AK$93,FALSE)</f>
        <v>N/A</v>
      </c>
      <c r="AL44" s="56" t="str">
        <f>VLOOKUP($A44,'Task Tracker'!$A$8:$ZT$223,AL$93,FALSE)</f>
        <v>N/A</v>
      </c>
      <c r="AM44" s="56" t="str">
        <f>VLOOKUP($A44,'Task Tracker'!$A$8:$ZT$223,AM$93,FALSE)</f>
        <v>N/A</v>
      </c>
      <c r="AN44" s="56" t="str">
        <f>VLOOKUP($A44,'Task Tracker'!$A$8:$ZT$223,AN$93,FALSE)</f>
        <v>N/A</v>
      </c>
      <c r="AO44" s="56" t="str">
        <f>VLOOKUP($A44,'Task Tracker'!$A$8:$ZT$223,AO$93,FALSE)</f>
        <v>N/A</v>
      </c>
      <c r="AP44" s="56" t="str">
        <f>VLOOKUP($A44,'Task Tracker'!$A$8:$ZT$223,AP$93,FALSE)</f>
        <v>N/A</v>
      </c>
      <c r="AQ44" s="56" t="str">
        <f>VLOOKUP($A44,'Task Tracker'!$A$8:$ZT$223,AQ$93,FALSE)</f>
        <v>N/A</v>
      </c>
      <c r="AR44" s="56" t="str">
        <f>VLOOKUP($A44,'Task Tracker'!$A$8:$ZT$223,AR$93,FALSE)</f>
        <v>N/A</v>
      </c>
      <c r="AS44" s="56" t="str">
        <f>VLOOKUP($A44,'Task Tracker'!$A$8:$ZT$223,AS$93,FALSE)</f>
        <v>N/A</v>
      </c>
      <c r="AT44" s="56" t="str">
        <f>VLOOKUP($A44,'Task Tracker'!$A$8:$ZT$223,AT$93,FALSE)</f>
        <v>N/A</v>
      </c>
      <c r="AU44" s="56" t="str">
        <f>VLOOKUP($A44,'Task Tracker'!$A$8:$ZT$223,AU$93,FALSE)</f>
        <v>N/A</v>
      </c>
      <c r="AV44" s="56" t="str">
        <f>VLOOKUP($A44,'Task Tracker'!$A$8:$ZT$223,AV$93,FALSE)</f>
        <v>N/A</v>
      </c>
      <c r="AW44" s="56" t="str">
        <f>VLOOKUP($A44,'Task Tracker'!$A$8:$ZT$223,AW$93,FALSE)</f>
        <v>N/A</v>
      </c>
      <c r="AX44" s="56" t="str">
        <f>VLOOKUP($A44,'Task Tracker'!$A$8:$ZT$223,AX$93,FALSE)</f>
        <v>N/A</v>
      </c>
      <c r="AY44" s="56" t="str">
        <f>VLOOKUP($A44,'Task Tracker'!$A$8:$ZT$223,AY$93,FALSE)</f>
        <v>N/A</v>
      </c>
      <c r="AZ44" s="56" t="str">
        <f>VLOOKUP($A44,'Task Tracker'!$A$8:$ZT$223,AZ$93,FALSE)</f>
        <v>N/A</v>
      </c>
      <c r="BA44" s="56" t="str">
        <f>VLOOKUP($A44,'Task Tracker'!$A$8:$ZT$223,BA$93,FALSE)</f>
        <v>N/A</v>
      </c>
      <c r="BB44" s="56" t="str">
        <f>VLOOKUP($A44,'Task Tracker'!$A$8:$ZT$223,BB$93,FALSE)</f>
        <v>N/A</v>
      </c>
      <c r="BC44" s="56" t="str">
        <f>VLOOKUP($A44,'Task Tracker'!$A$8:$ZT$223,BC$93,FALSE)</f>
        <v>N/A</v>
      </c>
      <c r="BD44" s="56" t="str">
        <f>VLOOKUP($A44,'Task Tracker'!$A$8:$ZT$223,BD$93,FALSE)</f>
        <v>N/A</v>
      </c>
      <c r="BE44" s="56" t="str">
        <f>VLOOKUP($A44,'Task Tracker'!$A$8:$ZT$223,BE$93,FALSE)</f>
        <v>N/A</v>
      </c>
      <c r="BF44" s="56" t="str">
        <f>VLOOKUP($A44,'Task Tracker'!$A$8:$ZT$223,BF$93,FALSE)</f>
        <v>N/A</v>
      </c>
      <c r="BG44" s="56" t="str">
        <f>VLOOKUP($A44,'Task Tracker'!$A$8:$ZT$223,BG$93,FALSE)</f>
        <v>N/A</v>
      </c>
      <c r="BH44" s="56" t="str">
        <f>VLOOKUP($A44,'Task Tracker'!$A$8:$ZT$223,BH$93,FALSE)</f>
        <v>N/A</v>
      </c>
      <c r="BI44" s="56" t="str">
        <f>VLOOKUP($A44,'Task Tracker'!$A$8:$ZT$223,BI$93,FALSE)</f>
        <v>N/A</v>
      </c>
      <c r="BJ44" s="56" t="str">
        <f>VLOOKUP($A44,'Task Tracker'!$A$8:$ZT$223,BJ$93,FALSE)</f>
        <v>N/A</v>
      </c>
      <c r="BK44" s="56" t="str">
        <f>VLOOKUP($A44,'Task Tracker'!$A$8:$ZT$223,BK$93,FALSE)</f>
        <v>N/A</v>
      </c>
      <c r="BL44" s="56" t="str">
        <f>VLOOKUP($A44,'Task Tracker'!$A$8:$ZT$223,BL$93,FALSE)</f>
        <v>N/A</v>
      </c>
      <c r="BM44" s="56" t="str">
        <f>VLOOKUP($A44,'Task Tracker'!$A$8:$ZT$223,BM$93,FALSE)</f>
        <v>N/A</v>
      </c>
      <c r="BN44" s="56" t="str">
        <f>VLOOKUP($A44,'Task Tracker'!$A$8:$ZT$223,BN$93,FALSE)</f>
        <v>N/A</v>
      </c>
      <c r="BO44" s="56" t="str">
        <f>VLOOKUP($A44,'Task Tracker'!$A$8:$ZT$223,BO$93,FALSE)</f>
        <v>N/A</v>
      </c>
      <c r="BP44" s="56" t="str">
        <f>VLOOKUP($A44,'Task Tracker'!$A$8:$ZT$223,BP$93,FALSE)</f>
        <v>N/A</v>
      </c>
      <c r="BQ44" s="56" t="str">
        <f>VLOOKUP($A44,'Task Tracker'!$A$8:$ZT$223,BQ$93,FALSE)</f>
        <v>N/A</v>
      </c>
      <c r="BR44" s="56" t="str">
        <f>VLOOKUP($A44,'Task Tracker'!$A$8:$ZT$223,BR$93,FALSE)</f>
        <v>N/A</v>
      </c>
      <c r="BS44" s="56" t="str">
        <f>VLOOKUP($A44,'Task Tracker'!$A$8:$ZT$223,BS$93,FALSE)</f>
        <v>N/A</v>
      </c>
      <c r="BT44" s="56" t="str">
        <f>VLOOKUP($A44,'Task Tracker'!$A$8:$ZT$223,BT$93,FALSE)</f>
        <v>N/A</v>
      </c>
      <c r="BU44" s="56" t="str">
        <f>VLOOKUP($A44,'Task Tracker'!$A$8:$ZT$223,BU$93,FALSE)</f>
        <v>N/A</v>
      </c>
      <c r="BV44" s="56" t="str">
        <f>VLOOKUP($A44,'Task Tracker'!$A$8:$ZT$223,BV$93,FALSE)</f>
        <v>N/A</v>
      </c>
      <c r="BW44" s="56" t="str">
        <f>VLOOKUP($A44,'Task Tracker'!$A$8:$ZT$223,BW$93,FALSE)</f>
        <v>N/A</v>
      </c>
      <c r="BX44" s="56" t="str">
        <f>VLOOKUP($A44,'Task Tracker'!$A$8:$ZT$223,BX$93,FALSE)</f>
        <v>N/A</v>
      </c>
      <c r="BY44" s="56" t="str">
        <f>VLOOKUP($A44,'Task Tracker'!$A$8:$ZT$223,BY$93,FALSE)</f>
        <v>N/A</v>
      </c>
      <c r="BZ44" s="56" t="str">
        <f>VLOOKUP($A44,'Task Tracker'!$A$8:$ZT$223,BZ$93,FALSE)</f>
        <v>N/A</v>
      </c>
      <c r="CA44" s="56" t="str">
        <f>VLOOKUP($A44,'Task Tracker'!$A$8:$ZT$223,CA$93,FALSE)</f>
        <v>N/A</v>
      </c>
      <c r="CB44" s="56" t="str">
        <f>VLOOKUP($A44,'Task Tracker'!$A$8:$ZT$223,CB$93,FALSE)</f>
        <v>N/A</v>
      </c>
      <c r="CC44" s="56" t="str">
        <f>VLOOKUP($A44,'Task Tracker'!$A$8:$ZT$223,CC$93,FALSE)</f>
        <v>N/A</v>
      </c>
      <c r="CD44" s="56" t="str">
        <f>VLOOKUP($A44,'Task Tracker'!$A$8:$ZT$223,CD$93,FALSE)</f>
        <v>N/A</v>
      </c>
      <c r="CE44" s="56" t="str">
        <f>VLOOKUP($A44,'Task Tracker'!$A$8:$ZT$223,CE$93,FALSE)</f>
        <v>N/A</v>
      </c>
      <c r="CF44" s="56" t="str">
        <f>VLOOKUP($A44,'Task Tracker'!$A$8:$ZT$223,CF$93,FALSE)</f>
        <v>N/A</v>
      </c>
      <c r="CG44" s="56" t="str">
        <f>VLOOKUP($A44,'Task Tracker'!$A$8:$ZT$223,CG$93,FALSE)</f>
        <v>N/A</v>
      </c>
      <c r="CH44" s="56" t="str">
        <f>VLOOKUP($A44,'Task Tracker'!$A$8:$ZT$223,CH$93,FALSE)</f>
        <v>N/A</v>
      </c>
      <c r="CI44" s="56" t="str">
        <f>VLOOKUP($A44,'Task Tracker'!$A$8:$ZT$223,CI$93,FALSE)</f>
        <v>N/A</v>
      </c>
      <c r="CJ44" s="56" t="str">
        <f>VLOOKUP($A44,'Task Tracker'!$A$8:$ZT$223,CJ$93,FALSE)</f>
        <v>N/A</v>
      </c>
      <c r="CK44" s="56" t="str">
        <f>VLOOKUP($A44,'Task Tracker'!$A$8:$ZT$223,CK$93,FALSE)</f>
        <v>N/A</v>
      </c>
      <c r="CL44" s="56" t="str">
        <f>VLOOKUP($A44,'Task Tracker'!$A$8:$ZT$223,CL$93,FALSE)</f>
        <v>N/A</v>
      </c>
      <c r="CM44" s="56" t="str">
        <f>VLOOKUP($A44,'Task Tracker'!$A$8:$ZT$223,CM$93,FALSE)</f>
        <v>N/A</v>
      </c>
      <c r="CN44" s="56" t="str">
        <f>VLOOKUP($A44,'Task Tracker'!$A$8:$ZT$223,CN$93,FALSE)</f>
        <v>N/A</v>
      </c>
      <c r="CO44" s="56" t="str">
        <f>VLOOKUP($A44,'Task Tracker'!$A$8:$ZT$223,CO$93,FALSE)</f>
        <v>N/A</v>
      </c>
      <c r="CP44" s="56" t="str">
        <f>VLOOKUP($A44,'Task Tracker'!$A$8:$ZT$223,CP$93,FALSE)</f>
        <v>N/A</v>
      </c>
      <c r="CQ44" s="56" t="str">
        <f>VLOOKUP($A44,'Task Tracker'!$A$8:$ZT$223,CQ$93,FALSE)</f>
        <v>N/A</v>
      </c>
      <c r="CR44" s="56" t="str">
        <f>VLOOKUP($A44,'Task Tracker'!$A$8:$ZT$223,CR$93,FALSE)</f>
        <v>N/A</v>
      </c>
      <c r="CS44" s="56" t="str">
        <f>VLOOKUP($A44,'Task Tracker'!$A$8:$ZT$223,CS$93,FALSE)</f>
        <v>N/A</v>
      </c>
      <c r="CT44" s="56" t="str">
        <f>VLOOKUP($A44,'Task Tracker'!$A$8:$ZT$223,CT$93,FALSE)</f>
        <v>N/A</v>
      </c>
      <c r="CU44" s="56" t="str">
        <f>VLOOKUP($A44,'Task Tracker'!$A$8:$ZT$223,CU$93,FALSE)</f>
        <v>N/A</v>
      </c>
      <c r="CV44" s="56" t="str">
        <f>VLOOKUP($A44,'Task Tracker'!$A$8:$ZT$223,CV$93,FALSE)</f>
        <v>N/A</v>
      </c>
      <c r="CW44" s="56" t="str">
        <f>VLOOKUP($A44,'Task Tracker'!$A$8:$ZT$223,CW$93,FALSE)</f>
        <v>N/A</v>
      </c>
      <c r="CX44" s="56" t="str">
        <f>VLOOKUP($A44,'Task Tracker'!$A$8:$ZT$223,CX$93,FALSE)</f>
        <v>N/A</v>
      </c>
      <c r="CY44" s="56" t="str">
        <f>VLOOKUP($A44,'Task Tracker'!$A$8:$ZT$223,CY$93,FALSE)</f>
        <v>N/A</v>
      </c>
      <c r="CZ44" s="56" t="str">
        <f>VLOOKUP($A44,'Task Tracker'!$A$8:$ZT$223,CZ$93,FALSE)</f>
        <v>N/A</v>
      </c>
      <c r="DA44" s="56" t="str">
        <f>VLOOKUP($A44,'Task Tracker'!$A$8:$ZT$223,DA$93,FALSE)</f>
        <v>N/A</v>
      </c>
      <c r="DB44" s="56" t="str">
        <f>VLOOKUP($A44,'Task Tracker'!$A$8:$ZT$223,DB$93,FALSE)</f>
        <v>N/A</v>
      </c>
      <c r="DC44" s="56" t="str">
        <f>VLOOKUP($A44,'Task Tracker'!$A$8:$ZT$223,DC$93,FALSE)</f>
        <v>N/A</v>
      </c>
      <c r="DD44" s="56" t="str">
        <f>VLOOKUP($A44,'Task Tracker'!$A$8:$ZT$223,DD$93,FALSE)</f>
        <v>N/A</v>
      </c>
      <c r="DE44" s="56" t="str">
        <f>VLOOKUP($A44,'Task Tracker'!$A$8:$ZT$223,DE$93,FALSE)</f>
        <v>N/A</v>
      </c>
      <c r="DF44" s="56" t="str">
        <f>VLOOKUP($A44,'Task Tracker'!$A$8:$ZT$223,DF$93,FALSE)</f>
        <v>N/A</v>
      </c>
      <c r="DG44" s="56" t="str">
        <f>VLOOKUP($A44,'Task Tracker'!$A$8:$ZT$223,DG$93,FALSE)</f>
        <v>N/A</v>
      </c>
      <c r="DH44" s="56" t="str">
        <f>VLOOKUP($A44,'Task Tracker'!$A$8:$ZT$223,DH$93,FALSE)</f>
        <v>N/A</v>
      </c>
      <c r="DI44" s="56" t="str">
        <f>VLOOKUP($A44,'Task Tracker'!$A$8:$ZT$223,DI$93,FALSE)</f>
        <v>N/A</v>
      </c>
      <c r="DJ44" s="56" t="str">
        <f>VLOOKUP($A44,'Task Tracker'!$A$8:$ZT$223,DJ$93,FALSE)</f>
        <v>N/A</v>
      </c>
      <c r="DK44" s="56" t="str">
        <f>VLOOKUP($A44,'Task Tracker'!$A$8:$ZT$223,DK$93,FALSE)</f>
        <v>N/A</v>
      </c>
      <c r="DL44" s="56" t="str">
        <f>VLOOKUP($A44,'Task Tracker'!$A$8:$ZT$223,DL$93,FALSE)</f>
        <v>N/A</v>
      </c>
      <c r="DM44" s="56" t="str">
        <f>VLOOKUP($A44,'Task Tracker'!$A$8:$ZT$223,DM$93,FALSE)</f>
        <v>N/A</v>
      </c>
      <c r="DN44" s="66">
        <f>VLOOKUP($A44,'Task Tracker'!$A$8:$ZT$231,DN$93,FALSE)</f>
        <v>1</v>
      </c>
      <c r="DO44" s="56" t="str">
        <f>VLOOKUP($A44,'Task Tracker'!$A$8:$ZT$231,DO$93,FALSE)</f>
        <v>G</v>
      </c>
      <c r="DP44" s="86"/>
    </row>
    <row r="45" spans="1:120" ht="50.1" hidden="1" customHeight="1" x14ac:dyDescent="0.2">
      <c r="A45" s="116" t="s">
        <v>648</v>
      </c>
      <c r="B45" s="114" t="s">
        <v>733</v>
      </c>
      <c r="C45" s="56" t="str">
        <f>VLOOKUP($A45,'Task Tracker'!$A$8:$ZT$223,C$93,FALSE)</f>
        <v>G</v>
      </c>
      <c r="D45" s="56" t="str">
        <f>VLOOKUP($A45,'Task Tracker'!$A$8:$ZT$223,D$93,FALSE)</f>
        <v>G</v>
      </c>
      <c r="E45" s="56" t="str">
        <f>VLOOKUP($A45,'Task Tracker'!$A$8:$ZT$223,E$93,FALSE)</f>
        <v>G</v>
      </c>
      <c r="F45" s="56" t="str">
        <f>VLOOKUP($A45,'Task Tracker'!$A$8:$ZT$223,F$93,FALSE)</f>
        <v>N/A</v>
      </c>
      <c r="G45" s="56" t="str">
        <f>VLOOKUP($A45,'Task Tracker'!$A$8:$ZT$223,G$93,FALSE)</f>
        <v>N/A</v>
      </c>
      <c r="H45" s="56" t="str">
        <f>VLOOKUP($A45,'Task Tracker'!$A$8:$ZT$223,H$93,FALSE)</f>
        <v>N/A</v>
      </c>
      <c r="I45" s="56" t="str">
        <f>VLOOKUP($A45,'Task Tracker'!$A$8:$ZT$223,I$93,FALSE)</f>
        <v>G</v>
      </c>
      <c r="J45" s="56" t="str">
        <f>VLOOKUP($A45,'Task Tracker'!$A$8:$ZT$223,J$93,FALSE)</f>
        <v>G</v>
      </c>
      <c r="K45" s="56" t="str">
        <f>VLOOKUP($A45,'Task Tracker'!$A$8:$ZT$223,K$93,FALSE)</f>
        <v>N/A</v>
      </c>
      <c r="L45" s="56" t="str">
        <f>VLOOKUP($A45,'Task Tracker'!$A$8:$ZT$223,L$93,FALSE)</f>
        <v>G</v>
      </c>
      <c r="M45" s="56" t="str">
        <f>VLOOKUP($A45,'Task Tracker'!$A$8:$ZT$223,M$93,FALSE)</f>
        <v>G</v>
      </c>
      <c r="N45" s="56" t="str">
        <f>VLOOKUP($A45,'Task Tracker'!$A$8:$ZT$223,N$93,FALSE)</f>
        <v>G</v>
      </c>
      <c r="O45" s="56" t="str">
        <f>VLOOKUP($A45,'Task Tracker'!$A$8:$ZT$223,O$93,FALSE)</f>
        <v>N/A</v>
      </c>
      <c r="P45" s="56" t="str">
        <f>VLOOKUP($A45,'Task Tracker'!$A$8:$ZT$223,P$93,FALSE)</f>
        <v>N/A</v>
      </c>
      <c r="Q45" s="56" t="str">
        <f>VLOOKUP($A45,'Task Tracker'!$A$8:$ZT$223,Q$93,FALSE)</f>
        <v>N/A</v>
      </c>
      <c r="R45" s="56" t="str">
        <f>VLOOKUP($A45,'Task Tracker'!$A$8:$ZT$223,R$93,FALSE)</f>
        <v>N/A</v>
      </c>
      <c r="S45" s="56" t="str">
        <f>VLOOKUP($A45,'Task Tracker'!$A$8:$ZT$223,S$93,FALSE)</f>
        <v>N/A</v>
      </c>
      <c r="T45" s="56" t="str">
        <f>VLOOKUP($A45,'Task Tracker'!$A$8:$ZT$223,T$93,FALSE)</f>
        <v>N/A</v>
      </c>
      <c r="U45" s="56" t="str">
        <f>VLOOKUP($A45,'Task Tracker'!$A$8:$ZT$223,U$93,FALSE)</f>
        <v>N/A</v>
      </c>
      <c r="V45" s="56" t="str">
        <f>VLOOKUP($A45,'Task Tracker'!$A$8:$ZT$223,V$93,FALSE)</f>
        <v>G</v>
      </c>
      <c r="W45" s="56" t="str">
        <f>VLOOKUP($A45,'Task Tracker'!$A$8:$ZT$223,W$93,FALSE)</f>
        <v>G</v>
      </c>
      <c r="X45" s="56" t="str">
        <f>VLOOKUP($A45,'Task Tracker'!$A$8:$ZT$223,X$93,FALSE)</f>
        <v>N/A</v>
      </c>
      <c r="Y45" s="56" t="str">
        <f>VLOOKUP($A45,'Task Tracker'!$A$8:$ZT$223,Y$93,FALSE)</f>
        <v>N/A</v>
      </c>
      <c r="Z45" s="56" t="str">
        <f>VLOOKUP($A45,'Task Tracker'!$A$8:$ZT$223,Z$93,FALSE)</f>
        <v>N/A</v>
      </c>
      <c r="AA45" s="56" t="str">
        <f>VLOOKUP($A45,'Task Tracker'!$A$8:$ZT$223,AA$93,FALSE)</f>
        <v>N/A</v>
      </c>
      <c r="AB45" s="56" t="str">
        <f>VLOOKUP($A45,'Task Tracker'!$A$8:$ZT$223,AB$93,FALSE)</f>
        <v>G</v>
      </c>
      <c r="AC45" s="56" t="str">
        <f>VLOOKUP($A45,'Task Tracker'!$A$8:$ZT$223,AC$93,FALSE)</f>
        <v>N/A</v>
      </c>
      <c r="AD45" s="56" t="str">
        <f>VLOOKUP($A45,'Task Tracker'!$A$8:$ZT$223,AD$93,FALSE)</f>
        <v>N/A</v>
      </c>
      <c r="AE45" s="56" t="str">
        <f>VLOOKUP($A45,'Task Tracker'!$A$8:$ZT$223,AE$93,FALSE)</f>
        <v>N/A</v>
      </c>
      <c r="AF45" s="56" t="str">
        <f>VLOOKUP($A45,'Task Tracker'!$A$8:$ZT$223,AF$93,FALSE)</f>
        <v>N/A</v>
      </c>
      <c r="AG45" s="56" t="str">
        <f>VLOOKUP($A45,'Task Tracker'!$A$8:$ZT$223,AG$93,FALSE)</f>
        <v>N/A</v>
      </c>
      <c r="AH45" s="56" t="str">
        <f>VLOOKUP($A45,'Task Tracker'!$A$8:$ZT$223,AH$93,FALSE)</f>
        <v>N/A</v>
      </c>
      <c r="AI45" s="56" t="str">
        <f>VLOOKUP($A45,'Task Tracker'!$A$8:$ZT$223,AI$93,FALSE)</f>
        <v>N/A</v>
      </c>
      <c r="AJ45" s="56" t="str">
        <f>VLOOKUP($A45,'Task Tracker'!$A$8:$ZT$223,AJ$93,FALSE)</f>
        <v>N/A</v>
      </c>
      <c r="AK45" s="56" t="str">
        <f>VLOOKUP($A45,'Task Tracker'!$A$8:$ZT$223,AK$93,FALSE)</f>
        <v>N/A</v>
      </c>
      <c r="AL45" s="56" t="str">
        <f>VLOOKUP($A45,'Task Tracker'!$A$8:$ZT$223,AL$93,FALSE)</f>
        <v>N/A</v>
      </c>
      <c r="AM45" s="56" t="str">
        <f>VLOOKUP($A45,'Task Tracker'!$A$8:$ZT$223,AM$93,FALSE)</f>
        <v>N/A</v>
      </c>
      <c r="AN45" s="56" t="str">
        <f>VLOOKUP($A45,'Task Tracker'!$A$8:$ZT$223,AN$93,FALSE)</f>
        <v>N/A</v>
      </c>
      <c r="AO45" s="56" t="str">
        <f>VLOOKUP($A45,'Task Tracker'!$A$8:$ZT$223,AO$93,FALSE)</f>
        <v>N/A</v>
      </c>
      <c r="AP45" s="56" t="str">
        <f>VLOOKUP($A45,'Task Tracker'!$A$8:$ZT$223,AP$93,FALSE)</f>
        <v>N/A</v>
      </c>
      <c r="AQ45" s="56" t="str">
        <f>VLOOKUP($A45,'Task Tracker'!$A$8:$ZT$223,AQ$93,FALSE)</f>
        <v>N/A</v>
      </c>
      <c r="AR45" s="56" t="str">
        <f>VLOOKUP($A45,'Task Tracker'!$A$8:$ZT$223,AR$93,FALSE)</f>
        <v>N/A</v>
      </c>
      <c r="AS45" s="56" t="str">
        <f>VLOOKUP($A45,'Task Tracker'!$A$8:$ZT$223,AS$93,FALSE)</f>
        <v>N/A</v>
      </c>
      <c r="AT45" s="56" t="str">
        <f>VLOOKUP($A45,'Task Tracker'!$A$8:$ZT$223,AT$93,FALSE)</f>
        <v>N/A</v>
      </c>
      <c r="AU45" s="56" t="str">
        <f>VLOOKUP($A45,'Task Tracker'!$A$8:$ZT$223,AU$93,FALSE)</f>
        <v>N/A</v>
      </c>
      <c r="AV45" s="56" t="str">
        <f>VLOOKUP($A45,'Task Tracker'!$A$8:$ZT$223,AV$93,FALSE)</f>
        <v>N/A</v>
      </c>
      <c r="AW45" s="56" t="str">
        <f>VLOOKUP($A45,'Task Tracker'!$A$8:$ZT$223,AW$93,FALSE)</f>
        <v>N/A</v>
      </c>
      <c r="AX45" s="56" t="str">
        <f>VLOOKUP($A45,'Task Tracker'!$A$8:$ZT$223,AX$93,FALSE)</f>
        <v>N/A</v>
      </c>
      <c r="AY45" s="56" t="str">
        <f>VLOOKUP($A45,'Task Tracker'!$A$8:$ZT$223,AY$93,FALSE)</f>
        <v>N/A</v>
      </c>
      <c r="AZ45" s="56" t="str">
        <f>VLOOKUP($A45,'Task Tracker'!$A$8:$ZT$223,AZ$93,FALSE)</f>
        <v>N/A</v>
      </c>
      <c r="BA45" s="56" t="str">
        <f>VLOOKUP($A45,'Task Tracker'!$A$8:$ZT$223,BA$93,FALSE)</f>
        <v>N/A</v>
      </c>
      <c r="BB45" s="56" t="str">
        <f>VLOOKUP($A45,'Task Tracker'!$A$8:$ZT$223,BB$93,FALSE)</f>
        <v>N/A</v>
      </c>
      <c r="BC45" s="56" t="str">
        <f>VLOOKUP($A45,'Task Tracker'!$A$8:$ZT$223,BC$93,FALSE)</f>
        <v>N/A</v>
      </c>
      <c r="BD45" s="56" t="str">
        <f>VLOOKUP($A45,'Task Tracker'!$A$8:$ZT$223,BD$93,FALSE)</f>
        <v>N/A</v>
      </c>
      <c r="BE45" s="56" t="str">
        <f>VLOOKUP($A45,'Task Tracker'!$A$8:$ZT$223,BE$93,FALSE)</f>
        <v>N/A</v>
      </c>
      <c r="BF45" s="56" t="str">
        <f>VLOOKUP($A45,'Task Tracker'!$A$8:$ZT$223,BF$93,FALSE)</f>
        <v>N/A</v>
      </c>
      <c r="BG45" s="56" t="str">
        <f>VLOOKUP($A45,'Task Tracker'!$A$8:$ZT$223,BG$93,FALSE)</f>
        <v>N/A</v>
      </c>
      <c r="BH45" s="56" t="str">
        <f>VLOOKUP($A45,'Task Tracker'!$A$8:$ZT$223,BH$93,FALSE)</f>
        <v>N/A</v>
      </c>
      <c r="BI45" s="56" t="str">
        <f>VLOOKUP($A45,'Task Tracker'!$A$8:$ZT$223,BI$93,FALSE)</f>
        <v>N/A</v>
      </c>
      <c r="BJ45" s="56" t="str">
        <f>VLOOKUP($A45,'Task Tracker'!$A$8:$ZT$223,BJ$93,FALSE)</f>
        <v>N/A</v>
      </c>
      <c r="BK45" s="56" t="str">
        <f>VLOOKUP($A45,'Task Tracker'!$A$8:$ZT$223,BK$93,FALSE)</f>
        <v>N/A</v>
      </c>
      <c r="BL45" s="56" t="str">
        <f>VLOOKUP($A45,'Task Tracker'!$A$8:$ZT$223,BL$93,FALSE)</f>
        <v>N/A</v>
      </c>
      <c r="BM45" s="56" t="str">
        <f>VLOOKUP($A45,'Task Tracker'!$A$8:$ZT$223,BM$93,FALSE)</f>
        <v>N/A</v>
      </c>
      <c r="BN45" s="56" t="str">
        <f>VLOOKUP($A45,'Task Tracker'!$A$8:$ZT$223,BN$93,FALSE)</f>
        <v>N/A</v>
      </c>
      <c r="BO45" s="56" t="str">
        <f>VLOOKUP($A45,'Task Tracker'!$A$8:$ZT$223,BO$93,FALSE)</f>
        <v>N/A</v>
      </c>
      <c r="BP45" s="56" t="str">
        <f>VLOOKUP($A45,'Task Tracker'!$A$8:$ZT$223,BP$93,FALSE)</f>
        <v>N/A</v>
      </c>
      <c r="BQ45" s="56" t="str">
        <f>VLOOKUP($A45,'Task Tracker'!$A$8:$ZT$223,BQ$93,FALSE)</f>
        <v>N/A</v>
      </c>
      <c r="BR45" s="56" t="str">
        <f>VLOOKUP($A45,'Task Tracker'!$A$8:$ZT$223,BR$93,FALSE)</f>
        <v>N/A</v>
      </c>
      <c r="BS45" s="56" t="str">
        <f>VLOOKUP($A45,'Task Tracker'!$A$8:$ZT$223,BS$93,FALSE)</f>
        <v>N/A</v>
      </c>
      <c r="BT45" s="56" t="str">
        <f>VLOOKUP($A45,'Task Tracker'!$A$8:$ZT$223,BT$93,FALSE)</f>
        <v>N/A</v>
      </c>
      <c r="BU45" s="56" t="str">
        <f>VLOOKUP($A45,'Task Tracker'!$A$8:$ZT$223,BU$93,FALSE)</f>
        <v>N/A</v>
      </c>
      <c r="BV45" s="56" t="str">
        <f>VLOOKUP($A45,'Task Tracker'!$A$8:$ZT$223,BV$93,FALSE)</f>
        <v>N/A</v>
      </c>
      <c r="BW45" s="56" t="str">
        <f>VLOOKUP($A45,'Task Tracker'!$A$8:$ZT$223,BW$93,FALSE)</f>
        <v>N/A</v>
      </c>
      <c r="BX45" s="56" t="str">
        <f>VLOOKUP($A45,'Task Tracker'!$A$8:$ZT$223,BX$93,FALSE)</f>
        <v>N/A</v>
      </c>
      <c r="BY45" s="56" t="str">
        <f>VLOOKUP($A45,'Task Tracker'!$A$8:$ZT$223,BY$93,FALSE)</f>
        <v>N/A</v>
      </c>
      <c r="BZ45" s="56" t="str">
        <f>VLOOKUP($A45,'Task Tracker'!$A$8:$ZT$223,BZ$93,FALSE)</f>
        <v>N/A</v>
      </c>
      <c r="CA45" s="56" t="str">
        <f>VLOOKUP($A45,'Task Tracker'!$A$8:$ZT$223,CA$93,FALSE)</f>
        <v>N/A</v>
      </c>
      <c r="CB45" s="56" t="str">
        <f>VLOOKUP($A45,'Task Tracker'!$A$8:$ZT$223,CB$93,FALSE)</f>
        <v>N/A</v>
      </c>
      <c r="CC45" s="56" t="str">
        <f>VLOOKUP($A45,'Task Tracker'!$A$8:$ZT$223,CC$93,FALSE)</f>
        <v>N/A</v>
      </c>
      <c r="CD45" s="56" t="str">
        <f>VLOOKUP($A45,'Task Tracker'!$A$8:$ZT$223,CD$93,FALSE)</f>
        <v>N/A</v>
      </c>
      <c r="CE45" s="56" t="str">
        <f>VLOOKUP($A45,'Task Tracker'!$A$8:$ZT$223,CE$93,FALSE)</f>
        <v>N/A</v>
      </c>
      <c r="CF45" s="56" t="str">
        <f>VLOOKUP($A45,'Task Tracker'!$A$8:$ZT$223,CF$93,FALSE)</f>
        <v>N/A</v>
      </c>
      <c r="CG45" s="56" t="str">
        <f>VLOOKUP($A45,'Task Tracker'!$A$8:$ZT$223,CG$93,FALSE)</f>
        <v>N/A</v>
      </c>
      <c r="CH45" s="56" t="str">
        <f>VLOOKUP($A45,'Task Tracker'!$A$8:$ZT$223,CH$93,FALSE)</f>
        <v>N/A</v>
      </c>
      <c r="CI45" s="56" t="str">
        <f>VLOOKUP($A45,'Task Tracker'!$A$8:$ZT$223,CI$93,FALSE)</f>
        <v>N/A</v>
      </c>
      <c r="CJ45" s="56" t="str">
        <f>VLOOKUP($A45,'Task Tracker'!$A$8:$ZT$223,CJ$93,FALSE)</f>
        <v>N/A</v>
      </c>
      <c r="CK45" s="56" t="str">
        <f>VLOOKUP($A45,'Task Tracker'!$A$8:$ZT$223,CK$93,FALSE)</f>
        <v>N/A</v>
      </c>
      <c r="CL45" s="56" t="str">
        <f>VLOOKUP($A45,'Task Tracker'!$A$8:$ZT$223,CL$93,FALSE)</f>
        <v>N/A</v>
      </c>
      <c r="CM45" s="56" t="str">
        <f>VLOOKUP($A45,'Task Tracker'!$A$8:$ZT$223,CM$93,FALSE)</f>
        <v>N/A</v>
      </c>
      <c r="CN45" s="56" t="str">
        <f>VLOOKUP($A45,'Task Tracker'!$A$8:$ZT$223,CN$93,FALSE)</f>
        <v>N/A</v>
      </c>
      <c r="CO45" s="56" t="str">
        <f>VLOOKUP($A45,'Task Tracker'!$A$8:$ZT$223,CO$93,FALSE)</f>
        <v>N/A</v>
      </c>
      <c r="CP45" s="56" t="str">
        <f>VLOOKUP($A45,'Task Tracker'!$A$8:$ZT$223,CP$93,FALSE)</f>
        <v>N/A</v>
      </c>
      <c r="CQ45" s="56" t="str">
        <f>VLOOKUP($A45,'Task Tracker'!$A$8:$ZT$223,CQ$93,FALSE)</f>
        <v>N/A</v>
      </c>
      <c r="CR45" s="56" t="str">
        <f>VLOOKUP($A45,'Task Tracker'!$A$8:$ZT$223,CR$93,FALSE)</f>
        <v>N/A</v>
      </c>
      <c r="CS45" s="56" t="str">
        <f>VLOOKUP($A45,'Task Tracker'!$A$8:$ZT$223,CS$93,FALSE)</f>
        <v>N/A</v>
      </c>
      <c r="CT45" s="56" t="str">
        <f>VLOOKUP($A45,'Task Tracker'!$A$8:$ZT$223,CT$93,FALSE)</f>
        <v>N/A</v>
      </c>
      <c r="CU45" s="56" t="str">
        <f>VLOOKUP($A45,'Task Tracker'!$A$8:$ZT$223,CU$93,FALSE)</f>
        <v>N/A</v>
      </c>
      <c r="CV45" s="56" t="str">
        <f>VLOOKUP($A45,'Task Tracker'!$A$8:$ZT$223,CV$93,FALSE)</f>
        <v>N/A</v>
      </c>
      <c r="CW45" s="56" t="str">
        <f>VLOOKUP($A45,'Task Tracker'!$A$8:$ZT$223,CW$93,FALSE)</f>
        <v>N/A</v>
      </c>
      <c r="CX45" s="56" t="str">
        <f>VLOOKUP($A45,'Task Tracker'!$A$8:$ZT$223,CX$93,FALSE)</f>
        <v>N/A</v>
      </c>
      <c r="CY45" s="56" t="str">
        <f>VLOOKUP($A45,'Task Tracker'!$A$8:$ZT$223,CY$93,FALSE)</f>
        <v>N/A</v>
      </c>
      <c r="CZ45" s="56" t="str">
        <f>VLOOKUP($A45,'Task Tracker'!$A$8:$ZT$223,CZ$93,FALSE)</f>
        <v>N/A</v>
      </c>
      <c r="DA45" s="56" t="str">
        <f>VLOOKUP($A45,'Task Tracker'!$A$8:$ZT$223,DA$93,FALSE)</f>
        <v>N/A</v>
      </c>
      <c r="DB45" s="56" t="str">
        <f>VLOOKUP($A45,'Task Tracker'!$A$8:$ZT$223,DB$93,FALSE)</f>
        <v>N/A</v>
      </c>
      <c r="DC45" s="56" t="str">
        <f>VLOOKUP($A45,'Task Tracker'!$A$8:$ZT$223,DC$93,FALSE)</f>
        <v>N/A</v>
      </c>
      <c r="DD45" s="56" t="str">
        <f>VLOOKUP($A45,'Task Tracker'!$A$8:$ZT$223,DD$93,FALSE)</f>
        <v>N/A</v>
      </c>
      <c r="DE45" s="56" t="str">
        <f>VLOOKUP($A45,'Task Tracker'!$A$8:$ZT$223,DE$93,FALSE)</f>
        <v>N/A</v>
      </c>
      <c r="DF45" s="56" t="str">
        <f>VLOOKUP($A45,'Task Tracker'!$A$8:$ZT$223,DF$93,FALSE)</f>
        <v>N/A</v>
      </c>
      <c r="DG45" s="56" t="str">
        <f>VLOOKUP($A45,'Task Tracker'!$A$8:$ZT$223,DG$93,FALSE)</f>
        <v>N/A</v>
      </c>
      <c r="DH45" s="56" t="str">
        <f>VLOOKUP($A45,'Task Tracker'!$A$8:$ZT$223,DH$93,FALSE)</f>
        <v>N/A</v>
      </c>
      <c r="DI45" s="56" t="str">
        <f>VLOOKUP($A45,'Task Tracker'!$A$8:$ZT$223,DI$93,FALSE)</f>
        <v>N/A</v>
      </c>
      <c r="DJ45" s="56" t="str">
        <f>VLOOKUP($A45,'Task Tracker'!$A$8:$ZT$223,DJ$93,FALSE)</f>
        <v>N/A</v>
      </c>
      <c r="DK45" s="56" t="str">
        <f>VLOOKUP($A45,'Task Tracker'!$A$8:$ZT$223,DK$93,FALSE)</f>
        <v>N/A</v>
      </c>
      <c r="DL45" s="56" t="str">
        <f>VLOOKUP($A45,'Task Tracker'!$A$8:$ZT$223,DL$93,FALSE)</f>
        <v>N/A</v>
      </c>
      <c r="DM45" s="56" t="str">
        <f>VLOOKUP($A45,'Task Tracker'!$A$8:$ZT$223,DM$93,FALSE)</f>
        <v>N/A</v>
      </c>
      <c r="DN45" s="66">
        <f>VLOOKUP($A45,'Task Tracker'!$A$8:$ZT$231,DN$93,FALSE)</f>
        <v>1</v>
      </c>
      <c r="DO45" s="56" t="str">
        <f>VLOOKUP($A45,'Task Tracker'!$A$8:$ZT$231,DO$93,FALSE)</f>
        <v>G</v>
      </c>
      <c r="DP45" s="86"/>
    </row>
    <row r="46" spans="1:120" ht="50.1" hidden="1" customHeight="1" x14ac:dyDescent="0.2">
      <c r="A46" s="116" t="s">
        <v>649</v>
      </c>
      <c r="B46" s="114" t="s">
        <v>733</v>
      </c>
      <c r="C46" s="56" t="str">
        <f>VLOOKUP($A46,'Task Tracker'!$A$8:$ZT$223,C$93,FALSE)</f>
        <v>G</v>
      </c>
      <c r="D46" s="56" t="str">
        <f>VLOOKUP($A46,'Task Tracker'!$A$8:$ZT$223,D$93,FALSE)</f>
        <v>G</v>
      </c>
      <c r="E46" s="56" t="str">
        <f>VLOOKUP($A46,'Task Tracker'!$A$8:$ZT$223,E$93,FALSE)</f>
        <v>G</v>
      </c>
      <c r="F46" s="56" t="str">
        <f>VLOOKUP($A46,'Task Tracker'!$A$8:$ZT$223,F$93,FALSE)</f>
        <v>G</v>
      </c>
      <c r="G46" s="56" t="str">
        <f>VLOOKUP($A46,'Task Tracker'!$A$8:$ZT$223,G$93,FALSE)</f>
        <v>N/A</v>
      </c>
      <c r="H46" s="56" t="str">
        <f>VLOOKUP($A46,'Task Tracker'!$A$8:$ZT$223,H$93,FALSE)</f>
        <v>G</v>
      </c>
      <c r="I46" s="56" t="str">
        <f>VLOOKUP($A46,'Task Tracker'!$A$8:$ZT$223,I$93,FALSE)</f>
        <v>N/A</v>
      </c>
      <c r="J46" s="56" t="str">
        <f>VLOOKUP($A46,'Task Tracker'!$A$8:$ZT$223,J$93,FALSE)</f>
        <v>G</v>
      </c>
      <c r="K46" s="56" t="str">
        <f>VLOOKUP($A46,'Task Tracker'!$A$8:$ZT$223,K$93,FALSE)</f>
        <v>G</v>
      </c>
      <c r="L46" s="56" t="str">
        <f>VLOOKUP($A46,'Task Tracker'!$A$8:$ZT$223,L$93,FALSE)</f>
        <v>G</v>
      </c>
      <c r="M46" s="56" t="str">
        <f>VLOOKUP($A46,'Task Tracker'!$A$8:$ZT$223,M$93,FALSE)</f>
        <v>G</v>
      </c>
      <c r="N46" s="56" t="str">
        <f>VLOOKUP($A46,'Task Tracker'!$A$8:$ZT$223,N$93,FALSE)</f>
        <v>G</v>
      </c>
      <c r="O46" s="56" t="str">
        <f>VLOOKUP($A46,'Task Tracker'!$A$8:$ZT$223,O$93,FALSE)</f>
        <v>N/A</v>
      </c>
      <c r="P46" s="56" t="str">
        <f>VLOOKUP($A46,'Task Tracker'!$A$8:$ZT$223,P$93,FALSE)</f>
        <v>N/A</v>
      </c>
      <c r="Q46" s="56" t="str">
        <f>VLOOKUP($A46,'Task Tracker'!$A$8:$ZT$223,Q$93,FALSE)</f>
        <v>N/A</v>
      </c>
      <c r="R46" s="56" t="str">
        <f>VLOOKUP($A46,'Task Tracker'!$A$8:$ZT$223,R$93,FALSE)</f>
        <v>N/A</v>
      </c>
      <c r="S46" s="56" t="str">
        <f>VLOOKUP($A46,'Task Tracker'!$A$8:$ZT$223,S$93,FALSE)</f>
        <v>N/A</v>
      </c>
      <c r="T46" s="56" t="str">
        <f>VLOOKUP($A46,'Task Tracker'!$A$8:$ZT$223,T$93,FALSE)</f>
        <v>G</v>
      </c>
      <c r="U46" s="56" t="str">
        <f>VLOOKUP($A46,'Task Tracker'!$A$8:$ZT$223,U$93,FALSE)</f>
        <v>G</v>
      </c>
      <c r="V46" s="56" t="str">
        <f>VLOOKUP($A46,'Task Tracker'!$A$8:$ZT$223,V$93,FALSE)</f>
        <v>G</v>
      </c>
      <c r="W46" s="56" t="str">
        <f>VLOOKUP($A46,'Task Tracker'!$A$8:$ZT$223,W$93,FALSE)</f>
        <v>G</v>
      </c>
      <c r="X46" s="56" t="str">
        <f>VLOOKUP($A46,'Task Tracker'!$A$8:$ZT$223,X$93,FALSE)</f>
        <v>G</v>
      </c>
      <c r="Y46" s="56" t="str">
        <f>VLOOKUP($A46,'Task Tracker'!$A$8:$ZT$223,Y$93,FALSE)</f>
        <v>G</v>
      </c>
      <c r="Z46" s="56" t="str">
        <f>VLOOKUP($A46,'Task Tracker'!$A$8:$ZT$223,Z$93,FALSE)</f>
        <v>G</v>
      </c>
      <c r="AA46" s="56" t="str">
        <f>VLOOKUP($A46,'Task Tracker'!$A$8:$ZT$223,AA$93,FALSE)</f>
        <v>G</v>
      </c>
      <c r="AB46" s="56" t="str">
        <f>VLOOKUP($A46,'Task Tracker'!$A$8:$ZT$223,AB$93,FALSE)</f>
        <v>G</v>
      </c>
      <c r="AC46" s="56" t="str">
        <f>VLOOKUP($A46,'Task Tracker'!$A$8:$ZT$223,AC$93,FALSE)</f>
        <v>N/A</v>
      </c>
      <c r="AD46" s="56" t="str">
        <f>VLOOKUP($A46,'Task Tracker'!$A$8:$ZT$223,AD$93,FALSE)</f>
        <v>N/A</v>
      </c>
      <c r="AE46" s="56" t="str">
        <f>VLOOKUP($A46,'Task Tracker'!$A$8:$ZT$223,AE$93,FALSE)</f>
        <v>N/A</v>
      </c>
      <c r="AF46" s="56" t="str">
        <f>VLOOKUP($A46,'Task Tracker'!$A$8:$ZT$223,AF$93,FALSE)</f>
        <v>N/A</v>
      </c>
      <c r="AG46" s="56" t="str">
        <f>VLOOKUP($A46,'Task Tracker'!$A$8:$ZT$223,AG$93,FALSE)</f>
        <v>N/A</v>
      </c>
      <c r="AH46" s="56" t="str">
        <f>VLOOKUP($A46,'Task Tracker'!$A$8:$ZT$223,AH$93,FALSE)</f>
        <v>N/A</v>
      </c>
      <c r="AI46" s="56" t="str">
        <f>VLOOKUP($A46,'Task Tracker'!$A$8:$ZT$223,AI$93,FALSE)</f>
        <v>N/A</v>
      </c>
      <c r="AJ46" s="56" t="str">
        <f>VLOOKUP($A46,'Task Tracker'!$A$8:$ZT$223,AJ$93,FALSE)</f>
        <v>N/A</v>
      </c>
      <c r="AK46" s="56" t="str">
        <f>VLOOKUP($A46,'Task Tracker'!$A$8:$ZT$223,AK$93,FALSE)</f>
        <v>N/A</v>
      </c>
      <c r="AL46" s="56" t="str">
        <f>VLOOKUP($A46,'Task Tracker'!$A$8:$ZT$223,AL$93,FALSE)</f>
        <v>N/A</v>
      </c>
      <c r="AM46" s="56" t="str">
        <f>VLOOKUP($A46,'Task Tracker'!$A$8:$ZT$223,AM$93,FALSE)</f>
        <v>N/A</v>
      </c>
      <c r="AN46" s="56" t="str">
        <f>VLOOKUP($A46,'Task Tracker'!$A$8:$ZT$223,AN$93,FALSE)</f>
        <v>N/A</v>
      </c>
      <c r="AO46" s="56" t="str">
        <f>VLOOKUP($A46,'Task Tracker'!$A$8:$ZT$223,AO$93,FALSE)</f>
        <v>N/A</v>
      </c>
      <c r="AP46" s="56" t="str">
        <f>VLOOKUP($A46,'Task Tracker'!$A$8:$ZT$223,AP$93,FALSE)</f>
        <v>N/A</v>
      </c>
      <c r="AQ46" s="56" t="str">
        <f>VLOOKUP($A46,'Task Tracker'!$A$8:$ZT$223,AQ$93,FALSE)</f>
        <v>N/A</v>
      </c>
      <c r="AR46" s="56" t="str">
        <f>VLOOKUP($A46,'Task Tracker'!$A$8:$ZT$223,AR$93,FALSE)</f>
        <v>N/A</v>
      </c>
      <c r="AS46" s="56" t="str">
        <f>VLOOKUP($A46,'Task Tracker'!$A$8:$ZT$223,AS$93,FALSE)</f>
        <v>N/A</v>
      </c>
      <c r="AT46" s="56" t="str">
        <f>VLOOKUP($A46,'Task Tracker'!$A$8:$ZT$223,AT$93,FALSE)</f>
        <v>N/A</v>
      </c>
      <c r="AU46" s="56" t="str">
        <f>VLOOKUP($A46,'Task Tracker'!$A$8:$ZT$223,AU$93,FALSE)</f>
        <v>N/A</v>
      </c>
      <c r="AV46" s="56" t="str">
        <f>VLOOKUP($A46,'Task Tracker'!$A$8:$ZT$223,AV$93,FALSE)</f>
        <v>N/A</v>
      </c>
      <c r="AW46" s="56" t="str">
        <f>VLOOKUP($A46,'Task Tracker'!$A$8:$ZT$223,AW$93,FALSE)</f>
        <v>N/A</v>
      </c>
      <c r="AX46" s="56" t="str">
        <f>VLOOKUP($A46,'Task Tracker'!$A$8:$ZT$223,AX$93,FALSE)</f>
        <v>N/A</v>
      </c>
      <c r="AY46" s="56" t="str">
        <f>VLOOKUP($A46,'Task Tracker'!$A$8:$ZT$223,AY$93,FALSE)</f>
        <v>N/A</v>
      </c>
      <c r="AZ46" s="56" t="str">
        <f>VLOOKUP($A46,'Task Tracker'!$A$8:$ZT$223,AZ$93,FALSE)</f>
        <v>N/A</v>
      </c>
      <c r="BA46" s="56" t="str">
        <f>VLOOKUP($A46,'Task Tracker'!$A$8:$ZT$223,BA$93,FALSE)</f>
        <v>N/A</v>
      </c>
      <c r="BB46" s="56" t="str">
        <f>VLOOKUP($A46,'Task Tracker'!$A$8:$ZT$223,BB$93,FALSE)</f>
        <v>N/A</v>
      </c>
      <c r="BC46" s="56" t="str">
        <f>VLOOKUP($A46,'Task Tracker'!$A$8:$ZT$223,BC$93,FALSE)</f>
        <v>N/A</v>
      </c>
      <c r="BD46" s="56" t="str">
        <f>VLOOKUP($A46,'Task Tracker'!$A$8:$ZT$223,BD$93,FALSE)</f>
        <v>N/A</v>
      </c>
      <c r="BE46" s="56" t="str">
        <f>VLOOKUP($A46,'Task Tracker'!$A$8:$ZT$223,BE$93,FALSE)</f>
        <v>N/A</v>
      </c>
      <c r="BF46" s="56" t="str">
        <f>VLOOKUP($A46,'Task Tracker'!$A$8:$ZT$223,BF$93,FALSE)</f>
        <v>N/A</v>
      </c>
      <c r="BG46" s="56" t="str">
        <f>VLOOKUP($A46,'Task Tracker'!$A$8:$ZT$223,BG$93,FALSE)</f>
        <v>N/A</v>
      </c>
      <c r="BH46" s="56" t="str">
        <f>VLOOKUP($A46,'Task Tracker'!$A$8:$ZT$223,BH$93,FALSE)</f>
        <v>N/A</v>
      </c>
      <c r="BI46" s="56" t="str">
        <f>VLOOKUP($A46,'Task Tracker'!$A$8:$ZT$223,BI$93,FALSE)</f>
        <v>N/A</v>
      </c>
      <c r="BJ46" s="56" t="str">
        <f>VLOOKUP($A46,'Task Tracker'!$A$8:$ZT$223,BJ$93,FALSE)</f>
        <v>N/A</v>
      </c>
      <c r="BK46" s="56" t="str">
        <f>VLOOKUP($A46,'Task Tracker'!$A$8:$ZT$223,BK$93,FALSE)</f>
        <v>N/A</v>
      </c>
      <c r="BL46" s="56" t="str">
        <f>VLOOKUP($A46,'Task Tracker'!$A$8:$ZT$223,BL$93,FALSE)</f>
        <v>N/A</v>
      </c>
      <c r="BM46" s="56" t="str">
        <f>VLOOKUP($A46,'Task Tracker'!$A$8:$ZT$223,BM$93,FALSE)</f>
        <v>N/A</v>
      </c>
      <c r="BN46" s="56" t="str">
        <f>VLOOKUP($A46,'Task Tracker'!$A$8:$ZT$223,BN$93,FALSE)</f>
        <v>N/A</v>
      </c>
      <c r="BO46" s="56" t="str">
        <f>VLOOKUP($A46,'Task Tracker'!$A$8:$ZT$223,BO$93,FALSE)</f>
        <v>N/A</v>
      </c>
      <c r="BP46" s="56" t="str">
        <f>VLOOKUP($A46,'Task Tracker'!$A$8:$ZT$223,BP$93,FALSE)</f>
        <v>N/A</v>
      </c>
      <c r="BQ46" s="56" t="str">
        <f>VLOOKUP($A46,'Task Tracker'!$A$8:$ZT$223,BQ$93,FALSE)</f>
        <v>N/A</v>
      </c>
      <c r="BR46" s="56" t="str">
        <f>VLOOKUP($A46,'Task Tracker'!$A$8:$ZT$223,BR$93,FALSE)</f>
        <v>N/A</v>
      </c>
      <c r="BS46" s="56" t="str">
        <f>VLOOKUP($A46,'Task Tracker'!$A$8:$ZT$223,BS$93,FALSE)</f>
        <v>N/A</v>
      </c>
      <c r="BT46" s="56" t="str">
        <f>VLOOKUP($A46,'Task Tracker'!$A$8:$ZT$223,BT$93,FALSE)</f>
        <v>N/A</v>
      </c>
      <c r="BU46" s="56" t="str">
        <f>VLOOKUP($A46,'Task Tracker'!$A$8:$ZT$223,BU$93,FALSE)</f>
        <v>N/A</v>
      </c>
      <c r="BV46" s="56" t="str">
        <f>VLOOKUP($A46,'Task Tracker'!$A$8:$ZT$223,BV$93,FALSE)</f>
        <v>N/A</v>
      </c>
      <c r="BW46" s="56" t="str">
        <f>VLOOKUP($A46,'Task Tracker'!$A$8:$ZT$223,BW$93,FALSE)</f>
        <v>N/A</v>
      </c>
      <c r="BX46" s="56" t="str">
        <f>VLOOKUP($A46,'Task Tracker'!$A$8:$ZT$223,BX$93,FALSE)</f>
        <v>N/A</v>
      </c>
      <c r="BY46" s="56" t="str">
        <f>VLOOKUP($A46,'Task Tracker'!$A$8:$ZT$223,BY$93,FALSE)</f>
        <v>N/A</v>
      </c>
      <c r="BZ46" s="56" t="str">
        <f>VLOOKUP($A46,'Task Tracker'!$A$8:$ZT$223,BZ$93,FALSE)</f>
        <v>N/A</v>
      </c>
      <c r="CA46" s="56" t="str">
        <f>VLOOKUP($A46,'Task Tracker'!$A$8:$ZT$223,CA$93,FALSE)</f>
        <v>N/A</v>
      </c>
      <c r="CB46" s="56" t="str">
        <f>VLOOKUP($A46,'Task Tracker'!$A$8:$ZT$223,CB$93,FALSE)</f>
        <v>N/A</v>
      </c>
      <c r="CC46" s="56" t="str">
        <f>VLOOKUP($A46,'Task Tracker'!$A$8:$ZT$223,CC$93,FALSE)</f>
        <v>N/A</v>
      </c>
      <c r="CD46" s="56" t="str">
        <f>VLOOKUP($A46,'Task Tracker'!$A$8:$ZT$223,CD$93,FALSE)</f>
        <v>N/A</v>
      </c>
      <c r="CE46" s="56" t="str">
        <f>VLOOKUP($A46,'Task Tracker'!$A$8:$ZT$223,CE$93,FALSE)</f>
        <v>N/A</v>
      </c>
      <c r="CF46" s="56" t="str">
        <f>VLOOKUP($A46,'Task Tracker'!$A$8:$ZT$223,CF$93,FALSE)</f>
        <v>N/A</v>
      </c>
      <c r="CG46" s="56" t="str">
        <f>VLOOKUP($A46,'Task Tracker'!$A$8:$ZT$223,CG$93,FALSE)</f>
        <v>N/A</v>
      </c>
      <c r="CH46" s="56" t="str">
        <f>VLOOKUP($A46,'Task Tracker'!$A$8:$ZT$223,CH$93,FALSE)</f>
        <v>N/A</v>
      </c>
      <c r="CI46" s="56" t="str">
        <f>VLOOKUP($A46,'Task Tracker'!$A$8:$ZT$223,CI$93,FALSE)</f>
        <v>N/A</v>
      </c>
      <c r="CJ46" s="56" t="str">
        <f>VLOOKUP($A46,'Task Tracker'!$A$8:$ZT$223,CJ$93,FALSE)</f>
        <v>N/A</v>
      </c>
      <c r="CK46" s="56" t="str">
        <f>VLOOKUP($A46,'Task Tracker'!$A$8:$ZT$223,CK$93,FALSE)</f>
        <v>N/A</v>
      </c>
      <c r="CL46" s="56" t="str">
        <f>VLOOKUP($A46,'Task Tracker'!$A$8:$ZT$223,CL$93,FALSE)</f>
        <v>N/A</v>
      </c>
      <c r="CM46" s="56" t="str">
        <f>VLOOKUP($A46,'Task Tracker'!$A$8:$ZT$223,CM$93,FALSE)</f>
        <v>N/A</v>
      </c>
      <c r="CN46" s="56" t="str">
        <f>VLOOKUP($A46,'Task Tracker'!$A$8:$ZT$223,CN$93,FALSE)</f>
        <v>N/A</v>
      </c>
      <c r="CO46" s="56" t="str">
        <f>VLOOKUP($A46,'Task Tracker'!$A$8:$ZT$223,CO$93,FALSE)</f>
        <v>N/A</v>
      </c>
      <c r="CP46" s="56" t="str">
        <f>VLOOKUP($A46,'Task Tracker'!$A$8:$ZT$223,CP$93,FALSE)</f>
        <v>N/A</v>
      </c>
      <c r="CQ46" s="56" t="str">
        <f>VLOOKUP($A46,'Task Tracker'!$A$8:$ZT$223,CQ$93,FALSE)</f>
        <v>N/A</v>
      </c>
      <c r="CR46" s="56" t="str">
        <f>VLOOKUP($A46,'Task Tracker'!$A$8:$ZT$223,CR$93,FALSE)</f>
        <v>N/A</v>
      </c>
      <c r="CS46" s="56" t="str">
        <f>VLOOKUP($A46,'Task Tracker'!$A$8:$ZT$223,CS$93,FALSE)</f>
        <v>N/A</v>
      </c>
      <c r="CT46" s="56" t="str">
        <f>VLOOKUP($A46,'Task Tracker'!$A$8:$ZT$223,CT$93,FALSE)</f>
        <v>N/A</v>
      </c>
      <c r="CU46" s="56" t="str">
        <f>VLOOKUP($A46,'Task Tracker'!$A$8:$ZT$223,CU$93,FALSE)</f>
        <v>N/A</v>
      </c>
      <c r="CV46" s="56" t="str">
        <f>VLOOKUP($A46,'Task Tracker'!$A$8:$ZT$223,CV$93,FALSE)</f>
        <v>N/A</v>
      </c>
      <c r="CW46" s="56" t="str">
        <f>VLOOKUP($A46,'Task Tracker'!$A$8:$ZT$223,CW$93,FALSE)</f>
        <v>N/A</v>
      </c>
      <c r="CX46" s="56" t="str">
        <f>VLOOKUP($A46,'Task Tracker'!$A$8:$ZT$223,CX$93,FALSE)</f>
        <v>N/A</v>
      </c>
      <c r="CY46" s="56" t="str">
        <f>VLOOKUP($A46,'Task Tracker'!$A$8:$ZT$223,CY$93,FALSE)</f>
        <v>N/A</v>
      </c>
      <c r="CZ46" s="56" t="str">
        <f>VLOOKUP($A46,'Task Tracker'!$A$8:$ZT$223,CZ$93,FALSE)</f>
        <v>N/A</v>
      </c>
      <c r="DA46" s="56" t="str">
        <f>VLOOKUP($A46,'Task Tracker'!$A$8:$ZT$223,DA$93,FALSE)</f>
        <v>N/A</v>
      </c>
      <c r="DB46" s="56" t="str">
        <f>VLOOKUP($A46,'Task Tracker'!$A$8:$ZT$223,DB$93,FALSE)</f>
        <v>N/A</v>
      </c>
      <c r="DC46" s="56" t="str">
        <f>VLOOKUP($A46,'Task Tracker'!$A$8:$ZT$223,DC$93,FALSE)</f>
        <v>N/A</v>
      </c>
      <c r="DD46" s="56" t="str">
        <f>VLOOKUP($A46,'Task Tracker'!$A$8:$ZT$223,DD$93,FALSE)</f>
        <v>N/A</v>
      </c>
      <c r="DE46" s="56" t="str">
        <f>VLOOKUP($A46,'Task Tracker'!$A$8:$ZT$223,DE$93,FALSE)</f>
        <v>N/A</v>
      </c>
      <c r="DF46" s="56" t="str">
        <f>VLOOKUP($A46,'Task Tracker'!$A$8:$ZT$223,DF$93,FALSE)</f>
        <v>N/A</v>
      </c>
      <c r="DG46" s="56" t="str">
        <f>VLOOKUP($A46,'Task Tracker'!$A$8:$ZT$223,DG$93,FALSE)</f>
        <v>N/A</v>
      </c>
      <c r="DH46" s="56" t="str">
        <f>VLOOKUP($A46,'Task Tracker'!$A$8:$ZT$223,DH$93,FALSE)</f>
        <v>N/A</v>
      </c>
      <c r="DI46" s="56" t="str">
        <f>VLOOKUP($A46,'Task Tracker'!$A$8:$ZT$223,DI$93,FALSE)</f>
        <v>N/A</v>
      </c>
      <c r="DJ46" s="56" t="str">
        <f>VLOOKUP($A46,'Task Tracker'!$A$8:$ZT$223,DJ$93,FALSE)</f>
        <v>N/A</v>
      </c>
      <c r="DK46" s="56" t="str">
        <f>VLOOKUP($A46,'Task Tracker'!$A$8:$ZT$223,DK$93,FALSE)</f>
        <v>N/A</v>
      </c>
      <c r="DL46" s="56" t="str">
        <f>VLOOKUP($A46,'Task Tracker'!$A$8:$ZT$223,DL$93,FALSE)</f>
        <v>N/A</v>
      </c>
      <c r="DM46" s="56" t="str">
        <f>VLOOKUP($A46,'Task Tracker'!$A$8:$ZT$223,DM$93,FALSE)</f>
        <v>N/A</v>
      </c>
      <c r="DN46" s="66">
        <f>VLOOKUP($A46,'Task Tracker'!$A$8:$ZT$231,DN$93,FALSE)</f>
        <v>1</v>
      </c>
      <c r="DO46" s="56" t="str">
        <f>VLOOKUP($A46,'Task Tracker'!$A$8:$ZT$231,DO$93,FALSE)</f>
        <v>G</v>
      </c>
      <c r="DP46" s="86"/>
    </row>
    <row r="47" spans="1:120" ht="54.35" hidden="1" x14ac:dyDescent="0.2">
      <c r="A47" s="116" t="s">
        <v>650</v>
      </c>
      <c r="B47" s="114" t="s">
        <v>734</v>
      </c>
      <c r="C47" s="56" t="str">
        <f>VLOOKUP($A47,'Task Tracker'!$A$8:$ZT$223,C$93,FALSE)</f>
        <v>G</v>
      </c>
      <c r="D47" s="56" t="str">
        <f>VLOOKUP($A47,'Task Tracker'!$A$8:$ZT$223,D$93,FALSE)</f>
        <v>G</v>
      </c>
      <c r="E47" s="56" t="str">
        <f>VLOOKUP($A47,'Task Tracker'!$A$8:$ZT$223,E$93,FALSE)</f>
        <v>G</v>
      </c>
      <c r="F47" s="56" t="str">
        <f>VLOOKUP($A47,'Task Tracker'!$A$8:$ZT$223,F$93,FALSE)</f>
        <v>G</v>
      </c>
      <c r="G47" s="56" t="str">
        <f>VLOOKUP($A47,'Task Tracker'!$A$8:$ZT$223,G$93,FALSE)</f>
        <v>N/A</v>
      </c>
      <c r="H47" s="56" t="str">
        <f>VLOOKUP($A47,'Task Tracker'!$A$8:$ZT$223,H$93,FALSE)</f>
        <v>N/A</v>
      </c>
      <c r="I47" s="56" t="str">
        <f>VLOOKUP($A47,'Task Tracker'!$A$8:$ZT$223,I$93,FALSE)</f>
        <v>N/A</v>
      </c>
      <c r="J47" s="56" t="str">
        <f>VLOOKUP($A47,'Task Tracker'!$A$8:$ZT$223,J$93,FALSE)</f>
        <v>G</v>
      </c>
      <c r="K47" s="56" t="str">
        <f>VLOOKUP($A47,'Task Tracker'!$A$8:$ZT$223,K$93,FALSE)</f>
        <v>N/A</v>
      </c>
      <c r="L47" s="56" t="str">
        <f>VLOOKUP($A47,'Task Tracker'!$A$8:$ZT$223,L$93,FALSE)</f>
        <v>G</v>
      </c>
      <c r="M47" s="56" t="str">
        <f>VLOOKUP($A47,'Task Tracker'!$A$8:$ZT$223,M$93,FALSE)</f>
        <v>G</v>
      </c>
      <c r="N47" s="56" t="str">
        <f>VLOOKUP($A47,'Task Tracker'!$A$8:$ZT$223,N$93,FALSE)</f>
        <v>G</v>
      </c>
      <c r="O47" s="56" t="str">
        <f>VLOOKUP($A47,'Task Tracker'!$A$8:$ZT$223,O$93,FALSE)</f>
        <v>N/A</v>
      </c>
      <c r="P47" s="56" t="str">
        <f>VLOOKUP($A47,'Task Tracker'!$A$8:$ZT$223,P$93,FALSE)</f>
        <v>N/A</v>
      </c>
      <c r="Q47" s="56" t="str">
        <f>VLOOKUP($A47,'Task Tracker'!$A$8:$ZT$223,Q$93,FALSE)</f>
        <v>G</v>
      </c>
      <c r="R47" s="56" t="str">
        <f>VLOOKUP($A47,'Task Tracker'!$A$8:$ZT$223,R$93,FALSE)</f>
        <v>G</v>
      </c>
      <c r="S47" s="56" t="str">
        <f>VLOOKUP($A47,'Task Tracker'!$A$8:$ZT$223,S$93,FALSE)</f>
        <v>N/A</v>
      </c>
      <c r="T47" s="56" t="str">
        <f>VLOOKUP($A47,'Task Tracker'!$A$8:$ZT$223,T$93,FALSE)</f>
        <v>N/A</v>
      </c>
      <c r="U47" s="56" t="str">
        <f>VLOOKUP($A47,'Task Tracker'!$A$8:$ZT$223,U$93,FALSE)</f>
        <v>N/A</v>
      </c>
      <c r="V47" s="56" t="str">
        <f>VLOOKUP($A47,'Task Tracker'!$A$8:$ZT$223,V$93,FALSE)</f>
        <v>G</v>
      </c>
      <c r="W47" s="56" t="str">
        <f>VLOOKUP($A47,'Task Tracker'!$A$8:$ZT$223,W$93,FALSE)</f>
        <v>G</v>
      </c>
      <c r="X47" s="56" t="str">
        <f>VLOOKUP($A47,'Task Tracker'!$A$8:$ZT$223,X$93,FALSE)</f>
        <v>N/A</v>
      </c>
      <c r="Y47" s="56" t="str">
        <f>VLOOKUP($A47,'Task Tracker'!$A$8:$ZT$223,Y$93,FALSE)</f>
        <v>N/A</v>
      </c>
      <c r="Z47" s="56" t="str">
        <f>VLOOKUP($A47,'Task Tracker'!$A$8:$ZT$223,Z$93,FALSE)</f>
        <v>N/A</v>
      </c>
      <c r="AA47" s="56" t="str">
        <f>VLOOKUP($A47,'Task Tracker'!$A$8:$ZT$223,AA$93,FALSE)</f>
        <v>N/A</v>
      </c>
      <c r="AB47" s="56" t="str">
        <f>VLOOKUP($A47,'Task Tracker'!$A$8:$ZT$223,AB$93,FALSE)</f>
        <v>G</v>
      </c>
      <c r="AC47" s="56" t="str">
        <f>VLOOKUP($A47,'Task Tracker'!$A$8:$ZT$223,AC$93,FALSE)</f>
        <v>N/A</v>
      </c>
      <c r="AD47" s="56" t="str">
        <f>VLOOKUP($A47,'Task Tracker'!$A$8:$ZT$223,AD$93,FALSE)</f>
        <v>N/A</v>
      </c>
      <c r="AE47" s="56" t="str">
        <f>VLOOKUP($A47,'Task Tracker'!$A$8:$ZT$223,AE$93,FALSE)</f>
        <v>N/A</v>
      </c>
      <c r="AF47" s="56" t="str">
        <f>VLOOKUP($A47,'Task Tracker'!$A$8:$ZT$223,AF$93,FALSE)</f>
        <v>N/A</v>
      </c>
      <c r="AG47" s="56" t="str">
        <f>VLOOKUP($A47,'Task Tracker'!$A$8:$ZT$223,AG$93,FALSE)</f>
        <v>N/A</v>
      </c>
      <c r="AH47" s="56" t="str">
        <f>VLOOKUP($A47,'Task Tracker'!$A$8:$ZT$223,AH$93,FALSE)</f>
        <v>N/A</v>
      </c>
      <c r="AI47" s="56" t="str">
        <f>VLOOKUP($A47,'Task Tracker'!$A$8:$ZT$223,AI$93,FALSE)</f>
        <v>N/A</v>
      </c>
      <c r="AJ47" s="56" t="str">
        <f>VLOOKUP($A47,'Task Tracker'!$A$8:$ZT$223,AJ$93,FALSE)</f>
        <v>N/A</v>
      </c>
      <c r="AK47" s="56" t="str">
        <f>VLOOKUP($A47,'Task Tracker'!$A$8:$ZT$223,AK$93,FALSE)</f>
        <v>N/A</v>
      </c>
      <c r="AL47" s="56" t="str">
        <f>VLOOKUP($A47,'Task Tracker'!$A$8:$ZT$223,AL$93,FALSE)</f>
        <v>N/A</v>
      </c>
      <c r="AM47" s="56" t="str">
        <f>VLOOKUP($A47,'Task Tracker'!$A$8:$ZT$223,AM$93,FALSE)</f>
        <v>N/A</v>
      </c>
      <c r="AN47" s="56" t="str">
        <f>VLOOKUP($A47,'Task Tracker'!$A$8:$ZT$223,AN$93,FALSE)</f>
        <v>N/A</v>
      </c>
      <c r="AO47" s="56" t="str">
        <f>VLOOKUP($A47,'Task Tracker'!$A$8:$ZT$223,AO$93,FALSE)</f>
        <v>N/A</v>
      </c>
      <c r="AP47" s="56" t="str">
        <f>VLOOKUP($A47,'Task Tracker'!$A$8:$ZT$223,AP$93,FALSE)</f>
        <v>N/A</v>
      </c>
      <c r="AQ47" s="56" t="str">
        <f>VLOOKUP($A47,'Task Tracker'!$A$8:$ZT$223,AQ$93,FALSE)</f>
        <v>N/A</v>
      </c>
      <c r="AR47" s="56" t="str">
        <f>VLOOKUP($A47,'Task Tracker'!$A$8:$ZT$223,AR$93,FALSE)</f>
        <v>N/A</v>
      </c>
      <c r="AS47" s="56" t="str">
        <f>VLOOKUP($A47,'Task Tracker'!$A$8:$ZT$223,AS$93,FALSE)</f>
        <v>N/A</v>
      </c>
      <c r="AT47" s="56" t="str">
        <f>VLOOKUP($A47,'Task Tracker'!$A$8:$ZT$223,AT$93,FALSE)</f>
        <v>N/A</v>
      </c>
      <c r="AU47" s="56" t="str">
        <f>VLOOKUP($A47,'Task Tracker'!$A$8:$ZT$223,AU$93,FALSE)</f>
        <v>N/A</v>
      </c>
      <c r="AV47" s="56" t="str">
        <f>VLOOKUP($A47,'Task Tracker'!$A$8:$ZT$223,AV$93,FALSE)</f>
        <v>N/A</v>
      </c>
      <c r="AW47" s="56" t="str">
        <f>VLOOKUP($A47,'Task Tracker'!$A$8:$ZT$223,AW$93,FALSE)</f>
        <v>N/A</v>
      </c>
      <c r="AX47" s="56" t="str">
        <f>VLOOKUP($A47,'Task Tracker'!$A$8:$ZT$223,AX$93,FALSE)</f>
        <v>N/A</v>
      </c>
      <c r="AY47" s="56" t="str">
        <f>VLOOKUP($A47,'Task Tracker'!$A$8:$ZT$223,AY$93,FALSE)</f>
        <v>N/A</v>
      </c>
      <c r="AZ47" s="56" t="str">
        <f>VLOOKUP($A47,'Task Tracker'!$A$8:$ZT$223,AZ$93,FALSE)</f>
        <v>N/A</v>
      </c>
      <c r="BA47" s="56" t="str">
        <f>VLOOKUP($A47,'Task Tracker'!$A$8:$ZT$223,BA$93,FALSE)</f>
        <v>N/A</v>
      </c>
      <c r="BB47" s="56" t="str">
        <f>VLOOKUP($A47,'Task Tracker'!$A$8:$ZT$223,BB$93,FALSE)</f>
        <v>N/A</v>
      </c>
      <c r="BC47" s="56" t="str">
        <f>VLOOKUP($A47,'Task Tracker'!$A$8:$ZT$223,BC$93,FALSE)</f>
        <v>N/A</v>
      </c>
      <c r="BD47" s="56" t="str">
        <f>VLOOKUP($A47,'Task Tracker'!$A$8:$ZT$223,BD$93,FALSE)</f>
        <v>N/A</v>
      </c>
      <c r="BE47" s="56" t="str">
        <f>VLOOKUP($A47,'Task Tracker'!$A$8:$ZT$223,BE$93,FALSE)</f>
        <v>N/A</v>
      </c>
      <c r="BF47" s="56" t="str">
        <f>VLOOKUP($A47,'Task Tracker'!$A$8:$ZT$223,BF$93,FALSE)</f>
        <v>N/A</v>
      </c>
      <c r="BG47" s="56" t="str">
        <f>VLOOKUP($A47,'Task Tracker'!$A$8:$ZT$223,BG$93,FALSE)</f>
        <v>N/A</v>
      </c>
      <c r="BH47" s="56" t="str">
        <f>VLOOKUP($A47,'Task Tracker'!$A$8:$ZT$223,BH$93,FALSE)</f>
        <v>N/A</v>
      </c>
      <c r="BI47" s="56" t="str">
        <f>VLOOKUP($A47,'Task Tracker'!$A$8:$ZT$223,BI$93,FALSE)</f>
        <v>N/A</v>
      </c>
      <c r="BJ47" s="56" t="str">
        <f>VLOOKUP($A47,'Task Tracker'!$A$8:$ZT$223,BJ$93,FALSE)</f>
        <v>N/A</v>
      </c>
      <c r="BK47" s="56" t="str">
        <f>VLOOKUP($A47,'Task Tracker'!$A$8:$ZT$223,BK$93,FALSE)</f>
        <v>N/A</v>
      </c>
      <c r="BL47" s="56" t="str">
        <f>VLOOKUP($A47,'Task Tracker'!$A$8:$ZT$223,BL$93,FALSE)</f>
        <v>N/A</v>
      </c>
      <c r="BM47" s="56" t="str">
        <f>VLOOKUP($A47,'Task Tracker'!$A$8:$ZT$223,BM$93,FALSE)</f>
        <v>N/A</v>
      </c>
      <c r="BN47" s="56" t="str">
        <f>VLOOKUP($A47,'Task Tracker'!$A$8:$ZT$223,BN$93,FALSE)</f>
        <v>N/A</v>
      </c>
      <c r="BO47" s="56" t="str">
        <f>VLOOKUP($A47,'Task Tracker'!$A$8:$ZT$223,BO$93,FALSE)</f>
        <v>N/A</v>
      </c>
      <c r="BP47" s="56" t="str">
        <f>VLOOKUP($A47,'Task Tracker'!$A$8:$ZT$223,BP$93,FALSE)</f>
        <v>N/A</v>
      </c>
      <c r="BQ47" s="56" t="str">
        <f>VLOOKUP($A47,'Task Tracker'!$A$8:$ZT$223,BQ$93,FALSE)</f>
        <v>N/A</v>
      </c>
      <c r="BR47" s="56" t="str">
        <f>VLOOKUP($A47,'Task Tracker'!$A$8:$ZT$223,BR$93,FALSE)</f>
        <v>N/A</v>
      </c>
      <c r="BS47" s="56" t="str">
        <f>VLOOKUP($A47,'Task Tracker'!$A$8:$ZT$223,BS$93,FALSE)</f>
        <v>N/A</v>
      </c>
      <c r="BT47" s="56" t="str">
        <f>VLOOKUP($A47,'Task Tracker'!$A$8:$ZT$223,BT$93,FALSE)</f>
        <v>N/A</v>
      </c>
      <c r="BU47" s="56" t="str">
        <f>VLOOKUP($A47,'Task Tracker'!$A$8:$ZT$223,BU$93,FALSE)</f>
        <v>N/A</v>
      </c>
      <c r="BV47" s="56" t="str">
        <f>VLOOKUP($A47,'Task Tracker'!$A$8:$ZT$223,BV$93,FALSE)</f>
        <v>N/A</v>
      </c>
      <c r="BW47" s="56" t="str">
        <f>VLOOKUP($A47,'Task Tracker'!$A$8:$ZT$223,BW$93,FALSE)</f>
        <v>N/A</v>
      </c>
      <c r="BX47" s="56" t="str">
        <f>VLOOKUP($A47,'Task Tracker'!$A$8:$ZT$223,BX$93,FALSE)</f>
        <v>N/A</v>
      </c>
      <c r="BY47" s="56" t="str">
        <f>VLOOKUP($A47,'Task Tracker'!$A$8:$ZT$223,BY$93,FALSE)</f>
        <v>N/A</v>
      </c>
      <c r="BZ47" s="56" t="str">
        <f>VLOOKUP($A47,'Task Tracker'!$A$8:$ZT$223,BZ$93,FALSE)</f>
        <v>N/A</v>
      </c>
      <c r="CA47" s="56" t="str">
        <f>VLOOKUP($A47,'Task Tracker'!$A$8:$ZT$223,CA$93,FALSE)</f>
        <v>N/A</v>
      </c>
      <c r="CB47" s="56" t="str">
        <f>VLOOKUP($A47,'Task Tracker'!$A$8:$ZT$223,CB$93,FALSE)</f>
        <v>N/A</v>
      </c>
      <c r="CC47" s="56" t="str">
        <f>VLOOKUP($A47,'Task Tracker'!$A$8:$ZT$223,CC$93,FALSE)</f>
        <v>N/A</v>
      </c>
      <c r="CD47" s="56" t="str">
        <f>VLOOKUP($A47,'Task Tracker'!$A$8:$ZT$223,CD$93,FALSE)</f>
        <v>N/A</v>
      </c>
      <c r="CE47" s="56" t="str">
        <f>VLOOKUP($A47,'Task Tracker'!$A$8:$ZT$223,CE$93,FALSE)</f>
        <v>N/A</v>
      </c>
      <c r="CF47" s="56" t="str">
        <f>VLOOKUP($A47,'Task Tracker'!$A$8:$ZT$223,CF$93,FALSE)</f>
        <v>N/A</v>
      </c>
      <c r="CG47" s="56" t="str">
        <f>VLOOKUP($A47,'Task Tracker'!$A$8:$ZT$223,CG$93,FALSE)</f>
        <v>N/A</v>
      </c>
      <c r="CH47" s="56" t="str">
        <f>VLOOKUP($A47,'Task Tracker'!$A$8:$ZT$223,CH$93,FALSE)</f>
        <v>N/A</v>
      </c>
      <c r="CI47" s="56" t="str">
        <f>VLOOKUP($A47,'Task Tracker'!$A$8:$ZT$223,CI$93,FALSE)</f>
        <v>N/A</v>
      </c>
      <c r="CJ47" s="56" t="str">
        <f>VLOOKUP($A47,'Task Tracker'!$A$8:$ZT$223,CJ$93,FALSE)</f>
        <v>N/A</v>
      </c>
      <c r="CK47" s="56" t="str">
        <f>VLOOKUP($A47,'Task Tracker'!$A$8:$ZT$223,CK$93,FALSE)</f>
        <v>N/A</v>
      </c>
      <c r="CL47" s="56" t="str">
        <f>VLOOKUP($A47,'Task Tracker'!$A$8:$ZT$223,CL$93,FALSE)</f>
        <v>N/A</v>
      </c>
      <c r="CM47" s="56" t="str">
        <f>VLOOKUP($A47,'Task Tracker'!$A$8:$ZT$223,CM$93,FALSE)</f>
        <v>N/A</v>
      </c>
      <c r="CN47" s="56" t="str">
        <f>VLOOKUP($A47,'Task Tracker'!$A$8:$ZT$223,CN$93,FALSE)</f>
        <v>N/A</v>
      </c>
      <c r="CO47" s="56" t="str">
        <f>VLOOKUP($A47,'Task Tracker'!$A$8:$ZT$223,CO$93,FALSE)</f>
        <v>N/A</v>
      </c>
      <c r="CP47" s="56" t="str">
        <f>VLOOKUP($A47,'Task Tracker'!$A$8:$ZT$223,CP$93,FALSE)</f>
        <v>N/A</v>
      </c>
      <c r="CQ47" s="56" t="str">
        <f>VLOOKUP($A47,'Task Tracker'!$A$8:$ZT$223,CQ$93,FALSE)</f>
        <v>N/A</v>
      </c>
      <c r="CR47" s="56" t="str">
        <f>VLOOKUP($A47,'Task Tracker'!$A$8:$ZT$223,CR$93,FALSE)</f>
        <v>N/A</v>
      </c>
      <c r="CS47" s="56" t="str">
        <f>VLOOKUP($A47,'Task Tracker'!$A$8:$ZT$223,CS$93,FALSE)</f>
        <v>N/A</v>
      </c>
      <c r="CT47" s="56" t="str">
        <f>VLOOKUP($A47,'Task Tracker'!$A$8:$ZT$223,CT$93,FALSE)</f>
        <v>N/A</v>
      </c>
      <c r="CU47" s="56" t="str">
        <f>VLOOKUP($A47,'Task Tracker'!$A$8:$ZT$223,CU$93,FALSE)</f>
        <v>N/A</v>
      </c>
      <c r="CV47" s="56" t="str">
        <f>VLOOKUP($A47,'Task Tracker'!$A$8:$ZT$223,CV$93,FALSE)</f>
        <v>N/A</v>
      </c>
      <c r="CW47" s="56" t="str">
        <f>VLOOKUP($A47,'Task Tracker'!$A$8:$ZT$223,CW$93,FALSE)</f>
        <v>N/A</v>
      </c>
      <c r="CX47" s="56" t="str">
        <f>VLOOKUP($A47,'Task Tracker'!$A$8:$ZT$223,CX$93,FALSE)</f>
        <v>N/A</v>
      </c>
      <c r="CY47" s="56" t="str">
        <f>VLOOKUP($A47,'Task Tracker'!$A$8:$ZT$223,CY$93,FALSE)</f>
        <v>N/A</v>
      </c>
      <c r="CZ47" s="56" t="str">
        <f>VLOOKUP($A47,'Task Tracker'!$A$8:$ZT$223,CZ$93,FALSE)</f>
        <v>N/A</v>
      </c>
      <c r="DA47" s="56" t="str">
        <f>VLOOKUP($A47,'Task Tracker'!$A$8:$ZT$223,DA$93,FALSE)</f>
        <v>N/A</v>
      </c>
      <c r="DB47" s="56" t="str">
        <f>VLOOKUP($A47,'Task Tracker'!$A$8:$ZT$223,DB$93,FALSE)</f>
        <v>N/A</v>
      </c>
      <c r="DC47" s="56" t="str">
        <f>VLOOKUP($A47,'Task Tracker'!$A$8:$ZT$223,DC$93,FALSE)</f>
        <v>N/A</v>
      </c>
      <c r="DD47" s="56" t="str">
        <f>VLOOKUP($A47,'Task Tracker'!$A$8:$ZT$223,DD$93,FALSE)</f>
        <v>N/A</v>
      </c>
      <c r="DE47" s="56" t="str">
        <f>VLOOKUP($A47,'Task Tracker'!$A$8:$ZT$223,DE$93,FALSE)</f>
        <v>N/A</v>
      </c>
      <c r="DF47" s="56" t="str">
        <f>VLOOKUP($A47,'Task Tracker'!$A$8:$ZT$223,DF$93,FALSE)</f>
        <v>N/A</v>
      </c>
      <c r="DG47" s="56" t="str">
        <f>VLOOKUP($A47,'Task Tracker'!$A$8:$ZT$223,DG$93,FALSE)</f>
        <v>N/A</v>
      </c>
      <c r="DH47" s="56" t="str">
        <f>VLOOKUP($A47,'Task Tracker'!$A$8:$ZT$223,DH$93,FALSE)</f>
        <v>N/A</v>
      </c>
      <c r="DI47" s="56" t="str">
        <f>VLOOKUP($A47,'Task Tracker'!$A$8:$ZT$223,DI$93,FALSE)</f>
        <v>N/A</v>
      </c>
      <c r="DJ47" s="56" t="str">
        <f>VLOOKUP($A47,'Task Tracker'!$A$8:$ZT$223,DJ$93,FALSE)</f>
        <v>N/A</v>
      </c>
      <c r="DK47" s="56" t="str">
        <f>VLOOKUP($A47,'Task Tracker'!$A$8:$ZT$223,DK$93,FALSE)</f>
        <v>N/A</v>
      </c>
      <c r="DL47" s="56" t="str">
        <f>VLOOKUP($A47,'Task Tracker'!$A$8:$ZT$223,DL$93,FALSE)</f>
        <v>N/A</v>
      </c>
      <c r="DM47" s="56" t="str">
        <f>VLOOKUP($A47,'Task Tracker'!$A$8:$ZT$223,DM$93,FALSE)</f>
        <v>N/A</v>
      </c>
      <c r="DN47" s="66">
        <f>VLOOKUP($A47,'Task Tracker'!$A$8:$ZT$231,DN$93,FALSE)</f>
        <v>1</v>
      </c>
      <c r="DO47" s="56" t="str">
        <f>VLOOKUP($A47,'Task Tracker'!$A$8:$ZT$231,DO$93,FALSE)</f>
        <v>G</v>
      </c>
      <c r="DP47" s="86"/>
    </row>
    <row r="48" spans="1:120" ht="63" hidden="1" customHeight="1" x14ac:dyDescent="0.2">
      <c r="A48" s="116" t="s">
        <v>651</v>
      </c>
      <c r="B48" s="114" t="s">
        <v>734</v>
      </c>
      <c r="C48" s="56" t="str">
        <f>VLOOKUP($A48,'Task Tracker'!$A$8:$ZT$223,C$93,FALSE)</f>
        <v>G</v>
      </c>
      <c r="D48" s="56" t="str">
        <f>VLOOKUP($A48,'Task Tracker'!$A$8:$ZT$223,D$93,FALSE)</f>
        <v>G</v>
      </c>
      <c r="E48" s="56" t="str">
        <f>VLOOKUP($A48,'Task Tracker'!$A$8:$ZT$223,E$93,FALSE)</f>
        <v>Y</v>
      </c>
      <c r="F48" s="56" t="str">
        <f>VLOOKUP($A48,'Task Tracker'!$A$8:$ZT$223,F$93,FALSE)</f>
        <v>G</v>
      </c>
      <c r="G48" s="56" t="str">
        <f>VLOOKUP($A48,'Task Tracker'!$A$8:$ZT$223,G$93,FALSE)</f>
        <v>N/A</v>
      </c>
      <c r="H48" s="56" t="str">
        <f>VLOOKUP($A48,'Task Tracker'!$A$8:$ZT$223,H$93,FALSE)</f>
        <v>G</v>
      </c>
      <c r="I48" s="56" t="str">
        <f>VLOOKUP($A48,'Task Tracker'!$A$8:$ZT$223,I$93,FALSE)</f>
        <v>N/A</v>
      </c>
      <c r="J48" s="56" t="str">
        <f>VLOOKUP($A48,'Task Tracker'!$A$8:$ZT$223,J$93,FALSE)</f>
        <v>G</v>
      </c>
      <c r="K48" s="56" t="str">
        <f>VLOOKUP($A48,'Task Tracker'!$A$8:$ZT$223,K$93,FALSE)</f>
        <v>G</v>
      </c>
      <c r="L48" s="56" t="str">
        <f>VLOOKUP($A48,'Task Tracker'!$A$8:$ZT$223,L$93,FALSE)</f>
        <v>Y</v>
      </c>
      <c r="M48" s="56" t="str">
        <f>VLOOKUP($A48,'Task Tracker'!$A$8:$ZT$223,M$93,FALSE)</f>
        <v>G</v>
      </c>
      <c r="N48" s="56" t="str">
        <f>VLOOKUP($A48,'Task Tracker'!$A$8:$ZT$223,N$93,FALSE)</f>
        <v>G</v>
      </c>
      <c r="O48" s="56" t="str">
        <f>VLOOKUP($A48,'Task Tracker'!$A$8:$ZT$223,O$93,FALSE)</f>
        <v>N/A</v>
      </c>
      <c r="P48" s="56" t="str">
        <f>VLOOKUP($A48,'Task Tracker'!$A$8:$ZT$223,P$93,FALSE)</f>
        <v>N/A</v>
      </c>
      <c r="Q48" s="56" t="str">
        <f>VLOOKUP($A48,'Task Tracker'!$A$8:$ZT$223,Q$93,FALSE)</f>
        <v>N/A</v>
      </c>
      <c r="R48" s="56" t="str">
        <f>VLOOKUP($A48,'Task Tracker'!$A$8:$ZT$223,R$93,FALSE)</f>
        <v>N/A</v>
      </c>
      <c r="S48" s="56" t="str">
        <f>VLOOKUP($A48,'Task Tracker'!$A$8:$ZT$223,S$93,FALSE)</f>
        <v>N/A</v>
      </c>
      <c r="T48" s="56" t="str">
        <f>VLOOKUP($A48,'Task Tracker'!$A$8:$ZT$223,T$93,FALSE)</f>
        <v>G</v>
      </c>
      <c r="U48" s="56" t="str">
        <f>VLOOKUP($A48,'Task Tracker'!$A$8:$ZT$223,U$93,FALSE)</f>
        <v>G</v>
      </c>
      <c r="V48" s="56" t="str">
        <f>VLOOKUP($A48,'Task Tracker'!$A$8:$ZT$223,V$93,FALSE)</f>
        <v>G</v>
      </c>
      <c r="W48" s="56" t="str">
        <f>VLOOKUP($A48,'Task Tracker'!$A$8:$ZT$223,W$93,FALSE)</f>
        <v>G</v>
      </c>
      <c r="X48" s="56" t="str">
        <f>VLOOKUP($A48,'Task Tracker'!$A$8:$ZT$223,X$93,FALSE)</f>
        <v>Y</v>
      </c>
      <c r="Y48" s="56" t="str">
        <f>VLOOKUP($A48,'Task Tracker'!$A$8:$ZT$223,Y$93,FALSE)</f>
        <v>G</v>
      </c>
      <c r="Z48" s="56" t="str">
        <f>VLOOKUP($A48,'Task Tracker'!$A$8:$ZT$223,Z$93,FALSE)</f>
        <v>G</v>
      </c>
      <c r="AA48" s="56" t="str">
        <f>VLOOKUP($A48,'Task Tracker'!$A$8:$ZT$223,AA$93,FALSE)</f>
        <v>G</v>
      </c>
      <c r="AB48" s="56" t="str">
        <f>VLOOKUP($A48,'Task Tracker'!$A$8:$ZT$223,AB$93,FALSE)</f>
        <v>G</v>
      </c>
      <c r="AC48" s="56" t="str">
        <f>VLOOKUP($A48,'Task Tracker'!$A$8:$ZT$223,AC$93,FALSE)</f>
        <v>N/A</v>
      </c>
      <c r="AD48" s="56" t="str">
        <f>VLOOKUP($A48,'Task Tracker'!$A$8:$ZT$223,AD$93,FALSE)</f>
        <v>N/A</v>
      </c>
      <c r="AE48" s="56" t="str">
        <f>VLOOKUP($A48,'Task Tracker'!$A$8:$ZT$223,AE$93,FALSE)</f>
        <v>N/A</v>
      </c>
      <c r="AF48" s="56" t="str">
        <f>VLOOKUP($A48,'Task Tracker'!$A$8:$ZT$223,AF$93,FALSE)</f>
        <v>N/A</v>
      </c>
      <c r="AG48" s="56" t="str">
        <f>VLOOKUP($A48,'Task Tracker'!$A$8:$ZT$223,AG$93,FALSE)</f>
        <v>N/A</v>
      </c>
      <c r="AH48" s="56" t="str">
        <f>VLOOKUP($A48,'Task Tracker'!$A$8:$ZT$223,AH$93,FALSE)</f>
        <v>N/A</v>
      </c>
      <c r="AI48" s="56" t="str">
        <f>VLOOKUP($A48,'Task Tracker'!$A$8:$ZT$223,AI$93,FALSE)</f>
        <v>N/A</v>
      </c>
      <c r="AJ48" s="56" t="str">
        <f>VLOOKUP($A48,'Task Tracker'!$A$8:$ZT$223,AJ$93,FALSE)</f>
        <v>N/A</v>
      </c>
      <c r="AK48" s="56" t="str">
        <f>VLOOKUP($A48,'Task Tracker'!$A$8:$ZT$223,AK$93,FALSE)</f>
        <v>N/A</v>
      </c>
      <c r="AL48" s="56" t="str">
        <f>VLOOKUP($A48,'Task Tracker'!$A$8:$ZT$223,AL$93,FALSE)</f>
        <v>N/A</v>
      </c>
      <c r="AM48" s="56" t="str">
        <f>VLOOKUP($A48,'Task Tracker'!$A$8:$ZT$223,AM$93,FALSE)</f>
        <v>N/A</v>
      </c>
      <c r="AN48" s="56" t="str">
        <f>VLOOKUP($A48,'Task Tracker'!$A$8:$ZT$223,AN$93,FALSE)</f>
        <v>N/A</v>
      </c>
      <c r="AO48" s="56" t="str">
        <f>VLOOKUP($A48,'Task Tracker'!$A$8:$ZT$223,AO$93,FALSE)</f>
        <v>N/A</v>
      </c>
      <c r="AP48" s="56" t="str">
        <f>VLOOKUP($A48,'Task Tracker'!$A$8:$ZT$223,AP$93,FALSE)</f>
        <v>N/A</v>
      </c>
      <c r="AQ48" s="56" t="str">
        <f>VLOOKUP($A48,'Task Tracker'!$A$8:$ZT$223,AQ$93,FALSE)</f>
        <v>N/A</v>
      </c>
      <c r="AR48" s="56" t="str">
        <f>VLOOKUP($A48,'Task Tracker'!$A$8:$ZT$223,AR$93,FALSE)</f>
        <v>N/A</v>
      </c>
      <c r="AS48" s="56" t="str">
        <f>VLOOKUP($A48,'Task Tracker'!$A$8:$ZT$223,AS$93,FALSE)</f>
        <v>N/A</v>
      </c>
      <c r="AT48" s="56" t="str">
        <f>VLOOKUP($A48,'Task Tracker'!$A$8:$ZT$223,AT$93,FALSE)</f>
        <v>N/A</v>
      </c>
      <c r="AU48" s="56" t="str">
        <f>VLOOKUP($A48,'Task Tracker'!$A$8:$ZT$223,AU$93,FALSE)</f>
        <v>N/A</v>
      </c>
      <c r="AV48" s="56" t="str">
        <f>VLOOKUP($A48,'Task Tracker'!$A$8:$ZT$223,AV$93,FALSE)</f>
        <v>N/A</v>
      </c>
      <c r="AW48" s="56" t="str">
        <f>VLOOKUP($A48,'Task Tracker'!$A$8:$ZT$223,AW$93,FALSE)</f>
        <v>N/A</v>
      </c>
      <c r="AX48" s="56" t="str">
        <f>VLOOKUP($A48,'Task Tracker'!$A$8:$ZT$223,AX$93,FALSE)</f>
        <v>N/A</v>
      </c>
      <c r="AY48" s="56" t="str">
        <f>VLOOKUP($A48,'Task Tracker'!$A$8:$ZT$223,AY$93,FALSE)</f>
        <v>N/A</v>
      </c>
      <c r="AZ48" s="56" t="str">
        <f>VLOOKUP($A48,'Task Tracker'!$A$8:$ZT$223,AZ$93,FALSE)</f>
        <v>N/A</v>
      </c>
      <c r="BA48" s="56" t="str">
        <f>VLOOKUP($A48,'Task Tracker'!$A$8:$ZT$223,BA$93,FALSE)</f>
        <v>N/A</v>
      </c>
      <c r="BB48" s="56" t="str">
        <f>VLOOKUP($A48,'Task Tracker'!$A$8:$ZT$223,BB$93,FALSE)</f>
        <v>N/A</v>
      </c>
      <c r="BC48" s="56" t="str">
        <f>VLOOKUP($A48,'Task Tracker'!$A$8:$ZT$223,BC$93,FALSE)</f>
        <v>N/A</v>
      </c>
      <c r="BD48" s="56" t="str">
        <f>VLOOKUP($A48,'Task Tracker'!$A$8:$ZT$223,BD$93,FALSE)</f>
        <v>N/A</v>
      </c>
      <c r="BE48" s="56" t="str">
        <f>VLOOKUP($A48,'Task Tracker'!$A$8:$ZT$223,BE$93,FALSE)</f>
        <v>N/A</v>
      </c>
      <c r="BF48" s="56" t="str">
        <f>VLOOKUP($A48,'Task Tracker'!$A$8:$ZT$223,BF$93,FALSE)</f>
        <v>N/A</v>
      </c>
      <c r="BG48" s="56" t="str">
        <f>VLOOKUP($A48,'Task Tracker'!$A$8:$ZT$223,BG$93,FALSE)</f>
        <v>N/A</v>
      </c>
      <c r="BH48" s="56" t="str">
        <f>VLOOKUP($A48,'Task Tracker'!$A$8:$ZT$223,BH$93,FALSE)</f>
        <v>N/A</v>
      </c>
      <c r="BI48" s="56" t="str">
        <f>VLOOKUP($A48,'Task Tracker'!$A$8:$ZT$223,BI$93,FALSE)</f>
        <v>N/A</v>
      </c>
      <c r="BJ48" s="56" t="str">
        <f>VLOOKUP($A48,'Task Tracker'!$A$8:$ZT$223,BJ$93,FALSE)</f>
        <v>N/A</v>
      </c>
      <c r="BK48" s="56" t="str">
        <f>VLOOKUP($A48,'Task Tracker'!$A$8:$ZT$223,BK$93,FALSE)</f>
        <v>N/A</v>
      </c>
      <c r="BL48" s="56" t="str">
        <f>VLOOKUP($A48,'Task Tracker'!$A$8:$ZT$223,BL$93,FALSE)</f>
        <v>N/A</v>
      </c>
      <c r="BM48" s="56" t="str">
        <f>VLOOKUP($A48,'Task Tracker'!$A$8:$ZT$223,BM$93,FALSE)</f>
        <v>N/A</v>
      </c>
      <c r="BN48" s="56" t="str">
        <f>VLOOKUP($A48,'Task Tracker'!$A$8:$ZT$223,BN$93,FALSE)</f>
        <v>N/A</v>
      </c>
      <c r="BO48" s="56" t="str">
        <f>VLOOKUP($A48,'Task Tracker'!$A$8:$ZT$223,BO$93,FALSE)</f>
        <v>N/A</v>
      </c>
      <c r="BP48" s="56" t="str">
        <f>VLOOKUP($A48,'Task Tracker'!$A$8:$ZT$223,BP$93,FALSE)</f>
        <v>N/A</v>
      </c>
      <c r="BQ48" s="56" t="str">
        <f>VLOOKUP($A48,'Task Tracker'!$A$8:$ZT$223,BQ$93,FALSE)</f>
        <v>N/A</v>
      </c>
      <c r="BR48" s="56" t="str">
        <f>VLOOKUP($A48,'Task Tracker'!$A$8:$ZT$223,BR$93,FALSE)</f>
        <v>N/A</v>
      </c>
      <c r="BS48" s="56" t="str">
        <f>VLOOKUP($A48,'Task Tracker'!$A$8:$ZT$223,BS$93,FALSE)</f>
        <v>N/A</v>
      </c>
      <c r="BT48" s="56" t="str">
        <f>VLOOKUP($A48,'Task Tracker'!$A$8:$ZT$223,BT$93,FALSE)</f>
        <v>N/A</v>
      </c>
      <c r="BU48" s="56" t="str">
        <f>VLOOKUP($A48,'Task Tracker'!$A$8:$ZT$223,BU$93,FALSE)</f>
        <v>N/A</v>
      </c>
      <c r="BV48" s="56" t="str">
        <f>VLOOKUP($A48,'Task Tracker'!$A$8:$ZT$223,BV$93,FALSE)</f>
        <v>N/A</v>
      </c>
      <c r="BW48" s="56" t="str">
        <f>VLOOKUP($A48,'Task Tracker'!$A$8:$ZT$223,BW$93,FALSE)</f>
        <v>N/A</v>
      </c>
      <c r="BX48" s="56" t="str">
        <f>VLOOKUP($A48,'Task Tracker'!$A$8:$ZT$223,BX$93,FALSE)</f>
        <v>N/A</v>
      </c>
      <c r="BY48" s="56" t="str">
        <f>VLOOKUP($A48,'Task Tracker'!$A$8:$ZT$223,BY$93,FALSE)</f>
        <v>N/A</v>
      </c>
      <c r="BZ48" s="56" t="str">
        <f>VLOOKUP($A48,'Task Tracker'!$A$8:$ZT$223,BZ$93,FALSE)</f>
        <v>N/A</v>
      </c>
      <c r="CA48" s="56" t="str">
        <f>VLOOKUP($A48,'Task Tracker'!$A$8:$ZT$223,CA$93,FALSE)</f>
        <v>N/A</v>
      </c>
      <c r="CB48" s="56" t="str">
        <f>VLOOKUP($A48,'Task Tracker'!$A$8:$ZT$223,CB$93,FALSE)</f>
        <v>N/A</v>
      </c>
      <c r="CC48" s="56" t="str">
        <f>VLOOKUP($A48,'Task Tracker'!$A$8:$ZT$223,CC$93,FALSE)</f>
        <v>N/A</v>
      </c>
      <c r="CD48" s="56" t="str">
        <f>VLOOKUP($A48,'Task Tracker'!$A$8:$ZT$223,CD$93,FALSE)</f>
        <v>N/A</v>
      </c>
      <c r="CE48" s="56" t="str">
        <f>VLOOKUP($A48,'Task Tracker'!$A$8:$ZT$223,CE$93,FALSE)</f>
        <v>N/A</v>
      </c>
      <c r="CF48" s="56" t="str">
        <f>VLOOKUP($A48,'Task Tracker'!$A$8:$ZT$223,CF$93,FALSE)</f>
        <v>N/A</v>
      </c>
      <c r="CG48" s="56" t="str">
        <f>VLOOKUP($A48,'Task Tracker'!$A$8:$ZT$223,CG$93,FALSE)</f>
        <v>N/A</v>
      </c>
      <c r="CH48" s="56" t="str">
        <f>VLOOKUP($A48,'Task Tracker'!$A$8:$ZT$223,CH$93,FALSE)</f>
        <v>N/A</v>
      </c>
      <c r="CI48" s="56" t="str">
        <f>VLOOKUP($A48,'Task Tracker'!$A$8:$ZT$223,CI$93,FALSE)</f>
        <v>N/A</v>
      </c>
      <c r="CJ48" s="56" t="str">
        <f>VLOOKUP($A48,'Task Tracker'!$A$8:$ZT$223,CJ$93,FALSE)</f>
        <v>N/A</v>
      </c>
      <c r="CK48" s="56" t="str">
        <f>VLOOKUP($A48,'Task Tracker'!$A$8:$ZT$223,CK$93,FALSE)</f>
        <v>N/A</v>
      </c>
      <c r="CL48" s="56" t="str">
        <f>VLOOKUP($A48,'Task Tracker'!$A$8:$ZT$223,CL$93,FALSE)</f>
        <v>N/A</v>
      </c>
      <c r="CM48" s="56" t="str">
        <f>VLOOKUP($A48,'Task Tracker'!$A$8:$ZT$223,CM$93,FALSE)</f>
        <v>N/A</v>
      </c>
      <c r="CN48" s="56" t="str">
        <f>VLOOKUP($A48,'Task Tracker'!$A$8:$ZT$223,CN$93,FALSE)</f>
        <v>N/A</v>
      </c>
      <c r="CO48" s="56" t="str">
        <f>VLOOKUP($A48,'Task Tracker'!$A$8:$ZT$223,CO$93,FALSE)</f>
        <v>N/A</v>
      </c>
      <c r="CP48" s="56" t="str">
        <f>VLOOKUP($A48,'Task Tracker'!$A$8:$ZT$223,CP$93,FALSE)</f>
        <v>N/A</v>
      </c>
      <c r="CQ48" s="56" t="str">
        <f>VLOOKUP($A48,'Task Tracker'!$A$8:$ZT$223,CQ$93,FALSE)</f>
        <v>N/A</v>
      </c>
      <c r="CR48" s="56" t="str">
        <f>VLOOKUP($A48,'Task Tracker'!$A$8:$ZT$223,CR$93,FALSE)</f>
        <v>N/A</v>
      </c>
      <c r="CS48" s="56" t="str">
        <f>VLOOKUP($A48,'Task Tracker'!$A$8:$ZT$223,CS$93,FALSE)</f>
        <v>N/A</v>
      </c>
      <c r="CT48" s="56" t="str">
        <f>VLOOKUP($A48,'Task Tracker'!$A$8:$ZT$223,CT$93,FALSE)</f>
        <v>N/A</v>
      </c>
      <c r="CU48" s="56" t="str">
        <f>VLOOKUP($A48,'Task Tracker'!$A$8:$ZT$223,CU$93,FALSE)</f>
        <v>N/A</v>
      </c>
      <c r="CV48" s="56" t="str">
        <f>VLOOKUP($A48,'Task Tracker'!$A$8:$ZT$223,CV$93,FALSE)</f>
        <v>N/A</v>
      </c>
      <c r="CW48" s="56" t="str">
        <f>VLOOKUP($A48,'Task Tracker'!$A$8:$ZT$223,CW$93,FALSE)</f>
        <v>N/A</v>
      </c>
      <c r="CX48" s="56" t="str">
        <f>VLOOKUP($A48,'Task Tracker'!$A$8:$ZT$223,CX$93,FALSE)</f>
        <v>N/A</v>
      </c>
      <c r="CY48" s="56" t="str">
        <f>VLOOKUP($A48,'Task Tracker'!$A$8:$ZT$223,CY$93,FALSE)</f>
        <v>N/A</v>
      </c>
      <c r="CZ48" s="56" t="str">
        <f>VLOOKUP($A48,'Task Tracker'!$A$8:$ZT$223,CZ$93,FALSE)</f>
        <v>N/A</v>
      </c>
      <c r="DA48" s="56" t="str">
        <f>VLOOKUP($A48,'Task Tracker'!$A$8:$ZT$223,DA$93,FALSE)</f>
        <v>N/A</v>
      </c>
      <c r="DB48" s="56" t="str">
        <f>VLOOKUP($A48,'Task Tracker'!$A$8:$ZT$223,DB$93,FALSE)</f>
        <v>N/A</v>
      </c>
      <c r="DC48" s="56" t="str">
        <f>VLOOKUP($A48,'Task Tracker'!$A$8:$ZT$223,DC$93,FALSE)</f>
        <v>N/A</v>
      </c>
      <c r="DD48" s="56" t="str">
        <f>VLOOKUP($A48,'Task Tracker'!$A$8:$ZT$223,DD$93,FALSE)</f>
        <v>N/A</v>
      </c>
      <c r="DE48" s="56" t="str">
        <f>VLOOKUP($A48,'Task Tracker'!$A$8:$ZT$223,DE$93,FALSE)</f>
        <v>N/A</v>
      </c>
      <c r="DF48" s="56" t="str">
        <f>VLOOKUP($A48,'Task Tracker'!$A$8:$ZT$223,DF$93,FALSE)</f>
        <v>N/A</v>
      </c>
      <c r="DG48" s="56" t="str">
        <f>VLOOKUP($A48,'Task Tracker'!$A$8:$ZT$223,DG$93,FALSE)</f>
        <v>N/A</v>
      </c>
      <c r="DH48" s="56" t="str">
        <f>VLOOKUP($A48,'Task Tracker'!$A$8:$ZT$223,DH$93,FALSE)</f>
        <v>N/A</v>
      </c>
      <c r="DI48" s="56" t="str">
        <f>VLOOKUP($A48,'Task Tracker'!$A$8:$ZT$223,DI$93,FALSE)</f>
        <v>N/A</v>
      </c>
      <c r="DJ48" s="56" t="str">
        <f>VLOOKUP($A48,'Task Tracker'!$A$8:$ZT$223,DJ$93,FALSE)</f>
        <v>N/A</v>
      </c>
      <c r="DK48" s="56" t="str">
        <f>VLOOKUP($A48,'Task Tracker'!$A$8:$ZT$223,DK$93,FALSE)</f>
        <v>N/A</v>
      </c>
      <c r="DL48" s="56" t="str">
        <f>VLOOKUP($A48,'Task Tracker'!$A$8:$ZT$223,DL$93,FALSE)</f>
        <v>N/A</v>
      </c>
      <c r="DM48" s="56" t="str">
        <f>VLOOKUP($A48,'Task Tracker'!$A$8:$ZT$223,DM$93,FALSE)</f>
        <v>N/A</v>
      </c>
      <c r="DN48" s="66">
        <f>VLOOKUP($A48,'Task Tracker'!$A$8:$ZT$231,DN$93,FALSE)</f>
        <v>1.1578947368421053</v>
      </c>
      <c r="DO48" s="56" t="str">
        <f>VLOOKUP($A48,'Task Tracker'!$A$8:$ZT$231,DO$93,FALSE)</f>
        <v>G</v>
      </c>
      <c r="DP48" s="86"/>
    </row>
    <row r="49" spans="1:120" ht="72.7" hidden="1" customHeight="1" x14ac:dyDescent="0.2">
      <c r="A49" s="116" t="s">
        <v>652</v>
      </c>
      <c r="B49" s="114" t="s">
        <v>732</v>
      </c>
      <c r="C49" s="56" t="str">
        <f>VLOOKUP($A49,'Task Tracker'!$A$8:$ZT$223,C$93,FALSE)</f>
        <v>G</v>
      </c>
      <c r="D49" s="56" t="str">
        <f>VLOOKUP($A49,'Task Tracker'!$A$8:$ZT$223,D$93,FALSE)</f>
        <v>G</v>
      </c>
      <c r="E49" s="56" t="str">
        <f>VLOOKUP($A49,'Task Tracker'!$A$8:$ZT$223,E$93,FALSE)</f>
        <v>G</v>
      </c>
      <c r="F49" s="56" t="str">
        <f>VLOOKUP($A49,'Task Tracker'!$A$8:$ZT$223,F$93,FALSE)</f>
        <v>G</v>
      </c>
      <c r="G49" s="56" t="str">
        <f>VLOOKUP($A49,'Task Tracker'!$A$8:$ZT$223,G$93,FALSE)</f>
        <v>N/A</v>
      </c>
      <c r="H49" s="56" t="str">
        <f>VLOOKUP($A49,'Task Tracker'!$A$8:$ZT$223,H$93,FALSE)</f>
        <v>G</v>
      </c>
      <c r="I49" s="56" t="str">
        <f>VLOOKUP($A49,'Task Tracker'!$A$8:$ZT$223,I$93,FALSE)</f>
        <v>G</v>
      </c>
      <c r="J49" s="56" t="str">
        <f>VLOOKUP($A49,'Task Tracker'!$A$8:$ZT$223,J$93,FALSE)</f>
        <v>G</v>
      </c>
      <c r="K49" s="56" t="str">
        <f>VLOOKUP($A49,'Task Tracker'!$A$8:$ZT$223,K$93,FALSE)</f>
        <v>N/A</v>
      </c>
      <c r="L49" s="56" t="str">
        <f>VLOOKUP($A49,'Task Tracker'!$A$8:$ZT$223,L$93,FALSE)</f>
        <v>Y</v>
      </c>
      <c r="M49" s="56" t="str">
        <f>VLOOKUP($A49,'Task Tracker'!$A$8:$ZT$223,M$93,FALSE)</f>
        <v>G</v>
      </c>
      <c r="N49" s="56" t="str">
        <f>VLOOKUP($A49,'Task Tracker'!$A$8:$ZT$223,N$93,FALSE)</f>
        <v>G</v>
      </c>
      <c r="O49" s="56" t="str">
        <f>VLOOKUP($A49,'Task Tracker'!$A$8:$ZT$223,O$93,FALSE)</f>
        <v>N/A</v>
      </c>
      <c r="P49" s="56" t="str">
        <f>VLOOKUP($A49,'Task Tracker'!$A$8:$ZT$223,P$93,FALSE)</f>
        <v>N/A</v>
      </c>
      <c r="Q49" s="56" t="str">
        <f>VLOOKUP($A49,'Task Tracker'!$A$8:$ZT$223,Q$93,FALSE)</f>
        <v>N/A</v>
      </c>
      <c r="R49" s="56" t="str">
        <f>VLOOKUP($A49,'Task Tracker'!$A$8:$ZT$223,R$93,FALSE)</f>
        <v>N/A</v>
      </c>
      <c r="S49" s="56" t="str">
        <f>VLOOKUP($A49,'Task Tracker'!$A$8:$ZT$223,S$93,FALSE)</f>
        <v>N/A</v>
      </c>
      <c r="T49" s="56" t="str">
        <f>VLOOKUP($A49,'Task Tracker'!$A$8:$ZT$223,T$93,FALSE)</f>
        <v>N/A</v>
      </c>
      <c r="U49" s="56" t="str">
        <f>VLOOKUP($A49,'Task Tracker'!$A$8:$ZT$223,U$93,FALSE)</f>
        <v>N/A</v>
      </c>
      <c r="V49" s="56" t="str">
        <f>VLOOKUP($A49,'Task Tracker'!$A$8:$ZT$223,V$93,FALSE)</f>
        <v>G</v>
      </c>
      <c r="W49" s="56" t="str">
        <f>VLOOKUP($A49,'Task Tracker'!$A$8:$ZT$223,W$93,FALSE)</f>
        <v>G</v>
      </c>
      <c r="X49" s="56" t="str">
        <f>VLOOKUP($A49,'Task Tracker'!$A$8:$ZT$223,X$93,FALSE)</f>
        <v>N/A</v>
      </c>
      <c r="Y49" s="56" t="str">
        <f>VLOOKUP($A49,'Task Tracker'!$A$8:$ZT$223,Y$93,FALSE)</f>
        <v>G</v>
      </c>
      <c r="Z49" s="56" t="str">
        <f>VLOOKUP($A49,'Task Tracker'!$A$8:$ZT$223,Z$93,FALSE)</f>
        <v>N/A</v>
      </c>
      <c r="AA49" s="56" t="str">
        <f>VLOOKUP($A49,'Task Tracker'!$A$8:$ZT$223,AA$93,FALSE)</f>
        <v>G</v>
      </c>
      <c r="AB49" s="56" t="str">
        <f>VLOOKUP($A49,'Task Tracker'!$A$8:$ZT$223,AB$93,FALSE)</f>
        <v>G</v>
      </c>
      <c r="AC49" s="56" t="str">
        <f>VLOOKUP($A49,'Task Tracker'!$A$8:$ZT$223,AC$93,FALSE)</f>
        <v>N/A</v>
      </c>
      <c r="AD49" s="56" t="str">
        <f>VLOOKUP($A49,'Task Tracker'!$A$8:$ZT$223,AD$93,FALSE)</f>
        <v>N/A</v>
      </c>
      <c r="AE49" s="56" t="str">
        <f>VLOOKUP($A49,'Task Tracker'!$A$8:$ZT$223,AE$93,FALSE)</f>
        <v>N/A</v>
      </c>
      <c r="AF49" s="56" t="str">
        <f>VLOOKUP($A49,'Task Tracker'!$A$8:$ZT$223,AF$93,FALSE)</f>
        <v>N/A</v>
      </c>
      <c r="AG49" s="56" t="str">
        <f>VLOOKUP($A49,'Task Tracker'!$A$8:$ZT$223,AG$93,FALSE)</f>
        <v>N/A</v>
      </c>
      <c r="AH49" s="56" t="str">
        <f>VLOOKUP($A49,'Task Tracker'!$A$8:$ZT$223,AH$93,FALSE)</f>
        <v>N/A</v>
      </c>
      <c r="AI49" s="56" t="str">
        <f>VLOOKUP($A49,'Task Tracker'!$A$8:$ZT$223,AI$93,FALSE)</f>
        <v>N/A</v>
      </c>
      <c r="AJ49" s="56" t="str">
        <f>VLOOKUP($A49,'Task Tracker'!$A$8:$ZT$223,AJ$93,FALSE)</f>
        <v>N/A</v>
      </c>
      <c r="AK49" s="56" t="str">
        <f>VLOOKUP($A49,'Task Tracker'!$A$8:$ZT$223,AK$93,FALSE)</f>
        <v>N/A</v>
      </c>
      <c r="AL49" s="56" t="str">
        <f>VLOOKUP($A49,'Task Tracker'!$A$8:$ZT$223,AL$93,FALSE)</f>
        <v>N/A</v>
      </c>
      <c r="AM49" s="56" t="str">
        <f>VLOOKUP($A49,'Task Tracker'!$A$8:$ZT$223,AM$93,FALSE)</f>
        <v>N/A</v>
      </c>
      <c r="AN49" s="56" t="str">
        <f>VLOOKUP($A49,'Task Tracker'!$A$8:$ZT$223,AN$93,FALSE)</f>
        <v>N/A</v>
      </c>
      <c r="AO49" s="56" t="str">
        <f>VLOOKUP($A49,'Task Tracker'!$A$8:$ZT$223,AO$93,FALSE)</f>
        <v>N/A</v>
      </c>
      <c r="AP49" s="56" t="str">
        <f>VLOOKUP($A49,'Task Tracker'!$A$8:$ZT$223,AP$93,FALSE)</f>
        <v>N/A</v>
      </c>
      <c r="AQ49" s="56" t="str">
        <f>VLOOKUP($A49,'Task Tracker'!$A$8:$ZT$223,AQ$93,FALSE)</f>
        <v>N/A</v>
      </c>
      <c r="AR49" s="56" t="str">
        <f>VLOOKUP($A49,'Task Tracker'!$A$8:$ZT$223,AR$93,FALSE)</f>
        <v>N/A</v>
      </c>
      <c r="AS49" s="56" t="str">
        <f>VLOOKUP($A49,'Task Tracker'!$A$8:$ZT$223,AS$93,FALSE)</f>
        <v>N/A</v>
      </c>
      <c r="AT49" s="56" t="str">
        <f>VLOOKUP($A49,'Task Tracker'!$A$8:$ZT$223,AT$93,FALSE)</f>
        <v>N/A</v>
      </c>
      <c r="AU49" s="56" t="str">
        <f>VLOOKUP($A49,'Task Tracker'!$A$8:$ZT$223,AU$93,FALSE)</f>
        <v>N/A</v>
      </c>
      <c r="AV49" s="56" t="str">
        <f>VLOOKUP($A49,'Task Tracker'!$A$8:$ZT$223,AV$93,FALSE)</f>
        <v>N/A</v>
      </c>
      <c r="AW49" s="56" t="str">
        <f>VLOOKUP($A49,'Task Tracker'!$A$8:$ZT$223,AW$93,FALSE)</f>
        <v>N/A</v>
      </c>
      <c r="AX49" s="56" t="str">
        <f>VLOOKUP($A49,'Task Tracker'!$A$8:$ZT$223,AX$93,FALSE)</f>
        <v>N/A</v>
      </c>
      <c r="AY49" s="56" t="str">
        <f>VLOOKUP($A49,'Task Tracker'!$A$8:$ZT$223,AY$93,FALSE)</f>
        <v>N/A</v>
      </c>
      <c r="AZ49" s="56" t="str">
        <f>VLOOKUP($A49,'Task Tracker'!$A$8:$ZT$223,AZ$93,FALSE)</f>
        <v>N/A</v>
      </c>
      <c r="BA49" s="56" t="str">
        <f>VLOOKUP($A49,'Task Tracker'!$A$8:$ZT$223,BA$93,FALSE)</f>
        <v>N/A</v>
      </c>
      <c r="BB49" s="56" t="str">
        <f>VLOOKUP($A49,'Task Tracker'!$A$8:$ZT$223,BB$93,FALSE)</f>
        <v>N/A</v>
      </c>
      <c r="BC49" s="56" t="str">
        <f>VLOOKUP($A49,'Task Tracker'!$A$8:$ZT$223,BC$93,FALSE)</f>
        <v>N/A</v>
      </c>
      <c r="BD49" s="56" t="str">
        <f>VLOOKUP($A49,'Task Tracker'!$A$8:$ZT$223,BD$93,FALSE)</f>
        <v>N/A</v>
      </c>
      <c r="BE49" s="56" t="str">
        <f>VLOOKUP($A49,'Task Tracker'!$A$8:$ZT$223,BE$93,FALSE)</f>
        <v>N/A</v>
      </c>
      <c r="BF49" s="56" t="str">
        <f>VLOOKUP($A49,'Task Tracker'!$A$8:$ZT$223,BF$93,FALSE)</f>
        <v>N/A</v>
      </c>
      <c r="BG49" s="56" t="str">
        <f>VLOOKUP($A49,'Task Tracker'!$A$8:$ZT$223,BG$93,FALSE)</f>
        <v>N/A</v>
      </c>
      <c r="BH49" s="56" t="str">
        <f>VLOOKUP($A49,'Task Tracker'!$A$8:$ZT$223,BH$93,FALSE)</f>
        <v>N/A</v>
      </c>
      <c r="BI49" s="56" t="str">
        <f>VLOOKUP($A49,'Task Tracker'!$A$8:$ZT$223,BI$93,FALSE)</f>
        <v>N/A</v>
      </c>
      <c r="BJ49" s="56" t="str">
        <f>VLOOKUP($A49,'Task Tracker'!$A$8:$ZT$223,BJ$93,FALSE)</f>
        <v>N/A</v>
      </c>
      <c r="BK49" s="56" t="str">
        <f>VLOOKUP($A49,'Task Tracker'!$A$8:$ZT$223,BK$93,FALSE)</f>
        <v>N/A</v>
      </c>
      <c r="BL49" s="56" t="str">
        <f>VLOOKUP($A49,'Task Tracker'!$A$8:$ZT$223,BL$93,FALSE)</f>
        <v>N/A</v>
      </c>
      <c r="BM49" s="56" t="str">
        <f>VLOOKUP($A49,'Task Tracker'!$A$8:$ZT$223,BM$93,FALSE)</f>
        <v>N/A</v>
      </c>
      <c r="BN49" s="56" t="str">
        <f>VLOOKUP($A49,'Task Tracker'!$A$8:$ZT$223,BN$93,FALSE)</f>
        <v>N/A</v>
      </c>
      <c r="BO49" s="56" t="str">
        <f>VLOOKUP($A49,'Task Tracker'!$A$8:$ZT$223,BO$93,FALSE)</f>
        <v>N/A</v>
      </c>
      <c r="BP49" s="56" t="str">
        <f>VLOOKUP($A49,'Task Tracker'!$A$8:$ZT$223,BP$93,FALSE)</f>
        <v>N/A</v>
      </c>
      <c r="BQ49" s="56" t="str">
        <f>VLOOKUP($A49,'Task Tracker'!$A$8:$ZT$223,BQ$93,FALSE)</f>
        <v>N/A</v>
      </c>
      <c r="BR49" s="56" t="str">
        <f>VLOOKUP($A49,'Task Tracker'!$A$8:$ZT$223,BR$93,FALSE)</f>
        <v>N/A</v>
      </c>
      <c r="BS49" s="56" t="str">
        <f>VLOOKUP($A49,'Task Tracker'!$A$8:$ZT$223,BS$93,FALSE)</f>
        <v>N/A</v>
      </c>
      <c r="BT49" s="56" t="str">
        <f>VLOOKUP($A49,'Task Tracker'!$A$8:$ZT$223,BT$93,FALSE)</f>
        <v>N/A</v>
      </c>
      <c r="BU49" s="56" t="str">
        <f>VLOOKUP($A49,'Task Tracker'!$A$8:$ZT$223,BU$93,FALSE)</f>
        <v>N/A</v>
      </c>
      <c r="BV49" s="56" t="str">
        <f>VLOOKUP($A49,'Task Tracker'!$A$8:$ZT$223,BV$93,FALSE)</f>
        <v>N/A</v>
      </c>
      <c r="BW49" s="56" t="str">
        <f>VLOOKUP($A49,'Task Tracker'!$A$8:$ZT$223,BW$93,FALSE)</f>
        <v>N/A</v>
      </c>
      <c r="BX49" s="56" t="str">
        <f>VLOOKUP($A49,'Task Tracker'!$A$8:$ZT$223,BX$93,FALSE)</f>
        <v>N/A</v>
      </c>
      <c r="BY49" s="56" t="str">
        <f>VLOOKUP($A49,'Task Tracker'!$A$8:$ZT$223,BY$93,FALSE)</f>
        <v>N/A</v>
      </c>
      <c r="BZ49" s="56" t="str">
        <f>VLOOKUP($A49,'Task Tracker'!$A$8:$ZT$223,BZ$93,FALSE)</f>
        <v>N/A</v>
      </c>
      <c r="CA49" s="56" t="str">
        <f>VLOOKUP($A49,'Task Tracker'!$A$8:$ZT$223,CA$93,FALSE)</f>
        <v>N/A</v>
      </c>
      <c r="CB49" s="56" t="str">
        <f>VLOOKUP($A49,'Task Tracker'!$A$8:$ZT$223,CB$93,FALSE)</f>
        <v>N/A</v>
      </c>
      <c r="CC49" s="56" t="str">
        <f>VLOOKUP($A49,'Task Tracker'!$A$8:$ZT$223,CC$93,FALSE)</f>
        <v>N/A</v>
      </c>
      <c r="CD49" s="56" t="str">
        <f>VLOOKUP($A49,'Task Tracker'!$A$8:$ZT$223,CD$93,FALSE)</f>
        <v>N/A</v>
      </c>
      <c r="CE49" s="56" t="str">
        <f>VLOOKUP($A49,'Task Tracker'!$A$8:$ZT$223,CE$93,FALSE)</f>
        <v>N/A</v>
      </c>
      <c r="CF49" s="56" t="str">
        <f>VLOOKUP($A49,'Task Tracker'!$A$8:$ZT$223,CF$93,FALSE)</f>
        <v>N/A</v>
      </c>
      <c r="CG49" s="56" t="str">
        <f>VLOOKUP($A49,'Task Tracker'!$A$8:$ZT$223,CG$93,FALSE)</f>
        <v>N/A</v>
      </c>
      <c r="CH49" s="56" t="str">
        <f>VLOOKUP($A49,'Task Tracker'!$A$8:$ZT$223,CH$93,FALSE)</f>
        <v>N/A</v>
      </c>
      <c r="CI49" s="56" t="str">
        <f>VLOOKUP($A49,'Task Tracker'!$A$8:$ZT$223,CI$93,FALSE)</f>
        <v>N/A</v>
      </c>
      <c r="CJ49" s="56" t="str">
        <f>VLOOKUP($A49,'Task Tracker'!$A$8:$ZT$223,CJ$93,FALSE)</f>
        <v>N/A</v>
      </c>
      <c r="CK49" s="56" t="str">
        <f>VLOOKUP($A49,'Task Tracker'!$A$8:$ZT$223,CK$93,FALSE)</f>
        <v>N/A</v>
      </c>
      <c r="CL49" s="56" t="str">
        <f>VLOOKUP($A49,'Task Tracker'!$A$8:$ZT$223,CL$93,FALSE)</f>
        <v>N/A</v>
      </c>
      <c r="CM49" s="56" t="str">
        <f>VLOOKUP($A49,'Task Tracker'!$A$8:$ZT$223,CM$93,FALSE)</f>
        <v>N/A</v>
      </c>
      <c r="CN49" s="56" t="str">
        <f>VLOOKUP($A49,'Task Tracker'!$A$8:$ZT$223,CN$93,FALSE)</f>
        <v>N/A</v>
      </c>
      <c r="CO49" s="56" t="str">
        <f>VLOOKUP($A49,'Task Tracker'!$A$8:$ZT$223,CO$93,FALSE)</f>
        <v>N/A</v>
      </c>
      <c r="CP49" s="56" t="str">
        <f>VLOOKUP($A49,'Task Tracker'!$A$8:$ZT$223,CP$93,FALSE)</f>
        <v>N/A</v>
      </c>
      <c r="CQ49" s="56" t="str">
        <f>VLOOKUP($A49,'Task Tracker'!$A$8:$ZT$223,CQ$93,FALSE)</f>
        <v>N/A</v>
      </c>
      <c r="CR49" s="56" t="str">
        <f>VLOOKUP($A49,'Task Tracker'!$A$8:$ZT$223,CR$93,FALSE)</f>
        <v>N/A</v>
      </c>
      <c r="CS49" s="56" t="str">
        <f>VLOOKUP($A49,'Task Tracker'!$A$8:$ZT$223,CS$93,FALSE)</f>
        <v>N/A</v>
      </c>
      <c r="CT49" s="56" t="str">
        <f>VLOOKUP($A49,'Task Tracker'!$A$8:$ZT$223,CT$93,FALSE)</f>
        <v>N/A</v>
      </c>
      <c r="CU49" s="56" t="str">
        <f>VLOOKUP($A49,'Task Tracker'!$A$8:$ZT$223,CU$93,FALSE)</f>
        <v>N/A</v>
      </c>
      <c r="CV49" s="56" t="str">
        <f>VLOOKUP($A49,'Task Tracker'!$A$8:$ZT$223,CV$93,FALSE)</f>
        <v>N/A</v>
      </c>
      <c r="CW49" s="56" t="str">
        <f>VLOOKUP($A49,'Task Tracker'!$A$8:$ZT$223,CW$93,FALSE)</f>
        <v>N/A</v>
      </c>
      <c r="CX49" s="56" t="str">
        <f>VLOOKUP($A49,'Task Tracker'!$A$8:$ZT$223,CX$93,FALSE)</f>
        <v>N/A</v>
      </c>
      <c r="CY49" s="56" t="str">
        <f>VLOOKUP($A49,'Task Tracker'!$A$8:$ZT$223,CY$93,FALSE)</f>
        <v>N/A</v>
      </c>
      <c r="CZ49" s="56" t="str">
        <f>VLOOKUP($A49,'Task Tracker'!$A$8:$ZT$223,CZ$93,FALSE)</f>
        <v>N/A</v>
      </c>
      <c r="DA49" s="56" t="str">
        <f>VLOOKUP($A49,'Task Tracker'!$A$8:$ZT$223,DA$93,FALSE)</f>
        <v>N/A</v>
      </c>
      <c r="DB49" s="56" t="str">
        <f>VLOOKUP($A49,'Task Tracker'!$A$8:$ZT$223,DB$93,FALSE)</f>
        <v>N/A</v>
      </c>
      <c r="DC49" s="56" t="str">
        <f>VLOOKUP($A49,'Task Tracker'!$A$8:$ZT$223,DC$93,FALSE)</f>
        <v>N/A</v>
      </c>
      <c r="DD49" s="56" t="str">
        <f>VLOOKUP($A49,'Task Tracker'!$A$8:$ZT$223,DD$93,FALSE)</f>
        <v>N/A</v>
      </c>
      <c r="DE49" s="56" t="str">
        <f>VLOOKUP($A49,'Task Tracker'!$A$8:$ZT$223,DE$93,FALSE)</f>
        <v>N/A</v>
      </c>
      <c r="DF49" s="56" t="str">
        <f>VLOOKUP($A49,'Task Tracker'!$A$8:$ZT$223,DF$93,FALSE)</f>
        <v>N/A</v>
      </c>
      <c r="DG49" s="56" t="str">
        <f>VLOOKUP($A49,'Task Tracker'!$A$8:$ZT$223,DG$93,FALSE)</f>
        <v>N/A</v>
      </c>
      <c r="DH49" s="56" t="str">
        <f>VLOOKUP($A49,'Task Tracker'!$A$8:$ZT$223,DH$93,FALSE)</f>
        <v>N/A</v>
      </c>
      <c r="DI49" s="56" t="str">
        <f>VLOOKUP($A49,'Task Tracker'!$A$8:$ZT$223,DI$93,FALSE)</f>
        <v>N/A</v>
      </c>
      <c r="DJ49" s="56" t="str">
        <f>VLOOKUP($A49,'Task Tracker'!$A$8:$ZT$223,DJ$93,FALSE)</f>
        <v>N/A</v>
      </c>
      <c r="DK49" s="56" t="str">
        <f>VLOOKUP($A49,'Task Tracker'!$A$8:$ZT$223,DK$93,FALSE)</f>
        <v>N/A</v>
      </c>
      <c r="DL49" s="56" t="str">
        <f>VLOOKUP($A49,'Task Tracker'!$A$8:$ZT$223,DL$93,FALSE)</f>
        <v>N/A</v>
      </c>
      <c r="DM49" s="56" t="str">
        <f>VLOOKUP($A49,'Task Tracker'!$A$8:$ZT$223,DM$93,FALSE)</f>
        <v>N/A</v>
      </c>
      <c r="DN49" s="66">
        <f>VLOOKUP($A49,'Task Tracker'!$A$8:$ZT$231,DN$93,FALSE)</f>
        <v>1.0666666666666667</v>
      </c>
      <c r="DO49" s="56" t="str">
        <f>VLOOKUP($A49,'Task Tracker'!$A$8:$ZT$231,DO$93,FALSE)</f>
        <v>G</v>
      </c>
      <c r="DP49" s="86"/>
    </row>
    <row r="50" spans="1:120" ht="54.35" hidden="1" x14ac:dyDescent="0.2">
      <c r="A50" s="116" t="s">
        <v>653</v>
      </c>
      <c r="B50" s="114" t="s">
        <v>730</v>
      </c>
      <c r="C50" s="56" t="str">
        <f>VLOOKUP($A50,'Task Tracker'!$A$8:$ZT$223,C$93,FALSE)</f>
        <v>G</v>
      </c>
      <c r="D50" s="56" t="str">
        <f>VLOOKUP($A50,'Task Tracker'!$A$8:$ZT$223,D$93,FALSE)</f>
        <v>G</v>
      </c>
      <c r="E50" s="56" t="str">
        <f>VLOOKUP($A50,'Task Tracker'!$A$8:$ZT$223,E$93,FALSE)</f>
        <v>G</v>
      </c>
      <c r="F50" s="56" t="str">
        <f>VLOOKUP($A50,'Task Tracker'!$A$8:$ZT$223,F$93,FALSE)</f>
        <v>N/A</v>
      </c>
      <c r="G50" s="56" t="str">
        <f>VLOOKUP($A50,'Task Tracker'!$A$8:$ZT$223,G$93,FALSE)</f>
        <v>N/A</v>
      </c>
      <c r="H50" s="56" t="str">
        <f>VLOOKUP($A50,'Task Tracker'!$A$8:$ZT$223,H$93,FALSE)</f>
        <v>N/A</v>
      </c>
      <c r="I50" s="56" t="str">
        <f>VLOOKUP($A50,'Task Tracker'!$A$8:$ZT$223,I$93,FALSE)</f>
        <v>N/A</v>
      </c>
      <c r="J50" s="56" t="str">
        <f>VLOOKUP($A50,'Task Tracker'!$A$8:$ZT$223,J$93,FALSE)</f>
        <v>G</v>
      </c>
      <c r="K50" s="56" t="str">
        <f>VLOOKUP($A50,'Task Tracker'!$A$8:$ZT$223,K$93,FALSE)</f>
        <v>N/A</v>
      </c>
      <c r="L50" s="56" t="str">
        <f>VLOOKUP($A50,'Task Tracker'!$A$8:$ZT$223,L$93,FALSE)</f>
        <v>G</v>
      </c>
      <c r="M50" s="56" t="str">
        <f>VLOOKUP($A50,'Task Tracker'!$A$8:$ZT$223,M$93,FALSE)</f>
        <v>G</v>
      </c>
      <c r="N50" s="56" t="str">
        <f>VLOOKUP($A50,'Task Tracker'!$A$8:$ZT$223,N$93,FALSE)</f>
        <v>G</v>
      </c>
      <c r="O50" s="56" t="str">
        <f>VLOOKUP($A50,'Task Tracker'!$A$8:$ZT$223,O$93,FALSE)</f>
        <v>N/A</v>
      </c>
      <c r="P50" s="56" t="str">
        <f>VLOOKUP($A50,'Task Tracker'!$A$8:$ZT$223,P$93,FALSE)</f>
        <v>N/A</v>
      </c>
      <c r="Q50" s="56" t="str">
        <f>VLOOKUP($A50,'Task Tracker'!$A$8:$ZT$223,Q$93,FALSE)</f>
        <v>N/A</v>
      </c>
      <c r="R50" s="56" t="str">
        <f>VLOOKUP($A50,'Task Tracker'!$A$8:$ZT$223,R$93,FALSE)</f>
        <v>N/A</v>
      </c>
      <c r="S50" s="56" t="str">
        <f>VLOOKUP($A50,'Task Tracker'!$A$8:$ZT$223,S$93,FALSE)</f>
        <v>N/A</v>
      </c>
      <c r="T50" s="56" t="str">
        <f>VLOOKUP($A50,'Task Tracker'!$A$8:$ZT$223,T$93,FALSE)</f>
        <v>N/A</v>
      </c>
      <c r="U50" s="56" t="str">
        <f>VLOOKUP($A50,'Task Tracker'!$A$8:$ZT$223,U$93,FALSE)</f>
        <v>N/A</v>
      </c>
      <c r="V50" s="56" t="str">
        <f>VLOOKUP($A50,'Task Tracker'!$A$8:$ZT$223,V$93,FALSE)</f>
        <v>G</v>
      </c>
      <c r="W50" s="56" t="str">
        <f>VLOOKUP($A50,'Task Tracker'!$A$8:$ZT$223,W$93,FALSE)</f>
        <v>G</v>
      </c>
      <c r="X50" s="56" t="str">
        <f>VLOOKUP($A50,'Task Tracker'!$A$8:$ZT$223,X$93,FALSE)</f>
        <v>N/A</v>
      </c>
      <c r="Y50" s="56" t="str">
        <f>VLOOKUP($A50,'Task Tracker'!$A$8:$ZT$223,Y$93,FALSE)</f>
        <v>N/A</v>
      </c>
      <c r="Z50" s="56" t="str">
        <f>VLOOKUP($A50,'Task Tracker'!$A$8:$ZT$223,Z$93,FALSE)</f>
        <v>N/A</v>
      </c>
      <c r="AA50" s="56" t="str">
        <f>VLOOKUP($A50,'Task Tracker'!$A$8:$ZT$223,AA$93,FALSE)</f>
        <v>N/A</v>
      </c>
      <c r="AB50" s="56" t="str">
        <f>VLOOKUP($A50,'Task Tracker'!$A$8:$ZT$223,AB$93,FALSE)</f>
        <v>G</v>
      </c>
      <c r="AC50" s="56" t="str">
        <f>VLOOKUP($A50,'Task Tracker'!$A$8:$ZT$223,AC$93,FALSE)</f>
        <v>N/A</v>
      </c>
      <c r="AD50" s="56" t="str">
        <f>VLOOKUP($A50,'Task Tracker'!$A$8:$ZT$223,AD$93,FALSE)</f>
        <v>N/A</v>
      </c>
      <c r="AE50" s="56" t="str">
        <f>VLOOKUP($A50,'Task Tracker'!$A$8:$ZT$223,AE$93,FALSE)</f>
        <v>N/A</v>
      </c>
      <c r="AF50" s="56" t="str">
        <f>VLOOKUP($A50,'Task Tracker'!$A$8:$ZT$223,AF$93,FALSE)</f>
        <v>N/A</v>
      </c>
      <c r="AG50" s="56" t="str">
        <f>VLOOKUP($A50,'Task Tracker'!$A$8:$ZT$223,AG$93,FALSE)</f>
        <v>N/A</v>
      </c>
      <c r="AH50" s="56" t="str">
        <f>VLOOKUP($A50,'Task Tracker'!$A$8:$ZT$223,AH$93,FALSE)</f>
        <v>N/A</v>
      </c>
      <c r="AI50" s="56" t="str">
        <f>VLOOKUP($A50,'Task Tracker'!$A$8:$ZT$223,AI$93,FALSE)</f>
        <v>N/A</v>
      </c>
      <c r="AJ50" s="56" t="str">
        <f>VLOOKUP($A50,'Task Tracker'!$A$8:$ZT$223,AJ$93,FALSE)</f>
        <v>N/A</v>
      </c>
      <c r="AK50" s="56" t="str">
        <f>VLOOKUP($A50,'Task Tracker'!$A$8:$ZT$223,AK$93,FALSE)</f>
        <v>N/A</v>
      </c>
      <c r="AL50" s="56" t="str">
        <f>VLOOKUP($A50,'Task Tracker'!$A$8:$ZT$223,AL$93,FALSE)</f>
        <v>N/A</v>
      </c>
      <c r="AM50" s="56" t="str">
        <f>VLOOKUP($A50,'Task Tracker'!$A$8:$ZT$223,AM$93,FALSE)</f>
        <v>N/A</v>
      </c>
      <c r="AN50" s="56" t="str">
        <f>VLOOKUP($A50,'Task Tracker'!$A$8:$ZT$223,AN$93,FALSE)</f>
        <v>N/A</v>
      </c>
      <c r="AO50" s="56" t="str">
        <f>VLOOKUP($A50,'Task Tracker'!$A$8:$ZT$223,AO$93,FALSE)</f>
        <v>N/A</v>
      </c>
      <c r="AP50" s="56" t="str">
        <f>VLOOKUP($A50,'Task Tracker'!$A$8:$ZT$223,AP$93,FALSE)</f>
        <v>N/A</v>
      </c>
      <c r="AQ50" s="56" t="str">
        <f>VLOOKUP($A50,'Task Tracker'!$A$8:$ZT$223,AQ$93,FALSE)</f>
        <v>N/A</v>
      </c>
      <c r="AR50" s="56" t="str">
        <f>VLOOKUP($A50,'Task Tracker'!$A$8:$ZT$223,AR$93,FALSE)</f>
        <v>N/A</v>
      </c>
      <c r="AS50" s="56" t="str">
        <f>VLOOKUP($A50,'Task Tracker'!$A$8:$ZT$223,AS$93,FALSE)</f>
        <v>N/A</v>
      </c>
      <c r="AT50" s="56" t="str">
        <f>VLOOKUP($A50,'Task Tracker'!$A$8:$ZT$223,AT$93,FALSE)</f>
        <v>N/A</v>
      </c>
      <c r="AU50" s="56" t="str">
        <f>VLOOKUP($A50,'Task Tracker'!$A$8:$ZT$223,AU$93,FALSE)</f>
        <v>N/A</v>
      </c>
      <c r="AV50" s="56" t="str">
        <f>VLOOKUP($A50,'Task Tracker'!$A$8:$ZT$223,AV$93,FALSE)</f>
        <v>N/A</v>
      </c>
      <c r="AW50" s="56" t="str">
        <f>VLOOKUP($A50,'Task Tracker'!$A$8:$ZT$223,AW$93,FALSE)</f>
        <v>N/A</v>
      </c>
      <c r="AX50" s="56" t="str">
        <f>VLOOKUP($A50,'Task Tracker'!$A$8:$ZT$223,AX$93,FALSE)</f>
        <v>N/A</v>
      </c>
      <c r="AY50" s="56" t="str">
        <f>VLOOKUP($A50,'Task Tracker'!$A$8:$ZT$223,AY$93,FALSE)</f>
        <v>N/A</v>
      </c>
      <c r="AZ50" s="56" t="str">
        <f>VLOOKUP($A50,'Task Tracker'!$A$8:$ZT$223,AZ$93,FALSE)</f>
        <v>N/A</v>
      </c>
      <c r="BA50" s="56" t="str">
        <f>VLOOKUP($A50,'Task Tracker'!$A$8:$ZT$223,BA$93,FALSE)</f>
        <v>N/A</v>
      </c>
      <c r="BB50" s="56" t="str">
        <f>VLOOKUP($A50,'Task Tracker'!$A$8:$ZT$223,BB$93,FALSE)</f>
        <v>N/A</v>
      </c>
      <c r="BC50" s="56" t="str">
        <f>VLOOKUP($A50,'Task Tracker'!$A$8:$ZT$223,BC$93,FALSE)</f>
        <v>N/A</v>
      </c>
      <c r="BD50" s="56" t="str">
        <f>VLOOKUP($A50,'Task Tracker'!$A$8:$ZT$223,BD$93,FALSE)</f>
        <v>N/A</v>
      </c>
      <c r="BE50" s="56" t="str">
        <f>VLOOKUP($A50,'Task Tracker'!$A$8:$ZT$223,BE$93,FALSE)</f>
        <v>N/A</v>
      </c>
      <c r="BF50" s="56" t="str">
        <f>VLOOKUP($A50,'Task Tracker'!$A$8:$ZT$223,BF$93,FALSE)</f>
        <v>N/A</v>
      </c>
      <c r="BG50" s="56" t="str">
        <f>VLOOKUP($A50,'Task Tracker'!$A$8:$ZT$223,BG$93,FALSE)</f>
        <v>N/A</v>
      </c>
      <c r="BH50" s="56" t="str">
        <f>VLOOKUP($A50,'Task Tracker'!$A$8:$ZT$223,BH$93,FALSE)</f>
        <v>N/A</v>
      </c>
      <c r="BI50" s="56" t="str">
        <f>VLOOKUP($A50,'Task Tracker'!$A$8:$ZT$223,BI$93,FALSE)</f>
        <v>N/A</v>
      </c>
      <c r="BJ50" s="56" t="str">
        <f>VLOOKUP($A50,'Task Tracker'!$A$8:$ZT$223,BJ$93,FALSE)</f>
        <v>N/A</v>
      </c>
      <c r="BK50" s="56" t="str">
        <f>VLOOKUP($A50,'Task Tracker'!$A$8:$ZT$223,BK$93,FALSE)</f>
        <v>N/A</v>
      </c>
      <c r="BL50" s="56" t="str">
        <f>VLOOKUP($A50,'Task Tracker'!$A$8:$ZT$223,BL$93,FALSE)</f>
        <v>N/A</v>
      </c>
      <c r="BM50" s="56" t="str">
        <f>VLOOKUP($A50,'Task Tracker'!$A$8:$ZT$223,BM$93,FALSE)</f>
        <v>N/A</v>
      </c>
      <c r="BN50" s="56" t="str">
        <f>VLOOKUP($A50,'Task Tracker'!$A$8:$ZT$223,BN$93,FALSE)</f>
        <v>N/A</v>
      </c>
      <c r="BO50" s="56" t="str">
        <f>VLOOKUP($A50,'Task Tracker'!$A$8:$ZT$223,BO$93,FALSE)</f>
        <v>N/A</v>
      </c>
      <c r="BP50" s="56" t="str">
        <f>VLOOKUP($A50,'Task Tracker'!$A$8:$ZT$223,BP$93,FALSE)</f>
        <v>N/A</v>
      </c>
      <c r="BQ50" s="56" t="str">
        <f>VLOOKUP($A50,'Task Tracker'!$A$8:$ZT$223,BQ$93,FALSE)</f>
        <v>N/A</v>
      </c>
      <c r="BR50" s="56" t="str">
        <f>VLOOKUP($A50,'Task Tracker'!$A$8:$ZT$223,BR$93,FALSE)</f>
        <v>N/A</v>
      </c>
      <c r="BS50" s="56" t="str">
        <f>VLOOKUP($A50,'Task Tracker'!$A$8:$ZT$223,BS$93,FALSE)</f>
        <v>N/A</v>
      </c>
      <c r="BT50" s="56" t="str">
        <f>VLOOKUP($A50,'Task Tracker'!$A$8:$ZT$223,BT$93,FALSE)</f>
        <v>N/A</v>
      </c>
      <c r="BU50" s="56" t="str">
        <f>VLOOKUP($A50,'Task Tracker'!$A$8:$ZT$223,BU$93,FALSE)</f>
        <v>N/A</v>
      </c>
      <c r="BV50" s="56" t="str">
        <f>VLOOKUP($A50,'Task Tracker'!$A$8:$ZT$223,BV$93,FALSE)</f>
        <v>N/A</v>
      </c>
      <c r="BW50" s="56" t="str">
        <f>VLOOKUP($A50,'Task Tracker'!$A$8:$ZT$223,BW$93,FALSE)</f>
        <v>N/A</v>
      </c>
      <c r="BX50" s="56" t="str">
        <f>VLOOKUP($A50,'Task Tracker'!$A$8:$ZT$223,BX$93,FALSE)</f>
        <v>N/A</v>
      </c>
      <c r="BY50" s="56" t="str">
        <f>VLOOKUP($A50,'Task Tracker'!$A$8:$ZT$223,BY$93,FALSE)</f>
        <v>N/A</v>
      </c>
      <c r="BZ50" s="56" t="str">
        <f>VLOOKUP($A50,'Task Tracker'!$A$8:$ZT$223,BZ$93,FALSE)</f>
        <v>N/A</v>
      </c>
      <c r="CA50" s="56" t="str">
        <f>VLOOKUP($A50,'Task Tracker'!$A$8:$ZT$223,CA$93,FALSE)</f>
        <v>N/A</v>
      </c>
      <c r="CB50" s="56" t="str">
        <f>VLOOKUP($A50,'Task Tracker'!$A$8:$ZT$223,CB$93,FALSE)</f>
        <v>N/A</v>
      </c>
      <c r="CC50" s="56" t="str">
        <f>VLOOKUP($A50,'Task Tracker'!$A$8:$ZT$223,CC$93,FALSE)</f>
        <v>N/A</v>
      </c>
      <c r="CD50" s="56" t="str">
        <f>VLOOKUP($A50,'Task Tracker'!$A$8:$ZT$223,CD$93,FALSE)</f>
        <v>N/A</v>
      </c>
      <c r="CE50" s="56" t="str">
        <f>VLOOKUP($A50,'Task Tracker'!$A$8:$ZT$223,CE$93,FALSE)</f>
        <v>N/A</v>
      </c>
      <c r="CF50" s="56" t="str">
        <f>VLOOKUP($A50,'Task Tracker'!$A$8:$ZT$223,CF$93,FALSE)</f>
        <v>N/A</v>
      </c>
      <c r="CG50" s="56" t="str">
        <f>VLOOKUP($A50,'Task Tracker'!$A$8:$ZT$223,CG$93,FALSE)</f>
        <v>N/A</v>
      </c>
      <c r="CH50" s="56" t="str">
        <f>VLOOKUP($A50,'Task Tracker'!$A$8:$ZT$223,CH$93,FALSE)</f>
        <v>N/A</v>
      </c>
      <c r="CI50" s="56" t="str">
        <f>VLOOKUP($A50,'Task Tracker'!$A$8:$ZT$223,CI$93,FALSE)</f>
        <v>N/A</v>
      </c>
      <c r="CJ50" s="56" t="str">
        <f>VLOOKUP($A50,'Task Tracker'!$A$8:$ZT$223,CJ$93,FALSE)</f>
        <v>N/A</v>
      </c>
      <c r="CK50" s="56" t="str">
        <f>VLOOKUP($A50,'Task Tracker'!$A$8:$ZT$223,CK$93,FALSE)</f>
        <v>N/A</v>
      </c>
      <c r="CL50" s="56" t="str">
        <f>VLOOKUP($A50,'Task Tracker'!$A$8:$ZT$223,CL$93,FALSE)</f>
        <v>N/A</v>
      </c>
      <c r="CM50" s="56" t="str">
        <f>VLOOKUP($A50,'Task Tracker'!$A$8:$ZT$223,CM$93,FALSE)</f>
        <v>N/A</v>
      </c>
      <c r="CN50" s="56" t="str">
        <f>VLOOKUP($A50,'Task Tracker'!$A$8:$ZT$223,CN$93,FALSE)</f>
        <v>N/A</v>
      </c>
      <c r="CO50" s="56" t="str">
        <f>VLOOKUP($A50,'Task Tracker'!$A$8:$ZT$223,CO$93,FALSE)</f>
        <v>N/A</v>
      </c>
      <c r="CP50" s="56" t="str">
        <f>VLOOKUP($A50,'Task Tracker'!$A$8:$ZT$223,CP$93,FALSE)</f>
        <v>N/A</v>
      </c>
      <c r="CQ50" s="56" t="str">
        <f>VLOOKUP($A50,'Task Tracker'!$A$8:$ZT$223,CQ$93,FALSE)</f>
        <v>N/A</v>
      </c>
      <c r="CR50" s="56" t="str">
        <f>VLOOKUP($A50,'Task Tracker'!$A$8:$ZT$223,CR$93,FALSE)</f>
        <v>N/A</v>
      </c>
      <c r="CS50" s="56" t="str">
        <f>VLOOKUP($A50,'Task Tracker'!$A$8:$ZT$223,CS$93,FALSE)</f>
        <v>N/A</v>
      </c>
      <c r="CT50" s="56" t="str">
        <f>VLOOKUP($A50,'Task Tracker'!$A$8:$ZT$223,CT$93,FALSE)</f>
        <v>N/A</v>
      </c>
      <c r="CU50" s="56" t="str">
        <f>VLOOKUP($A50,'Task Tracker'!$A$8:$ZT$223,CU$93,FALSE)</f>
        <v>N/A</v>
      </c>
      <c r="CV50" s="56" t="str">
        <f>VLOOKUP($A50,'Task Tracker'!$A$8:$ZT$223,CV$93,FALSE)</f>
        <v>N/A</v>
      </c>
      <c r="CW50" s="56" t="str">
        <f>VLOOKUP($A50,'Task Tracker'!$A$8:$ZT$223,CW$93,FALSE)</f>
        <v>N/A</v>
      </c>
      <c r="CX50" s="56" t="str">
        <f>VLOOKUP($A50,'Task Tracker'!$A$8:$ZT$223,CX$93,FALSE)</f>
        <v>N/A</v>
      </c>
      <c r="CY50" s="56" t="str">
        <f>VLOOKUP($A50,'Task Tracker'!$A$8:$ZT$223,CY$93,FALSE)</f>
        <v>N/A</v>
      </c>
      <c r="CZ50" s="56" t="str">
        <f>VLOOKUP($A50,'Task Tracker'!$A$8:$ZT$223,CZ$93,FALSE)</f>
        <v>N/A</v>
      </c>
      <c r="DA50" s="56" t="str">
        <f>VLOOKUP($A50,'Task Tracker'!$A$8:$ZT$223,DA$93,FALSE)</f>
        <v>N/A</v>
      </c>
      <c r="DB50" s="56" t="str">
        <f>VLOOKUP($A50,'Task Tracker'!$A$8:$ZT$223,DB$93,FALSE)</f>
        <v>N/A</v>
      </c>
      <c r="DC50" s="56" t="str">
        <f>VLOOKUP($A50,'Task Tracker'!$A$8:$ZT$223,DC$93,FALSE)</f>
        <v>N/A</v>
      </c>
      <c r="DD50" s="56" t="str">
        <f>VLOOKUP($A50,'Task Tracker'!$A$8:$ZT$223,DD$93,FALSE)</f>
        <v>N/A</v>
      </c>
      <c r="DE50" s="56" t="str">
        <f>VLOOKUP($A50,'Task Tracker'!$A$8:$ZT$223,DE$93,FALSE)</f>
        <v>N/A</v>
      </c>
      <c r="DF50" s="56" t="str">
        <f>VLOOKUP($A50,'Task Tracker'!$A$8:$ZT$223,DF$93,FALSE)</f>
        <v>N/A</v>
      </c>
      <c r="DG50" s="56" t="str">
        <f>VLOOKUP($A50,'Task Tracker'!$A$8:$ZT$223,DG$93,FALSE)</f>
        <v>N/A</v>
      </c>
      <c r="DH50" s="56" t="str">
        <f>VLOOKUP($A50,'Task Tracker'!$A$8:$ZT$223,DH$93,FALSE)</f>
        <v>N/A</v>
      </c>
      <c r="DI50" s="56" t="str">
        <f>VLOOKUP($A50,'Task Tracker'!$A$8:$ZT$223,DI$93,FALSE)</f>
        <v>N/A</v>
      </c>
      <c r="DJ50" s="56" t="str">
        <f>VLOOKUP($A50,'Task Tracker'!$A$8:$ZT$223,DJ$93,FALSE)</f>
        <v>N/A</v>
      </c>
      <c r="DK50" s="56" t="str">
        <f>VLOOKUP($A50,'Task Tracker'!$A$8:$ZT$223,DK$93,FALSE)</f>
        <v>N/A</v>
      </c>
      <c r="DL50" s="56" t="str">
        <f>VLOOKUP($A50,'Task Tracker'!$A$8:$ZT$223,DL$93,FALSE)</f>
        <v>N/A</v>
      </c>
      <c r="DM50" s="56" t="str">
        <f>VLOOKUP($A50,'Task Tracker'!$A$8:$ZT$223,DM$93,FALSE)</f>
        <v>N/A</v>
      </c>
      <c r="DN50" s="66">
        <f>VLOOKUP($A50,'Task Tracker'!$A$8:$ZT$231,DN$93,FALSE)</f>
        <v>1</v>
      </c>
      <c r="DO50" s="56" t="str">
        <f>VLOOKUP($A50,'Task Tracker'!$A$8:$ZT$231,DO$93,FALSE)</f>
        <v>G</v>
      </c>
      <c r="DP50" s="154"/>
    </row>
    <row r="51" spans="1:120" ht="64.55" hidden="1" customHeight="1" x14ac:dyDescent="0.2">
      <c r="A51" s="116" t="s">
        <v>654</v>
      </c>
      <c r="B51" s="114" t="s">
        <v>731</v>
      </c>
      <c r="C51" s="56" t="str">
        <f>VLOOKUP($A51,'Task Tracker'!$A$8:$ZT$223,C$93,FALSE)</f>
        <v>G</v>
      </c>
      <c r="D51" s="56" t="str">
        <f>VLOOKUP($A51,'Task Tracker'!$A$8:$ZT$223,D$93,FALSE)</f>
        <v>G</v>
      </c>
      <c r="E51" s="56" t="str">
        <f>VLOOKUP($A51,'Task Tracker'!$A$8:$ZT$223,E$93,FALSE)</f>
        <v>G</v>
      </c>
      <c r="F51" s="56" t="str">
        <f>VLOOKUP($A51,'Task Tracker'!$A$8:$ZT$223,F$93,FALSE)</f>
        <v>N/A</v>
      </c>
      <c r="G51" s="56" t="str">
        <f>VLOOKUP($A51,'Task Tracker'!$A$8:$ZT$223,G$93,FALSE)</f>
        <v>N/A</v>
      </c>
      <c r="H51" s="56" t="str">
        <f>VLOOKUP($A51,'Task Tracker'!$A$8:$ZT$223,H$93,FALSE)</f>
        <v>N/A</v>
      </c>
      <c r="I51" s="56" t="str">
        <f>VLOOKUP($A51,'Task Tracker'!$A$8:$ZT$223,I$93,FALSE)</f>
        <v>N/A</v>
      </c>
      <c r="J51" s="56" t="str">
        <f>VLOOKUP($A51,'Task Tracker'!$A$8:$ZT$223,J$93,FALSE)</f>
        <v>G</v>
      </c>
      <c r="K51" s="56" t="str">
        <f>VLOOKUP($A51,'Task Tracker'!$A$8:$ZT$223,K$93,FALSE)</f>
        <v>N/A</v>
      </c>
      <c r="L51" s="56" t="str">
        <f>VLOOKUP($A51,'Task Tracker'!$A$8:$ZT$223,L$93,FALSE)</f>
        <v>G</v>
      </c>
      <c r="M51" s="56" t="str">
        <f>VLOOKUP($A51,'Task Tracker'!$A$8:$ZT$223,M$93,FALSE)</f>
        <v>G</v>
      </c>
      <c r="N51" s="56" t="str">
        <f>VLOOKUP($A51,'Task Tracker'!$A$8:$ZT$223,N$93,FALSE)</f>
        <v>G</v>
      </c>
      <c r="O51" s="56" t="str">
        <f>VLOOKUP($A51,'Task Tracker'!$A$8:$ZT$223,O$93,FALSE)</f>
        <v>N/A</v>
      </c>
      <c r="P51" s="56" t="str">
        <f>VLOOKUP($A51,'Task Tracker'!$A$8:$ZT$223,P$93,FALSE)</f>
        <v>N/A</v>
      </c>
      <c r="Q51" s="56" t="str">
        <f>VLOOKUP($A51,'Task Tracker'!$A$8:$ZT$223,Q$93,FALSE)</f>
        <v>N/A</v>
      </c>
      <c r="R51" s="56" t="str">
        <f>VLOOKUP($A51,'Task Tracker'!$A$8:$ZT$223,R$93,FALSE)</f>
        <v>N/A</v>
      </c>
      <c r="S51" s="56" t="str">
        <f>VLOOKUP($A51,'Task Tracker'!$A$8:$ZT$223,S$93,FALSE)</f>
        <v>N/A</v>
      </c>
      <c r="T51" s="56" t="str">
        <f>VLOOKUP($A51,'Task Tracker'!$A$8:$ZT$223,T$93,FALSE)</f>
        <v>N/A</v>
      </c>
      <c r="U51" s="56" t="str">
        <f>VLOOKUP($A51,'Task Tracker'!$A$8:$ZT$223,U$93,FALSE)</f>
        <v>N/A</v>
      </c>
      <c r="V51" s="56" t="str">
        <f>VLOOKUP($A51,'Task Tracker'!$A$8:$ZT$223,V$93,FALSE)</f>
        <v>G</v>
      </c>
      <c r="W51" s="56" t="str">
        <f>VLOOKUP($A51,'Task Tracker'!$A$8:$ZT$223,W$93,FALSE)</f>
        <v>G</v>
      </c>
      <c r="X51" s="56" t="str">
        <f>VLOOKUP($A51,'Task Tracker'!$A$8:$ZT$223,X$93,FALSE)</f>
        <v>N/A</v>
      </c>
      <c r="Y51" s="56" t="str">
        <f>VLOOKUP($A51,'Task Tracker'!$A$8:$ZT$223,Y$93,FALSE)</f>
        <v>N/A</v>
      </c>
      <c r="Z51" s="56" t="str">
        <f>VLOOKUP($A51,'Task Tracker'!$A$8:$ZT$223,Z$93,FALSE)</f>
        <v>N/A</v>
      </c>
      <c r="AA51" s="56" t="str">
        <f>VLOOKUP($A51,'Task Tracker'!$A$8:$ZT$223,AA$93,FALSE)</f>
        <v>N/A</v>
      </c>
      <c r="AB51" s="56" t="str">
        <f>VLOOKUP($A51,'Task Tracker'!$A$8:$ZT$223,AB$93,FALSE)</f>
        <v>G</v>
      </c>
      <c r="AC51" s="56" t="str">
        <f>VLOOKUP($A51,'Task Tracker'!$A$8:$ZT$223,AC$93,FALSE)</f>
        <v>N/A</v>
      </c>
      <c r="AD51" s="56" t="str">
        <f>VLOOKUP($A51,'Task Tracker'!$A$8:$ZT$223,AD$93,FALSE)</f>
        <v>N/A</v>
      </c>
      <c r="AE51" s="56" t="str">
        <f>VLOOKUP($A51,'Task Tracker'!$A$8:$ZT$223,AE$93,FALSE)</f>
        <v>N/A</v>
      </c>
      <c r="AF51" s="56" t="str">
        <f>VLOOKUP($A51,'Task Tracker'!$A$8:$ZT$223,AF$93,FALSE)</f>
        <v>N/A</v>
      </c>
      <c r="AG51" s="56" t="str">
        <f>VLOOKUP($A51,'Task Tracker'!$A$8:$ZT$223,AG$93,FALSE)</f>
        <v>N/A</v>
      </c>
      <c r="AH51" s="56" t="str">
        <f>VLOOKUP($A51,'Task Tracker'!$A$8:$ZT$223,AH$93,FALSE)</f>
        <v>N/A</v>
      </c>
      <c r="AI51" s="56" t="str">
        <f>VLOOKUP($A51,'Task Tracker'!$A$8:$ZT$223,AI$93,FALSE)</f>
        <v>N/A</v>
      </c>
      <c r="AJ51" s="56" t="str">
        <f>VLOOKUP($A51,'Task Tracker'!$A$8:$ZT$223,AJ$93,FALSE)</f>
        <v>N/A</v>
      </c>
      <c r="AK51" s="56" t="str">
        <f>VLOOKUP($A51,'Task Tracker'!$A$8:$ZT$223,AK$93,FALSE)</f>
        <v>N/A</v>
      </c>
      <c r="AL51" s="56" t="str">
        <f>VLOOKUP($A51,'Task Tracker'!$A$8:$ZT$223,AL$93,FALSE)</f>
        <v>N/A</v>
      </c>
      <c r="AM51" s="56" t="str">
        <f>VLOOKUP($A51,'Task Tracker'!$A$8:$ZT$223,AM$93,FALSE)</f>
        <v>N/A</v>
      </c>
      <c r="AN51" s="56" t="str">
        <f>VLOOKUP($A51,'Task Tracker'!$A$8:$ZT$223,AN$93,FALSE)</f>
        <v>N/A</v>
      </c>
      <c r="AO51" s="56" t="str">
        <f>VLOOKUP($A51,'Task Tracker'!$A$8:$ZT$223,AO$93,FALSE)</f>
        <v>N/A</v>
      </c>
      <c r="AP51" s="56" t="str">
        <f>VLOOKUP($A51,'Task Tracker'!$A$8:$ZT$223,AP$93,FALSE)</f>
        <v>N/A</v>
      </c>
      <c r="AQ51" s="56" t="str">
        <f>VLOOKUP($A51,'Task Tracker'!$A$8:$ZT$223,AQ$93,FALSE)</f>
        <v>N/A</v>
      </c>
      <c r="AR51" s="56" t="str">
        <f>VLOOKUP($A51,'Task Tracker'!$A$8:$ZT$223,AR$93,FALSE)</f>
        <v>N/A</v>
      </c>
      <c r="AS51" s="56" t="str">
        <f>VLOOKUP($A51,'Task Tracker'!$A$8:$ZT$223,AS$93,FALSE)</f>
        <v>N/A</v>
      </c>
      <c r="AT51" s="56" t="str">
        <f>VLOOKUP($A51,'Task Tracker'!$A$8:$ZT$223,AT$93,FALSE)</f>
        <v>N/A</v>
      </c>
      <c r="AU51" s="56" t="str">
        <f>VLOOKUP($A51,'Task Tracker'!$A$8:$ZT$223,AU$93,FALSE)</f>
        <v>N/A</v>
      </c>
      <c r="AV51" s="56" t="str">
        <f>VLOOKUP($A51,'Task Tracker'!$A$8:$ZT$223,AV$93,FALSE)</f>
        <v>N/A</v>
      </c>
      <c r="AW51" s="56" t="str">
        <f>VLOOKUP($A51,'Task Tracker'!$A$8:$ZT$223,AW$93,FALSE)</f>
        <v>N/A</v>
      </c>
      <c r="AX51" s="56" t="str">
        <f>VLOOKUP($A51,'Task Tracker'!$A$8:$ZT$223,AX$93,FALSE)</f>
        <v>N/A</v>
      </c>
      <c r="AY51" s="56" t="str">
        <f>VLOOKUP($A51,'Task Tracker'!$A$8:$ZT$223,AY$93,FALSE)</f>
        <v>N/A</v>
      </c>
      <c r="AZ51" s="56" t="str">
        <f>VLOOKUP($A51,'Task Tracker'!$A$8:$ZT$223,AZ$93,FALSE)</f>
        <v>N/A</v>
      </c>
      <c r="BA51" s="56" t="str">
        <f>VLOOKUP($A51,'Task Tracker'!$A$8:$ZT$223,BA$93,FALSE)</f>
        <v>N/A</v>
      </c>
      <c r="BB51" s="56" t="str">
        <f>VLOOKUP($A51,'Task Tracker'!$A$8:$ZT$223,BB$93,FALSE)</f>
        <v>N/A</v>
      </c>
      <c r="BC51" s="56" t="str">
        <f>VLOOKUP($A51,'Task Tracker'!$A$8:$ZT$223,BC$93,FALSE)</f>
        <v>N/A</v>
      </c>
      <c r="BD51" s="56" t="str">
        <f>VLOOKUP($A51,'Task Tracker'!$A$8:$ZT$223,BD$93,FALSE)</f>
        <v>N/A</v>
      </c>
      <c r="BE51" s="56" t="str">
        <f>VLOOKUP($A51,'Task Tracker'!$A$8:$ZT$223,BE$93,FALSE)</f>
        <v>N/A</v>
      </c>
      <c r="BF51" s="56" t="str">
        <f>VLOOKUP($A51,'Task Tracker'!$A$8:$ZT$223,BF$93,FALSE)</f>
        <v>N/A</v>
      </c>
      <c r="BG51" s="56" t="str">
        <f>VLOOKUP($A51,'Task Tracker'!$A$8:$ZT$223,BG$93,FALSE)</f>
        <v>N/A</v>
      </c>
      <c r="BH51" s="56" t="str">
        <f>VLOOKUP($A51,'Task Tracker'!$A$8:$ZT$223,BH$93,FALSE)</f>
        <v>N/A</v>
      </c>
      <c r="BI51" s="56" t="str">
        <f>VLOOKUP($A51,'Task Tracker'!$A$8:$ZT$223,BI$93,FALSE)</f>
        <v>N/A</v>
      </c>
      <c r="BJ51" s="56" t="str">
        <f>VLOOKUP($A51,'Task Tracker'!$A$8:$ZT$223,BJ$93,FALSE)</f>
        <v>N/A</v>
      </c>
      <c r="BK51" s="56" t="str">
        <f>VLOOKUP($A51,'Task Tracker'!$A$8:$ZT$223,BK$93,FALSE)</f>
        <v>N/A</v>
      </c>
      <c r="BL51" s="56" t="str">
        <f>VLOOKUP($A51,'Task Tracker'!$A$8:$ZT$223,BL$93,FALSE)</f>
        <v>N/A</v>
      </c>
      <c r="BM51" s="56" t="str">
        <f>VLOOKUP($A51,'Task Tracker'!$A$8:$ZT$223,BM$93,FALSE)</f>
        <v>N/A</v>
      </c>
      <c r="BN51" s="56" t="str">
        <f>VLOOKUP($A51,'Task Tracker'!$A$8:$ZT$223,BN$93,FALSE)</f>
        <v>N/A</v>
      </c>
      <c r="BO51" s="56" t="str">
        <f>VLOOKUP($A51,'Task Tracker'!$A$8:$ZT$223,BO$93,FALSE)</f>
        <v>N/A</v>
      </c>
      <c r="BP51" s="56" t="str">
        <f>VLOOKUP($A51,'Task Tracker'!$A$8:$ZT$223,BP$93,FALSE)</f>
        <v>N/A</v>
      </c>
      <c r="BQ51" s="56" t="str">
        <f>VLOOKUP($A51,'Task Tracker'!$A$8:$ZT$223,BQ$93,FALSE)</f>
        <v>N/A</v>
      </c>
      <c r="BR51" s="56" t="str">
        <f>VLOOKUP($A51,'Task Tracker'!$A$8:$ZT$223,BR$93,FALSE)</f>
        <v>N/A</v>
      </c>
      <c r="BS51" s="56" t="str">
        <f>VLOOKUP($A51,'Task Tracker'!$A$8:$ZT$223,BS$93,FALSE)</f>
        <v>N/A</v>
      </c>
      <c r="BT51" s="56" t="str">
        <f>VLOOKUP($A51,'Task Tracker'!$A$8:$ZT$223,BT$93,FALSE)</f>
        <v>N/A</v>
      </c>
      <c r="BU51" s="56" t="str">
        <f>VLOOKUP($A51,'Task Tracker'!$A$8:$ZT$223,BU$93,FALSE)</f>
        <v>N/A</v>
      </c>
      <c r="BV51" s="56" t="str">
        <f>VLOOKUP($A51,'Task Tracker'!$A$8:$ZT$223,BV$93,FALSE)</f>
        <v>N/A</v>
      </c>
      <c r="BW51" s="56" t="str">
        <f>VLOOKUP($A51,'Task Tracker'!$A$8:$ZT$223,BW$93,FALSE)</f>
        <v>N/A</v>
      </c>
      <c r="BX51" s="56" t="str">
        <f>VLOOKUP($A51,'Task Tracker'!$A$8:$ZT$223,BX$93,FALSE)</f>
        <v>N/A</v>
      </c>
      <c r="BY51" s="56" t="str">
        <f>VLOOKUP($A51,'Task Tracker'!$A$8:$ZT$223,BY$93,FALSE)</f>
        <v>N/A</v>
      </c>
      <c r="BZ51" s="56" t="str">
        <f>VLOOKUP($A51,'Task Tracker'!$A$8:$ZT$223,BZ$93,FALSE)</f>
        <v>N/A</v>
      </c>
      <c r="CA51" s="56" t="str">
        <f>VLOOKUP($A51,'Task Tracker'!$A$8:$ZT$223,CA$93,FALSE)</f>
        <v>N/A</v>
      </c>
      <c r="CB51" s="56" t="str">
        <f>VLOOKUP($A51,'Task Tracker'!$A$8:$ZT$223,CB$93,FALSE)</f>
        <v>N/A</v>
      </c>
      <c r="CC51" s="56" t="str">
        <f>VLOOKUP($A51,'Task Tracker'!$A$8:$ZT$223,CC$93,FALSE)</f>
        <v>N/A</v>
      </c>
      <c r="CD51" s="56" t="str">
        <f>VLOOKUP($A51,'Task Tracker'!$A$8:$ZT$223,CD$93,FALSE)</f>
        <v>N/A</v>
      </c>
      <c r="CE51" s="56" t="str">
        <f>VLOOKUP($A51,'Task Tracker'!$A$8:$ZT$223,CE$93,FALSE)</f>
        <v>N/A</v>
      </c>
      <c r="CF51" s="56" t="str">
        <f>VLOOKUP($A51,'Task Tracker'!$A$8:$ZT$223,CF$93,FALSE)</f>
        <v>N/A</v>
      </c>
      <c r="CG51" s="56" t="str">
        <f>VLOOKUP($A51,'Task Tracker'!$A$8:$ZT$223,CG$93,FALSE)</f>
        <v>N/A</v>
      </c>
      <c r="CH51" s="56" t="str">
        <f>VLOOKUP($A51,'Task Tracker'!$A$8:$ZT$223,CH$93,FALSE)</f>
        <v>N/A</v>
      </c>
      <c r="CI51" s="56" t="str">
        <f>VLOOKUP($A51,'Task Tracker'!$A$8:$ZT$223,CI$93,FALSE)</f>
        <v>N/A</v>
      </c>
      <c r="CJ51" s="56" t="str">
        <f>VLOOKUP($A51,'Task Tracker'!$A$8:$ZT$223,CJ$93,FALSE)</f>
        <v>N/A</v>
      </c>
      <c r="CK51" s="56" t="str">
        <f>VLOOKUP($A51,'Task Tracker'!$A$8:$ZT$223,CK$93,FALSE)</f>
        <v>N/A</v>
      </c>
      <c r="CL51" s="56" t="str">
        <f>VLOOKUP($A51,'Task Tracker'!$A$8:$ZT$223,CL$93,FALSE)</f>
        <v>N/A</v>
      </c>
      <c r="CM51" s="56" t="str">
        <f>VLOOKUP($A51,'Task Tracker'!$A$8:$ZT$223,CM$93,FALSE)</f>
        <v>N/A</v>
      </c>
      <c r="CN51" s="56" t="str">
        <f>VLOOKUP($A51,'Task Tracker'!$A$8:$ZT$223,CN$93,FALSE)</f>
        <v>N/A</v>
      </c>
      <c r="CO51" s="56" t="str">
        <f>VLOOKUP($A51,'Task Tracker'!$A$8:$ZT$223,CO$93,FALSE)</f>
        <v>N/A</v>
      </c>
      <c r="CP51" s="56" t="str">
        <f>VLOOKUP($A51,'Task Tracker'!$A$8:$ZT$223,CP$93,FALSE)</f>
        <v>N/A</v>
      </c>
      <c r="CQ51" s="56" t="str">
        <f>VLOOKUP($A51,'Task Tracker'!$A$8:$ZT$223,CQ$93,FALSE)</f>
        <v>N/A</v>
      </c>
      <c r="CR51" s="56" t="str">
        <f>VLOOKUP($A51,'Task Tracker'!$A$8:$ZT$223,CR$93,FALSE)</f>
        <v>N/A</v>
      </c>
      <c r="CS51" s="56" t="str">
        <f>VLOOKUP($A51,'Task Tracker'!$A$8:$ZT$223,CS$93,FALSE)</f>
        <v>N/A</v>
      </c>
      <c r="CT51" s="56" t="str">
        <f>VLOOKUP($A51,'Task Tracker'!$A$8:$ZT$223,CT$93,FALSE)</f>
        <v>N/A</v>
      </c>
      <c r="CU51" s="56" t="str">
        <f>VLOOKUP($A51,'Task Tracker'!$A$8:$ZT$223,CU$93,FALSE)</f>
        <v>N/A</v>
      </c>
      <c r="CV51" s="56" t="str">
        <f>VLOOKUP($A51,'Task Tracker'!$A$8:$ZT$223,CV$93,FALSE)</f>
        <v>N/A</v>
      </c>
      <c r="CW51" s="56" t="str">
        <f>VLOOKUP($A51,'Task Tracker'!$A$8:$ZT$223,CW$93,FALSE)</f>
        <v>N/A</v>
      </c>
      <c r="CX51" s="56" t="str">
        <f>VLOOKUP($A51,'Task Tracker'!$A$8:$ZT$223,CX$93,FALSE)</f>
        <v>N/A</v>
      </c>
      <c r="CY51" s="56" t="str">
        <f>VLOOKUP($A51,'Task Tracker'!$A$8:$ZT$223,CY$93,FALSE)</f>
        <v>N/A</v>
      </c>
      <c r="CZ51" s="56" t="str">
        <f>VLOOKUP($A51,'Task Tracker'!$A$8:$ZT$223,CZ$93,FALSE)</f>
        <v>N/A</v>
      </c>
      <c r="DA51" s="56" t="str">
        <f>VLOOKUP($A51,'Task Tracker'!$A$8:$ZT$223,DA$93,FALSE)</f>
        <v>N/A</v>
      </c>
      <c r="DB51" s="56" t="str">
        <f>VLOOKUP($A51,'Task Tracker'!$A$8:$ZT$223,DB$93,FALSE)</f>
        <v>N/A</v>
      </c>
      <c r="DC51" s="56" t="str">
        <f>VLOOKUP($A51,'Task Tracker'!$A$8:$ZT$223,DC$93,FALSE)</f>
        <v>N/A</v>
      </c>
      <c r="DD51" s="56" t="str">
        <f>VLOOKUP($A51,'Task Tracker'!$A$8:$ZT$223,DD$93,FALSE)</f>
        <v>N/A</v>
      </c>
      <c r="DE51" s="56" t="str">
        <f>VLOOKUP($A51,'Task Tracker'!$A$8:$ZT$223,DE$93,FALSE)</f>
        <v>N/A</v>
      </c>
      <c r="DF51" s="56" t="str">
        <f>VLOOKUP($A51,'Task Tracker'!$A$8:$ZT$223,DF$93,FALSE)</f>
        <v>N/A</v>
      </c>
      <c r="DG51" s="56" t="str">
        <f>VLOOKUP($A51,'Task Tracker'!$A$8:$ZT$223,DG$93,FALSE)</f>
        <v>N/A</v>
      </c>
      <c r="DH51" s="56" t="str">
        <f>VLOOKUP($A51,'Task Tracker'!$A$8:$ZT$223,DH$93,FALSE)</f>
        <v>N/A</v>
      </c>
      <c r="DI51" s="56" t="str">
        <f>VLOOKUP($A51,'Task Tracker'!$A$8:$ZT$223,DI$93,FALSE)</f>
        <v>N/A</v>
      </c>
      <c r="DJ51" s="56" t="str">
        <f>VLOOKUP($A51,'Task Tracker'!$A$8:$ZT$223,DJ$93,FALSE)</f>
        <v>N/A</v>
      </c>
      <c r="DK51" s="56" t="str">
        <f>VLOOKUP($A51,'Task Tracker'!$A$8:$ZT$223,DK$93,FALSE)</f>
        <v>N/A</v>
      </c>
      <c r="DL51" s="56" t="str">
        <f>VLOOKUP($A51,'Task Tracker'!$A$8:$ZT$223,DL$93,FALSE)</f>
        <v>N/A</v>
      </c>
      <c r="DM51" s="56" t="str">
        <f>VLOOKUP($A51,'Task Tracker'!$A$8:$ZT$223,DM$93,FALSE)</f>
        <v>N/A</v>
      </c>
      <c r="DN51" s="66">
        <f>VLOOKUP($A51,'Task Tracker'!$A$8:$ZT$231,DN$93,FALSE)</f>
        <v>1</v>
      </c>
      <c r="DO51" s="56" t="str">
        <f>VLOOKUP($A51,'Task Tracker'!$A$8:$ZT$231,DO$93,FALSE)</f>
        <v>G</v>
      </c>
      <c r="DP51" s="154"/>
    </row>
    <row r="52" spans="1:120" ht="50.1" hidden="1" customHeight="1" x14ac:dyDescent="0.2">
      <c r="A52" s="116" t="s">
        <v>655</v>
      </c>
      <c r="B52" s="114" t="s">
        <v>731</v>
      </c>
      <c r="C52" s="56" t="str">
        <f>VLOOKUP($A52,'Task Tracker'!$A$8:$ZT$223,C$93,FALSE)</f>
        <v>G</v>
      </c>
      <c r="D52" s="56" t="str">
        <f>VLOOKUP($A52,'Task Tracker'!$A$8:$ZT$223,D$93,FALSE)</f>
        <v>Y</v>
      </c>
      <c r="E52" s="56" t="str">
        <f>VLOOKUP($A52,'Task Tracker'!$A$8:$ZT$223,E$93,FALSE)</f>
        <v>G</v>
      </c>
      <c r="F52" s="56" t="str">
        <f>VLOOKUP($A52,'Task Tracker'!$A$8:$ZT$223,F$93,FALSE)</f>
        <v>G</v>
      </c>
      <c r="G52" s="56" t="str">
        <f>VLOOKUP($A52,'Task Tracker'!$A$8:$ZT$223,G$93,FALSE)</f>
        <v>G</v>
      </c>
      <c r="H52" s="56" t="str">
        <f>VLOOKUP($A52,'Task Tracker'!$A$8:$ZT$223,H$93,FALSE)</f>
        <v>G</v>
      </c>
      <c r="I52" s="56" t="str">
        <f>VLOOKUP($A52,'Task Tracker'!$A$8:$ZT$223,I$93,FALSE)</f>
        <v>G</v>
      </c>
      <c r="J52" s="56" t="str">
        <f>VLOOKUP($A52,'Task Tracker'!$A$8:$ZT$223,J$93,FALSE)</f>
        <v>G</v>
      </c>
      <c r="K52" s="56" t="str">
        <f>VLOOKUP($A52,'Task Tracker'!$A$8:$ZT$223,K$93,FALSE)</f>
        <v>G</v>
      </c>
      <c r="L52" s="56" t="str">
        <f>VLOOKUP($A52,'Task Tracker'!$A$8:$ZT$223,L$93,FALSE)</f>
        <v>G</v>
      </c>
      <c r="M52" s="56" t="str">
        <f>VLOOKUP($A52,'Task Tracker'!$A$8:$ZT$223,M$93,FALSE)</f>
        <v>G</v>
      </c>
      <c r="N52" s="56" t="str">
        <f>VLOOKUP($A52,'Task Tracker'!$A$8:$ZT$223,N$93,FALSE)</f>
        <v>G</v>
      </c>
      <c r="O52" s="56" t="str">
        <f>VLOOKUP($A52,'Task Tracker'!$A$8:$ZT$223,O$93,FALSE)</f>
        <v>N/A</v>
      </c>
      <c r="P52" s="56" t="str">
        <f>VLOOKUP($A52,'Task Tracker'!$A$8:$ZT$223,P$93,FALSE)</f>
        <v>N/A</v>
      </c>
      <c r="Q52" s="56" t="str">
        <f>VLOOKUP($A52,'Task Tracker'!$A$8:$ZT$223,Q$93,FALSE)</f>
        <v>N/A</v>
      </c>
      <c r="R52" s="56" t="str">
        <f>VLOOKUP($A52,'Task Tracker'!$A$8:$ZT$223,R$93,FALSE)</f>
        <v>N/A</v>
      </c>
      <c r="S52" s="56" t="str">
        <f>VLOOKUP($A52,'Task Tracker'!$A$8:$ZT$223,S$93,FALSE)</f>
        <v>N/A</v>
      </c>
      <c r="T52" s="56" t="str">
        <f>VLOOKUP($A52,'Task Tracker'!$A$8:$ZT$223,T$93,FALSE)</f>
        <v>G</v>
      </c>
      <c r="U52" s="56" t="str">
        <f>VLOOKUP($A52,'Task Tracker'!$A$8:$ZT$223,U$93,FALSE)</f>
        <v>G</v>
      </c>
      <c r="V52" s="56" t="str">
        <f>VLOOKUP($A52,'Task Tracker'!$A$8:$ZT$223,V$93,FALSE)</f>
        <v>G</v>
      </c>
      <c r="W52" s="56" t="str">
        <f>VLOOKUP($A52,'Task Tracker'!$A$8:$ZT$223,W$93,FALSE)</f>
        <v>G</v>
      </c>
      <c r="X52" s="56" t="str">
        <f>VLOOKUP($A52,'Task Tracker'!$A$8:$ZT$223,X$93,FALSE)</f>
        <v>G</v>
      </c>
      <c r="Y52" s="56" t="str">
        <f>VLOOKUP($A52,'Task Tracker'!$A$8:$ZT$223,Y$93,FALSE)</f>
        <v>G</v>
      </c>
      <c r="Z52" s="56" t="str">
        <f>VLOOKUP($A52,'Task Tracker'!$A$8:$ZT$223,Z$93,FALSE)</f>
        <v>Y</v>
      </c>
      <c r="AA52" s="56" t="str">
        <f>VLOOKUP($A52,'Task Tracker'!$A$8:$ZT$223,AA$93,FALSE)</f>
        <v>R</v>
      </c>
      <c r="AB52" s="56" t="str">
        <f>VLOOKUP($A52,'Task Tracker'!$A$8:$ZT$223,AB$93,FALSE)</f>
        <v>G</v>
      </c>
      <c r="AC52" s="56" t="str">
        <f>VLOOKUP($A52,'Task Tracker'!$A$8:$ZT$223,AC$93,FALSE)</f>
        <v>N/A</v>
      </c>
      <c r="AD52" s="56" t="str">
        <f>VLOOKUP($A52,'Task Tracker'!$A$8:$ZT$223,AD$93,FALSE)</f>
        <v>N/A</v>
      </c>
      <c r="AE52" s="56" t="str">
        <f>VLOOKUP($A52,'Task Tracker'!$A$8:$ZT$223,AE$93,FALSE)</f>
        <v>N/A</v>
      </c>
      <c r="AF52" s="56" t="str">
        <f>VLOOKUP($A52,'Task Tracker'!$A$8:$ZT$223,AF$93,FALSE)</f>
        <v>N/A</v>
      </c>
      <c r="AG52" s="56" t="str">
        <f>VLOOKUP($A52,'Task Tracker'!$A$8:$ZT$223,AG$93,FALSE)</f>
        <v>N/A</v>
      </c>
      <c r="AH52" s="56" t="str">
        <f>VLOOKUP($A52,'Task Tracker'!$A$8:$ZT$223,AH$93,FALSE)</f>
        <v>N/A</v>
      </c>
      <c r="AI52" s="56" t="str">
        <f>VLOOKUP($A52,'Task Tracker'!$A$8:$ZT$223,AI$93,FALSE)</f>
        <v>N/A</v>
      </c>
      <c r="AJ52" s="56" t="str">
        <f>VLOOKUP($A52,'Task Tracker'!$A$8:$ZT$223,AJ$93,FALSE)</f>
        <v>N/A</v>
      </c>
      <c r="AK52" s="56" t="str">
        <f>VLOOKUP($A52,'Task Tracker'!$A$8:$ZT$223,AK$93,FALSE)</f>
        <v>N/A</v>
      </c>
      <c r="AL52" s="56" t="str">
        <f>VLOOKUP($A52,'Task Tracker'!$A$8:$ZT$223,AL$93,FALSE)</f>
        <v>N/A</v>
      </c>
      <c r="AM52" s="56" t="str">
        <f>VLOOKUP($A52,'Task Tracker'!$A$8:$ZT$223,AM$93,FALSE)</f>
        <v>N/A</v>
      </c>
      <c r="AN52" s="56" t="str">
        <f>VLOOKUP($A52,'Task Tracker'!$A$8:$ZT$223,AN$93,FALSE)</f>
        <v>N/A</v>
      </c>
      <c r="AO52" s="56" t="str">
        <f>VLOOKUP($A52,'Task Tracker'!$A$8:$ZT$223,AO$93,FALSE)</f>
        <v>N/A</v>
      </c>
      <c r="AP52" s="56" t="str">
        <f>VLOOKUP($A52,'Task Tracker'!$A$8:$ZT$223,AP$93,FALSE)</f>
        <v>N/A</v>
      </c>
      <c r="AQ52" s="56" t="str">
        <f>VLOOKUP($A52,'Task Tracker'!$A$8:$ZT$223,AQ$93,FALSE)</f>
        <v>N/A</v>
      </c>
      <c r="AR52" s="56" t="str">
        <f>VLOOKUP($A52,'Task Tracker'!$A$8:$ZT$223,AR$93,FALSE)</f>
        <v>N/A</v>
      </c>
      <c r="AS52" s="56" t="str">
        <f>VLOOKUP($A52,'Task Tracker'!$A$8:$ZT$223,AS$93,FALSE)</f>
        <v>N/A</v>
      </c>
      <c r="AT52" s="56" t="str">
        <f>VLOOKUP($A52,'Task Tracker'!$A$8:$ZT$223,AT$93,FALSE)</f>
        <v>N/A</v>
      </c>
      <c r="AU52" s="56" t="str">
        <f>VLOOKUP($A52,'Task Tracker'!$A$8:$ZT$223,AU$93,FALSE)</f>
        <v>N/A</v>
      </c>
      <c r="AV52" s="56" t="str">
        <f>VLOOKUP($A52,'Task Tracker'!$A$8:$ZT$223,AV$93,FALSE)</f>
        <v>N/A</v>
      </c>
      <c r="AW52" s="56" t="str">
        <f>VLOOKUP($A52,'Task Tracker'!$A$8:$ZT$223,AW$93,FALSE)</f>
        <v>N/A</v>
      </c>
      <c r="AX52" s="56" t="str">
        <f>VLOOKUP($A52,'Task Tracker'!$A$8:$ZT$223,AX$93,FALSE)</f>
        <v>N/A</v>
      </c>
      <c r="AY52" s="56" t="str">
        <f>VLOOKUP($A52,'Task Tracker'!$A$8:$ZT$223,AY$93,FALSE)</f>
        <v>N/A</v>
      </c>
      <c r="AZ52" s="56" t="str">
        <f>VLOOKUP($A52,'Task Tracker'!$A$8:$ZT$223,AZ$93,FALSE)</f>
        <v>N/A</v>
      </c>
      <c r="BA52" s="56" t="str">
        <f>VLOOKUP($A52,'Task Tracker'!$A$8:$ZT$223,BA$93,FALSE)</f>
        <v>N/A</v>
      </c>
      <c r="BB52" s="56" t="str">
        <f>VLOOKUP($A52,'Task Tracker'!$A$8:$ZT$223,BB$93,FALSE)</f>
        <v>N/A</v>
      </c>
      <c r="BC52" s="56" t="str">
        <f>VLOOKUP($A52,'Task Tracker'!$A$8:$ZT$223,BC$93,FALSE)</f>
        <v>N/A</v>
      </c>
      <c r="BD52" s="56" t="str">
        <f>VLOOKUP($A52,'Task Tracker'!$A$8:$ZT$223,BD$93,FALSE)</f>
        <v>N/A</v>
      </c>
      <c r="BE52" s="56" t="str">
        <f>VLOOKUP($A52,'Task Tracker'!$A$8:$ZT$223,BE$93,FALSE)</f>
        <v>N/A</v>
      </c>
      <c r="BF52" s="56" t="str">
        <f>VLOOKUP($A52,'Task Tracker'!$A$8:$ZT$223,BF$93,FALSE)</f>
        <v>N/A</v>
      </c>
      <c r="BG52" s="56" t="str">
        <f>VLOOKUP($A52,'Task Tracker'!$A$8:$ZT$223,BG$93,FALSE)</f>
        <v>N/A</v>
      </c>
      <c r="BH52" s="56" t="str">
        <f>VLOOKUP($A52,'Task Tracker'!$A$8:$ZT$223,BH$93,FALSE)</f>
        <v>N/A</v>
      </c>
      <c r="BI52" s="56" t="str">
        <f>VLOOKUP($A52,'Task Tracker'!$A$8:$ZT$223,BI$93,FALSE)</f>
        <v>N/A</v>
      </c>
      <c r="BJ52" s="56" t="str">
        <f>VLOOKUP($A52,'Task Tracker'!$A$8:$ZT$223,BJ$93,FALSE)</f>
        <v>N/A</v>
      </c>
      <c r="BK52" s="56" t="str">
        <f>VLOOKUP($A52,'Task Tracker'!$A$8:$ZT$223,BK$93,FALSE)</f>
        <v>N/A</v>
      </c>
      <c r="BL52" s="56" t="str">
        <f>VLOOKUP($A52,'Task Tracker'!$A$8:$ZT$223,BL$93,FALSE)</f>
        <v>N/A</v>
      </c>
      <c r="BM52" s="56" t="str">
        <f>VLOOKUP($A52,'Task Tracker'!$A$8:$ZT$223,BM$93,FALSE)</f>
        <v>N/A</v>
      </c>
      <c r="BN52" s="56" t="str">
        <f>VLOOKUP($A52,'Task Tracker'!$A$8:$ZT$223,BN$93,FALSE)</f>
        <v>N/A</v>
      </c>
      <c r="BO52" s="56" t="str">
        <f>VLOOKUP($A52,'Task Tracker'!$A$8:$ZT$223,BO$93,FALSE)</f>
        <v>N/A</v>
      </c>
      <c r="BP52" s="56" t="str">
        <f>VLOOKUP($A52,'Task Tracker'!$A$8:$ZT$223,BP$93,FALSE)</f>
        <v>N/A</v>
      </c>
      <c r="BQ52" s="56" t="str">
        <f>VLOOKUP($A52,'Task Tracker'!$A$8:$ZT$223,BQ$93,FALSE)</f>
        <v>N/A</v>
      </c>
      <c r="BR52" s="56" t="str">
        <f>VLOOKUP($A52,'Task Tracker'!$A$8:$ZT$223,BR$93,FALSE)</f>
        <v>N/A</v>
      </c>
      <c r="BS52" s="56" t="str">
        <f>VLOOKUP($A52,'Task Tracker'!$A$8:$ZT$223,BS$93,FALSE)</f>
        <v>N/A</v>
      </c>
      <c r="BT52" s="56" t="str">
        <f>VLOOKUP($A52,'Task Tracker'!$A$8:$ZT$223,BT$93,FALSE)</f>
        <v>N/A</v>
      </c>
      <c r="BU52" s="56" t="str">
        <f>VLOOKUP($A52,'Task Tracker'!$A$8:$ZT$223,BU$93,FALSE)</f>
        <v>N/A</v>
      </c>
      <c r="BV52" s="56" t="str">
        <f>VLOOKUP($A52,'Task Tracker'!$A$8:$ZT$223,BV$93,FALSE)</f>
        <v>N/A</v>
      </c>
      <c r="BW52" s="56" t="str">
        <f>VLOOKUP($A52,'Task Tracker'!$A$8:$ZT$223,BW$93,FALSE)</f>
        <v>N/A</v>
      </c>
      <c r="BX52" s="56" t="str">
        <f>VLOOKUP($A52,'Task Tracker'!$A$8:$ZT$223,BX$93,FALSE)</f>
        <v>N/A</v>
      </c>
      <c r="BY52" s="56" t="str">
        <f>VLOOKUP($A52,'Task Tracker'!$A$8:$ZT$223,BY$93,FALSE)</f>
        <v>N/A</v>
      </c>
      <c r="BZ52" s="56" t="str">
        <f>VLOOKUP($A52,'Task Tracker'!$A$8:$ZT$223,BZ$93,FALSE)</f>
        <v>N/A</v>
      </c>
      <c r="CA52" s="56" t="str">
        <f>VLOOKUP($A52,'Task Tracker'!$A$8:$ZT$223,CA$93,FALSE)</f>
        <v>N/A</v>
      </c>
      <c r="CB52" s="56" t="str">
        <f>VLOOKUP($A52,'Task Tracker'!$A$8:$ZT$223,CB$93,FALSE)</f>
        <v>N/A</v>
      </c>
      <c r="CC52" s="56" t="str">
        <f>VLOOKUP($A52,'Task Tracker'!$A$8:$ZT$223,CC$93,FALSE)</f>
        <v>N/A</v>
      </c>
      <c r="CD52" s="56" t="str">
        <f>VLOOKUP($A52,'Task Tracker'!$A$8:$ZT$223,CD$93,FALSE)</f>
        <v>N/A</v>
      </c>
      <c r="CE52" s="56" t="str">
        <f>VLOOKUP($A52,'Task Tracker'!$A$8:$ZT$223,CE$93,FALSE)</f>
        <v>N/A</v>
      </c>
      <c r="CF52" s="56" t="str">
        <f>VLOOKUP($A52,'Task Tracker'!$A$8:$ZT$223,CF$93,FALSE)</f>
        <v>N/A</v>
      </c>
      <c r="CG52" s="56" t="str">
        <f>VLOOKUP($A52,'Task Tracker'!$A$8:$ZT$223,CG$93,FALSE)</f>
        <v>N/A</v>
      </c>
      <c r="CH52" s="56" t="str">
        <f>VLOOKUP($A52,'Task Tracker'!$A$8:$ZT$223,CH$93,FALSE)</f>
        <v>N/A</v>
      </c>
      <c r="CI52" s="56" t="str">
        <f>VLOOKUP($A52,'Task Tracker'!$A$8:$ZT$223,CI$93,FALSE)</f>
        <v>N/A</v>
      </c>
      <c r="CJ52" s="56" t="str">
        <f>VLOOKUP($A52,'Task Tracker'!$A$8:$ZT$223,CJ$93,FALSE)</f>
        <v>N/A</v>
      </c>
      <c r="CK52" s="56" t="str">
        <f>VLOOKUP($A52,'Task Tracker'!$A$8:$ZT$223,CK$93,FALSE)</f>
        <v>N/A</v>
      </c>
      <c r="CL52" s="56" t="str">
        <f>VLOOKUP($A52,'Task Tracker'!$A$8:$ZT$223,CL$93,FALSE)</f>
        <v>N/A</v>
      </c>
      <c r="CM52" s="56" t="str">
        <f>VLOOKUP($A52,'Task Tracker'!$A$8:$ZT$223,CM$93,FALSE)</f>
        <v>N/A</v>
      </c>
      <c r="CN52" s="56" t="str">
        <f>VLOOKUP($A52,'Task Tracker'!$A$8:$ZT$223,CN$93,FALSE)</f>
        <v>N/A</v>
      </c>
      <c r="CO52" s="56" t="str">
        <f>VLOOKUP($A52,'Task Tracker'!$A$8:$ZT$223,CO$93,FALSE)</f>
        <v>N/A</v>
      </c>
      <c r="CP52" s="56" t="str">
        <f>VLOOKUP($A52,'Task Tracker'!$A$8:$ZT$223,CP$93,FALSE)</f>
        <v>N/A</v>
      </c>
      <c r="CQ52" s="56" t="str">
        <f>VLOOKUP($A52,'Task Tracker'!$A$8:$ZT$223,CQ$93,FALSE)</f>
        <v>N/A</v>
      </c>
      <c r="CR52" s="56" t="str">
        <f>VLOOKUP($A52,'Task Tracker'!$A$8:$ZT$223,CR$93,FALSE)</f>
        <v>N/A</v>
      </c>
      <c r="CS52" s="56" t="str">
        <f>VLOOKUP($A52,'Task Tracker'!$A$8:$ZT$223,CS$93,FALSE)</f>
        <v>N/A</v>
      </c>
      <c r="CT52" s="56" t="str">
        <f>VLOOKUP($A52,'Task Tracker'!$A$8:$ZT$223,CT$93,FALSE)</f>
        <v>N/A</v>
      </c>
      <c r="CU52" s="56" t="str">
        <f>VLOOKUP($A52,'Task Tracker'!$A$8:$ZT$223,CU$93,FALSE)</f>
        <v>N/A</v>
      </c>
      <c r="CV52" s="56" t="str">
        <f>VLOOKUP($A52,'Task Tracker'!$A$8:$ZT$223,CV$93,FALSE)</f>
        <v>N/A</v>
      </c>
      <c r="CW52" s="56" t="str">
        <f>VLOOKUP($A52,'Task Tracker'!$A$8:$ZT$223,CW$93,FALSE)</f>
        <v>N/A</v>
      </c>
      <c r="CX52" s="56" t="str">
        <f>VLOOKUP($A52,'Task Tracker'!$A$8:$ZT$223,CX$93,FALSE)</f>
        <v>N/A</v>
      </c>
      <c r="CY52" s="56" t="str">
        <f>VLOOKUP($A52,'Task Tracker'!$A$8:$ZT$223,CY$93,FALSE)</f>
        <v>N/A</v>
      </c>
      <c r="CZ52" s="56" t="str">
        <f>VLOOKUP($A52,'Task Tracker'!$A$8:$ZT$223,CZ$93,FALSE)</f>
        <v>N/A</v>
      </c>
      <c r="DA52" s="56" t="str">
        <f>VLOOKUP($A52,'Task Tracker'!$A$8:$ZT$223,DA$93,FALSE)</f>
        <v>N/A</v>
      </c>
      <c r="DB52" s="56" t="str">
        <f>VLOOKUP($A52,'Task Tracker'!$A$8:$ZT$223,DB$93,FALSE)</f>
        <v>N/A</v>
      </c>
      <c r="DC52" s="56" t="str">
        <f>VLOOKUP($A52,'Task Tracker'!$A$8:$ZT$223,DC$93,FALSE)</f>
        <v>N/A</v>
      </c>
      <c r="DD52" s="56" t="str">
        <f>VLOOKUP($A52,'Task Tracker'!$A$8:$ZT$223,DD$93,FALSE)</f>
        <v>N/A</v>
      </c>
      <c r="DE52" s="56" t="str">
        <f>VLOOKUP($A52,'Task Tracker'!$A$8:$ZT$223,DE$93,FALSE)</f>
        <v>N/A</v>
      </c>
      <c r="DF52" s="56" t="str">
        <f>VLOOKUP($A52,'Task Tracker'!$A$8:$ZT$223,DF$93,FALSE)</f>
        <v>N/A</v>
      </c>
      <c r="DG52" s="56" t="str">
        <f>VLOOKUP($A52,'Task Tracker'!$A$8:$ZT$223,DG$93,FALSE)</f>
        <v>N/A</v>
      </c>
      <c r="DH52" s="56" t="str">
        <f>VLOOKUP($A52,'Task Tracker'!$A$8:$ZT$223,DH$93,FALSE)</f>
        <v>N/A</v>
      </c>
      <c r="DI52" s="56" t="str">
        <f>VLOOKUP($A52,'Task Tracker'!$A$8:$ZT$223,DI$93,FALSE)</f>
        <v>N/A</v>
      </c>
      <c r="DJ52" s="56" t="str">
        <f>VLOOKUP($A52,'Task Tracker'!$A$8:$ZT$223,DJ$93,FALSE)</f>
        <v>N/A</v>
      </c>
      <c r="DK52" s="56" t="str">
        <f>VLOOKUP($A52,'Task Tracker'!$A$8:$ZT$223,DK$93,FALSE)</f>
        <v>N/A</v>
      </c>
      <c r="DL52" s="56" t="str">
        <f>VLOOKUP($A52,'Task Tracker'!$A$8:$ZT$223,DL$93,FALSE)</f>
        <v>N/A</v>
      </c>
      <c r="DM52" s="56" t="str">
        <f>VLOOKUP($A52,'Task Tracker'!$A$8:$ZT$223,DM$93,FALSE)</f>
        <v>N/A</v>
      </c>
      <c r="DN52" s="66">
        <f>VLOOKUP($A52,'Task Tracker'!$A$8:$ZT$231,DN$93,FALSE)</f>
        <v>1.1904761904761905</v>
      </c>
      <c r="DO52" s="56" t="str">
        <f>VLOOKUP($A52,'Task Tracker'!$A$8:$ZT$231,DO$93,FALSE)</f>
        <v>G</v>
      </c>
      <c r="DP52" s="163"/>
    </row>
    <row r="53" spans="1:120" ht="66.75" hidden="1" customHeight="1" x14ac:dyDescent="0.2">
      <c r="A53" s="116" t="s">
        <v>656</v>
      </c>
      <c r="B53" s="114" t="s">
        <v>731</v>
      </c>
      <c r="C53" s="56" t="str">
        <f>VLOOKUP($A53,'Task Tracker'!$A$8:$ZT$223,C$93,FALSE)</f>
        <v>G</v>
      </c>
      <c r="D53" s="56" t="str">
        <f>VLOOKUP($A53,'Task Tracker'!$A$8:$ZT$223,D$93,FALSE)</f>
        <v>G</v>
      </c>
      <c r="E53" s="56" t="str">
        <f>VLOOKUP($A53,'Task Tracker'!$A$8:$ZT$223,E$93,FALSE)</f>
        <v>G</v>
      </c>
      <c r="F53" s="56" t="str">
        <f>VLOOKUP($A53,'Task Tracker'!$A$8:$ZT$223,F$93,FALSE)</f>
        <v>G</v>
      </c>
      <c r="G53" s="56" t="str">
        <f>VLOOKUP($A53,'Task Tracker'!$A$8:$ZT$223,G$93,FALSE)</f>
        <v>N/A</v>
      </c>
      <c r="H53" s="56" t="str">
        <f>VLOOKUP($A53,'Task Tracker'!$A$8:$ZT$223,H$93,FALSE)</f>
        <v>G</v>
      </c>
      <c r="I53" s="56" t="str">
        <f>VLOOKUP($A53,'Task Tracker'!$A$8:$ZT$223,I$93,FALSE)</f>
        <v>G</v>
      </c>
      <c r="J53" s="56" t="str">
        <f>VLOOKUP($A53,'Task Tracker'!$A$8:$ZT$223,J$93,FALSE)</f>
        <v>G</v>
      </c>
      <c r="K53" s="56" t="str">
        <f>VLOOKUP($A53,'Task Tracker'!$A$8:$ZT$223,K$93,FALSE)</f>
        <v>G</v>
      </c>
      <c r="L53" s="56" t="str">
        <f>VLOOKUP($A53,'Task Tracker'!$A$8:$ZT$223,L$93,FALSE)</f>
        <v>G</v>
      </c>
      <c r="M53" s="56" t="str">
        <f>VLOOKUP($A53,'Task Tracker'!$A$8:$ZT$223,M$93,FALSE)</f>
        <v>G</v>
      </c>
      <c r="N53" s="56" t="str">
        <f>VLOOKUP($A53,'Task Tracker'!$A$8:$ZT$223,N$93,FALSE)</f>
        <v>R</v>
      </c>
      <c r="O53" s="56" t="str">
        <f>VLOOKUP($A53,'Task Tracker'!$A$8:$ZT$223,O$93,FALSE)</f>
        <v>N/A</v>
      </c>
      <c r="P53" s="56" t="str">
        <f>VLOOKUP($A53,'Task Tracker'!$A$8:$ZT$223,P$93,FALSE)</f>
        <v>N/A</v>
      </c>
      <c r="Q53" s="56" t="str">
        <f>VLOOKUP($A53,'Task Tracker'!$A$8:$ZT$223,Q$93,FALSE)</f>
        <v>G</v>
      </c>
      <c r="R53" s="56" t="str">
        <f>VLOOKUP($A53,'Task Tracker'!$A$8:$ZT$223,R$93,FALSE)</f>
        <v>G</v>
      </c>
      <c r="S53" s="56" t="str">
        <f>VLOOKUP($A53,'Task Tracker'!$A$8:$ZT$223,S$93,FALSE)</f>
        <v>N/A</v>
      </c>
      <c r="T53" s="56" t="str">
        <f>VLOOKUP($A53,'Task Tracker'!$A$8:$ZT$223,T$93,FALSE)</f>
        <v>G</v>
      </c>
      <c r="U53" s="56" t="str">
        <f>VLOOKUP($A53,'Task Tracker'!$A$8:$ZT$223,U$93,FALSE)</f>
        <v>G</v>
      </c>
      <c r="V53" s="56" t="str">
        <f>VLOOKUP($A53,'Task Tracker'!$A$8:$ZT$223,V$93,FALSE)</f>
        <v>G</v>
      </c>
      <c r="W53" s="56" t="str">
        <f>VLOOKUP($A53,'Task Tracker'!$A$8:$ZT$223,W$93,FALSE)</f>
        <v>G</v>
      </c>
      <c r="X53" s="56" t="str">
        <f>VLOOKUP($A53,'Task Tracker'!$A$8:$ZT$223,X$93,FALSE)</f>
        <v>G</v>
      </c>
      <c r="Y53" s="56" t="str">
        <f>VLOOKUP($A53,'Task Tracker'!$A$8:$ZT$223,Y$93,FALSE)</f>
        <v>G</v>
      </c>
      <c r="Z53" s="56" t="str">
        <f>VLOOKUP($A53,'Task Tracker'!$A$8:$ZT$223,Z$93,FALSE)</f>
        <v>G</v>
      </c>
      <c r="AA53" s="56" t="str">
        <f>VLOOKUP($A53,'Task Tracker'!$A$8:$ZT$223,AA$93,FALSE)</f>
        <v>G</v>
      </c>
      <c r="AB53" s="56" t="str">
        <f>VLOOKUP($A53,'Task Tracker'!$A$8:$ZT$223,AB$93,FALSE)</f>
        <v>G</v>
      </c>
      <c r="AC53" s="56" t="str">
        <f>VLOOKUP($A53,'Task Tracker'!$A$8:$ZT$223,AC$93,FALSE)</f>
        <v>N/A</v>
      </c>
      <c r="AD53" s="56" t="str">
        <f>VLOOKUP($A53,'Task Tracker'!$A$8:$ZT$223,AD$93,FALSE)</f>
        <v>N/A</v>
      </c>
      <c r="AE53" s="56" t="str">
        <f>VLOOKUP($A53,'Task Tracker'!$A$8:$ZT$223,AE$93,FALSE)</f>
        <v>N/A</v>
      </c>
      <c r="AF53" s="56" t="str">
        <f>VLOOKUP($A53,'Task Tracker'!$A$8:$ZT$223,AF$93,FALSE)</f>
        <v>N/A</v>
      </c>
      <c r="AG53" s="56" t="str">
        <f>VLOOKUP($A53,'Task Tracker'!$A$8:$ZT$223,AG$93,FALSE)</f>
        <v>N/A</v>
      </c>
      <c r="AH53" s="56" t="str">
        <f>VLOOKUP($A53,'Task Tracker'!$A$8:$ZT$223,AH$93,FALSE)</f>
        <v>N/A</v>
      </c>
      <c r="AI53" s="56" t="str">
        <f>VLOOKUP($A53,'Task Tracker'!$A$8:$ZT$223,AI$93,FALSE)</f>
        <v>N/A</v>
      </c>
      <c r="AJ53" s="56" t="str">
        <f>VLOOKUP($A53,'Task Tracker'!$A$8:$ZT$223,AJ$93,FALSE)</f>
        <v>N/A</v>
      </c>
      <c r="AK53" s="56" t="str">
        <f>VLOOKUP($A53,'Task Tracker'!$A$8:$ZT$223,AK$93,FALSE)</f>
        <v>N/A</v>
      </c>
      <c r="AL53" s="56" t="str">
        <f>VLOOKUP($A53,'Task Tracker'!$A$8:$ZT$223,AL$93,FALSE)</f>
        <v>N/A</v>
      </c>
      <c r="AM53" s="56" t="str">
        <f>VLOOKUP($A53,'Task Tracker'!$A$8:$ZT$223,AM$93,FALSE)</f>
        <v>N/A</v>
      </c>
      <c r="AN53" s="56" t="str">
        <f>VLOOKUP($A53,'Task Tracker'!$A$8:$ZT$223,AN$93,FALSE)</f>
        <v>N/A</v>
      </c>
      <c r="AO53" s="56" t="str">
        <f>VLOOKUP($A53,'Task Tracker'!$A$8:$ZT$223,AO$93,FALSE)</f>
        <v>N/A</v>
      </c>
      <c r="AP53" s="56" t="str">
        <f>VLOOKUP($A53,'Task Tracker'!$A$8:$ZT$223,AP$93,FALSE)</f>
        <v>N/A</v>
      </c>
      <c r="AQ53" s="56" t="str">
        <f>VLOOKUP($A53,'Task Tracker'!$A$8:$ZT$223,AQ$93,FALSE)</f>
        <v>N/A</v>
      </c>
      <c r="AR53" s="56" t="str">
        <f>VLOOKUP($A53,'Task Tracker'!$A$8:$ZT$223,AR$93,FALSE)</f>
        <v>N/A</v>
      </c>
      <c r="AS53" s="56" t="str">
        <f>VLOOKUP($A53,'Task Tracker'!$A$8:$ZT$223,AS$93,FALSE)</f>
        <v>N/A</v>
      </c>
      <c r="AT53" s="56" t="str">
        <f>VLOOKUP($A53,'Task Tracker'!$A$8:$ZT$223,AT$93,FALSE)</f>
        <v>N/A</v>
      </c>
      <c r="AU53" s="56" t="str">
        <f>VLOOKUP($A53,'Task Tracker'!$A$8:$ZT$223,AU$93,FALSE)</f>
        <v>N/A</v>
      </c>
      <c r="AV53" s="56" t="str">
        <f>VLOOKUP($A53,'Task Tracker'!$A$8:$ZT$223,AV$93,FALSE)</f>
        <v>N/A</v>
      </c>
      <c r="AW53" s="56" t="str">
        <f>VLOOKUP($A53,'Task Tracker'!$A$8:$ZT$223,AW$93,FALSE)</f>
        <v>N/A</v>
      </c>
      <c r="AX53" s="56" t="str">
        <f>VLOOKUP($A53,'Task Tracker'!$A$8:$ZT$223,AX$93,FALSE)</f>
        <v>N/A</v>
      </c>
      <c r="AY53" s="56" t="str">
        <f>VLOOKUP($A53,'Task Tracker'!$A$8:$ZT$223,AY$93,FALSE)</f>
        <v>N/A</v>
      </c>
      <c r="AZ53" s="56" t="str">
        <f>VLOOKUP($A53,'Task Tracker'!$A$8:$ZT$223,AZ$93,FALSE)</f>
        <v>N/A</v>
      </c>
      <c r="BA53" s="56" t="str">
        <f>VLOOKUP($A53,'Task Tracker'!$A$8:$ZT$223,BA$93,FALSE)</f>
        <v>N/A</v>
      </c>
      <c r="BB53" s="56" t="str">
        <f>VLOOKUP($A53,'Task Tracker'!$A$8:$ZT$223,BB$93,FALSE)</f>
        <v>N/A</v>
      </c>
      <c r="BC53" s="56" t="str">
        <f>VLOOKUP($A53,'Task Tracker'!$A$8:$ZT$223,BC$93,FALSE)</f>
        <v>N/A</v>
      </c>
      <c r="BD53" s="56" t="str">
        <f>VLOOKUP($A53,'Task Tracker'!$A$8:$ZT$223,BD$93,FALSE)</f>
        <v>N/A</v>
      </c>
      <c r="BE53" s="56" t="str">
        <f>VLOOKUP($A53,'Task Tracker'!$A$8:$ZT$223,BE$93,FALSE)</f>
        <v>N/A</v>
      </c>
      <c r="BF53" s="56" t="str">
        <f>VLOOKUP($A53,'Task Tracker'!$A$8:$ZT$223,BF$93,FALSE)</f>
        <v>N/A</v>
      </c>
      <c r="BG53" s="56" t="str">
        <f>VLOOKUP($A53,'Task Tracker'!$A$8:$ZT$223,BG$93,FALSE)</f>
        <v>N/A</v>
      </c>
      <c r="BH53" s="56" t="str">
        <f>VLOOKUP($A53,'Task Tracker'!$A$8:$ZT$223,BH$93,FALSE)</f>
        <v>N/A</v>
      </c>
      <c r="BI53" s="56" t="str">
        <f>VLOOKUP($A53,'Task Tracker'!$A$8:$ZT$223,BI$93,FALSE)</f>
        <v>N/A</v>
      </c>
      <c r="BJ53" s="56" t="str">
        <f>VLOOKUP($A53,'Task Tracker'!$A$8:$ZT$223,BJ$93,FALSE)</f>
        <v>N/A</v>
      </c>
      <c r="BK53" s="56" t="str">
        <f>VLOOKUP($A53,'Task Tracker'!$A$8:$ZT$223,BK$93,FALSE)</f>
        <v>N/A</v>
      </c>
      <c r="BL53" s="56" t="str">
        <f>VLOOKUP($A53,'Task Tracker'!$A$8:$ZT$223,BL$93,FALSE)</f>
        <v>N/A</v>
      </c>
      <c r="BM53" s="56" t="str">
        <f>VLOOKUP($A53,'Task Tracker'!$A$8:$ZT$223,BM$93,FALSE)</f>
        <v>N/A</v>
      </c>
      <c r="BN53" s="56" t="str">
        <f>VLOOKUP($A53,'Task Tracker'!$A$8:$ZT$223,BN$93,FALSE)</f>
        <v>N/A</v>
      </c>
      <c r="BO53" s="56" t="str">
        <f>VLOOKUP($A53,'Task Tracker'!$A$8:$ZT$223,BO$93,FALSE)</f>
        <v>N/A</v>
      </c>
      <c r="BP53" s="56" t="str">
        <f>VLOOKUP($A53,'Task Tracker'!$A$8:$ZT$223,BP$93,FALSE)</f>
        <v>N/A</v>
      </c>
      <c r="BQ53" s="56" t="str">
        <f>VLOOKUP($A53,'Task Tracker'!$A$8:$ZT$223,BQ$93,FALSE)</f>
        <v>N/A</v>
      </c>
      <c r="BR53" s="56" t="str">
        <f>VLOOKUP($A53,'Task Tracker'!$A$8:$ZT$223,BR$93,FALSE)</f>
        <v>N/A</v>
      </c>
      <c r="BS53" s="56" t="str">
        <f>VLOOKUP($A53,'Task Tracker'!$A$8:$ZT$223,BS$93,FALSE)</f>
        <v>N/A</v>
      </c>
      <c r="BT53" s="56" t="str">
        <f>VLOOKUP($A53,'Task Tracker'!$A$8:$ZT$223,BT$93,FALSE)</f>
        <v>N/A</v>
      </c>
      <c r="BU53" s="56" t="str">
        <f>VLOOKUP($A53,'Task Tracker'!$A$8:$ZT$223,BU$93,FALSE)</f>
        <v>N/A</v>
      </c>
      <c r="BV53" s="56" t="str">
        <f>VLOOKUP($A53,'Task Tracker'!$A$8:$ZT$223,BV$93,FALSE)</f>
        <v>N/A</v>
      </c>
      <c r="BW53" s="56" t="str">
        <f>VLOOKUP($A53,'Task Tracker'!$A$8:$ZT$223,BW$93,FALSE)</f>
        <v>N/A</v>
      </c>
      <c r="BX53" s="56" t="str">
        <f>VLOOKUP($A53,'Task Tracker'!$A$8:$ZT$223,BX$93,FALSE)</f>
        <v>N/A</v>
      </c>
      <c r="BY53" s="56" t="str">
        <f>VLOOKUP($A53,'Task Tracker'!$A$8:$ZT$223,BY$93,FALSE)</f>
        <v>N/A</v>
      </c>
      <c r="BZ53" s="56" t="str">
        <f>VLOOKUP($A53,'Task Tracker'!$A$8:$ZT$223,BZ$93,FALSE)</f>
        <v>N/A</v>
      </c>
      <c r="CA53" s="56" t="str">
        <f>VLOOKUP($A53,'Task Tracker'!$A$8:$ZT$223,CA$93,FALSE)</f>
        <v>N/A</v>
      </c>
      <c r="CB53" s="56" t="str">
        <f>VLOOKUP($A53,'Task Tracker'!$A$8:$ZT$223,CB$93,FALSE)</f>
        <v>N/A</v>
      </c>
      <c r="CC53" s="56" t="str">
        <f>VLOOKUP($A53,'Task Tracker'!$A$8:$ZT$223,CC$93,FALSE)</f>
        <v>N/A</v>
      </c>
      <c r="CD53" s="56" t="str">
        <f>VLOOKUP($A53,'Task Tracker'!$A$8:$ZT$223,CD$93,FALSE)</f>
        <v>N/A</v>
      </c>
      <c r="CE53" s="56" t="str">
        <f>VLOOKUP($A53,'Task Tracker'!$A$8:$ZT$223,CE$93,FALSE)</f>
        <v>N/A</v>
      </c>
      <c r="CF53" s="56" t="str">
        <f>VLOOKUP($A53,'Task Tracker'!$A$8:$ZT$223,CF$93,FALSE)</f>
        <v>N/A</v>
      </c>
      <c r="CG53" s="56" t="str">
        <f>VLOOKUP($A53,'Task Tracker'!$A$8:$ZT$223,CG$93,FALSE)</f>
        <v>N/A</v>
      </c>
      <c r="CH53" s="56" t="str">
        <f>VLOOKUP($A53,'Task Tracker'!$A$8:$ZT$223,CH$93,FALSE)</f>
        <v>N/A</v>
      </c>
      <c r="CI53" s="56" t="str">
        <f>VLOOKUP($A53,'Task Tracker'!$A$8:$ZT$223,CI$93,FALSE)</f>
        <v>N/A</v>
      </c>
      <c r="CJ53" s="56" t="str">
        <f>VLOOKUP($A53,'Task Tracker'!$A$8:$ZT$223,CJ$93,FALSE)</f>
        <v>N/A</v>
      </c>
      <c r="CK53" s="56" t="str">
        <f>VLOOKUP($A53,'Task Tracker'!$A$8:$ZT$223,CK$93,FALSE)</f>
        <v>N/A</v>
      </c>
      <c r="CL53" s="56" t="str">
        <f>VLOOKUP($A53,'Task Tracker'!$A$8:$ZT$223,CL$93,FALSE)</f>
        <v>N/A</v>
      </c>
      <c r="CM53" s="56" t="str">
        <f>VLOOKUP($A53,'Task Tracker'!$A$8:$ZT$223,CM$93,FALSE)</f>
        <v>N/A</v>
      </c>
      <c r="CN53" s="56" t="str">
        <f>VLOOKUP($A53,'Task Tracker'!$A$8:$ZT$223,CN$93,FALSE)</f>
        <v>N/A</v>
      </c>
      <c r="CO53" s="56" t="str">
        <f>VLOOKUP($A53,'Task Tracker'!$A$8:$ZT$223,CO$93,FALSE)</f>
        <v>N/A</v>
      </c>
      <c r="CP53" s="56" t="str">
        <f>VLOOKUP($A53,'Task Tracker'!$A$8:$ZT$223,CP$93,FALSE)</f>
        <v>N/A</v>
      </c>
      <c r="CQ53" s="56" t="str">
        <f>VLOOKUP($A53,'Task Tracker'!$A$8:$ZT$223,CQ$93,FALSE)</f>
        <v>N/A</v>
      </c>
      <c r="CR53" s="56" t="str">
        <f>VLOOKUP($A53,'Task Tracker'!$A$8:$ZT$223,CR$93,FALSE)</f>
        <v>N/A</v>
      </c>
      <c r="CS53" s="56" t="str">
        <f>VLOOKUP($A53,'Task Tracker'!$A$8:$ZT$223,CS$93,FALSE)</f>
        <v>N/A</v>
      </c>
      <c r="CT53" s="56" t="str">
        <f>VLOOKUP($A53,'Task Tracker'!$A$8:$ZT$223,CT$93,FALSE)</f>
        <v>N/A</v>
      </c>
      <c r="CU53" s="56" t="str">
        <f>VLOOKUP($A53,'Task Tracker'!$A$8:$ZT$223,CU$93,FALSE)</f>
        <v>N/A</v>
      </c>
      <c r="CV53" s="56" t="str">
        <f>VLOOKUP($A53,'Task Tracker'!$A$8:$ZT$223,CV$93,FALSE)</f>
        <v>N/A</v>
      </c>
      <c r="CW53" s="56" t="str">
        <f>VLOOKUP($A53,'Task Tracker'!$A$8:$ZT$223,CW$93,FALSE)</f>
        <v>N/A</v>
      </c>
      <c r="CX53" s="56" t="str">
        <f>VLOOKUP($A53,'Task Tracker'!$A$8:$ZT$223,CX$93,FALSE)</f>
        <v>N/A</v>
      </c>
      <c r="CY53" s="56" t="str">
        <f>VLOOKUP($A53,'Task Tracker'!$A$8:$ZT$223,CY$93,FALSE)</f>
        <v>N/A</v>
      </c>
      <c r="CZ53" s="56" t="str">
        <f>VLOOKUP($A53,'Task Tracker'!$A$8:$ZT$223,CZ$93,FALSE)</f>
        <v>N/A</v>
      </c>
      <c r="DA53" s="56" t="str">
        <f>VLOOKUP($A53,'Task Tracker'!$A$8:$ZT$223,DA$93,FALSE)</f>
        <v>N/A</v>
      </c>
      <c r="DB53" s="56" t="str">
        <f>VLOOKUP($A53,'Task Tracker'!$A$8:$ZT$223,DB$93,FALSE)</f>
        <v>N/A</v>
      </c>
      <c r="DC53" s="56" t="str">
        <f>VLOOKUP($A53,'Task Tracker'!$A$8:$ZT$223,DC$93,FALSE)</f>
        <v>N/A</v>
      </c>
      <c r="DD53" s="56" t="str">
        <f>VLOOKUP($A53,'Task Tracker'!$A$8:$ZT$223,DD$93,FALSE)</f>
        <v>N/A</v>
      </c>
      <c r="DE53" s="56" t="str">
        <f>VLOOKUP($A53,'Task Tracker'!$A$8:$ZT$223,DE$93,FALSE)</f>
        <v>N/A</v>
      </c>
      <c r="DF53" s="56" t="str">
        <f>VLOOKUP($A53,'Task Tracker'!$A$8:$ZT$223,DF$93,FALSE)</f>
        <v>N/A</v>
      </c>
      <c r="DG53" s="56" t="str">
        <f>VLOOKUP($A53,'Task Tracker'!$A$8:$ZT$223,DG$93,FALSE)</f>
        <v>N/A</v>
      </c>
      <c r="DH53" s="56" t="str">
        <f>VLOOKUP($A53,'Task Tracker'!$A$8:$ZT$223,DH$93,FALSE)</f>
        <v>N/A</v>
      </c>
      <c r="DI53" s="56" t="str">
        <f>VLOOKUP($A53,'Task Tracker'!$A$8:$ZT$223,DI$93,FALSE)</f>
        <v>N/A</v>
      </c>
      <c r="DJ53" s="56" t="str">
        <f>VLOOKUP($A53,'Task Tracker'!$A$8:$ZT$223,DJ$93,FALSE)</f>
        <v>N/A</v>
      </c>
      <c r="DK53" s="56" t="str">
        <f>VLOOKUP($A53,'Task Tracker'!$A$8:$ZT$223,DK$93,FALSE)</f>
        <v>N/A</v>
      </c>
      <c r="DL53" s="56" t="str">
        <f>VLOOKUP($A53,'Task Tracker'!$A$8:$ZT$223,DL$93,FALSE)</f>
        <v>N/A</v>
      </c>
      <c r="DM53" s="56" t="str">
        <f>VLOOKUP($A53,'Task Tracker'!$A$8:$ZT$223,DM$93,FALSE)</f>
        <v>N/A</v>
      </c>
      <c r="DN53" s="66">
        <f>VLOOKUP($A53,'Task Tracker'!$A$8:$ZT$231,DN$93,FALSE)</f>
        <v>1.0909090909090908</v>
      </c>
      <c r="DO53" s="56" t="str">
        <f>VLOOKUP($A53,'Task Tracker'!$A$8:$ZT$231,DO$93,FALSE)</f>
        <v>G</v>
      </c>
      <c r="DP53" s="154"/>
    </row>
    <row r="54" spans="1:120" ht="50.1" customHeight="1" x14ac:dyDescent="0.2">
      <c r="A54" s="116" t="s">
        <v>657</v>
      </c>
      <c r="B54" s="114" t="s">
        <v>731</v>
      </c>
      <c r="C54" s="56" t="str">
        <f>VLOOKUP($A54,'Task Tracker'!$A$8:$ZT$223,C$93,FALSE)</f>
        <v>G</v>
      </c>
      <c r="D54" s="56" t="str">
        <f>VLOOKUP($A54,'Task Tracker'!$A$8:$ZT$223,D$93,FALSE)</f>
        <v>G</v>
      </c>
      <c r="E54" s="56" t="str">
        <f>VLOOKUP($A54,'Task Tracker'!$A$8:$ZT$223,E$93,FALSE)</f>
        <v>G</v>
      </c>
      <c r="F54" s="56" t="str">
        <f>VLOOKUP($A54,'Task Tracker'!$A$8:$ZT$223,F$93,FALSE)</f>
        <v>G</v>
      </c>
      <c r="G54" s="56" t="str">
        <f>VLOOKUP($A54,'Task Tracker'!$A$8:$ZT$223,G$93,FALSE)</f>
        <v>N/A</v>
      </c>
      <c r="H54" s="56" t="str">
        <f>VLOOKUP($A54,'Task Tracker'!$A$8:$ZT$223,H$93,FALSE)</f>
        <v>G</v>
      </c>
      <c r="I54" s="56" t="str">
        <f>VLOOKUP($A54,'Task Tracker'!$A$8:$ZT$223,I$93,FALSE)</f>
        <v>G</v>
      </c>
      <c r="J54" s="56" t="str">
        <f>VLOOKUP($A54,'Task Tracker'!$A$8:$ZT$223,J$93,FALSE)</f>
        <v>G</v>
      </c>
      <c r="K54" s="56" t="str">
        <f>VLOOKUP($A54,'Task Tracker'!$A$8:$ZT$223,K$93,FALSE)</f>
        <v>G</v>
      </c>
      <c r="L54" s="56" t="str">
        <f>VLOOKUP($A54,'Task Tracker'!$A$8:$ZT$223,L$93,FALSE)</f>
        <v>G</v>
      </c>
      <c r="M54" s="56" t="str">
        <f>VLOOKUP($A54,'Task Tracker'!$A$8:$ZT$223,M$93,FALSE)</f>
        <v>G</v>
      </c>
      <c r="N54" s="56" t="str">
        <f>VLOOKUP($A54,'Task Tracker'!$A$8:$ZT$223,N$93,FALSE)</f>
        <v>G</v>
      </c>
      <c r="O54" s="56" t="str">
        <f>VLOOKUP($A54,'Task Tracker'!$A$8:$ZT$223,O$93,FALSE)</f>
        <v>N/A</v>
      </c>
      <c r="P54" s="56" t="str">
        <f>VLOOKUP($A54,'Task Tracker'!$A$8:$ZT$223,P$93,FALSE)</f>
        <v>N/A</v>
      </c>
      <c r="Q54" s="56" t="str">
        <f>VLOOKUP($A54,'Task Tracker'!$A$8:$ZT$223,Q$93,FALSE)</f>
        <v>G</v>
      </c>
      <c r="R54" s="56" t="str">
        <f>VLOOKUP($A54,'Task Tracker'!$A$8:$ZT$223,R$93,FALSE)</f>
        <v>G</v>
      </c>
      <c r="S54" s="56" t="str">
        <f>VLOOKUP($A54,'Task Tracker'!$A$8:$ZT$223,S$93,FALSE)</f>
        <v>N/A</v>
      </c>
      <c r="T54" s="56" t="str">
        <f>VLOOKUP($A54,'Task Tracker'!$A$8:$ZT$223,T$93,FALSE)</f>
        <v>G</v>
      </c>
      <c r="U54" s="56" t="str">
        <f>VLOOKUP($A54,'Task Tracker'!$A$8:$ZT$223,U$93,FALSE)</f>
        <v>G</v>
      </c>
      <c r="V54" s="56" t="str">
        <f>VLOOKUP($A54,'Task Tracker'!$A$8:$ZT$223,V$93,FALSE)</f>
        <v>G</v>
      </c>
      <c r="W54" s="56" t="str">
        <f>VLOOKUP($A54,'Task Tracker'!$A$8:$ZT$223,W$93,FALSE)</f>
        <v>G</v>
      </c>
      <c r="X54" s="56" t="str">
        <f>VLOOKUP($A54,'Task Tracker'!$A$8:$ZT$223,X$93,FALSE)</f>
        <v>G</v>
      </c>
      <c r="Y54" s="56" t="str">
        <f>VLOOKUP($A54,'Task Tracker'!$A$8:$ZT$223,Y$93,FALSE)</f>
        <v>G</v>
      </c>
      <c r="Z54" s="56" t="str">
        <f>VLOOKUP($A54,'Task Tracker'!$A$8:$ZT$223,Z$93,FALSE)</f>
        <v>G</v>
      </c>
      <c r="AA54" s="56" t="str">
        <f>VLOOKUP($A54,'Task Tracker'!$A$8:$ZT$223,AA$93,FALSE)</f>
        <v>G</v>
      </c>
      <c r="AB54" s="56" t="str">
        <f>VLOOKUP($A54,'Task Tracker'!$A$8:$ZT$223,AB$93,FALSE)</f>
        <v>G</v>
      </c>
      <c r="AC54" s="56" t="str">
        <f>VLOOKUP($A54,'Task Tracker'!$A$8:$ZT$223,AC$93,FALSE)</f>
        <v>N/A</v>
      </c>
      <c r="AD54" s="56" t="str">
        <f>VLOOKUP($A54,'Task Tracker'!$A$8:$ZT$223,AD$93,FALSE)</f>
        <v>N/A</v>
      </c>
      <c r="AE54" s="56" t="str">
        <f>VLOOKUP($A54,'Task Tracker'!$A$8:$ZT$223,AE$93,FALSE)</f>
        <v>N/A</v>
      </c>
      <c r="AF54" s="56" t="str">
        <f>VLOOKUP($A54,'Task Tracker'!$A$8:$ZT$223,AF$93,FALSE)</f>
        <v>N/A</v>
      </c>
      <c r="AG54" s="56" t="str">
        <f>VLOOKUP($A54,'Task Tracker'!$A$8:$ZT$223,AG$93,FALSE)</f>
        <v>N/A</v>
      </c>
      <c r="AH54" s="56" t="str">
        <f>VLOOKUP($A54,'Task Tracker'!$A$8:$ZT$223,AH$93,FALSE)</f>
        <v>N/A</v>
      </c>
      <c r="AI54" s="56" t="str">
        <f>VLOOKUP($A54,'Task Tracker'!$A$8:$ZT$223,AI$93,FALSE)</f>
        <v>N/A</v>
      </c>
      <c r="AJ54" s="56" t="str">
        <f>VLOOKUP($A54,'Task Tracker'!$A$8:$ZT$223,AJ$93,FALSE)</f>
        <v>N/A</v>
      </c>
      <c r="AK54" s="56" t="str">
        <f>VLOOKUP($A54,'Task Tracker'!$A$8:$ZT$223,AK$93,FALSE)</f>
        <v>N/A</v>
      </c>
      <c r="AL54" s="56" t="str">
        <f>VLOOKUP($A54,'Task Tracker'!$A$8:$ZT$223,AL$93,FALSE)</f>
        <v>N/A</v>
      </c>
      <c r="AM54" s="56" t="str">
        <f>VLOOKUP($A54,'Task Tracker'!$A$8:$ZT$223,AM$93,FALSE)</f>
        <v>N/A</v>
      </c>
      <c r="AN54" s="56" t="str">
        <f>VLOOKUP($A54,'Task Tracker'!$A$8:$ZT$223,AN$93,FALSE)</f>
        <v>N/A</v>
      </c>
      <c r="AO54" s="56" t="str">
        <f>VLOOKUP($A54,'Task Tracker'!$A$8:$ZT$223,AO$93,FALSE)</f>
        <v>N/A</v>
      </c>
      <c r="AP54" s="56" t="str">
        <f>VLOOKUP($A54,'Task Tracker'!$A$8:$ZT$223,AP$93,FALSE)</f>
        <v>N/A</v>
      </c>
      <c r="AQ54" s="56" t="str">
        <f>VLOOKUP($A54,'Task Tracker'!$A$8:$ZT$223,AQ$93,FALSE)</f>
        <v>N/A</v>
      </c>
      <c r="AR54" s="56" t="str">
        <f>VLOOKUP($A54,'Task Tracker'!$A$8:$ZT$223,AR$93,FALSE)</f>
        <v>N/A</v>
      </c>
      <c r="AS54" s="56" t="str">
        <f>VLOOKUP($A54,'Task Tracker'!$A$8:$ZT$223,AS$93,FALSE)</f>
        <v>N/A</v>
      </c>
      <c r="AT54" s="56" t="str">
        <f>VLOOKUP($A54,'Task Tracker'!$A$8:$ZT$223,AT$93,FALSE)</f>
        <v>N/A</v>
      </c>
      <c r="AU54" s="56" t="str">
        <f>VLOOKUP($A54,'Task Tracker'!$A$8:$ZT$223,AU$93,FALSE)</f>
        <v>N/A</v>
      </c>
      <c r="AV54" s="56" t="str">
        <f>VLOOKUP($A54,'Task Tracker'!$A$8:$ZT$223,AV$93,FALSE)</f>
        <v>N/A</v>
      </c>
      <c r="AW54" s="56" t="str">
        <f>VLOOKUP($A54,'Task Tracker'!$A$8:$ZT$223,AW$93,FALSE)</f>
        <v>N/A</v>
      </c>
      <c r="AX54" s="56" t="str">
        <f>VLOOKUP($A54,'Task Tracker'!$A$8:$ZT$223,AX$93,FALSE)</f>
        <v>N/A</v>
      </c>
      <c r="AY54" s="56" t="str">
        <f>VLOOKUP($A54,'Task Tracker'!$A$8:$ZT$223,AY$93,FALSE)</f>
        <v>N/A</v>
      </c>
      <c r="AZ54" s="56" t="str">
        <f>VLOOKUP($A54,'Task Tracker'!$A$8:$ZT$223,AZ$93,FALSE)</f>
        <v>N/A</v>
      </c>
      <c r="BA54" s="56" t="str">
        <f>VLOOKUP($A54,'Task Tracker'!$A$8:$ZT$223,BA$93,FALSE)</f>
        <v>N/A</v>
      </c>
      <c r="BB54" s="56" t="str">
        <f>VLOOKUP($A54,'Task Tracker'!$A$8:$ZT$223,BB$93,FALSE)</f>
        <v>N/A</v>
      </c>
      <c r="BC54" s="56" t="str">
        <f>VLOOKUP($A54,'Task Tracker'!$A$8:$ZT$223,BC$93,FALSE)</f>
        <v>N/A</v>
      </c>
      <c r="BD54" s="56" t="str">
        <f>VLOOKUP($A54,'Task Tracker'!$A$8:$ZT$223,BD$93,FALSE)</f>
        <v>N/A</v>
      </c>
      <c r="BE54" s="56" t="str">
        <f>VLOOKUP($A54,'Task Tracker'!$A$8:$ZT$223,BE$93,FALSE)</f>
        <v>N/A</v>
      </c>
      <c r="BF54" s="56" t="str">
        <f>VLOOKUP($A54,'Task Tracker'!$A$8:$ZT$223,BF$93,FALSE)</f>
        <v>N/A</v>
      </c>
      <c r="BG54" s="56" t="str">
        <f>VLOOKUP($A54,'Task Tracker'!$A$8:$ZT$223,BG$93,FALSE)</f>
        <v>N/A</v>
      </c>
      <c r="BH54" s="56" t="str">
        <f>VLOOKUP($A54,'Task Tracker'!$A$8:$ZT$223,BH$93,FALSE)</f>
        <v>N/A</v>
      </c>
      <c r="BI54" s="56" t="str">
        <f>VLOOKUP($A54,'Task Tracker'!$A$8:$ZT$223,BI$93,FALSE)</f>
        <v>N/A</v>
      </c>
      <c r="BJ54" s="56" t="str">
        <f>VLOOKUP($A54,'Task Tracker'!$A$8:$ZT$223,BJ$93,FALSE)</f>
        <v>N/A</v>
      </c>
      <c r="BK54" s="56" t="str">
        <f>VLOOKUP($A54,'Task Tracker'!$A$8:$ZT$223,BK$93,FALSE)</f>
        <v>N/A</v>
      </c>
      <c r="BL54" s="56" t="str">
        <f>VLOOKUP($A54,'Task Tracker'!$A$8:$ZT$223,BL$93,FALSE)</f>
        <v>N/A</v>
      </c>
      <c r="BM54" s="56" t="str">
        <f>VLOOKUP($A54,'Task Tracker'!$A$8:$ZT$223,BM$93,FALSE)</f>
        <v>N/A</v>
      </c>
      <c r="BN54" s="56" t="str">
        <f>VLOOKUP($A54,'Task Tracker'!$A$8:$ZT$223,BN$93,FALSE)</f>
        <v>N/A</v>
      </c>
      <c r="BO54" s="56" t="str">
        <f>VLOOKUP($A54,'Task Tracker'!$A$8:$ZT$223,BO$93,FALSE)</f>
        <v>N/A</v>
      </c>
      <c r="BP54" s="56" t="str">
        <f>VLOOKUP($A54,'Task Tracker'!$A$8:$ZT$223,BP$93,FALSE)</f>
        <v>N/A</v>
      </c>
      <c r="BQ54" s="56" t="str">
        <f>VLOOKUP($A54,'Task Tracker'!$A$8:$ZT$223,BQ$93,FALSE)</f>
        <v>N/A</v>
      </c>
      <c r="BR54" s="56" t="str">
        <f>VLOOKUP($A54,'Task Tracker'!$A$8:$ZT$223,BR$93,FALSE)</f>
        <v>N/A</v>
      </c>
      <c r="BS54" s="56" t="str">
        <f>VLOOKUP($A54,'Task Tracker'!$A$8:$ZT$223,BS$93,FALSE)</f>
        <v>N/A</v>
      </c>
      <c r="BT54" s="56" t="str">
        <f>VLOOKUP($A54,'Task Tracker'!$A$8:$ZT$223,BT$93,FALSE)</f>
        <v>N/A</v>
      </c>
      <c r="BU54" s="56" t="str">
        <f>VLOOKUP($A54,'Task Tracker'!$A$8:$ZT$223,BU$93,FALSE)</f>
        <v>N/A</v>
      </c>
      <c r="BV54" s="56" t="str">
        <f>VLOOKUP($A54,'Task Tracker'!$A$8:$ZT$223,BV$93,FALSE)</f>
        <v>N/A</v>
      </c>
      <c r="BW54" s="56" t="str">
        <f>VLOOKUP($A54,'Task Tracker'!$A$8:$ZT$223,BW$93,FALSE)</f>
        <v>N/A</v>
      </c>
      <c r="BX54" s="56" t="str">
        <f>VLOOKUP($A54,'Task Tracker'!$A$8:$ZT$223,BX$93,FALSE)</f>
        <v>N/A</v>
      </c>
      <c r="BY54" s="56" t="str">
        <f>VLOOKUP($A54,'Task Tracker'!$A$8:$ZT$223,BY$93,FALSE)</f>
        <v>N/A</v>
      </c>
      <c r="BZ54" s="56" t="str">
        <f>VLOOKUP($A54,'Task Tracker'!$A$8:$ZT$223,BZ$93,FALSE)</f>
        <v>N/A</v>
      </c>
      <c r="CA54" s="56" t="str">
        <f>VLOOKUP($A54,'Task Tracker'!$A$8:$ZT$223,CA$93,FALSE)</f>
        <v>N/A</v>
      </c>
      <c r="CB54" s="56" t="str">
        <f>VLOOKUP($A54,'Task Tracker'!$A$8:$ZT$223,CB$93,FALSE)</f>
        <v>N/A</v>
      </c>
      <c r="CC54" s="56" t="str">
        <f>VLOOKUP($A54,'Task Tracker'!$A$8:$ZT$223,CC$93,FALSE)</f>
        <v>N/A</v>
      </c>
      <c r="CD54" s="56" t="str">
        <f>VLOOKUP($A54,'Task Tracker'!$A$8:$ZT$223,CD$93,FALSE)</f>
        <v>N/A</v>
      </c>
      <c r="CE54" s="56" t="str">
        <f>VLOOKUP($A54,'Task Tracker'!$A$8:$ZT$223,CE$93,FALSE)</f>
        <v>N/A</v>
      </c>
      <c r="CF54" s="56" t="str">
        <f>VLOOKUP($A54,'Task Tracker'!$A$8:$ZT$223,CF$93,FALSE)</f>
        <v>N/A</v>
      </c>
      <c r="CG54" s="56" t="str">
        <f>VLOOKUP($A54,'Task Tracker'!$A$8:$ZT$223,CG$93,FALSE)</f>
        <v>N/A</v>
      </c>
      <c r="CH54" s="56" t="str">
        <f>VLOOKUP($A54,'Task Tracker'!$A$8:$ZT$223,CH$93,FALSE)</f>
        <v>N/A</v>
      </c>
      <c r="CI54" s="56" t="str">
        <f>VLOOKUP($A54,'Task Tracker'!$A$8:$ZT$223,CI$93,FALSE)</f>
        <v>N/A</v>
      </c>
      <c r="CJ54" s="56" t="str">
        <f>VLOOKUP($A54,'Task Tracker'!$A$8:$ZT$223,CJ$93,FALSE)</f>
        <v>N/A</v>
      </c>
      <c r="CK54" s="56" t="str">
        <f>VLOOKUP($A54,'Task Tracker'!$A$8:$ZT$223,CK$93,FALSE)</f>
        <v>N/A</v>
      </c>
      <c r="CL54" s="56" t="str">
        <f>VLOOKUP($A54,'Task Tracker'!$A$8:$ZT$223,CL$93,FALSE)</f>
        <v>N/A</v>
      </c>
      <c r="CM54" s="56" t="str">
        <f>VLOOKUP($A54,'Task Tracker'!$A$8:$ZT$223,CM$93,FALSE)</f>
        <v>N/A</v>
      </c>
      <c r="CN54" s="56" t="str">
        <f>VLOOKUP($A54,'Task Tracker'!$A$8:$ZT$223,CN$93,FALSE)</f>
        <v>N/A</v>
      </c>
      <c r="CO54" s="56" t="str">
        <f>VLOOKUP($A54,'Task Tracker'!$A$8:$ZT$223,CO$93,FALSE)</f>
        <v>N/A</v>
      </c>
      <c r="CP54" s="56" t="str">
        <f>VLOOKUP($A54,'Task Tracker'!$A$8:$ZT$223,CP$93,FALSE)</f>
        <v>N/A</v>
      </c>
      <c r="CQ54" s="56" t="str">
        <f>VLOOKUP($A54,'Task Tracker'!$A$8:$ZT$223,CQ$93,FALSE)</f>
        <v>N/A</v>
      </c>
      <c r="CR54" s="56" t="str">
        <f>VLOOKUP($A54,'Task Tracker'!$A$8:$ZT$223,CR$93,FALSE)</f>
        <v>N/A</v>
      </c>
      <c r="CS54" s="56" t="str">
        <f>VLOOKUP($A54,'Task Tracker'!$A$8:$ZT$223,CS$93,FALSE)</f>
        <v>N/A</v>
      </c>
      <c r="CT54" s="56" t="str">
        <f>VLOOKUP($A54,'Task Tracker'!$A$8:$ZT$223,CT$93,FALSE)</f>
        <v>N/A</v>
      </c>
      <c r="CU54" s="56" t="str">
        <f>VLOOKUP($A54,'Task Tracker'!$A$8:$ZT$223,CU$93,FALSE)</f>
        <v>N/A</v>
      </c>
      <c r="CV54" s="56" t="str">
        <f>VLOOKUP($A54,'Task Tracker'!$A$8:$ZT$223,CV$93,FALSE)</f>
        <v>N/A</v>
      </c>
      <c r="CW54" s="56" t="str">
        <f>VLOOKUP($A54,'Task Tracker'!$A$8:$ZT$223,CW$93,FALSE)</f>
        <v>N/A</v>
      </c>
      <c r="CX54" s="56" t="str">
        <f>VLOOKUP($A54,'Task Tracker'!$A$8:$ZT$223,CX$93,FALSE)</f>
        <v>N/A</v>
      </c>
      <c r="CY54" s="56" t="str">
        <f>VLOOKUP($A54,'Task Tracker'!$A$8:$ZT$223,CY$93,FALSE)</f>
        <v>N/A</v>
      </c>
      <c r="CZ54" s="56" t="str">
        <f>VLOOKUP($A54,'Task Tracker'!$A$8:$ZT$223,CZ$93,FALSE)</f>
        <v>N/A</v>
      </c>
      <c r="DA54" s="56" t="str">
        <f>VLOOKUP($A54,'Task Tracker'!$A$8:$ZT$223,DA$93,FALSE)</f>
        <v>N/A</v>
      </c>
      <c r="DB54" s="56" t="str">
        <f>VLOOKUP($A54,'Task Tracker'!$A$8:$ZT$223,DB$93,FALSE)</f>
        <v>N/A</v>
      </c>
      <c r="DC54" s="56" t="str">
        <f>VLOOKUP($A54,'Task Tracker'!$A$8:$ZT$223,DC$93,FALSE)</f>
        <v>N/A</v>
      </c>
      <c r="DD54" s="56" t="str">
        <f>VLOOKUP($A54,'Task Tracker'!$A$8:$ZT$223,DD$93,FALSE)</f>
        <v>N/A</v>
      </c>
      <c r="DE54" s="56" t="str">
        <f>VLOOKUP($A54,'Task Tracker'!$A$8:$ZT$223,DE$93,FALSE)</f>
        <v>N/A</v>
      </c>
      <c r="DF54" s="56" t="str">
        <f>VLOOKUP($A54,'Task Tracker'!$A$8:$ZT$223,DF$93,FALSE)</f>
        <v>N/A</v>
      </c>
      <c r="DG54" s="56" t="str">
        <f>VLOOKUP($A54,'Task Tracker'!$A$8:$ZT$223,DG$93,FALSE)</f>
        <v>N/A</v>
      </c>
      <c r="DH54" s="56" t="str">
        <f>VLOOKUP($A54,'Task Tracker'!$A$8:$ZT$223,DH$93,FALSE)</f>
        <v>N/A</v>
      </c>
      <c r="DI54" s="56" t="str">
        <f>VLOOKUP($A54,'Task Tracker'!$A$8:$ZT$223,DI$93,FALSE)</f>
        <v>N/A</v>
      </c>
      <c r="DJ54" s="56" t="str">
        <f>VLOOKUP($A54,'Task Tracker'!$A$8:$ZT$223,DJ$93,FALSE)</f>
        <v>N/A</v>
      </c>
      <c r="DK54" s="56" t="str">
        <f>VLOOKUP($A54,'Task Tracker'!$A$8:$ZT$223,DK$93,FALSE)</f>
        <v>N/A</v>
      </c>
      <c r="DL54" s="56" t="str">
        <f>VLOOKUP($A54,'Task Tracker'!$A$8:$ZT$223,DL$93,FALSE)</f>
        <v>N/A</v>
      </c>
      <c r="DM54" s="56" t="str">
        <f>VLOOKUP($A54,'Task Tracker'!$A$8:$ZT$223,DM$93,FALSE)</f>
        <v>N/A</v>
      </c>
      <c r="DN54" s="66">
        <f>VLOOKUP($A54,'Task Tracker'!$A$8:$ZT$231,DN$93,FALSE)</f>
        <v>1</v>
      </c>
      <c r="DO54" s="56" t="str">
        <f>VLOOKUP($A54,'Task Tracker'!$A$8:$ZT$231,DO$93,FALSE)</f>
        <v>G</v>
      </c>
      <c r="DP54" s="154"/>
    </row>
    <row r="55" spans="1:120" ht="50.1" hidden="1" customHeight="1" x14ac:dyDescent="0.2">
      <c r="A55" s="116" t="s">
        <v>658</v>
      </c>
      <c r="B55" s="114" t="s">
        <v>731</v>
      </c>
      <c r="C55" s="56" t="str">
        <f>VLOOKUP($A55,'Task Tracker'!$A$8:$ZT$223,C$93,FALSE)</f>
        <v>G</v>
      </c>
      <c r="D55" s="56" t="str">
        <f>VLOOKUP($A55,'Task Tracker'!$A$8:$ZT$223,D$93,FALSE)</f>
        <v>G</v>
      </c>
      <c r="E55" s="56" t="str">
        <f>VLOOKUP($A55,'Task Tracker'!$A$8:$ZT$223,E$93,FALSE)</f>
        <v>G</v>
      </c>
      <c r="F55" s="56" t="str">
        <f>VLOOKUP($A55,'Task Tracker'!$A$8:$ZT$223,F$93,FALSE)</f>
        <v>G</v>
      </c>
      <c r="G55" s="56" t="str">
        <f>VLOOKUP($A55,'Task Tracker'!$A$8:$ZT$223,G$93,FALSE)</f>
        <v>N/A</v>
      </c>
      <c r="H55" s="56" t="str">
        <f>VLOOKUP($A55,'Task Tracker'!$A$8:$ZT$223,H$93,FALSE)</f>
        <v>G</v>
      </c>
      <c r="I55" s="56" t="str">
        <f>VLOOKUP($A55,'Task Tracker'!$A$8:$ZT$223,I$93,FALSE)</f>
        <v>N/A</v>
      </c>
      <c r="J55" s="56" t="str">
        <f>VLOOKUP($A55,'Task Tracker'!$A$8:$ZT$223,J$93,FALSE)</f>
        <v>G</v>
      </c>
      <c r="K55" s="56" t="str">
        <f>VLOOKUP($A55,'Task Tracker'!$A$8:$ZT$223,K$93,FALSE)</f>
        <v>G</v>
      </c>
      <c r="L55" s="56" t="str">
        <f>VLOOKUP($A55,'Task Tracker'!$A$8:$ZT$223,L$93,FALSE)</f>
        <v>G</v>
      </c>
      <c r="M55" s="56" t="str">
        <f>VLOOKUP($A55,'Task Tracker'!$A$8:$ZT$223,M$93,FALSE)</f>
        <v>G</v>
      </c>
      <c r="N55" s="56" t="str">
        <f>VLOOKUP($A55,'Task Tracker'!$A$8:$ZT$223,N$93,FALSE)</f>
        <v>G</v>
      </c>
      <c r="O55" s="56" t="str">
        <f>VLOOKUP($A55,'Task Tracker'!$A$8:$ZT$223,O$93,FALSE)</f>
        <v>N/A</v>
      </c>
      <c r="P55" s="56" t="str">
        <f>VLOOKUP($A55,'Task Tracker'!$A$8:$ZT$223,P$93,FALSE)</f>
        <v>N/A</v>
      </c>
      <c r="Q55" s="56" t="str">
        <f>VLOOKUP($A55,'Task Tracker'!$A$8:$ZT$223,Q$93,FALSE)</f>
        <v>G</v>
      </c>
      <c r="R55" s="56" t="str">
        <f>VLOOKUP($A55,'Task Tracker'!$A$8:$ZT$223,R$93,FALSE)</f>
        <v>G</v>
      </c>
      <c r="S55" s="56" t="str">
        <f>VLOOKUP($A55,'Task Tracker'!$A$8:$ZT$223,S$93,FALSE)</f>
        <v>N/A</v>
      </c>
      <c r="T55" s="56" t="str">
        <f>VLOOKUP($A55,'Task Tracker'!$A$8:$ZT$223,T$93,FALSE)</f>
        <v>G</v>
      </c>
      <c r="U55" s="56" t="str">
        <f>VLOOKUP($A55,'Task Tracker'!$A$8:$ZT$223,U$93,FALSE)</f>
        <v>G</v>
      </c>
      <c r="V55" s="56" t="str">
        <f>VLOOKUP($A55,'Task Tracker'!$A$8:$ZT$223,V$93,FALSE)</f>
        <v>G</v>
      </c>
      <c r="W55" s="56" t="str">
        <f>VLOOKUP($A55,'Task Tracker'!$A$8:$ZT$223,W$93,FALSE)</f>
        <v>G</v>
      </c>
      <c r="X55" s="56" t="str">
        <f>VLOOKUP($A55,'Task Tracker'!$A$8:$ZT$223,X$93,FALSE)</f>
        <v>G</v>
      </c>
      <c r="Y55" s="56" t="str">
        <f>VLOOKUP($A55,'Task Tracker'!$A$8:$ZT$223,Y$93,FALSE)</f>
        <v>G</v>
      </c>
      <c r="Z55" s="56" t="str">
        <f>VLOOKUP($A55,'Task Tracker'!$A$8:$ZT$223,Z$93,FALSE)</f>
        <v>G</v>
      </c>
      <c r="AA55" s="56" t="str">
        <f>VLOOKUP($A55,'Task Tracker'!$A$8:$ZT$223,AA$93,FALSE)</f>
        <v>G</v>
      </c>
      <c r="AB55" s="56" t="str">
        <f>VLOOKUP($A55,'Task Tracker'!$A$8:$ZT$223,AB$93,FALSE)</f>
        <v>G</v>
      </c>
      <c r="AC55" s="56" t="str">
        <f>VLOOKUP($A55,'Task Tracker'!$A$8:$ZT$223,AC$93,FALSE)</f>
        <v>N/A</v>
      </c>
      <c r="AD55" s="56" t="str">
        <f>VLOOKUP($A55,'Task Tracker'!$A$8:$ZT$223,AD$93,FALSE)</f>
        <v>N/A</v>
      </c>
      <c r="AE55" s="56" t="str">
        <f>VLOOKUP($A55,'Task Tracker'!$A$8:$ZT$223,AE$93,FALSE)</f>
        <v>N/A</v>
      </c>
      <c r="AF55" s="56" t="str">
        <f>VLOOKUP($A55,'Task Tracker'!$A$8:$ZT$223,AF$93,FALSE)</f>
        <v>N/A</v>
      </c>
      <c r="AG55" s="56" t="str">
        <f>VLOOKUP($A55,'Task Tracker'!$A$8:$ZT$223,AG$93,FALSE)</f>
        <v>N/A</v>
      </c>
      <c r="AH55" s="56" t="str">
        <f>VLOOKUP($A55,'Task Tracker'!$A$8:$ZT$223,AH$93,FALSE)</f>
        <v>N/A</v>
      </c>
      <c r="AI55" s="56" t="str">
        <f>VLOOKUP($A55,'Task Tracker'!$A$8:$ZT$223,AI$93,FALSE)</f>
        <v>N/A</v>
      </c>
      <c r="AJ55" s="56" t="str">
        <f>VLOOKUP($A55,'Task Tracker'!$A$8:$ZT$223,AJ$93,FALSE)</f>
        <v>N/A</v>
      </c>
      <c r="AK55" s="56" t="str">
        <f>VLOOKUP($A55,'Task Tracker'!$A$8:$ZT$223,AK$93,FALSE)</f>
        <v>N/A</v>
      </c>
      <c r="AL55" s="56" t="str">
        <f>VLOOKUP($A55,'Task Tracker'!$A$8:$ZT$223,AL$93,FALSE)</f>
        <v>N/A</v>
      </c>
      <c r="AM55" s="56" t="str">
        <f>VLOOKUP($A55,'Task Tracker'!$A$8:$ZT$223,AM$93,FALSE)</f>
        <v>N/A</v>
      </c>
      <c r="AN55" s="56" t="str">
        <f>VLOOKUP($A55,'Task Tracker'!$A$8:$ZT$223,AN$93,FALSE)</f>
        <v>N/A</v>
      </c>
      <c r="AO55" s="56" t="str">
        <f>VLOOKUP($A55,'Task Tracker'!$A$8:$ZT$223,AO$93,FALSE)</f>
        <v>N/A</v>
      </c>
      <c r="AP55" s="56" t="str">
        <f>VLOOKUP($A55,'Task Tracker'!$A$8:$ZT$223,AP$93,FALSE)</f>
        <v>N/A</v>
      </c>
      <c r="AQ55" s="56" t="str">
        <f>VLOOKUP($A55,'Task Tracker'!$A$8:$ZT$223,AQ$93,FALSE)</f>
        <v>N/A</v>
      </c>
      <c r="AR55" s="56" t="str">
        <f>VLOOKUP($A55,'Task Tracker'!$A$8:$ZT$223,AR$93,FALSE)</f>
        <v>N/A</v>
      </c>
      <c r="AS55" s="56" t="str">
        <f>VLOOKUP($A55,'Task Tracker'!$A$8:$ZT$223,AS$93,FALSE)</f>
        <v>N/A</v>
      </c>
      <c r="AT55" s="56" t="str">
        <f>VLOOKUP($A55,'Task Tracker'!$A$8:$ZT$223,AT$93,FALSE)</f>
        <v>N/A</v>
      </c>
      <c r="AU55" s="56" t="str">
        <f>VLOOKUP($A55,'Task Tracker'!$A$8:$ZT$223,AU$93,FALSE)</f>
        <v>N/A</v>
      </c>
      <c r="AV55" s="56" t="str">
        <f>VLOOKUP($A55,'Task Tracker'!$A$8:$ZT$223,AV$93,FALSE)</f>
        <v>N/A</v>
      </c>
      <c r="AW55" s="56" t="str">
        <f>VLOOKUP($A55,'Task Tracker'!$A$8:$ZT$223,AW$93,FALSE)</f>
        <v>N/A</v>
      </c>
      <c r="AX55" s="56" t="str">
        <f>VLOOKUP($A55,'Task Tracker'!$A$8:$ZT$223,AX$93,FALSE)</f>
        <v>N/A</v>
      </c>
      <c r="AY55" s="56" t="str">
        <f>VLOOKUP($A55,'Task Tracker'!$A$8:$ZT$223,AY$93,FALSE)</f>
        <v>N/A</v>
      </c>
      <c r="AZ55" s="56" t="str">
        <f>VLOOKUP($A55,'Task Tracker'!$A$8:$ZT$223,AZ$93,FALSE)</f>
        <v>N/A</v>
      </c>
      <c r="BA55" s="56" t="str">
        <f>VLOOKUP($A55,'Task Tracker'!$A$8:$ZT$223,BA$93,FALSE)</f>
        <v>N/A</v>
      </c>
      <c r="BB55" s="56" t="str">
        <f>VLOOKUP($A55,'Task Tracker'!$A$8:$ZT$223,BB$93,FALSE)</f>
        <v>N/A</v>
      </c>
      <c r="BC55" s="56" t="str">
        <f>VLOOKUP($A55,'Task Tracker'!$A$8:$ZT$223,BC$93,FALSE)</f>
        <v>N/A</v>
      </c>
      <c r="BD55" s="56" t="str">
        <f>VLOOKUP($A55,'Task Tracker'!$A$8:$ZT$223,BD$93,FALSE)</f>
        <v>N/A</v>
      </c>
      <c r="BE55" s="56" t="str">
        <f>VLOOKUP($A55,'Task Tracker'!$A$8:$ZT$223,BE$93,FALSE)</f>
        <v>N/A</v>
      </c>
      <c r="BF55" s="56" t="str">
        <f>VLOOKUP($A55,'Task Tracker'!$A$8:$ZT$223,BF$93,FALSE)</f>
        <v>N/A</v>
      </c>
      <c r="BG55" s="56" t="str">
        <f>VLOOKUP($A55,'Task Tracker'!$A$8:$ZT$223,BG$93,FALSE)</f>
        <v>N/A</v>
      </c>
      <c r="BH55" s="56" t="str">
        <f>VLOOKUP($A55,'Task Tracker'!$A$8:$ZT$223,BH$93,FALSE)</f>
        <v>N/A</v>
      </c>
      <c r="BI55" s="56" t="str">
        <f>VLOOKUP($A55,'Task Tracker'!$A$8:$ZT$223,BI$93,FALSE)</f>
        <v>N/A</v>
      </c>
      <c r="BJ55" s="56" t="str">
        <f>VLOOKUP($A55,'Task Tracker'!$A$8:$ZT$223,BJ$93,FALSE)</f>
        <v>N/A</v>
      </c>
      <c r="BK55" s="56" t="str">
        <f>VLOOKUP($A55,'Task Tracker'!$A$8:$ZT$223,BK$93,FALSE)</f>
        <v>N/A</v>
      </c>
      <c r="BL55" s="56" t="str">
        <f>VLOOKUP($A55,'Task Tracker'!$A$8:$ZT$223,BL$93,FALSE)</f>
        <v>N/A</v>
      </c>
      <c r="BM55" s="56" t="str">
        <f>VLOOKUP($A55,'Task Tracker'!$A$8:$ZT$223,BM$93,FALSE)</f>
        <v>N/A</v>
      </c>
      <c r="BN55" s="56" t="str">
        <f>VLOOKUP($A55,'Task Tracker'!$A$8:$ZT$223,BN$93,FALSE)</f>
        <v>N/A</v>
      </c>
      <c r="BO55" s="56" t="str">
        <f>VLOOKUP($A55,'Task Tracker'!$A$8:$ZT$223,BO$93,FALSE)</f>
        <v>N/A</v>
      </c>
      <c r="BP55" s="56" t="str">
        <f>VLOOKUP($A55,'Task Tracker'!$A$8:$ZT$223,BP$93,FALSE)</f>
        <v>N/A</v>
      </c>
      <c r="BQ55" s="56" t="str">
        <f>VLOOKUP($A55,'Task Tracker'!$A$8:$ZT$223,BQ$93,FALSE)</f>
        <v>N/A</v>
      </c>
      <c r="BR55" s="56" t="str">
        <f>VLOOKUP($A55,'Task Tracker'!$A$8:$ZT$223,BR$93,FALSE)</f>
        <v>N/A</v>
      </c>
      <c r="BS55" s="56" t="str">
        <f>VLOOKUP($A55,'Task Tracker'!$A$8:$ZT$223,BS$93,FALSE)</f>
        <v>N/A</v>
      </c>
      <c r="BT55" s="56" t="str">
        <f>VLOOKUP($A55,'Task Tracker'!$A$8:$ZT$223,BT$93,FALSE)</f>
        <v>N/A</v>
      </c>
      <c r="BU55" s="56" t="str">
        <f>VLOOKUP($A55,'Task Tracker'!$A$8:$ZT$223,BU$93,FALSE)</f>
        <v>N/A</v>
      </c>
      <c r="BV55" s="56" t="str">
        <f>VLOOKUP($A55,'Task Tracker'!$A$8:$ZT$223,BV$93,FALSE)</f>
        <v>N/A</v>
      </c>
      <c r="BW55" s="56" t="str">
        <f>VLOOKUP($A55,'Task Tracker'!$A$8:$ZT$223,BW$93,FALSE)</f>
        <v>N/A</v>
      </c>
      <c r="BX55" s="56" t="str">
        <f>VLOOKUP($A55,'Task Tracker'!$A$8:$ZT$223,BX$93,FALSE)</f>
        <v>N/A</v>
      </c>
      <c r="BY55" s="56" t="str">
        <f>VLOOKUP($A55,'Task Tracker'!$A$8:$ZT$223,BY$93,FALSE)</f>
        <v>N/A</v>
      </c>
      <c r="BZ55" s="56" t="str">
        <f>VLOOKUP($A55,'Task Tracker'!$A$8:$ZT$223,BZ$93,FALSE)</f>
        <v>N/A</v>
      </c>
      <c r="CA55" s="56" t="str">
        <f>VLOOKUP($A55,'Task Tracker'!$A$8:$ZT$223,CA$93,FALSE)</f>
        <v>N/A</v>
      </c>
      <c r="CB55" s="56" t="str">
        <f>VLOOKUP($A55,'Task Tracker'!$A$8:$ZT$223,CB$93,FALSE)</f>
        <v>N/A</v>
      </c>
      <c r="CC55" s="56" t="str">
        <f>VLOOKUP($A55,'Task Tracker'!$A$8:$ZT$223,CC$93,FALSE)</f>
        <v>N/A</v>
      </c>
      <c r="CD55" s="56" t="str">
        <f>VLOOKUP($A55,'Task Tracker'!$A$8:$ZT$223,CD$93,FALSE)</f>
        <v>N/A</v>
      </c>
      <c r="CE55" s="56" t="str">
        <f>VLOOKUP($A55,'Task Tracker'!$A$8:$ZT$223,CE$93,FALSE)</f>
        <v>N/A</v>
      </c>
      <c r="CF55" s="56" t="str">
        <f>VLOOKUP($A55,'Task Tracker'!$A$8:$ZT$223,CF$93,FALSE)</f>
        <v>N/A</v>
      </c>
      <c r="CG55" s="56" t="str">
        <f>VLOOKUP($A55,'Task Tracker'!$A$8:$ZT$223,CG$93,FALSE)</f>
        <v>N/A</v>
      </c>
      <c r="CH55" s="56" t="str">
        <f>VLOOKUP($A55,'Task Tracker'!$A$8:$ZT$223,CH$93,FALSE)</f>
        <v>N/A</v>
      </c>
      <c r="CI55" s="56" t="str">
        <f>VLOOKUP($A55,'Task Tracker'!$A$8:$ZT$223,CI$93,FALSE)</f>
        <v>N/A</v>
      </c>
      <c r="CJ55" s="56" t="str">
        <f>VLOOKUP($A55,'Task Tracker'!$A$8:$ZT$223,CJ$93,FALSE)</f>
        <v>N/A</v>
      </c>
      <c r="CK55" s="56" t="str">
        <f>VLOOKUP($A55,'Task Tracker'!$A$8:$ZT$223,CK$93,FALSE)</f>
        <v>N/A</v>
      </c>
      <c r="CL55" s="56" t="str">
        <f>VLOOKUP($A55,'Task Tracker'!$A$8:$ZT$223,CL$93,FALSE)</f>
        <v>N/A</v>
      </c>
      <c r="CM55" s="56" t="str">
        <f>VLOOKUP($A55,'Task Tracker'!$A$8:$ZT$223,CM$93,FALSE)</f>
        <v>N/A</v>
      </c>
      <c r="CN55" s="56" t="str">
        <f>VLOOKUP($A55,'Task Tracker'!$A$8:$ZT$223,CN$93,FALSE)</f>
        <v>N/A</v>
      </c>
      <c r="CO55" s="56" t="str">
        <f>VLOOKUP($A55,'Task Tracker'!$A$8:$ZT$223,CO$93,FALSE)</f>
        <v>N/A</v>
      </c>
      <c r="CP55" s="56" t="str">
        <f>VLOOKUP($A55,'Task Tracker'!$A$8:$ZT$223,CP$93,FALSE)</f>
        <v>N/A</v>
      </c>
      <c r="CQ55" s="56" t="str">
        <f>VLOOKUP($A55,'Task Tracker'!$A$8:$ZT$223,CQ$93,FALSE)</f>
        <v>N/A</v>
      </c>
      <c r="CR55" s="56" t="str">
        <f>VLOOKUP($A55,'Task Tracker'!$A$8:$ZT$223,CR$93,FALSE)</f>
        <v>N/A</v>
      </c>
      <c r="CS55" s="56" t="str">
        <f>VLOOKUP($A55,'Task Tracker'!$A$8:$ZT$223,CS$93,FALSE)</f>
        <v>N/A</v>
      </c>
      <c r="CT55" s="56" t="str">
        <f>VLOOKUP($A55,'Task Tracker'!$A$8:$ZT$223,CT$93,FALSE)</f>
        <v>N/A</v>
      </c>
      <c r="CU55" s="56" t="str">
        <f>VLOOKUP($A55,'Task Tracker'!$A$8:$ZT$223,CU$93,FALSE)</f>
        <v>N/A</v>
      </c>
      <c r="CV55" s="56" t="str">
        <f>VLOOKUP($A55,'Task Tracker'!$A$8:$ZT$223,CV$93,FALSE)</f>
        <v>N/A</v>
      </c>
      <c r="CW55" s="56" t="str">
        <f>VLOOKUP($A55,'Task Tracker'!$A$8:$ZT$223,CW$93,FALSE)</f>
        <v>N/A</v>
      </c>
      <c r="CX55" s="56" t="str">
        <f>VLOOKUP($A55,'Task Tracker'!$A$8:$ZT$223,CX$93,FALSE)</f>
        <v>N/A</v>
      </c>
      <c r="CY55" s="56" t="str">
        <f>VLOOKUP($A55,'Task Tracker'!$A$8:$ZT$223,CY$93,FALSE)</f>
        <v>N/A</v>
      </c>
      <c r="CZ55" s="56" t="str">
        <f>VLOOKUP($A55,'Task Tracker'!$A$8:$ZT$223,CZ$93,FALSE)</f>
        <v>N/A</v>
      </c>
      <c r="DA55" s="56" t="str">
        <f>VLOOKUP($A55,'Task Tracker'!$A$8:$ZT$223,DA$93,FALSE)</f>
        <v>N/A</v>
      </c>
      <c r="DB55" s="56" t="str">
        <f>VLOOKUP($A55,'Task Tracker'!$A$8:$ZT$223,DB$93,FALSE)</f>
        <v>N/A</v>
      </c>
      <c r="DC55" s="56" t="str">
        <f>VLOOKUP($A55,'Task Tracker'!$A$8:$ZT$223,DC$93,FALSE)</f>
        <v>N/A</v>
      </c>
      <c r="DD55" s="56" t="str">
        <f>VLOOKUP($A55,'Task Tracker'!$A$8:$ZT$223,DD$93,FALSE)</f>
        <v>N/A</v>
      </c>
      <c r="DE55" s="56" t="str">
        <f>VLOOKUP($A55,'Task Tracker'!$A$8:$ZT$223,DE$93,FALSE)</f>
        <v>N/A</v>
      </c>
      <c r="DF55" s="56" t="str">
        <f>VLOOKUP($A55,'Task Tracker'!$A$8:$ZT$223,DF$93,FALSE)</f>
        <v>N/A</v>
      </c>
      <c r="DG55" s="56" t="str">
        <f>VLOOKUP($A55,'Task Tracker'!$A$8:$ZT$223,DG$93,FALSE)</f>
        <v>N/A</v>
      </c>
      <c r="DH55" s="56" t="str">
        <f>VLOOKUP($A55,'Task Tracker'!$A$8:$ZT$223,DH$93,FALSE)</f>
        <v>N/A</v>
      </c>
      <c r="DI55" s="56" t="str">
        <f>VLOOKUP($A55,'Task Tracker'!$A$8:$ZT$223,DI$93,FALSE)</f>
        <v>N/A</v>
      </c>
      <c r="DJ55" s="56" t="str">
        <f>VLOOKUP($A55,'Task Tracker'!$A$8:$ZT$223,DJ$93,FALSE)</f>
        <v>N/A</v>
      </c>
      <c r="DK55" s="56" t="str">
        <f>VLOOKUP($A55,'Task Tracker'!$A$8:$ZT$223,DK$93,FALSE)</f>
        <v>N/A</v>
      </c>
      <c r="DL55" s="56" t="str">
        <f>VLOOKUP($A55,'Task Tracker'!$A$8:$ZT$223,DL$93,FALSE)</f>
        <v>N/A</v>
      </c>
      <c r="DM55" s="56" t="str">
        <f>VLOOKUP($A55,'Task Tracker'!$A$8:$ZT$223,DM$93,FALSE)</f>
        <v>N/A</v>
      </c>
      <c r="DN55" s="66">
        <f>VLOOKUP($A55,'Task Tracker'!$A$8:$ZT$231,DN$93,FALSE)</f>
        <v>1</v>
      </c>
      <c r="DO55" s="56" t="str">
        <f>VLOOKUP($A55,'Task Tracker'!$A$8:$ZT$231,DO$93,FALSE)</f>
        <v>G</v>
      </c>
      <c r="DP55" s="154"/>
    </row>
    <row r="56" spans="1:120" ht="50.1" hidden="1" customHeight="1" x14ac:dyDescent="0.2">
      <c r="A56" s="116" t="s">
        <v>659</v>
      </c>
      <c r="B56" s="114" t="s">
        <v>734</v>
      </c>
      <c r="C56" s="56" t="str">
        <f>VLOOKUP($A56,'Task Tracker'!$A$8:$ZT$223,C$93,FALSE)</f>
        <v>G</v>
      </c>
      <c r="D56" s="56" t="str">
        <f>VLOOKUP($A56,'Task Tracker'!$A$8:$ZT$223,D$93,FALSE)</f>
        <v>G</v>
      </c>
      <c r="E56" s="56" t="str">
        <f>VLOOKUP($A56,'Task Tracker'!$A$8:$ZT$223,E$93,FALSE)</f>
        <v>G</v>
      </c>
      <c r="F56" s="56" t="str">
        <f>VLOOKUP($A56,'Task Tracker'!$A$8:$ZT$223,F$93,FALSE)</f>
        <v>N/A</v>
      </c>
      <c r="G56" s="56" t="str">
        <f>VLOOKUP($A56,'Task Tracker'!$A$8:$ZT$223,G$93,FALSE)</f>
        <v>N/A</v>
      </c>
      <c r="H56" s="56" t="str">
        <f>VLOOKUP($A56,'Task Tracker'!$A$8:$ZT$223,H$93,FALSE)</f>
        <v>N/A</v>
      </c>
      <c r="I56" s="56" t="str">
        <f>VLOOKUP($A56,'Task Tracker'!$A$8:$ZT$223,I$93,FALSE)</f>
        <v>N/A</v>
      </c>
      <c r="J56" s="56" t="str">
        <f>VLOOKUP($A56,'Task Tracker'!$A$8:$ZT$223,J$93,FALSE)</f>
        <v>G</v>
      </c>
      <c r="K56" s="56" t="str">
        <f>VLOOKUP($A56,'Task Tracker'!$A$8:$ZT$223,K$93,FALSE)</f>
        <v>N/A</v>
      </c>
      <c r="L56" s="56" t="str">
        <f>VLOOKUP($A56,'Task Tracker'!$A$8:$ZT$223,L$93,FALSE)</f>
        <v>G</v>
      </c>
      <c r="M56" s="56" t="str">
        <f>VLOOKUP($A56,'Task Tracker'!$A$8:$ZT$223,M$93,FALSE)</f>
        <v>G</v>
      </c>
      <c r="N56" s="56" t="str">
        <f>VLOOKUP($A56,'Task Tracker'!$A$8:$ZT$223,N$93,FALSE)</f>
        <v>G</v>
      </c>
      <c r="O56" s="56" t="str">
        <f>VLOOKUP($A56,'Task Tracker'!$A$8:$ZT$223,O$93,FALSE)</f>
        <v>N/A</v>
      </c>
      <c r="P56" s="56" t="str">
        <f>VLOOKUP($A56,'Task Tracker'!$A$8:$ZT$223,P$93,FALSE)</f>
        <v>N/A</v>
      </c>
      <c r="Q56" s="56" t="str">
        <f>VLOOKUP($A56,'Task Tracker'!$A$8:$ZT$223,Q$93,FALSE)</f>
        <v>N/A</v>
      </c>
      <c r="R56" s="56" t="str">
        <f>VLOOKUP($A56,'Task Tracker'!$A$8:$ZT$223,R$93,FALSE)</f>
        <v>N/A</v>
      </c>
      <c r="S56" s="56" t="str">
        <f>VLOOKUP($A56,'Task Tracker'!$A$8:$ZT$223,S$93,FALSE)</f>
        <v>N/A</v>
      </c>
      <c r="T56" s="56" t="str">
        <f>VLOOKUP($A56,'Task Tracker'!$A$8:$ZT$223,T$93,FALSE)</f>
        <v>N/A</v>
      </c>
      <c r="U56" s="56" t="str">
        <f>VLOOKUP($A56,'Task Tracker'!$A$8:$ZT$223,U$93,FALSE)</f>
        <v>N/A</v>
      </c>
      <c r="V56" s="56" t="str">
        <f>VLOOKUP($A56,'Task Tracker'!$A$8:$ZT$223,V$93,FALSE)</f>
        <v>G</v>
      </c>
      <c r="W56" s="56" t="str">
        <f>VLOOKUP($A56,'Task Tracker'!$A$8:$ZT$223,W$93,FALSE)</f>
        <v>G</v>
      </c>
      <c r="X56" s="56" t="str">
        <f>VLOOKUP($A56,'Task Tracker'!$A$8:$ZT$223,X$93,FALSE)</f>
        <v>N/A</v>
      </c>
      <c r="Y56" s="56" t="str">
        <f>VLOOKUP($A56,'Task Tracker'!$A$8:$ZT$223,Y$93,FALSE)</f>
        <v>N/A</v>
      </c>
      <c r="Z56" s="56" t="str">
        <f>VLOOKUP($A56,'Task Tracker'!$A$8:$ZT$223,Z$93,FALSE)</f>
        <v>N/A</v>
      </c>
      <c r="AA56" s="56" t="str">
        <f>VLOOKUP($A56,'Task Tracker'!$A$8:$ZT$223,AA$93,FALSE)</f>
        <v>N/A</v>
      </c>
      <c r="AB56" s="56" t="str">
        <f>VLOOKUP($A56,'Task Tracker'!$A$8:$ZT$223,AB$93,FALSE)</f>
        <v>G</v>
      </c>
      <c r="AC56" s="56" t="str">
        <f>VLOOKUP($A56,'Task Tracker'!$A$8:$ZT$223,AC$93,FALSE)</f>
        <v>N/A</v>
      </c>
      <c r="AD56" s="56" t="str">
        <f>VLOOKUP($A56,'Task Tracker'!$A$8:$ZT$223,AD$93,FALSE)</f>
        <v>N/A</v>
      </c>
      <c r="AE56" s="56" t="str">
        <f>VLOOKUP($A56,'Task Tracker'!$A$8:$ZT$223,AE$93,FALSE)</f>
        <v>N/A</v>
      </c>
      <c r="AF56" s="56" t="str">
        <f>VLOOKUP($A56,'Task Tracker'!$A$8:$ZT$223,AF$93,FALSE)</f>
        <v>N/A</v>
      </c>
      <c r="AG56" s="56" t="str">
        <f>VLOOKUP($A56,'Task Tracker'!$A$8:$ZT$223,AG$93,FALSE)</f>
        <v>N/A</v>
      </c>
      <c r="AH56" s="56" t="str">
        <f>VLOOKUP($A56,'Task Tracker'!$A$8:$ZT$223,AH$93,FALSE)</f>
        <v>N/A</v>
      </c>
      <c r="AI56" s="56" t="str">
        <f>VLOOKUP($A56,'Task Tracker'!$A$8:$ZT$223,AI$93,FALSE)</f>
        <v>N/A</v>
      </c>
      <c r="AJ56" s="56" t="str">
        <f>VLOOKUP($A56,'Task Tracker'!$A$8:$ZT$223,AJ$93,FALSE)</f>
        <v>N/A</v>
      </c>
      <c r="AK56" s="56" t="str">
        <f>VLOOKUP($A56,'Task Tracker'!$A$8:$ZT$223,AK$93,FALSE)</f>
        <v>N/A</v>
      </c>
      <c r="AL56" s="56" t="str">
        <f>VLOOKUP($A56,'Task Tracker'!$A$8:$ZT$223,AL$93,FALSE)</f>
        <v>N/A</v>
      </c>
      <c r="AM56" s="56" t="str">
        <f>VLOOKUP($A56,'Task Tracker'!$A$8:$ZT$223,AM$93,FALSE)</f>
        <v>N/A</v>
      </c>
      <c r="AN56" s="56" t="str">
        <f>VLOOKUP($A56,'Task Tracker'!$A$8:$ZT$223,AN$93,FALSE)</f>
        <v>N/A</v>
      </c>
      <c r="AO56" s="56" t="str">
        <f>VLOOKUP($A56,'Task Tracker'!$A$8:$ZT$223,AO$93,FALSE)</f>
        <v>N/A</v>
      </c>
      <c r="AP56" s="56" t="str">
        <f>VLOOKUP($A56,'Task Tracker'!$A$8:$ZT$223,AP$93,FALSE)</f>
        <v>N/A</v>
      </c>
      <c r="AQ56" s="56" t="str">
        <f>VLOOKUP($A56,'Task Tracker'!$A$8:$ZT$223,AQ$93,FALSE)</f>
        <v>N/A</v>
      </c>
      <c r="AR56" s="56" t="str">
        <f>VLOOKUP($A56,'Task Tracker'!$A$8:$ZT$223,AR$93,FALSE)</f>
        <v>N/A</v>
      </c>
      <c r="AS56" s="56" t="str">
        <f>VLOOKUP($A56,'Task Tracker'!$A$8:$ZT$223,AS$93,FALSE)</f>
        <v>N/A</v>
      </c>
      <c r="AT56" s="56" t="str">
        <f>VLOOKUP($A56,'Task Tracker'!$A$8:$ZT$223,AT$93,FALSE)</f>
        <v>N/A</v>
      </c>
      <c r="AU56" s="56" t="str">
        <f>VLOOKUP($A56,'Task Tracker'!$A$8:$ZT$223,AU$93,FALSE)</f>
        <v>N/A</v>
      </c>
      <c r="AV56" s="56" t="str">
        <f>VLOOKUP($A56,'Task Tracker'!$A$8:$ZT$223,AV$93,FALSE)</f>
        <v>N/A</v>
      </c>
      <c r="AW56" s="56" t="str">
        <f>VLOOKUP($A56,'Task Tracker'!$A$8:$ZT$223,AW$93,FALSE)</f>
        <v>N/A</v>
      </c>
      <c r="AX56" s="56" t="str">
        <f>VLOOKUP($A56,'Task Tracker'!$A$8:$ZT$223,AX$93,FALSE)</f>
        <v>N/A</v>
      </c>
      <c r="AY56" s="56" t="str">
        <f>VLOOKUP($A56,'Task Tracker'!$A$8:$ZT$223,AY$93,FALSE)</f>
        <v>N/A</v>
      </c>
      <c r="AZ56" s="56" t="str">
        <f>VLOOKUP($A56,'Task Tracker'!$A$8:$ZT$223,AZ$93,FALSE)</f>
        <v>N/A</v>
      </c>
      <c r="BA56" s="56" t="str">
        <f>VLOOKUP($A56,'Task Tracker'!$A$8:$ZT$223,BA$93,FALSE)</f>
        <v>N/A</v>
      </c>
      <c r="BB56" s="56" t="str">
        <f>VLOOKUP($A56,'Task Tracker'!$A$8:$ZT$223,BB$93,FALSE)</f>
        <v>N/A</v>
      </c>
      <c r="BC56" s="56" t="str">
        <f>VLOOKUP($A56,'Task Tracker'!$A$8:$ZT$223,BC$93,FALSE)</f>
        <v>N/A</v>
      </c>
      <c r="BD56" s="56" t="str">
        <f>VLOOKUP($A56,'Task Tracker'!$A$8:$ZT$223,BD$93,FALSE)</f>
        <v>N/A</v>
      </c>
      <c r="BE56" s="56" t="str">
        <f>VLOOKUP($A56,'Task Tracker'!$A$8:$ZT$223,BE$93,FALSE)</f>
        <v>N/A</v>
      </c>
      <c r="BF56" s="56" t="str">
        <f>VLOOKUP($A56,'Task Tracker'!$A$8:$ZT$223,BF$93,FALSE)</f>
        <v>N/A</v>
      </c>
      <c r="BG56" s="56" t="str">
        <f>VLOOKUP($A56,'Task Tracker'!$A$8:$ZT$223,BG$93,FALSE)</f>
        <v>N/A</v>
      </c>
      <c r="BH56" s="56" t="str">
        <f>VLOOKUP($A56,'Task Tracker'!$A$8:$ZT$223,BH$93,FALSE)</f>
        <v>N/A</v>
      </c>
      <c r="BI56" s="56" t="str">
        <f>VLOOKUP($A56,'Task Tracker'!$A$8:$ZT$223,BI$93,FALSE)</f>
        <v>N/A</v>
      </c>
      <c r="BJ56" s="56" t="str">
        <f>VLOOKUP($A56,'Task Tracker'!$A$8:$ZT$223,BJ$93,FALSE)</f>
        <v>N/A</v>
      </c>
      <c r="BK56" s="56" t="str">
        <f>VLOOKUP($A56,'Task Tracker'!$A$8:$ZT$223,BK$93,FALSE)</f>
        <v>N/A</v>
      </c>
      <c r="BL56" s="56" t="str">
        <f>VLOOKUP($A56,'Task Tracker'!$A$8:$ZT$223,BL$93,FALSE)</f>
        <v>N/A</v>
      </c>
      <c r="BM56" s="56" t="str">
        <f>VLOOKUP($A56,'Task Tracker'!$A$8:$ZT$223,BM$93,FALSE)</f>
        <v>N/A</v>
      </c>
      <c r="BN56" s="56" t="str">
        <f>VLOOKUP($A56,'Task Tracker'!$A$8:$ZT$223,BN$93,FALSE)</f>
        <v>N/A</v>
      </c>
      <c r="BO56" s="56" t="str">
        <f>VLOOKUP($A56,'Task Tracker'!$A$8:$ZT$223,BO$93,FALSE)</f>
        <v>N/A</v>
      </c>
      <c r="BP56" s="56" t="str">
        <f>VLOOKUP($A56,'Task Tracker'!$A$8:$ZT$223,BP$93,FALSE)</f>
        <v>N/A</v>
      </c>
      <c r="BQ56" s="56" t="str">
        <f>VLOOKUP($A56,'Task Tracker'!$A$8:$ZT$223,BQ$93,FALSE)</f>
        <v>N/A</v>
      </c>
      <c r="BR56" s="56" t="str">
        <f>VLOOKUP($A56,'Task Tracker'!$A$8:$ZT$223,BR$93,FALSE)</f>
        <v>N/A</v>
      </c>
      <c r="BS56" s="56" t="str">
        <f>VLOOKUP($A56,'Task Tracker'!$A$8:$ZT$223,BS$93,FALSE)</f>
        <v>N/A</v>
      </c>
      <c r="BT56" s="56" t="str">
        <f>VLOOKUP($A56,'Task Tracker'!$A$8:$ZT$223,BT$93,FALSE)</f>
        <v>N/A</v>
      </c>
      <c r="BU56" s="56" t="str">
        <f>VLOOKUP($A56,'Task Tracker'!$A$8:$ZT$223,BU$93,FALSE)</f>
        <v>N/A</v>
      </c>
      <c r="BV56" s="56" t="str">
        <f>VLOOKUP($A56,'Task Tracker'!$A$8:$ZT$223,BV$93,FALSE)</f>
        <v>N/A</v>
      </c>
      <c r="BW56" s="56" t="str">
        <f>VLOOKUP($A56,'Task Tracker'!$A$8:$ZT$223,BW$93,FALSE)</f>
        <v>N/A</v>
      </c>
      <c r="BX56" s="56" t="str">
        <f>VLOOKUP($A56,'Task Tracker'!$A$8:$ZT$223,BX$93,FALSE)</f>
        <v>N/A</v>
      </c>
      <c r="BY56" s="56" t="str">
        <f>VLOOKUP($A56,'Task Tracker'!$A$8:$ZT$223,BY$93,FALSE)</f>
        <v>N/A</v>
      </c>
      <c r="BZ56" s="56" t="str">
        <f>VLOOKUP($A56,'Task Tracker'!$A$8:$ZT$223,BZ$93,FALSE)</f>
        <v>N/A</v>
      </c>
      <c r="CA56" s="56" t="str">
        <f>VLOOKUP($A56,'Task Tracker'!$A$8:$ZT$223,CA$93,FALSE)</f>
        <v>N/A</v>
      </c>
      <c r="CB56" s="56" t="str">
        <f>VLOOKUP($A56,'Task Tracker'!$A$8:$ZT$223,CB$93,FALSE)</f>
        <v>N/A</v>
      </c>
      <c r="CC56" s="56" t="str">
        <f>VLOOKUP($A56,'Task Tracker'!$A$8:$ZT$223,CC$93,FALSE)</f>
        <v>N/A</v>
      </c>
      <c r="CD56" s="56" t="str">
        <f>VLOOKUP($A56,'Task Tracker'!$A$8:$ZT$223,CD$93,FALSE)</f>
        <v>N/A</v>
      </c>
      <c r="CE56" s="56" t="str">
        <f>VLOOKUP($A56,'Task Tracker'!$A$8:$ZT$223,CE$93,FALSE)</f>
        <v>N/A</v>
      </c>
      <c r="CF56" s="56" t="str">
        <f>VLOOKUP($A56,'Task Tracker'!$A$8:$ZT$223,CF$93,FALSE)</f>
        <v>N/A</v>
      </c>
      <c r="CG56" s="56" t="str">
        <f>VLOOKUP($A56,'Task Tracker'!$A$8:$ZT$223,CG$93,FALSE)</f>
        <v>N/A</v>
      </c>
      <c r="CH56" s="56" t="str">
        <f>VLOOKUP($A56,'Task Tracker'!$A$8:$ZT$223,CH$93,FALSE)</f>
        <v>N/A</v>
      </c>
      <c r="CI56" s="56" t="str">
        <f>VLOOKUP($A56,'Task Tracker'!$A$8:$ZT$223,CI$93,FALSE)</f>
        <v>N/A</v>
      </c>
      <c r="CJ56" s="56" t="str">
        <f>VLOOKUP($A56,'Task Tracker'!$A$8:$ZT$223,CJ$93,FALSE)</f>
        <v>N/A</v>
      </c>
      <c r="CK56" s="56" t="str">
        <f>VLOOKUP($A56,'Task Tracker'!$A$8:$ZT$223,CK$93,FALSE)</f>
        <v>N/A</v>
      </c>
      <c r="CL56" s="56" t="str">
        <f>VLOOKUP($A56,'Task Tracker'!$A$8:$ZT$223,CL$93,FALSE)</f>
        <v>N/A</v>
      </c>
      <c r="CM56" s="56" t="str">
        <f>VLOOKUP($A56,'Task Tracker'!$A$8:$ZT$223,CM$93,FALSE)</f>
        <v>N/A</v>
      </c>
      <c r="CN56" s="56" t="str">
        <f>VLOOKUP($A56,'Task Tracker'!$A$8:$ZT$223,CN$93,FALSE)</f>
        <v>N/A</v>
      </c>
      <c r="CO56" s="56" t="str">
        <f>VLOOKUP($A56,'Task Tracker'!$A$8:$ZT$223,CO$93,FALSE)</f>
        <v>N/A</v>
      </c>
      <c r="CP56" s="56" t="str">
        <f>VLOOKUP($A56,'Task Tracker'!$A$8:$ZT$223,CP$93,FALSE)</f>
        <v>N/A</v>
      </c>
      <c r="CQ56" s="56" t="str">
        <f>VLOOKUP($A56,'Task Tracker'!$A$8:$ZT$223,CQ$93,FALSE)</f>
        <v>N/A</v>
      </c>
      <c r="CR56" s="56" t="str">
        <f>VLOOKUP($A56,'Task Tracker'!$A$8:$ZT$223,CR$93,FALSE)</f>
        <v>N/A</v>
      </c>
      <c r="CS56" s="56" t="str">
        <f>VLOOKUP($A56,'Task Tracker'!$A$8:$ZT$223,CS$93,FALSE)</f>
        <v>N/A</v>
      </c>
      <c r="CT56" s="56" t="str">
        <f>VLOOKUP($A56,'Task Tracker'!$A$8:$ZT$223,CT$93,FALSE)</f>
        <v>N/A</v>
      </c>
      <c r="CU56" s="56" t="str">
        <f>VLOOKUP($A56,'Task Tracker'!$A$8:$ZT$223,CU$93,FALSE)</f>
        <v>N/A</v>
      </c>
      <c r="CV56" s="56" t="str">
        <f>VLOOKUP($A56,'Task Tracker'!$A$8:$ZT$223,CV$93,FALSE)</f>
        <v>N/A</v>
      </c>
      <c r="CW56" s="56" t="str">
        <f>VLOOKUP($A56,'Task Tracker'!$A$8:$ZT$223,CW$93,FALSE)</f>
        <v>N/A</v>
      </c>
      <c r="CX56" s="56" t="str">
        <f>VLOOKUP($A56,'Task Tracker'!$A$8:$ZT$223,CX$93,FALSE)</f>
        <v>N/A</v>
      </c>
      <c r="CY56" s="56" t="str">
        <f>VLOOKUP($A56,'Task Tracker'!$A$8:$ZT$223,CY$93,FALSE)</f>
        <v>N/A</v>
      </c>
      <c r="CZ56" s="56" t="str">
        <f>VLOOKUP($A56,'Task Tracker'!$A$8:$ZT$223,CZ$93,FALSE)</f>
        <v>N/A</v>
      </c>
      <c r="DA56" s="56" t="str">
        <f>VLOOKUP($A56,'Task Tracker'!$A$8:$ZT$223,DA$93,FALSE)</f>
        <v>N/A</v>
      </c>
      <c r="DB56" s="56" t="str">
        <f>VLOOKUP($A56,'Task Tracker'!$A$8:$ZT$223,DB$93,FALSE)</f>
        <v>N/A</v>
      </c>
      <c r="DC56" s="56" t="str">
        <f>VLOOKUP($A56,'Task Tracker'!$A$8:$ZT$223,DC$93,FALSE)</f>
        <v>N/A</v>
      </c>
      <c r="DD56" s="56" t="str">
        <f>VLOOKUP($A56,'Task Tracker'!$A$8:$ZT$223,DD$93,FALSE)</f>
        <v>N/A</v>
      </c>
      <c r="DE56" s="56" t="str">
        <f>VLOOKUP($A56,'Task Tracker'!$A$8:$ZT$223,DE$93,FALSE)</f>
        <v>N/A</v>
      </c>
      <c r="DF56" s="56" t="str">
        <f>VLOOKUP($A56,'Task Tracker'!$A$8:$ZT$223,DF$93,FALSE)</f>
        <v>N/A</v>
      </c>
      <c r="DG56" s="56" t="str">
        <f>VLOOKUP($A56,'Task Tracker'!$A$8:$ZT$223,DG$93,FALSE)</f>
        <v>N/A</v>
      </c>
      <c r="DH56" s="56" t="str">
        <f>VLOOKUP($A56,'Task Tracker'!$A$8:$ZT$223,DH$93,FALSE)</f>
        <v>N/A</v>
      </c>
      <c r="DI56" s="56" t="str">
        <f>VLOOKUP($A56,'Task Tracker'!$A$8:$ZT$223,DI$93,FALSE)</f>
        <v>N/A</v>
      </c>
      <c r="DJ56" s="56" t="str">
        <f>VLOOKUP($A56,'Task Tracker'!$A$8:$ZT$223,DJ$93,FALSE)</f>
        <v>N/A</v>
      </c>
      <c r="DK56" s="56" t="str">
        <f>VLOOKUP($A56,'Task Tracker'!$A$8:$ZT$223,DK$93,FALSE)</f>
        <v>N/A</v>
      </c>
      <c r="DL56" s="56" t="str">
        <f>VLOOKUP($A56,'Task Tracker'!$A$8:$ZT$223,DL$93,FALSE)</f>
        <v>N/A</v>
      </c>
      <c r="DM56" s="56" t="str">
        <f>VLOOKUP($A56,'Task Tracker'!$A$8:$ZT$223,DM$93,FALSE)</f>
        <v>N/A</v>
      </c>
      <c r="DN56" s="66">
        <f>VLOOKUP($A56,'Task Tracker'!$A$8:$ZT$231,DN$93,FALSE)</f>
        <v>1</v>
      </c>
      <c r="DO56" s="56" t="str">
        <f>VLOOKUP($A56,'Task Tracker'!$A$8:$ZT$231,DO$93,FALSE)</f>
        <v>G</v>
      </c>
      <c r="DP56" s="154"/>
    </row>
    <row r="57" spans="1:120" ht="67.95" hidden="1" x14ac:dyDescent="0.2">
      <c r="A57" s="116" t="s">
        <v>660</v>
      </c>
      <c r="B57" s="114" t="s">
        <v>734</v>
      </c>
      <c r="C57" s="56" t="str">
        <f>VLOOKUP($A57,'Task Tracker'!$A$8:$ZT$223,C$93,FALSE)</f>
        <v>G</v>
      </c>
      <c r="D57" s="56" t="str">
        <f>VLOOKUP($A57,'Task Tracker'!$A$8:$ZT$223,D$93,FALSE)</f>
        <v>G</v>
      </c>
      <c r="E57" s="56" t="str">
        <f>VLOOKUP($A57,'Task Tracker'!$A$8:$ZT$223,E$93,FALSE)</f>
        <v>G</v>
      </c>
      <c r="F57" s="56" t="str">
        <f>VLOOKUP($A57,'Task Tracker'!$A$8:$ZT$223,F$93,FALSE)</f>
        <v>N/A</v>
      </c>
      <c r="G57" s="56" t="str">
        <f>VLOOKUP($A57,'Task Tracker'!$A$8:$ZT$223,G$93,FALSE)</f>
        <v>N/A</v>
      </c>
      <c r="H57" s="56" t="str">
        <f>VLOOKUP($A57,'Task Tracker'!$A$8:$ZT$223,H$93,FALSE)</f>
        <v>N/A</v>
      </c>
      <c r="I57" s="56" t="str">
        <f>VLOOKUP($A57,'Task Tracker'!$A$8:$ZT$223,I$93,FALSE)</f>
        <v>N/A</v>
      </c>
      <c r="J57" s="56" t="str">
        <f>VLOOKUP($A57,'Task Tracker'!$A$8:$ZT$223,J$93,FALSE)</f>
        <v>G</v>
      </c>
      <c r="K57" s="56" t="str">
        <f>VLOOKUP($A57,'Task Tracker'!$A$8:$ZT$223,K$93,FALSE)</f>
        <v>N/A</v>
      </c>
      <c r="L57" s="56" t="str">
        <f>VLOOKUP($A57,'Task Tracker'!$A$8:$ZT$223,L$93,FALSE)</f>
        <v>G</v>
      </c>
      <c r="M57" s="56" t="str">
        <f>VLOOKUP($A57,'Task Tracker'!$A$8:$ZT$223,M$93,FALSE)</f>
        <v>G</v>
      </c>
      <c r="N57" s="56" t="str">
        <f>VLOOKUP($A57,'Task Tracker'!$A$8:$ZT$223,N$93,FALSE)</f>
        <v>G</v>
      </c>
      <c r="O57" s="56" t="str">
        <f>VLOOKUP($A57,'Task Tracker'!$A$8:$ZT$223,O$93,FALSE)</f>
        <v>N/A</v>
      </c>
      <c r="P57" s="56" t="str">
        <f>VLOOKUP($A57,'Task Tracker'!$A$8:$ZT$223,P$93,FALSE)</f>
        <v>N/A</v>
      </c>
      <c r="Q57" s="56" t="str">
        <f>VLOOKUP($A57,'Task Tracker'!$A$8:$ZT$223,Q$93,FALSE)</f>
        <v>N/A</v>
      </c>
      <c r="R57" s="56" t="str">
        <f>VLOOKUP($A57,'Task Tracker'!$A$8:$ZT$223,R$93,FALSE)</f>
        <v>N/A</v>
      </c>
      <c r="S57" s="56" t="str">
        <f>VLOOKUP($A57,'Task Tracker'!$A$8:$ZT$223,S$93,FALSE)</f>
        <v>N/A</v>
      </c>
      <c r="T57" s="56" t="str">
        <f>VLOOKUP($A57,'Task Tracker'!$A$8:$ZT$223,T$93,FALSE)</f>
        <v>N/A</v>
      </c>
      <c r="U57" s="56" t="str">
        <f>VLOOKUP($A57,'Task Tracker'!$A$8:$ZT$223,U$93,FALSE)</f>
        <v>N/A</v>
      </c>
      <c r="V57" s="56" t="str">
        <f>VLOOKUP($A57,'Task Tracker'!$A$8:$ZT$223,V$93,FALSE)</f>
        <v>G</v>
      </c>
      <c r="W57" s="56" t="str">
        <f>VLOOKUP($A57,'Task Tracker'!$A$8:$ZT$223,W$93,FALSE)</f>
        <v>G</v>
      </c>
      <c r="X57" s="56" t="str">
        <f>VLOOKUP($A57,'Task Tracker'!$A$8:$ZT$223,X$93,FALSE)</f>
        <v>N/A</v>
      </c>
      <c r="Y57" s="56" t="str">
        <f>VLOOKUP($A57,'Task Tracker'!$A$8:$ZT$223,Y$93,FALSE)</f>
        <v>N/A</v>
      </c>
      <c r="Z57" s="56" t="str">
        <f>VLOOKUP($A57,'Task Tracker'!$A$8:$ZT$223,Z$93,FALSE)</f>
        <v>N/A</v>
      </c>
      <c r="AA57" s="56" t="str">
        <f>VLOOKUP($A57,'Task Tracker'!$A$8:$ZT$223,AA$93,FALSE)</f>
        <v>N/A</v>
      </c>
      <c r="AB57" s="56" t="str">
        <f>VLOOKUP($A57,'Task Tracker'!$A$8:$ZT$223,AB$93,FALSE)</f>
        <v>G</v>
      </c>
      <c r="AC57" s="56" t="str">
        <f>VLOOKUP($A57,'Task Tracker'!$A$8:$ZT$223,AC$93,FALSE)</f>
        <v>N/A</v>
      </c>
      <c r="AD57" s="56" t="str">
        <f>VLOOKUP($A57,'Task Tracker'!$A$8:$ZT$223,AD$93,FALSE)</f>
        <v>N/A</v>
      </c>
      <c r="AE57" s="56" t="str">
        <f>VLOOKUP($A57,'Task Tracker'!$A$8:$ZT$223,AE$93,FALSE)</f>
        <v>N/A</v>
      </c>
      <c r="AF57" s="56" t="str">
        <f>VLOOKUP($A57,'Task Tracker'!$A$8:$ZT$223,AF$93,FALSE)</f>
        <v>N/A</v>
      </c>
      <c r="AG57" s="56" t="str">
        <f>VLOOKUP($A57,'Task Tracker'!$A$8:$ZT$223,AG$93,FALSE)</f>
        <v>N/A</v>
      </c>
      <c r="AH57" s="56" t="str">
        <f>VLOOKUP($A57,'Task Tracker'!$A$8:$ZT$223,AH$93,FALSE)</f>
        <v>N/A</v>
      </c>
      <c r="AI57" s="56" t="str">
        <f>VLOOKUP($A57,'Task Tracker'!$A$8:$ZT$223,AI$93,FALSE)</f>
        <v>N/A</v>
      </c>
      <c r="AJ57" s="56" t="str">
        <f>VLOOKUP($A57,'Task Tracker'!$A$8:$ZT$223,AJ$93,FALSE)</f>
        <v>N/A</v>
      </c>
      <c r="AK57" s="56" t="str">
        <f>VLOOKUP($A57,'Task Tracker'!$A$8:$ZT$223,AK$93,FALSE)</f>
        <v>N/A</v>
      </c>
      <c r="AL57" s="56" t="str">
        <f>VLOOKUP($A57,'Task Tracker'!$A$8:$ZT$223,AL$93,FALSE)</f>
        <v>N/A</v>
      </c>
      <c r="AM57" s="56" t="str">
        <f>VLOOKUP($A57,'Task Tracker'!$A$8:$ZT$223,AM$93,FALSE)</f>
        <v>N/A</v>
      </c>
      <c r="AN57" s="56" t="str">
        <f>VLOOKUP($A57,'Task Tracker'!$A$8:$ZT$223,AN$93,FALSE)</f>
        <v>N/A</v>
      </c>
      <c r="AO57" s="56" t="str">
        <f>VLOOKUP($A57,'Task Tracker'!$A$8:$ZT$223,AO$93,FALSE)</f>
        <v>N/A</v>
      </c>
      <c r="AP57" s="56" t="str">
        <f>VLOOKUP($A57,'Task Tracker'!$A$8:$ZT$223,AP$93,FALSE)</f>
        <v>N/A</v>
      </c>
      <c r="AQ57" s="56" t="str">
        <f>VLOOKUP($A57,'Task Tracker'!$A$8:$ZT$223,AQ$93,FALSE)</f>
        <v>N/A</v>
      </c>
      <c r="AR57" s="56" t="str">
        <f>VLOOKUP($A57,'Task Tracker'!$A$8:$ZT$223,AR$93,FALSE)</f>
        <v>N/A</v>
      </c>
      <c r="AS57" s="56" t="str">
        <f>VLOOKUP($A57,'Task Tracker'!$A$8:$ZT$223,AS$93,FALSE)</f>
        <v>N/A</v>
      </c>
      <c r="AT57" s="56" t="str">
        <f>VLOOKUP($A57,'Task Tracker'!$A$8:$ZT$223,AT$93,FALSE)</f>
        <v>N/A</v>
      </c>
      <c r="AU57" s="56" t="str">
        <f>VLOOKUP($A57,'Task Tracker'!$A$8:$ZT$223,AU$93,FALSE)</f>
        <v>N/A</v>
      </c>
      <c r="AV57" s="56" t="str">
        <f>VLOOKUP($A57,'Task Tracker'!$A$8:$ZT$223,AV$93,FALSE)</f>
        <v>N/A</v>
      </c>
      <c r="AW57" s="56" t="str">
        <f>VLOOKUP($A57,'Task Tracker'!$A$8:$ZT$223,AW$93,FALSE)</f>
        <v>N/A</v>
      </c>
      <c r="AX57" s="56" t="str">
        <f>VLOOKUP($A57,'Task Tracker'!$A$8:$ZT$223,AX$93,FALSE)</f>
        <v>N/A</v>
      </c>
      <c r="AY57" s="56" t="str">
        <f>VLOOKUP($A57,'Task Tracker'!$A$8:$ZT$223,AY$93,FALSE)</f>
        <v>N/A</v>
      </c>
      <c r="AZ57" s="56" t="str">
        <f>VLOOKUP($A57,'Task Tracker'!$A$8:$ZT$223,AZ$93,FALSE)</f>
        <v>N/A</v>
      </c>
      <c r="BA57" s="56" t="str">
        <f>VLOOKUP($A57,'Task Tracker'!$A$8:$ZT$223,BA$93,FALSE)</f>
        <v>N/A</v>
      </c>
      <c r="BB57" s="56" t="str">
        <f>VLOOKUP($A57,'Task Tracker'!$A$8:$ZT$223,BB$93,FALSE)</f>
        <v>N/A</v>
      </c>
      <c r="BC57" s="56" t="str">
        <f>VLOOKUP($A57,'Task Tracker'!$A$8:$ZT$223,BC$93,FALSE)</f>
        <v>N/A</v>
      </c>
      <c r="BD57" s="56" t="str">
        <f>VLOOKUP($A57,'Task Tracker'!$A$8:$ZT$223,BD$93,FALSE)</f>
        <v>N/A</v>
      </c>
      <c r="BE57" s="56" t="str">
        <f>VLOOKUP($A57,'Task Tracker'!$A$8:$ZT$223,BE$93,FALSE)</f>
        <v>N/A</v>
      </c>
      <c r="BF57" s="56" t="str">
        <f>VLOOKUP($A57,'Task Tracker'!$A$8:$ZT$223,BF$93,FALSE)</f>
        <v>N/A</v>
      </c>
      <c r="BG57" s="56" t="str">
        <f>VLOOKUP($A57,'Task Tracker'!$A$8:$ZT$223,BG$93,FALSE)</f>
        <v>N/A</v>
      </c>
      <c r="BH57" s="56" t="str">
        <f>VLOOKUP($A57,'Task Tracker'!$A$8:$ZT$223,BH$93,FALSE)</f>
        <v>N/A</v>
      </c>
      <c r="BI57" s="56" t="str">
        <f>VLOOKUP($A57,'Task Tracker'!$A$8:$ZT$223,BI$93,FALSE)</f>
        <v>N/A</v>
      </c>
      <c r="BJ57" s="56" t="str">
        <f>VLOOKUP($A57,'Task Tracker'!$A$8:$ZT$223,BJ$93,FALSE)</f>
        <v>N/A</v>
      </c>
      <c r="BK57" s="56" t="str">
        <f>VLOOKUP($A57,'Task Tracker'!$A$8:$ZT$223,BK$93,FALSE)</f>
        <v>N/A</v>
      </c>
      <c r="BL57" s="56" t="str">
        <f>VLOOKUP($A57,'Task Tracker'!$A$8:$ZT$223,BL$93,FALSE)</f>
        <v>N/A</v>
      </c>
      <c r="BM57" s="56" t="str">
        <f>VLOOKUP($A57,'Task Tracker'!$A$8:$ZT$223,BM$93,FALSE)</f>
        <v>N/A</v>
      </c>
      <c r="BN57" s="56" t="str">
        <f>VLOOKUP($A57,'Task Tracker'!$A$8:$ZT$223,BN$93,FALSE)</f>
        <v>N/A</v>
      </c>
      <c r="BO57" s="56" t="str">
        <f>VLOOKUP($A57,'Task Tracker'!$A$8:$ZT$223,BO$93,FALSE)</f>
        <v>N/A</v>
      </c>
      <c r="BP57" s="56" t="str">
        <f>VLOOKUP($A57,'Task Tracker'!$A$8:$ZT$223,BP$93,FALSE)</f>
        <v>N/A</v>
      </c>
      <c r="BQ57" s="56" t="str">
        <f>VLOOKUP($A57,'Task Tracker'!$A$8:$ZT$223,BQ$93,FALSE)</f>
        <v>N/A</v>
      </c>
      <c r="BR57" s="56" t="str">
        <f>VLOOKUP($A57,'Task Tracker'!$A$8:$ZT$223,BR$93,FALSE)</f>
        <v>N/A</v>
      </c>
      <c r="BS57" s="56" t="str">
        <f>VLOOKUP($A57,'Task Tracker'!$A$8:$ZT$223,BS$93,FALSE)</f>
        <v>N/A</v>
      </c>
      <c r="BT57" s="56" t="str">
        <f>VLOOKUP($A57,'Task Tracker'!$A$8:$ZT$223,BT$93,FALSE)</f>
        <v>N/A</v>
      </c>
      <c r="BU57" s="56" t="str">
        <f>VLOOKUP($A57,'Task Tracker'!$A$8:$ZT$223,BU$93,FALSE)</f>
        <v>N/A</v>
      </c>
      <c r="BV57" s="56" t="str">
        <f>VLOOKUP($A57,'Task Tracker'!$A$8:$ZT$223,BV$93,FALSE)</f>
        <v>N/A</v>
      </c>
      <c r="BW57" s="56" t="str">
        <f>VLOOKUP($A57,'Task Tracker'!$A$8:$ZT$223,BW$93,FALSE)</f>
        <v>N/A</v>
      </c>
      <c r="BX57" s="56" t="str">
        <f>VLOOKUP($A57,'Task Tracker'!$A$8:$ZT$223,BX$93,FALSE)</f>
        <v>N/A</v>
      </c>
      <c r="BY57" s="56" t="str">
        <f>VLOOKUP($A57,'Task Tracker'!$A$8:$ZT$223,BY$93,FALSE)</f>
        <v>N/A</v>
      </c>
      <c r="BZ57" s="56" t="str">
        <f>VLOOKUP($A57,'Task Tracker'!$A$8:$ZT$223,BZ$93,FALSE)</f>
        <v>N/A</v>
      </c>
      <c r="CA57" s="56" t="str">
        <f>VLOOKUP($A57,'Task Tracker'!$A$8:$ZT$223,CA$93,FALSE)</f>
        <v>N/A</v>
      </c>
      <c r="CB57" s="56" t="str">
        <f>VLOOKUP($A57,'Task Tracker'!$A$8:$ZT$223,CB$93,FALSE)</f>
        <v>N/A</v>
      </c>
      <c r="CC57" s="56" t="str">
        <f>VLOOKUP($A57,'Task Tracker'!$A$8:$ZT$223,CC$93,FALSE)</f>
        <v>N/A</v>
      </c>
      <c r="CD57" s="56" t="str">
        <f>VLOOKUP($A57,'Task Tracker'!$A$8:$ZT$223,CD$93,FALSE)</f>
        <v>N/A</v>
      </c>
      <c r="CE57" s="56" t="str">
        <f>VLOOKUP($A57,'Task Tracker'!$A$8:$ZT$223,CE$93,FALSE)</f>
        <v>N/A</v>
      </c>
      <c r="CF57" s="56" t="str">
        <f>VLOOKUP($A57,'Task Tracker'!$A$8:$ZT$223,CF$93,FALSE)</f>
        <v>N/A</v>
      </c>
      <c r="CG57" s="56" t="str">
        <f>VLOOKUP($A57,'Task Tracker'!$A$8:$ZT$223,CG$93,FALSE)</f>
        <v>N/A</v>
      </c>
      <c r="CH57" s="56" t="str">
        <f>VLOOKUP($A57,'Task Tracker'!$A$8:$ZT$223,CH$93,FALSE)</f>
        <v>N/A</v>
      </c>
      <c r="CI57" s="56" t="str">
        <f>VLOOKUP($A57,'Task Tracker'!$A$8:$ZT$223,CI$93,FALSE)</f>
        <v>N/A</v>
      </c>
      <c r="CJ57" s="56" t="str">
        <f>VLOOKUP($A57,'Task Tracker'!$A$8:$ZT$223,CJ$93,FALSE)</f>
        <v>N/A</v>
      </c>
      <c r="CK57" s="56" t="str">
        <f>VLOOKUP($A57,'Task Tracker'!$A$8:$ZT$223,CK$93,FALSE)</f>
        <v>N/A</v>
      </c>
      <c r="CL57" s="56" t="str">
        <f>VLOOKUP($A57,'Task Tracker'!$A$8:$ZT$223,CL$93,FALSE)</f>
        <v>N/A</v>
      </c>
      <c r="CM57" s="56" t="str">
        <f>VLOOKUP($A57,'Task Tracker'!$A$8:$ZT$223,CM$93,FALSE)</f>
        <v>N/A</v>
      </c>
      <c r="CN57" s="56" t="str">
        <f>VLOOKUP($A57,'Task Tracker'!$A$8:$ZT$223,CN$93,FALSE)</f>
        <v>N/A</v>
      </c>
      <c r="CO57" s="56" t="str">
        <f>VLOOKUP($A57,'Task Tracker'!$A$8:$ZT$223,CO$93,FALSE)</f>
        <v>N/A</v>
      </c>
      <c r="CP57" s="56" t="str">
        <f>VLOOKUP($A57,'Task Tracker'!$A$8:$ZT$223,CP$93,FALSE)</f>
        <v>N/A</v>
      </c>
      <c r="CQ57" s="56" t="str">
        <f>VLOOKUP($A57,'Task Tracker'!$A$8:$ZT$223,CQ$93,FALSE)</f>
        <v>N/A</v>
      </c>
      <c r="CR57" s="56" t="str">
        <f>VLOOKUP($A57,'Task Tracker'!$A$8:$ZT$223,CR$93,FALSE)</f>
        <v>N/A</v>
      </c>
      <c r="CS57" s="56" t="str">
        <f>VLOOKUP($A57,'Task Tracker'!$A$8:$ZT$223,CS$93,FALSE)</f>
        <v>N/A</v>
      </c>
      <c r="CT57" s="56" t="str">
        <f>VLOOKUP($A57,'Task Tracker'!$A$8:$ZT$223,CT$93,FALSE)</f>
        <v>N/A</v>
      </c>
      <c r="CU57" s="56" t="str">
        <f>VLOOKUP($A57,'Task Tracker'!$A$8:$ZT$223,CU$93,FALSE)</f>
        <v>N/A</v>
      </c>
      <c r="CV57" s="56" t="str">
        <f>VLOOKUP($A57,'Task Tracker'!$A$8:$ZT$223,CV$93,FALSE)</f>
        <v>N/A</v>
      </c>
      <c r="CW57" s="56" t="str">
        <f>VLOOKUP($A57,'Task Tracker'!$A$8:$ZT$223,CW$93,FALSE)</f>
        <v>N/A</v>
      </c>
      <c r="CX57" s="56" t="str">
        <f>VLOOKUP($A57,'Task Tracker'!$A$8:$ZT$223,CX$93,FALSE)</f>
        <v>N/A</v>
      </c>
      <c r="CY57" s="56" t="str">
        <f>VLOOKUP($A57,'Task Tracker'!$A$8:$ZT$223,CY$93,FALSE)</f>
        <v>N/A</v>
      </c>
      <c r="CZ57" s="56" t="str">
        <f>VLOOKUP($A57,'Task Tracker'!$A$8:$ZT$223,CZ$93,FALSE)</f>
        <v>N/A</v>
      </c>
      <c r="DA57" s="56" t="str">
        <f>VLOOKUP($A57,'Task Tracker'!$A$8:$ZT$223,DA$93,FALSE)</f>
        <v>N/A</v>
      </c>
      <c r="DB57" s="56" t="str">
        <f>VLOOKUP($A57,'Task Tracker'!$A$8:$ZT$223,DB$93,FALSE)</f>
        <v>N/A</v>
      </c>
      <c r="DC57" s="56" t="str">
        <f>VLOOKUP($A57,'Task Tracker'!$A$8:$ZT$223,DC$93,FALSE)</f>
        <v>N/A</v>
      </c>
      <c r="DD57" s="56" t="str">
        <f>VLOOKUP($A57,'Task Tracker'!$A$8:$ZT$223,DD$93,FALSE)</f>
        <v>N/A</v>
      </c>
      <c r="DE57" s="56" t="str">
        <f>VLOOKUP($A57,'Task Tracker'!$A$8:$ZT$223,DE$93,FALSE)</f>
        <v>N/A</v>
      </c>
      <c r="DF57" s="56" t="str">
        <f>VLOOKUP($A57,'Task Tracker'!$A$8:$ZT$223,DF$93,FALSE)</f>
        <v>N/A</v>
      </c>
      <c r="DG57" s="56" t="str">
        <f>VLOOKUP($A57,'Task Tracker'!$A$8:$ZT$223,DG$93,FALSE)</f>
        <v>N/A</v>
      </c>
      <c r="DH57" s="56" t="str">
        <f>VLOOKUP($A57,'Task Tracker'!$A$8:$ZT$223,DH$93,FALSE)</f>
        <v>N/A</v>
      </c>
      <c r="DI57" s="56" t="str">
        <f>VLOOKUP($A57,'Task Tracker'!$A$8:$ZT$223,DI$93,FALSE)</f>
        <v>N/A</v>
      </c>
      <c r="DJ57" s="56" t="str">
        <f>VLOOKUP($A57,'Task Tracker'!$A$8:$ZT$223,DJ$93,FALSE)</f>
        <v>N/A</v>
      </c>
      <c r="DK57" s="56" t="str">
        <f>VLOOKUP($A57,'Task Tracker'!$A$8:$ZT$223,DK$93,FALSE)</f>
        <v>N/A</v>
      </c>
      <c r="DL57" s="56" t="str">
        <f>VLOOKUP($A57,'Task Tracker'!$A$8:$ZT$223,DL$93,FALSE)</f>
        <v>N/A</v>
      </c>
      <c r="DM57" s="56" t="str">
        <f>VLOOKUP($A57,'Task Tracker'!$A$8:$ZT$223,DM$93,FALSE)</f>
        <v>N/A</v>
      </c>
      <c r="DN57" s="66">
        <f>VLOOKUP($A57,'Task Tracker'!$A$8:$ZT$231,DN$93,FALSE)</f>
        <v>1</v>
      </c>
      <c r="DO57" s="56" t="str">
        <f>VLOOKUP($A57,'Task Tracker'!$A$8:$ZT$231,DO$93,FALSE)</f>
        <v>G</v>
      </c>
      <c r="DP57" s="154"/>
    </row>
    <row r="58" spans="1:120" ht="50.1" hidden="1" customHeight="1" x14ac:dyDescent="0.2">
      <c r="A58" s="116" t="s">
        <v>661</v>
      </c>
      <c r="B58" s="114" t="s">
        <v>734</v>
      </c>
      <c r="C58" s="56" t="str">
        <f>VLOOKUP($A58,'Task Tracker'!$A$8:$ZT$223,C$93,FALSE)</f>
        <v>G</v>
      </c>
      <c r="D58" s="56" t="str">
        <f>VLOOKUP($A58,'Task Tracker'!$A$8:$ZT$223,D$93,FALSE)</f>
        <v>G</v>
      </c>
      <c r="E58" s="56" t="str">
        <f>VLOOKUP($A58,'Task Tracker'!$A$8:$ZT$223,E$93,FALSE)</f>
        <v>G</v>
      </c>
      <c r="F58" s="56" t="str">
        <f>VLOOKUP($A58,'Task Tracker'!$A$8:$ZT$223,F$93,FALSE)</f>
        <v>N/A</v>
      </c>
      <c r="G58" s="56" t="str">
        <f>VLOOKUP($A58,'Task Tracker'!$A$8:$ZT$223,G$93,FALSE)</f>
        <v>N/A</v>
      </c>
      <c r="H58" s="56" t="str">
        <f>VLOOKUP($A58,'Task Tracker'!$A$8:$ZT$223,H$93,FALSE)</f>
        <v>N/A</v>
      </c>
      <c r="I58" s="56" t="str">
        <f>VLOOKUP($A58,'Task Tracker'!$A$8:$ZT$223,I$93,FALSE)</f>
        <v>G</v>
      </c>
      <c r="J58" s="56" t="str">
        <f>VLOOKUP($A58,'Task Tracker'!$A$8:$ZT$223,J$93,FALSE)</f>
        <v>G</v>
      </c>
      <c r="K58" s="56" t="str">
        <f>VLOOKUP($A58,'Task Tracker'!$A$8:$ZT$223,K$93,FALSE)</f>
        <v>N/A</v>
      </c>
      <c r="L58" s="56" t="str">
        <f>VLOOKUP($A58,'Task Tracker'!$A$8:$ZT$223,L$93,FALSE)</f>
        <v>G</v>
      </c>
      <c r="M58" s="56" t="str">
        <f>VLOOKUP($A58,'Task Tracker'!$A$8:$ZT$223,M$93,FALSE)</f>
        <v>G</v>
      </c>
      <c r="N58" s="56" t="str">
        <f>VLOOKUP($A58,'Task Tracker'!$A$8:$ZT$223,N$93,FALSE)</f>
        <v>G</v>
      </c>
      <c r="O58" s="56" t="str">
        <f>VLOOKUP($A58,'Task Tracker'!$A$8:$ZT$223,O$93,FALSE)</f>
        <v>N/A</v>
      </c>
      <c r="P58" s="56" t="str">
        <f>VLOOKUP($A58,'Task Tracker'!$A$8:$ZT$223,P$93,FALSE)</f>
        <v>N/A</v>
      </c>
      <c r="Q58" s="56" t="str">
        <f>VLOOKUP($A58,'Task Tracker'!$A$8:$ZT$223,Q$93,FALSE)</f>
        <v>N/A</v>
      </c>
      <c r="R58" s="56" t="str">
        <f>VLOOKUP($A58,'Task Tracker'!$A$8:$ZT$223,R$93,FALSE)</f>
        <v>N/A</v>
      </c>
      <c r="S58" s="56" t="str">
        <f>VLOOKUP($A58,'Task Tracker'!$A$8:$ZT$223,S$93,FALSE)</f>
        <v>N/A</v>
      </c>
      <c r="T58" s="56" t="str">
        <f>VLOOKUP($A58,'Task Tracker'!$A$8:$ZT$223,T$93,FALSE)</f>
        <v>N/A</v>
      </c>
      <c r="U58" s="56" t="str">
        <f>VLOOKUP($A58,'Task Tracker'!$A$8:$ZT$223,U$93,FALSE)</f>
        <v>N/A</v>
      </c>
      <c r="V58" s="56" t="str">
        <f>VLOOKUP($A58,'Task Tracker'!$A$8:$ZT$223,V$93,FALSE)</f>
        <v>G</v>
      </c>
      <c r="W58" s="56" t="str">
        <f>VLOOKUP($A58,'Task Tracker'!$A$8:$ZT$223,W$93,FALSE)</f>
        <v>G</v>
      </c>
      <c r="X58" s="56" t="str">
        <f>VLOOKUP($A58,'Task Tracker'!$A$8:$ZT$223,X$93,FALSE)</f>
        <v>N/A</v>
      </c>
      <c r="Y58" s="56" t="str">
        <f>VLOOKUP($A58,'Task Tracker'!$A$8:$ZT$223,Y$93,FALSE)</f>
        <v>N/A</v>
      </c>
      <c r="Z58" s="56" t="str">
        <f>VLOOKUP($A58,'Task Tracker'!$A$8:$ZT$223,Z$93,FALSE)</f>
        <v>N/A</v>
      </c>
      <c r="AA58" s="56" t="str">
        <f>VLOOKUP($A58,'Task Tracker'!$A$8:$ZT$223,AA$93,FALSE)</f>
        <v>N/A</v>
      </c>
      <c r="AB58" s="56" t="str">
        <f>VLOOKUP($A58,'Task Tracker'!$A$8:$ZT$223,AB$93,FALSE)</f>
        <v>G</v>
      </c>
      <c r="AC58" s="56" t="str">
        <f>VLOOKUP($A58,'Task Tracker'!$A$8:$ZT$223,AC$93,FALSE)</f>
        <v>N/A</v>
      </c>
      <c r="AD58" s="56" t="str">
        <f>VLOOKUP($A58,'Task Tracker'!$A$8:$ZT$223,AD$93,FALSE)</f>
        <v>N/A</v>
      </c>
      <c r="AE58" s="56" t="str">
        <f>VLOOKUP($A58,'Task Tracker'!$A$8:$ZT$223,AE$93,FALSE)</f>
        <v>N/A</v>
      </c>
      <c r="AF58" s="56" t="str">
        <f>VLOOKUP($A58,'Task Tracker'!$A$8:$ZT$223,AF$93,FALSE)</f>
        <v>N/A</v>
      </c>
      <c r="AG58" s="56" t="str">
        <f>VLOOKUP($A58,'Task Tracker'!$A$8:$ZT$223,AG$93,FALSE)</f>
        <v>N/A</v>
      </c>
      <c r="AH58" s="56" t="str">
        <f>VLOOKUP($A58,'Task Tracker'!$A$8:$ZT$223,AH$93,FALSE)</f>
        <v>N/A</v>
      </c>
      <c r="AI58" s="56" t="str">
        <f>VLOOKUP($A58,'Task Tracker'!$A$8:$ZT$223,AI$93,FALSE)</f>
        <v>N/A</v>
      </c>
      <c r="AJ58" s="56" t="str">
        <f>VLOOKUP($A58,'Task Tracker'!$A$8:$ZT$223,AJ$93,FALSE)</f>
        <v>N/A</v>
      </c>
      <c r="AK58" s="56" t="str">
        <f>VLOOKUP($A58,'Task Tracker'!$A$8:$ZT$223,AK$93,FALSE)</f>
        <v>N/A</v>
      </c>
      <c r="AL58" s="56" t="str">
        <f>VLOOKUP($A58,'Task Tracker'!$A$8:$ZT$223,AL$93,FALSE)</f>
        <v>N/A</v>
      </c>
      <c r="AM58" s="56" t="str">
        <f>VLOOKUP($A58,'Task Tracker'!$A$8:$ZT$223,AM$93,FALSE)</f>
        <v>N/A</v>
      </c>
      <c r="AN58" s="56" t="str">
        <f>VLOOKUP($A58,'Task Tracker'!$A$8:$ZT$223,AN$93,FALSE)</f>
        <v>N/A</v>
      </c>
      <c r="AO58" s="56" t="str">
        <f>VLOOKUP($A58,'Task Tracker'!$A$8:$ZT$223,AO$93,FALSE)</f>
        <v>N/A</v>
      </c>
      <c r="AP58" s="56" t="str">
        <f>VLOOKUP($A58,'Task Tracker'!$A$8:$ZT$223,AP$93,FALSE)</f>
        <v>N/A</v>
      </c>
      <c r="AQ58" s="56" t="str">
        <f>VLOOKUP($A58,'Task Tracker'!$A$8:$ZT$223,AQ$93,FALSE)</f>
        <v>N/A</v>
      </c>
      <c r="AR58" s="56" t="str">
        <f>VLOOKUP($A58,'Task Tracker'!$A$8:$ZT$223,AR$93,FALSE)</f>
        <v>N/A</v>
      </c>
      <c r="AS58" s="56" t="str">
        <f>VLOOKUP($A58,'Task Tracker'!$A$8:$ZT$223,AS$93,FALSE)</f>
        <v>N/A</v>
      </c>
      <c r="AT58" s="56" t="str">
        <f>VLOOKUP($A58,'Task Tracker'!$A$8:$ZT$223,AT$93,FALSE)</f>
        <v>N/A</v>
      </c>
      <c r="AU58" s="56" t="str">
        <f>VLOOKUP($A58,'Task Tracker'!$A$8:$ZT$223,AU$93,FALSE)</f>
        <v>N/A</v>
      </c>
      <c r="AV58" s="56" t="str">
        <f>VLOOKUP($A58,'Task Tracker'!$A$8:$ZT$223,AV$93,FALSE)</f>
        <v>N/A</v>
      </c>
      <c r="AW58" s="56" t="str">
        <f>VLOOKUP($A58,'Task Tracker'!$A$8:$ZT$223,AW$93,FALSE)</f>
        <v>N/A</v>
      </c>
      <c r="AX58" s="56" t="str">
        <f>VLOOKUP($A58,'Task Tracker'!$A$8:$ZT$223,AX$93,FALSE)</f>
        <v>N/A</v>
      </c>
      <c r="AY58" s="56" t="str">
        <f>VLOOKUP($A58,'Task Tracker'!$A$8:$ZT$223,AY$93,FALSE)</f>
        <v>N/A</v>
      </c>
      <c r="AZ58" s="56" t="str">
        <f>VLOOKUP($A58,'Task Tracker'!$A$8:$ZT$223,AZ$93,FALSE)</f>
        <v>N/A</v>
      </c>
      <c r="BA58" s="56" t="str">
        <f>VLOOKUP($A58,'Task Tracker'!$A$8:$ZT$223,BA$93,FALSE)</f>
        <v>N/A</v>
      </c>
      <c r="BB58" s="56" t="str">
        <f>VLOOKUP($A58,'Task Tracker'!$A$8:$ZT$223,BB$93,FALSE)</f>
        <v>N/A</v>
      </c>
      <c r="BC58" s="56" t="str">
        <f>VLOOKUP($A58,'Task Tracker'!$A$8:$ZT$223,BC$93,FALSE)</f>
        <v>N/A</v>
      </c>
      <c r="BD58" s="56" t="str">
        <f>VLOOKUP($A58,'Task Tracker'!$A$8:$ZT$223,BD$93,FALSE)</f>
        <v>N/A</v>
      </c>
      <c r="BE58" s="56" t="str">
        <f>VLOOKUP($A58,'Task Tracker'!$A$8:$ZT$223,BE$93,FALSE)</f>
        <v>N/A</v>
      </c>
      <c r="BF58" s="56" t="str">
        <f>VLOOKUP($A58,'Task Tracker'!$A$8:$ZT$223,BF$93,FALSE)</f>
        <v>N/A</v>
      </c>
      <c r="BG58" s="56" t="str">
        <f>VLOOKUP($A58,'Task Tracker'!$A$8:$ZT$223,BG$93,FALSE)</f>
        <v>N/A</v>
      </c>
      <c r="BH58" s="56" t="str">
        <f>VLOOKUP($A58,'Task Tracker'!$A$8:$ZT$223,BH$93,FALSE)</f>
        <v>N/A</v>
      </c>
      <c r="BI58" s="56" t="str">
        <f>VLOOKUP($A58,'Task Tracker'!$A$8:$ZT$223,BI$93,FALSE)</f>
        <v>N/A</v>
      </c>
      <c r="BJ58" s="56" t="str">
        <f>VLOOKUP($A58,'Task Tracker'!$A$8:$ZT$223,BJ$93,FALSE)</f>
        <v>N/A</v>
      </c>
      <c r="BK58" s="56" t="str">
        <f>VLOOKUP($A58,'Task Tracker'!$A$8:$ZT$223,BK$93,FALSE)</f>
        <v>N/A</v>
      </c>
      <c r="BL58" s="56" t="str">
        <f>VLOOKUP($A58,'Task Tracker'!$A$8:$ZT$223,BL$93,FALSE)</f>
        <v>N/A</v>
      </c>
      <c r="BM58" s="56" t="str">
        <f>VLOOKUP($A58,'Task Tracker'!$A$8:$ZT$223,BM$93,FALSE)</f>
        <v>N/A</v>
      </c>
      <c r="BN58" s="56" t="str">
        <f>VLOOKUP($A58,'Task Tracker'!$A$8:$ZT$223,BN$93,FALSE)</f>
        <v>N/A</v>
      </c>
      <c r="BO58" s="56" t="str">
        <f>VLOOKUP($A58,'Task Tracker'!$A$8:$ZT$223,BO$93,FALSE)</f>
        <v>N/A</v>
      </c>
      <c r="BP58" s="56" t="str">
        <f>VLOOKUP($A58,'Task Tracker'!$A$8:$ZT$223,BP$93,FALSE)</f>
        <v>N/A</v>
      </c>
      <c r="BQ58" s="56" t="str">
        <f>VLOOKUP($A58,'Task Tracker'!$A$8:$ZT$223,BQ$93,FALSE)</f>
        <v>N/A</v>
      </c>
      <c r="BR58" s="56" t="str">
        <f>VLOOKUP($A58,'Task Tracker'!$A$8:$ZT$223,BR$93,FALSE)</f>
        <v>N/A</v>
      </c>
      <c r="BS58" s="56" t="str">
        <f>VLOOKUP($A58,'Task Tracker'!$A$8:$ZT$223,BS$93,FALSE)</f>
        <v>N/A</v>
      </c>
      <c r="BT58" s="56" t="str">
        <f>VLOOKUP($A58,'Task Tracker'!$A$8:$ZT$223,BT$93,FALSE)</f>
        <v>N/A</v>
      </c>
      <c r="BU58" s="56" t="str">
        <f>VLOOKUP($A58,'Task Tracker'!$A$8:$ZT$223,BU$93,FALSE)</f>
        <v>N/A</v>
      </c>
      <c r="BV58" s="56" t="str">
        <f>VLOOKUP($A58,'Task Tracker'!$A$8:$ZT$223,BV$93,FALSE)</f>
        <v>N/A</v>
      </c>
      <c r="BW58" s="56" t="str">
        <f>VLOOKUP($A58,'Task Tracker'!$A$8:$ZT$223,BW$93,FALSE)</f>
        <v>N/A</v>
      </c>
      <c r="BX58" s="56" t="str">
        <f>VLOOKUP($A58,'Task Tracker'!$A$8:$ZT$223,BX$93,FALSE)</f>
        <v>N/A</v>
      </c>
      <c r="BY58" s="56" t="str">
        <f>VLOOKUP($A58,'Task Tracker'!$A$8:$ZT$223,BY$93,FALSE)</f>
        <v>N/A</v>
      </c>
      <c r="BZ58" s="56" t="str">
        <f>VLOOKUP($A58,'Task Tracker'!$A$8:$ZT$223,BZ$93,FALSE)</f>
        <v>N/A</v>
      </c>
      <c r="CA58" s="56" t="str">
        <f>VLOOKUP($A58,'Task Tracker'!$A$8:$ZT$223,CA$93,FALSE)</f>
        <v>N/A</v>
      </c>
      <c r="CB58" s="56" t="str">
        <f>VLOOKUP($A58,'Task Tracker'!$A$8:$ZT$223,CB$93,FALSE)</f>
        <v>N/A</v>
      </c>
      <c r="CC58" s="56" t="str">
        <f>VLOOKUP($A58,'Task Tracker'!$A$8:$ZT$223,CC$93,FALSE)</f>
        <v>N/A</v>
      </c>
      <c r="CD58" s="56" t="str">
        <f>VLOOKUP($A58,'Task Tracker'!$A$8:$ZT$223,CD$93,FALSE)</f>
        <v>N/A</v>
      </c>
      <c r="CE58" s="56" t="str">
        <f>VLOOKUP($A58,'Task Tracker'!$A$8:$ZT$223,CE$93,FALSE)</f>
        <v>N/A</v>
      </c>
      <c r="CF58" s="56" t="str">
        <f>VLOOKUP($A58,'Task Tracker'!$A$8:$ZT$223,CF$93,FALSE)</f>
        <v>N/A</v>
      </c>
      <c r="CG58" s="56" t="str">
        <f>VLOOKUP($A58,'Task Tracker'!$A$8:$ZT$223,CG$93,FALSE)</f>
        <v>N/A</v>
      </c>
      <c r="CH58" s="56" t="str">
        <f>VLOOKUP($A58,'Task Tracker'!$A$8:$ZT$223,CH$93,FALSE)</f>
        <v>N/A</v>
      </c>
      <c r="CI58" s="56" t="str">
        <f>VLOOKUP($A58,'Task Tracker'!$A$8:$ZT$223,CI$93,FALSE)</f>
        <v>N/A</v>
      </c>
      <c r="CJ58" s="56" t="str">
        <f>VLOOKUP($A58,'Task Tracker'!$A$8:$ZT$223,CJ$93,FALSE)</f>
        <v>N/A</v>
      </c>
      <c r="CK58" s="56" t="str">
        <f>VLOOKUP($A58,'Task Tracker'!$A$8:$ZT$223,CK$93,FALSE)</f>
        <v>N/A</v>
      </c>
      <c r="CL58" s="56" t="str">
        <f>VLOOKUP($A58,'Task Tracker'!$A$8:$ZT$223,CL$93,FALSE)</f>
        <v>N/A</v>
      </c>
      <c r="CM58" s="56" t="str">
        <f>VLOOKUP($A58,'Task Tracker'!$A$8:$ZT$223,CM$93,FALSE)</f>
        <v>N/A</v>
      </c>
      <c r="CN58" s="56" t="str">
        <f>VLOOKUP($A58,'Task Tracker'!$A$8:$ZT$223,CN$93,FALSE)</f>
        <v>N/A</v>
      </c>
      <c r="CO58" s="56" t="str">
        <f>VLOOKUP($A58,'Task Tracker'!$A$8:$ZT$223,CO$93,FALSE)</f>
        <v>N/A</v>
      </c>
      <c r="CP58" s="56" t="str">
        <f>VLOOKUP($A58,'Task Tracker'!$A$8:$ZT$223,CP$93,FALSE)</f>
        <v>N/A</v>
      </c>
      <c r="CQ58" s="56" t="str">
        <f>VLOOKUP($A58,'Task Tracker'!$A$8:$ZT$223,CQ$93,FALSE)</f>
        <v>N/A</v>
      </c>
      <c r="CR58" s="56" t="str">
        <f>VLOOKUP($A58,'Task Tracker'!$A$8:$ZT$223,CR$93,FALSE)</f>
        <v>N/A</v>
      </c>
      <c r="CS58" s="56" t="str">
        <f>VLOOKUP($A58,'Task Tracker'!$A$8:$ZT$223,CS$93,FALSE)</f>
        <v>N/A</v>
      </c>
      <c r="CT58" s="56" t="str">
        <f>VLOOKUP($A58,'Task Tracker'!$A$8:$ZT$223,CT$93,FALSE)</f>
        <v>N/A</v>
      </c>
      <c r="CU58" s="56" t="str">
        <f>VLOOKUP($A58,'Task Tracker'!$A$8:$ZT$223,CU$93,FALSE)</f>
        <v>N/A</v>
      </c>
      <c r="CV58" s="56" t="str">
        <f>VLOOKUP($A58,'Task Tracker'!$A$8:$ZT$223,CV$93,FALSE)</f>
        <v>N/A</v>
      </c>
      <c r="CW58" s="56" t="str">
        <f>VLOOKUP($A58,'Task Tracker'!$A$8:$ZT$223,CW$93,FALSE)</f>
        <v>N/A</v>
      </c>
      <c r="CX58" s="56" t="str">
        <f>VLOOKUP($A58,'Task Tracker'!$A$8:$ZT$223,CX$93,FALSE)</f>
        <v>N/A</v>
      </c>
      <c r="CY58" s="56" t="str">
        <f>VLOOKUP($A58,'Task Tracker'!$A$8:$ZT$223,CY$93,FALSE)</f>
        <v>N/A</v>
      </c>
      <c r="CZ58" s="56" t="str">
        <f>VLOOKUP($A58,'Task Tracker'!$A$8:$ZT$223,CZ$93,FALSE)</f>
        <v>N/A</v>
      </c>
      <c r="DA58" s="56" t="str">
        <f>VLOOKUP($A58,'Task Tracker'!$A$8:$ZT$223,DA$93,FALSE)</f>
        <v>N/A</v>
      </c>
      <c r="DB58" s="56" t="str">
        <f>VLOOKUP($A58,'Task Tracker'!$A$8:$ZT$223,DB$93,FALSE)</f>
        <v>N/A</v>
      </c>
      <c r="DC58" s="56" t="str">
        <f>VLOOKUP($A58,'Task Tracker'!$A$8:$ZT$223,DC$93,FALSE)</f>
        <v>N/A</v>
      </c>
      <c r="DD58" s="56" t="str">
        <f>VLOOKUP($A58,'Task Tracker'!$A$8:$ZT$223,DD$93,FALSE)</f>
        <v>N/A</v>
      </c>
      <c r="DE58" s="56" t="str">
        <f>VLOOKUP($A58,'Task Tracker'!$A$8:$ZT$223,DE$93,FALSE)</f>
        <v>N/A</v>
      </c>
      <c r="DF58" s="56" t="str">
        <f>VLOOKUP($A58,'Task Tracker'!$A$8:$ZT$223,DF$93,FALSE)</f>
        <v>N/A</v>
      </c>
      <c r="DG58" s="56" t="str">
        <f>VLOOKUP($A58,'Task Tracker'!$A$8:$ZT$223,DG$93,FALSE)</f>
        <v>N/A</v>
      </c>
      <c r="DH58" s="56" t="str">
        <f>VLOOKUP($A58,'Task Tracker'!$A$8:$ZT$223,DH$93,FALSE)</f>
        <v>N/A</v>
      </c>
      <c r="DI58" s="56" t="str">
        <f>VLOOKUP($A58,'Task Tracker'!$A$8:$ZT$223,DI$93,FALSE)</f>
        <v>N/A</v>
      </c>
      <c r="DJ58" s="56" t="str">
        <f>VLOOKUP($A58,'Task Tracker'!$A$8:$ZT$223,DJ$93,FALSE)</f>
        <v>N/A</v>
      </c>
      <c r="DK58" s="56" t="str">
        <f>VLOOKUP($A58,'Task Tracker'!$A$8:$ZT$223,DK$93,FALSE)</f>
        <v>N/A</v>
      </c>
      <c r="DL58" s="56" t="str">
        <f>VLOOKUP($A58,'Task Tracker'!$A$8:$ZT$223,DL$93,FALSE)</f>
        <v>N/A</v>
      </c>
      <c r="DM58" s="56" t="str">
        <f>VLOOKUP($A58,'Task Tracker'!$A$8:$ZT$223,DM$93,FALSE)</f>
        <v>N/A</v>
      </c>
      <c r="DN58" s="66">
        <f>VLOOKUP($A58,'Task Tracker'!$A$8:$ZT$231,DN$93,FALSE)</f>
        <v>1</v>
      </c>
      <c r="DO58" s="56" t="str">
        <f>VLOOKUP($A58,'Task Tracker'!$A$8:$ZT$231,DO$93,FALSE)</f>
        <v>G</v>
      </c>
      <c r="DP58" s="154"/>
    </row>
    <row r="59" spans="1:120" ht="59.3" hidden="1" customHeight="1" x14ac:dyDescent="0.2">
      <c r="A59" s="116" t="s">
        <v>662</v>
      </c>
      <c r="B59" s="114" t="s">
        <v>731</v>
      </c>
      <c r="C59" s="56" t="str">
        <f>VLOOKUP($A59,'Task Tracker'!$A$8:$ZT$223,C$93,FALSE)</f>
        <v>G</v>
      </c>
      <c r="D59" s="56" t="str">
        <f>VLOOKUP($A59,'Task Tracker'!$A$8:$ZT$223,D$93,FALSE)</f>
        <v>G</v>
      </c>
      <c r="E59" s="56" t="str">
        <f>VLOOKUP($A59,'Task Tracker'!$A$8:$ZT$223,E$93,FALSE)</f>
        <v>G</v>
      </c>
      <c r="F59" s="56" t="str">
        <f>VLOOKUP($A59,'Task Tracker'!$A$8:$ZT$223,F$93,FALSE)</f>
        <v>N/A</v>
      </c>
      <c r="G59" s="56" t="str">
        <f>VLOOKUP($A59,'Task Tracker'!$A$8:$ZT$223,G$93,FALSE)</f>
        <v>N/A</v>
      </c>
      <c r="H59" s="56" t="str">
        <f>VLOOKUP($A59,'Task Tracker'!$A$8:$ZT$223,H$93,FALSE)</f>
        <v>N/A</v>
      </c>
      <c r="I59" s="56" t="str">
        <f>VLOOKUP($A59,'Task Tracker'!$A$8:$ZT$223,I$93,FALSE)</f>
        <v>N/A</v>
      </c>
      <c r="J59" s="56" t="str">
        <f>VLOOKUP($A59,'Task Tracker'!$A$8:$ZT$223,J$93,FALSE)</f>
        <v>G</v>
      </c>
      <c r="K59" s="56" t="str">
        <f>VLOOKUP($A59,'Task Tracker'!$A$8:$ZT$223,K$93,FALSE)</f>
        <v>N/A</v>
      </c>
      <c r="L59" s="56" t="str">
        <f>VLOOKUP($A59,'Task Tracker'!$A$8:$ZT$223,L$93,FALSE)</f>
        <v>G</v>
      </c>
      <c r="M59" s="56" t="str">
        <f>VLOOKUP($A59,'Task Tracker'!$A$8:$ZT$223,M$93,FALSE)</f>
        <v>G</v>
      </c>
      <c r="N59" s="56" t="str">
        <f>VLOOKUP($A59,'Task Tracker'!$A$8:$ZT$223,N$93,FALSE)</f>
        <v>G</v>
      </c>
      <c r="O59" s="56" t="str">
        <f>VLOOKUP($A59,'Task Tracker'!$A$8:$ZT$223,O$93,FALSE)</f>
        <v>N/A</v>
      </c>
      <c r="P59" s="56" t="str">
        <f>VLOOKUP($A59,'Task Tracker'!$A$8:$ZT$223,P$93,FALSE)</f>
        <v>N/A</v>
      </c>
      <c r="Q59" s="56" t="str">
        <f>VLOOKUP($A59,'Task Tracker'!$A$8:$ZT$223,Q$93,FALSE)</f>
        <v>N/A</v>
      </c>
      <c r="R59" s="56" t="str">
        <f>VLOOKUP($A59,'Task Tracker'!$A$8:$ZT$223,R$93,FALSE)</f>
        <v>N/A</v>
      </c>
      <c r="S59" s="56" t="str">
        <f>VLOOKUP($A59,'Task Tracker'!$A$8:$ZT$223,S$93,FALSE)</f>
        <v>N/A</v>
      </c>
      <c r="T59" s="56" t="str">
        <f>VLOOKUP($A59,'Task Tracker'!$A$8:$ZT$223,T$93,FALSE)</f>
        <v>N/A</v>
      </c>
      <c r="U59" s="56" t="str">
        <f>VLOOKUP($A59,'Task Tracker'!$A$8:$ZT$223,U$93,FALSE)</f>
        <v>N/A</v>
      </c>
      <c r="V59" s="56" t="str">
        <f>VLOOKUP($A59,'Task Tracker'!$A$8:$ZT$223,V$93,FALSE)</f>
        <v>G</v>
      </c>
      <c r="W59" s="56" t="str">
        <f>VLOOKUP($A59,'Task Tracker'!$A$8:$ZT$223,W$93,FALSE)</f>
        <v>G</v>
      </c>
      <c r="X59" s="56" t="str">
        <f>VLOOKUP($A59,'Task Tracker'!$A$8:$ZT$223,X$93,FALSE)</f>
        <v>N/A</v>
      </c>
      <c r="Y59" s="56" t="str">
        <f>VLOOKUP($A59,'Task Tracker'!$A$8:$ZT$223,Y$93,FALSE)</f>
        <v>N/A</v>
      </c>
      <c r="Z59" s="56" t="str">
        <f>VLOOKUP($A59,'Task Tracker'!$A$8:$ZT$223,Z$93,FALSE)</f>
        <v>N/A</v>
      </c>
      <c r="AA59" s="56" t="str">
        <f>VLOOKUP($A59,'Task Tracker'!$A$8:$ZT$223,AA$93,FALSE)</f>
        <v>N/A</v>
      </c>
      <c r="AB59" s="56" t="str">
        <f>VLOOKUP($A59,'Task Tracker'!$A$8:$ZT$223,AB$93,FALSE)</f>
        <v>G</v>
      </c>
      <c r="AC59" s="56" t="str">
        <f>VLOOKUP($A59,'Task Tracker'!$A$8:$ZT$223,AC$93,FALSE)</f>
        <v>N/A</v>
      </c>
      <c r="AD59" s="56" t="str">
        <f>VLOOKUP($A59,'Task Tracker'!$A$8:$ZT$223,AD$93,FALSE)</f>
        <v>N/A</v>
      </c>
      <c r="AE59" s="56" t="str">
        <f>VLOOKUP($A59,'Task Tracker'!$A$8:$ZT$223,AE$93,FALSE)</f>
        <v>N/A</v>
      </c>
      <c r="AF59" s="56" t="str">
        <f>VLOOKUP($A59,'Task Tracker'!$A$8:$ZT$223,AF$93,FALSE)</f>
        <v>N/A</v>
      </c>
      <c r="AG59" s="56" t="str">
        <f>VLOOKUP($A59,'Task Tracker'!$A$8:$ZT$223,AG$93,FALSE)</f>
        <v>N/A</v>
      </c>
      <c r="AH59" s="56" t="str">
        <f>VLOOKUP($A59,'Task Tracker'!$A$8:$ZT$223,AH$93,FALSE)</f>
        <v>N/A</v>
      </c>
      <c r="AI59" s="56" t="str">
        <f>VLOOKUP($A59,'Task Tracker'!$A$8:$ZT$223,AI$93,FALSE)</f>
        <v>N/A</v>
      </c>
      <c r="AJ59" s="56" t="str">
        <f>VLOOKUP($A59,'Task Tracker'!$A$8:$ZT$223,AJ$93,FALSE)</f>
        <v>N/A</v>
      </c>
      <c r="AK59" s="56" t="str">
        <f>VLOOKUP($A59,'Task Tracker'!$A$8:$ZT$223,AK$93,FALSE)</f>
        <v>N/A</v>
      </c>
      <c r="AL59" s="56" t="str">
        <f>VLOOKUP($A59,'Task Tracker'!$A$8:$ZT$223,AL$93,FALSE)</f>
        <v>N/A</v>
      </c>
      <c r="AM59" s="56" t="str">
        <f>VLOOKUP($A59,'Task Tracker'!$A$8:$ZT$223,AM$93,FALSE)</f>
        <v>N/A</v>
      </c>
      <c r="AN59" s="56" t="str">
        <f>VLOOKUP($A59,'Task Tracker'!$A$8:$ZT$223,AN$93,FALSE)</f>
        <v>N/A</v>
      </c>
      <c r="AO59" s="56" t="str">
        <f>VLOOKUP($A59,'Task Tracker'!$A$8:$ZT$223,AO$93,FALSE)</f>
        <v>N/A</v>
      </c>
      <c r="AP59" s="56" t="str">
        <f>VLOOKUP($A59,'Task Tracker'!$A$8:$ZT$223,AP$93,FALSE)</f>
        <v>N/A</v>
      </c>
      <c r="AQ59" s="56" t="str">
        <f>VLOOKUP($A59,'Task Tracker'!$A$8:$ZT$223,AQ$93,FALSE)</f>
        <v>N/A</v>
      </c>
      <c r="AR59" s="56" t="str">
        <f>VLOOKUP($A59,'Task Tracker'!$A$8:$ZT$223,AR$93,FALSE)</f>
        <v>N/A</v>
      </c>
      <c r="AS59" s="56" t="str">
        <f>VLOOKUP($A59,'Task Tracker'!$A$8:$ZT$223,AS$93,FALSE)</f>
        <v>N/A</v>
      </c>
      <c r="AT59" s="56" t="str">
        <f>VLOOKUP($A59,'Task Tracker'!$A$8:$ZT$223,AT$93,FALSE)</f>
        <v>N/A</v>
      </c>
      <c r="AU59" s="56" t="str">
        <f>VLOOKUP($A59,'Task Tracker'!$A$8:$ZT$223,AU$93,FALSE)</f>
        <v>N/A</v>
      </c>
      <c r="AV59" s="56" t="str">
        <f>VLOOKUP($A59,'Task Tracker'!$A$8:$ZT$223,AV$93,FALSE)</f>
        <v>N/A</v>
      </c>
      <c r="AW59" s="56" t="str">
        <f>VLOOKUP($A59,'Task Tracker'!$A$8:$ZT$223,AW$93,FALSE)</f>
        <v>N/A</v>
      </c>
      <c r="AX59" s="56" t="str">
        <f>VLOOKUP($A59,'Task Tracker'!$A$8:$ZT$223,AX$93,FALSE)</f>
        <v>N/A</v>
      </c>
      <c r="AY59" s="56" t="str">
        <f>VLOOKUP($A59,'Task Tracker'!$A$8:$ZT$223,AY$93,FALSE)</f>
        <v>N/A</v>
      </c>
      <c r="AZ59" s="56" t="str">
        <f>VLOOKUP($A59,'Task Tracker'!$A$8:$ZT$223,AZ$93,FALSE)</f>
        <v>N/A</v>
      </c>
      <c r="BA59" s="56" t="str">
        <f>VLOOKUP($A59,'Task Tracker'!$A$8:$ZT$223,BA$93,FALSE)</f>
        <v>N/A</v>
      </c>
      <c r="BB59" s="56" t="str">
        <f>VLOOKUP($A59,'Task Tracker'!$A$8:$ZT$223,BB$93,FALSE)</f>
        <v>N/A</v>
      </c>
      <c r="BC59" s="56" t="str">
        <f>VLOOKUP($A59,'Task Tracker'!$A$8:$ZT$223,BC$93,FALSE)</f>
        <v>N/A</v>
      </c>
      <c r="BD59" s="56" t="str">
        <f>VLOOKUP($A59,'Task Tracker'!$A$8:$ZT$223,BD$93,FALSE)</f>
        <v>N/A</v>
      </c>
      <c r="BE59" s="56" t="str">
        <f>VLOOKUP($A59,'Task Tracker'!$A$8:$ZT$223,BE$93,FALSE)</f>
        <v>N/A</v>
      </c>
      <c r="BF59" s="56" t="str">
        <f>VLOOKUP($A59,'Task Tracker'!$A$8:$ZT$223,BF$93,FALSE)</f>
        <v>N/A</v>
      </c>
      <c r="BG59" s="56" t="str">
        <f>VLOOKUP($A59,'Task Tracker'!$A$8:$ZT$223,BG$93,FALSE)</f>
        <v>N/A</v>
      </c>
      <c r="BH59" s="56" t="str">
        <f>VLOOKUP($A59,'Task Tracker'!$A$8:$ZT$223,BH$93,FALSE)</f>
        <v>N/A</v>
      </c>
      <c r="BI59" s="56" t="str">
        <f>VLOOKUP($A59,'Task Tracker'!$A$8:$ZT$223,BI$93,FALSE)</f>
        <v>N/A</v>
      </c>
      <c r="BJ59" s="56" t="str">
        <f>VLOOKUP($A59,'Task Tracker'!$A$8:$ZT$223,BJ$93,FALSE)</f>
        <v>N/A</v>
      </c>
      <c r="BK59" s="56" t="str">
        <f>VLOOKUP($A59,'Task Tracker'!$A$8:$ZT$223,BK$93,FALSE)</f>
        <v>N/A</v>
      </c>
      <c r="BL59" s="56" t="str">
        <f>VLOOKUP($A59,'Task Tracker'!$A$8:$ZT$223,BL$93,FALSE)</f>
        <v>N/A</v>
      </c>
      <c r="BM59" s="56" t="str">
        <f>VLOOKUP($A59,'Task Tracker'!$A$8:$ZT$223,BM$93,FALSE)</f>
        <v>N/A</v>
      </c>
      <c r="BN59" s="56" t="str">
        <f>VLOOKUP($A59,'Task Tracker'!$A$8:$ZT$223,BN$93,FALSE)</f>
        <v>N/A</v>
      </c>
      <c r="BO59" s="56" t="str">
        <f>VLOOKUP($A59,'Task Tracker'!$A$8:$ZT$223,BO$93,FALSE)</f>
        <v>N/A</v>
      </c>
      <c r="BP59" s="56" t="str">
        <f>VLOOKUP($A59,'Task Tracker'!$A$8:$ZT$223,BP$93,FALSE)</f>
        <v>N/A</v>
      </c>
      <c r="BQ59" s="56" t="str">
        <f>VLOOKUP($A59,'Task Tracker'!$A$8:$ZT$223,BQ$93,FALSE)</f>
        <v>N/A</v>
      </c>
      <c r="BR59" s="56" t="str">
        <f>VLOOKUP($A59,'Task Tracker'!$A$8:$ZT$223,BR$93,FALSE)</f>
        <v>N/A</v>
      </c>
      <c r="BS59" s="56" t="str">
        <f>VLOOKUP($A59,'Task Tracker'!$A$8:$ZT$223,BS$93,FALSE)</f>
        <v>N/A</v>
      </c>
      <c r="BT59" s="56" t="str">
        <f>VLOOKUP($A59,'Task Tracker'!$A$8:$ZT$223,BT$93,FALSE)</f>
        <v>N/A</v>
      </c>
      <c r="BU59" s="56" t="str">
        <f>VLOOKUP($A59,'Task Tracker'!$A$8:$ZT$223,BU$93,FALSE)</f>
        <v>N/A</v>
      </c>
      <c r="BV59" s="56" t="str">
        <f>VLOOKUP($A59,'Task Tracker'!$A$8:$ZT$223,BV$93,FALSE)</f>
        <v>N/A</v>
      </c>
      <c r="BW59" s="56" t="str">
        <f>VLOOKUP($A59,'Task Tracker'!$A$8:$ZT$223,BW$93,FALSE)</f>
        <v>N/A</v>
      </c>
      <c r="BX59" s="56" t="str">
        <f>VLOOKUP($A59,'Task Tracker'!$A$8:$ZT$223,BX$93,FALSE)</f>
        <v>N/A</v>
      </c>
      <c r="BY59" s="56" t="str">
        <f>VLOOKUP($A59,'Task Tracker'!$A$8:$ZT$223,BY$93,FALSE)</f>
        <v>N/A</v>
      </c>
      <c r="BZ59" s="56" t="str">
        <f>VLOOKUP($A59,'Task Tracker'!$A$8:$ZT$223,BZ$93,FALSE)</f>
        <v>N/A</v>
      </c>
      <c r="CA59" s="56" t="str">
        <f>VLOOKUP($A59,'Task Tracker'!$A$8:$ZT$223,CA$93,FALSE)</f>
        <v>N/A</v>
      </c>
      <c r="CB59" s="56" t="str">
        <f>VLOOKUP($A59,'Task Tracker'!$A$8:$ZT$223,CB$93,FALSE)</f>
        <v>N/A</v>
      </c>
      <c r="CC59" s="56" t="str">
        <f>VLOOKUP($A59,'Task Tracker'!$A$8:$ZT$223,CC$93,FALSE)</f>
        <v>N/A</v>
      </c>
      <c r="CD59" s="56" t="str">
        <f>VLOOKUP($A59,'Task Tracker'!$A$8:$ZT$223,CD$93,FALSE)</f>
        <v>N/A</v>
      </c>
      <c r="CE59" s="56" t="str">
        <f>VLOOKUP($A59,'Task Tracker'!$A$8:$ZT$223,CE$93,FALSE)</f>
        <v>N/A</v>
      </c>
      <c r="CF59" s="56" t="str">
        <f>VLOOKUP($A59,'Task Tracker'!$A$8:$ZT$223,CF$93,FALSE)</f>
        <v>N/A</v>
      </c>
      <c r="CG59" s="56" t="str">
        <f>VLOOKUP($A59,'Task Tracker'!$A$8:$ZT$223,CG$93,FALSE)</f>
        <v>N/A</v>
      </c>
      <c r="CH59" s="56" t="str">
        <f>VLOOKUP($A59,'Task Tracker'!$A$8:$ZT$223,CH$93,FALSE)</f>
        <v>N/A</v>
      </c>
      <c r="CI59" s="56" t="str">
        <f>VLOOKUP($A59,'Task Tracker'!$A$8:$ZT$223,CI$93,FALSE)</f>
        <v>N/A</v>
      </c>
      <c r="CJ59" s="56" t="str">
        <f>VLOOKUP($A59,'Task Tracker'!$A$8:$ZT$223,CJ$93,FALSE)</f>
        <v>N/A</v>
      </c>
      <c r="CK59" s="56" t="str">
        <f>VLOOKUP($A59,'Task Tracker'!$A$8:$ZT$223,CK$93,FALSE)</f>
        <v>N/A</v>
      </c>
      <c r="CL59" s="56" t="str">
        <f>VLOOKUP($A59,'Task Tracker'!$A$8:$ZT$223,CL$93,FALSE)</f>
        <v>N/A</v>
      </c>
      <c r="CM59" s="56" t="str">
        <f>VLOOKUP($A59,'Task Tracker'!$A$8:$ZT$223,CM$93,FALSE)</f>
        <v>N/A</v>
      </c>
      <c r="CN59" s="56" t="str">
        <f>VLOOKUP($A59,'Task Tracker'!$A$8:$ZT$223,CN$93,FALSE)</f>
        <v>N/A</v>
      </c>
      <c r="CO59" s="56" t="str">
        <f>VLOOKUP($A59,'Task Tracker'!$A$8:$ZT$223,CO$93,FALSE)</f>
        <v>N/A</v>
      </c>
      <c r="CP59" s="56" t="str">
        <f>VLOOKUP($A59,'Task Tracker'!$A$8:$ZT$223,CP$93,FALSE)</f>
        <v>N/A</v>
      </c>
      <c r="CQ59" s="56" t="str">
        <f>VLOOKUP($A59,'Task Tracker'!$A$8:$ZT$223,CQ$93,FALSE)</f>
        <v>N/A</v>
      </c>
      <c r="CR59" s="56" t="str">
        <f>VLOOKUP($A59,'Task Tracker'!$A$8:$ZT$223,CR$93,FALSE)</f>
        <v>N/A</v>
      </c>
      <c r="CS59" s="56" t="str">
        <f>VLOOKUP($A59,'Task Tracker'!$A$8:$ZT$223,CS$93,FALSE)</f>
        <v>N/A</v>
      </c>
      <c r="CT59" s="56" t="str">
        <f>VLOOKUP($A59,'Task Tracker'!$A$8:$ZT$223,CT$93,FALSE)</f>
        <v>N/A</v>
      </c>
      <c r="CU59" s="56" t="str">
        <f>VLOOKUP($A59,'Task Tracker'!$A$8:$ZT$223,CU$93,FALSE)</f>
        <v>N/A</v>
      </c>
      <c r="CV59" s="56" t="str">
        <f>VLOOKUP($A59,'Task Tracker'!$A$8:$ZT$223,CV$93,FALSE)</f>
        <v>N/A</v>
      </c>
      <c r="CW59" s="56" t="str">
        <f>VLOOKUP($A59,'Task Tracker'!$A$8:$ZT$223,CW$93,FALSE)</f>
        <v>N/A</v>
      </c>
      <c r="CX59" s="56" t="str">
        <f>VLOOKUP($A59,'Task Tracker'!$A$8:$ZT$223,CX$93,FALSE)</f>
        <v>N/A</v>
      </c>
      <c r="CY59" s="56" t="str">
        <f>VLOOKUP($A59,'Task Tracker'!$A$8:$ZT$223,CY$93,FALSE)</f>
        <v>N/A</v>
      </c>
      <c r="CZ59" s="56" t="str">
        <f>VLOOKUP($A59,'Task Tracker'!$A$8:$ZT$223,CZ$93,FALSE)</f>
        <v>N/A</v>
      </c>
      <c r="DA59" s="56" t="str">
        <f>VLOOKUP($A59,'Task Tracker'!$A$8:$ZT$223,DA$93,FALSE)</f>
        <v>N/A</v>
      </c>
      <c r="DB59" s="56" t="str">
        <f>VLOOKUP($A59,'Task Tracker'!$A$8:$ZT$223,DB$93,FALSE)</f>
        <v>N/A</v>
      </c>
      <c r="DC59" s="56" t="str">
        <f>VLOOKUP($A59,'Task Tracker'!$A$8:$ZT$223,DC$93,FALSE)</f>
        <v>N/A</v>
      </c>
      <c r="DD59" s="56" t="str">
        <f>VLOOKUP($A59,'Task Tracker'!$A$8:$ZT$223,DD$93,FALSE)</f>
        <v>N/A</v>
      </c>
      <c r="DE59" s="56" t="str">
        <f>VLOOKUP($A59,'Task Tracker'!$A$8:$ZT$223,DE$93,FALSE)</f>
        <v>N/A</v>
      </c>
      <c r="DF59" s="56" t="str">
        <f>VLOOKUP($A59,'Task Tracker'!$A$8:$ZT$223,DF$93,FALSE)</f>
        <v>N/A</v>
      </c>
      <c r="DG59" s="56" t="str">
        <f>VLOOKUP($A59,'Task Tracker'!$A$8:$ZT$223,DG$93,FALSE)</f>
        <v>N/A</v>
      </c>
      <c r="DH59" s="56" t="str">
        <f>VLOOKUP($A59,'Task Tracker'!$A$8:$ZT$223,DH$93,FALSE)</f>
        <v>N/A</v>
      </c>
      <c r="DI59" s="56" t="str">
        <f>VLOOKUP($A59,'Task Tracker'!$A$8:$ZT$223,DI$93,FALSE)</f>
        <v>N/A</v>
      </c>
      <c r="DJ59" s="56" t="str">
        <f>VLOOKUP($A59,'Task Tracker'!$A$8:$ZT$223,DJ$93,FALSE)</f>
        <v>N/A</v>
      </c>
      <c r="DK59" s="56" t="str">
        <f>VLOOKUP($A59,'Task Tracker'!$A$8:$ZT$223,DK$93,FALSE)</f>
        <v>N/A</v>
      </c>
      <c r="DL59" s="56" t="str">
        <f>VLOOKUP($A59,'Task Tracker'!$A$8:$ZT$223,DL$93,FALSE)</f>
        <v>N/A</v>
      </c>
      <c r="DM59" s="56" t="str">
        <f>VLOOKUP($A59,'Task Tracker'!$A$8:$ZT$223,DM$93,FALSE)</f>
        <v>N/A</v>
      </c>
      <c r="DN59" s="66">
        <f>VLOOKUP($A59,'Task Tracker'!$A$8:$ZT$231,DN$93,FALSE)</f>
        <v>1</v>
      </c>
      <c r="DO59" s="56" t="str">
        <f>VLOOKUP($A59,'Task Tracker'!$A$8:$ZT$231,DO$93,FALSE)</f>
        <v>G</v>
      </c>
      <c r="DP59" s="154"/>
    </row>
    <row r="60" spans="1:120" ht="50.1" hidden="1" customHeight="1" x14ac:dyDescent="0.2">
      <c r="A60" s="116" t="s">
        <v>663</v>
      </c>
      <c r="B60" s="114" t="s">
        <v>731</v>
      </c>
      <c r="C60" s="56" t="str">
        <f>VLOOKUP($A60,'Task Tracker'!$A$8:$ZT$223,C$93,FALSE)</f>
        <v>G</v>
      </c>
      <c r="D60" s="56" t="str">
        <f>VLOOKUP($A60,'Task Tracker'!$A$8:$ZT$223,D$93,FALSE)</f>
        <v>G</v>
      </c>
      <c r="E60" s="56" t="str">
        <f>VLOOKUP($A60,'Task Tracker'!$A$8:$ZT$223,E$93,FALSE)</f>
        <v>G</v>
      </c>
      <c r="F60" s="56" t="str">
        <f>VLOOKUP($A60,'Task Tracker'!$A$8:$ZT$223,F$93,FALSE)</f>
        <v>G</v>
      </c>
      <c r="G60" s="56" t="str">
        <f>VLOOKUP($A60,'Task Tracker'!$A$8:$ZT$223,G$93,FALSE)</f>
        <v>N/A</v>
      </c>
      <c r="H60" s="56" t="str">
        <f>VLOOKUP($A60,'Task Tracker'!$A$8:$ZT$223,H$93,FALSE)</f>
        <v>N/A</v>
      </c>
      <c r="I60" s="56" t="str">
        <f>VLOOKUP($A60,'Task Tracker'!$A$8:$ZT$223,I$93,FALSE)</f>
        <v>N/A</v>
      </c>
      <c r="J60" s="56" t="str">
        <f>VLOOKUP($A60,'Task Tracker'!$A$8:$ZT$223,J$93,FALSE)</f>
        <v>G</v>
      </c>
      <c r="K60" s="56" t="str">
        <f>VLOOKUP($A60,'Task Tracker'!$A$8:$ZT$223,K$93,FALSE)</f>
        <v>N/A</v>
      </c>
      <c r="L60" s="56" t="str">
        <f>VLOOKUP($A60,'Task Tracker'!$A$8:$ZT$223,L$93,FALSE)</f>
        <v>G</v>
      </c>
      <c r="M60" s="56" t="str">
        <f>VLOOKUP($A60,'Task Tracker'!$A$8:$ZT$223,M$93,FALSE)</f>
        <v>G</v>
      </c>
      <c r="N60" s="56" t="str">
        <f>VLOOKUP($A60,'Task Tracker'!$A$8:$ZT$223,N$93,FALSE)</f>
        <v>G</v>
      </c>
      <c r="O60" s="56" t="str">
        <f>VLOOKUP($A60,'Task Tracker'!$A$8:$ZT$223,O$93,FALSE)</f>
        <v>G</v>
      </c>
      <c r="P60" s="56" t="str">
        <f>VLOOKUP($A60,'Task Tracker'!$A$8:$ZT$223,P$93,FALSE)</f>
        <v>G</v>
      </c>
      <c r="Q60" s="56" t="str">
        <f>VLOOKUP($A60,'Task Tracker'!$A$8:$ZT$223,Q$93,FALSE)</f>
        <v>G</v>
      </c>
      <c r="R60" s="56" t="str">
        <f>VLOOKUP($A60,'Task Tracker'!$A$8:$ZT$223,R$93,FALSE)</f>
        <v>G</v>
      </c>
      <c r="S60" s="56" t="str">
        <f>VLOOKUP($A60,'Task Tracker'!$A$8:$ZT$223,S$93,FALSE)</f>
        <v>N/A</v>
      </c>
      <c r="T60" s="56" t="str">
        <f>VLOOKUP($A60,'Task Tracker'!$A$8:$ZT$223,T$93,FALSE)</f>
        <v>N/A</v>
      </c>
      <c r="U60" s="56" t="str">
        <f>VLOOKUP($A60,'Task Tracker'!$A$8:$ZT$223,U$93,FALSE)</f>
        <v>N/A</v>
      </c>
      <c r="V60" s="56" t="str">
        <f>VLOOKUP($A60,'Task Tracker'!$A$8:$ZT$223,V$93,FALSE)</f>
        <v>G</v>
      </c>
      <c r="W60" s="56" t="str">
        <f>VLOOKUP($A60,'Task Tracker'!$A$8:$ZT$223,W$93,FALSE)</f>
        <v>G</v>
      </c>
      <c r="X60" s="56" t="str">
        <f>VLOOKUP($A60,'Task Tracker'!$A$8:$ZT$223,X$93,FALSE)</f>
        <v>N/A</v>
      </c>
      <c r="Y60" s="56" t="str">
        <f>VLOOKUP($A60,'Task Tracker'!$A$8:$ZT$223,Y$93,FALSE)</f>
        <v>N/A</v>
      </c>
      <c r="Z60" s="56" t="str">
        <f>VLOOKUP($A60,'Task Tracker'!$A$8:$ZT$223,Z$93,FALSE)</f>
        <v>N/A</v>
      </c>
      <c r="AA60" s="56" t="str">
        <f>VLOOKUP($A60,'Task Tracker'!$A$8:$ZT$223,AA$93,FALSE)</f>
        <v>N/A</v>
      </c>
      <c r="AB60" s="56" t="str">
        <f>VLOOKUP($A60,'Task Tracker'!$A$8:$ZT$223,AB$93,FALSE)</f>
        <v>G</v>
      </c>
      <c r="AC60" s="56" t="str">
        <f>VLOOKUP($A60,'Task Tracker'!$A$8:$ZT$223,AC$93,FALSE)</f>
        <v>N/A</v>
      </c>
      <c r="AD60" s="56" t="str">
        <f>VLOOKUP($A60,'Task Tracker'!$A$8:$ZT$223,AD$93,FALSE)</f>
        <v>N/A</v>
      </c>
      <c r="AE60" s="56" t="str">
        <f>VLOOKUP($A60,'Task Tracker'!$A$8:$ZT$223,AE$93,FALSE)</f>
        <v>N/A</v>
      </c>
      <c r="AF60" s="56" t="str">
        <f>VLOOKUP($A60,'Task Tracker'!$A$8:$ZT$223,AF$93,FALSE)</f>
        <v>N/A</v>
      </c>
      <c r="AG60" s="56" t="str">
        <f>VLOOKUP($A60,'Task Tracker'!$A$8:$ZT$223,AG$93,FALSE)</f>
        <v>N/A</v>
      </c>
      <c r="AH60" s="56" t="str">
        <f>VLOOKUP($A60,'Task Tracker'!$A$8:$ZT$223,AH$93,FALSE)</f>
        <v>N/A</v>
      </c>
      <c r="AI60" s="56" t="str">
        <f>VLOOKUP($A60,'Task Tracker'!$A$8:$ZT$223,AI$93,FALSE)</f>
        <v>N/A</v>
      </c>
      <c r="AJ60" s="56" t="str">
        <f>VLOOKUP($A60,'Task Tracker'!$A$8:$ZT$223,AJ$93,FALSE)</f>
        <v>N/A</v>
      </c>
      <c r="AK60" s="56" t="str">
        <f>VLOOKUP($A60,'Task Tracker'!$A$8:$ZT$223,AK$93,FALSE)</f>
        <v>N/A</v>
      </c>
      <c r="AL60" s="56" t="str">
        <f>VLOOKUP($A60,'Task Tracker'!$A$8:$ZT$223,AL$93,FALSE)</f>
        <v>N/A</v>
      </c>
      <c r="AM60" s="56" t="str">
        <f>VLOOKUP($A60,'Task Tracker'!$A$8:$ZT$223,AM$93,FALSE)</f>
        <v>N/A</v>
      </c>
      <c r="AN60" s="56" t="str">
        <f>VLOOKUP($A60,'Task Tracker'!$A$8:$ZT$223,AN$93,FALSE)</f>
        <v>N/A</v>
      </c>
      <c r="AO60" s="56" t="str">
        <f>VLOOKUP($A60,'Task Tracker'!$A$8:$ZT$223,AO$93,FALSE)</f>
        <v>N/A</v>
      </c>
      <c r="AP60" s="56" t="str">
        <f>VLOOKUP($A60,'Task Tracker'!$A$8:$ZT$223,AP$93,FALSE)</f>
        <v>N/A</v>
      </c>
      <c r="AQ60" s="56" t="str">
        <f>VLOOKUP($A60,'Task Tracker'!$A$8:$ZT$223,AQ$93,FALSE)</f>
        <v>N/A</v>
      </c>
      <c r="AR60" s="56" t="str">
        <f>VLOOKUP($A60,'Task Tracker'!$A$8:$ZT$223,AR$93,FALSE)</f>
        <v>N/A</v>
      </c>
      <c r="AS60" s="56" t="str">
        <f>VLOOKUP($A60,'Task Tracker'!$A$8:$ZT$223,AS$93,FALSE)</f>
        <v>N/A</v>
      </c>
      <c r="AT60" s="56" t="str">
        <f>VLOOKUP($A60,'Task Tracker'!$A$8:$ZT$223,AT$93,FALSE)</f>
        <v>N/A</v>
      </c>
      <c r="AU60" s="56" t="str">
        <f>VLOOKUP($A60,'Task Tracker'!$A$8:$ZT$223,AU$93,FALSE)</f>
        <v>N/A</v>
      </c>
      <c r="AV60" s="56" t="str">
        <f>VLOOKUP($A60,'Task Tracker'!$A$8:$ZT$223,AV$93,FALSE)</f>
        <v>N/A</v>
      </c>
      <c r="AW60" s="56" t="str">
        <f>VLOOKUP($A60,'Task Tracker'!$A$8:$ZT$223,AW$93,FALSE)</f>
        <v>N/A</v>
      </c>
      <c r="AX60" s="56" t="str">
        <f>VLOOKUP($A60,'Task Tracker'!$A$8:$ZT$223,AX$93,FALSE)</f>
        <v>N/A</v>
      </c>
      <c r="AY60" s="56" t="str">
        <f>VLOOKUP($A60,'Task Tracker'!$A$8:$ZT$223,AY$93,FALSE)</f>
        <v>N/A</v>
      </c>
      <c r="AZ60" s="56" t="str">
        <f>VLOOKUP($A60,'Task Tracker'!$A$8:$ZT$223,AZ$93,FALSE)</f>
        <v>N/A</v>
      </c>
      <c r="BA60" s="56" t="str">
        <f>VLOOKUP($A60,'Task Tracker'!$A$8:$ZT$223,BA$93,FALSE)</f>
        <v>N/A</v>
      </c>
      <c r="BB60" s="56" t="str">
        <f>VLOOKUP($A60,'Task Tracker'!$A$8:$ZT$223,BB$93,FALSE)</f>
        <v>N/A</v>
      </c>
      <c r="BC60" s="56" t="str">
        <f>VLOOKUP($A60,'Task Tracker'!$A$8:$ZT$223,BC$93,FALSE)</f>
        <v>N/A</v>
      </c>
      <c r="BD60" s="56" t="str">
        <f>VLOOKUP($A60,'Task Tracker'!$A$8:$ZT$223,BD$93,FALSE)</f>
        <v>N/A</v>
      </c>
      <c r="BE60" s="56" t="str">
        <f>VLOOKUP($A60,'Task Tracker'!$A$8:$ZT$223,BE$93,FALSE)</f>
        <v>N/A</v>
      </c>
      <c r="BF60" s="56" t="str">
        <f>VLOOKUP($A60,'Task Tracker'!$A$8:$ZT$223,BF$93,FALSE)</f>
        <v>N/A</v>
      </c>
      <c r="BG60" s="56" t="str">
        <f>VLOOKUP($A60,'Task Tracker'!$A$8:$ZT$223,BG$93,FALSE)</f>
        <v>N/A</v>
      </c>
      <c r="BH60" s="56" t="str">
        <f>VLOOKUP($A60,'Task Tracker'!$A$8:$ZT$223,BH$93,FALSE)</f>
        <v>N/A</v>
      </c>
      <c r="BI60" s="56" t="str">
        <f>VLOOKUP($A60,'Task Tracker'!$A$8:$ZT$223,BI$93,FALSE)</f>
        <v>N/A</v>
      </c>
      <c r="BJ60" s="56" t="str">
        <f>VLOOKUP($A60,'Task Tracker'!$A$8:$ZT$223,BJ$93,FALSE)</f>
        <v>N/A</v>
      </c>
      <c r="BK60" s="56" t="str">
        <f>VLOOKUP($A60,'Task Tracker'!$A$8:$ZT$223,BK$93,FALSE)</f>
        <v>N/A</v>
      </c>
      <c r="BL60" s="56" t="str">
        <f>VLOOKUP($A60,'Task Tracker'!$A$8:$ZT$223,BL$93,FALSE)</f>
        <v>N/A</v>
      </c>
      <c r="BM60" s="56" t="str">
        <f>VLOOKUP($A60,'Task Tracker'!$A$8:$ZT$223,BM$93,FALSE)</f>
        <v>N/A</v>
      </c>
      <c r="BN60" s="56" t="str">
        <f>VLOOKUP($A60,'Task Tracker'!$A$8:$ZT$223,BN$93,FALSE)</f>
        <v>N/A</v>
      </c>
      <c r="BO60" s="56" t="str">
        <f>VLOOKUP($A60,'Task Tracker'!$A$8:$ZT$223,BO$93,FALSE)</f>
        <v>N/A</v>
      </c>
      <c r="BP60" s="56" t="str">
        <f>VLOOKUP($A60,'Task Tracker'!$A$8:$ZT$223,BP$93,FALSE)</f>
        <v>N/A</v>
      </c>
      <c r="BQ60" s="56" t="str">
        <f>VLOOKUP($A60,'Task Tracker'!$A$8:$ZT$223,BQ$93,FALSE)</f>
        <v>N/A</v>
      </c>
      <c r="BR60" s="56" t="str">
        <f>VLOOKUP($A60,'Task Tracker'!$A$8:$ZT$223,BR$93,FALSE)</f>
        <v>N/A</v>
      </c>
      <c r="BS60" s="56" t="str">
        <f>VLOOKUP($A60,'Task Tracker'!$A$8:$ZT$223,BS$93,FALSE)</f>
        <v>N/A</v>
      </c>
      <c r="BT60" s="56" t="str">
        <f>VLOOKUP($A60,'Task Tracker'!$A$8:$ZT$223,BT$93,FALSE)</f>
        <v>N/A</v>
      </c>
      <c r="BU60" s="56" t="str">
        <f>VLOOKUP($A60,'Task Tracker'!$A$8:$ZT$223,BU$93,FALSE)</f>
        <v>N/A</v>
      </c>
      <c r="BV60" s="56" t="str">
        <f>VLOOKUP($A60,'Task Tracker'!$A$8:$ZT$223,BV$93,FALSE)</f>
        <v>N/A</v>
      </c>
      <c r="BW60" s="56" t="str">
        <f>VLOOKUP($A60,'Task Tracker'!$A$8:$ZT$223,BW$93,FALSE)</f>
        <v>N/A</v>
      </c>
      <c r="BX60" s="56" t="str">
        <f>VLOOKUP($A60,'Task Tracker'!$A$8:$ZT$223,BX$93,FALSE)</f>
        <v>N/A</v>
      </c>
      <c r="BY60" s="56" t="str">
        <f>VLOOKUP($A60,'Task Tracker'!$A$8:$ZT$223,BY$93,FALSE)</f>
        <v>N/A</v>
      </c>
      <c r="BZ60" s="56" t="str">
        <f>VLOOKUP($A60,'Task Tracker'!$A$8:$ZT$223,BZ$93,FALSE)</f>
        <v>N/A</v>
      </c>
      <c r="CA60" s="56" t="str">
        <f>VLOOKUP($A60,'Task Tracker'!$A$8:$ZT$223,CA$93,FALSE)</f>
        <v>N/A</v>
      </c>
      <c r="CB60" s="56" t="str">
        <f>VLOOKUP($A60,'Task Tracker'!$A$8:$ZT$223,CB$93,FALSE)</f>
        <v>N/A</v>
      </c>
      <c r="CC60" s="56" t="str">
        <f>VLOOKUP($A60,'Task Tracker'!$A$8:$ZT$223,CC$93,FALSE)</f>
        <v>N/A</v>
      </c>
      <c r="CD60" s="56" t="str">
        <f>VLOOKUP($A60,'Task Tracker'!$A$8:$ZT$223,CD$93,FALSE)</f>
        <v>N/A</v>
      </c>
      <c r="CE60" s="56" t="str">
        <f>VLOOKUP($A60,'Task Tracker'!$A$8:$ZT$223,CE$93,FALSE)</f>
        <v>N/A</v>
      </c>
      <c r="CF60" s="56" t="str">
        <f>VLOOKUP($A60,'Task Tracker'!$A$8:$ZT$223,CF$93,FALSE)</f>
        <v>N/A</v>
      </c>
      <c r="CG60" s="56" t="str">
        <f>VLOOKUP($A60,'Task Tracker'!$A$8:$ZT$223,CG$93,FALSE)</f>
        <v>N/A</v>
      </c>
      <c r="CH60" s="56" t="str">
        <f>VLOOKUP($A60,'Task Tracker'!$A$8:$ZT$223,CH$93,FALSE)</f>
        <v>N/A</v>
      </c>
      <c r="CI60" s="56" t="str">
        <f>VLOOKUP($A60,'Task Tracker'!$A$8:$ZT$223,CI$93,FALSE)</f>
        <v>N/A</v>
      </c>
      <c r="CJ60" s="56" t="str">
        <f>VLOOKUP($A60,'Task Tracker'!$A$8:$ZT$223,CJ$93,FALSE)</f>
        <v>N/A</v>
      </c>
      <c r="CK60" s="56" t="str">
        <f>VLOOKUP($A60,'Task Tracker'!$A$8:$ZT$223,CK$93,FALSE)</f>
        <v>N/A</v>
      </c>
      <c r="CL60" s="56" t="str">
        <f>VLOOKUP($A60,'Task Tracker'!$A$8:$ZT$223,CL$93,FALSE)</f>
        <v>N/A</v>
      </c>
      <c r="CM60" s="56" t="str">
        <f>VLOOKUP($A60,'Task Tracker'!$A$8:$ZT$223,CM$93,FALSE)</f>
        <v>N/A</v>
      </c>
      <c r="CN60" s="56" t="str">
        <f>VLOOKUP($A60,'Task Tracker'!$A$8:$ZT$223,CN$93,FALSE)</f>
        <v>N/A</v>
      </c>
      <c r="CO60" s="56" t="str">
        <f>VLOOKUP($A60,'Task Tracker'!$A$8:$ZT$223,CO$93,FALSE)</f>
        <v>N/A</v>
      </c>
      <c r="CP60" s="56" t="str">
        <f>VLOOKUP($A60,'Task Tracker'!$A$8:$ZT$223,CP$93,FALSE)</f>
        <v>N/A</v>
      </c>
      <c r="CQ60" s="56" t="str">
        <f>VLOOKUP($A60,'Task Tracker'!$A$8:$ZT$223,CQ$93,FALSE)</f>
        <v>N/A</v>
      </c>
      <c r="CR60" s="56" t="str">
        <f>VLOOKUP($A60,'Task Tracker'!$A$8:$ZT$223,CR$93,FALSE)</f>
        <v>N/A</v>
      </c>
      <c r="CS60" s="56" t="str">
        <f>VLOOKUP($A60,'Task Tracker'!$A$8:$ZT$223,CS$93,FALSE)</f>
        <v>N/A</v>
      </c>
      <c r="CT60" s="56" t="str">
        <f>VLOOKUP($A60,'Task Tracker'!$A$8:$ZT$223,CT$93,FALSE)</f>
        <v>N/A</v>
      </c>
      <c r="CU60" s="56" t="str">
        <f>VLOOKUP($A60,'Task Tracker'!$A$8:$ZT$223,CU$93,FALSE)</f>
        <v>N/A</v>
      </c>
      <c r="CV60" s="56" t="str">
        <f>VLOOKUP($A60,'Task Tracker'!$A$8:$ZT$223,CV$93,FALSE)</f>
        <v>N/A</v>
      </c>
      <c r="CW60" s="56" t="str">
        <f>VLOOKUP($A60,'Task Tracker'!$A$8:$ZT$223,CW$93,FALSE)</f>
        <v>N/A</v>
      </c>
      <c r="CX60" s="56" t="str">
        <f>VLOOKUP($A60,'Task Tracker'!$A$8:$ZT$223,CX$93,FALSE)</f>
        <v>N/A</v>
      </c>
      <c r="CY60" s="56" t="str">
        <f>VLOOKUP($A60,'Task Tracker'!$A$8:$ZT$223,CY$93,FALSE)</f>
        <v>N/A</v>
      </c>
      <c r="CZ60" s="56" t="str">
        <f>VLOOKUP($A60,'Task Tracker'!$A$8:$ZT$223,CZ$93,FALSE)</f>
        <v>N/A</v>
      </c>
      <c r="DA60" s="56" t="str">
        <f>VLOOKUP($A60,'Task Tracker'!$A$8:$ZT$223,DA$93,FALSE)</f>
        <v>N/A</v>
      </c>
      <c r="DB60" s="56" t="str">
        <f>VLOOKUP($A60,'Task Tracker'!$A$8:$ZT$223,DB$93,FALSE)</f>
        <v>N/A</v>
      </c>
      <c r="DC60" s="56" t="str">
        <f>VLOOKUP($A60,'Task Tracker'!$A$8:$ZT$223,DC$93,FALSE)</f>
        <v>N/A</v>
      </c>
      <c r="DD60" s="56" t="str">
        <f>VLOOKUP($A60,'Task Tracker'!$A$8:$ZT$223,DD$93,FALSE)</f>
        <v>N/A</v>
      </c>
      <c r="DE60" s="56" t="str">
        <f>VLOOKUP($A60,'Task Tracker'!$A$8:$ZT$223,DE$93,FALSE)</f>
        <v>N/A</v>
      </c>
      <c r="DF60" s="56" t="str">
        <f>VLOOKUP($A60,'Task Tracker'!$A$8:$ZT$223,DF$93,FALSE)</f>
        <v>N/A</v>
      </c>
      <c r="DG60" s="56" t="str">
        <f>VLOOKUP($A60,'Task Tracker'!$A$8:$ZT$223,DG$93,FALSE)</f>
        <v>N/A</v>
      </c>
      <c r="DH60" s="56" t="str">
        <f>VLOOKUP($A60,'Task Tracker'!$A$8:$ZT$223,DH$93,FALSE)</f>
        <v>N/A</v>
      </c>
      <c r="DI60" s="56" t="str">
        <f>VLOOKUP($A60,'Task Tracker'!$A$8:$ZT$223,DI$93,FALSE)</f>
        <v>N/A</v>
      </c>
      <c r="DJ60" s="56" t="str">
        <f>VLOOKUP($A60,'Task Tracker'!$A$8:$ZT$223,DJ$93,FALSE)</f>
        <v>N/A</v>
      </c>
      <c r="DK60" s="56" t="str">
        <f>VLOOKUP($A60,'Task Tracker'!$A$8:$ZT$223,DK$93,FALSE)</f>
        <v>N/A</v>
      </c>
      <c r="DL60" s="56" t="str">
        <f>VLOOKUP($A60,'Task Tracker'!$A$8:$ZT$223,DL$93,FALSE)</f>
        <v>N/A</v>
      </c>
      <c r="DM60" s="56" t="str">
        <f>VLOOKUP($A60,'Task Tracker'!$A$8:$ZT$223,DM$93,FALSE)</f>
        <v>N/A</v>
      </c>
      <c r="DN60" s="66">
        <f>VLOOKUP($A60,'Task Tracker'!$A$8:$ZT$231,DN$93,FALSE)</f>
        <v>1</v>
      </c>
      <c r="DO60" s="56" t="str">
        <f>VLOOKUP($A60,'Task Tracker'!$A$8:$ZT$231,DO$93,FALSE)</f>
        <v>G</v>
      </c>
      <c r="DP60" s="154"/>
    </row>
    <row r="61" spans="1:120" ht="50.1" hidden="1" customHeight="1" x14ac:dyDescent="0.2">
      <c r="A61" s="116" t="s">
        <v>664</v>
      </c>
      <c r="B61" s="114" t="s">
        <v>734</v>
      </c>
      <c r="C61" s="56" t="str">
        <f>VLOOKUP($A61,'Task Tracker'!$A$8:$ZT$223,C$93,FALSE)</f>
        <v>G</v>
      </c>
      <c r="D61" s="56" t="str">
        <f>VLOOKUP($A61,'Task Tracker'!$A$8:$ZT$223,D$93,FALSE)</f>
        <v>G</v>
      </c>
      <c r="E61" s="56" t="str">
        <f>VLOOKUP($A61,'Task Tracker'!$A$8:$ZT$223,E$93,FALSE)</f>
        <v>G</v>
      </c>
      <c r="F61" s="56" t="str">
        <f>VLOOKUP($A61,'Task Tracker'!$A$8:$ZT$223,F$93,FALSE)</f>
        <v>N/A</v>
      </c>
      <c r="G61" s="56" t="str">
        <f>VLOOKUP($A61,'Task Tracker'!$A$8:$ZT$223,G$93,FALSE)</f>
        <v>N/A</v>
      </c>
      <c r="H61" s="56" t="str">
        <f>VLOOKUP($A61,'Task Tracker'!$A$8:$ZT$223,H$93,FALSE)</f>
        <v>N/A</v>
      </c>
      <c r="I61" s="56" t="str">
        <f>VLOOKUP($A61,'Task Tracker'!$A$8:$ZT$223,I$93,FALSE)</f>
        <v>N/A</v>
      </c>
      <c r="J61" s="56" t="str">
        <f>VLOOKUP($A61,'Task Tracker'!$A$8:$ZT$223,J$93,FALSE)</f>
        <v>G</v>
      </c>
      <c r="K61" s="56" t="str">
        <f>VLOOKUP($A61,'Task Tracker'!$A$8:$ZT$223,K$93,FALSE)</f>
        <v>N/A</v>
      </c>
      <c r="L61" s="56" t="str">
        <f>VLOOKUP($A61,'Task Tracker'!$A$8:$ZT$223,L$93,FALSE)</f>
        <v>G</v>
      </c>
      <c r="M61" s="56" t="str">
        <f>VLOOKUP($A61,'Task Tracker'!$A$8:$ZT$223,M$93,FALSE)</f>
        <v>G</v>
      </c>
      <c r="N61" s="56" t="str">
        <f>VLOOKUP($A61,'Task Tracker'!$A$8:$ZT$223,N$93,FALSE)</f>
        <v>G</v>
      </c>
      <c r="O61" s="56" t="str">
        <f>VLOOKUP($A61,'Task Tracker'!$A$8:$ZT$223,O$93,FALSE)</f>
        <v>N/A</v>
      </c>
      <c r="P61" s="56" t="str">
        <f>VLOOKUP($A61,'Task Tracker'!$A$8:$ZT$223,P$93,FALSE)</f>
        <v>N/A</v>
      </c>
      <c r="Q61" s="56" t="str">
        <f>VLOOKUP($A61,'Task Tracker'!$A$8:$ZT$223,Q$93,FALSE)</f>
        <v>N/A</v>
      </c>
      <c r="R61" s="56" t="str">
        <f>VLOOKUP($A61,'Task Tracker'!$A$8:$ZT$223,R$93,FALSE)</f>
        <v>N/A</v>
      </c>
      <c r="S61" s="56" t="str">
        <f>VLOOKUP($A61,'Task Tracker'!$A$8:$ZT$223,S$93,FALSE)</f>
        <v>N/A</v>
      </c>
      <c r="T61" s="56" t="str">
        <f>VLOOKUP($A61,'Task Tracker'!$A$8:$ZT$223,T$93,FALSE)</f>
        <v>N/A</v>
      </c>
      <c r="U61" s="56" t="str">
        <f>VLOOKUP($A61,'Task Tracker'!$A$8:$ZT$223,U$93,FALSE)</f>
        <v>N/A</v>
      </c>
      <c r="V61" s="56" t="str">
        <f>VLOOKUP($A61,'Task Tracker'!$A$8:$ZT$223,V$93,FALSE)</f>
        <v>G</v>
      </c>
      <c r="W61" s="56" t="str">
        <f>VLOOKUP($A61,'Task Tracker'!$A$8:$ZT$223,W$93,FALSE)</f>
        <v>G</v>
      </c>
      <c r="X61" s="56" t="str">
        <f>VLOOKUP($A61,'Task Tracker'!$A$8:$ZT$223,X$93,FALSE)</f>
        <v>N/A</v>
      </c>
      <c r="Y61" s="56" t="str">
        <f>VLOOKUP($A61,'Task Tracker'!$A$8:$ZT$223,Y$93,FALSE)</f>
        <v>N/A</v>
      </c>
      <c r="Z61" s="56" t="str">
        <f>VLOOKUP($A61,'Task Tracker'!$A$8:$ZT$223,Z$93,FALSE)</f>
        <v>N/A</v>
      </c>
      <c r="AA61" s="56" t="str">
        <f>VLOOKUP($A61,'Task Tracker'!$A$8:$ZT$223,AA$93,FALSE)</f>
        <v>N/A</v>
      </c>
      <c r="AB61" s="56" t="str">
        <f>VLOOKUP($A61,'Task Tracker'!$A$8:$ZT$223,AB$93,FALSE)</f>
        <v>G</v>
      </c>
      <c r="AC61" s="56" t="str">
        <f>VLOOKUP($A61,'Task Tracker'!$A$8:$ZT$223,AC$93,FALSE)</f>
        <v>N/A</v>
      </c>
      <c r="AD61" s="56" t="str">
        <f>VLOOKUP($A61,'Task Tracker'!$A$8:$ZT$223,AD$93,FALSE)</f>
        <v>N/A</v>
      </c>
      <c r="AE61" s="56" t="str">
        <f>VLOOKUP($A61,'Task Tracker'!$A$8:$ZT$223,AE$93,FALSE)</f>
        <v>N/A</v>
      </c>
      <c r="AF61" s="56" t="str">
        <f>VLOOKUP($A61,'Task Tracker'!$A$8:$ZT$223,AF$93,FALSE)</f>
        <v>N/A</v>
      </c>
      <c r="AG61" s="56" t="str">
        <f>VLOOKUP($A61,'Task Tracker'!$A$8:$ZT$223,AG$93,FALSE)</f>
        <v>N/A</v>
      </c>
      <c r="AH61" s="56" t="str">
        <f>VLOOKUP($A61,'Task Tracker'!$A$8:$ZT$223,AH$93,FALSE)</f>
        <v>N/A</v>
      </c>
      <c r="AI61" s="56" t="str">
        <f>VLOOKUP($A61,'Task Tracker'!$A$8:$ZT$223,AI$93,FALSE)</f>
        <v>N/A</v>
      </c>
      <c r="AJ61" s="56" t="str">
        <f>VLOOKUP($A61,'Task Tracker'!$A$8:$ZT$223,AJ$93,FALSE)</f>
        <v>N/A</v>
      </c>
      <c r="AK61" s="56" t="str">
        <f>VLOOKUP($A61,'Task Tracker'!$A$8:$ZT$223,AK$93,FALSE)</f>
        <v>N/A</v>
      </c>
      <c r="AL61" s="56" t="str">
        <f>VLOOKUP($A61,'Task Tracker'!$A$8:$ZT$223,AL$93,FALSE)</f>
        <v>N/A</v>
      </c>
      <c r="AM61" s="56" t="str">
        <f>VLOOKUP($A61,'Task Tracker'!$A$8:$ZT$223,AM$93,FALSE)</f>
        <v>N/A</v>
      </c>
      <c r="AN61" s="56" t="str">
        <f>VLOOKUP($A61,'Task Tracker'!$A$8:$ZT$223,AN$93,FALSE)</f>
        <v>N/A</v>
      </c>
      <c r="AO61" s="56" t="str">
        <f>VLOOKUP($A61,'Task Tracker'!$A$8:$ZT$223,AO$93,FALSE)</f>
        <v>N/A</v>
      </c>
      <c r="AP61" s="56" t="str">
        <f>VLOOKUP($A61,'Task Tracker'!$A$8:$ZT$223,AP$93,FALSE)</f>
        <v>N/A</v>
      </c>
      <c r="AQ61" s="56" t="str">
        <f>VLOOKUP($A61,'Task Tracker'!$A$8:$ZT$223,AQ$93,FALSE)</f>
        <v>N/A</v>
      </c>
      <c r="AR61" s="56" t="str">
        <f>VLOOKUP($A61,'Task Tracker'!$A$8:$ZT$223,AR$93,FALSE)</f>
        <v>N/A</v>
      </c>
      <c r="AS61" s="56" t="str">
        <f>VLOOKUP($A61,'Task Tracker'!$A$8:$ZT$223,AS$93,FALSE)</f>
        <v>N/A</v>
      </c>
      <c r="AT61" s="56" t="str">
        <f>VLOOKUP($A61,'Task Tracker'!$A$8:$ZT$223,AT$93,FALSE)</f>
        <v>N/A</v>
      </c>
      <c r="AU61" s="56" t="str">
        <f>VLOOKUP($A61,'Task Tracker'!$A$8:$ZT$223,AU$93,FALSE)</f>
        <v>N/A</v>
      </c>
      <c r="AV61" s="56" t="str">
        <f>VLOOKUP($A61,'Task Tracker'!$A$8:$ZT$223,AV$93,FALSE)</f>
        <v>N/A</v>
      </c>
      <c r="AW61" s="56" t="str">
        <f>VLOOKUP($A61,'Task Tracker'!$A$8:$ZT$223,AW$93,FALSE)</f>
        <v>N/A</v>
      </c>
      <c r="AX61" s="56" t="str">
        <f>VLOOKUP($A61,'Task Tracker'!$A$8:$ZT$223,AX$93,FALSE)</f>
        <v>N/A</v>
      </c>
      <c r="AY61" s="56" t="str">
        <f>VLOOKUP($A61,'Task Tracker'!$A$8:$ZT$223,AY$93,FALSE)</f>
        <v>N/A</v>
      </c>
      <c r="AZ61" s="56" t="str">
        <f>VLOOKUP($A61,'Task Tracker'!$A$8:$ZT$223,AZ$93,FALSE)</f>
        <v>N/A</v>
      </c>
      <c r="BA61" s="56" t="str">
        <f>VLOOKUP($A61,'Task Tracker'!$A$8:$ZT$223,BA$93,FALSE)</f>
        <v>N/A</v>
      </c>
      <c r="BB61" s="56" t="str">
        <f>VLOOKUP($A61,'Task Tracker'!$A$8:$ZT$223,BB$93,FALSE)</f>
        <v>N/A</v>
      </c>
      <c r="BC61" s="56" t="str">
        <f>VLOOKUP($A61,'Task Tracker'!$A$8:$ZT$223,BC$93,FALSE)</f>
        <v>N/A</v>
      </c>
      <c r="BD61" s="56" t="str">
        <f>VLOOKUP($A61,'Task Tracker'!$A$8:$ZT$223,BD$93,FALSE)</f>
        <v>N/A</v>
      </c>
      <c r="BE61" s="56" t="str">
        <f>VLOOKUP($A61,'Task Tracker'!$A$8:$ZT$223,BE$93,FALSE)</f>
        <v>N/A</v>
      </c>
      <c r="BF61" s="56" t="str">
        <f>VLOOKUP($A61,'Task Tracker'!$A$8:$ZT$223,BF$93,FALSE)</f>
        <v>N/A</v>
      </c>
      <c r="BG61" s="56" t="str">
        <f>VLOOKUP($A61,'Task Tracker'!$A$8:$ZT$223,BG$93,FALSE)</f>
        <v>N/A</v>
      </c>
      <c r="BH61" s="56" t="str">
        <f>VLOOKUP($A61,'Task Tracker'!$A$8:$ZT$223,BH$93,FALSE)</f>
        <v>N/A</v>
      </c>
      <c r="BI61" s="56" t="str">
        <f>VLOOKUP($A61,'Task Tracker'!$A$8:$ZT$223,BI$93,FALSE)</f>
        <v>N/A</v>
      </c>
      <c r="BJ61" s="56" t="str">
        <f>VLOOKUP($A61,'Task Tracker'!$A$8:$ZT$223,BJ$93,FALSE)</f>
        <v>N/A</v>
      </c>
      <c r="BK61" s="56" t="str">
        <f>VLOOKUP($A61,'Task Tracker'!$A$8:$ZT$223,BK$93,FALSE)</f>
        <v>N/A</v>
      </c>
      <c r="BL61" s="56" t="str">
        <f>VLOOKUP($A61,'Task Tracker'!$A$8:$ZT$223,BL$93,FALSE)</f>
        <v>N/A</v>
      </c>
      <c r="BM61" s="56" t="str">
        <f>VLOOKUP($A61,'Task Tracker'!$A$8:$ZT$223,BM$93,FALSE)</f>
        <v>N/A</v>
      </c>
      <c r="BN61" s="56" t="str">
        <f>VLOOKUP($A61,'Task Tracker'!$A$8:$ZT$223,BN$93,FALSE)</f>
        <v>N/A</v>
      </c>
      <c r="BO61" s="56" t="str">
        <f>VLOOKUP($A61,'Task Tracker'!$A$8:$ZT$223,BO$93,FALSE)</f>
        <v>N/A</v>
      </c>
      <c r="BP61" s="56" t="str">
        <f>VLOOKUP($A61,'Task Tracker'!$A$8:$ZT$223,BP$93,FALSE)</f>
        <v>N/A</v>
      </c>
      <c r="BQ61" s="56" t="str">
        <f>VLOOKUP($A61,'Task Tracker'!$A$8:$ZT$223,BQ$93,FALSE)</f>
        <v>N/A</v>
      </c>
      <c r="BR61" s="56" t="str">
        <f>VLOOKUP($A61,'Task Tracker'!$A$8:$ZT$223,BR$93,FALSE)</f>
        <v>N/A</v>
      </c>
      <c r="BS61" s="56" t="str">
        <f>VLOOKUP($A61,'Task Tracker'!$A$8:$ZT$223,BS$93,FALSE)</f>
        <v>N/A</v>
      </c>
      <c r="BT61" s="56" t="str">
        <f>VLOOKUP($A61,'Task Tracker'!$A$8:$ZT$223,BT$93,FALSE)</f>
        <v>N/A</v>
      </c>
      <c r="BU61" s="56" t="str">
        <f>VLOOKUP($A61,'Task Tracker'!$A$8:$ZT$223,BU$93,FALSE)</f>
        <v>N/A</v>
      </c>
      <c r="BV61" s="56" t="str">
        <f>VLOOKUP($A61,'Task Tracker'!$A$8:$ZT$223,BV$93,FALSE)</f>
        <v>N/A</v>
      </c>
      <c r="BW61" s="56" t="str">
        <f>VLOOKUP($A61,'Task Tracker'!$A$8:$ZT$223,BW$93,FALSE)</f>
        <v>N/A</v>
      </c>
      <c r="BX61" s="56" t="str">
        <f>VLOOKUP($A61,'Task Tracker'!$A$8:$ZT$223,BX$93,FALSE)</f>
        <v>N/A</v>
      </c>
      <c r="BY61" s="56" t="str">
        <f>VLOOKUP($A61,'Task Tracker'!$A$8:$ZT$223,BY$93,FALSE)</f>
        <v>N/A</v>
      </c>
      <c r="BZ61" s="56" t="str">
        <f>VLOOKUP($A61,'Task Tracker'!$A$8:$ZT$223,BZ$93,FALSE)</f>
        <v>N/A</v>
      </c>
      <c r="CA61" s="56" t="str">
        <f>VLOOKUP($A61,'Task Tracker'!$A$8:$ZT$223,CA$93,FALSE)</f>
        <v>N/A</v>
      </c>
      <c r="CB61" s="56" t="str">
        <f>VLOOKUP($A61,'Task Tracker'!$A$8:$ZT$223,CB$93,FALSE)</f>
        <v>N/A</v>
      </c>
      <c r="CC61" s="56" t="str">
        <f>VLOOKUP($A61,'Task Tracker'!$A$8:$ZT$223,CC$93,FALSE)</f>
        <v>N/A</v>
      </c>
      <c r="CD61" s="56" t="str">
        <f>VLOOKUP($A61,'Task Tracker'!$A$8:$ZT$223,CD$93,FALSE)</f>
        <v>N/A</v>
      </c>
      <c r="CE61" s="56" t="str">
        <f>VLOOKUP($A61,'Task Tracker'!$A$8:$ZT$223,CE$93,FALSE)</f>
        <v>N/A</v>
      </c>
      <c r="CF61" s="56" t="str">
        <f>VLOOKUP($A61,'Task Tracker'!$A$8:$ZT$223,CF$93,FALSE)</f>
        <v>N/A</v>
      </c>
      <c r="CG61" s="56" t="str">
        <f>VLOOKUP($A61,'Task Tracker'!$A$8:$ZT$223,CG$93,FALSE)</f>
        <v>N/A</v>
      </c>
      <c r="CH61" s="56" t="str">
        <f>VLOOKUP($A61,'Task Tracker'!$A$8:$ZT$223,CH$93,FALSE)</f>
        <v>N/A</v>
      </c>
      <c r="CI61" s="56" t="str">
        <f>VLOOKUP($A61,'Task Tracker'!$A$8:$ZT$223,CI$93,FALSE)</f>
        <v>N/A</v>
      </c>
      <c r="CJ61" s="56" t="str">
        <f>VLOOKUP($A61,'Task Tracker'!$A$8:$ZT$223,CJ$93,FALSE)</f>
        <v>N/A</v>
      </c>
      <c r="CK61" s="56" t="str">
        <f>VLOOKUP($A61,'Task Tracker'!$A$8:$ZT$223,CK$93,FALSE)</f>
        <v>N/A</v>
      </c>
      <c r="CL61" s="56" t="str">
        <f>VLOOKUP($A61,'Task Tracker'!$A$8:$ZT$223,CL$93,FALSE)</f>
        <v>N/A</v>
      </c>
      <c r="CM61" s="56" t="str">
        <f>VLOOKUP($A61,'Task Tracker'!$A$8:$ZT$223,CM$93,FALSE)</f>
        <v>N/A</v>
      </c>
      <c r="CN61" s="56" t="str">
        <f>VLOOKUP($A61,'Task Tracker'!$A$8:$ZT$223,CN$93,FALSE)</f>
        <v>N/A</v>
      </c>
      <c r="CO61" s="56" t="str">
        <f>VLOOKUP($A61,'Task Tracker'!$A$8:$ZT$223,CO$93,FALSE)</f>
        <v>N/A</v>
      </c>
      <c r="CP61" s="56" t="str">
        <f>VLOOKUP($A61,'Task Tracker'!$A$8:$ZT$223,CP$93,FALSE)</f>
        <v>N/A</v>
      </c>
      <c r="CQ61" s="56" t="str">
        <f>VLOOKUP($A61,'Task Tracker'!$A$8:$ZT$223,CQ$93,FALSE)</f>
        <v>N/A</v>
      </c>
      <c r="CR61" s="56" t="str">
        <f>VLOOKUP($A61,'Task Tracker'!$A$8:$ZT$223,CR$93,FALSE)</f>
        <v>N/A</v>
      </c>
      <c r="CS61" s="56" t="str">
        <f>VLOOKUP($A61,'Task Tracker'!$A$8:$ZT$223,CS$93,FALSE)</f>
        <v>N/A</v>
      </c>
      <c r="CT61" s="56" t="str">
        <f>VLOOKUP($A61,'Task Tracker'!$A$8:$ZT$223,CT$93,FALSE)</f>
        <v>N/A</v>
      </c>
      <c r="CU61" s="56" t="str">
        <f>VLOOKUP($A61,'Task Tracker'!$A$8:$ZT$223,CU$93,FALSE)</f>
        <v>N/A</v>
      </c>
      <c r="CV61" s="56" t="str">
        <f>VLOOKUP($A61,'Task Tracker'!$A$8:$ZT$223,CV$93,FALSE)</f>
        <v>N/A</v>
      </c>
      <c r="CW61" s="56" t="str">
        <f>VLOOKUP($A61,'Task Tracker'!$A$8:$ZT$223,CW$93,FALSE)</f>
        <v>N/A</v>
      </c>
      <c r="CX61" s="56" t="str">
        <f>VLOOKUP($A61,'Task Tracker'!$A$8:$ZT$223,CX$93,FALSE)</f>
        <v>N/A</v>
      </c>
      <c r="CY61" s="56" t="str">
        <f>VLOOKUP($A61,'Task Tracker'!$A$8:$ZT$223,CY$93,FALSE)</f>
        <v>N/A</v>
      </c>
      <c r="CZ61" s="56" t="str">
        <f>VLOOKUP($A61,'Task Tracker'!$A$8:$ZT$223,CZ$93,FALSE)</f>
        <v>N/A</v>
      </c>
      <c r="DA61" s="56" t="str">
        <f>VLOOKUP($A61,'Task Tracker'!$A$8:$ZT$223,DA$93,FALSE)</f>
        <v>N/A</v>
      </c>
      <c r="DB61" s="56" t="str">
        <f>VLOOKUP($A61,'Task Tracker'!$A$8:$ZT$223,DB$93,FALSE)</f>
        <v>N/A</v>
      </c>
      <c r="DC61" s="56" t="str">
        <f>VLOOKUP($A61,'Task Tracker'!$A$8:$ZT$223,DC$93,FALSE)</f>
        <v>N/A</v>
      </c>
      <c r="DD61" s="56" t="str">
        <f>VLOOKUP($A61,'Task Tracker'!$A$8:$ZT$223,DD$93,FALSE)</f>
        <v>N/A</v>
      </c>
      <c r="DE61" s="56" t="str">
        <f>VLOOKUP($A61,'Task Tracker'!$A$8:$ZT$223,DE$93,FALSE)</f>
        <v>N/A</v>
      </c>
      <c r="DF61" s="56" t="str">
        <f>VLOOKUP($A61,'Task Tracker'!$A$8:$ZT$223,DF$93,FALSE)</f>
        <v>N/A</v>
      </c>
      <c r="DG61" s="56" t="str">
        <f>VLOOKUP($A61,'Task Tracker'!$A$8:$ZT$223,DG$93,FALSE)</f>
        <v>N/A</v>
      </c>
      <c r="DH61" s="56" t="str">
        <f>VLOOKUP($A61,'Task Tracker'!$A$8:$ZT$223,DH$93,FALSE)</f>
        <v>N/A</v>
      </c>
      <c r="DI61" s="56" t="str">
        <f>VLOOKUP($A61,'Task Tracker'!$A$8:$ZT$223,DI$93,FALSE)</f>
        <v>N/A</v>
      </c>
      <c r="DJ61" s="56" t="str">
        <f>VLOOKUP($A61,'Task Tracker'!$A$8:$ZT$223,DJ$93,FALSE)</f>
        <v>N/A</v>
      </c>
      <c r="DK61" s="56" t="str">
        <f>VLOOKUP($A61,'Task Tracker'!$A$8:$ZT$223,DK$93,FALSE)</f>
        <v>N/A</v>
      </c>
      <c r="DL61" s="56" t="str">
        <f>VLOOKUP($A61,'Task Tracker'!$A$8:$ZT$223,DL$93,FALSE)</f>
        <v>N/A</v>
      </c>
      <c r="DM61" s="56" t="str">
        <f>VLOOKUP($A61,'Task Tracker'!$A$8:$ZT$223,DM$93,FALSE)</f>
        <v>N/A</v>
      </c>
      <c r="DN61" s="66">
        <f>VLOOKUP($A61,'Task Tracker'!$A$8:$ZT$231,DN$93,FALSE)</f>
        <v>1</v>
      </c>
      <c r="DO61" s="56" t="str">
        <f>VLOOKUP($A61,'Task Tracker'!$A$8:$ZT$231,DO$93,FALSE)</f>
        <v>G</v>
      </c>
      <c r="DP61" s="154"/>
    </row>
    <row r="62" spans="1:120" ht="50.1" hidden="1" customHeight="1" x14ac:dyDescent="0.2">
      <c r="A62" s="116" t="s">
        <v>665</v>
      </c>
      <c r="B62" s="114" t="s">
        <v>732</v>
      </c>
      <c r="C62" s="56" t="str">
        <f>VLOOKUP($A62,'Task Tracker'!$A$8:$ZT$223,C$93,FALSE)</f>
        <v>G</v>
      </c>
      <c r="D62" s="56" t="str">
        <f>VLOOKUP($A62,'Task Tracker'!$A$8:$ZT$223,D$93,FALSE)</f>
        <v>G</v>
      </c>
      <c r="E62" s="56" t="str">
        <f>VLOOKUP($A62,'Task Tracker'!$A$8:$ZT$223,E$93,FALSE)</f>
        <v>G</v>
      </c>
      <c r="F62" s="56" t="str">
        <f>VLOOKUP($A62,'Task Tracker'!$A$8:$ZT$223,F$93,FALSE)</f>
        <v>N/A</v>
      </c>
      <c r="G62" s="56" t="str">
        <f>VLOOKUP($A62,'Task Tracker'!$A$8:$ZT$223,G$93,FALSE)</f>
        <v>N/A</v>
      </c>
      <c r="H62" s="56" t="str">
        <f>VLOOKUP($A62,'Task Tracker'!$A$8:$ZT$223,H$93,FALSE)</f>
        <v>N/A</v>
      </c>
      <c r="I62" s="56" t="str">
        <f>VLOOKUP($A62,'Task Tracker'!$A$8:$ZT$223,I$93,FALSE)</f>
        <v>N/A</v>
      </c>
      <c r="J62" s="56" t="str">
        <f>VLOOKUP($A62,'Task Tracker'!$A$8:$ZT$223,J$93,FALSE)</f>
        <v>G</v>
      </c>
      <c r="K62" s="56" t="str">
        <f>VLOOKUP($A62,'Task Tracker'!$A$8:$ZT$223,K$93,FALSE)</f>
        <v>N/A</v>
      </c>
      <c r="L62" s="56" t="str">
        <f>VLOOKUP($A62,'Task Tracker'!$A$8:$ZT$223,L$93,FALSE)</f>
        <v>G</v>
      </c>
      <c r="M62" s="56" t="str">
        <f>VLOOKUP($A62,'Task Tracker'!$A$8:$ZT$223,M$93,FALSE)</f>
        <v>G</v>
      </c>
      <c r="N62" s="56" t="str">
        <f>VLOOKUP($A62,'Task Tracker'!$A$8:$ZT$223,N$93,FALSE)</f>
        <v>G</v>
      </c>
      <c r="O62" s="56" t="str">
        <f>VLOOKUP($A62,'Task Tracker'!$A$8:$ZT$223,O$93,FALSE)</f>
        <v>N/A</v>
      </c>
      <c r="P62" s="56" t="str">
        <f>VLOOKUP($A62,'Task Tracker'!$A$8:$ZT$223,P$93,FALSE)</f>
        <v>N/A</v>
      </c>
      <c r="Q62" s="56" t="str">
        <f>VLOOKUP($A62,'Task Tracker'!$A$8:$ZT$223,Q$93,FALSE)</f>
        <v>N/A</v>
      </c>
      <c r="R62" s="56" t="str">
        <f>VLOOKUP($A62,'Task Tracker'!$A$8:$ZT$223,R$93,FALSE)</f>
        <v>N/A</v>
      </c>
      <c r="S62" s="56" t="str">
        <f>VLOOKUP($A62,'Task Tracker'!$A$8:$ZT$223,S$93,FALSE)</f>
        <v>N/A</v>
      </c>
      <c r="T62" s="56" t="str">
        <f>VLOOKUP($A62,'Task Tracker'!$A$8:$ZT$223,T$93,FALSE)</f>
        <v>N/A</v>
      </c>
      <c r="U62" s="56" t="str">
        <f>VLOOKUP($A62,'Task Tracker'!$A$8:$ZT$223,U$93,FALSE)</f>
        <v>N/A</v>
      </c>
      <c r="V62" s="56" t="str">
        <f>VLOOKUP($A62,'Task Tracker'!$A$8:$ZT$223,V$93,FALSE)</f>
        <v>G</v>
      </c>
      <c r="W62" s="56" t="str">
        <f>VLOOKUP($A62,'Task Tracker'!$A$8:$ZT$223,W$93,FALSE)</f>
        <v>G</v>
      </c>
      <c r="X62" s="56" t="str">
        <f>VLOOKUP($A62,'Task Tracker'!$A$8:$ZT$223,X$93,FALSE)</f>
        <v>N/A</v>
      </c>
      <c r="Y62" s="56" t="str">
        <f>VLOOKUP($A62,'Task Tracker'!$A$8:$ZT$223,Y$93,FALSE)</f>
        <v>N/A</v>
      </c>
      <c r="Z62" s="56" t="str">
        <f>VLOOKUP($A62,'Task Tracker'!$A$8:$ZT$223,Z$93,FALSE)</f>
        <v>N/A</v>
      </c>
      <c r="AA62" s="56" t="str">
        <f>VLOOKUP($A62,'Task Tracker'!$A$8:$ZT$223,AA$93,FALSE)</f>
        <v>N/A</v>
      </c>
      <c r="AB62" s="56" t="str">
        <f>VLOOKUP($A62,'Task Tracker'!$A$8:$ZT$223,AB$93,FALSE)</f>
        <v>G</v>
      </c>
      <c r="AC62" s="56" t="str">
        <f>VLOOKUP($A62,'Task Tracker'!$A$8:$ZT$223,AC$93,FALSE)</f>
        <v>N/A</v>
      </c>
      <c r="AD62" s="56" t="str">
        <f>VLOOKUP($A62,'Task Tracker'!$A$8:$ZT$223,AD$93,FALSE)</f>
        <v>N/A</v>
      </c>
      <c r="AE62" s="56" t="str">
        <f>VLOOKUP($A62,'Task Tracker'!$A$8:$ZT$223,AE$93,FALSE)</f>
        <v>N/A</v>
      </c>
      <c r="AF62" s="56" t="str">
        <f>VLOOKUP($A62,'Task Tracker'!$A$8:$ZT$223,AF$93,FALSE)</f>
        <v>N/A</v>
      </c>
      <c r="AG62" s="56" t="str">
        <f>VLOOKUP($A62,'Task Tracker'!$A$8:$ZT$223,AG$93,FALSE)</f>
        <v>N/A</v>
      </c>
      <c r="AH62" s="56" t="str">
        <f>VLOOKUP($A62,'Task Tracker'!$A$8:$ZT$223,AH$93,FALSE)</f>
        <v>N/A</v>
      </c>
      <c r="AI62" s="56" t="str">
        <f>VLOOKUP($A62,'Task Tracker'!$A$8:$ZT$223,AI$93,FALSE)</f>
        <v>N/A</v>
      </c>
      <c r="AJ62" s="56" t="str">
        <f>VLOOKUP($A62,'Task Tracker'!$A$8:$ZT$223,AJ$93,FALSE)</f>
        <v>N/A</v>
      </c>
      <c r="AK62" s="56" t="str">
        <f>VLOOKUP($A62,'Task Tracker'!$A$8:$ZT$223,AK$93,FALSE)</f>
        <v>N/A</v>
      </c>
      <c r="AL62" s="56" t="str">
        <f>VLOOKUP($A62,'Task Tracker'!$A$8:$ZT$223,AL$93,FALSE)</f>
        <v>N/A</v>
      </c>
      <c r="AM62" s="56" t="str">
        <f>VLOOKUP($A62,'Task Tracker'!$A$8:$ZT$223,AM$93,FALSE)</f>
        <v>N/A</v>
      </c>
      <c r="AN62" s="56" t="str">
        <f>VLOOKUP($A62,'Task Tracker'!$A$8:$ZT$223,AN$93,FALSE)</f>
        <v>N/A</v>
      </c>
      <c r="AO62" s="56" t="str">
        <f>VLOOKUP($A62,'Task Tracker'!$A$8:$ZT$223,AO$93,FALSE)</f>
        <v>N/A</v>
      </c>
      <c r="AP62" s="56" t="str">
        <f>VLOOKUP($A62,'Task Tracker'!$A$8:$ZT$223,AP$93,FALSE)</f>
        <v>N/A</v>
      </c>
      <c r="AQ62" s="56" t="str">
        <f>VLOOKUP($A62,'Task Tracker'!$A$8:$ZT$223,AQ$93,FALSE)</f>
        <v>N/A</v>
      </c>
      <c r="AR62" s="56" t="str">
        <f>VLOOKUP($A62,'Task Tracker'!$A$8:$ZT$223,AR$93,FALSE)</f>
        <v>N/A</v>
      </c>
      <c r="AS62" s="56" t="str">
        <f>VLOOKUP($A62,'Task Tracker'!$A$8:$ZT$223,AS$93,FALSE)</f>
        <v>N/A</v>
      </c>
      <c r="AT62" s="56" t="str">
        <f>VLOOKUP($A62,'Task Tracker'!$A$8:$ZT$223,AT$93,FALSE)</f>
        <v>N/A</v>
      </c>
      <c r="AU62" s="56" t="str">
        <f>VLOOKUP($A62,'Task Tracker'!$A$8:$ZT$223,AU$93,FALSE)</f>
        <v>N/A</v>
      </c>
      <c r="AV62" s="56" t="str">
        <f>VLOOKUP($A62,'Task Tracker'!$A$8:$ZT$223,AV$93,FALSE)</f>
        <v>N/A</v>
      </c>
      <c r="AW62" s="56" t="str">
        <f>VLOOKUP($A62,'Task Tracker'!$A$8:$ZT$223,AW$93,FALSE)</f>
        <v>N/A</v>
      </c>
      <c r="AX62" s="56" t="str">
        <f>VLOOKUP($A62,'Task Tracker'!$A$8:$ZT$223,AX$93,FALSE)</f>
        <v>N/A</v>
      </c>
      <c r="AY62" s="56" t="str">
        <f>VLOOKUP($A62,'Task Tracker'!$A$8:$ZT$223,AY$93,FALSE)</f>
        <v>N/A</v>
      </c>
      <c r="AZ62" s="56" t="str">
        <f>VLOOKUP($A62,'Task Tracker'!$A$8:$ZT$223,AZ$93,FALSE)</f>
        <v>N/A</v>
      </c>
      <c r="BA62" s="56" t="str">
        <f>VLOOKUP($A62,'Task Tracker'!$A$8:$ZT$223,BA$93,FALSE)</f>
        <v>N/A</v>
      </c>
      <c r="BB62" s="56" t="str">
        <f>VLOOKUP($A62,'Task Tracker'!$A$8:$ZT$223,BB$93,FALSE)</f>
        <v>N/A</v>
      </c>
      <c r="BC62" s="56" t="str">
        <f>VLOOKUP($A62,'Task Tracker'!$A$8:$ZT$223,BC$93,FALSE)</f>
        <v>N/A</v>
      </c>
      <c r="BD62" s="56" t="str">
        <f>VLOOKUP($A62,'Task Tracker'!$A$8:$ZT$223,BD$93,FALSE)</f>
        <v>N/A</v>
      </c>
      <c r="BE62" s="56" t="str">
        <f>VLOOKUP($A62,'Task Tracker'!$A$8:$ZT$223,BE$93,FALSE)</f>
        <v>N/A</v>
      </c>
      <c r="BF62" s="56" t="str">
        <f>VLOOKUP($A62,'Task Tracker'!$A$8:$ZT$223,BF$93,FALSE)</f>
        <v>N/A</v>
      </c>
      <c r="BG62" s="56" t="str">
        <f>VLOOKUP($A62,'Task Tracker'!$A$8:$ZT$223,BG$93,FALSE)</f>
        <v>N/A</v>
      </c>
      <c r="BH62" s="56" t="str">
        <f>VLOOKUP($A62,'Task Tracker'!$A$8:$ZT$223,BH$93,FALSE)</f>
        <v>N/A</v>
      </c>
      <c r="BI62" s="56" t="str">
        <f>VLOOKUP($A62,'Task Tracker'!$A$8:$ZT$223,BI$93,FALSE)</f>
        <v>N/A</v>
      </c>
      <c r="BJ62" s="56" t="str">
        <f>VLOOKUP($A62,'Task Tracker'!$A$8:$ZT$223,BJ$93,FALSE)</f>
        <v>N/A</v>
      </c>
      <c r="BK62" s="56" t="str">
        <f>VLOOKUP($A62,'Task Tracker'!$A$8:$ZT$223,BK$93,FALSE)</f>
        <v>N/A</v>
      </c>
      <c r="BL62" s="56" t="str">
        <f>VLOOKUP($A62,'Task Tracker'!$A$8:$ZT$223,BL$93,FALSE)</f>
        <v>N/A</v>
      </c>
      <c r="BM62" s="56" t="str">
        <f>VLOOKUP($A62,'Task Tracker'!$A$8:$ZT$223,BM$93,FALSE)</f>
        <v>N/A</v>
      </c>
      <c r="BN62" s="56" t="str">
        <f>VLOOKUP($A62,'Task Tracker'!$A$8:$ZT$223,BN$93,FALSE)</f>
        <v>N/A</v>
      </c>
      <c r="BO62" s="56" t="str">
        <f>VLOOKUP($A62,'Task Tracker'!$A$8:$ZT$223,BO$93,FALSE)</f>
        <v>N/A</v>
      </c>
      <c r="BP62" s="56" t="str">
        <f>VLOOKUP($A62,'Task Tracker'!$A$8:$ZT$223,BP$93,FALSE)</f>
        <v>N/A</v>
      </c>
      <c r="BQ62" s="56" t="str">
        <f>VLOOKUP($A62,'Task Tracker'!$A$8:$ZT$223,BQ$93,FALSE)</f>
        <v>N/A</v>
      </c>
      <c r="BR62" s="56" t="str">
        <f>VLOOKUP($A62,'Task Tracker'!$A$8:$ZT$223,BR$93,FALSE)</f>
        <v>N/A</v>
      </c>
      <c r="BS62" s="56" t="str">
        <f>VLOOKUP($A62,'Task Tracker'!$A$8:$ZT$223,BS$93,FALSE)</f>
        <v>N/A</v>
      </c>
      <c r="BT62" s="56" t="str">
        <f>VLOOKUP($A62,'Task Tracker'!$A$8:$ZT$223,BT$93,FALSE)</f>
        <v>N/A</v>
      </c>
      <c r="BU62" s="56" t="str">
        <f>VLOOKUP($A62,'Task Tracker'!$A$8:$ZT$223,BU$93,FALSE)</f>
        <v>N/A</v>
      </c>
      <c r="BV62" s="56" t="str">
        <f>VLOOKUP($A62,'Task Tracker'!$A$8:$ZT$223,BV$93,FALSE)</f>
        <v>N/A</v>
      </c>
      <c r="BW62" s="56" t="str">
        <f>VLOOKUP($A62,'Task Tracker'!$A$8:$ZT$223,BW$93,FALSE)</f>
        <v>N/A</v>
      </c>
      <c r="BX62" s="56" t="str">
        <f>VLOOKUP($A62,'Task Tracker'!$A$8:$ZT$223,BX$93,FALSE)</f>
        <v>N/A</v>
      </c>
      <c r="BY62" s="56" t="str">
        <f>VLOOKUP($A62,'Task Tracker'!$A$8:$ZT$223,BY$93,FALSE)</f>
        <v>N/A</v>
      </c>
      <c r="BZ62" s="56" t="str">
        <f>VLOOKUP($A62,'Task Tracker'!$A$8:$ZT$223,BZ$93,FALSE)</f>
        <v>N/A</v>
      </c>
      <c r="CA62" s="56" t="str">
        <f>VLOOKUP($A62,'Task Tracker'!$A$8:$ZT$223,CA$93,FALSE)</f>
        <v>N/A</v>
      </c>
      <c r="CB62" s="56" t="str">
        <f>VLOOKUP($A62,'Task Tracker'!$A$8:$ZT$223,CB$93,FALSE)</f>
        <v>N/A</v>
      </c>
      <c r="CC62" s="56" t="str">
        <f>VLOOKUP($A62,'Task Tracker'!$A$8:$ZT$223,CC$93,FALSE)</f>
        <v>N/A</v>
      </c>
      <c r="CD62" s="56" t="str">
        <f>VLOOKUP($A62,'Task Tracker'!$A$8:$ZT$223,CD$93,FALSE)</f>
        <v>N/A</v>
      </c>
      <c r="CE62" s="56" t="str">
        <f>VLOOKUP($A62,'Task Tracker'!$A$8:$ZT$223,CE$93,FALSE)</f>
        <v>N/A</v>
      </c>
      <c r="CF62" s="56" t="str">
        <f>VLOOKUP($A62,'Task Tracker'!$A$8:$ZT$223,CF$93,FALSE)</f>
        <v>N/A</v>
      </c>
      <c r="CG62" s="56" t="str">
        <f>VLOOKUP($A62,'Task Tracker'!$A$8:$ZT$223,CG$93,FALSE)</f>
        <v>N/A</v>
      </c>
      <c r="CH62" s="56" t="str">
        <f>VLOOKUP($A62,'Task Tracker'!$A$8:$ZT$223,CH$93,FALSE)</f>
        <v>N/A</v>
      </c>
      <c r="CI62" s="56" t="str">
        <f>VLOOKUP($A62,'Task Tracker'!$A$8:$ZT$223,CI$93,FALSE)</f>
        <v>N/A</v>
      </c>
      <c r="CJ62" s="56" t="str">
        <f>VLOOKUP($A62,'Task Tracker'!$A$8:$ZT$223,CJ$93,FALSE)</f>
        <v>N/A</v>
      </c>
      <c r="CK62" s="56" t="str">
        <f>VLOOKUP($A62,'Task Tracker'!$A$8:$ZT$223,CK$93,FALSE)</f>
        <v>N/A</v>
      </c>
      <c r="CL62" s="56" t="str">
        <f>VLOOKUP($A62,'Task Tracker'!$A$8:$ZT$223,CL$93,FALSE)</f>
        <v>N/A</v>
      </c>
      <c r="CM62" s="56" t="str">
        <f>VLOOKUP($A62,'Task Tracker'!$A$8:$ZT$223,CM$93,FALSE)</f>
        <v>N/A</v>
      </c>
      <c r="CN62" s="56" t="str">
        <f>VLOOKUP($A62,'Task Tracker'!$A$8:$ZT$223,CN$93,FALSE)</f>
        <v>N/A</v>
      </c>
      <c r="CO62" s="56" t="str">
        <f>VLOOKUP($A62,'Task Tracker'!$A$8:$ZT$223,CO$93,FALSE)</f>
        <v>N/A</v>
      </c>
      <c r="CP62" s="56" t="str">
        <f>VLOOKUP($A62,'Task Tracker'!$A$8:$ZT$223,CP$93,FALSE)</f>
        <v>N/A</v>
      </c>
      <c r="CQ62" s="56" t="str">
        <f>VLOOKUP($A62,'Task Tracker'!$A$8:$ZT$223,CQ$93,FALSE)</f>
        <v>N/A</v>
      </c>
      <c r="CR62" s="56" t="str">
        <f>VLOOKUP($A62,'Task Tracker'!$A$8:$ZT$223,CR$93,FALSE)</f>
        <v>N/A</v>
      </c>
      <c r="CS62" s="56" t="str">
        <f>VLOOKUP($A62,'Task Tracker'!$A$8:$ZT$223,CS$93,FALSE)</f>
        <v>N/A</v>
      </c>
      <c r="CT62" s="56" t="str">
        <f>VLOOKUP($A62,'Task Tracker'!$A$8:$ZT$223,CT$93,FALSE)</f>
        <v>N/A</v>
      </c>
      <c r="CU62" s="56" t="str">
        <f>VLOOKUP($A62,'Task Tracker'!$A$8:$ZT$223,CU$93,FALSE)</f>
        <v>N/A</v>
      </c>
      <c r="CV62" s="56" t="str">
        <f>VLOOKUP($A62,'Task Tracker'!$A$8:$ZT$223,CV$93,FALSE)</f>
        <v>N/A</v>
      </c>
      <c r="CW62" s="56" t="str">
        <f>VLOOKUP($A62,'Task Tracker'!$A$8:$ZT$223,CW$93,FALSE)</f>
        <v>N/A</v>
      </c>
      <c r="CX62" s="56" t="str">
        <f>VLOOKUP($A62,'Task Tracker'!$A$8:$ZT$223,CX$93,FALSE)</f>
        <v>N/A</v>
      </c>
      <c r="CY62" s="56" t="str">
        <f>VLOOKUP($A62,'Task Tracker'!$A$8:$ZT$223,CY$93,FALSE)</f>
        <v>N/A</v>
      </c>
      <c r="CZ62" s="56" t="str">
        <f>VLOOKUP($A62,'Task Tracker'!$A$8:$ZT$223,CZ$93,FALSE)</f>
        <v>N/A</v>
      </c>
      <c r="DA62" s="56" t="str">
        <f>VLOOKUP($A62,'Task Tracker'!$A$8:$ZT$223,DA$93,FALSE)</f>
        <v>N/A</v>
      </c>
      <c r="DB62" s="56" t="str">
        <f>VLOOKUP($A62,'Task Tracker'!$A$8:$ZT$223,DB$93,FALSE)</f>
        <v>N/A</v>
      </c>
      <c r="DC62" s="56" t="str">
        <f>VLOOKUP($A62,'Task Tracker'!$A$8:$ZT$223,DC$93,FALSE)</f>
        <v>N/A</v>
      </c>
      <c r="DD62" s="56" t="str">
        <f>VLOOKUP($A62,'Task Tracker'!$A$8:$ZT$223,DD$93,FALSE)</f>
        <v>N/A</v>
      </c>
      <c r="DE62" s="56" t="str">
        <f>VLOOKUP($A62,'Task Tracker'!$A$8:$ZT$223,DE$93,FALSE)</f>
        <v>N/A</v>
      </c>
      <c r="DF62" s="56" t="str">
        <f>VLOOKUP($A62,'Task Tracker'!$A$8:$ZT$223,DF$93,FALSE)</f>
        <v>N/A</v>
      </c>
      <c r="DG62" s="56" t="str">
        <f>VLOOKUP($A62,'Task Tracker'!$A$8:$ZT$223,DG$93,FALSE)</f>
        <v>N/A</v>
      </c>
      <c r="DH62" s="56" t="str">
        <f>VLOOKUP($A62,'Task Tracker'!$A$8:$ZT$223,DH$93,FALSE)</f>
        <v>N/A</v>
      </c>
      <c r="DI62" s="56" t="str">
        <f>VLOOKUP($A62,'Task Tracker'!$A$8:$ZT$223,DI$93,FALSE)</f>
        <v>N/A</v>
      </c>
      <c r="DJ62" s="56" t="str">
        <f>VLOOKUP($A62,'Task Tracker'!$A$8:$ZT$223,DJ$93,FALSE)</f>
        <v>N/A</v>
      </c>
      <c r="DK62" s="56" t="str">
        <f>VLOOKUP($A62,'Task Tracker'!$A$8:$ZT$223,DK$93,FALSE)</f>
        <v>N/A</v>
      </c>
      <c r="DL62" s="56" t="str">
        <f>VLOOKUP($A62,'Task Tracker'!$A$8:$ZT$223,DL$93,FALSE)</f>
        <v>N/A</v>
      </c>
      <c r="DM62" s="56" t="str">
        <f>VLOOKUP($A62,'Task Tracker'!$A$8:$ZT$223,DM$93,FALSE)</f>
        <v>N/A</v>
      </c>
      <c r="DN62" s="66">
        <f>VLOOKUP($A62,'Task Tracker'!$A$8:$ZT$231,DN$93,FALSE)</f>
        <v>1</v>
      </c>
      <c r="DO62" s="56" t="str">
        <f>VLOOKUP($A62,'Task Tracker'!$A$8:$ZT$231,DO$93,FALSE)</f>
        <v>G</v>
      </c>
      <c r="DP62" s="154"/>
    </row>
    <row r="63" spans="1:120" ht="50.1" hidden="1" customHeight="1" x14ac:dyDescent="0.2">
      <c r="A63" s="116" t="s">
        <v>666</v>
      </c>
      <c r="B63" s="114" t="s">
        <v>731</v>
      </c>
      <c r="C63" s="56" t="str">
        <f>VLOOKUP($A63,'Task Tracker'!$A$8:$ZT$223,C$93,FALSE)</f>
        <v>G</v>
      </c>
      <c r="D63" s="56" t="str">
        <f>VLOOKUP($A63,'Task Tracker'!$A$8:$ZT$223,D$93,FALSE)</f>
        <v>R</v>
      </c>
      <c r="E63" s="56" t="str">
        <f>VLOOKUP($A63,'Task Tracker'!$A$8:$ZT$223,E$93,FALSE)</f>
        <v>G</v>
      </c>
      <c r="F63" s="56" t="str">
        <f>VLOOKUP($A63,'Task Tracker'!$A$8:$ZT$223,F$93,FALSE)</f>
        <v>N/A</v>
      </c>
      <c r="G63" s="56" t="str">
        <f>VLOOKUP($A63,'Task Tracker'!$A$8:$ZT$223,G$93,FALSE)</f>
        <v>G</v>
      </c>
      <c r="H63" s="56" t="str">
        <f>VLOOKUP($A63,'Task Tracker'!$A$8:$ZT$223,H$93,FALSE)</f>
        <v>N/A</v>
      </c>
      <c r="I63" s="56" t="str">
        <f>VLOOKUP($A63,'Task Tracker'!$A$8:$ZT$223,I$93,FALSE)</f>
        <v>G</v>
      </c>
      <c r="J63" s="56" t="str">
        <f>VLOOKUP($A63,'Task Tracker'!$A$8:$ZT$223,J$93,FALSE)</f>
        <v>G</v>
      </c>
      <c r="K63" s="56" t="str">
        <f>VLOOKUP($A63,'Task Tracker'!$A$8:$ZT$223,K$93,FALSE)</f>
        <v>N/A</v>
      </c>
      <c r="L63" s="56" t="str">
        <f>VLOOKUP($A63,'Task Tracker'!$A$8:$ZT$223,L$93,FALSE)</f>
        <v>G</v>
      </c>
      <c r="M63" s="56" t="str">
        <f>VLOOKUP($A63,'Task Tracker'!$A$8:$ZT$223,M$93,FALSE)</f>
        <v>G</v>
      </c>
      <c r="N63" s="56" t="str">
        <f>VLOOKUP($A63,'Task Tracker'!$A$8:$ZT$223,N$93,FALSE)</f>
        <v>G</v>
      </c>
      <c r="O63" s="56" t="str">
        <f>VLOOKUP($A63,'Task Tracker'!$A$8:$ZT$223,O$93,FALSE)</f>
        <v>N/A</v>
      </c>
      <c r="P63" s="56" t="str">
        <f>VLOOKUP($A63,'Task Tracker'!$A$8:$ZT$223,P$93,FALSE)</f>
        <v>G</v>
      </c>
      <c r="Q63" s="56" t="str">
        <f>VLOOKUP($A63,'Task Tracker'!$A$8:$ZT$223,Q$93,FALSE)</f>
        <v>N/A</v>
      </c>
      <c r="R63" s="56" t="str">
        <f>VLOOKUP($A63,'Task Tracker'!$A$8:$ZT$223,R$93,FALSE)</f>
        <v>N/A</v>
      </c>
      <c r="S63" s="56" t="str">
        <f>VLOOKUP($A63,'Task Tracker'!$A$8:$ZT$223,S$93,FALSE)</f>
        <v>N/A</v>
      </c>
      <c r="T63" s="56" t="str">
        <f>VLOOKUP($A63,'Task Tracker'!$A$8:$ZT$223,T$93,FALSE)</f>
        <v>N/A</v>
      </c>
      <c r="U63" s="56" t="str">
        <f>VLOOKUP($A63,'Task Tracker'!$A$8:$ZT$223,U$93,FALSE)</f>
        <v>N/A</v>
      </c>
      <c r="V63" s="56" t="str">
        <f>VLOOKUP($A63,'Task Tracker'!$A$8:$ZT$223,V$93,FALSE)</f>
        <v>G</v>
      </c>
      <c r="W63" s="56" t="str">
        <f>VLOOKUP($A63,'Task Tracker'!$A$8:$ZT$223,W$93,FALSE)</f>
        <v>G</v>
      </c>
      <c r="X63" s="56" t="str">
        <f>VLOOKUP($A63,'Task Tracker'!$A$8:$ZT$223,X$93,FALSE)</f>
        <v>N/A</v>
      </c>
      <c r="Y63" s="56" t="str">
        <f>VLOOKUP($A63,'Task Tracker'!$A$8:$ZT$223,Y$93,FALSE)</f>
        <v>N/A</v>
      </c>
      <c r="Z63" s="56" t="str">
        <f>VLOOKUP($A63,'Task Tracker'!$A$8:$ZT$223,Z$93,FALSE)</f>
        <v>N/A</v>
      </c>
      <c r="AA63" s="56" t="str">
        <f>VLOOKUP($A63,'Task Tracker'!$A$8:$ZT$223,AA$93,FALSE)</f>
        <v>N/A</v>
      </c>
      <c r="AB63" s="56" t="str">
        <f>VLOOKUP($A63,'Task Tracker'!$A$8:$ZT$223,AB$93,FALSE)</f>
        <v>G</v>
      </c>
      <c r="AC63" s="56" t="str">
        <f>VLOOKUP($A63,'Task Tracker'!$A$8:$ZT$223,AC$93,FALSE)</f>
        <v>N/A</v>
      </c>
      <c r="AD63" s="56" t="str">
        <f>VLOOKUP($A63,'Task Tracker'!$A$8:$ZT$223,AD$93,FALSE)</f>
        <v>N/A</v>
      </c>
      <c r="AE63" s="56" t="str">
        <f>VLOOKUP($A63,'Task Tracker'!$A$8:$ZT$223,AE$93,FALSE)</f>
        <v>N/A</v>
      </c>
      <c r="AF63" s="56" t="str">
        <f>VLOOKUP($A63,'Task Tracker'!$A$8:$ZT$223,AF$93,FALSE)</f>
        <v>N/A</v>
      </c>
      <c r="AG63" s="56" t="str">
        <f>VLOOKUP($A63,'Task Tracker'!$A$8:$ZT$223,AG$93,FALSE)</f>
        <v>N/A</v>
      </c>
      <c r="AH63" s="56" t="str">
        <f>VLOOKUP($A63,'Task Tracker'!$A$8:$ZT$223,AH$93,FALSE)</f>
        <v>N/A</v>
      </c>
      <c r="AI63" s="56" t="str">
        <f>VLOOKUP($A63,'Task Tracker'!$A$8:$ZT$223,AI$93,FALSE)</f>
        <v>N/A</v>
      </c>
      <c r="AJ63" s="56" t="str">
        <f>VLOOKUP($A63,'Task Tracker'!$A$8:$ZT$223,AJ$93,FALSE)</f>
        <v>N/A</v>
      </c>
      <c r="AK63" s="56" t="str">
        <f>VLOOKUP($A63,'Task Tracker'!$A$8:$ZT$223,AK$93,FALSE)</f>
        <v>N/A</v>
      </c>
      <c r="AL63" s="56" t="str">
        <f>VLOOKUP($A63,'Task Tracker'!$A$8:$ZT$223,AL$93,FALSE)</f>
        <v>N/A</v>
      </c>
      <c r="AM63" s="56" t="str">
        <f>VLOOKUP($A63,'Task Tracker'!$A$8:$ZT$223,AM$93,FALSE)</f>
        <v>N/A</v>
      </c>
      <c r="AN63" s="56" t="str">
        <f>VLOOKUP($A63,'Task Tracker'!$A$8:$ZT$223,AN$93,FALSE)</f>
        <v>N/A</v>
      </c>
      <c r="AO63" s="56" t="str">
        <f>VLOOKUP($A63,'Task Tracker'!$A$8:$ZT$223,AO$93,FALSE)</f>
        <v>N/A</v>
      </c>
      <c r="AP63" s="56" t="str">
        <f>VLOOKUP($A63,'Task Tracker'!$A$8:$ZT$223,AP$93,FALSE)</f>
        <v>N/A</v>
      </c>
      <c r="AQ63" s="56" t="str">
        <f>VLOOKUP($A63,'Task Tracker'!$A$8:$ZT$223,AQ$93,FALSE)</f>
        <v>N/A</v>
      </c>
      <c r="AR63" s="56" t="str">
        <f>VLOOKUP($A63,'Task Tracker'!$A$8:$ZT$223,AR$93,FALSE)</f>
        <v>N/A</v>
      </c>
      <c r="AS63" s="56" t="str">
        <f>VLOOKUP($A63,'Task Tracker'!$A$8:$ZT$223,AS$93,FALSE)</f>
        <v>N/A</v>
      </c>
      <c r="AT63" s="56" t="str">
        <f>VLOOKUP($A63,'Task Tracker'!$A$8:$ZT$223,AT$93,FALSE)</f>
        <v>N/A</v>
      </c>
      <c r="AU63" s="56" t="str">
        <f>VLOOKUP($A63,'Task Tracker'!$A$8:$ZT$223,AU$93,FALSE)</f>
        <v>N/A</v>
      </c>
      <c r="AV63" s="56" t="str">
        <f>VLOOKUP($A63,'Task Tracker'!$A$8:$ZT$223,AV$93,FALSE)</f>
        <v>N/A</v>
      </c>
      <c r="AW63" s="56" t="str">
        <f>VLOOKUP($A63,'Task Tracker'!$A$8:$ZT$223,AW$93,FALSE)</f>
        <v>N/A</v>
      </c>
      <c r="AX63" s="56" t="str">
        <f>VLOOKUP($A63,'Task Tracker'!$A$8:$ZT$223,AX$93,FALSE)</f>
        <v>N/A</v>
      </c>
      <c r="AY63" s="56" t="str">
        <f>VLOOKUP($A63,'Task Tracker'!$A$8:$ZT$223,AY$93,FALSE)</f>
        <v>N/A</v>
      </c>
      <c r="AZ63" s="56" t="str">
        <f>VLOOKUP($A63,'Task Tracker'!$A$8:$ZT$223,AZ$93,FALSE)</f>
        <v>N/A</v>
      </c>
      <c r="BA63" s="56" t="str">
        <f>VLOOKUP($A63,'Task Tracker'!$A$8:$ZT$223,BA$93,FALSE)</f>
        <v>N/A</v>
      </c>
      <c r="BB63" s="56" t="str">
        <f>VLOOKUP($A63,'Task Tracker'!$A$8:$ZT$223,BB$93,FALSE)</f>
        <v>N/A</v>
      </c>
      <c r="BC63" s="56" t="str">
        <f>VLOOKUP($A63,'Task Tracker'!$A$8:$ZT$223,BC$93,FALSE)</f>
        <v>N/A</v>
      </c>
      <c r="BD63" s="56" t="str">
        <f>VLOOKUP($A63,'Task Tracker'!$A$8:$ZT$223,BD$93,FALSE)</f>
        <v>N/A</v>
      </c>
      <c r="BE63" s="56" t="str">
        <f>VLOOKUP($A63,'Task Tracker'!$A$8:$ZT$223,BE$93,FALSE)</f>
        <v>N/A</v>
      </c>
      <c r="BF63" s="56" t="str">
        <f>VLOOKUP($A63,'Task Tracker'!$A$8:$ZT$223,BF$93,FALSE)</f>
        <v>N/A</v>
      </c>
      <c r="BG63" s="56" t="str">
        <f>VLOOKUP($A63,'Task Tracker'!$A$8:$ZT$223,BG$93,FALSE)</f>
        <v>N/A</v>
      </c>
      <c r="BH63" s="56" t="str">
        <f>VLOOKUP($A63,'Task Tracker'!$A$8:$ZT$223,BH$93,FALSE)</f>
        <v>N/A</v>
      </c>
      <c r="BI63" s="56" t="str">
        <f>VLOOKUP($A63,'Task Tracker'!$A$8:$ZT$223,BI$93,FALSE)</f>
        <v>N/A</v>
      </c>
      <c r="BJ63" s="56" t="str">
        <f>VLOOKUP($A63,'Task Tracker'!$A$8:$ZT$223,BJ$93,FALSE)</f>
        <v>N/A</v>
      </c>
      <c r="BK63" s="56" t="str">
        <f>VLOOKUP($A63,'Task Tracker'!$A$8:$ZT$223,BK$93,FALSE)</f>
        <v>N/A</v>
      </c>
      <c r="BL63" s="56" t="str">
        <f>VLOOKUP($A63,'Task Tracker'!$A$8:$ZT$223,BL$93,FALSE)</f>
        <v>N/A</v>
      </c>
      <c r="BM63" s="56" t="str">
        <f>VLOOKUP($A63,'Task Tracker'!$A$8:$ZT$223,BM$93,FALSE)</f>
        <v>N/A</v>
      </c>
      <c r="BN63" s="56" t="str">
        <f>VLOOKUP($A63,'Task Tracker'!$A$8:$ZT$223,BN$93,FALSE)</f>
        <v>N/A</v>
      </c>
      <c r="BO63" s="56" t="str">
        <f>VLOOKUP($A63,'Task Tracker'!$A$8:$ZT$223,BO$93,FALSE)</f>
        <v>N/A</v>
      </c>
      <c r="BP63" s="56" t="str">
        <f>VLOOKUP($A63,'Task Tracker'!$A$8:$ZT$223,BP$93,FALSE)</f>
        <v>N/A</v>
      </c>
      <c r="BQ63" s="56" t="str">
        <f>VLOOKUP($A63,'Task Tracker'!$A$8:$ZT$223,BQ$93,FALSE)</f>
        <v>N/A</v>
      </c>
      <c r="BR63" s="56" t="str">
        <f>VLOOKUP($A63,'Task Tracker'!$A$8:$ZT$223,BR$93,FALSE)</f>
        <v>N/A</v>
      </c>
      <c r="BS63" s="56" t="str">
        <f>VLOOKUP($A63,'Task Tracker'!$A$8:$ZT$223,BS$93,FALSE)</f>
        <v>N/A</v>
      </c>
      <c r="BT63" s="56" t="str">
        <f>VLOOKUP($A63,'Task Tracker'!$A$8:$ZT$223,BT$93,FALSE)</f>
        <v>N/A</v>
      </c>
      <c r="BU63" s="56" t="str">
        <f>VLOOKUP($A63,'Task Tracker'!$A$8:$ZT$223,BU$93,FALSE)</f>
        <v>N/A</v>
      </c>
      <c r="BV63" s="56" t="str">
        <f>VLOOKUP($A63,'Task Tracker'!$A$8:$ZT$223,BV$93,FALSE)</f>
        <v>N/A</v>
      </c>
      <c r="BW63" s="56" t="str">
        <f>VLOOKUP($A63,'Task Tracker'!$A$8:$ZT$223,BW$93,FALSE)</f>
        <v>N/A</v>
      </c>
      <c r="BX63" s="56" t="str">
        <f>VLOOKUP($A63,'Task Tracker'!$A$8:$ZT$223,BX$93,FALSE)</f>
        <v>N/A</v>
      </c>
      <c r="BY63" s="56" t="str">
        <f>VLOOKUP($A63,'Task Tracker'!$A$8:$ZT$223,BY$93,FALSE)</f>
        <v>N/A</v>
      </c>
      <c r="BZ63" s="56" t="str">
        <f>VLOOKUP($A63,'Task Tracker'!$A$8:$ZT$223,BZ$93,FALSE)</f>
        <v>N/A</v>
      </c>
      <c r="CA63" s="56" t="str">
        <f>VLOOKUP($A63,'Task Tracker'!$A$8:$ZT$223,CA$93,FALSE)</f>
        <v>N/A</v>
      </c>
      <c r="CB63" s="56" t="str">
        <f>VLOOKUP($A63,'Task Tracker'!$A$8:$ZT$223,CB$93,FALSE)</f>
        <v>N/A</v>
      </c>
      <c r="CC63" s="56" t="str">
        <f>VLOOKUP($A63,'Task Tracker'!$A$8:$ZT$223,CC$93,FALSE)</f>
        <v>N/A</v>
      </c>
      <c r="CD63" s="56" t="str">
        <f>VLOOKUP($A63,'Task Tracker'!$A$8:$ZT$223,CD$93,FALSE)</f>
        <v>N/A</v>
      </c>
      <c r="CE63" s="56" t="str">
        <f>VLOOKUP($A63,'Task Tracker'!$A$8:$ZT$223,CE$93,FALSE)</f>
        <v>N/A</v>
      </c>
      <c r="CF63" s="56" t="str">
        <f>VLOOKUP($A63,'Task Tracker'!$A$8:$ZT$223,CF$93,FALSE)</f>
        <v>N/A</v>
      </c>
      <c r="CG63" s="56" t="str">
        <f>VLOOKUP($A63,'Task Tracker'!$A$8:$ZT$223,CG$93,FALSE)</f>
        <v>N/A</v>
      </c>
      <c r="CH63" s="56" t="str">
        <f>VLOOKUP($A63,'Task Tracker'!$A$8:$ZT$223,CH$93,FALSE)</f>
        <v>N/A</v>
      </c>
      <c r="CI63" s="56" t="str">
        <f>VLOOKUP($A63,'Task Tracker'!$A$8:$ZT$223,CI$93,FALSE)</f>
        <v>N/A</v>
      </c>
      <c r="CJ63" s="56" t="str">
        <f>VLOOKUP($A63,'Task Tracker'!$A$8:$ZT$223,CJ$93,FALSE)</f>
        <v>N/A</v>
      </c>
      <c r="CK63" s="56" t="str">
        <f>VLOOKUP($A63,'Task Tracker'!$A$8:$ZT$223,CK$93,FALSE)</f>
        <v>N/A</v>
      </c>
      <c r="CL63" s="56" t="str">
        <f>VLOOKUP($A63,'Task Tracker'!$A$8:$ZT$223,CL$93,FALSE)</f>
        <v>N/A</v>
      </c>
      <c r="CM63" s="56" t="str">
        <f>VLOOKUP($A63,'Task Tracker'!$A$8:$ZT$223,CM$93,FALSE)</f>
        <v>N/A</v>
      </c>
      <c r="CN63" s="56" t="str">
        <f>VLOOKUP($A63,'Task Tracker'!$A$8:$ZT$223,CN$93,FALSE)</f>
        <v>N/A</v>
      </c>
      <c r="CO63" s="56" t="str">
        <f>VLOOKUP($A63,'Task Tracker'!$A$8:$ZT$223,CO$93,FALSE)</f>
        <v>N/A</v>
      </c>
      <c r="CP63" s="56" t="str">
        <f>VLOOKUP($A63,'Task Tracker'!$A$8:$ZT$223,CP$93,FALSE)</f>
        <v>N/A</v>
      </c>
      <c r="CQ63" s="56" t="str">
        <f>VLOOKUP($A63,'Task Tracker'!$A$8:$ZT$223,CQ$93,FALSE)</f>
        <v>N/A</v>
      </c>
      <c r="CR63" s="56" t="str">
        <f>VLOOKUP($A63,'Task Tracker'!$A$8:$ZT$223,CR$93,FALSE)</f>
        <v>N/A</v>
      </c>
      <c r="CS63" s="56" t="str">
        <f>VLOOKUP($A63,'Task Tracker'!$A$8:$ZT$223,CS$93,FALSE)</f>
        <v>N/A</v>
      </c>
      <c r="CT63" s="56" t="str">
        <f>VLOOKUP($A63,'Task Tracker'!$A$8:$ZT$223,CT$93,FALSE)</f>
        <v>N/A</v>
      </c>
      <c r="CU63" s="56" t="str">
        <f>VLOOKUP($A63,'Task Tracker'!$A$8:$ZT$223,CU$93,FALSE)</f>
        <v>N/A</v>
      </c>
      <c r="CV63" s="56" t="str">
        <f>VLOOKUP($A63,'Task Tracker'!$A$8:$ZT$223,CV$93,FALSE)</f>
        <v>N/A</v>
      </c>
      <c r="CW63" s="56" t="str">
        <f>VLOOKUP($A63,'Task Tracker'!$A$8:$ZT$223,CW$93,FALSE)</f>
        <v>N/A</v>
      </c>
      <c r="CX63" s="56" t="str">
        <f>VLOOKUP($A63,'Task Tracker'!$A$8:$ZT$223,CX$93,FALSE)</f>
        <v>N/A</v>
      </c>
      <c r="CY63" s="56" t="str">
        <f>VLOOKUP($A63,'Task Tracker'!$A$8:$ZT$223,CY$93,FALSE)</f>
        <v>N/A</v>
      </c>
      <c r="CZ63" s="56" t="str">
        <f>VLOOKUP($A63,'Task Tracker'!$A$8:$ZT$223,CZ$93,FALSE)</f>
        <v>N/A</v>
      </c>
      <c r="DA63" s="56" t="str">
        <f>VLOOKUP($A63,'Task Tracker'!$A$8:$ZT$223,DA$93,FALSE)</f>
        <v>N/A</v>
      </c>
      <c r="DB63" s="56" t="str">
        <f>VLOOKUP($A63,'Task Tracker'!$A$8:$ZT$223,DB$93,FALSE)</f>
        <v>N/A</v>
      </c>
      <c r="DC63" s="56" t="str">
        <f>VLOOKUP($A63,'Task Tracker'!$A$8:$ZT$223,DC$93,FALSE)</f>
        <v>N/A</v>
      </c>
      <c r="DD63" s="56" t="str">
        <f>VLOOKUP($A63,'Task Tracker'!$A$8:$ZT$223,DD$93,FALSE)</f>
        <v>N/A</v>
      </c>
      <c r="DE63" s="56" t="str">
        <f>VLOOKUP($A63,'Task Tracker'!$A$8:$ZT$223,DE$93,FALSE)</f>
        <v>N/A</v>
      </c>
      <c r="DF63" s="56" t="str">
        <f>VLOOKUP($A63,'Task Tracker'!$A$8:$ZT$223,DF$93,FALSE)</f>
        <v>N/A</v>
      </c>
      <c r="DG63" s="56" t="str">
        <f>VLOOKUP($A63,'Task Tracker'!$A$8:$ZT$223,DG$93,FALSE)</f>
        <v>N/A</v>
      </c>
      <c r="DH63" s="56" t="str">
        <f>VLOOKUP($A63,'Task Tracker'!$A$8:$ZT$223,DH$93,FALSE)</f>
        <v>N/A</v>
      </c>
      <c r="DI63" s="56" t="str">
        <f>VLOOKUP($A63,'Task Tracker'!$A$8:$ZT$223,DI$93,FALSE)</f>
        <v>N/A</v>
      </c>
      <c r="DJ63" s="56" t="str">
        <f>VLOOKUP($A63,'Task Tracker'!$A$8:$ZT$223,DJ$93,FALSE)</f>
        <v>N/A</v>
      </c>
      <c r="DK63" s="56" t="str">
        <f>VLOOKUP($A63,'Task Tracker'!$A$8:$ZT$223,DK$93,FALSE)</f>
        <v>N/A</v>
      </c>
      <c r="DL63" s="56" t="str">
        <f>VLOOKUP($A63,'Task Tracker'!$A$8:$ZT$223,DL$93,FALSE)</f>
        <v>N/A</v>
      </c>
      <c r="DM63" s="56" t="str">
        <f>VLOOKUP($A63,'Task Tracker'!$A$8:$ZT$223,DM$93,FALSE)</f>
        <v>N/A</v>
      </c>
      <c r="DN63" s="66">
        <f>VLOOKUP($A63,'Task Tracker'!$A$8:$ZT$231,DN$93,FALSE)</f>
        <v>1.1538461538461537</v>
      </c>
      <c r="DO63" s="56" t="str">
        <f>VLOOKUP($A63,'Task Tracker'!$A$8:$ZT$231,DO$93,FALSE)</f>
        <v>G</v>
      </c>
      <c r="DP63" s="163"/>
    </row>
    <row r="64" spans="1:120" ht="67.599999999999994" hidden="1" customHeight="1" x14ac:dyDescent="0.2">
      <c r="A64" s="116" t="s">
        <v>667</v>
      </c>
      <c r="B64" s="114" t="s">
        <v>731</v>
      </c>
      <c r="C64" s="56" t="str">
        <f>VLOOKUP($A64,'Task Tracker'!$A$8:$ZT$223,C$93,FALSE)</f>
        <v>G</v>
      </c>
      <c r="D64" s="56" t="str">
        <f>VLOOKUP($A64,'Task Tracker'!$A$8:$ZT$223,D$93,FALSE)</f>
        <v>G</v>
      </c>
      <c r="E64" s="56" t="str">
        <f>VLOOKUP($A64,'Task Tracker'!$A$8:$ZT$223,E$93,FALSE)</f>
        <v>G</v>
      </c>
      <c r="F64" s="56" t="str">
        <f>VLOOKUP($A64,'Task Tracker'!$A$8:$ZT$223,F$93,FALSE)</f>
        <v>G</v>
      </c>
      <c r="G64" s="56" t="str">
        <f>VLOOKUP($A64,'Task Tracker'!$A$8:$ZT$223,G$93,FALSE)</f>
        <v>G</v>
      </c>
      <c r="H64" s="56" t="str">
        <f>VLOOKUP($A64,'Task Tracker'!$A$8:$ZT$223,H$93,FALSE)</f>
        <v>G</v>
      </c>
      <c r="I64" s="56" t="str">
        <f>VLOOKUP($A64,'Task Tracker'!$A$8:$ZT$223,I$93,FALSE)</f>
        <v>N/A</v>
      </c>
      <c r="J64" s="56" t="str">
        <f>VLOOKUP($A64,'Task Tracker'!$A$8:$ZT$223,J$93,FALSE)</f>
        <v>G</v>
      </c>
      <c r="K64" s="56" t="str">
        <f>VLOOKUP($A64,'Task Tracker'!$A$8:$ZT$223,K$93,FALSE)</f>
        <v>G</v>
      </c>
      <c r="L64" s="56" t="str">
        <f>VLOOKUP($A64,'Task Tracker'!$A$8:$ZT$223,L$93,FALSE)</f>
        <v>G</v>
      </c>
      <c r="M64" s="56" t="str">
        <f>VLOOKUP($A64,'Task Tracker'!$A$8:$ZT$223,M$93,FALSE)</f>
        <v>G</v>
      </c>
      <c r="N64" s="56" t="str">
        <f>VLOOKUP($A64,'Task Tracker'!$A$8:$ZT$223,N$93,FALSE)</f>
        <v>G</v>
      </c>
      <c r="O64" s="56" t="str">
        <f>VLOOKUP($A64,'Task Tracker'!$A$8:$ZT$223,O$93,FALSE)</f>
        <v>N/A</v>
      </c>
      <c r="P64" s="56" t="str">
        <f>VLOOKUP($A64,'Task Tracker'!$A$8:$ZT$223,P$93,FALSE)</f>
        <v>N/A</v>
      </c>
      <c r="Q64" s="56" t="str">
        <f>VLOOKUP($A64,'Task Tracker'!$A$8:$ZT$223,Q$93,FALSE)</f>
        <v>G</v>
      </c>
      <c r="R64" s="56" t="str">
        <f>VLOOKUP($A64,'Task Tracker'!$A$8:$ZT$223,R$93,FALSE)</f>
        <v>G</v>
      </c>
      <c r="S64" s="56" t="str">
        <f>VLOOKUP($A64,'Task Tracker'!$A$8:$ZT$223,S$93,FALSE)</f>
        <v>N/A</v>
      </c>
      <c r="T64" s="56" t="str">
        <f>VLOOKUP($A64,'Task Tracker'!$A$8:$ZT$223,T$93,FALSE)</f>
        <v>G</v>
      </c>
      <c r="U64" s="56" t="str">
        <f>VLOOKUP($A64,'Task Tracker'!$A$8:$ZT$223,U$93,FALSE)</f>
        <v>G</v>
      </c>
      <c r="V64" s="56" t="str">
        <f>VLOOKUP($A64,'Task Tracker'!$A$8:$ZT$223,V$93,FALSE)</f>
        <v>G</v>
      </c>
      <c r="W64" s="56" t="str">
        <f>VLOOKUP($A64,'Task Tracker'!$A$8:$ZT$223,W$93,FALSE)</f>
        <v>G</v>
      </c>
      <c r="X64" s="56" t="str">
        <f>VLOOKUP($A64,'Task Tracker'!$A$8:$ZT$223,X$93,FALSE)</f>
        <v>G</v>
      </c>
      <c r="Y64" s="56" t="str">
        <f>VLOOKUP($A64,'Task Tracker'!$A$8:$ZT$223,Y$93,FALSE)</f>
        <v>G</v>
      </c>
      <c r="Z64" s="56" t="str">
        <f>VLOOKUP($A64,'Task Tracker'!$A$8:$ZT$223,Z$93,FALSE)</f>
        <v>G</v>
      </c>
      <c r="AA64" s="56" t="str">
        <f>VLOOKUP($A64,'Task Tracker'!$A$8:$ZT$223,AA$93,FALSE)</f>
        <v>G</v>
      </c>
      <c r="AB64" s="56" t="str">
        <f>VLOOKUP($A64,'Task Tracker'!$A$8:$ZT$223,AB$93,FALSE)</f>
        <v>G</v>
      </c>
      <c r="AC64" s="56" t="str">
        <f>VLOOKUP($A64,'Task Tracker'!$A$8:$ZT$223,AC$93,FALSE)</f>
        <v>N/A</v>
      </c>
      <c r="AD64" s="56" t="str">
        <f>VLOOKUP($A64,'Task Tracker'!$A$8:$ZT$223,AD$93,FALSE)</f>
        <v>N/A</v>
      </c>
      <c r="AE64" s="56" t="str">
        <f>VLOOKUP($A64,'Task Tracker'!$A$8:$ZT$223,AE$93,FALSE)</f>
        <v>N/A</v>
      </c>
      <c r="AF64" s="56" t="str">
        <f>VLOOKUP($A64,'Task Tracker'!$A$8:$ZT$223,AF$93,FALSE)</f>
        <v>N/A</v>
      </c>
      <c r="AG64" s="56" t="str">
        <f>VLOOKUP($A64,'Task Tracker'!$A$8:$ZT$223,AG$93,FALSE)</f>
        <v>N/A</v>
      </c>
      <c r="AH64" s="56" t="str">
        <f>VLOOKUP($A64,'Task Tracker'!$A$8:$ZT$223,AH$93,FALSE)</f>
        <v>N/A</v>
      </c>
      <c r="AI64" s="56" t="str">
        <f>VLOOKUP($A64,'Task Tracker'!$A$8:$ZT$223,AI$93,FALSE)</f>
        <v>N/A</v>
      </c>
      <c r="AJ64" s="56" t="str">
        <f>VLOOKUP($A64,'Task Tracker'!$A$8:$ZT$223,AJ$93,FALSE)</f>
        <v>N/A</v>
      </c>
      <c r="AK64" s="56" t="str">
        <f>VLOOKUP($A64,'Task Tracker'!$A$8:$ZT$223,AK$93,FALSE)</f>
        <v>N/A</v>
      </c>
      <c r="AL64" s="56" t="str">
        <f>VLOOKUP($A64,'Task Tracker'!$A$8:$ZT$223,AL$93,FALSE)</f>
        <v>N/A</v>
      </c>
      <c r="AM64" s="56" t="str">
        <f>VLOOKUP($A64,'Task Tracker'!$A$8:$ZT$223,AM$93,FALSE)</f>
        <v>N/A</v>
      </c>
      <c r="AN64" s="56" t="str">
        <f>VLOOKUP($A64,'Task Tracker'!$A$8:$ZT$223,AN$93,FALSE)</f>
        <v>N/A</v>
      </c>
      <c r="AO64" s="56" t="str">
        <f>VLOOKUP($A64,'Task Tracker'!$A$8:$ZT$223,AO$93,FALSE)</f>
        <v>N/A</v>
      </c>
      <c r="AP64" s="56" t="str">
        <f>VLOOKUP($A64,'Task Tracker'!$A$8:$ZT$223,AP$93,FALSE)</f>
        <v>N/A</v>
      </c>
      <c r="AQ64" s="56" t="str">
        <f>VLOOKUP($A64,'Task Tracker'!$A$8:$ZT$223,AQ$93,FALSE)</f>
        <v>N/A</v>
      </c>
      <c r="AR64" s="56" t="str">
        <f>VLOOKUP($A64,'Task Tracker'!$A$8:$ZT$223,AR$93,FALSE)</f>
        <v>N/A</v>
      </c>
      <c r="AS64" s="56" t="str">
        <f>VLOOKUP($A64,'Task Tracker'!$A$8:$ZT$223,AS$93,FALSE)</f>
        <v>N/A</v>
      </c>
      <c r="AT64" s="56" t="str">
        <f>VLOOKUP($A64,'Task Tracker'!$A$8:$ZT$223,AT$93,FALSE)</f>
        <v>N/A</v>
      </c>
      <c r="AU64" s="56" t="str">
        <f>VLOOKUP($A64,'Task Tracker'!$A$8:$ZT$223,AU$93,FALSE)</f>
        <v>N/A</v>
      </c>
      <c r="AV64" s="56" t="str">
        <f>VLOOKUP($A64,'Task Tracker'!$A$8:$ZT$223,AV$93,FALSE)</f>
        <v>N/A</v>
      </c>
      <c r="AW64" s="56" t="str">
        <f>VLOOKUP($A64,'Task Tracker'!$A$8:$ZT$223,AW$93,FALSE)</f>
        <v>N/A</v>
      </c>
      <c r="AX64" s="56" t="str">
        <f>VLOOKUP($A64,'Task Tracker'!$A$8:$ZT$223,AX$93,FALSE)</f>
        <v>N/A</v>
      </c>
      <c r="AY64" s="56" t="str">
        <f>VLOOKUP($A64,'Task Tracker'!$A$8:$ZT$223,AY$93,FALSE)</f>
        <v>N/A</v>
      </c>
      <c r="AZ64" s="56" t="str">
        <f>VLOOKUP($A64,'Task Tracker'!$A$8:$ZT$223,AZ$93,FALSE)</f>
        <v>N/A</v>
      </c>
      <c r="BA64" s="56" t="str">
        <f>VLOOKUP($A64,'Task Tracker'!$A$8:$ZT$223,BA$93,FALSE)</f>
        <v>N/A</v>
      </c>
      <c r="BB64" s="56" t="str">
        <f>VLOOKUP($A64,'Task Tracker'!$A$8:$ZT$223,BB$93,FALSE)</f>
        <v>N/A</v>
      </c>
      <c r="BC64" s="56" t="str">
        <f>VLOOKUP($A64,'Task Tracker'!$A$8:$ZT$223,BC$93,FALSE)</f>
        <v>N/A</v>
      </c>
      <c r="BD64" s="56" t="str">
        <f>VLOOKUP($A64,'Task Tracker'!$A$8:$ZT$223,BD$93,FALSE)</f>
        <v>N/A</v>
      </c>
      <c r="BE64" s="56" t="str">
        <f>VLOOKUP($A64,'Task Tracker'!$A$8:$ZT$223,BE$93,FALSE)</f>
        <v>N/A</v>
      </c>
      <c r="BF64" s="56" t="str">
        <f>VLOOKUP($A64,'Task Tracker'!$A$8:$ZT$223,BF$93,FALSE)</f>
        <v>N/A</v>
      </c>
      <c r="BG64" s="56" t="str">
        <f>VLOOKUP($A64,'Task Tracker'!$A$8:$ZT$223,BG$93,FALSE)</f>
        <v>N/A</v>
      </c>
      <c r="BH64" s="56" t="str">
        <f>VLOOKUP($A64,'Task Tracker'!$A$8:$ZT$223,BH$93,FALSE)</f>
        <v>N/A</v>
      </c>
      <c r="BI64" s="56" t="str">
        <f>VLOOKUP($A64,'Task Tracker'!$A$8:$ZT$223,BI$93,FALSE)</f>
        <v>N/A</v>
      </c>
      <c r="BJ64" s="56" t="str">
        <f>VLOOKUP($A64,'Task Tracker'!$A$8:$ZT$223,BJ$93,FALSE)</f>
        <v>N/A</v>
      </c>
      <c r="BK64" s="56" t="str">
        <f>VLOOKUP($A64,'Task Tracker'!$A$8:$ZT$223,BK$93,FALSE)</f>
        <v>N/A</v>
      </c>
      <c r="BL64" s="56" t="str">
        <f>VLOOKUP($A64,'Task Tracker'!$A$8:$ZT$223,BL$93,FALSE)</f>
        <v>N/A</v>
      </c>
      <c r="BM64" s="56" t="str">
        <f>VLOOKUP($A64,'Task Tracker'!$A$8:$ZT$223,BM$93,FALSE)</f>
        <v>N/A</v>
      </c>
      <c r="BN64" s="56" t="str">
        <f>VLOOKUP($A64,'Task Tracker'!$A$8:$ZT$223,BN$93,FALSE)</f>
        <v>N/A</v>
      </c>
      <c r="BO64" s="56" t="str">
        <f>VLOOKUP($A64,'Task Tracker'!$A$8:$ZT$223,BO$93,FALSE)</f>
        <v>N/A</v>
      </c>
      <c r="BP64" s="56" t="str">
        <f>VLOOKUP($A64,'Task Tracker'!$A$8:$ZT$223,BP$93,FALSE)</f>
        <v>N/A</v>
      </c>
      <c r="BQ64" s="56" t="str">
        <f>VLOOKUP($A64,'Task Tracker'!$A$8:$ZT$223,BQ$93,FALSE)</f>
        <v>N/A</v>
      </c>
      <c r="BR64" s="56" t="str">
        <f>VLOOKUP($A64,'Task Tracker'!$A$8:$ZT$223,BR$93,FALSE)</f>
        <v>N/A</v>
      </c>
      <c r="BS64" s="56" t="str">
        <f>VLOOKUP($A64,'Task Tracker'!$A$8:$ZT$223,BS$93,FALSE)</f>
        <v>N/A</v>
      </c>
      <c r="BT64" s="56" t="str">
        <f>VLOOKUP($A64,'Task Tracker'!$A$8:$ZT$223,BT$93,FALSE)</f>
        <v>N/A</v>
      </c>
      <c r="BU64" s="56" t="str">
        <f>VLOOKUP($A64,'Task Tracker'!$A$8:$ZT$223,BU$93,FALSE)</f>
        <v>N/A</v>
      </c>
      <c r="BV64" s="56" t="str">
        <f>VLOOKUP($A64,'Task Tracker'!$A$8:$ZT$223,BV$93,FALSE)</f>
        <v>N/A</v>
      </c>
      <c r="BW64" s="56" t="str">
        <f>VLOOKUP($A64,'Task Tracker'!$A$8:$ZT$223,BW$93,FALSE)</f>
        <v>N/A</v>
      </c>
      <c r="BX64" s="56" t="str">
        <f>VLOOKUP($A64,'Task Tracker'!$A$8:$ZT$223,BX$93,FALSE)</f>
        <v>N/A</v>
      </c>
      <c r="BY64" s="56" t="str">
        <f>VLOOKUP($A64,'Task Tracker'!$A$8:$ZT$223,BY$93,FALSE)</f>
        <v>N/A</v>
      </c>
      <c r="BZ64" s="56" t="str">
        <f>VLOOKUP($A64,'Task Tracker'!$A$8:$ZT$223,BZ$93,FALSE)</f>
        <v>N/A</v>
      </c>
      <c r="CA64" s="56" t="str">
        <f>VLOOKUP($A64,'Task Tracker'!$A$8:$ZT$223,CA$93,FALSE)</f>
        <v>N/A</v>
      </c>
      <c r="CB64" s="56" t="str">
        <f>VLOOKUP($A64,'Task Tracker'!$A$8:$ZT$223,CB$93,FALSE)</f>
        <v>N/A</v>
      </c>
      <c r="CC64" s="56" t="str">
        <f>VLOOKUP($A64,'Task Tracker'!$A$8:$ZT$223,CC$93,FALSE)</f>
        <v>N/A</v>
      </c>
      <c r="CD64" s="56" t="str">
        <f>VLOOKUP($A64,'Task Tracker'!$A$8:$ZT$223,CD$93,FALSE)</f>
        <v>N/A</v>
      </c>
      <c r="CE64" s="56" t="str">
        <f>VLOOKUP($A64,'Task Tracker'!$A$8:$ZT$223,CE$93,FALSE)</f>
        <v>N/A</v>
      </c>
      <c r="CF64" s="56" t="str">
        <f>VLOOKUP($A64,'Task Tracker'!$A$8:$ZT$223,CF$93,FALSE)</f>
        <v>N/A</v>
      </c>
      <c r="CG64" s="56" t="str">
        <f>VLOOKUP($A64,'Task Tracker'!$A$8:$ZT$223,CG$93,FALSE)</f>
        <v>N/A</v>
      </c>
      <c r="CH64" s="56" t="str">
        <f>VLOOKUP($A64,'Task Tracker'!$A$8:$ZT$223,CH$93,FALSE)</f>
        <v>N/A</v>
      </c>
      <c r="CI64" s="56" t="str">
        <f>VLOOKUP($A64,'Task Tracker'!$A$8:$ZT$223,CI$93,FALSE)</f>
        <v>N/A</v>
      </c>
      <c r="CJ64" s="56" t="str">
        <f>VLOOKUP($A64,'Task Tracker'!$A$8:$ZT$223,CJ$93,FALSE)</f>
        <v>N/A</v>
      </c>
      <c r="CK64" s="56" t="str">
        <f>VLOOKUP($A64,'Task Tracker'!$A$8:$ZT$223,CK$93,FALSE)</f>
        <v>N/A</v>
      </c>
      <c r="CL64" s="56" t="str">
        <f>VLOOKUP($A64,'Task Tracker'!$A$8:$ZT$223,CL$93,FALSE)</f>
        <v>N/A</v>
      </c>
      <c r="CM64" s="56" t="str">
        <f>VLOOKUP($A64,'Task Tracker'!$A$8:$ZT$223,CM$93,FALSE)</f>
        <v>N/A</v>
      </c>
      <c r="CN64" s="56" t="str">
        <f>VLOOKUP($A64,'Task Tracker'!$A$8:$ZT$223,CN$93,FALSE)</f>
        <v>N/A</v>
      </c>
      <c r="CO64" s="56" t="str">
        <f>VLOOKUP($A64,'Task Tracker'!$A$8:$ZT$223,CO$93,FALSE)</f>
        <v>N/A</v>
      </c>
      <c r="CP64" s="56" t="str">
        <f>VLOOKUP($A64,'Task Tracker'!$A$8:$ZT$223,CP$93,FALSE)</f>
        <v>N/A</v>
      </c>
      <c r="CQ64" s="56" t="str">
        <f>VLOOKUP($A64,'Task Tracker'!$A$8:$ZT$223,CQ$93,FALSE)</f>
        <v>N/A</v>
      </c>
      <c r="CR64" s="56" t="str">
        <f>VLOOKUP($A64,'Task Tracker'!$A$8:$ZT$223,CR$93,FALSE)</f>
        <v>N/A</v>
      </c>
      <c r="CS64" s="56" t="str">
        <f>VLOOKUP($A64,'Task Tracker'!$A$8:$ZT$223,CS$93,FALSE)</f>
        <v>N/A</v>
      </c>
      <c r="CT64" s="56" t="str">
        <f>VLOOKUP($A64,'Task Tracker'!$A$8:$ZT$223,CT$93,FALSE)</f>
        <v>N/A</v>
      </c>
      <c r="CU64" s="56" t="str">
        <f>VLOOKUP($A64,'Task Tracker'!$A$8:$ZT$223,CU$93,FALSE)</f>
        <v>N/A</v>
      </c>
      <c r="CV64" s="56" t="str">
        <f>VLOOKUP($A64,'Task Tracker'!$A$8:$ZT$223,CV$93,FALSE)</f>
        <v>N/A</v>
      </c>
      <c r="CW64" s="56" t="str">
        <f>VLOOKUP($A64,'Task Tracker'!$A$8:$ZT$223,CW$93,FALSE)</f>
        <v>N/A</v>
      </c>
      <c r="CX64" s="56" t="str">
        <f>VLOOKUP($A64,'Task Tracker'!$A$8:$ZT$223,CX$93,FALSE)</f>
        <v>N/A</v>
      </c>
      <c r="CY64" s="56" t="str">
        <f>VLOOKUP($A64,'Task Tracker'!$A$8:$ZT$223,CY$93,FALSE)</f>
        <v>N/A</v>
      </c>
      <c r="CZ64" s="56" t="str">
        <f>VLOOKUP($A64,'Task Tracker'!$A$8:$ZT$223,CZ$93,FALSE)</f>
        <v>N/A</v>
      </c>
      <c r="DA64" s="56" t="str">
        <f>VLOOKUP($A64,'Task Tracker'!$A$8:$ZT$223,DA$93,FALSE)</f>
        <v>N/A</v>
      </c>
      <c r="DB64" s="56" t="str">
        <f>VLOOKUP($A64,'Task Tracker'!$A$8:$ZT$223,DB$93,FALSE)</f>
        <v>N/A</v>
      </c>
      <c r="DC64" s="56" t="str">
        <f>VLOOKUP($A64,'Task Tracker'!$A$8:$ZT$223,DC$93,FALSE)</f>
        <v>N/A</v>
      </c>
      <c r="DD64" s="56" t="str">
        <f>VLOOKUP($A64,'Task Tracker'!$A$8:$ZT$223,DD$93,FALSE)</f>
        <v>N/A</v>
      </c>
      <c r="DE64" s="56" t="str">
        <f>VLOOKUP($A64,'Task Tracker'!$A$8:$ZT$223,DE$93,FALSE)</f>
        <v>N/A</v>
      </c>
      <c r="DF64" s="56" t="str">
        <f>VLOOKUP($A64,'Task Tracker'!$A$8:$ZT$223,DF$93,FALSE)</f>
        <v>N/A</v>
      </c>
      <c r="DG64" s="56" t="str">
        <f>VLOOKUP($A64,'Task Tracker'!$A$8:$ZT$223,DG$93,FALSE)</f>
        <v>N/A</v>
      </c>
      <c r="DH64" s="56" t="str">
        <f>VLOOKUP($A64,'Task Tracker'!$A$8:$ZT$223,DH$93,FALSE)</f>
        <v>N/A</v>
      </c>
      <c r="DI64" s="56" t="str">
        <f>VLOOKUP($A64,'Task Tracker'!$A$8:$ZT$223,DI$93,FALSE)</f>
        <v>N/A</v>
      </c>
      <c r="DJ64" s="56" t="str">
        <f>VLOOKUP($A64,'Task Tracker'!$A$8:$ZT$223,DJ$93,FALSE)</f>
        <v>N/A</v>
      </c>
      <c r="DK64" s="56" t="str">
        <f>VLOOKUP($A64,'Task Tracker'!$A$8:$ZT$223,DK$93,FALSE)</f>
        <v>N/A</v>
      </c>
      <c r="DL64" s="56" t="str">
        <f>VLOOKUP($A64,'Task Tracker'!$A$8:$ZT$223,DL$93,FALSE)</f>
        <v>N/A</v>
      </c>
      <c r="DM64" s="56" t="str">
        <f>VLOOKUP($A64,'Task Tracker'!$A$8:$ZT$223,DM$93,FALSE)</f>
        <v>N/A</v>
      </c>
      <c r="DN64" s="66">
        <f>VLOOKUP($A64,'Task Tracker'!$A$8:$ZT$231,DN$93,FALSE)</f>
        <v>1</v>
      </c>
      <c r="DO64" s="56" t="str">
        <f>VLOOKUP($A64,'Task Tracker'!$A$8:$ZT$231,DO$93,FALSE)</f>
        <v>G</v>
      </c>
      <c r="DP64" s="154"/>
    </row>
    <row r="65" spans="1:120" ht="54.35" hidden="1" x14ac:dyDescent="0.2">
      <c r="A65" s="116" t="s">
        <v>668</v>
      </c>
      <c r="B65" s="114" t="s">
        <v>731</v>
      </c>
      <c r="C65" s="56" t="str">
        <f>VLOOKUP($A65,'Task Tracker'!$A$8:$ZT$223,C$93,FALSE)</f>
        <v>G</v>
      </c>
      <c r="D65" s="56" t="str">
        <f>VLOOKUP($A65,'Task Tracker'!$A$8:$ZT$223,D$93,FALSE)</f>
        <v>G</v>
      </c>
      <c r="E65" s="56" t="str">
        <f>VLOOKUP($A65,'Task Tracker'!$A$8:$ZT$223,E$93,FALSE)</f>
        <v>G</v>
      </c>
      <c r="F65" s="56" t="str">
        <f>VLOOKUP($A65,'Task Tracker'!$A$8:$ZT$223,F$93,FALSE)</f>
        <v>N/A</v>
      </c>
      <c r="G65" s="56" t="str">
        <f>VLOOKUP($A65,'Task Tracker'!$A$8:$ZT$223,G$93,FALSE)</f>
        <v>N/A</v>
      </c>
      <c r="H65" s="56" t="str">
        <f>VLOOKUP($A65,'Task Tracker'!$A$8:$ZT$223,H$93,FALSE)</f>
        <v>N/A</v>
      </c>
      <c r="I65" s="56" t="str">
        <f>VLOOKUP($A65,'Task Tracker'!$A$8:$ZT$223,I$93,FALSE)</f>
        <v>G</v>
      </c>
      <c r="J65" s="56" t="str">
        <f>VLOOKUP($A65,'Task Tracker'!$A$8:$ZT$223,J$93,FALSE)</f>
        <v>G</v>
      </c>
      <c r="K65" s="56" t="str">
        <f>VLOOKUP($A65,'Task Tracker'!$A$8:$ZT$223,K$93,FALSE)</f>
        <v>N/A</v>
      </c>
      <c r="L65" s="56" t="str">
        <f>VLOOKUP($A65,'Task Tracker'!$A$8:$ZT$223,L$93,FALSE)</f>
        <v>G</v>
      </c>
      <c r="M65" s="56" t="str">
        <f>VLOOKUP($A65,'Task Tracker'!$A$8:$ZT$223,M$93,FALSE)</f>
        <v>G</v>
      </c>
      <c r="N65" s="56" t="str">
        <f>VLOOKUP($A65,'Task Tracker'!$A$8:$ZT$223,N$93,FALSE)</f>
        <v>G</v>
      </c>
      <c r="O65" s="56" t="str">
        <f>VLOOKUP($A65,'Task Tracker'!$A$8:$ZT$223,O$93,FALSE)</f>
        <v>N/A</v>
      </c>
      <c r="P65" s="56" t="str">
        <f>VLOOKUP($A65,'Task Tracker'!$A$8:$ZT$223,P$93,FALSE)</f>
        <v>N/A</v>
      </c>
      <c r="Q65" s="56" t="str">
        <f>VLOOKUP($A65,'Task Tracker'!$A$8:$ZT$223,Q$93,FALSE)</f>
        <v>N/A</v>
      </c>
      <c r="R65" s="56" t="str">
        <f>VLOOKUP($A65,'Task Tracker'!$A$8:$ZT$223,R$93,FALSE)</f>
        <v>N/A</v>
      </c>
      <c r="S65" s="56" t="str">
        <f>VLOOKUP($A65,'Task Tracker'!$A$8:$ZT$223,S$93,FALSE)</f>
        <v>N/A</v>
      </c>
      <c r="T65" s="56" t="str">
        <f>VLOOKUP($A65,'Task Tracker'!$A$8:$ZT$223,T$93,FALSE)</f>
        <v>N/A</v>
      </c>
      <c r="U65" s="56" t="str">
        <f>VLOOKUP($A65,'Task Tracker'!$A$8:$ZT$223,U$93,FALSE)</f>
        <v>N/A</v>
      </c>
      <c r="V65" s="56" t="str">
        <f>VLOOKUP($A65,'Task Tracker'!$A$8:$ZT$223,V$93,FALSE)</f>
        <v>G</v>
      </c>
      <c r="W65" s="56" t="str">
        <f>VLOOKUP($A65,'Task Tracker'!$A$8:$ZT$223,W$93,FALSE)</f>
        <v>G</v>
      </c>
      <c r="X65" s="56" t="str">
        <f>VLOOKUP($A65,'Task Tracker'!$A$8:$ZT$223,X$93,FALSE)</f>
        <v>N/A</v>
      </c>
      <c r="Y65" s="56" t="str">
        <f>VLOOKUP($A65,'Task Tracker'!$A$8:$ZT$223,Y$93,FALSE)</f>
        <v>N/A</v>
      </c>
      <c r="Z65" s="56" t="str">
        <f>VLOOKUP($A65,'Task Tracker'!$A$8:$ZT$223,Z$93,FALSE)</f>
        <v>N/A</v>
      </c>
      <c r="AA65" s="56" t="str">
        <f>VLOOKUP($A65,'Task Tracker'!$A$8:$ZT$223,AA$93,FALSE)</f>
        <v>N/A</v>
      </c>
      <c r="AB65" s="56" t="str">
        <f>VLOOKUP($A65,'Task Tracker'!$A$8:$ZT$223,AB$93,FALSE)</f>
        <v>G</v>
      </c>
      <c r="AC65" s="56" t="str">
        <f>VLOOKUP($A65,'Task Tracker'!$A$8:$ZT$223,AC$93,FALSE)</f>
        <v>N/A</v>
      </c>
      <c r="AD65" s="56" t="str">
        <f>VLOOKUP($A65,'Task Tracker'!$A$8:$ZT$223,AD$93,FALSE)</f>
        <v>N/A</v>
      </c>
      <c r="AE65" s="56" t="str">
        <f>VLOOKUP($A65,'Task Tracker'!$A$8:$ZT$223,AE$93,FALSE)</f>
        <v>N/A</v>
      </c>
      <c r="AF65" s="56" t="str">
        <f>VLOOKUP($A65,'Task Tracker'!$A$8:$ZT$223,AF$93,FALSE)</f>
        <v>N/A</v>
      </c>
      <c r="AG65" s="56" t="str">
        <f>VLOOKUP($A65,'Task Tracker'!$A$8:$ZT$223,AG$93,FALSE)</f>
        <v>N/A</v>
      </c>
      <c r="AH65" s="56" t="str">
        <f>VLOOKUP($A65,'Task Tracker'!$A$8:$ZT$223,AH$93,FALSE)</f>
        <v>N/A</v>
      </c>
      <c r="AI65" s="56" t="str">
        <f>VLOOKUP($A65,'Task Tracker'!$A$8:$ZT$223,AI$93,FALSE)</f>
        <v>N/A</v>
      </c>
      <c r="AJ65" s="56" t="str">
        <f>VLOOKUP($A65,'Task Tracker'!$A$8:$ZT$223,AJ$93,FALSE)</f>
        <v>N/A</v>
      </c>
      <c r="AK65" s="56" t="str">
        <f>VLOOKUP($A65,'Task Tracker'!$A$8:$ZT$223,AK$93,FALSE)</f>
        <v>N/A</v>
      </c>
      <c r="AL65" s="56" t="str">
        <f>VLOOKUP($A65,'Task Tracker'!$A$8:$ZT$223,AL$93,FALSE)</f>
        <v>N/A</v>
      </c>
      <c r="AM65" s="56" t="str">
        <f>VLOOKUP($A65,'Task Tracker'!$A$8:$ZT$223,AM$93,FALSE)</f>
        <v>N/A</v>
      </c>
      <c r="AN65" s="56" t="str">
        <f>VLOOKUP($A65,'Task Tracker'!$A$8:$ZT$223,AN$93,FALSE)</f>
        <v>N/A</v>
      </c>
      <c r="AO65" s="56" t="str">
        <f>VLOOKUP($A65,'Task Tracker'!$A$8:$ZT$223,AO$93,FALSE)</f>
        <v>N/A</v>
      </c>
      <c r="AP65" s="56" t="str">
        <f>VLOOKUP($A65,'Task Tracker'!$A$8:$ZT$223,AP$93,FALSE)</f>
        <v>N/A</v>
      </c>
      <c r="AQ65" s="56" t="str">
        <f>VLOOKUP($A65,'Task Tracker'!$A$8:$ZT$223,AQ$93,FALSE)</f>
        <v>N/A</v>
      </c>
      <c r="AR65" s="56" t="str">
        <f>VLOOKUP($A65,'Task Tracker'!$A$8:$ZT$223,AR$93,FALSE)</f>
        <v>N/A</v>
      </c>
      <c r="AS65" s="56" t="str">
        <f>VLOOKUP($A65,'Task Tracker'!$A$8:$ZT$223,AS$93,FALSE)</f>
        <v>N/A</v>
      </c>
      <c r="AT65" s="56" t="str">
        <f>VLOOKUP($A65,'Task Tracker'!$A$8:$ZT$223,AT$93,FALSE)</f>
        <v>N/A</v>
      </c>
      <c r="AU65" s="56" t="str">
        <f>VLOOKUP($A65,'Task Tracker'!$A$8:$ZT$223,AU$93,FALSE)</f>
        <v>N/A</v>
      </c>
      <c r="AV65" s="56" t="str">
        <f>VLOOKUP($A65,'Task Tracker'!$A$8:$ZT$223,AV$93,FALSE)</f>
        <v>N/A</v>
      </c>
      <c r="AW65" s="56" t="str">
        <f>VLOOKUP($A65,'Task Tracker'!$A$8:$ZT$223,AW$93,FALSE)</f>
        <v>N/A</v>
      </c>
      <c r="AX65" s="56" t="str">
        <f>VLOOKUP($A65,'Task Tracker'!$A$8:$ZT$223,AX$93,FALSE)</f>
        <v>N/A</v>
      </c>
      <c r="AY65" s="56" t="str">
        <f>VLOOKUP($A65,'Task Tracker'!$A$8:$ZT$223,AY$93,FALSE)</f>
        <v>N/A</v>
      </c>
      <c r="AZ65" s="56" t="str">
        <f>VLOOKUP($A65,'Task Tracker'!$A$8:$ZT$223,AZ$93,FALSE)</f>
        <v>N/A</v>
      </c>
      <c r="BA65" s="56" t="str">
        <f>VLOOKUP($A65,'Task Tracker'!$A$8:$ZT$223,BA$93,FALSE)</f>
        <v>N/A</v>
      </c>
      <c r="BB65" s="56" t="str">
        <f>VLOOKUP($A65,'Task Tracker'!$A$8:$ZT$223,BB$93,FALSE)</f>
        <v>N/A</v>
      </c>
      <c r="BC65" s="56" t="str">
        <f>VLOOKUP($A65,'Task Tracker'!$A$8:$ZT$223,BC$93,FALSE)</f>
        <v>N/A</v>
      </c>
      <c r="BD65" s="56" t="str">
        <f>VLOOKUP($A65,'Task Tracker'!$A$8:$ZT$223,BD$93,FALSE)</f>
        <v>N/A</v>
      </c>
      <c r="BE65" s="56" t="str">
        <f>VLOOKUP($A65,'Task Tracker'!$A$8:$ZT$223,BE$93,FALSE)</f>
        <v>N/A</v>
      </c>
      <c r="BF65" s="56" t="str">
        <f>VLOOKUP($A65,'Task Tracker'!$A$8:$ZT$223,BF$93,FALSE)</f>
        <v>N/A</v>
      </c>
      <c r="BG65" s="56" t="str">
        <f>VLOOKUP($A65,'Task Tracker'!$A$8:$ZT$223,BG$93,FALSE)</f>
        <v>N/A</v>
      </c>
      <c r="BH65" s="56" t="str">
        <f>VLOOKUP($A65,'Task Tracker'!$A$8:$ZT$223,BH$93,FALSE)</f>
        <v>N/A</v>
      </c>
      <c r="BI65" s="56" t="str">
        <f>VLOOKUP($A65,'Task Tracker'!$A$8:$ZT$223,BI$93,FALSE)</f>
        <v>N/A</v>
      </c>
      <c r="BJ65" s="56" t="str">
        <f>VLOOKUP($A65,'Task Tracker'!$A$8:$ZT$223,BJ$93,FALSE)</f>
        <v>N/A</v>
      </c>
      <c r="BK65" s="56" t="str">
        <f>VLOOKUP($A65,'Task Tracker'!$A$8:$ZT$223,BK$93,FALSE)</f>
        <v>N/A</v>
      </c>
      <c r="BL65" s="56" t="str">
        <f>VLOOKUP($A65,'Task Tracker'!$A$8:$ZT$223,BL$93,FALSE)</f>
        <v>N/A</v>
      </c>
      <c r="BM65" s="56" t="str">
        <f>VLOOKUP($A65,'Task Tracker'!$A$8:$ZT$223,BM$93,FALSE)</f>
        <v>N/A</v>
      </c>
      <c r="BN65" s="56" t="str">
        <f>VLOOKUP($A65,'Task Tracker'!$A$8:$ZT$223,BN$93,FALSE)</f>
        <v>N/A</v>
      </c>
      <c r="BO65" s="56" t="str">
        <f>VLOOKUP($A65,'Task Tracker'!$A$8:$ZT$223,BO$93,FALSE)</f>
        <v>N/A</v>
      </c>
      <c r="BP65" s="56" t="str">
        <f>VLOOKUP($A65,'Task Tracker'!$A$8:$ZT$223,BP$93,FALSE)</f>
        <v>N/A</v>
      </c>
      <c r="BQ65" s="56" t="str">
        <f>VLOOKUP($A65,'Task Tracker'!$A$8:$ZT$223,BQ$93,FALSE)</f>
        <v>N/A</v>
      </c>
      <c r="BR65" s="56" t="str">
        <f>VLOOKUP($A65,'Task Tracker'!$A$8:$ZT$223,BR$93,FALSE)</f>
        <v>N/A</v>
      </c>
      <c r="BS65" s="56" t="str">
        <f>VLOOKUP($A65,'Task Tracker'!$A$8:$ZT$223,BS$93,FALSE)</f>
        <v>N/A</v>
      </c>
      <c r="BT65" s="56" t="str">
        <f>VLOOKUP($A65,'Task Tracker'!$A$8:$ZT$223,BT$93,FALSE)</f>
        <v>N/A</v>
      </c>
      <c r="BU65" s="56" t="str">
        <f>VLOOKUP($A65,'Task Tracker'!$A$8:$ZT$223,BU$93,FALSE)</f>
        <v>N/A</v>
      </c>
      <c r="BV65" s="56" t="str">
        <f>VLOOKUP($A65,'Task Tracker'!$A$8:$ZT$223,BV$93,FALSE)</f>
        <v>N/A</v>
      </c>
      <c r="BW65" s="56" t="str">
        <f>VLOOKUP($A65,'Task Tracker'!$A$8:$ZT$223,BW$93,FALSE)</f>
        <v>N/A</v>
      </c>
      <c r="BX65" s="56" t="str">
        <f>VLOOKUP($A65,'Task Tracker'!$A$8:$ZT$223,BX$93,FALSE)</f>
        <v>N/A</v>
      </c>
      <c r="BY65" s="56" t="str">
        <f>VLOOKUP($A65,'Task Tracker'!$A$8:$ZT$223,BY$93,FALSE)</f>
        <v>N/A</v>
      </c>
      <c r="BZ65" s="56" t="str">
        <f>VLOOKUP($A65,'Task Tracker'!$A$8:$ZT$223,BZ$93,FALSE)</f>
        <v>N/A</v>
      </c>
      <c r="CA65" s="56" t="str">
        <f>VLOOKUP($A65,'Task Tracker'!$A$8:$ZT$223,CA$93,FALSE)</f>
        <v>N/A</v>
      </c>
      <c r="CB65" s="56" t="str">
        <f>VLOOKUP($A65,'Task Tracker'!$A$8:$ZT$223,CB$93,FALSE)</f>
        <v>N/A</v>
      </c>
      <c r="CC65" s="56" t="str">
        <f>VLOOKUP($A65,'Task Tracker'!$A$8:$ZT$223,CC$93,FALSE)</f>
        <v>N/A</v>
      </c>
      <c r="CD65" s="56" t="str">
        <f>VLOOKUP($A65,'Task Tracker'!$A$8:$ZT$223,CD$93,FALSE)</f>
        <v>N/A</v>
      </c>
      <c r="CE65" s="56" t="str">
        <f>VLOOKUP($A65,'Task Tracker'!$A$8:$ZT$223,CE$93,FALSE)</f>
        <v>N/A</v>
      </c>
      <c r="CF65" s="56" t="str">
        <f>VLOOKUP($A65,'Task Tracker'!$A$8:$ZT$223,CF$93,FALSE)</f>
        <v>N/A</v>
      </c>
      <c r="CG65" s="56" t="str">
        <f>VLOOKUP($A65,'Task Tracker'!$A$8:$ZT$223,CG$93,FALSE)</f>
        <v>N/A</v>
      </c>
      <c r="CH65" s="56" t="str">
        <f>VLOOKUP($A65,'Task Tracker'!$A$8:$ZT$223,CH$93,FALSE)</f>
        <v>N/A</v>
      </c>
      <c r="CI65" s="56" t="str">
        <f>VLOOKUP($A65,'Task Tracker'!$A$8:$ZT$223,CI$93,FALSE)</f>
        <v>N/A</v>
      </c>
      <c r="CJ65" s="56" t="str">
        <f>VLOOKUP($A65,'Task Tracker'!$A$8:$ZT$223,CJ$93,FALSE)</f>
        <v>N/A</v>
      </c>
      <c r="CK65" s="56" t="str">
        <f>VLOOKUP($A65,'Task Tracker'!$A$8:$ZT$223,CK$93,FALSE)</f>
        <v>N/A</v>
      </c>
      <c r="CL65" s="56" t="str">
        <f>VLOOKUP($A65,'Task Tracker'!$A$8:$ZT$223,CL$93,FALSE)</f>
        <v>N/A</v>
      </c>
      <c r="CM65" s="56" t="str">
        <f>VLOOKUP($A65,'Task Tracker'!$A$8:$ZT$223,CM$93,FALSE)</f>
        <v>N/A</v>
      </c>
      <c r="CN65" s="56" t="str">
        <f>VLOOKUP($A65,'Task Tracker'!$A$8:$ZT$223,CN$93,FALSE)</f>
        <v>N/A</v>
      </c>
      <c r="CO65" s="56" t="str">
        <f>VLOOKUP($A65,'Task Tracker'!$A$8:$ZT$223,CO$93,FALSE)</f>
        <v>N/A</v>
      </c>
      <c r="CP65" s="56" t="str">
        <f>VLOOKUP($A65,'Task Tracker'!$A$8:$ZT$223,CP$93,FALSE)</f>
        <v>N/A</v>
      </c>
      <c r="CQ65" s="56" t="str">
        <f>VLOOKUP($A65,'Task Tracker'!$A$8:$ZT$223,CQ$93,FALSE)</f>
        <v>N/A</v>
      </c>
      <c r="CR65" s="56" t="str">
        <f>VLOOKUP($A65,'Task Tracker'!$A$8:$ZT$223,CR$93,FALSE)</f>
        <v>N/A</v>
      </c>
      <c r="CS65" s="56" t="str">
        <f>VLOOKUP($A65,'Task Tracker'!$A$8:$ZT$223,CS$93,FALSE)</f>
        <v>N/A</v>
      </c>
      <c r="CT65" s="56" t="str">
        <f>VLOOKUP($A65,'Task Tracker'!$A$8:$ZT$223,CT$93,FALSE)</f>
        <v>N/A</v>
      </c>
      <c r="CU65" s="56" t="str">
        <f>VLOOKUP($A65,'Task Tracker'!$A$8:$ZT$223,CU$93,FALSE)</f>
        <v>N/A</v>
      </c>
      <c r="CV65" s="56" t="str">
        <f>VLOOKUP($A65,'Task Tracker'!$A$8:$ZT$223,CV$93,FALSE)</f>
        <v>N/A</v>
      </c>
      <c r="CW65" s="56" t="str">
        <f>VLOOKUP($A65,'Task Tracker'!$A$8:$ZT$223,CW$93,FALSE)</f>
        <v>N/A</v>
      </c>
      <c r="CX65" s="56" t="str">
        <f>VLOOKUP($A65,'Task Tracker'!$A$8:$ZT$223,CX$93,FALSE)</f>
        <v>N/A</v>
      </c>
      <c r="CY65" s="56" t="str">
        <f>VLOOKUP($A65,'Task Tracker'!$A$8:$ZT$223,CY$93,FALSE)</f>
        <v>N/A</v>
      </c>
      <c r="CZ65" s="56" t="str">
        <f>VLOOKUP($A65,'Task Tracker'!$A$8:$ZT$223,CZ$93,FALSE)</f>
        <v>N/A</v>
      </c>
      <c r="DA65" s="56" t="str">
        <f>VLOOKUP($A65,'Task Tracker'!$A$8:$ZT$223,DA$93,FALSE)</f>
        <v>N/A</v>
      </c>
      <c r="DB65" s="56" t="str">
        <f>VLOOKUP($A65,'Task Tracker'!$A$8:$ZT$223,DB$93,FALSE)</f>
        <v>N/A</v>
      </c>
      <c r="DC65" s="56" t="str">
        <f>VLOOKUP($A65,'Task Tracker'!$A$8:$ZT$223,DC$93,FALSE)</f>
        <v>N/A</v>
      </c>
      <c r="DD65" s="56" t="str">
        <f>VLOOKUP($A65,'Task Tracker'!$A$8:$ZT$223,DD$93,FALSE)</f>
        <v>N/A</v>
      </c>
      <c r="DE65" s="56" t="str">
        <f>VLOOKUP($A65,'Task Tracker'!$A$8:$ZT$223,DE$93,FALSE)</f>
        <v>N/A</v>
      </c>
      <c r="DF65" s="56" t="str">
        <f>VLOOKUP($A65,'Task Tracker'!$A$8:$ZT$223,DF$93,FALSE)</f>
        <v>N/A</v>
      </c>
      <c r="DG65" s="56" t="str">
        <f>VLOOKUP($A65,'Task Tracker'!$A$8:$ZT$223,DG$93,FALSE)</f>
        <v>N/A</v>
      </c>
      <c r="DH65" s="56" t="str">
        <f>VLOOKUP($A65,'Task Tracker'!$A$8:$ZT$223,DH$93,FALSE)</f>
        <v>N/A</v>
      </c>
      <c r="DI65" s="56" t="str">
        <f>VLOOKUP($A65,'Task Tracker'!$A$8:$ZT$223,DI$93,FALSE)</f>
        <v>N/A</v>
      </c>
      <c r="DJ65" s="56" t="str">
        <f>VLOOKUP($A65,'Task Tracker'!$A$8:$ZT$223,DJ$93,FALSE)</f>
        <v>N/A</v>
      </c>
      <c r="DK65" s="56" t="str">
        <f>VLOOKUP($A65,'Task Tracker'!$A$8:$ZT$223,DK$93,FALSE)</f>
        <v>N/A</v>
      </c>
      <c r="DL65" s="56" t="str">
        <f>VLOOKUP($A65,'Task Tracker'!$A$8:$ZT$223,DL$93,FALSE)</f>
        <v>N/A</v>
      </c>
      <c r="DM65" s="56" t="str">
        <f>VLOOKUP($A65,'Task Tracker'!$A$8:$ZT$223,DM$93,FALSE)</f>
        <v>N/A</v>
      </c>
      <c r="DN65" s="66">
        <f>VLOOKUP($A65,'Task Tracker'!$A$8:$ZT$231,DN$93,FALSE)</f>
        <v>1</v>
      </c>
      <c r="DO65" s="56" t="str">
        <f>VLOOKUP($A65,'Task Tracker'!$A$8:$ZT$231,DO$93,FALSE)</f>
        <v>G</v>
      </c>
      <c r="DP65" s="154"/>
    </row>
    <row r="66" spans="1:120" ht="54.35" hidden="1" x14ac:dyDescent="0.2">
      <c r="A66" s="116" t="s">
        <v>669</v>
      </c>
      <c r="B66" s="114" t="s">
        <v>734</v>
      </c>
      <c r="C66" s="56" t="str">
        <f>VLOOKUP($A66,'Task Tracker'!$A$8:$ZT$223,C$93,FALSE)</f>
        <v>G</v>
      </c>
      <c r="D66" s="56" t="str">
        <f>VLOOKUP($A66,'Task Tracker'!$A$8:$ZT$223,D$93,FALSE)</f>
        <v>G</v>
      </c>
      <c r="E66" s="56" t="str">
        <f>VLOOKUP($A66,'Task Tracker'!$A$8:$ZT$223,E$93,FALSE)</f>
        <v>G</v>
      </c>
      <c r="F66" s="56" t="str">
        <f>VLOOKUP($A66,'Task Tracker'!$A$8:$ZT$223,F$93,FALSE)</f>
        <v>G</v>
      </c>
      <c r="G66" s="56" t="str">
        <f>VLOOKUP($A66,'Task Tracker'!$A$8:$ZT$223,G$93,FALSE)</f>
        <v>N/A</v>
      </c>
      <c r="H66" s="56" t="str">
        <f>VLOOKUP($A66,'Task Tracker'!$A$8:$ZT$223,H$93,FALSE)</f>
        <v>N/A</v>
      </c>
      <c r="I66" s="56" t="str">
        <f>VLOOKUP($A66,'Task Tracker'!$A$8:$ZT$223,I$93,FALSE)</f>
        <v>G</v>
      </c>
      <c r="J66" s="56" t="str">
        <f>VLOOKUP($A66,'Task Tracker'!$A$8:$ZT$223,J$93,FALSE)</f>
        <v>G</v>
      </c>
      <c r="K66" s="56" t="str">
        <f>VLOOKUP($A66,'Task Tracker'!$A$8:$ZT$223,K$93,FALSE)</f>
        <v>N/A</v>
      </c>
      <c r="L66" s="56" t="str">
        <f>VLOOKUP($A66,'Task Tracker'!$A$8:$ZT$223,L$93,FALSE)</f>
        <v>G</v>
      </c>
      <c r="M66" s="56" t="str">
        <f>VLOOKUP($A66,'Task Tracker'!$A$8:$ZT$223,M$93,FALSE)</f>
        <v>G</v>
      </c>
      <c r="N66" s="56" t="str">
        <f>VLOOKUP($A66,'Task Tracker'!$A$8:$ZT$223,N$93,FALSE)</f>
        <v>G</v>
      </c>
      <c r="O66" s="56" t="str">
        <f>VLOOKUP($A66,'Task Tracker'!$A$8:$ZT$223,O$93,FALSE)</f>
        <v>N/A</v>
      </c>
      <c r="P66" s="56" t="str">
        <f>VLOOKUP($A66,'Task Tracker'!$A$8:$ZT$223,P$93,FALSE)</f>
        <v>N/A</v>
      </c>
      <c r="Q66" s="56" t="str">
        <f>VLOOKUP($A66,'Task Tracker'!$A$8:$ZT$223,Q$93,FALSE)</f>
        <v>N/A</v>
      </c>
      <c r="R66" s="56" t="str">
        <f>VLOOKUP($A66,'Task Tracker'!$A$8:$ZT$223,R$93,FALSE)</f>
        <v>N/A</v>
      </c>
      <c r="S66" s="56" t="str">
        <f>VLOOKUP($A66,'Task Tracker'!$A$8:$ZT$223,S$93,FALSE)</f>
        <v>N/A</v>
      </c>
      <c r="T66" s="56" t="str">
        <f>VLOOKUP($A66,'Task Tracker'!$A$8:$ZT$223,T$93,FALSE)</f>
        <v>N/A</v>
      </c>
      <c r="U66" s="56" t="str">
        <f>VLOOKUP($A66,'Task Tracker'!$A$8:$ZT$223,U$93,FALSE)</f>
        <v>N/A</v>
      </c>
      <c r="V66" s="56" t="str">
        <f>VLOOKUP($A66,'Task Tracker'!$A$8:$ZT$223,V$93,FALSE)</f>
        <v>G</v>
      </c>
      <c r="W66" s="56" t="str">
        <f>VLOOKUP($A66,'Task Tracker'!$A$8:$ZT$223,W$93,FALSE)</f>
        <v>G</v>
      </c>
      <c r="X66" s="56" t="str">
        <f>VLOOKUP($A66,'Task Tracker'!$A$8:$ZT$223,X$93,FALSE)</f>
        <v>N/A</v>
      </c>
      <c r="Y66" s="56" t="str">
        <f>VLOOKUP($A66,'Task Tracker'!$A$8:$ZT$223,Y$93,FALSE)</f>
        <v>N/A</v>
      </c>
      <c r="Z66" s="56" t="str">
        <f>VLOOKUP($A66,'Task Tracker'!$A$8:$ZT$223,Z$93,FALSE)</f>
        <v>N/A</v>
      </c>
      <c r="AA66" s="56" t="str">
        <f>VLOOKUP($A66,'Task Tracker'!$A$8:$ZT$223,AA$93,FALSE)</f>
        <v>N/A</v>
      </c>
      <c r="AB66" s="56" t="str">
        <f>VLOOKUP($A66,'Task Tracker'!$A$8:$ZT$223,AB$93,FALSE)</f>
        <v>G</v>
      </c>
      <c r="AC66" s="56" t="str">
        <f>VLOOKUP($A66,'Task Tracker'!$A$8:$ZT$223,AC$93,FALSE)</f>
        <v>N/A</v>
      </c>
      <c r="AD66" s="56" t="str">
        <f>VLOOKUP($A66,'Task Tracker'!$A$8:$ZT$223,AD$93,FALSE)</f>
        <v>N/A</v>
      </c>
      <c r="AE66" s="56" t="str">
        <f>VLOOKUP($A66,'Task Tracker'!$A$8:$ZT$223,AE$93,FALSE)</f>
        <v>N/A</v>
      </c>
      <c r="AF66" s="56" t="str">
        <f>VLOOKUP($A66,'Task Tracker'!$A$8:$ZT$223,AF$93,FALSE)</f>
        <v>N/A</v>
      </c>
      <c r="AG66" s="56" t="str">
        <f>VLOOKUP($A66,'Task Tracker'!$A$8:$ZT$223,AG$93,FALSE)</f>
        <v>N/A</v>
      </c>
      <c r="AH66" s="56" t="str">
        <f>VLOOKUP($A66,'Task Tracker'!$A$8:$ZT$223,AH$93,FALSE)</f>
        <v>N/A</v>
      </c>
      <c r="AI66" s="56" t="str">
        <f>VLOOKUP($A66,'Task Tracker'!$A$8:$ZT$223,AI$93,FALSE)</f>
        <v>N/A</v>
      </c>
      <c r="AJ66" s="56" t="str">
        <f>VLOOKUP($A66,'Task Tracker'!$A$8:$ZT$223,AJ$93,FALSE)</f>
        <v>N/A</v>
      </c>
      <c r="AK66" s="56" t="str">
        <f>VLOOKUP($A66,'Task Tracker'!$A$8:$ZT$223,AK$93,FALSE)</f>
        <v>N/A</v>
      </c>
      <c r="AL66" s="56" t="str">
        <f>VLOOKUP($A66,'Task Tracker'!$A$8:$ZT$223,AL$93,FALSE)</f>
        <v>N/A</v>
      </c>
      <c r="AM66" s="56" t="str">
        <f>VLOOKUP($A66,'Task Tracker'!$A$8:$ZT$223,AM$93,FALSE)</f>
        <v>N/A</v>
      </c>
      <c r="AN66" s="56" t="str">
        <f>VLOOKUP($A66,'Task Tracker'!$A$8:$ZT$223,AN$93,FALSE)</f>
        <v>N/A</v>
      </c>
      <c r="AO66" s="56" t="str">
        <f>VLOOKUP($A66,'Task Tracker'!$A$8:$ZT$223,AO$93,FALSE)</f>
        <v>N/A</v>
      </c>
      <c r="AP66" s="56" t="str">
        <f>VLOOKUP($A66,'Task Tracker'!$A$8:$ZT$223,AP$93,FALSE)</f>
        <v>N/A</v>
      </c>
      <c r="AQ66" s="56" t="str">
        <f>VLOOKUP($A66,'Task Tracker'!$A$8:$ZT$223,AQ$93,FALSE)</f>
        <v>N/A</v>
      </c>
      <c r="AR66" s="56" t="str">
        <f>VLOOKUP($A66,'Task Tracker'!$A$8:$ZT$223,AR$93,FALSE)</f>
        <v>N/A</v>
      </c>
      <c r="AS66" s="56" t="str">
        <f>VLOOKUP($A66,'Task Tracker'!$A$8:$ZT$223,AS$93,FALSE)</f>
        <v>N/A</v>
      </c>
      <c r="AT66" s="56" t="str">
        <f>VLOOKUP($A66,'Task Tracker'!$A$8:$ZT$223,AT$93,FALSE)</f>
        <v>N/A</v>
      </c>
      <c r="AU66" s="56" t="str">
        <f>VLOOKUP($A66,'Task Tracker'!$A$8:$ZT$223,AU$93,FALSE)</f>
        <v>N/A</v>
      </c>
      <c r="AV66" s="56" t="str">
        <f>VLOOKUP($A66,'Task Tracker'!$A$8:$ZT$223,AV$93,FALSE)</f>
        <v>N/A</v>
      </c>
      <c r="AW66" s="56" t="str">
        <f>VLOOKUP($A66,'Task Tracker'!$A$8:$ZT$223,AW$93,FALSE)</f>
        <v>N/A</v>
      </c>
      <c r="AX66" s="56" t="str">
        <f>VLOOKUP($A66,'Task Tracker'!$A$8:$ZT$223,AX$93,FALSE)</f>
        <v>N/A</v>
      </c>
      <c r="AY66" s="56" t="str">
        <f>VLOOKUP($A66,'Task Tracker'!$A$8:$ZT$223,AY$93,FALSE)</f>
        <v>N/A</v>
      </c>
      <c r="AZ66" s="56" t="str">
        <f>VLOOKUP($A66,'Task Tracker'!$A$8:$ZT$223,AZ$93,FALSE)</f>
        <v>N/A</v>
      </c>
      <c r="BA66" s="56" t="str">
        <f>VLOOKUP($A66,'Task Tracker'!$A$8:$ZT$223,BA$93,FALSE)</f>
        <v>N/A</v>
      </c>
      <c r="BB66" s="56" t="str">
        <f>VLOOKUP($A66,'Task Tracker'!$A$8:$ZT$223,BB$93,FALSE)</f>
        <v>N/A</v>
      </c>
      <c r="BC66" s="56" t="str">
        <f>VLOOKUP($A66,'Task Tracker'!$A$8:$ZT$223,BC$93,FALSE)</f>
        <v>N/A</v>
      </c>
      <c r="BD66" s="56" t="str">
        <f>VLOOKUP($A66,'Task Tracker'!$A$8:$ZT$223,BD$93,FALSE)</f>
        <v>N/A</v>
      </c>
      <c r="BE66" s="56" t="str">
        <f>VLOOKUP($A66,'Task Tracker'!$A$8:$ZT$223,BE$93,FALSE)</f>
        <v>N/A</v>
      </c>
      <c r="BF66" s="56" t="str">
        <f>VLOOKUP($A66,'Task Tracker'!$A$8:$ZT$223,BF$93,FALSE)</f>
        <v>N/A</v>
      </c>
      <c r="BG66" s="56" t="str">
        <f>VLOOKUP($A66,'Task Tracker'!$A$8:$ZT$223,BG$93,FALSE)</f>
        <v>N/A</v>
      </c>
      <c r="BH66" s="56" t="str">
        <f>VLOOKUP($A66,'Task Tracker'!$A$8:$ZT$223,BH$93,FALSE)</f>
        <v>N/A</v>
      </c>
      <c r="BI66" s="56" t="str">
        <f>VLOOKUP($A66,'Task Tracker'!$A$8:$ZT$223,BI$93,FALSE)</f>
        <v>N/A</v>
      </c>
      <c r="BJ66" s="56" t="str">
        <f>VLOOKUP($A66,'Task Tracker'!$A$8:$ZT$223,BJ$93,FALSE)</f>
        <v>N/A</v>
      </c>
      <c r="BK66" s="56" t="str">
        <f>VLOOKUP($A66,'Task Tracker'!$A$8:$ZT$223,BK$93,FALSE)</f>
        <v>N/A</v>
      </c>
      <c r="BL66" s="56" t="str">
        <f>VLOOKUP($A66,'Task Tracker'!$A$8:$ZT$223,BL$93,FALSE)</f>
        <v>N/A</v>
      </c>
      <c r="BM66" s="56" t="str">
        <f>VLOOKUP($A66,'Task Tracker'!$A$8:$ZT$223,BM$93,FALSE)</f>
        <v>N/A</v>
      </c>
      <c r="BN66" s="56" t="str">
        <f>VLOOKUP($A66,'Task Tracker'!$A$8:$ZT$223,BN$93,FALSE)</f>
        <v>N/A</v>
      </c>
      <c r="BO66" s="56" t="str">
        <f>VLOOKUP($A66,'Task Tracker'!$A$8:$ZT$223,BO$93,FALSE)</f>
        <v>N/A</v>
      </c>
      <c r="BP66" s="56" t="str">
        <f>VLOOKUP($A66,'Task Tracker'!$A$8:$ZT$223,BP$93,FALSE)</f>
        <v>N/A</v>
      </c>
      <c r="BQ66" s="56" t="str">
        <f>VLOOKUP($A66,'Task Tracker'!$A$8:$ZT$223,BQ$93,FALSE)</f>
        <v>N/A</v>
      </c>
      <c r="BR66" s="56" t="str">
        <f>VLOOKUP($A66,'Task Tracker'!$A$8:$ZT$223,BR$93,FALSE)</f>
        <v>N/A</v>
      </c>
      <c r="BS66" s="56" t="str">
        <f>VLOOKUP($A66,'Task Tracker'!$A$8:$ZT$223,BS$93,FALSE)</f>
        <v>N/A</v>
      </c>
      <c r="BT66" s="56" t="str">
        <f>VLOOKUP($A66,'Task Tracker'!$A$8:$ZT$223,BT$93,FALSE)</f>
        <v>N/A</v>
      </c>
      <c r="BU66" s="56" t="str">
        <f>VLOOKUP($A66,'Task Tracker'!$A$8:$ZT$223,BU$93,FALSE)</f>
        <v>N/A</v>
      </c>
      <c r="BV66" s="56" t="str">
        <f>VLOOKUP($A66,'Task Tracker'!$A$8:$ZT$223,BV$93,FALSE)</f>
        <v>N/A</v>
      </c>
      <c r="BW66" s="56" t="str">
        <f>VLOOKUP($A66,'Task Tracker'!$A$8:$ZT$223,BW$93,FALSE)</f>
        <v>N/A</v>
      </c>
      <c r="BX66" s="56" t="str">
        <f>VLOOKUP($A66,'Task Tracker'!$A$8:$ZT$223,BX$93,FALSE)</f>
        <v>N/A</v>
      </c>
      <c r="BY66" s="56" t="str">
        <f>VLOOKUP($A66,'Task Tracker'!$A$8:$ZT$223,BY$93,FALSE)</f>
        <v>N/A</v>
      </c>
      <c r="BZ66" s="56" t="str">
        <f>VLOOKUP($A66,'Task Tracker'!$A$8:$ZT$223,BZ$93,FALSE)</f>
        <v>N/A</v>
      </c>
      <c r="CA66" s="56" t="str">
        <f>VLOOKUP($A66,'Task Tracker'!$A$8:$ZT$223,CA$93,FALSE)</f>
        <v>N/A</v>
      </c>
      <c r="CB66" s="56" t="str">
        <f>VLOOKUP($A66,'Task Tracker'!$A$8:$ZT$223,CB$93,FALSE)</f>
        <v>N/A</v>
      </c>
      <c r="CC66" s="56" t="str">
        <f>VLOOKUP($A66,'Task Tracker'!$A$8:$ZT$223,CC$93,FALSE)</f>
        <v>N/A</v>
      </c>
      <c r="CD66" s="56" t="str">
        <f>VLOOKUP($A66,'Task Tracker'!$A$8:$ZT$223,CD$93,FALSE)</f>
        <v>N/A</v>
      </c>
      <c r="CE66" s="56" t="str">
        <f>VLOOKUP($A66,'Task Tracker'!$A$8:$ZT$223,CE$93,FALSE)</f>
        <v>N/A</v>
      </c>
      <c r="CF66" s="56" t="str">
        <f>VLOOKUP($A66,'Task Tracker'!$A$8:$ZT$223,CF$93,FALSE)</f>
        <v>N/A</v>
      </c>
      <c r="CG66" s="56" t="str">
        <f>VLOOKUP($A66,'Task Tracker'!$A$8:$ZT$223,CG$93,FALSE)</f>
        <v>N/A</v>
      </c>
      <c r="CH66" s="56" t="str">
        <f>VLOOKUP($A66,'Task Tracker'!$A$8:$ZT$223,CH$93,FALSE)</f>
        <v>N/A</v>
      </c>
      <c r="CI66" s="56" t="str">
        <f>VLOOKUP($A66,'Task Tracker'!$A$8:$ZT$223,CI$93,FALSE)</f>
        <v>N/A</v>
      </c>
      <c r="CJ66" s="56" t="str">
        <f>VLOOKUP($A66,'Task Tracker'!$A$8:$ZT$223,CJ$93,FALSE)</f>
        <v>N/A</v>
      </c>
      <c r="CK66" s="56" t="str">
        <f>VLOOKUP($A66,'Task Tracker'!$A$8:$ZT$223,CK$93,FALSE)</f>
        <v>N/A</v>
      </c>
      <c r="CL66" s="56" t="str">
        <f>VLOOKUP($A66,'Task Tracker'!$A$8:$ZT$223,CL$93,FALSE)</f>
        <v>N/A</v>
      </c>
      <c r="CM66" s="56" t="str">
        <f>VLOOKUP($A66,'Task Tracker'!$A$8:$ZT$223,CM$93,FALSE)</f>
        <v>N/A</v>
      </c>
      <c r="CN66" s="56" t="str">
        <f>VLOOKUP($A66,'Task Tracker'!$A$8:$ZT$223,CN$93,FALSE)</f>
        <v>N/A</v>
      </c>
      <c r="CO66" s="56" t="str">
        <f>VLOOKUP($A66,'Task Tracker'!$A$8:$ZT$223,CO$93,FALSE)</f>
        <v>N/A</v>
      </c>
      <c r="CP66" s="56" t="str">
        <f>VLOOKUP($A66,'Task Tracker'!$A$8:$ZT$223,CP$93,FALSE)</f>
        <v>N/A</v>
      </c>
      <c r="CQ66" s="56" t="str">
        <f>VLOOKUP($A66,'Task Tracker'!$A$8:$ZT$223,CQ$93,FALSE)</f>
        <v>N/A</v>
      </c>
      <c r="CR66" s="56" t="str">
        <f>VLOOKUP($A66,'Task Tracker'!$A$8:$ZT$223,CR$93,FALSE)</f>
        <v>N/A</v>
      </c>
      <c r="CS66" s="56" t="str">
        <f>VLOOKUP($A66,'Task Tracker'!$A$8:$ZT$223,CS$93,FALSE)</f>
        <v>N/A</v>
      </c>
      <c r="CT66" s="56" t="str">
        <f>VLOOKUP($A66,'Task Tracker'!$A$8:$ZT$223,CT$93,FALSE)</f>
        <v>N/A</v>
      </c>
      <c r="CU66" s="56" t="str">
        <f>VLOOKUP($A66,'Task Tracker'!$A$8:$ZT$223,CU$93,FALSE)</f>
        <v>N/A</v>
      </c>
      <c r="CV66" s="56" t="str">
        <f>VLOOKUP($A66,'Task Tracker'!$A$8:$ZT$223,CV$93,FALSE)</f>
        <v>N/A</v>
      </c>
      <c r="CW66" s="56" t="str">
        <f>VLOOKUP($A66,'Task Tracker'!$A$8:$ZT$223,CW$93,FALSE)</f>
        <v>N/A</v>
      </c>
      <c r="CX66" s="56" t="str">
        <f>VLOOKUP($A66,'Task Tracker'!$A$8:$ZT$223,CX$93,FALSE)</f>
        <v>N/A</v>
      </c>
      <c r="CY66" s="56" t="str">
        <f>VLOOKUP($A66,'Task Tracker'!$A$8:$ZT$223,CY$93,FALSE)</f>
        <v>N/A</v>
      </c>
      <c r="CZ66" s="56" t="str">
        <f>VLOOKUP($A66,'Task Tracker'!$A$8:$ZT$223,CZ$93,FALSE)</f>
        <v>N/A</v>
      </c>
      <c r="DA66" s="56" t="str">
        <f>VLOOKUP($A66,'Task Tracker'!$A$8:$ZT$223,DA$93,FALSE)</f>
        <v>N/A</v>
      </c>
      <c r="DB66" s="56" t="str">
        <f>VLOOKUP($A66,'Task Tracker'!$A$8:$ZT$223,DB$93,FALSE)</f>
        <v>N/A</v>
      </c>
      <c r="DC66" s="56" t="str">
        <f>VLOOKUP($A66,'Task Tracker'!$A$8:$ZT$223,DC$93,FALSE)</f>
        <v>N/A</v>
      </c>
      <c r="DD66" s="56" t="str">
        <f>VLOOKUP($A66,'Task Tracker'!$A$8:$ZT$223,DD$93,FALSE)</f>
        <v>N/A</v>
      </c>
      <c r="DE66" s="56" t="str">
        <f>VLOOKUP($A66,'Task Tracker'!$A$8:$ZT$223,DE$93,FALSE)</f>
        <v>N/A</v>
      </c>
      <c r="DF66" s="56" t="str">
        <f>VLOOKUP($A66,'Task Tracker'!$A$8:$ZT$223,DF$93,FALSE)</f>
        <v>N/A</v>
      </c>
      <c r="DG66" s="56" t="str">
        <f>VLOOKUP($A66,'Task Tracker'!$A$8:$ZT$223,DG$93,FALSE)</f>
        <v>N/A</v>
      </c>
      <c r="DH66" s="56" t="str">
        <f>VLOOKUP($A66,'Task Tracker'!$A$8:$ZT$223,DH$93,FALSE)</f>
        <v>N/A</v>
      </c>
      <c r="DI66" s="56" t="str">
        <f>VLOOKUP($A66,'Task Tracker'!$A$8:$ZT$223,DI$93,FALSE)</f>
        <v>N/A</v>
      </c>
      <c r="DJ66" s="56" t="str">
        <f>VLOOKUP($A66,'Task Tracker'!$A$8:$ZT$223,DJ$93,FALSE)</f>
        <v>N/A</v>
      </c>
      <c r="DK66" s="56" t="str">
        <f>VLOOKUP($A66,'Task Tracker'!$A$8:$ZT$223,DK$93,FALSE)</f>
        <v>N/A</v>
      </c>
      <c r="DL66" s="56" t="str">
        <f>VLOOKUP($A66,'Task Tracker'!$A$8:$ZT$223,DL$93,FALSE)</f>
        <v>N/A</v>
      </c>
      <c r="DM66" s="56" t="str">
        <f>VLOOKUP($A66,'Task Tracker'!$A$8:$ZT$223,DM$93,FALSE)</f>
        <v>N/A</v>
      </c>
      <c r="DN66" s="66">
        <f>VLOOKUP($A66,'Task Tracker'!$A$8:$ZT$231,DN$93,FALSE)</f>
        <v>1</v>
      </c>
      <c r="DO66" s="56" t="str">
        <f>VLOOKUP($A66,'Task Tracker'!$A$8:$ZT$231,DO$93,FALSE)</f>
        <v>G</v>
      </c>
      <c r="DP66" s="154"/>
    </row>
    <row r="67" spans="1:120" ht="54.35" hidden="1" x14ac:dyDescent="0.2">
      <c r="A67" s="116" t="s">
        <v>670</v>
      </c>
      <c r="B67" s="114" t="s">
        <v>730</v>
      </c>
      <c r="C67" s="56" t="str">
        <f>VLOOKUP($A67,'Task Tracker'!$A$8:$ZT$223,C$93,FALSE)</f>
        <v>G</v>
      </c>
      <c r="D67" s="56" t="str">
        <f>VLOOKUP($A67,'Task Tracker'!$A$8:$ZT$223,D$93,FALSE)</f>
        <v>G</v>
      </c>
      <c r="E67" s="56" t="str">
        <f>VLOOKUP($A67,'Task Tracker'!$A$8:$ZT$223,E$93,FALSE)</f>
        <v>G</v>
      </c>
      <c r="F67" s="56" t="str">
        <f>VLOOKUP($A67,'Task Tracker'!$A$8:$ZT$223,F$93,FALSE)</f>
        <v>N/A</v>
      </c>
      <c r="G67" s="56" t="str">
        <f>VLOOKUP($A67,'Task Tracker'!$A$8:$ZT$223,G$93,FALSE)</f>
        <v>N/A</v>
      </c>
      <c r="H67" s="56" t="str">
        <f>VLOOKUP($A67,'Task Tracker'!$A$8:$ZT$223,H$93,FALSE)</f>
        <v>N/A</v>
      </c>
      <c r="I67" s="56" t="str">
        <f>VLOOKUP($A67,'Task Tracker'!$A$8:$ZT$223,I$93,FALSE)</f>
        <v>G</v>
      </c>
      <c r="J67" s="56" t="str">
        <f>VLOOKUP($A67,'Task Tracker'!$A$8:$ZT$223,J$93,FALSE)</f>
        <v>G</v>
      </c>
      <c r="K67" s="56" t="str">
        <f>VLOOKUP($A67,'Task Tracker'!$A$8:$ZT$223,K$93,FALSE)</f>
        <v>N/A</v>
      </c>
      <c r="L67" s="56" t="str">
        <f>VLOOKUP($A67,'Task Tracker'!$A$8:$ZT$223,L$93,FALSE)</f>
        <v>G</v>
      </c>
      <c r="M67" s="56" t="str">
        <f>VLOOKUP($A67,'Task Tracker'!$A$8:$ZT$223,M$93,FALSE)</f>
        <v>G</v>
      </c>
      <c r="N67" s="56" t="str">
        <f>VLOOKUP($A67,'Task Tracker'!$A$8:$ZT$223,N$93,FALSE)</f>
        <v>G</v>
      </c>
      <c r="O67" s="56" t="str">
        <f>VLOOKUP($A67,'Task Tracker'!$A$8:$ZT$223,O$93,FALSE)</f>
        <v>N/A</v>
      </c>
      <c r="P67" s="56" t="str">
        <f>VLOOKUP($A67,'Task Tracker'!$A$8:$ZT$223,P$93,FALSE)</f>
        <v>N/A</v>
      </c>
      <c r="Q67" s="56" t="str">
        <f>VLOOKUP($A67,'Task Tracker'!$A$8:$ZT$223,Q$93,FALSE)</f>
        <v>N/A</v>
      </c>
      <c r="R67" s="56" t="str">
        <f>VLOOKUP($A67,'Task Tracker'!$A$8:$ZT$223,R$93,FALSE)</f>
        <v>N/A</v>
      </c>
      <c r="S67" s="56" t="str">
        <f>VLOOKUP($A67,'Task Tracker'!$A$8:$ZT$223,S$93,FALSE)</f>
        <v>N/A</v>
      </c>
      <c r="T67" s="56" t="str">
        <f>VLOOKUP($A67,'Task Tracker'!$A$8:$ZT$223,T$93,FALSE)</f>
        <v>N/A</v>
      </c>
      <c r="U67" s="56" t="str">
        <f>VLOOKUP($A67,'Task Tracker'!$A$8:$ZT$223,U$93,FALSE)</f>
        <v>N/A</v>
      </c>
      <c r="V67" s="56" t="str">
        <f>VLOOKUP($A67,'Task Tracker'!$A$8:$ZT$223,V$93,FALSE)</f>
        <v>G</v>
      </c>
      <c r="W67" s="56" t="str">
        <f>VLOOKUP($A67,'Task Tracker'!$A$8:$ZT$223,W$93,FALSE)</f>
        <v>G</v>
      </c>
      <c r="X67" s="56" t="str">
        <f>VLOOKUP($A67,'Task Tracker'!$A$8:$ZT$223,X$93,FALSE)</f>
        <v>N/A</v>
      </c>
      <c r="Y67" s="56" t="str">
        <f>VLOOKUP($A67,'Task Tracker'!$A$8:$ZT$223,Y$93,FALSE)</f>
        <v>N/A</v>
      </c>
      <c r="Z67" s="56" t="str">
        <f>VLOOKUP($A67,'Task Tracker'!$A$8:$ZT$223,Z$93,FALSE)</f>
        <v>N/A</v>
      </c>
      <c r="AA67" s="56" t="str">
        <f>VLOOKUP($A67,'Task Tracker'!$A$8:$ZT$223,AA$93,FALSE)</f>
        <v>N/A</v>
      </c>
      <c r="AB67" s="56" t="str">
        <f>VLOOKUP($A67,'Task Tracker'!$A$8:$ZT$223,AB$93,FALSE)</f>
        <v>G</v>
      </c>
      <c r="AC67" s="56" t="str">
        <f>VLOOKUP($A67,'Task Tracker'!$A$8:$ZT$223,AC$93,FALSE)</f>
        <v>N/A</v>
      </c>
      <c r="AD67" s="56" t="str">
        <f>VLOOKUP($A67,'Task Tracker'!$A$8:$ZT$223,AD$93,FALSE)</f>
        <v>N/A</v>
      </c>
      <c r="AE67" s="56" t="str">
        <f>VLOOKUP($A67,'Task Tracker'!$A$8:$ZT$223,AE$93,FALSE)</f>
        <v>N/A</v>
      </c>
      <c r="AF67" s="56" t="str">
        <f>VLOOKUP($A67,'Task Tracker'!$A$8:$ZT$223,AF$93,FALSE)</f>
        <v>N/A</v>
      </c>
      <c r="AG67" s="56" t="str">
        <f>VLOOKUP($A67,'Task Tracker'!$A$8:$ZT$223,AG$93,FALSE)</f>
        <v>N/A</v>
      </c>
      <c r="AH67" s="56" t="str">
        <f>VLOOKUP($A67,'Task Tracker'!$A$8:$ZT$223,AH$93,FALSE)</f>
        <v>N/A</v>
      </c>
      <c r="AI67" s="56" t="str">
        <f>VLOOKUP($A67,'Task Tracker'!$A$8:$ZT$223,AI$93,FALSE)</f>
        <v>N/A</v>
      </c>
      <c r="AJ67" s="56" t="str">
        <f>VLOOKUP($A67,'Task Tracker'!$A$8:$ZT$223,AJ$93,FALSE)</f>
        <v>N/A</v>
      </c>
      <c r="AK67" s="56" t="str">
        <f>VLOOKUP($A67,'Task Tracker'!$A$8:$ZT$223,AK$93,FALSE)</f>
        <v>N/A</v>
      </c>
      <c r="AL67" s="56" t="str">
        <f>VLOOKUP($A67,'Task Tracker'!$A$8:$ZT$223,AL$93,FALSE)</f>
        <v>N/A</v>
      </c>
      <c r="AM67" s="56" t="str">
        <f>VLOOKUP($A67,'Task Tracker'!$A$8:$ZT$223,AM$93,FALSE)</f>
        <v>N/A</v>
      </c>
      <c r="AN67" s="56" t="str">
        <f>VLOOKUP($A67,'Task Tracker'!$A$8:$ZT$223,AN$93,FALSE)</f>
        <v>N/A</v>
      </c>
      <c r="AO67" s="56" t="str">
        <f>VLOOKUP($A67,'Task Tracker'!$A$8:$ZT$223,AO$93,FALSE)</f>
        <v>N/A</v>
      </c>
      <c r="AP67" s="56" t="str">
        <f>VLOOKUP($A67,'Task Tracker'!$A$8:$ZT$223,AP$93,FALSE)</f>
        <v>N/A</v>
      </c>
      <c r="AQ67" s="56" t="str">
        <f>VLOOKUP($A67,'Task Tracker'!$A$8:$ZT$223,AQ$93,FALSE)</f>
        <v>N/A</v>
      </c>
      <c r="AR67" s="56" t="str">
        <f>VLOOKUP($A67,'Task Tracker'!$A$8:$ZT$223,AR$93,FALSE)</f>
        <v>N/A</v>
      </c>
      <c r="AS67" s="56" t="str">
        <f>VLOOKUP($A67,'Task Tracker'!$A$8:$ZT$223,AS$93,FALSE)</f>
        <v>N/A</v>
      </c>
      <c r="AT67" s="56" t="str">
        <f>VLOOKUP($A67,'Task Tracker'!$A$8:$ZT$223,AT$93,FALSE)</f>
        <v>N/A</v>
      </c>
      <c r="AU67" s="56" t="str">
        <f>VLOOKUP($A67,'Task Tracker'!$A$8:$ZT$223,AU$93,FALSE)</f>
        <v>N/A</v>
      </c>
      <c r="AV67" s="56" t="str">
        <f>VLOOKUP($A67,'Task Tracker'!$A$8:$ZT$223,AV$93,FALSE)</f>
        <v>N/A</v>
      </c>
      <c r="AW67" s="56" t="str">
        <f>VLOOKUP($A67,'Task Tracker'!$A$8:$ZT$223,AW$93,FALSE)</f>
        <v>N/A</v>
      </c>
      <c r="AX67" s="56" t="str">
        <f>VLOOKUP($A67,'Task Tracker'!$A$8:$ZT$223,AX$93,FALSE)</f>
        <v>N/A</v>
      </c>
      <c r="AY67" s="56" t="str">
        <f>VLOOKUP($A67,'Task Tracker'!$A$8:$ZT$223,AY$93,FALSE)</f>
        <v>N/A</v>
      </c>
      <c r="AZ67" s="56" t="str">
        <f>VLOOKUP($A67,'Task Tracker'!$A$8:$ZT$223,AZ$93,FALSE)</f>
        <v>N/A</v>
      </c>
      <c r="BA67" s="56" t="str">
        <f>VLOOKUP($A67,'Task Tracker'!$A$8:$ZT$223,BA$93,FALSE)</f>
        <v>N/A</v>
      </c>
      <c r="BB67" s="56" t="str">
        <f>VLOOKUP($A67,'Task Tracker'!$A$8:$ZT$223,BB$93,FALSE)</f>
        <v>N/A</v>
      </c>
      <c r="BC67" s="56" t="str">
        <f>VLOOKUP($A67,'Task Tracker'!$A$8:$ZT$223,BC$93,FALSE)</f>
        <v>N/A</v>
      </c>
      <c r="BD67" s="56" t="str">
        <f>VLOOKUP($A67,'Task Tracker'!$A$8:$ZT$223,BD$93,FALSE)</f>
        <v>N/A</v>
      </c>
      <c r="BE67" s="56" t="str">
        <f>VLOOKUP($A67,'Task Tracker'!$A$8:$ZT$223,BE$93,FALSE)</f>
        <v>N/A</v>
      </c>
      <c r="BF67" s="56" t="str">
        <f>VLOOKUP($A67,'Task Tracker'!$A$8:$ZT$223,BF$93,FALSE)</f>
        <v>N/A</v>
      </c>
      <c r="BG67" s="56" t="str">
        <f>VLOOKUP($A67,'Task Tracker'!$A$8:$ZT$223,BG$93,FALSE)</f>
        <v>N/A</v>
      </c>
      <c r="BH67" s="56" t="str">
        <f>VLOOKUP($A67,'Task Tracker'!$A$8:$ZT$223,BH$93,FALSE)</f>
        <v>N/A</v>
      </c>
      <c r="BI67" s="56" t="str">
        <f>VLOOKUP($A67,'Task Tracker'!$A$8:$ZT$223,BI$93,FALSE)</f>
        <v>N/A</v>
      </c>
      <c r="BJ67" s="56" t="str">
        <f>VLOOKUP($A67,'Task Tracker'!$A$8:$ZT$223,BJ$93,FALSE)</f>
        <v>N/A</v>
      </c>
      <c r="BK67" s="56" t="str">
        <f>VLOOKUP($A67,'Task Tracker'!$A$8:$ZT$223,BK$93,FALSE)</f>
        <v>N/A</v>
      </c>
      <c r="BL67" s="56" t="str">
        <f>VLOOKUP($A67,'Task Tracker'!$A$8:$ZT$223,BL$93,FALSE)</f>
        <v>N/A</v>
      </c>
      <c r="BM67" s="56" t="str">
        <f>VLOOKUP($A67,'Task Tracker'!$A$8:$ZT$223,BM$93,FALSE)</f>
        <v>N/A</v>
      </c>
      <c r="BN67" s="56" t="str">
        <f>VLOOKUP($A67,'Task Tracker'!$A$8:$ZT$223,BN$93,FALSE)</f>
        <v>N/A</v>
      </c>
      <c r="BO67" s="56" t="str">
        <f>VLOOKUP($A67,'Task Tracker'!$A$8:$ZT$223,BO$93,FALSE)</f>
        <v>N/A</v>
      </c>
      <c r="BP67" s="56" t="str">
        <f>VLOOKUP($A67,'Task Tracker'!$A$8:$ZT$223,BP$93,FALSE)</f>
        <v>N/A</v>
      </c>
      <c r="BQ67" s="56" t="str">
        <f>VLOOKUP($A67,'Task Tracker'!$A$8:$ZT$223,BQ$93,FALSE)</f>
        <v>N/A</v>
      </c>
      <c r="BR67" s="56" t="str">
        <f>VLOOKUP($A67,'Task Tracker'!$A$8:$ZT$223,BR$93,FALSE)</f>
        <v>N/A</v>
      </c>
      <c r="BS67" s="56" t="str">
        <f>VLOOKUP($A67,'Task Tracker'!$A$8:$ZT$223,BS$93,FALSE)</f>
        <v>N/A</v>
      </c>
      <c r="BT67" s="56" t="str">
        <f>VLOOKUP($A67,'Task Tracker'!$A$8:$ZT$223,BT$93,FALSE)</f>
        <v>N/A</v>
      </c>
      <c r="BU67" s="56" t="str">
        <f>VLOOKUP($A67,'Task Tracker'!$A$8:$ZT$223,BU$93,FALSE)</f>
        <v>N/A</v>
      </c>
      <c r="BV67" s="56" t="str">
        <f>VLOOKUP($A67,'Task Tracker'!$A$8:$ZT$223,BV$93,FALSE)</f>
        <v>N/A</v>
      </c>
      <c r="BW67" s="56" t="str">
        <f>VLOOKUP($A67,'Task Tracker'!$A$8:$ZT$223,BW$93,FALSE)</f>
        <v>N/A</v>
      </c>
      <c r="BX67" s="56" t="str">
        <f>VLOOKUP($A67,'Task Tracker'!$A$8:$ZT$223,BX$93,FALSE)</f>
        <v>N/A</v>
      </c>
      <c r="BY67" s="56" t="str">
        <f>VLOOKUP($A67,'Task Tracker'!$A$8:$ZT$223,BY$93,FALSE)</f>
        <v>N/A</v>
      </c>
      <c r="BZ67" s="56" t="str">
        <f>VLOOKUP($A67,'Task Tracker'!$A$8:$ZT$223,BZ$93,FALSE)</f>
        <v>N/A</v>
      </c>
      <c r="CA67" s="56" t="str">
        <f>VLOOKUP($A67,'Task Tracker'!$A$8:$ZT$223,CA$93,FALSE)</f>
        <v>N/A</v>
      </c>
      <c r="CB67" s="56" t="str">
        <f>VLOOKUP($A67,'Task Tracker'!$A$8:$ZT$223,CB$93,FALSE)</f>
        <v>N/A</v>
      </c>
      <c r="CC67" s="56" t="str">
        <f>VLOOKUP($A67,'Task Tracker'!$A$8:$ZT$223,CC$93,FALSE)</f>
        <v>N/A</v>
      </c>
      <c r="CD67" s="56" t="str">
        <f>VLOOKUP($A67,'Task Tracker'!$A$8:$ZT$223,CD$93,FALSE)</f>
        <v>N/A</v>
      </c>
      <c r="CE67" s="56" t="str">
        <f>VLOOKUP($A67,'Task Tracker'!$A$8:$ZT$223,CE$93,FALSE)</f>
        <v>N/A</v>
      </c>
      <c r="CF67" s="56" t="str">
        <f>VLOOKUP($A67,'Task Tracker'!$A$8:$ZT$223,CF$93,FALSE)</f>
        <v>N/A</v>
      </c>
      <c r="CG67" s="56" t="str">
        <f>VLOOKUP($A67,'Task Tracker'!$A$8:$ZT$223,CG$93,FALSE)</f>
        <v>N/A</v>
      </c>
      <c r="CH67" s="56" t="str">
        <f>VLOOKUP($A67,'Task Tracker'!$A$8:$ZT$223,CH$93,FALSE)</f>
        <v>N/A</v>
      </c>
      <c r="CI67" s="56" t="str">
        <f>VLOOKUP($A67,'Task Tracker'!$A$8:$ZT$223,CI$93,FALSE)</f>
        <v>N/A</v>
      </c>
      <c r="CJ67" s="56" t="str">
        <f>VLOOKUP($A67,'Task Tracker'!$A$8:$ZT$223,CJ$93,FALSE)</f>
        <v>N/A</v>
      </c>
      <c r="CK67" s="56" t="str">
        <f>VLOOKUP($A67,'Task Tracker'!$A$8:$ZT$223,CK$93,FALSE)</f>
        <v>N/A</v>
      </c>
      <c r="CL67" s="56" t="str">
        <f>VLOOKUP($A67,'Task Tracker'!$A$8:$ZT$223,CL$93,FALSE)</f>
        <v>N/A</v>
      </c>
      <c r="CM67" s="56" t="str">
        <f>VLOOKUP($A67,'Task Tracker'!$A$8:$ZT$223,CM$93,FALSE)</f>
        <v>N/A</v>
      </c>
      <c r="CN67" s="56" t="str">
        <f>VLOOKUP($A67,'Task Tracker'!$A$8:$ZT$223,CN$93,FALSE)</f>
        <v>N/A</v>
      </c>
      <c r="CO67" s="56" t="str">
        <f>VLOOKUP($A67,'Task Tracker'!$A$8:$ZT$223,CO$93,FALSE)</f>
        <v>N/A</v>
      </c>
      <c r="CP67" s="56" t="str">
        <f>VLOOKUP($A67,'Task Tracker'!$A$8:$ZT$223,CP$93,FALSE)</f>
        <v>N/A</v>
      </c>
      <c r="CQ67" s="56" t="str">
        <f>VLOOKUP($A67,'Task Tracker'!$A$8:$ZT$223,CQ$93,FALSE)</f>
        <v>N/A</v>
      </c>
      <c r="CR67" s="56" t="str">
        <f>VLOOKUP($A67,'Task Tracker'!$A$8:$ZT$223,CR$93,FALSE)</f>
        <v>N/A</v>
      </c>
      <c r="CS67" s="56" t="str">
        <f>VLOOKUP($A67,'Task Tracker'!$A$8:$ZT$223,CS$93,FALSE)</f>
        <v>N/A</v>
      </c>
      <c r="CT67" s="56" t="str">
        <f>VLOOKUP($A67,'Task Tracker'!$A$8:$ZT$223,CT$93,FALSE)</f>
        <v>N/A</v>
      </c>
      <c r="CU67" s="56" t="str">
        <f>VLOOKUP($A67,'Task Tracker'!$A$8:$ZT$223,CU$93,FALSE)</f>
        <v>N/A</v>
      </c>
      <c r="CV67" s="56" t="str">
        <f>VLOOKUP($A67,'Task Tracker'!$A$8:$ZT$223,CV$93,FALSE)</f>
        <v>N/A</v>
      </c>
      <c r="CW67" s="56" t="str">
        <f>VLOOKUP($A67,'Task Tracker'!$A$8:$ZT$223,CW$93,FALSE)</f>
        <v>N/A</v>
      </c>
      <c r="CX67" s="56" t="str">
        <f>VLOOKUP($A67,'Task Tracker'!$A$8:$ZT$223,CX$93,FALSE)</f>
        <v>N/A</v>
      </c>
      <c r="CY67" s="56" t="str">
        <f>VLOOKUP($A67,'Task Tracker'!$A$8:$ZT$223,CY$93,FALSE)</f>
        <v>N/A</v>
      </c>
      <c r="CZ67" s="56" t="str">
        <f>VLOOKUP($A67,'Task Tracker'!$A$8:$ZT$223,CZ$93,FALSE)</f>
        <v>N/A</v>
      </c>
      <c r="DA67" s="56" t="str">
        <f>VLOOKUP($A67,'Task Tracker'!$A$8:$ZT$223,DA$93,FALSE)</f>
        <v>N/A</v>
      </c>
      <c r="DB67" s="56" t="str">
        <f>VLOOKUP($A67,'Task Tracker'!$A$8:$ZT$223,DB$93,FALSE)</f>
        <v>N/A</v>
      </c>
      <c r="DC67" s="56" t="str">
        <f>VLOOKUP($A67,'Task Tracker'!$A$8:$ZT$223,DC$93,FALSE)</f>
        <v>N/A</v>
      </c>
      <c r="DD67" s="56" t="str">
        <f>VLOOKUP($A67,'Task Tracker'!$A$8:$ZT$223,DD$93,FALSE)</f>
        <v>N/A</v>
      </c>
      <c r="DE67" s="56" t="str">
        <f>VLOOKUP($A67,'Task Tracker'!$A$8:$ZT$223,DE$93,FALSE)</f>
        <v>N/A</v>
      </c>
      <c r="DF67" s="56" t="str">
        <f>VLOOKUP($A67,'Task Tracker'!$A$8:$ZT$223,DF$93,FALSE)</f>
        <v>N/A</v>
      </c>
      <c r="DG67" s="56" t="str">
        <f>VLOOKUP($A67,'Task Tracker'!$A$8:$ZT$223,DG$93,FALSE)</f>
        <v>N/A</v>
      </c>
      <c r="DH67" s="56" t="str">
        <f>VLOOKUP($A67,'Task Tracker'!$A$8:$ZT$223,DH$93,FALSE)</f>
        <v>N/A</v>
      </c>
      <c r="DI67" s="56" t="str">
        <f>VLOOKUP($A67,'Task Tracker'!$A$8:$ZT$223,DI$93,FALSE)</f>
        <v>N/A</v>
      </c>
      <c r="DJ67" s="56" t="str">
        <f>VLOOKUP($A67,'Task Tracker'!$A$8:$ZT$223,DJ$93,FALSE)</f>
        <v>N/A</v>
      </c>
      <c r="DK67" s="56" t="str">
        <f>VLOOKUP($A67,'Task Tracker'!$A$8:$ZT$223,DK$93,FALSE)</f>
        <v>N/A</v>
      </c>
      <c r="DL67" s="56" t="str">
        <f>VLOOKUP($A67,'Task Tracker'!$A$8:$ZT$223,DL$93,FALSE)</f>
        <v>N/A</v>
      </c>
      <c r="DM67" s="56" t="str">
        <f>VLOOKUP($A67,'Task Tracker'!$A$8:$ZT$223,DM$93,FALSE)</f>
        <v>N/A</v>
      </c>
      <c r="DN67" s="66">
        <f>VLOOKUP($A67,'Task Tracker'!$A$8:$ZT$231,DN$93,FALSE)</f>
        <v>1</v>
      </c>
      <c r="DO67" s="56" t="str">
        <f>VLOOKUP($A67,'Task Tracker'!$A$8:$ZT$231,DO$93,FALSE)</f>
        <v>G</v>
      </c>
      <c r="DP67" s="154"/>
    </row>
    <row r="68" spans="1:120" ht="40.75" hidden="1" x14ac:dyDescent="0.2">
      <c r="A68" s="116" t="s">
        <v>671</v>
      </c>
      <c r="B68" s="114" t="s">
        <v>730</v>
      </c>
      <c r="C68" s="56" t="str">
        <f>VLOOKUP($A68,'Task Tracker'!$A$8:$ZT$223,C$93,FALSE)</f>
        <v>G</v>
      </c>
      <c r="D68" s="56" t="str">
        <f>VLOOKUP($A68,'Task Tracker'!$A$8:$ZT$223,D$93,FALSE)</f>
        <v>G</v>
      </c>
      <c r="E68" s="56" t="str">
        <f>VLOOKUP($A68,'Task Tracker'!$A$8:$ZT$223,E$93,FALSE)</f>
        <v>G</v>
      </c>
      <c r="F68" s="56" t="str">
        <f>VLOOKUP($A68,'Task Tracker'!$A$8:$ZT$223,F$93,FALSE)</f>
        <v>N/A</v>
      </c>
      <c r="G68" s="56" t="str">
        <f>VLOOKUP($A68,'Task Tracker'!$A$8:$ZT$223,G$93,FALSE)</f>
        <v>N/A</v>
      </c>
      <c r="H68" s="56" t="str">
        <f>VLOOKUP($A68,'Task Tracker'!$A$8:$ZT$223,H$93,FALSE)</f>
        <v>N/A</v>
      </c>
      <c r="I68" s="56" t="str">
        <f>VLOOKUP($A68,'Task Tracker'!$A$8:$ZT$223,I$93,FALSE)</f>
        <v>G</v>
      </c>
      <c r="J68" s="56" t="str">
        <f>VLOOKUP($A68,'Task Tracker'!$A$8:$ZT$223,J$93,FALSE)</f>
        <v>G</v>
      </c>
      <c r="K68" s="56" t="str">
        <f>VLOOKUP($A68,'Task Tracker'!$A$8:$ZT$223,K$93,FALSE)</f>
        <v>N/A</v>
      </c>
      <c r="L68" s="56" t="str">
        <f>VLOOKUP($A68,'Task Tracker'!$A$8:$ZT$223,L$93,FALSE)</f>
        <v>G</v>
      </c>
      <c r="M68" s="56" t="str">
        <f>VLOOKUP($A68,'Task Tracker'!$A$8:$ZT$223,M$93,FALSE)</f>
        <v>G</v>
      </c>
      <c r="N68" s="56" t="str">
        <f>VLOOKUP($A68,'Task Tracker'!$A$8:$ZT$223,N$93,FALSE)</f>
        <v>G</v>
      </c>
      <c r="O68" s="56" t="str">
        <f>VLOOKUP($A68,'Task Tracker'!$A$8:$ZT$223,O$93,FALSE)</f>
        <v>N/A</v>
      </c>
      <c r="P68" s="56" t="str">
        <f>VLOOKUP($A68,'Task Tracker'!$A$8:$ZT$223,P$93,FALSE)</f>
        <v>N/A</v>
      </c>
      <c r="Q68" s="56" t="str">
        <f>VLOOKUP($A68,'Task Tracker'!$A$8:$ZT$223,Q$93,FALSE)</f>
        <v>N/A</v>
      </c>
      <c r="R68" s="56" t="str">
        <f>VLOOKUP($A68,'Task Tracker'!$A$8:$ZT$223,R$93,FALSE)</f>
        <v>N/A</v>
      </c>
      <c r="S68" s="56" t="str">
        <f>VLOOKUP($A68,'Task Tracker'!$A$8:$ZT$223,S$93,FALSE)</f>
        <v>N/A</v>
      </c>
      <c r="T68" s="56" t="str">
        <f>VLOOKUP($A68,'Task Tracker'!$A$8:$ZT$223,T$93,FALSE)</f>
        <v>N/A</v>
      </c>
      <c r="U68" s="56" t="str">
        <f>VLOOKUP($A68,'Task Tracker'!$A$8:$ZT$223,U$93,FALSE)</f>
        <v>N/A</v>
      </c>
      <c r="V68" s="56" t="str">
        <f>VLOOKUP($A68,'Task Tracker'!$A$8:$ZT$223,V$93,FALSE)</f>
        <v>G</v>
      </c>
      <c r="W68" s="56" t="str">
        <f>VLOOKUP($A68,'Task Tracker'!$A$8:$ZT$223,W$93,FALSE)</f>
        <v>G</v>
      </c>
      <c r="X68" s="56" t="str">
        <f>VLOOKUP($A68,'Task Tracker'!$A$8:$ZT$223,X$93,FALSE)</f>
        <v>N/A</v>
      </c>
      <c r="Y68" s="56" t="str">
        <f>VLOOKUP($A68,'Task Tracker'!$A$8:$ZT$223,Y$93,FALSE)</f>
        <v>N/A</v>
      </c>
      <c r="Z68" s="56" t="str">
        <f>VLOOKUP($A68,'Task Tracker'!$A$8:$ZT$223,Z$93,FALSE)</f>
        <v>N/A</v>
      </c>
      <c r="AA68" s="56" t="str">
        <f>VLOOKUP($A68,'Task Tracker'!$A$8:$ZT$223,AA$93,FALSE)</f>
        <v>N/A</v>
      </c>
      <c r="AB68" s="56" t="str">
        <f>VLOOKUP($A68,'Task Tracker'!$A$8:$ZT$223,AB$93,FALSE)</f>
        <v>G</v>
      </c>
      <c r="AC68" s="56" t="str">
        <f>VLOOKUP($A68,'Task Tracker'!$A$8:$ZT$223,AC$93,FALSE)</f>
        <v>N/A</v>
      </c>
      <c r="AD68" s="56" t="str">
        <f>VLOOKUP($A68,'Task Tracker'!$A$8:$ZT$223,AD$93,FALSE)</f>
        <v>N/A</v>
      </c>
      <c r="AE68" s="56" t="str">
        <f>VLOOKUP($A68,'Task Tracker'!$A$8:$ZT$223,AE$93,FALSE)</f>
        <v>N/A</v>
      </c>
      <c r="AF68" s="56" t="str">
        <f>VLOOKUP($A68,'Task Tracker'!$A$8:$ZT$223,AF$93,FALSE)</f>
        <v>N/A</v>
      </c>
      <c r="AG68" s="56" t="str">
        <f>VLOOKUP($A68,'Task Tracker'!$A$8:$ZT$223,AG$93,FALSE)</f>
        <v>N/A</v>
      </c>
      <c r="AH68" s="56" t="str">
        <f>VLOOKUP($A68,'Task Tracker'!$A$8:$ZT$223,AH$93,FALSE)</f>
        <v>N/A</v>
      </c>
      <c r="AI68" s="56" t="str">
        <f>VLOOKUP($A68,'Task Tracker'!$A$8:$ZT$223,AI$93,FALSE)</f>
        <v>N/A</v>
      </c>
      <c r="AJ68" s="56" t="str">
        <f>VLOOKUP($A68,'Task Tracker'!$A$8:$ZT$223,AJ$93,FALSE)</f>
        <v>N/A</v>
      </c>
      <c r="AK68" s="56" t="str">
        <f>VLOOKUP($A68,'Task Tracker'!$A$8:$ZT$223,AK$93,FALSE)</f>
        <v>N/A</v>
      </c>
      <c r="AL68" s="56" t="str">
        <f>VLOOKUP($A68,'Task Tracker'!$A$8:$ZT$223,AL$93,FALSE)</f>
        <v>N/A</v>
      </c>
      <c r="AM68" s="56" t="str">
        <f>VLOOKUP($A68,'Task Tracker'!$A$8:$ZT$223,AM$93,FALSE)</f>
        <v>N/A</v>
      </c>
      <c r="AN68" s="56" t="str">
        <f>VLOOKUP($A68,'Task Tracker'!$A$8:$ZT$223,AN$93,FALSE)</f>
        <v>N/A</v>
      </c>
      <c r="AO68" s="56" t="str">
        <f>VLOOKUP($A68,'Task Tracker'!$A$8:$ZT$223,AO$93,FALSE)</f>
        <v>N/A</v>
      </c>
      <c r="AP68" s="56" t="str">
        <f>VLOOKUP($A68,'Task Tracker'!$A$8:$ZT$223,AP$93,FALSE)</f>
        <v>N/A</v>
      </c>
      <c r="AQ68" s="56" t="str">
        <f>VLOOKUP($A68,'Task Tracker'!$A$8:$ZT$223,AQ$93,FALSE)</f>
        <v>N/A</v>
      </c>
      <c r="AR68" s="56" t="str">
        <f>VLOOKUP($A68,'Task Tracker'!$A$8:$ZT$223,AR$93,FALSE)</f>
        <v>N/A</v>
      </c>
      <c r="AS68" s="56" t="str">
        <f>VLOOKUP($A68,'Task Tracker'!$A$8:$ZT$223,AS$93,FALSE)</f>
        <v>N/A</v>
      </c>
      <c r="AT68" s="56" t="str">
        <f>VLOOKUP($A68,'Task Tracker'!$A$8:$ZT$223,AT$93,FALSE)</f>
        <v>N/A</v>
      </c>
      <c r="AU68" s="56" t="str">
        <f>VLOOKUP($A68,'Task Tracker'!$A$8:$ZT$223,AU$93,FALSE)</f>
        <v>N/A</v>
      </c>
      <c r="AV68" s="56" t="str">
        <f>VLOOKUP($A68,'Task Tracker'!$A$8:$ZT$223,AV$93,FALSE)</f>
        <v>N/A</v>
      </c>
      <c r="AW68" s="56" t="str">
        <f>VLOOKUP($A68,'Task Tracker'!$A$8:$ZT$223,AW$93,FALSE)</f>
        <v>N/A</v>
      </c>
      <c r="AX68" s="56" t="str">
        <f>VLOOKUP($A68,'Task Tracker'!$A$8:$ZT$223,AX$93,FALSE)</f>
        <v>N/A</v>
      </c>
      <c r="AY68" s="56" t="str">
        <f>VLOOKUP($A68,'Task Tracker'!$A$8:$ZT$223,AY$93,FALSE)</f>
        <v>N/A</v>
      </c>
      <c r="AZ68" s="56" t="str">
        <f>VLOOKUP($A68,'Task Tracker'!$A$8:$ZT$223,AZ$93,FALSE)</f>
        <v>N/A</v>
      </c>
      <c r="BA68" s="56" t="str">
        <f>VLOOKUP($A68,'Task Tracker'!$A$8:$ZT$223,BA$93,FALSE)</f>
        <v>N/A</v>
      </c>
      <c r="BB68" s="56" t="str">
        <f>VLOOKUP($A68,'Task Tracker'!$A$8:$ZT$223,BB$93,FALSE)</f>
        <v>N/A</v>
      </c>
      <c r="BC68" s="56" t="str">
        <f>VLOOKUP($A68,'Task Tracker'!$A$8:$ZT$223,BC$93,FALSE)</f>
        <v>N/A</v>
      </c>
      <c r="BD68" s="56" t="str">
        <f>VLOOKUP($A68,'Task Tracker'!$A$8:$ZT$223,BD$93,FALSE)</f>
        <v>N/A</v>
      </c>
      <c r="BE68" s="56" t="str">
        <f>VLOOKUP($A68,'Task Tracker'!$A$8:$ZT$223,BE$93,FALSE)</f>
        <v>N/A</v>
      </c>
      <c r="BF68" s="56" t="str">
        <f>VLOOKUP($A68,'Task Tracker'!$A$8:$ZT$223,BF$93,FALSE)</f>
        <v>N/A</v>
      </c>
      <c r="BG68" s="56" t="str">
        <f>VLOOKUP($A68,'Task Tracker'!$A$8:$ZT$223,BG$93,FALSE)</f>
        <v>N/A</v>
      </c>
      <c r="BH68" s="56" t="str">
        <f>VLOOKUP($A68,'Task Tracker'!$A$8:$ZT$223,BH$93,FALSE)</f>
        <v>N/A</v>
      </c>
      <c r="BI68" s="56" t="str">
        <f>VLOOKUP($A68,'Task Tracker'!$A$8:$ZT$223,BI$93,FALSE)</f>
        <v>N/A</v>
      </c>
      <c r="BJ68" s="56" t="str">
        <f>VLOOKUP($A68,'Task Tracker'!$A$8:$ZT$223,BJ$93,FALSE)</f>
        <v>N/A</v>
      </c>
      <c r="BK68" s="56" t="str">
        <f>VLOOKUP($A68,'Task Tracker'!$A$8:$ZT$223,BK$93,FALSE)</f>
        <v>N/A</v>
      </c>
      <c r="BL68" s="56" t="str">
        <f>VLOOKUP($A68,'Task Tracker'!$A$8:$ZT$223,BL$93,FALSE)</f>
        <v>N/A</v>
      </c>
      <c r="BM68" s="56" t="str">
        <f>VLOOKUP($A68,'Task Tracker'!$A$8:$ZT$223,BM$93,FALSE)</f>
        <v>N/A</v>
      </c>
      <c r="BN68" s="56" t="str">
        <f>VLOOKUP($A68,'Task Tracker'!$A$8:$ZT$223,BN$93,FALSE)</f>
        <v>N/A</v>
      </c>
      <c r="BO68" s="56" t="str">
        <f>VLOOKUP($A68,'Task Tracker'!$A$8:$ZT$223,BO$93,FALSE)</f>
        <v>N/A</v>
      </c>
      <c r="BP68" s="56" t="str">
        <f>VLOOKUP($A68,'Task Tracker'!$A$8:$ZT$223,BP$93,FALSE)</f>
        <v>N/A</v>
      </c>
      <c r="BQ68" s="56" t="str">
        <f>VLOOKUP($A68,'Task Tracker'!$A$8:$ZT$223,BQ$93,FALSE)</f>
        <v>N/A</v>
      </c>
      <c r="BR68" s="56" t="str">
        <f>VLOOKUP($A68,'Task Tracker'!$A$8:$ZT$223,BR$93,FALSE)</f>
        <v>N/A</v>
      </c>
      <c r="BS68" s="56" t="str">
        <f>VLOOKUP($A68,'Task Tracker'!$A$8:$ZT$223,BS$93,FALSE)</f>
        <v>N/A</v>
      </c>
      <c r="BT68" s="56" t="str">
        <f>VLOOKUP($A68,'Task Tracker'!$A$8:$ZT$223,BT$93,FALSE)</f>
        <v>N/A</v>
      </c>
      <c r="BU68" s="56" t="str">
        <f>VLOOKUP($A68,'Task Tracker'!$A$8:$ZT$223,BU$93,FALSE)</f>
        <v>N/A</v>
      </c>
      <c r="BV68" s="56" t="str">
        <f>VLOOKUP($A68,'Task Tracker'!$A$8:$ZT$223,BV$93,FALSE)</f>
        <v>N/A</v>
      </c>
      <c r="BW68" s="56" t="str">
        <f>VLOOKUP($A68,'Task Tracker'!$A$8:$ZT$223,BW$93,FALSE)</f>
        <v>N/A</v>
      </c>
      <c r="BX68" s="56" t="str">
        <f>VLOOKUP($A68,'Task Tracker'!$A$8:$ZT$223,BX$93,FALSE)</f>
        <v>N/A</v>
      </c>
      <c r="BY68" s="56" t="str">
        <f>VLOOKUP($A68,'Task Tracker'!$A$8:$ZT$223,BY$93,FALSE)</f>
        <v>N/A</v>
      </c>
      <c r="BZ68" s="56" t="str">
        <f>VLOOKUP($A68,'Task Tracker'!$A$8:$ZT$223,BZ$93,FALSE)</f>
        <v>N/A</v>
      </c>
      <c r="CA68" s="56" t="str">
        <f>VLOOKUP($A68,'Task Tracker'!$A$8:$ZT$223,CA$93,FALSE)</f>
        <v>N/A</v>
      </c>
      <c r="CB68" s="56" t="str">
        <f>VLOOKUP($A68,'Task Tracker'!$A$8:$ZT$223,CB$93,FALSE)</f>
        <v>N/A</v>
      </c>
      <c r="CC68" s="56" t="str">
        <f>VLOOKUP($A68,'Task Tracker'!$A$8:$ZT$223,CC$93,FALSE)</f>
        <v>N/A</v>
      </c>
      <c r="CD68" s="56" t="str">
        <f>VLOOKUP($A68,'Task Tracker'!$A$8:$ZT$223,CD$93,FALSE)</f>
        <v>N/A</v>
      </c>
      <c r="CE68" s="56" t="str">
        <f>VLOOKUP($A68,'Task Tracker'!$A$8:$ZT$223,CE$93,FALSE)</f>
        <v>N/A</v>
      </c>
      <c r="CF68" s="56" t="str">
        <f>VLOOKUP($A68,'Task Tracker'!$A$8:$ZT$223,CF$93,FALSE)</f>
        <v>N/A</v>
      </c>
      <c r="CG68" s="56" t="str">
        <f>VLOOKUP($A68,'Task Tracker'!$A$8:$ZT$223,CG$93,FALSE)</f>
        <v>N/A</v>
      </c>
      <c r="CH68" s="56" t="str">
        <f>VLOOKUP($A68,'Task Tracker'!$A$8:$ZT$223,CH$93,FALSE)</f>
        <v>N/A</v>
      </c>
      <c r="CI68" s="56" t="str">
        <f>VLOOKUP($A68,'Task Tracker'!$A$8:$ZT$223,CI$93,FALSE)</f>
        <v>N/A</v>
      </c>
      <c r="CJ68" s="56" t="str">
        <f>VLOOKUP($A68,'Task Tracker'!$A$8:$ZT$223,CJ$93,FALSE)</f>
        <v>N/A</v>
      </c>
      <c r="CK68" s="56" t="str">
        <f>VLOOKUP($A68,'Task Tracker'!$A$8:$ZT$223,CK$93,FALSE)</f>
        <v>N/A</v>
      </c>
      <c r="CL68" s="56" t="str">
        <f>VLOOKUP($A68,'Task Tracker'!$A$8:$ZT$223,CL$93,FALSE)</f>
        <v>N/A</v>
      </c>
      <c r="CM68" s="56" t="str">
        <f>VLOOKUP($A68,'Task Tracker'!$A$8:$ZT$223,CM$93,FALSE)</f>
        <v>N/A</v>
      </c>
      <c r="CN68" s="56" t="str">
        <f>VLOOKUP($A68,'Task Tracker'!$A$8:$ZT$223,CN$93,FALSE)</f>
        <v>N/A</v>
      </c>
      <c r="CO68" s="56" t="str">
        <f>VLOOKUP($A68,'Task Tracker'!$A$8:$ZT$223,CO$93,FALSE)</f>
        <v>N/A</v>
      </c>
      <c r="CP68" s="56" t="str">
        <f>VLOOKUP($A68,'Task Tracker'!$A$8:$ZT$223,CP$93,FALSE)</f>
        <v>N/A</v>
      </c>
      <c r="CQ68" s="56" t="str">
        <f>VLOOKUP($A68,'Task Tracker'!$A$8:$ZT$223,CQ$93,FALSE)</f>
        <v>N/A</v>
      </c>
      <c r="CR68" s="56" t="str">
        <f>VLOOKUP($A68,'Task Tracker'!$A$8:$ZT$223,CR$93,FALSE)</f>
        <v>N/A</v>
      </c>
      <c r="CS68" s="56" t="str">
        <f>VLOOKUP($A68,'Task Tracker'!$A$8:$ZT$223,CS$93,FALSE)</f>
        <v>N/A</v>
      </c>
      <c r="CT68" s="56" t="str">
        <f>VLOOKUP($A68,'Task Tracker'!$A$8:$ZT$223,CT$93,FALSE)</f>
        <v>N/A</v>
      </c>
      <c r="CU68" s="56" t="str">
        <f>VLOOKUP($A68,'Task Tracker'!$A$8:$ZT$223,CU$93,FALSE)</f>
        <v>N/A</v>
      </c>
      <c r="CV68" s="56" t="str">
        <f>VLOOKUP($A68,'Task Tracker'!$A$8:$ZT$223,CV$93,FALSE)</f>
        <v>N/A</v>
      </c>
      <c r="CW68" s="56" t="str">
        <f>VLOOKUP($A68,'Task Tracker'!$A$8:$ZT$223,CW$93,FALSE)</f>
        <v>N/A</v>
      </c>
      <c r="CX68" s="56" t="str">
        <f>VLOOKUP($A68,'Task Tracker'!$A$8:$ZT$223,CX$93,FALSE)</f>
        <v>N/A</v>
      </c>
      <c r="CY68" s="56" t="str">
        <f>VLOOKUP($A68,'Task Tracker'!$A$8:$ZT$223,CY$93,FALSE)</f>
        <v>N/A</v>
      </c>
      <c r="CZ68" s="56" t="str">
        <f>VLOOKUP($A68,'Task Tracker'!$A$8:$ZT$223,CZ$93,FALSE)</f>
        <v>N/A</v>
      </c>
      <c r="DA68" s="56" t="str">
        <f>VLOOKUP($A68,'Task Tracker'!$A$8:$ZT$223,DA$93,FALSE)</f>
        <v>N/A</v>
      </c>
      <c r="DB68" s="56" t="str">
        <f>VLOOKUP($A68,'Task Tracker'!$A$8:$ZT$223,DB$93,FALSE)</f>
        <v>N/A</v>
      </c>
      <c r="DC68" s="56" t="str">
        <f>VLOOKUP($A68,'Task Tracker'!$A$8:$ZT$223,DC$93,FALSE)</f>
        <v>N/A</v>
      </c>
      <c r="DD68" s="56" t="str">
        <f>VLOOKUP($A68,'Task Tracker'!$A$8:$ZT$223,DD$93,FALSE)</f>
        <v>N/A</v>
      </c>
      <c r="DE68" s="56" t="str">
        <f>VLOOKUP($A68,'Task Tracker'!$A$8:$ZT$223,DE$93,FALSE)</f>
        <v>N/A</v>
      </c>
      <c r="DF68" s="56" t="str">
        <f>VLOOKUP($A68,'Task Tracker'!$A$8:$ZT$223,DF$93,FALSE)</f>
        <v>N/A</v>
      </c>
      <c r="DG68" s="56" t="str">
        <f>VLOOKUP($A68,'Task Tracker'!$A$8:$ZT$223,DG$93,FALSE)</f>
        <v>N/A</v>
      </c>
      <c r="DH68" s="56" t="str">
        <f>VLOOKUP($A68,'Task Tracker'!$A$8:$ZT$223,DH$93,FALSE)</f>
        <v>N/A</v>
      </c>
      <c r="DI68" s="56" t="str">
        <f>VLOOKUP($A68,'Task Tracker'!$A$8:$ZT$223,DI$93,FALSE)</f>
        <v>N/A</v>
      </c>
      <c r="DJ68" s="56" t="str">
        <f>VLOOKUP($A68,'Task Tracker'!$A$8:$ZT$223,DJ$93,FALSE)</f>
        <v>N/A</v>
      </c>
      <c r="DK68" s="56" t="str">
        <f>VLOOKUP($A68,'Task Tracker'!$A$8:$ZT$223,DK$93,FALSE)</f>
        <v>N/A</v>
      </c>
      <c r="DL68" s="56" t="str">
        <f>VLOOKUP($A68,'Task Tracker'!$A$8:$ZT$223,DL$93,FALSE)</f>
        <v>N/A</v>
      </c>
      <c r="DM68" s="56" t="str">
        <f>VLOOKUP($A68,'Task Tracker'!$A$8:$ZT$223,DM$93,FALSE)</f>
        <v>N/A</v>
      </c>
      <c r="DN68" s="66">
        <f>VLOOKUP($A68,'Task Tracker'!$A$8:$ZT$231,DN$93,FALSE)</f>
        <v>1</v>
      </c>
      <c r="DO68" s="56" t="str">
        <f>VLOOKUP($A68,'Task Tracker'!$A$8:$ZT$231,DO$93,FALSE)</f>
        <v>G</v>
      </c>
      <c r="DP68" s="154"/>
    </row>
    <row r="69" spans="1:120" ht="40.75" hidden="1" x14ac:dyDescent="0.2">
      <c r="A69" s="116" t="s">
        <v>672</v>
      </c>
      <c r="B69" s="114" t="s">
        <v>732</v>
      </c>
      <c r="C69" s="56" t="str">
        <f>VLOOKUP($A69,'Task Tracker'!$A$8:$ZT$223,C$93,FALSE)</f>
        <v>G</v>
      </c>
      <c r="D69" s="56" t="str">
        <f>VLOOKUP($A69,'Task Tracker'!$A$8:$ZT$223,D$93,FALSE)</f>
        <v>G</v>
      </c>
      <c r="E69" s="56" t="str">
        <f>VLOOKUP($A69,'Task Tracker'!$A$8:$ZT$223,E$93,FALSE)</f>
        <v>G</v>
      </c>
      <c r="F69" s="56" t="str">
        <f>VLOOKUP($A69,'Task Tracker'!$A$8:$ZT$223,F$93,FALSE)</f>
        <v>N/A</v>
      </c>
      <c r="G69" s="56" t="str">
        <f>VLOOKUP($A69,'Task Tracker'!$A$8:$ZT$223,G$93,FALSE)</f>
        <v>N/A</v>
      </c>
      <c r="H69" s="56" t="str">
        <f>VLOOKUP($A69,'Task Tracker'!$A$8:$ZT$223,H$93,FALSE)</f>
        <v>N/A</v>
      </c>
      <c r="I69" s="56" t="str">
        <f>VLOOKUP($A69,'Task Tracker'!$A$8:$ZT$223,I$93,FALSE)</f>
        <v>G</v>
      </c>
      <c r="J69" s="56" t="str">
        <f>VLOOKUP($A69,'Task Tracker'!$A$8:$ZT$223,J$93,FALSE)</f>
        <v>G</v>
      </c>
      <c r="K69" s="56" t="str">
        <f>VLOOKUP($A69,'Task Tracker'!$A$8:$ZT$223,K$93,FALSE)</f>
        <v>N/A</v>
      </c>
      <c r="L69" s="56" t="str">
        <f>VLOOKUP($A69,'Task Tracker'!$A$8:$ZT$223,L$93,FALSE)</f>
        <v>G</v>
      </c>
      <c r="M69" s="56" t="str">
        <f>VLOOKUP($A69,'Task Tracker'!$A$8:$ZT$223,M$93,FALSE)</f>
        <v>G</v>
      </c>
      <c r="N69" s="56" t="str">
        <f>VLOOKUP($A69,'Task Tracker'!$A$8:$ZT$223,N$93,FALSE)</f>
        <v>G</v>
      </c>
      <c r="O69" s="56" t="str">
        <f>VLOOKUP($A69,'Task Tracker'!$A$8:$ZT$223,O$93,FALSE)</f>
        <v>N/A</v>
      </c>
      <c r="P69" s="56" t="str">
        <f>VLOOKUP($A69,'Task Tracker'!$A$8:$ZT$223,P$93,FALSE)</f>
        <v>N/A</v>
      </c>
      <c r="Q69" s="56" t="str">
        <f>VLOOKUP($A69,'Task Tracker'!$A$8:$ZT$223,Q$93,FALSE)</f>
        <v>N/A</v>
      </c>
      <c r="R69" s="56" t="str">
        <f>VLOOKUP($A69,'Task Tracker'!$A$8:$ZT$223,R$93,FALSE)</f>
        <v>N/A</v>
      </c>
      <c r="S69" s="56" t="str">
        <f>VLOOKUP($A69,'Task Tracker'!$A$8:$ZT$223,S$93,FALSE)</f>
        <v>N/A</v>
      </c>
      <c r="T69" s="56" t="str">
        <f>VLOOKUP($A69,'Task Tracker'!$A$8:$ZT$223,T$93,FALSE)</f>
        <v>N/A</v>
      </c>
      <c r="U69" s="56" t="str">
        <f>VLOOKUP($A69,'Task Tracker'!$A$8:$ZT$223,U$93,FALSE)</f>
        <v>N/A</v>
      </c>
      <c r="V69" s="56" t="str">
        <f>VLOOKUP($A69,'Task Tracker'!$A$8:$ZT$223,V$93,FALSE)</f>
        <v>G</v>
      </c>
      <c r="W69" s="56" t="str">
        <f>VLOOKUP($A69,'Task Tracker'!$A$8:$ZT$223,W$93,FALSE)</f>
        <v>G</v>
      </c>
      <c r="X69" s="56" t="str">
        <f>VLOOKUP($A69,'Task Tracker'!$A$8:$ZT$223,X$93,FALSE)</f>
        <v>N/A</v>
      </c>
      <c r="Y69" s="56" t="str">
        <f>VLOOKUP($A69,'Task Tracker'!$A$8:$ZT$223,Y$93,FALSE)</f>
        <v>N/A</v>
      </c>
      <c r="Z69" s="56" t="str">
        <f>VLOOKUP($A69,'Task Tracker'!$A$8:$ZT$223,Z$93,FALSE)</f>
        <v>N/A</v>
      </c>
      <c r="AA69" s="56" t="str">
        <f>VLOOKUP($A69,'Task Tracker'!$A$8:$ZT$223,AA$93,FALSE)</f>
        <v>N/A</v>
      </c>
      <c r="AB69" s="56" t="str">
        <f>VLOOKUP($A69,'Task Tracker'!$A$8:$ZT$223,AB$93,FALSE)</f>
        <v>G</v>
      </c>
      <c r="AC69" s="56" t="str">
        <f>VLOOKUP($A69,'Task Tracker'!$A$8:$ZT$223,AC$93,FALSE)</f>
        <v>N/A</v>
      </c>
      <c r="AD69" s="56" t="str">
        <f>VLOOKUP($A69,'Task Tracker'!$A$8:$ZT$223,AD$93,FALSE)</f>
        <v>N/A</v>
      </c>
      <c r="AE69" s="56" t="str">
        <f>VLOOKUP($A69,'Task Tracker'!$A$8:$ZT$223,AE$93,FALSE)</f>
        <v>N/A</v>
      </c>
      <c r="AF69" s="56" t="str">
        <f>VLOOKUP($A69,'Task Tracker'!$A$8:$ZT$223,AF$93,FALSE)</f>
        <v>N/A</v>
      </c>
      <c r="AG69" s="56" t="str">
        <f>VLOOKUP($A69,'Task Tracker'!$A$8:$ZT$223,AG$93,FALSE)</f>
        <v>N/A</v>
      </c>
      <c r="AH69" s="56" t="str">
        <f>VLOOKUP($A69,'Task Tracker'!$A$8:$ZT$223,AH$93,FALSE)</f>
        <v>N/A</v>
      </c>
      <c r="AI69" s="56" t="str">
        <f>VLOOKUP($A69,'Task Tracker'!$A$8:$ZT$223,AI$93,FALSE)</f>
        <v>N/A</v>
      </c>
      <c r="AJ69" s="56" t="str">
        <f>VLOOKUP($A69,'Task Tracker'!$A$8:$ZT$223,AJ$93,FALSE)</f>
        <v>N/A</v>
      </c>
      <c r="AK69" s="56" t="str">
        <f>VLOOKUP($A69,'Task Tracker'!$A$8:$ZT$223,AK$93,FALSE)</f>
        <v>N/A</v>
      </c>
      <c r="AL69" s="56" t="str">
        <f>VLOOKUP($A69,'Task Tracker'!$A$8:$ZT$223,AL$93,FALSE)</f>
        <v>N/A</v>
      </c>
      <c r="AM69" s="56" t="str">
        <f>VLOOKUP($A69,'Task Tracker'!$A$8:$ZT$223,AM$93,FALSE)</f>
        <v>N/A</v>
      </c>
      <c r="AN69" s="56" t="str">
        <f>VLOOKUP($A69,'Task Tracker'!$A$8:$ZT$223,AN$93,FALSE)</f>
        <v>N/A</v>
      </c>
      <c r="AO69" s="56" t="str">
        <f>VLOOKUP($A69,'Task Tracker'!$A$8:$ZT$223,AO$93,FALSE)</f>
        <v>N/A</v>
      </c>
      <c r="AP69" s="56" t="str">
        <f>VLOOKUP($A69,'Task Tracker'!$A$8:$ZT$223,AP$93,FALSE)</f>
        <v>N/A</v>
      </c>
      <c r="AQ69" s="56" t="str">
        <f>VLOOKUP($A69,'Task Tracker'!$A$8:$ZT$223,AQ$93,FALSE)</f>
        <v>N/A</v>
      </c>
      <c r="AR69" s="56" t="str">
        <f>VLOOKUP($A69,'Task Tracker'!$A$8:$ZT$223,AR$93,FALSE)</f>
        <v>N/A</v>
      </c>
      <c r="AS69" s="56" t="str">
        <f>VLOOKUP($A69,'Task Tracker'!$A$8:$ZT$223,AS$93,FALSE)</f>
        <v>N/A</v>
      </c>
      <c r="AT69" s="56" t="str">
        <f>VLOOKUP($A69,'Task Tracker'!$A$8:$ZT$223,AT$93,FALSE)</f>
        <v>N/A</v>
      </c>
      <c r="AU69" s="56" t="str">
        <f>VLOOKUP($A69,'Task Tracker'!$A$8:$ZT$223,AU$93,FALSE)</f>
        <v>N/A</v>
      </c>
      <c r="AV69" s="56" t="str">
        <f>VLOOKUP($A69,'Task Tracker'!$A$8:$ZT$223,AV$93,FALSE)</f>
        <v>N/A</v>
      </c>
      <c r="AW69" s="56" t="str">
        <f>VLOOKUP($A69,'Task Tracker'!$A$8:$ZT$223,AW$93,FALSE)</f>
        <v>N/A</v>
      </c>
      <c r="AX69" s="56" t="str">
        <f>VLOOKUP($A69,'Task Tracker'!$A$8:$ZT$223,AX$93,FALSE)</f>
        <v>N/A</v>
      </c>
      <c r="AY69" s="56" t="str">
        <f>VLOOKUP($A69,'Task Tracker'!$A$8:$ZT$223,AY$93,FALSE)</f>
        <v>N/A</v>
      </c>
      <c r="AZ69" s="56" t="str">
        <f>VLOOKUP($A69,'Task Tracker'!$A$8:$ZT$223,AZ$93,FALSE)</f>
        <v>N/A</v>
      </c>
      <c r="BA69" s="56" t="str">
        <f>VLOOKUP($A69,'Task Tracker'!$A$8:$ZT$223,BA$93,FALSE)</f>
        <v>N/A</v>
      </c>
      <c r="BB69" s="56" t="str">
        <f>VLOOKUP($A69,'Task Tracker'!$A$8:$ZT$223,BB$93,FALSE)</f>
        <v>N/A</v>
      </c>
      <c r="BC69" s="56" t="str">
        <f>VLOOKUP($A69,'Task Tracker'!$A$8:$ZT$223,BC$93,FALSE)</f>
        <v>N/A</v>
      </c>
      <c r="BD69" s="56" t="str">
        <f>VLOOKUP($A69,'Task Tracker'!$A$8:$ZT$223,BD$93,FALSE)</f>
        <v>N/A</v>
      </c>
      <c r="BE69" s="56" t="str">
        <f>VLOOKUP($A69,'Task Tracker'!$A$8:$ZT$223,BE$93,FALSE)</f>
        <v>N/A</v>
      </c>
      <c r="BF69" s="56" t="str">
        <f>VLOOKUP($A69,'Task Tracker'!$A$8:$ZT$223,BF$93,FALSE)</f>
        <v>N/A</v>
      </c>
      <c r="BG69" s="56" t="str">
        <f>VLOOKUP($A69,'Task Tracker'!$A$8:$ZT$223,BG$93,FALSE)</f>
        <v>N/A</v>
      </c>
      <c r="BH69" s="56" t="str">
        <f>VLOOKUP($A69,'Task Tracker'!$A$8:$ZT$223,BH$93,FALSE)</f>
        <v>N/A</v>
      </c>
      <c r="BI69" s="56" t="str">
        <f>VLOOKUP($A69,'Task Tracker'!$A$8:$ZT$223,BI$93,FALSE)</f>
        <v>N/A</v>
      </c>
      <c r="BJ69" s="56" t="str">
        <f>VLOOKUP($A69,'Task Tracker'!$A$8:$ZT$223,BJ$93,FALSE)</f>
        <v>N/A</v>
      </c>
      <c r="BK69" s="56" t="str">
        <f>VLOOKUP($A69,'Task Tracker'!$A$8:$ZT$223,BK$93,FALSE)</f>
        <v>N/A</v>
      </c>
      <c r="BL69" s="56" t="str">
        <f>VLOOKUP($A69,'Task Tracker'!$A$8:$ZT$223,BL$93,FALSE)</f>
        <v>N/A</v>
      </c>
      <c r="BM69" s="56" t="str">
        <f>VLOOKUP($A69,'Task Tracker'!$A$8:$ZT$223,BM$93,FALSE)</f>
        <v>N/A</v>
      </c>
      <c r="BN69" s="56" t="str">
        <f>VLOOKUP($A69,'Task Tracker'!$A$8:$ZT$223,BN$93,FALSE)</f>
        <v>N/A</v>
      </c>
      <c r="BO69" s="56" t="str">
        <f>VLOOKUP($A69,'Task Tracker'!$A$8:$ZT$223,BO$93,FALSE)</f>
        <v>N/A</v>
      </c>
      <c r="BP69" s="56" t="str">
        <f>VLOOKUP($A69,'Task Tracker'!$A$8:$ZT$223,BP$93,FALSE)</f>
        <v>N/A</v>
      </c>
      <c r="BQ69" s="56" t="str">
        <f>VLOOKUP($A69,'Task Tracker'!$A$8:$ZT$223,BQ$93,FALSE)</f>
        <v>N/A</v>
      </c>
      <c r="BR69" s="56" t="str">
        <f>VLOOKUP($A69,'Task Tracker'!$A$8:$ZT$223,BR$93,FALSE)</f>
        <v>N/A</v>
      </c>
      <c r="BS69" s="56" t="str">
        <f>VLOOKUP($A69,'Task Tracker'!$A$8:$ZT$223,BS$93,FALSE)</f>
        <v>N/A</v>
      </c>
      <c r="BT69" s="56" t="str">
        <f>VLOOKUP($A69,'Task Tracker'!$A$8:$ZT$223,BT$93,FALSE)</f>
        <v>N/A</v>
      </c>
      <c r="BU69" s="56" t="str">
        <f>VLOOKUP($A69,'Task Tracker'!$A$8:$ZT$223,BU$93,FALSE)</f>
        <v>N/A</v>
      </c>
      <c r="BV69" s="56" t="str">
        <f>VLOOKUP($A69,'Task Tracker'!$A$8:$ZT$223,BV$93,FALSE)</f>
        <v>N/A</v>
      </c>
      <c r="BW69" s="56" t="str">
        <f>VLOOKUP($A69,'Task Tracker'!$A$8:$ZT$223,BW$93,FALSE)</f>
        <v>N/A</v>
      </c>
      <c r="BX69" s="56" t="str">
        <f>VLOOKUP($A69,'Task Tracker'!$A$8:$ZT$223,BX$93,FALSE)</f>
        <v>N/A</v>
      </c>
      <c r="BY69" s="56" t="str">
        <f>VLOOKUP($A69,'Task Tracker'!$A$8:$ZT$223,BY$93,FALSE)</f>
        <v>N/A</v>
      </c>
      <c r="BZ69" s="56" t="str">
        <f>VLOOKUP($A69,'Task Tracker'!$A$8:$ZT$223,BZ$93,FALSE)</f>
        <v>N/A</v>
      </c>
      <c r="CA69" s="56" t="str">
        <f>VLOOKUP($A69,'Task Tracker'!$A$8:$ZT$223,CA$93,FALSE)</f>
        <v>N/A</v>
      </c>
      <c r="CB69" s="56" t="str">
        <f>VLOOKUP($A69,'Task Tracker'!$A$8:$ZT$223,CB$93,FALSE)</f>
        <v>N/A</v>
      </c>
      <c r="CC69" s="56" t="str">
        <f>VLOOKUP($A69,'Task Tracker'!$A$8:$ZT$223,CC$93,FALSE)</f>
        <v>N/A</v>
      </c>
      <c r="CD69" s="56" t="str">
        <f>VLOOKUP($A69,'Task Tracker'!$A$8:$ZT$223,CD$93,FALSE)</f>
        <v>N/A</v>
      </c>
      <c r="CE69" s="56" t="str">
        <f>VLOOKUP($A69,'Task Tracker'!$A$8:$ZT$223,CE$93,FALSE)</f>
        <v>N/A</v>
      </c>
      <c r="CF69" s="56" t="str">
        <f>VLOOKUP($A69,'Task Tracker'!$A$8:$ZT$223,CF$93,FALSE)</f>
        <v>N/A</v>
      </c>
      <c r="CG69" s="56" t="str">
        <f>VLOOKUP($A69,'Task Tracker'!$A$8:$ZT$223,CG$93,FALSE)</f>
        <v>N/A</v>
      </c>
      <c r="CH69" s="56" t="str">
        <f>VLOOKUP($A69,'Task Tracker'!$A$8:$ZT$223,CH$93,FALSE)</f>
        <v>N/A</v>
      </c>
      <c r="CI69" s="56" t="str">
        <f>VLOOKUP($A69,'Task Tracker'!$A$8:$ZT$223,CI$93,FALSE)</f>
        <v>N/A</v>
      </c>
      <c r="CJ69" s="56" t="str">
        <f>VLOOKUP($A69,'Task Tracker'!$A$8:$ZT$223,CJ$93,FALSE)</f>
        <v>N/A</v>
      </c>
      <c r="CK69" s="56" t="str">
        <f>VLOOKUP($A69,'Task Tracker'!$A$8:$ZT$223,CK$93,FALSE)</f>
        <v>N/A</v>
      </c>
      <c r="CL69" s="56" t="str">
        <f>VLOOKUP($A69,'Task Tracker'!$A$8:$ZT$223,CL$93,FALSE)</f>
        <v>N/A</v>
      </c>
      <c r="CM69" s="56" t="str">
        <f>VLOOKUP($A69,'Task Tracker'!$A$8:$ZT$223,CM$93,FALSE)</f>
        <v>N/A</v>
      </c>
      <c r="CN69" s="56" t="str">
        <f>VLOOKUP($A69,'Task Tracker'!$A$8:$ZT$223,CN$93,FALSE)</f>
        <v>N/A</v>
      </c>
      <c r="CO69" s="56" t="str">
        <f>VLOOKUP($A69,'Task Tracker'!$A$8:$ZT$223,CO$93,FALSE)</f>
        <v>N/A</v>
      </c>
      <c r="CP69" s="56" t="str">
        <f>VLOOKUP($A69,'Task Tracker'!$A$8:$ZT$223,CP$93,FALSE)</f>
        <v>N/A</v>
      </c>
      <c r="CQ69" s="56" t="str">
        <f>VLOOKUP($A69,'Task Tracker'!$A$8:$ZT$223,CQ$93,FALSE)</f>
        <v>N/A</v>
      </c>
      <c r="CR69" s="56" t="str">
        <f>VLOOKUP($A69,'Task Tracker'!$A$8:$ZT$223,CR$93,FALSE)</f>
        <v>N/A</v>
      </c>
      <c r="CS69" s="56" t="str">
        <f>VLOOKUP($A69,'Task Tracker'!$A$8:$ZT$223,CS$93,FALSE)</f>
        <v>N/A</v>
      </c>
      <c r="CT69" s="56" t="str">
        <f>VLOOKUP($A69,'Task Tracker'!$A$8:$ZT$223,CT$93,FALSE)</f>
        <v>N/A</v>
      </c>
      <c r="CU69" s="56" t="str">
        <f>VLOOKUP($A69,'Task Tracker'!$A$8:$ZT$223,CU$93,FALSE)</f>
        <v>N/A</v>
      </c>
      <c r="CV69" s="56" t="str">
        <f>VLOOKUP($A69,'Task Tracker'!$A$8:$ZT$223,CV$93,FALSE)</f>
        <v>N/A</v>
      </c>
      <c r="CW69" s="56" t="str">
        <f>VLOOKUP($A69,'Task Tracker'!$A$8:$ZT$223,CW$93,FALSE)</f>
        <v>N/A</v>
      </c>
      <c r="CX69" s="56" t="str">
        <f>VLOOKUP($A69,'Task Tracker'!$A$8:$ZT$223,CX$93,FALSE)</f>
        <v>N/A</v>
      </c>
      <c r="CY69" s="56" t="str">
        <f>VLOOKUP($A69,'Task Tracker'!$A$8:$ZT$223,CY$93,FALSE)</f>
        <v>N/A</v>
      </c>
      <c r="CZ69" s="56" t="str">
        <f>VLOOKUP($A69,'Task Tracker'!$A$8:$ZT$223,CZ$93,FALSE)</f>
        <v>N/A</v>
      </c>
      <c r="DA69" s="56" t="str">
        <f>VLOOKUP($A69,'Task Tracker'!$A$8:$ZT$223,DA$93,FALSE)</f>
        <v>N/A</v>
      </c>
      <c r="DB69" s="56" t="str">
        <f>VLOOKUP($A69,'Task Tracker'!$A$8:$ZT$223,DB$93,FALSE)</f>
        <v>N/A</v>
      </c>
      <c r="DC69" s="56" t="str">
        <f>VLOOKUP($A69,'Task Tracker'!$A$8:$ZT$223,DC$93,FALSE)</f>
        <v>N/A</v>
      </c>
      <c r="DD69" s="56" t="str">
        <f>VLOOKUP($A69,'Task Tracker'!$A$8:$ZT$223,DD$93,FALSE)</f>
        <v>N/A</v>
      </c>
      <c r="DE69" s="56" t="str">
        <f>VLOOKUP($A69,'Task Tracker'!$A$8:$ZT$223,DE$93,FALSE)</f>
        <v>N/A</v>
      </c>
      <c r="DF69" s="56" t="str">
        <f>VLOOKUP($A69,'Task Tracker'!$A$8:$ZT$223,DF$93,FALSE)</f>
        <v>N/A</v>
      </c>
      <c r="DG69" s="56" t="str">
        <f>VLOOKUP($A69,'Task Tracker'!$A$8:$ZT$223,DG$93,FALSE)</f>
        <v>N/A</v>
      </c>
      <c r="DH69" s="56" t="str">
        <f>VLOOKUP($A69,'Task Tracker'!$A$8:$ZT$223,DH$93,FALSE)</f>
        <v>N/A</v>
      </c>
      <c r="DI69" s="56" t="str">
        <f>VLOOKUP($A69,'Task Tracker'!$A$8:$ZT$223,DI$93,FALSE)</f>
        <v>N/A</v>
      </c>
      <c r="DJ69" s="56" t="str">
        <f>VLOOKUP($A69,'Task Tracker'!$A$8:$ZT$223,DJ$93,FALSE)</f>
        <v>N/A</v>
      </c>
      <c r="DK69" s="56" t="str">
        <f>VLOOKUP($A69,'Task Tracker'!$A$8:$ZT$223,DK$93,FALSE)</f>
        <v>N/A</v>
      </c>
      <c r="DL69" s="56" t="str">
        <f>VLOOKUP($A69,'Task Tracker'!$A$8:$ZT$223,DL$93,FALSE)</f>
        <v>N/A</v>
      </c>
      <c r="DM69" s="56" t="str">
        <f>VLOOKUP($A69,'Task Tracker'!$A$8:$ZT$223,DM$93,FALSE)</f>
        <v>N/A</v>
      </c>
      <c r="DN69" s="66">
        <f>VLOOKUP($A69,'Task Tracker'!$A$8:$ZT$231,DN$93,FALSE)</f>
        <v>1</v>
      </c>
      <c r="DO69" s="56" t="str">
        <f>VLOOKUP($A69,'Task Tracker'!$A$8:$ZT$231,DO$93,FALSE)</f>
        <v>G</v>
      </c>
      <c r="DP69" s="154"/>
    </row>
    <row r="70" spans="1:120" ht="27.2" hidden="1" x14ac:dyDescent="0.2">
      <c r="A70" s="116" t="s">
        <v>673</v>
      </c>
      <c r="B70" s="114" t="s">
        <v>731</v>
      </c>
      <c r="C70" s="56" t="str">
        <f>VLOOKUP($A70,'Task Tracker'!$A$8:$ZT$223,C$93,FALSE)</f>
        <v>G</v>
      </c>
      <c r="D70" s="56" t="str">
        <f>VLOOKUP($A70,'Task Tracker'!$A$8:$ZT$223,D$93,FALSE)</f>
        <v>G</v>
      </c>
      <c r="E70" s="56" t="str">
        <f>VLOOKUP($A70,'Task Tracker'!$A$8:$ZT$223,E$93,FALSE)</f>
        <v>G</v>
      </c>
      <c r="F70" s="56" t="str">
        <f>VLOOKUP($A70,'Task Tracker'!$A$8:$ZT$223,F$93,FALSE)</f>
        <v>N/A</v>
      </c>
      <c r="G70" s="56" t="str">
        <f>VLOOKUP($A70,'Task Tracker'!$A$8:$ZT$223,G$93,FALSE)</f>
        <v>N/A</v>
      </c>
      <c r="H70" s="56" t="str">
        <f>VLOOKUP($A70,'Task Tracker'!$A$8:$ZT$223,H$93,FALSE)</f>
        <v>N/A</v>
      </c>
      <c r="I70" s="56" t="str">
        <f>VLOOKUP($A70,'Task Tracker'!$A$8:$ZT$223,I$93,FALSE)</f>
        <v>N/A</v>
      </c>
      <c r="J70" s="56" t="str">
        <f>VLOOKUP($A70,'Task Tracker'!$A$8:$ZT$223,J$93,FALSE)</f>
        <v>G</v>
      </c>
      <c r="K70" s="56" t="str">
        <f>VLOOKUP($A70,'Task Tracker'!$A$8:$ZT$223,K$93,FALSE)</f>
        <v>N/A</v>
      </c>
      <c r="L70" s="56" t="str">
        <f>VLOOKUP($A70,'Task Tracker'!$A$8:$ZT$223,L$93,FALSE)</f>
        <v>G</v>
      </c>
      <c r="M70" s="56" t="str">
        <f>VLOOKUP($A70,'Task Tracker'!$A$8:$ZT$223,M$93,FALSE)</f>
        <v>G</v>
      </c>
      <c r="N70" s="56" t="str">
        <f>VLOOKUP($A70,'Task Tracker'!$A$8:$ZT$223,N$93,FALSE)</f>
        <v>G</v>
      </c>
      <c r="O70" s="56" t="str">
        <f>VLOOKUP($A70,'Task Tracker'!$A$8:$ZT$223,O$93,FALSE)</f>
        <v>N/A</v>
      </c>
      <c r="P70" s="56" t="str">
        <f>VLOOKUP($A70,'Task Tracker'!$A$8:$ZT$223,P$93,FALSE)</f>
        <v>N/A</v>
      </c>
      <c r="Q70" s="56" t="str">
        <f>VLOOKUP($A70,'Task Tracker'!$A$8:$ZT$223,Q$93,FALSE)</f>
        <v>N/A</v>
      </c>
      <c r="R70" s="56" t="str">
        <f>VLOOKUP($A70,'Task Tracker'!$A$8:$ZT$223,R$93,FALSE)</f>
        <v>N/A</v>
      </c>
      <c r="S70" s="56" t="str">
        <f>VLOOKUP($A70,'Task Tracker'!$A$8:$ZT$223,S$93,FALSE)</f>
        <v>N/A</v>
      </c>
      <c r="T70" s="56" t="str">
        <f>VLOOKUP($A70,'Task Tracker'!$A$8:$ZT$223,T$93,FALSE)</f>
        <v>N/A</v>
      </c>
      <c r="U70" s="56" t="str">
        <f>VLOOKUP($A70,'Task Tracker'!$A$8:$ZT$223,U$93,FALSE)</f>
        <v>N/A</v>
      </c>
      <c r="V70" s="56" t="str">
        <f>VLOOKUP($A70,'Task Tracker'!$A$8:$ZT$223,V$93,FALSE)</f>
        <v>G</v>
      </c>
      <c r="W70" s="56" t="str">
        <f>VLOOKUP($A70,'Task Tracker'!$A$8:$ZT$223,W$93,FALSE)</f>
        <v>G</v>
      </c>
      <c r="X70" s="56" t="str">
        <f>VLOOKUP($A70,'Task Tracker'!$A$8:$ZT$223,X$93,FALSE)</f>
        <v>N/A</v>
      </c>
      <c r="Y70" s="56" t="str">
        <f>VLOOKUP($A70,'Task Tracker'!$A$8:$ZT$223,Y$93,FALSE)</f>
        <v>N/A</v>
      </c>
      <c r="Z70" s="56" t="str">
        <f>VLOOKUP($A70,'Task Tracker'!$A$8:$ZT$223,Z$93,FALSE)</f>
        <v>N/A</v>
      </c>
      <c r="AA70" s="56" t="str">
        <f>VLOOKUP($A70,'Task Tracker'!$A$8:$ZT$223,AA$93,FALSE)</f>
        <v>N/A</v>
      </c>
      <c r="AB70" s="56" t="str">
        <f>VLOOKUP($A70,'Task Tracker'!$A$8:$ZT$223,AB$93,FALSE)</f>
        <v>G</v>
      </c>
      <c r="AC70" s="56" t="str">
        <f>VLOOKUP($A70,'Task Tracker'!$A$8:$ZT$223,AC$93,FALSE)</f>
        <v>N/A</v>
      </c>
      <c r="AD70" s="56" t="str">
        <f>VLOOKUP($A70,'Task Tracker'!$A$8:$ZT$223,AD$93,FALSE)</f>
        <v>N/A</v>
      </c>
      <c r="AE70" s="56" t="str">
        <f>VLOOKUP($A70,'Task Tracker'!$A$8:$ZT$223,AE$93,FALSE)</f>
        <v>N/A</v>
      </c>
      <c r="AF70" s="56" t="str">
        <f>VLOOKUP($A70,'Task Tracker'!$A$8:$ZT$223,AF$93,FALSE)</f>
        <v>N/A</v>
      </c>
      <c r="AG70" s="56" t="str">
        <f>VLOOKUP($A70,'Task Tracker'!$A$8:$ZT$223,AG$93,FALSE)</f>
        <v>N/A</v>
      </c>
      <c r="AH70" s="56" t="str">
        <f>VLOOKUP($A70,'Task Tracker'!$A$8:$ZT$223,AH$93,FALSE)</f>
        <v>N/A</v>
      </c>
      <c r="AI70" s="56" t="str">
        <f>VLOOKUP($A70,'Task Tracker'!$A$8:$ZT$223,AI$93,FALSE)</f>
        <v>N/A</v>
      </c>
      <c r="AJ70" s="56" t="str">
        <f>VLOOKUP($A70,'Task Tracker'!$A$8:$ZT$223,AJ$93,FALSE)</f>
        <v>N/A</v>
      </c>
      <c r="AK70" s="56" t="str">
        <f>VLOOKUP($A70,'Task Tracker'!$A$8:$ZT$223,AK$93,FALSE)</f>
        <v>N/A</v>
      </c>
      <c r="AL70" s="56" t="str">
        <f>VLOOKUP($A70,'Task Tracker'!$A$8:$ZT$223,AL$93,FALSE)</f>
        <v>N/A</v>
      </c>
      <c r="AM70" s="56" t="str">
        <f>VLOOKUP($A70,'Task Tracker'!$A$8:$ZT$223,AM$93,FALSE)</f>
        <v>N/A</v>
      </c>
      <c r="AN70" s="56" t="str">
        <f>VLOOKUP($A70,'Task Tracker'!$A$8:$ZT$223,AN$93,FALSE)</f>
        <v>N/A</v>
      </c>
      <c r="AO70" s="56" t="str">
        <f>VLOOKUP($A70,'Task Tracker'!$A$8:$ZT$223,AO$93,FALSE)</f>
        <v>N/A</v>
      </c>
      <c r="AP70" s="56" t="str">
        <f>VLOOKUP($A70,'Task Tracker'!$A$8:$ZT$223,AP$93,FALSE)</f>
        <v>N/A</v>
      </c>
      <c r="AQ70" s="56" t="str">
        <f>VLOOKUP($A70,'Task Tracker'!$A$8:$ZT$223,AQ$93,FALSE)</f>
        <v>N/A</v>
      </c>
      <c r="AR70" s="56" t="str">
        <f>VLOOKUP($A70,'Task Tracker'!$A$8:$ZT$223,AR$93,FALSE)</f>
        <v>N/A</v>
      </c>
      <c r="AS70" s="56" t="str">
        <f>VLOOKUP($A70,'Task Tracker'!$A$8:$ZT$223,AS$93,FALSE)</f>
        <v>N/A</v>
      </c>
      <c r="AT70" s="56" t="str">
        <f>VLOOKUP($A70,'Task Tracker'!$A$8:$ZT$223,AT$93,FALSE)</f>
        <v>N/A</v>
      </c>
      <c r="AU70" s="56" t="str">
        <f>VLOOKUP($A70,'Task Tracker'!$A$8:$ZT$223,AU$93,FALSE)</f>
        <v>N/A</v>
      </c>
      <c r="AV70" s="56" t="str">
        <f>VLOOKUP($A70,'Task Tracker'!$A$8:$ZT$223,AV$93,FALSE)</f>
        <v>N/A</v>
      </c>
      <c r="AW70" s="56" t="str">
        <f>VLOOKUP($A70,'Task Tracker'!$A$8:$ZT$223,AW$93,FALSE)</f>
        <v>N/A</v>
      </c>
      <c r="AX70" s="56" t="str">
        <f>VLOOKUP($A70,'Task Tracker'!$A$8:$ZT$223,AX$93,FALSE)</f>
        <v>N/A</v>
      </c>
      <c r="AY70" s="56" t="str">
        <f>VLOOKUP($A70,'Task Tracker'!$A$8:$ZT$223,AY$93,FALSE)</f>
        <v>N/A</v>
      </c>
      <c r="AZ70" s="56" t="str">
        <f>VLOOKUP($A70,'Task Tracker'!$A$8:$ZT$223,AZ$93,FALSE)</f>
        <v>N/A</v>
      </c>
      <c r="BA70" s="56" t="str">
        <f>VLOOKUP($A70,'Task Tracker'!$A$8:$ZT$223,BA$93,FALSE)</f>
        <v>N/A</v>
      </c>
      <c r="BB70" s="56" t="str">
        <f>VLOOKUP($A70,'Task Tracker'!$A$8:$ZT$223,BB$93,FALSE)</f>
        <v>N/A</v>
      </c>
      <c r="BC70" s="56" t="str">
        <f>VLOOKUP($A70,'Task Tracker'!$A$8:$ZT$223,BC$93,FALSE)</f>
        <v>N/A</v>
      </c>
      <c r="BD70" s="56" t="str">
        <f>VLOOKUP($A70,'Task Tracker'!$A$8:$ZT$223,BD$93,FALSE)</f>
        <v>N/A</v>
      </c>
      <c r="BE70" s="56" t="str">
        <f>VLOOKUP($A70,'Task Tracker'!$A$8:$ZT$223,BE$93,FALSE)</f>
        <v>N/A</v>
      </c>
      <c r="BF70" s="56" t="str">
        <f>VLOOKUP($A70,'Task Tracker'!$A$8:$ZT$223,BF$93,FALSE)</f>
        <v>N/A</v>
      </c>
      <c r="BG70" s="56" t="str">
        <f>VLOOKUP($A70,'Task Tracker'!$A$8:$ZT$223,BG$93,FALSE)</f>
        <v>N/A</v>
      </c>
      <c r="BH70" s="56" t="str">
        <f>VLOOKUP($A70,'Task Tracker'!$A$8:$ZT$223,BH$93,FALSE)</f>
        <v>N/A</v>
      </c>
      <c r="BI70" s="56" t="str">
        <f>VLOOKUP($A70,'Task Tracker'!$A$8:$ZT$223,BI$93,FALSE)</f>
        <v>N/A</v>
      </c>
      <c r="BJ70" s="56" t="str">
        <f>VLOOKUP($A70,'Task Tracker'!$A$8:$ZT$223,BJ$93,FALSE)</f>
        <v>N/A</v>
      </c>
      <c r="BK70" s="56" t="str">
        <f>VLOOKUP($A70,'Task Tracker'!$A$8:$ZT$223,BK$93,FALSE)</f>
        <v>N/A</v>
      </c>
      <c r="BL70" s="56" t="str">
        <f>VLOOKUP($A70,'Task Tracker'!$A$8:$ZT$223,BL$93,FALSE)</f>
        <v>N/A</v>
      </c>
      <c r="BM70" s="56" t="str">
        <f>VLOOKUP($A70,'Task Tracker'!$A$8:$ZT$223,BM$93,FALSE)</f>
        <v>N/A</v>
      </c>
      <c r="BN70" s="56" t="str">
        <f>VLOOKUP($A70,'Task Tracker'!$A$8:$ZT$223,BN$93,FALSE)</f>
        <v>N/A</v>
      </c>
      <c r="BO70" s="56" t="str">
        <f>VLOOKUP($A70,'Task Tracker'!$A$8:$ZT$223,BO$93,FALSE)</f>
        <v>N/A</v>
      </c>
      <c r="BP70" s="56" t="str">
        <f>VLOOKUP($A70,'Task Tracker'!$A$8:$ZT$223,BP$93,FALSE)</f>
        <v>N/A</v>
      </c>
      <c r="BQ70" s="56" t="str">
        <f>VLOOKUP($A70,'Task Tracker'!$A$8:$ZT$223,BQ$93,FALSE)</f>
        <v>N/A</v>
      </c>
      <c r="BR70" s="56" t="str">
        <f>VLOOKUP($A70,'Task Tracker'!$A$8:$ZT$223,BR$93,FALSE)</f>
        <v>N/A</v>
      </c>
      <c r="BS70" s="56" t="str">
        <f>VLOOKUP($A70,'Task Tracker'!$A$8:$ZT$223,BS$93,FALSE)</f>
        <v>N/A</v>
      </c>
      <c r="BT70" s="56" t="str">
        <f>VLOOKUP($A70,'Task Tracker'!$A$8:$ZT$223,BT$93,FALSE)</f>
        <v>N/A</v>
      </c>
      <c r="BU70" s="56" t="str">
        <f>VLOOKUP($A70,'Task Tracker'!$A$8:$ZT$223,BU$93,FALSE)</f>
        <v>N/A</v>
      </c>
      <c r="BV70" s="56" t="str">
        <f>VLOOKUP($A70,'Task Tracker'!$A$8:$ZT$223,BV$93,FALSE)</f>
        <v>N/A</v>
      </c>
      <c r="BW70" s="56" t="str">
        <f>VLOOKUP($A70,'Task Tracker'!$A$8:$ZT$223,BW$93,FALSE)</f>
        <v>N/A</v>
      </c>
      <c r="BX70" s="56" t="str">
        <f>VLOOKUP($A70,'Task Tracker'!$A$8:$ZT$223,BX$93,FALSE)</f>
        <v>N/A</v>
      </c>
      <c r="BY70" s="56" t="str">
        <f>VLOOKUP($A70,'Task Tracker'!$A$8:$ZT$223,BY$93,FALSE)</f>
        <v>N/A</v>
      </c>
      <c r="BZ70" s="56" t="str">
        <f>VLOOKUP($A70,'Task Tracker'!$A$8:$ZT$223,BZ$93,FALSE)</f>
        <v>N/A</v>
      </c>
      <c r="CA70" s="56" t="str">
        <f>VLOOKUP($A70,'Task Tracker'!$A$8:$ZT$223,CA$93,FALSE)</f>
        <v>N/A</v>
      </c>
      <c r="CB70" s="56" t="str">
        <f>VLOOKUP($A70,'Task Tracker'!$A$8:$ZT$223,CB$93,FALSE)</f>
        <v>N/A</v>
      </c>
      <c r="CC70" s="56" t="str">
        <f>VLOOKUP($A70,'Task Tracker'!$A$8:$ZT$223,CC$93,FALSE)</f>
        <v>N/A</v>
      </c>
      <c r="CD70" s="56" t="str">
        <f>VLOOKUP($A70,'Task Tracker'!$A$8:$ZT$223,CD$93,FALSE)</f>
        <v>N/A</v>
      </c>
      <c r="CE70" s="56" t="str">
        <f>VLOOKUP($A70,'Task Tracker'!$A$8:$ZT$223,CE$93,FALSE)</f>
        <v>N/A</v>
      </c>
      <c r="CF70" s="56" t="str">
        <f>VLOOKUP($A70,'Task Tracker'!$A$8:$ZT$223,CF$93,FALSE)</f>
        <v>N/A</v>
      </c>
      <c r="CG70" s="56" t="str">
        <f>VLOOKUP($A70,'Task Tracker'!$A$8:$ZT$223,CG$93,FALSE)</f>
        <v>N/A</v>
      </c>
      <c r="CH70" s="56" t="str">
        <f>VLOOKUP($A70,'Task Tracker'!$A$8:$ZT$223,CH$93,FALSE)</f>
        <v>N/A</v>
      </c>
      <c r="CI70" s="56" t="str">
        <f>VLOOKUP($A70,'Task Tracker'!$A$8:$ZT$223,CI$93,FALSE)</f>
        <v>N/A</v>
      </c>
      <c r="CJ70" s="56" t="str">
        <f>VLOOKUP($A70,'Task Tracker'!$A$8:$ZT$223,CJ$93,FALSE)</f>
        <v>N/A</v>
      </c>
      <c r="CK70" s="56" t="str">
        <f>VLOOKUP($A70,'Task Tracker'!$A$8:$ZT$223,CK$93,FALSE)</f>
        <v>N/A</v>
      </c>
      <c r="CL70" s="56" t="str">
        <f>VLOOKUP($A70,'Task Tracker'!$A$8:$ZT$223,CL$93,FALSE)</f>
        <v>N/A</v>
      </c>
      <c r="CM70" s="56" t="str">
        <f>VLOOKUP($A70,'Task Tracker'!$A$8:$ZT$223,CM$93,FALSE)</f>
        <v>N/A</v>
      </c>
      <c r="CN70" s="56" t="str">
        <f>VLOOKUP($A70,'Task Tracker'!$A$8:$ZT$223,CN$93,FALSE)</f>
        <v>N/A</v>
      </c>
      <c r="CO70" s="56" t="str">
        <f>VLOOKUP($A70,'Task Tracker'!$A$8:$ZT$223,CO$93,FALSE)</f>
        <v>N/A</v>
      </c>
      <c r="CP70" s="56" t="str">
        <f>VLOOKUP($A70,'Task Tracker'!$A$8:$ZT$223,CP$93,FALSE)</f>
        <v>N/A</v>
      </c>
      <c r="CQ70" s="56" t="str">
        <f>VLOOKUP($A70,'Task Tracker'!$A$8:$ZT$223,CQ$93,FALSE)</f>
        <v>N/A</v>
      </c>
      <c r="CR70" s="56" t="str">
        <f>VLOOKUP($A70,'Task Tracker'!$A$8:$ZT$223,CR$93,FALSE)</f>
        <v>N/A</v>
      </c>
      <c r="CS70" s="56" t="str">
        <f>VLOOKUP($A70,'Task Tracker'!$A$8:$ZT$223,CS$93,FALSE)</f>
        <v>N/A</v>
      </c>
      <c r="CT70" s="56" t="str">
        <f>VLOOKUP($A70,'Task Tracker'!$A$8:$ZT$223,CT$93,FALSE)</f>
        <v>N/A</v>
      </c>
      <c r="CU70" s="56" t="str">
        <f>VLOOKUP($A70,'Task Tracker'!$A$8:$ZT$223,CU$93,FALSE)</f>
        <v>N/A</v>
      </c>
      <c r="CV70" s="56" t="str">
        <f>VLOOKUP($A70,'Task Tracker'!$A$8:$ZT$223,CV$93,FALSE)</f>
        <v>N/A</v>
      </c>
      <c r="CW70" s="56" t="str">
        <f>VLOOKUP($A70,'Task Tracker'!$A$8:$ZT$223,CW$93,FALSE)</f>
        <v>N/A</v>
      </c>
      <c r="CX70" s="56" t="str">
        <f>VLOOKUP($A70,'Task Tracker'!$A$8:$ZT$223,CX$93,FALSE)</f>
        <v>N/A</v>
      </c>
      <c r="CY70" s="56" t="str">
        <f>VLOOKUP($A70,'Task Tracker'!$A$8:$ZT$223,CY$93,FALSE)</f>
        <v>N/A</v>
      </c>
      <c r="CZ70" s="56" t="str">
        <f>VLOOKUP($A70,'Task Tracker'!$A$8:$ZT$223,CZ$93,FALSE)</f>
        <v>N/A</v>
      </c>
      <c r="DA70" s="56" t="str">
        <f>VLOOKUP($A70,'Task Tracker'!$A$8:$ZT$223,DA$93,FALSE)</f>
        <v>N/A</v>
      </c>
      <c r="DB70" s="56" t="str">
        <f>VLOOKUP($A70,'Task Tracker'!$A$8:$ZT$223,DB$93,FALSE)</f>
        <v>N/A</v>
      </c>
      <c r="DC70" s="56" t="str">
        <f>VLOOKUP($A70,'Task Tracker'!$A$8:$ZT$223,DC$93,FALSE)</f>
        <v>N/A</v>
      </c>
      <c r="DD70" s="56" t="str">
        <f>VLOOKUP($A70,'Task Tracker'!$A$8:$ZT$223,DD$93,FALSE)</f>
        <v>N/A</v>
      </c>
      <c r="DE70" s="56" t="str">
        <f>VLOOKUP($A70,'Task Tracker'!$A$8:$ZT$223,DE$93,FALSE)</f>
        <v>N/A</v>
      </c>
      <c r="DF70" s="56" t="str">
        <f>VLOOKUP($A70,'Task Tracker'!$A$8:$ZT$223,DF$93,FALSE)</f>
        <v>N/A</v>
      </c>
      <c r="DG70" s="56" t="str">
        <f>VLOOKUP($A70,'Task Tracker'!$A$8:$ZT$223,DG$93,FALSE)</f>
        <v>N/A</v>
      </c>
      <c r="DH70" s="56" t="str">
        <f>VLOOKUP($A70,'Task Tracker'!$A$8:$ZT$223,DH$93,FALSE)</f>
        <v>N/A</v>
      </c>
      <c r="DI70" s="56" t="str">
        <f>VLOOKUP($A70,'Task Tracker'!$A$8:$ZT$223,DI$93,FALSE)</f>
        <v>N/A</v>
      </c>
      <c r="DJ70" s="56" t="str">
        <f>VLOOKUP($A70,'Task Tracker'!$A$8:$ZT$223,DJ$93,FALSE)</f>
        <v>N/A</v>
      </c>
      <c r="DK70" s="56" t="str">
        <f>VLOOKUP($A70,'Task Tracker'!$A$8:$ZT$223,DK$93,FALSE)</f>
        <v>N/A</v>
      </c>
      <c r="DL70" s="56" t="str">
        <f>VLOOKUP($A70,'Task Tracker'!$A$8:$ZT$223,DL$93,FALSE)</f>
        <v>N/A</v>
      </c>
      <c r="DM70" s="56" t="str">
        <f>VLOOKUP($A70,'Task Tracker'!$A$8:$ZT$223,DM$93,FALSE)</f>
        <v>N/A</v>
      </c>
      <c r="DN70" s="66">
        <f>VLOOKUP($A70,'Task Tracker'!$A$8:$ZT$231,DN$93,FALSE)</f>
        <v>1</v>
      </c>
      <c r="DO70" s="56" t="str">
        <f>VLOOKUP($A70,'Task Tracker'!$A$8:$ZT$231,DO$93,FALSE)</f>
        <v>G</v>
      </c>
      <c r="DP70" s="154"/>
    </row>
    <row r="71" spans="1:120" ht="54.35" hidden="1" x14ac:dyDescent="0.2">
      <c r="A71" s="116" t="s">
        <v>674</v>
      </c>
      <c r="B71" s="114" t="s">
        <v>732</v>
      </c>
      <c r="C71" s="56" t="str">
        <f>VLOOKUP($A71,'Task Tracker'!$A$8:$ZT$223,C$93,FALSE)</f>
        <v>G</v>
      </c>
      <c r="D71" s="56" t="str">
        <f>VLOOKUP($A71,'Task Tracker'!$A$8:$ZT$223,D$93,FALSE)</f>
        <v>G</v>
      </c>
      <c r="E71" s="56" t="str">
        <f>VLOOKUP($A71,'Task Tracker'!$A$8:$ZT$223,E$93,FALSE)</f>
        <v>G</v>
      </c>
      <c r="F71" s="56" t="str">
        <f>VLOOKUP($A71,'Task Tracker'!$A$8:$ZT$223,F$93,FALSE)</f>
        <v>N/A</v>
      </c>
      <c r="G71" s="56" t="str">
        <f>VLOOKUP($A71,'Task Tracker'!$A$8:$ZT$223,G$93,FALSE)</f>
        <v>N/A</v>
      </c>
      <c r="H71" s="56" t="str">
        <f>VLOOKUP($A71,'Task Tracker'!$A$8:$ZT$223,H$93,FALSE)</f>
        <v>N/A</v>
      </c>
      <c r="I71" s="56" t="str">
        <f>VLOOKUP($A71,'Task Tracker'!$A$8:$ZT$223,I$93,FALSE)</f>
        <v>N/A</v>
      </c>
      <c r="J71" s="56" t="str">
        <f>VLOOKUP($A71,'Task Tracker'!$A$8:$ZT$223,J$93,FALSE)</f>
        <v>G</v>
      </c>
      <c r="K71" s="56" t="str">
        <f>VLOOKUP($A71,'Task Tracker'!$A$8:$ZT$223,K$93,FALSE)</f>
        <v>N/A</v>
      </c>
      <c r="L71" s="56" t="str">
        <f>VLOOKUP($A71,'Task Tracker'!$A$8:$ZT$223,L$93,FALSE)</f>
        <v>G</v>
      </c>
      <c r="M71" s="56" t="str">
        <f>VLOOKUP($A71,'Task Tracker'!$A$8:$ZT$223,M$93,FALSE)</f>
        <v>G</v>
      </c>
      <c r="N71" s="56" t="str">
        <f>VLOOKUP($A71,'Task Tracker'!$A$8:$ZT$223,N$93,FALSE)</f>
        <v>G</v>
      </c>
      <c r="O71" s="56" t="str">
        <f>VLOOKUP($A71,'Task Tracker'!$A$8:$ZT$223,O$93,FALSE)</f>
        <v>N/A</v>
      </c>
      <c r="P71" s="56" t="str">
        <f>VLOOKUP($A71,'Task Tracker'!$A$8:$ZT$223,P$93,FALSE)</f>
        <v>N/A</v>
      </c>
      <c r="Q71" s="56" t="str">
        <f>VLOOKUP($A71,'Task Tracker'!$A$8:$ZT$223,Q$93,FALSE)</f>
        <v>N/A</v>
      </c>
      <c r="R71" s="56" t="str">
        <f>VLOOKUP($A71,'Task Tracker'!$A$8:$ZT$223,R$93,FALSE)</f>
        <v>N/A</v>
      </c>
      <c r="S71" s="56" t="str">
        <f>VLOOKUP($A71,'Task Tracker'!$A$8:$ZT$223,S$93,FALSE)</f>
        <v>N/A</v>
      </c>
      <c r="T71" s="56" t="str">
        <f>VLOOKUP($A71,'Task Tracker'!$A$8:$ZT$223,T$93,FALSE)</f>
        <v>N/A</v>
      </c>
      <c r="U71" s="56" t="str">
        <f>VLOOKUP($A71,'Task Tracker'!$A$8:$ZT$223,U$93,FALSE)</f>
        <v>N/A</v>
      </c>
      <c r="V71" s="56" t="str">
        <f>VLOOKUP($A71,'Task Tracker'!$A$8:$ZT$223,V$93,FALSE)</f>
        <v>G</v>
      </c>
      <c r="W71" s="56" t="str">
        <f>VLOOKUP($A71,'Task Tracker'!$A$8:$ZT$223,W$93,FALSE)</f>
        <v>G</v>
      </c>
      <c r="X71" s="56" t="str">
        <f>VLOOKUP($A71,'Task Tracker'!$A$8:$ZT$223,X$93,FALSE)</f>
        <v>N/A</v>
      </c>
      <c r="Y71" s="56" t="str">
        <f>VLOOKUP($A71,'Task Tracker'!$A$8:$ZT$223,Y$93,FALSE)</f>
        <v>N/A</v>
      </c>
      <c r="Z71" s="56" t="str">
        <f>VLOOKUP($A71,'Task Tracker'!$A$8:$ZT$223,Z$93,FALSE)</f>
        <v>N/A</v>
      </c>
      <c r="AA71" s="56" t="str">
        <f>VLOOKUP($A71,'Task Tracker'!$A$8:$ZT$223,AA$93,FALSE)</f>
        <v>N/A</v>
      </c>
      <c r="AB71" s="56" t="str">
        <f>VLOOKUP($A71,'Task Tracker'!$A$8:$ZT$223,AB$93,FALSE)</f>
        <v>G</v>
      </c>
      <c r="AC71" s="56" t="str">
        <f>VLOOKUP($A71,'Task Tracker'!$A$8:$ZT$223,AC$93,FALSE)</f>
        <v>N/A</v>
      </c>
      <c r="AD71" s="56" t="str">
        <f>VLOOKUP($A71,'Task Tracker'!$A$8:$ZT$223,AD$93,FALSE)</f>
        <v>N/A</v>
      </c>
      <c r="AE71" s="56" t="str">
        <f>VLOOKUP($A71,'Task Tracker'!$A$8:$ZT$223,AE$93,FALSE)</f>
        <v>N/A</v>
      </c>
      <c r="AF71" s="56" t="str">
        <f>VLOOKUP($A71,'Task Tracker'!$A$8:$ZT$223,AF$93,FALSE)</f>
        <v>N/A</v>
      </c>
      <c r="AG71" s="56" t="str">
        <f>VLOOKUP($A71,'Task Tracker'!$A$8:$ZT$223,AG$93,FALSE)</f>
        <v>N/A</v>
      </c>
      <c r="AH71" s="56" t="str">
        <f>VLOOKUP($A71,'Task Tracker'!$A$8:$ZT$223,AH$93,FALSE)</f>
        <v>N/A</v>
      </c>
      <c r="AI71" s="56" t="str">
        <f>VLOOKUP($A71,'Task Tracker'!$A$8:$ZT$223,AI$93,FALSE)</f>
        <v>N/A</v>
      </c>
      <c r="AJ71" s="56" t="str">
        <f>VLOOKUP($A71,'Task Tracker'!$A$8:$ZT$223,AJ$93,FALSE)</f>
        <v>N/A</v>
      </c>
      <c r="AK71" s="56" t="str">
        <f>VLOOKUP($A71,'Task Tracker'!$A$8:$ZT$223,AK$93,FALSE)</f>
        <v>N/A</v>
      </c>
      <c r="AL71" s="56" t="str">
        <f>VLOOKUP($A71,'Task Tracker'!$A$8:$ZT$223,AL$93,FALSE)</f>
        <v>N/A</v>
      </c>
      <c r="AM71" s="56" t="str">
        <f>VLOOKUP($A71,'Task Tracker'!$A$8:$ZT$223,AM$93,FALSE)</f>
        <v>N/A</v>
      </c>
      <c r="AN71" s="56" t="str">
        <f>VLOOKUP($A71,'Task Tracker'!$A$8:$ZT$223,AN$93,FALSE)</f>
        <v>N/A</v>
      </c>
      <c r="AO71" s="56" t="str">
        <f>VLOOKUP($A71,'Task Tracker'!$A$8:$ZT$223,AO$93,FALSE)</f>
        <v>N/A</v>
      </c>
      <c r="AP71" s="56" t="str">
        <f>VLOOKUP($A71,'Task Tracker'!$A$8:$ZT$223,AP$93,FALSE)</f>
        <v>N/A</v>
      </c>
      <c r="AQ71" s="56" t="str">
        <f>VLOOKUP($A71,'Task Tracker'!$A$8:$ZT$223,AQ$93,FALSE)</f>
        <v>N/A</v>
      </c>
      <c r="AR71" s="56" t="str">
        <f>VLOOKUP($A71,'Task Tracker'!$A$8:$ZT$223,AR$93,FALSE)</f>
        <v>N/A</v>
      </c>
      <c r="AS71" s="56" t="str">
        <f>VLOOKUP($A71,'Task Tracker'!$A$8:$ZT$223,AS$93,FALSE)</f>
        <v>N/A</v>
      </c>
      <c r="AT71" s="56" t="str">
        <f>VLOOKUP($A71,'Task Tracker'!$A$8:$ZT$223,AT$93,FALSE)</f>
        <v>N/A</v>
      </c>
      <c r="AU71" s="56" t="str">
        <f>VLOOKUP($A71,'Task Tracker'!$A$8:$ZT$223,AU$93,FALSE)</f>
        <v>N/A</v>
      </c>
      <c r="AV71" s="56" t="str">
        <f>VLOOKUP($A71,'Task Tracker'!$A$8:$ZT$223,AV$93,FALSE)</f>
        <v>N/A</v>
      </c>
      <c r="AW71" s="56" t="str">
        <f>VLOOKUP($A71,'Task Tracker'!$A$8:$ZT$223,AW$93,FALSE)</f>
        <v>N/A</v>
      </c>
      <c r="AX71" s="56" t="str">
        <f>VLOOKUP($A71,'Task Tracker'!$A$8:$ZT$223,AX$93,FALSE)</f>
        <v>N/A</v>
      </c>
      <c r="AY71" s="56" t="str">
        <f>VLOOKUP($A71,'Task Tracker'!$A$8:$ZT$223,AY$93,FALSE)</f>
        <v>N/A</v>
      </c>
      <c r="AZ71" s="56" t="str">
        <f>VLOOKUP($A71,'Task Tracker'!$A$8:$ZT$223,AZ$93,FALSE)</f>
        <v>N/A</v>
      </c>
      <c r="BA71" s="56" t="str">
        <f>VLOOKUP($A71,'Task Tracker'!$A$8:$ZT$223,BA$93,FALSE)</f>
        <v>N/A</v>
      </c>
      <c r="BB71" s="56" t="str">
        <f>VLOOKUP($A71,'Task Tracker'!$A$8:$ZT$223,BB$93,FALSE)</f>
        <v>N/A</v>
      </c>
      <c r="BC71" s="56" t="str">
        <f>VLOOKUP($A71,'Task Tracker'!$A$8:$ZT$223,BC$93,FALSE)</f>
        <v>N/A</v>
      </c>
      <c r="BD71" s="56" t="str">
        <f>VLOOKUP($A71,'Task Tracker'!$A$8:$ZT$223,BD$93,FALSE)</f>
        <v>N/A</v>
      </c>
      <c r="BE71" s="56" t="str">
        <f>VLOOKUP($A71,'Task Tracker'!$A$8:$ZT$223,BE$93,FALSE)</f>
        <v>N/A</v>
      </c>
      <c r="BF71" s="56" t="str">
        <f>VLOOKUP($A71,'Task Tracker'!$A$8:$ZT$223,BF$93,FALSE)</f>
        <v>N/A</v>
      </c>
      <c r="BG71" s="56" t="str">
        <f>VLOOKUP($A71,'Task Tracker'!$A$8:$ZT$223,BG$93,FALSE)</f>
        <v>N/A</v>
      </c>
      <c r="BH71" s="56" t="str">
        <f>VLOOKUP($A71,'Task Tracker'!$A$8:$ZT$223,BH$93,FALSE)</f>
        <v>N/A</v>
      </c>
      <c r="BI71" s="56" t="str">
        <f>VLOOKUP($A71,'Task Tracker'!$A$8:$ZT$223,BI$93,FALSE)</f>
        <v>N/A</v>
      </c>
      <c r="BJ71" s="56" t="str">
        <f>VLOOKUP($A71,'Task Tracker'!$A$8:$ZT$223,BJ$93,FALSE)</f>
        <v>N/A</v>
      </c>
      <c r="BK71" s="56" t="str">
        <f>VLOOKUP($A71,'Task Tracker'!$A$8:$ZT$223,BK$93,FALSE)</f>
        <v>N/A</v>
      </c>
      <c r="BL71" s="56" t="str">
        <f>VLOOKUP($A71,'Task Tracker'!$A$8:$ZT$223,BL$93,FALSE)</f>
        <v>N/A</v>
      </c>
      <c r="BM71" s="56" t="str">
        <f>VLOOKUP($A71,'Task Tracker'!$A$8:$ZT$223,BM$93,FALSE)</f>
        <v>N/A</v>
      </c>
      <c r="BN71" s="56" t="str">
        <f>VLOOKUP($A71,'Task Tracker'!$A$8:$ZT$223,BN$93,FALSE)</f>
        <v>N/A</v>
      </c>
      <c r="BO71" s="56" t="str">
        <f>VLOOKUP($A71,'Task Tracker'!$A$8:$ZT$223,BO$93,FALSE)</f>
        <v>N/A</v>
      </c>
      <c r="BP71" s="56" t="str">
        <f>VLOOKUP($A71,'Task Tracker'!$A$8:$ZT$223,BP$93,FALSE)</f>
        <v>N/A</v>
      </c>
      <c r="BQ71" s="56" t="str">
        <f>VLOOKUP($A71,'Task Tracker'!$A$8:$ZT$223,BQ$93,FALSE)</f>
        <v>N/A</v>
      </c>
      <c r="BR71" s="56" t="str">
        <f>VLOOKUP($A71,'Task Tracker'!$A$8:$ZT$223,BR$93,FALSE)</f>
        <v>N/A</v>
      </c>
      <c r="BS71" s="56" t="str">
        <f>VLOOKUP($A71,'Task Tracker'!$A$8:$ZT$223,BS$93,FALSE)</f>
        <v>N/A</v>
      </c>
      <c r="BT71" s="56" t="str">
        <f>VLOOKUP($A71,'Task Tracker'!$A$8:$ZT$223,BT$93,FALSE)</f>
        <v>N/A</v>
      </c>
      <c r="BU71" s="56" t="str">
        <f>VLOOKUP($A71,'Task Tracker'!$A$8:$ZT$223,BU$93,FALSE)</f>
        <v>N/A</v>
      </c>
      <c r="BV71" s="56" t="str">
        <f>VLOOKUP($A71,'Task Tracker'!$A$8:$ZT$223,BV$93,FALSE)</f>
        <v>N/A</v>
      </c>
      <c r="BW71" s="56" t="str">
        <f>VLOOKUP($A71,'Task Tracker'!$A$8:$ZT$223,BW$93,FALSE)</f>
        <v>N/A</v>
      </c>
      <c r="BX71" s="56" t="str">
        <f>VLOOKUP($A71,'Task Tracker'!$A$8:$ZT$223,BX$93,FALSE)</f>
        <v>N/A</v>
      </c>
      <c r="BY71" s="56" t="str">
        <f>VLOOKUP($A71,'Task Tracker'!$A$8:$ZT$223,BY$93,FALSE)</f>
        <v>N/A</v>
      </c>
      <c r="BZ71" s="56" t="str">
        <f>VLOOKUP($A71,'Task Tracker'!$A$8:$ZT$223,BZ$93,FALSE)</f>
        <v>N/A</v>
      </c>
      <c r="CA71" s="56" t="str">
        <f>VLOOKUP($A71,'Task Tracker'!$A$8:$ZT$223,CA$93,FALSE)</f>
        <v>N/A</v>
      </c>
      <c r="CB71" s="56" t="str">
        <f>VLOOKUP($A71,'Task Tracker'!$A$8:$ZT$223,CB$93,FALSE)</f>
        <v>N/A</v>
      </c>
      <c r="CC71" s="56" t="str">
        <f>VLOOKUP($A71,'Task Tracker'!$A$8:$ZT$223,CC$93,FALSE)</f>
        <v>N/A</v>
      </c>
      <c r="CD71" s="56" t="str">
        <f>VLOOKUP($A71,'Task Tracker'!$A$8:$ZT$223,CD$93,FALSE)</f>
        <v>N/A</v>
      </c>
      <c r="CE71" s="56" t="str">
        <f>VLOOKUP($A71,'Task Tracker'!$A$8:$ZT$223,CE$93,FALSE)</f>
        <v>N/A</v>
      </c>
      <c r="CF71" s="56" t="str">
        <f>VLOOKUP($A71,'Task Tracker'!$A$8:$ZT$223,CF$93,FALSE)</f>
        <v>N/A</v>
      </c>
      <c r="CG71" s="56" t="str">
        <f>VLOOKUP($A71,'Task Tracker'!$A$8:$ZT$223,CG$93,FALSE)</f>
        <v>N/A</v>
      </c>
      <c r="CH71" s="56" t="str">
        <f>VLOOKUP($A71,'Task Tracker'!$A$8:$ZT$223,CH$93,FALSE)</f>
        <v>N/A</v>
      </c>
      <c r="CI71" s="56" t="str">
        <f>VLOOKUP($A71,'Task Tracker'!$A$8:$ZT$223,CI$93,FALSE)</f>
        <v>N/A</v>
      </c>
      <c r="CJ71" s="56" t="str">
        <f>VLOOKUP($A71,'Task Tracker'!$A$8:$ZT$223,CJ$93,FALSE)</f>
        <v>N/A</v>
      </c>
      <c r="CK71" s="56" t="str">
        <f>VLOOKUP($A71,'Task Tracker'!$A$8:$ZT$223,CK$93,FALSE)</f>
        <v>N/A</v>
      </c>
      <c r="CL71" s="56" t="str">
        <f>VLOOKUP($A71,'Task Tracker'!$A$8:$ZT$223,CL$93,FALSE)</f>
        <v>N/A</v>
      </c>
      <c r="CM71" s="56" t="str">
        <f>VLOOKUP($A71,'Task Tracker'!$A$8:$ZT$223,CM$93,FALSE)</f>
        <v>N/A</v>
      </c>
      <c r="CN71" s="56" t="str">
        <f>VLOOKUP($A71,'Task Tracker'!$A$8:$ZT$223,CN$93,FALSE)</f>
        <v>N/A</v>
      </c>
      <c r="CO71" s="56" t="str">
        <f>VLOOKUP($A71,'Task Tracker'!$A$8:$ZT$223,CO$93,FALSE)</f>
        <v>N/A</v>
      </c>
      <c r="CP71" s="56" t="str">
        <f>VLOOKUP($A71,'Task Tracker'!$A$8:$ZT$223,CP$93,FALSE)</f>
        <v>N/A</v>
      </c>
      <c r="CQ71" s="56" t="str">
        <f>VLOOKUP($A71,'Task Tracker'!$A$8:$ZT$223,CQ$93,FALSE)</f>
        <v>N/A</v>
      </c>
      <c r="CR71" s="56" t="str">
        <f>VLOOKUP($A71,'Task Tracker'!$A$8:$ZT$223,CR$93,FALSE)</f>
        <v>N/A</v>
      </c>
      <c r="CS71" s="56" t="str">
        <f>VLOOKUP($A71,'Task Tracker'!$A$8:$ZT$223,CS$93,FALSE)</f>
        <v>N/A</v>
      </c>
      <c r="CT71" s="56" t="str">
        <f>VLOOKUP($A71,'Task Tracker'!$A$8:$ZT$223,CT$93,FALSE)</f>
        <v>N/A</v>
      </c>
      <c r="CU71" s="56" t="str">
        <f>VLOOKUP($A71,'Task Tracker'!$A$8:$ZT$223,CU$93,FALSE)</f>
        <v>N/A</v>
      </c>
      <c r="CV71" s="56" t="str">
        <f>VLOOKUP($A71,'Task Tracker'!$A$8:$ZT$223,CV$93,FALSE)</f>
        <v>N/A</v>
      </c>
      <c r="CW71" s="56" t="str">
        <f>VLOOKUP($A71,'Task Tracker'!$A$8:$ZT$223,CW$93,FALSE)</f>
        <v>N/A</v>
      </c>
      <c r="CX71" s="56" t="str">
        <f>VLOOKUP($A71,'Task Tracker'!$A$8:$ZT$223,CX$93,FALSE)</f>
        <v>N/A</v>
      </c>
      <c r="CY71" s="56" t="str">
        <f>VLOOKUP($A71,'Task Tracker'!$A$8:$ZT$223,CY$93,FALSE)</f>
        <v>N/A</v>
      </c>
      <c r="CZ71" s="56" t="str">
        <f>VLOOKUP($A71,'Task Tracker'!$A$8:$ZT$223,CZ$93,FALSE)</f>
        <v>N/A</v>
      </c>
      <c r="DA71" s="56" t="str">
        <f>VLOOKUP($A71,'Task Tracker'!$A$8:$ZT$223,DA$93,FALSE)</f>
        <v>N/A</v>
      </c>
      <c r="DB71" s="56" t="str">
        <f>VLOOKUP($A71,'Task Tracker'!$A$8:$ZT$223,DB$93,FALSE)</f>
        <v>N/A</v>
      </c>
      <c r="DC71" s="56" t="str">
        <f>VLOOKUP($A71,'Task Tracker'!$A$8:$ZT$223,DC$93,FALSE)</f>
        <v>N/A</v>
      </c>
      <c r="DD71" s="56" t="str">
        <f>VLOOKUP($A71,'Task Tracker'!$A$8:$ZT$223,DD$93,FALSE)</f>
        <v>N/A</v>
      </c>
      <c r="DE71" s="56" t="str">
        <f>VLOOKUP($A71,'Task Tracker'!$A$8:$ZT$223,DE$93,FALSE)</f>
        <v>N/A</v>
      </c>
      <c r="DF71" s="56" t="str">
        <f>VLOOKUP($A71,'Task Tracker'!$A$8:$ZT$223,DF$93,FALSE)</f>
        <v>N/A</v>
      </c>
      <c r="DG71" s="56" t="str">
        <f>VLOOKUP($A71,'Task Tracker'!$A$8:$ZT$223,DG$93,FALSE)</f>
        <v>N/A</v>
      </c>
      <c r="DH71" s="56" t="str">
        <f>VLOOKUP($A71,'Task Tracker'!$A$8:$ZT$223,DH$93,FALSE)</f>
        <v>N/A</v>
      </c>
      <c r="DI71" s="56" t="str">
        <f>VLOOKUP($A71,'Task Tracker'!$A$8:$ZT$223,DI$93,FALSE)</f>
        <v>N/A</v>
      </c>
      <c r="DJ71" s="56" t="str">
        <f>VLOOKUP($A71,'Task Tracker'!$A$8:$ZT$223,DJ$93,FALSE)</f>
        <v>N/A</v>
      </c>
      <c r="DK71" s="56" t="str">
        <f>VLOOKUP($A71,'Task Tracker'!$A$8:$ZT$223,DK$93,FALSE)</f>
        <v>N/A</v>
      </c>
      <c r="DL71" s="56" t="str">
        <f>VLOOKUP($A71,'Task Tracker'!$A$8:$ZT$223,DL$93,FALSE)</f>
        <v>N/A</v>
      </c>
      <c r="DM71" s="56" t="str">
        <f>VLOOKUP($A71,'Task Tracker'!$A$8:$ZT$223,DM$93,FALSE)</f>
        <v>N/A</v>
      </c>
      <c r="DN71" s="66">
        <f>VLOOKUP($A71,'Task Tracker'!$A$8:$ZT$231,DN$93,FALSE)</f>
        <v>1</v>
      </c>
      <c r="DO71" s="56" t="str">
        <f>VLOOKUP($A71,'Task Tracker'!$A$8:$ZT$231,DO$93,FALSE)</f>
        <v>G</v>
      </c>
      <c r="DP71" s="154"/>
    </row>
    <row r="72" spans="1:120" ht="40.75" hidden="1" x14ac:dyDescent="0.2">
      <c r="A72" s="116" t="s">
        <v>675</v>
      </c>
      <c r="B72" s="114" t="s">
        <v>732</v>
      </c>
      <c r="C72" s="56" t="str">
        <f>VLOOKUP($A72,'Task Tracker'!$A$8:$ZT$223,C$93,FALSE)</f>
        <v>G</v>
      </c>
      <c r="D72" s="56" t="str">
        <f>VLOOKUP($A72,'Task Tracker'!$A$8:$ZT$223,D$93,FALSE)</f>
        <v>G</v>
      </c>
      <c r="E72" s="56" t="str">
        <f>VLOOKUP($A72,'Task Tracker'!$A$8:$ZT$223,E$93,FALSE)</f>
        <v>G</v>
      </c>
      <c r="F72" s="56" t="str">
        <f>VLOOKUP($A72,'Task Tracker'!$A$8:$ZT$223,F$93,FALSE)</f>
        <v>G</v>
      </c>
      <c r="G72" s="56" t="str">
        <f>VLOOKUP($A72,'Task Tracker'!$A$8:$ZT$223,G$93,FALSE)</f>
        <v>N/A</v>
      </c>
      <c r="H72" s="56" t="str">
        <f>VLOOKUP($A72,'Task Tracker'!$A$8:$ZT$223,H$93,FALSE)</f>
        <v>G</v>
      </c>
      <c r="I72" s="56" t="str">
        <f>VLOOKUP($A72,'Task Tracker'!$A$8:$ZT$223,I$93,FALSE)</f>
        <v>G</v>
      </c>
      <c r="J72" s="56" t="str">
        <f>VLOOKUP($A72,'Task Tracker'!$A$8:$ZT$223,J$93,FALSE)</f>
        <v>G</v>
      </c>
      <c r="K72" s="56" t="str">
        <f>VLOOKUP($A72,'Task Tracker'!$A$8:$ZT$223,K$93,FALSE)</f>
        <v>N/A</v>
      </c>
      <c r="L72" s="56" t="str">
        <f>VLOOKUP($A72,'Task Tracker'!$A$8:$ZT$223,L$93,FALSE)</f>
        <v>G</v>
      </c>
      <c r="M72" s="56" t="str">
        <f>VLOOKUP($A72,'Task Tracker'!$A$8:$ZT$223,M$93,FALSE)</f>
        <v>G</v>
      </c>
      <c r="N72" s="56" t="str">
        <f>VLOOKUP($A72,'Task Tracker'!$A$8:$ZT$223,N$93,FALSE)</f>
        <v>G</v>
      </c>
      <c r="O72" s="56" t="str">
        <f>VLOOKUP($A72,'Task Tracker'!$A$8:$ZT$223,O$93,FALSE)</f>
        <v>G</v>
      </c>
      <c r="P72" s="56" t="str">
        <f>VLOOKUP($A72,'Task Tracker'!$A$8:$ZT$223,P$93,FALSE)</f>
        <v>G</v>
      </c>
      <c r="Q72" s="56" t="str">
        <f>VLOOKUP($A72,'Task Tracker'!$A$8:$ZT$223,Q$93,FALSE)</f>
        <v>N/A</v>
      </c>
      <c r="R72" s="56" t="str">
        <f>VLOOKUP($A72,'Task Tracker'!$A$8:$ZT$223,R$93,FALSE)</f>
        <v>N/A</v>
      </c>
      <c r="S72" s="56" t="str">
        <f>VLOOKUP($A72,'Task Tracker'!$A$8:$ZT$223,S$93,FALSE)</f>
        <v>N/A</v>
      </c>
      <c r="T72" s="56" t="str">
        <f>VLOOKUP($A72,'Task Tracker'!$A$8:$ZT$223,T$93,FALSE)</f>
        <v>N/A</v>
      </c>
      <c r="U72" s="56" t="str">
        <f>VLOOKUP($A72,'Task Tracker'!$A$8:$ZT$223,U$93,FALSE)</f>
        <v>N/A</v>
      </c>
      <c r="V72" s="56" t="str">
        <f>VLOOKUP($A72,'Task Tracker'!$A$8:$ZT$223,V$93,FALSE)</f>
        <v>G</v>
      </c>
      <c r="W72" s="56" t="str">
        <f>VLOOKUP($A72,'Task Tracker'!$A$8:$ZT$223,W$93,FALSE)</f>
        <v>G</v>
      </c>
      <c r="X72" s="56" t="str">
        <f>VLOOKUP($A72,'Task Tracker'!$A$8:$ZT$223,X$93,FALSE)</f>
        <v>N/A</v>
      </c>
      <c r="Y72" s="56" t="str">
        <f>VLOOKUP($A72,'Task Tracker'!$A$8:$ZT$223,Y$93,FALSE)</f>
        <v>Y</v>
      </c>
      <c r="Z72" s="56" t="str">
        <f>VLOOKUP($A72,'Task Tracker'!$A$8:$ZT$223,Z$93,FALSE)</f>
        <v>N/A</v>
      </c>
      <c r="AA72" s="56" t="str">
        <f>VLOOKUP($A72,'Task Tracker'!$A$8:$ZT$223,AA$93,FALSE)</f>
        <v>G</v>
      </c>
      <c r="AB72" s="56" t="str">
        <f>VLOOKUP($A72,'Task Tracker'!$A$8:$ZT$223,AB$93,FALSE)</f>
        <v>G</v>
      </c>
      <c r="AC72" s="56" t="str">
        <f>VLOOKUP($A72,'Task Tracker'!$A$8:$ZT$223,AC$93,FALSE)</f>
        <v>N/A</v>
      </c>
      <c r="AD72" s="56" t="str">
        <f>VLOOKUP($A72,'Task Tracker'!$A$8:$ZT$223,AD$93,FALSE)</f>
        <v>N/A</v>
      </c>
      <c r="AE72" s="56" t="str">
        <f>VLOOKUP($A72,'Task Tracker'!$A$8:$ZT$223,AE$93,FALSE)</f>
        <v>N/A</v>
      </c>
      <c r="AF72" s="56" t="str">
        <f>VLOOKUP($A72,'Task Tracker'!$A$8:$ZT$223,AF$93,FALSE)</f>
        <v>N/A</v>
      </c>
      <c r="AG72" s="56" t="str">
        <f>VLOOKUP($A72,'Task Tracker'!$A$8:$ZT$223,AG$93,FALSE)</f>
        <v>N/A</v>
      </c>
      <c r="AH72" s="56" t="str">
        <f>VLOOKUP($A72,'Task Tracker'!$A$8:$ZT$223,AH$93,FALSE)</f>
        <v>N/A</v>
      </c>
      <c r="AI72" s="56" t="str">
        <f>VLOOKUP($A72,'Task Tracker'!$A$8:$ZT$223,AI$93,FALSE)</f>
        <v>N/A</v>
      </c>
      <c r="AJ72" s="56" t="str">
        <f>VLOOKUP($A72,'Task Tracker'!$A$8:$ZT$223,AJ$93,FALSE)</f>
        <v>N/A</v>
      </c>
      <c r="AK72" s="56" t="str">
        <f>VLOOKUP($A72,'Task Tracker'!$A$8:$ZT$223,AK$93,FALSE)</f>
        <v>N/A</v>
      </c>
      <c r="AL72" s="56" t="str">
        <f>VLOOKUP($A72,'Task Tracker'!$A$8:$ZT$223,AL$93,FALSE)</f>
        <v>N/A</v>
      </c>
      <c r="AM72" s="56" t="str">
        <f>VLOOKUP($A72,'Task Tracker'!$A$8:$ZT$223,AM$93,FALSE)</f>
        <v>N/A</v>
      </c>
      <c r="AN72" s="56" t="str">
        <f>VLOOKUP($A72,'Task Tracker'!$A$8:$ZT$223,AN$93,FALSE)</f>
        <v>N/A</v>
      </c>
      <c r="AO72" s="56" t="str">
        <f>VLOOKUP($A72,'Task Tracker'!$A$8:$ZT$223,AO$93,FALSE)</f>
        <v>N/A</v>
      </c>
      <c r="AP72" s="56" t="str">
        <f>VLOOKUP($A72,'Task Tracker'!$A$8:$ZT$223,AP$93,FALSE)</f>
        <v>N/A</v>
      </c>
      <c r="AQ72" s="56" t="str">
        <f>VLOOKUP($A72,'Task Tracker'!$A$8:$ZT$223,AQ$93,FALSE)</f>
        <v>N/A</v>
      </c>
      <c r="AR72" s="56" t="str">
        <f>VLOOKUP($A72,'Task Tracker'!$A$8:$ZT$223,AR$93,FALSE)</f>
        <v>N/A</v>
      </c>
      <c r="AS72" s="56" t="str">
        <f>VLOOKUP($A72,'Task Tracker'!$A$8:$ZT$223,AS$93,FALSE)</f>
        <v>N/A</v>
      </c>
      <c r="AT72" s="56" t="str">
        <f>VLOOKUP($A72,'Task Tracker'!$A$8:$ZT$223,AT$93,FALSE)</f>
        <v>N/A</v>
      </c>
      <c r="AU72" s="56" t="str">
        <f>VLOOKUP($A72,'Task Tracker'!$A$8:$ZT$223,AU$93,FALSE)</f>
        <v>N/A</v>
      </c>
      <c r="AV72" s="56" t="str">
        <f>VLOOKUP($A72,'Task Tracker'!$A$8:$ZT$223,AV$93,FALSE)</f>
        <v>N/A</v>
      </c>
      <c r="AW72" s="56" t="str">
        <f>VLOOKUP($A72,'Task Tracker'!$A$8:$ZT$223,AW$93,FALSE)</f>
        <v>N/A</v>
      </c>
      <c r="AX72" s="56" t="str">
        <f>VLOOKUP($A72,'Task Tracker'!$A$8:$ZT$223,AX$93,FALSE)</f>
        <v>N/A</v>
      </c>
      <c r="AY72" s="56" t="str">
        <f>VLOOKUP($A72,'Task Tracker'!$A$8:$ZT$223,AY$93,FALSE)</f>
        <v>N/A</v>
      </c>
      <c r="AZ72" s="56" t="str">
        <f>VLOOKUP($A72,'Task Tracker'!$A$8:$ZT$223,AZ$93,FALSE)</f>
        <v>N/A</v>
      </c>
      <c r="BA72" s="56" t="str">
        <f>VLOOKUP($A72,'Task Tracker'!$A$8:$ZT$223,BA$93,FALSE)</f>
        <v>N/A</v>
      </c>
      <c r="BB72" s="56" t="str">
        <f>VLOOKUP($A72,'Task Tracker'!$A$8:$ZT$223,BB$93,FALSE)</f>
        <v>N/A</v>
      </c>
      <c r="BC72" s="56" t="str">
        <f>VLOOKUP($A72,'Task Tracker'!$A$8:$ZT$223,BC$93,FALSE)</f>
        <v>N/A</v>
      </c>
      <c r="BD72" s="56" t="str">
        <f>VLOOKUP($A72,'Task Tracker'!$A$8:$ZT$223,BD$93,FALSE)</f>
        <v>N/A</v>
      </c>
      <c r="BE72" s="56" t="str">
        <f>VLOOKUP($A72,'Task Tracker'!$A$8:$ZT$223,BE$93,FALSE)</f>
        <v>N/A</v>
      </c>
      <c r="BF72" s="56" t="str">
        <f>VLOOKUP($A72,'Task Tracker'!$A$8:$ZT$223,BF$93,FALSE)</f>
        <v>N/A</v>
      </c>
      <c r="BG72" s="56" t="str">
        <f>VLOOKUP($A72,'Task Tracker'!$A$8:$ZT$223,BG$93,FALSE)</f>
        <v>N/A</v>
      </c>
      <c r="BH72" s="56" t="str">
        <f>VLOOKUP($A72,'Task Tracker'!$A$8:$ZT$223,BH$93,FALSE)</f>
        <v>N/A</v>
      </c>
      <c r="BI72" s="56" t="str">
        <f>VLOOKUP($A72,'Task Tracker'!$A$8:$ZT$223,BI$93,FALSE)</f>
        <v>N/A</v>
      </c>
      <c r="BJ72" s="56" t="str">
        <f>VLOOKUP($A72,'Task Tracker'!$A$8:$ZT$223,BJ$93,FALSE)</f>
        <v>N/A</v>
      </c>
      <c r="BK72" s="56" t="str">
        <f>VLOOKUP($A72,'Task Tracker'!$A$8:$ZT$223,BK$93,FALSE)</f>
        <v>N/A</v>
      </c>
      <c r="BL72" s="56" t="str">
        <f>VLOOKUP($A72,'Task Tracker'!$A$8:$ZT$223,BL$93,FALSE)</f>
        <v>N/A</v>
      </c>
      <c r="BM72" s="56" t="str">
        <f>VLOOKUP($A72,'Task Tracker'!$A$8:$ZT$223,BM$93,FALSE)</f>
        <v>N/A</v>
      </c>
      <c r="BN72" s="56" t="str">
        <f>VLOOKUP($A72,'Task Tracker'!$A$8:$ZT$223,BN$93,FALSE)</f>
        <v>N/A</v>
      </c>
      <c r="BO72" s="56" t="str">
        <f>VLOOKUP($A72,'Task Tracker'!$A$8:$ZT$223,BO$93,FALSE)</f>
        <v>N/A</v>
      </c>
      <c r="BP72" s="56" t="str">
        <f>VLOOKUP($A72,'Task Tracker'!$A$8:$ZT$223,BP$93,FALSE)</f>
        <v>N/A</v>
      </c>
      <c r="BQ72" s="56" t="str">
        <f>VLOOKUP($A72,'Task Tracker'!$A$8:$ZT$223,BQ$93,FALSE)</f>
        <v>N/A</v>
      </c>
      <c r="BR72" s="56" t="str">
        <f>VLOOKUP($A72,'Task Tracker'!$A$8:$ZT$223,BR$93,FALSE)</f>
        <v>N/A</v>
      </c>
      <c r="BS72" s="56" t="str">
        <f>VLOOKUP($A72,'Task Tracker'!$A$8:$ZT$223,BS$93,FALSE)</f>
        <v>N/A</v>
      </c>
      <c r="BT72" s="56" t="str">
        <f>VLOOKUP($A72,'Task Tracker'!$A$8:$ZT$223,BT$93,FALSE)</f>
        <v>N/A</v>
      </c>
      <c r="BU72" s="56" t="str">
        <f>VLOOKUP($A72,'Task Tracker'!$A$8:$ZT$223,BU$93,FALSE)</f>
        <v>N/A</v>
      </c>
      <c r="BV72" s="56" t="str">
        <f>VLOOKUP($A72,'Task Tracker'!$A$8:$ZT$223,BV$93,FALSE)</f>
        <v>N/A</v>
      </c>
      <c r="BW72" s="56" t="str">
        <f>VLOOKUP($A72,'Task Tracker'!$A$8:$ZT$223,BW$93,FALSE)</f>
        <v>N/A</v>
      </c>
      <c r="BX72" s="56" t="str">
        <f>VLOOKUP($A72,'Task Tracker'!$A$8:$ZT$223,BX$93,FALSE)</f>
        <v>N/A</v>
      </c>
      <c r="BY72" s="56" t="str">
        <f>VLOOKUP($A72,'Task Tracker'!$A$8:$ZT$223,BY$93,FALSE)</f>
        <v>N/A</v>
      </c>
      <c r="BZ72" s="56" t="str">
        <f>VLOOKUP($A72,'Task Tracker'!$A$8:$ZT$223,BZ$93,FALSE)</f>
        <v>N/A</v>
      </c>
      <c r="CA72" s="56" t="str">
        <f>VLOOKUP($A72,'Task Tracker'!$A$8:$ZT$223,CA$93,FALSE)</f>
        <v>N/A</v>
      </c>
      <c r="CB72" s="56" t="str">
        <f>VLOOKUP($A72,'Task Tracker'!$A$8:$ZT$223,CB$93,FALSE)</f>
        <v>N/A</v>
      </c>
      <c r="CC72" s="56" t="str">
        <f>VLOOKUP($A72,'Task Tracker'!$A$8:$ZT$223,CC$93,FALSE)</f>
        <v>N/A</v>
      </c>
      <c r="CD72" s="56" t="str">
        <f>VLOOKUP($A72,'Task Tracker'!$A$8:$ZT$223,CD$93,FALSE)</f>
        <v>N/A</v>
      </c>
      <c r="CE72" s="56" t="str">
        <f>VLOOKUP($A72,'Task Tracker'!$A$8:$ZT$223,CE$93,FALSE)</f>
        <v>N/A</v>
      </c>
      <c r="CF72" s="56" t="str">
        <f>VLOOKUP($A72,'Task Tracker'!$A$8:$ZT$223,CF$93,FALSE)</f>
        <v>N/A</v>
      </c>
      <c r="CG72" s="56" t="str">
        <f>VLOOKUP($A72,'Task Tracker'!$A$8:$ZT$223,CG$93,FALSE)</f>
        <v>N/A</v>
      </c>
      <c r="CH72" s="56" t="str">
        <f>VLOOKUP($A72,'Task Tracker'!$A$8:$ZT$223,CH$93,FALSE)</f>
        <v>N/A</v>
      </c>
      <c r="CI72" s="56" t="str">
        <f>VLOOKUP($A72,'Task Tracker'!$A$8:$ZT$223,CI$93,FALSE)</f>
        <v>N/A</v>
      </c>
      <c r="CJ72" s="56" t="str">
        <f>VLOOKUP($A72,'Task Tracker'!$A$8:$ZT$223,CJ$93,FALSE)</f>
        <v>N/A</v>
      </c>
      <c r="CK72" s="56" t="str">
        <f>VLOOKUP($A72,'Task Tracker'!$A$8:$ZT$223,CK$93,FALSE)</f>
        <v>N/A</v>
      </c>
      <c r="CL72" s="56" t="str">
        <f>VLOOKUP($A72,'Task Tracker'!$A$8:$ZT$223,CL$93,FALSE)</f>
        <v>N/A</v>
      </c>
      <c r="CM72" s="56" t="str">
        <f>VLOOKUP($A72,'Task Tracker'!$A$8:$ZT$223,CM$93,FALSE)</f>
        <v>N/A</v>
      </c>
      <c r="CN72" s="56" t="str">
        <f>VLOOKUP($A72,'Task Tracker'!$A$8:$ZT$223,CN$93,FALSE)</f>
        <v>N/A</v>
      </c>
      <c r="CO72" s="56" t="str">
        <f>VLOOKUP($A72,'Task Tracker'!$A$8:$ZT$223,CO$93,FALSE)</f>
        <v>N/A</v>
      </c>
      <c r="CP72" s="56" t="str">
        <f>VLOOKUP($A72,'Task Tracker'!$A$8:$ZT$223,CP$93,FALSE)</f>
        <v>N/A</v>
      </c>
      <c r="CQ72" s="56" t="str">
        <f>VLOOKUP($A72,'Task Tracker'!$A$8:$ZT$223,CQ$93,FALSE)</f>
        <v>N/A</v>
      </c>
      <c r="CR72" s="56" t="str">
        <f>VLOOKUP($A72,'Task Tracker'!$A$8:$ZT$223,CR$93,FALSE)</f>
        <v>N/A</v>
      </c>
      <c r="CS72" s="56" t="str">
        <f>VLOOKUP($A72,'Task Tracker'!$A$8:$ZT$223,CS$93,FALSE)</f>
        <v>N/A</v>
      </c>
      <c r="CT72" s="56" t="str">
        <f>VLOOKUP($A72,'Task Tracker'!$A$8:$ZT$223,CT$93,FALSE)</f>
        <v>N/A</v>
      </c>
      <c r="CU72" s="56" t="str">
        <f>VLOOKUP($A72,'Task Tracker'!$A$8:$ZT$223,CU$93,FALSE)</f>
        <v>N/A</v>
      </c>
      <c r="CV72" s="56" t="str">
        <f>VLOOKUP($A72,'Task Tracker'!$A$8:$ZT$223,CV$93,FALSE)</f>
        <v>N/A</v>
      </c>
      <c r="CW72" s="56" t="str">
        <f>VLOOKUP($A72,'Task Tracker'!$A$8:$ZT$223,CW$93,FALSE)</f>
        <v>N/A</v>
      </c>
      <c r="CX72" s="56" t="str">
        <f>VLOOKUP($A72,'Task Tracker'!$A$8:$ZT$223,CX$93,FALSE)</f>
        <v>N/A</v>
      </c>
      <c r="CY72" s="56" t="str">
        <f>VLOOKUP($A72,'Task Tracker'!$A$8:$ZT$223,CY$93,FALSE)</f>
        <v>N/A</v>
      </c>
      <c r="CZ72" s="56" t="str">
        <f>VLOOKUP($A72,'Task Tracker'!$A$8:$ZT$223,CZ$93,FALSE)</f>
        <v>N/A</v>
      </c>
      <c r="DA72" s="56" t="str">
        <f>VLOOKUP($A72,'Task Tracker'!$A$8:$ZT$223,DA$93,FALSE)</f>
        <v>N/A</v>
      </c>
      <c r="DB72" s="56" t="str">
        <f>VLOOKUP($A72,'Task Tracker'!$A$8:$ZT$223,DB$93,FALSE)</f>
        <v>N/A</v>
      </c>
      <c r="DC72" s="56" t="str">
        <f>VLOOKUP($A72,'Task Tracker'!$A$8:$ZT$223,DC$93,FALSE)</f>
        <v>N/A</v>
      </c>
      <c r="DD72" s="56" t="str">
        <f>VLOOKUP($A72,'Task Tracker'!$A$8:$ZT$223,DD$93,FALSE)</f>
        <v>N/A</v>
      </c>
      <c r="DE72" s="56" t="str">
        <f>VLOOKUP($A72,'Task Tracker'!$A$8:$ZT$223,DE$93,FALSE)</f>
        <v>N/A</v>
      </c>
      <c r="DF72" s="56" t="str">
        <f>VLOOKUP($A72,'Task Tracker'!$A$8:$ZT$223,DF$93,FALSE)</f>
        <v>N/A</v>
      </c>
      <c r="DG72" s="56" t="str">
        <f>VLOOKUP($A72,'Task Tracker'!$A$8:$ZT$223,DG$93,FALSE)</f>
        <v>N/A</v>
      </c>
      <c r="DH72" s="56" t="str">
        <f>VLOOKUP($A72,'Task Tracker'!$A$8:$ZT$223,DH$93,FALSE)</f>
        <v>N/A</v>
      </c>
      <c r="DI72" s="56" t="str">
        <f>VLOOKUP($A72,'Task Tracker'!$A$8:$ZT$223,DI$93,FALSE)</f>
        <v>N/A</v>
      </c>
      <c r="DJ72" s="56" t="str">
        <f>VLOOKUP($A72,'Task Tracker'!$A$8:$ZT$223,DJ$93,FALSE)</f>
        <v>N/A</v>
      </c>
      <c r="DK72" s="56" t="str">
        <f>VLOOKUP($A72,'Task Tracker'!$A$8:$ZT$223,DK$93,FALSE)</f>
        <v>N/A</v>
      </c>
      <c r="DL72" s="56" t="str">
        <f>VLOOKUP($A72,'Task Tracker'!$A$8:$ZT$223,DL$93,FALSE)</f>
        <v>N/A</v>
      </c>
      <c r="DM72" s="56" t="str">
        <f>VLOOKUP($A72,'Task Tracker'!$A$8:$ZT$223,DM$93,FALSE)</f>
        <v>N/A</v>
      </c>
      <c r="DN72" s="66">
        <f>VLOOKUP($A72,'Task Tracker'!$A$8:$ZT$231,DN$93,FALSE)</f>
        <v>1.0588235294117647</v>
      </c>
      <c r="DO72" s="56" t="str">
        <f>VLOOKUP($A72,'Task Tracker'!$A$8:$ZT$231,DO$93,FALSE)</f>
        <v>G</v>
      </c>
      <c r="DP72" s="154"/>
    </row>
    <row r="73" spans="1:120" ht="54.35" hidden="1" x14ac:dyDescent="0.2">
      <c r="A73" s="116" t="s">
        <v>676</v>
      </c>
      <c r="B73" s="114" t="s">
        <v>732</v>
      </c>
      <c r="C73" s="56" t="str">
        <f>VLOOKUP($A73,'Task Tracker'!$A$8:$ZT$223,C$93,FALSE)</f>
        <v>G</v>
      </c>
      <c r="D73" s="56" t="str">
        <f>VLOOKUP($A73,'Task Tracker'!$A$8:$ZT$223,D$93,FALSE)</f>
        <v>G</v>
      </c>
      <c r="E73" s="56" t="str">
        <f>VLOOKUP($A73,'Task Tracker'!$A$8:$ZT$223,E$93,FALSE)</f>
        <v>G</v>
      </c>
      <c r="F73" s="56" t="str">
        <f>VLOOKUP($A73,'Task Tracker'!$A$8:$ZT$223,F$93,FALSE)</f>
        <v>N/A</v>
      </c>
      <c r="G73" s="56" t="str">
        <f>VLOOKUP($A73,'Task Tracker'!$A$8:$ZT$223,G$93,FALSE)</f>
        <v>N/A</v>
      </c>
      <c r="H73" s="56" t="str">
        <f>VLOOKUP($A73,'Task Tracker'!$A$8:$ZT$223,H$93,FALSE)</f>
        <v>N/A</v>
      </c>
      <c r="I73" s="56" t="str">
        <f>VLOOKUP($A73,'Task Tracker'!$A$8:$ZT$223,I$93,FALSE)</f>
        <v>N/A</v>
      </c>
      <c r="J73" s="56" t="str">
        <f>VLOOKUP($A73,'Task Tracker'!$A$8:$ZT$223,J$93,FALSE)</f>
        <v>G</v>
      </c>
      <c r="K73" s="56" t="str">
        <f>VLOOKUP($A73,'Task Tracker'!$A$8:$ZT$223,K$93,FALSE)</f>
        <v>N/A</v>
      </c>
      <c r="L73" s="56" t="str">
        <f>VLOOKUP($A73,'Task Tracker'!$A$8:$ZT$223,L$93,FALSE)</f>
        <v>G</v>
      </c>
      <c r="M73" s="56" t="str">
        <f>VLOOKUP($A73,'Task Tracker'!$A$8:$ZT$223,M$93,FALSE)</f>
        <v>G</v>
      </c>
      <c r="N73" s="56" t="str">
        <f>VLOOKUP($A73,'Task Tracker'!$A$8:$ZT$223,N$93,FALSE)</f>
        <v>G</v>
      </c>
      <c r="O73" s="56" t="str">
        <f>VLOOKUP($A73,'Task Tracker'!$A$8:$ZT$223,O$93,FALSE)</f>
        <v>G</v>
      </c>
      <c r="P73" s="56" t="str">
        <f>VLOOKUP($A73,'Task Tracker'!$A$8:$ZT$223,P$93,FALSE)</f>
        <v>G</v>
      </c>
      <c r="Q73" s="56" t="str">
        <f>VLOOKUP($A73,'Task Tracker'!$A$8:$ZT$223,Q$93,FALSE)</f>
        <v>N/A</v>
      </c>
      <c r="R73" s="56" t="str">
        <f>VLOOKUP($A73,'Task Tracker'!$A$8:$ZT$223,R$93,FALSE)</f>
        <v>N/A</v>
      </c>
      <c r="S73" s="56" t="str">
        <f>VLOOKUP($A73,'Task Tracker'!$A$8:$ZT$223,S$93,FALSE)</f>
        <v>N/A</v>
      </c>
      <c r="T73" s="56" t="str">
        <f>VLOOKUP($A73,'Task Tracker'!$A$8:$ZT$223,T$93,FALSE)</f>
        <v>N/A</v>
      </c>
      <c r="U73" s="56" t="str">
        <f>VLOOKUP($A73,'Task Tracker'!$A$8:$ZT$223,U$93,FALSE)</f>
        <v>N/A</v>
      </c>
      <c r="V73" s="56" t="str">
        <f>VLOOKUP($A73,'Task Tracker'!$A$8:$ZT$223,V$93,FALSE)</f>
        <v>G</v>
      </c>
      <c r="W73" s="56" t="str">
        <f>VLOOKUP($A73,'Task Tracker'!$A$8:$ZT$223,W$93,FALSE)</f>
        <v>G</v>
      </c>
      <c r="X73" s="56" t="str">
        <f>VLOOKUP($A73,'Task Tracker'!$A$8:$ZT$223,X$93,FALSE)</f>
        <v>N/A</v>
      </c>
      <c r="Y73" s="56" t="str">
        <f>VLOOKUP($A73,'Task Tracker'!$A$8:$ZT$223,Y$93,FALSE)</f>
        <v>N/A</v>
      </c>
      <c r="Z73" s="56" t="str">
        <f>VLOOKUP($A73,'Task Tracker'!$A$8:$ZT$223,Z$93,FALSE)</f>
        <v>N/A</v>
      </c>
      <c r="AA73" s="56" t="str">
        <f>VLOOKUP($A73,'Task Tracker'!$A$8:$ZT$223,AA$93,FALSE)</f>
        <v>N/A</v>
      </c>
      <c r="AB73" s="56" t="str">
        <f>VLOOKUP($A73,'Task Tracker'!$A$8:$ZT$223,AB$93,FALSE)</f>
        <v>G</v>
      </c>
      <c r="AC73" s="56" t="str">
        <f>VLOOKUP($A73,'Task Tracker'!$A$8:$ZT$223,AC$93,FALSE)</f>
        <v>N/A</v>
      </c>
      <c r="AD73" s="56" t="str">
        <f>VLOOKUP($A73,'Task Tracker'!$A$8:$ZT$223,AD$93,FALSE)</f>
        <v>N/A</v>
      </c>
      <c r="AE73" s="56" t="str">
        <f>VLOOKUP($A73,'Task Tracker'!$A$8:$ZT$223,AE$93,FALSE)</f>
        <v>N/A</v>
      </c>
      <c r="AF73" s="56" t="str">
        <f>VLOOKUP($A73,'Task Tracker'!$A$8:$ZT$223,AF$93,FALSE)</f>
        <v>N/A</v>
      </c>
      <c r="AG73" s="56" t="str">
        <f>VLOOKUP($A73,'Task Tracker'!$A$8:$ZT$223,AG$93,FALSE)</f>
        <v>N/A</v>
      </c>
      <c r="AH73" s="56" t="str">
        <f>VLOOKUP($A73,'Task Tracker'!$A$8:$ZT$223,AH$93,FALSE)</f>
        <v>N/A</v>
      </c>
      <c r="AI73" s="56" t="str">
        <f>VLOOKUP($A73,'Task Tracker'!$A$8:$ZT$223,AI$93,FALSE)</f>
        <v>N/A</v>
      </c>
      <c r="AJ73" s="56" t="str">
        <f>VLOOKUP($A73,'Task Tracker'!$A$8:$ZT$223,AJ$93,FALSE)</f>
        <v>N/A</v>
      </c>
      <c r="AK73" s="56" t="str">
        <f>VLOOKUP($A73,'Task Tracker'!$A$8:$ZT$223,AK$93,FALSE)</f>
        <v>N/A</v>
      </c>
      <c r="AL73" s="56" t="str">
        <f>VLOOKUP($A73,'Task Tracker'!$A$8:$ZT$223,AL$93,FALSE)</f>
        <v>N/A</v>
      </c>
      <c r="AM73" s="56" t="str">
        <f>VLOOKUP($A73,'Task Tracker'!$A$8:$ZT$223,AM$93,FALSE)</f>
        <v>N/A</v>
      </c>
      <c r="AN73" s="56" t="str">
        <f>VLOOKUP($A73,'Task Tracker'!$A$8:$ZT$223,AN$93,FALSE)</f>
        <v>N/A</v>
      </c>
      <c r="AO73" s="56" t="str">
        <f>VLOOKUP($A73,'Task Tracker'!$A$8:$ZT$223,AO$93,FALSE)</f>
        <v>N/A</v>
      </c>
      <c r="AP73" s="56" t="str">
        <f>VLOOKUP($A73,'Task Tracker'!$A$8:$ZT$223,AP$93,FALSE)</f>
        <v>N/A</v>
      </c>
      <c r="AQ73" s="56" t="str">
        <f>VLOOKUP($A73,'Task Tracker'!$A$8:$ZT$223,AQ$93,FALSE)</f>
        <v>N/A</v>
      </c>
      <c r="AR73" s="56" t="str">
        <f>VLOOKUP($A73,'Task Tracker'!$A$8:$ZT$223,AR$93,FALSE)</f>
        <v>N/A</v>
      </c>
      <c r="AS73" s="56" t="str">
        <f>VLOOKUP($A73,'Task Tracker'!$A$8:$ZT$223,AS$93,FALSE)</f>
        <v>N/A</v>
      </c>
      <c r="AT73" s="56" t="str">
        <f>VLOOKUP($A73,'Task Tracker'!$A$8:$ZT$223,AT$93,FALSE)</f>
        <v>N/A</v>
      </c>
      <c r="AU73" s="56" t="str">
        <f>VLOOKUP($A73,'Task Tracker'!$A$8:$ZT$223,AU$93,FALSE)</f>
        <v>N/A</v>
      </c>
      <c r="AV73" s="56" t="str">
        <f>VLOOKUP($A73,'Task Tracker'!$A$8:$ZT$223,AV$93,FALSE)</f>
        <v>N/A</v>
      </c>
      <c r="AW73" s="56" t="str">
        <f>VLOOKUP($A73,'Task Tracker'!$A$8:$ZT$223,AW$93,FALSE)</f>
        <v>N/A</v>
      </c>
      <c r="AX73" s="56" t="str">
        <f>VLOOKUP($A73,'Task Tracker'!$A$8:$ZT$223,AX$93,FALSE)</f>
        <v>N/A</v>
      </c>
      <c r="AY73" s="56" t="str">
        <f>VLOOKUP($A73,'Task Tracker'!$A$8:$ZT$223,AY$93,FALSE)</f>
        <v>N/A</v>
      </c>
      <c r="AZ73" s="56" t="str">
        <f>VLOOKUP($A73,'Task Tracker'!$A$8:$ZT$223,AZ$93,FALSE)</f>
        <v>N/A</v>
      </c>
      <c r="BA73" s="56" t="str">
        <f>VLOOKUP($A73,'Task Tracker'!$A$8:$ZT$223,BA$93,FALSE)</f>
        <v>N/A</v>
      </c>
      <c r="BB73" s="56" t="str">
        <f>VLOOKUP($A73,'Task Tracker'!$A$8:$ZT$223,BB$93,FALSE)</f>
        <v>N/A</v>
      </c>
      <c r="BC73" s="56" t="str">
        <f>VLOOKUP($A73,'Task Tracker'!$A$8:$ZT$223,BC$93,FALSE)</f>
        <v>N/A</v>
      </c>
      <c r="BD73" s="56" t="str">
        <f>VLOOKUP($A73,'Task Tracker'!$A$8:$ZT$223,BD$93,FALSE)</f>
        <v>N/A</v>
      </c>
      <c r="BE73" s="56" t="str">
        <f>VLOOKUP($A73,'Task Tracker'!$A$8:$ZT$223,BE$93,FALSE)</f>
        <v>N/A</v>
      </c>
      <c r="BF73" s="56" t="str">
        <f>VLOOKUP($A73,'Task Tracker'!$A$8:$ZT$223,BF$93,FALSE)</f>
        <v>N/A</v>
      </c>
      <c r="BG73" s="56" t="str">
        <f>VLOOKUP($A73,'Task Tracker'!$A$8:$ZT$223,BG$93,FALSE)</f>
        <v>N/A</v>
      </c>
      <c r="BH73" s="56" t="str">
        <f>VLOOKUP($A73,'Task Tracker'!$A$8:$ZT$223,BH$93,FALSE)</f>
        <v>N/A</v>
      </c>
      <c r="BI73" s="56" t="str">
        <f>VLOOKUP($A73,'Task Tracker'!$A$8:$ZT$223,BI$93,FALSE)</f>
        <v>N/A</v>
      </c>
      <c r="BJ73" s="56" t="str">
        <f>VLOOKUP($A73,'Task Tracker'!$A$8:$ZT$223,BJ$93,FALSE)</f>
        <v>N/A</v>
      </c>
      <c r="BK73" s="56" t="str">
        <f>VLOOKUP($A73,'Task Tracker'!$A$8:$ZT$223,BK$93,FALSE)</f>
        <v>N/A</v>
      </c>
      <c r="BL73" s="56" t="str">
        <f>VLOOKUP($A73,'Task Tracker'!$A$8:$ZT$223,BL$93,FALSE)</f>
        <v>N/A</v>
      </c>
      <c r="BM73" s="56" t="str">
        <f>VLOOKUP($A73,'Task Tracker'!$A$8:$ZT$223,BM$93,FALSE)</f>
        <v>N/A</v>
      </c>
      <c r="BN73" s="56" t="str">
        <f>VLOOKUP($A73,'Task Tracker'!$A$8:$ZT$223,BN$93,FALSE)</f>
        <v>N/A</v>
      </c>
      <c r="BO73" s="56" t="str">
        <f>VLOOKUP($A73,'Task Tracker'!$A$8:$ZT$223,BO$93,FALSE)</f>
        <v>N/A</v>
      </c>
      <c r="BP73" s="56" t="str">
        <f>VLOOKUP($A73,'Task Tracker'!$A$8:$ZT$223,BP$93,FALSE)</f>
        <v>N/A</v>
      </c>
      <c r="BQ73" s="56" t="str">
        <f>VLOOKUP($A73,'Task Tracker'!$A$8:$ZT$223,BQ$93,FALSE)</f>
        <v>N/A</v>
      </c>
      <c r="BR73" s="56" t="str">
        <f>VLOOKUP($A73,'Task Tracker'!$A$8:$ZT$223,BR$93,FALSE)</f>
        <v>N/A</v>
      </c>
      <c r="BS73" s="56" t="str">
        <f>VLOOKUP($A73,'Task Tracker'!$A$8:$ZT$223,BS$93,FALSE)</f>
        <v>N/A</v>
      </c>
      <c r="BT73" s="56" t="str">
        <f>VLOOKUP($A73,'Task Tracker'!$A$8:$ZT$223,BT$93,FALSE)</f>
        <v>N/A</v>
      </c>
      <c r="BU73" s="56" t="str">
        <f>VLOOKUP($A73,'Task Tracker'!$A$8:$ZT$223,BU$93,FALSE)</f>
        <v>N/A</v>
      </c>
      <c r="BV73" s="56" t="str">
        <f>VLOOKUP($A73,'Task Tracker'!$A$8:$ZT$223,BV$93,FALSE)</f>
        <v>N/A</v>
      </c>
      <c r="BW73" s="56" t="str">
        <f>VLOOKUP($A73,'Task Tracker'!$A$8:$ZT$223,BW$93,FALSE)</f>
        <v>N/A</v>
      </c>
      <c r="BX73" s="56" t="str">
        <f>VLOOKUP($A73,'Task Tracker'!$A$8:$ZT$223,BX$93,FALSE)</f>
        <v>N/A</v>
      </c>
      <c r="BY73" s="56" t="str">
        <f>VLOOKUP($A73,'Task Tracker'!$A$8:$ZT$223,BY$93,FALSE)</f>
        <v>N/A</v>
      </c>
      <c r="BZ73" s="56" t="str">
        <f>VLOOKUP($A73,'Task Tracker'!$A$8:$ZT$223,BZ$93,FALSE)</f>
        <v>N/A</v>
      </c>
      <c r="CA73" s="56" t="str">
        <f>VLOOKUP($A73,'Task Tracker'!$A$8:$ZT$223,CA$93,FALSE)</f>
        <v>N/A</v>
      </c>
      <c r="CB73" s="56" t="str">
        <f>VLOOKUP($A73,'Task Tracker'!$A$8:$ZT$223,CB$93,FALSE)</f>
        <v>N/A</v>
      </c>
      <c r="CC73" s="56" t="str">
        <f>VLOOKUP($A73,'Task Tracker'!$A$8:$ZT$223,CC$93,FALSE)</f>
        <v>N/A</v>
      </c>
      <c r="CD73" s="56" t="str">
        <f>VLOOKUP($A73,'Task Tracker'!$A$8:$ZT$223,CD$93,FALSE)</f>
        <v>N/A</v>
      </c>
      <c r="CE73" s="56" t="str">
        <f>VLOOKUP($A73,'Task Tracker'!$A$8:$ZT$223,CE$93,FALSE)</f>
        <v>N/A</v>
      </c>
      <c r="CF73" s="56" t="str">
        <f>VLOOKUP($A73,'Task Tracker'!$A$8:$ZT$223,CF$93,FALSE)</f>
        <v>N/A</v>
      </c>
      <c r="CG73" s="56" t="str">
        <f>VLOOKUP($A73,'Task Tracker'!$A$8:$ZT$223,CG$93,FALSE)</f>
        <v>N/A</v>
      </c>
      <c r="CH73" s="56" t="str">
        <f>VLOOKUP($A73,'Task Tracker'!$A$8:$ZT$223,CH$93,FALSE)</f>
        <v>N/A</v>
      </c>
      <c r="CI73" s="56" t="str">
        <f>VLOOKUP($A73,'Task Tracker'!$A$8:$ZT$223,CI$93,FALSE)</f>
        <v>N/A</v>
      </c>
      <c r="CJ73" s="56" t="str">
        <f>VLOOKUP($A73,'Task Tracker'!$A$8:$ZT$223,CJ$93,FALSE)</f>
        <v>N/A</v>
      </c>
      <c r="CK73" s="56" t="str">
        <f>VLOOKUP($A73,'Task Tracker'!$A$8:$ZT$223,CK$93,FALSE)</f>
        <v>N/A</v>
      </c>
      <c r="CL73" s="56" t="str">
        <f>VLOOKUP($A73,'Task Tracker'!$A$8:$ZT$223,CL$93,FALSE)</f>
        <v>N/A</v>
      </c>
      <c r="CM73" s="56" t="str">
        <f>VLOOKUP($A73,'Task Tracker'!$A$8:$ZT$223,CM$93,FALSE)</f>
        <v>N/A</v>
      </c>
      <c r="CN73" s="56" t="str">
        <f>VLOOKUP($A73,'Task Tracker'!$A$8:$ZT$223,CN$93,FALSE)</f>
        <v>N/A</v>
      </c>
      <c r="CO73" s="56" t="str">
        <f>VLOOKUP($A73,'Task Tracker'!$A$8:$ZT$223,CO$93,FALSE)</f>
        <v>N/A</v>
      </c>
      <c r="CP73" s="56" t="str">
        <f>VLOOKUP($A73,'Task Tracker'!$A$8:$ZT$223,CP$93,FALSE)</f>
        <v>N/A</v>
      </c>
      <c r="CQ73" s="56" t="str">
        <f>VLOOKUP($A73,'Task Tracker'!$A$8:$ZT$223,CQ$93,FALSE)</f>
        <v>N/A</v>
      </c>
      <c r="CR73" s="56" t="str">
        <f>VLOOKUP($A73,'Task Tracker'!$A$8:$ZT$223,CR$93,FALSE)</f>
        <v>N/A</v>
      </c>
      <c r="CS73" s="56" t="str">
        <f>VLOOKUP($A73,'Task Tracker'!$A$8:$ZT$223,CS$93,FALSE)</f>
        <v>N/A</v>
      </c>
      <c r="CT73" s="56" t="str">
        <f>VLOOKUP($A73,'Task Tracker'!$A$8:$ZT$223,CT$93,FALSE)</f>
        <v>N/A</v>
      </c>
      <c r="CU73" s="56" t="str">
        <f>VLOOKUP($A73,'Task Tracker'!$A$8:$ZT$223,CU$93,FALSE)</f>
        <v>N/A</v>
      </c>
      <c r="CV73" s="56" t="str">
        <f>VLOOKUP($A73,'Task Tracker'!$A$8:$ZT$223,CV$93,FALSE)</f>
        <v>N/A</v>
      </c>
      <c r="CW73" s="56" t="str">
        <f>VLOOKUP($A73,'Task Tracker'!$A$8:$ZT$223,CW$93,FALSE)</f>
        <v>N/A</v>
      </c>
      <c r="CX73" s="56" t="str">
        <f>VLOOKUP($A73,'Task Tracker'!$A$8:$ZT$223,CX$93,FALSE)</f>
        <v>N/A</v>
      </c>
      <c r="CY73" s="56" t="str">
        <f>VLOOKUP($A73,'Task Tracker'!$A$8:$ZT$223,CY$93,FALSE)</f>
        <v>N/A</v>
      </c>
      <c r="CZ73" s="56" t="str">
        <f>VLOOKUP($A73,'Task Tracker'!$A$8:$ZT$223,CZ$93,FALSE)</f>
        <v>N/A</v>
      </c>
      <c r="DA73" s="56" t="str">
        <f>VLOOKUP($A73,'Task Tracker'!$A$8:$ZT$223,DA$93,FALSE)</f>
        <v>N/A</v>
      </c>
      <c r="DB73" s="56" t="str">
        <f>VLOOKUP($A73,'Task Tracker'!$A$8:$ZT$223,DB$93,FALSE)</f>
        <v>N/A</v>
      </c>
      <c r="DC73" s="56" t="str">
        <f>VLOOKUP($A73,'Task Tracker'!$A$8:$ZT$223,DC$93,FALSE)</f>
        <v>N/A</v>
      </c>
      <c r="DD73" s="56" t="str">
        <f>VLOOKUP($A73,'Task Tracker'!$A$8:$ZT$223,DD$93,FALSE)</f>
        <v>N/A</v>
      </c>
      <c r="DE73" s="56" t="str">
        <f>VLOOKUP($A73,'Task Tracker'!$A$8:$ZT$223,DE$93,FALSE)</f>
        <v>N/A</v>
      </c>
      <c r="DF73" s="56" t="str">
        <f>VLOOKUP($A73,'Task Tracker'!$A$8:$ZT$223,DF$93,FALSE)</f>
        <v>N/A</v>
      </c>
      <c r="DG73" s="56" t="str">
        <f>VLOOKUP($A73,'Task Tracker'!$A$8:$ZT$223,DG$93,FALSE)</f>
        <v>N/A</v>
      </c>
      <c r="DH73" s="56" t="str">
        <f>VLOOKUP($A73,'Task Tracker'!$A$8:$ZT$223,DH$93,FALSE)</f>
        <v>N/A</v>
      </c>
      <c r="DI73" s="56" t="str">
        <f>VLOOKUP($A73,'Task Tracker'!$A$8:$ZT$223,DI$93,FALSE)</f>
        <v>N/A</v>
      </c>
      <c r="DJ73" s="56" t="str">
        <f>VLOOKUP($A73,'Task Tracker'!$A$8:$ZT$223,DJ$93,FALSE)</f>
        <v>N/A</v>
      </c>
      <c r="DK73" s="56" t="str">
        <f>VLOOKUP($A73,'Task Tracker'!$A$8:$ZT$223,DK$93,FALSE)</f>
        <v>N/A</v>
      </c>
      <c r="DL73" s="56" t="str">
        <f>VLOOKUP($A73,'Task Tracker'!$A$8:$ZT$223,DL$93,FALSE)</f>
        <v>N/A</v>
      </c>
      <c r="DM73" s="56" t="str">
        <f>VLOOKUP($A73,'Task Tracker'!$A$8:$ZT$223,DM$93,FALSE)</f>
        <v>N/A</v>
      </c>
      <c r="DN73" s="66">
        <f>VLOOKUP($A73,'Task Tracker'!$A$8:$ZT$231,DN$93,FALSE)</f>
        <v>1</v>
      </c>
      <c r="DO73" s="56" t="str">
        <f>VLOOKUP($A73,'Task Tracker'!$A$8:$ZT$231,DO$93,FALSE)</f>
        <v>G</v>
      </c>
      <c r="DP73" s="154"/>
    </row>
    <row r="74" spans="1:120" ht="27.2" hidden="1" x14ac:dyDescent="0.2">
      <c r="A74" s="116" t="s">
        <v>677</v>
      </c>
      <c r="B74" s="114" t="s">
        <v>732</v>
      </c>
      <c r="C74" s="56" t="str">
        <f>VLOOKUP($A74,'Task Tracker'!$A$8:$ZT$223,C$93,FALSE)</f>
        <v>G</v>
      </c>
      <c r="D74" s="56" t="str">
        <f>VLOOKUP($A74,'Task Tracker'!$A$8:$ZT$223,D$93,FALSE)</f>
        <v>G</v>
      </c>
      <c r="E74" s="56" t="str">
        <f>VLOOKUP($A74,'Task Tracker'!$A$8:$ZT$223,E$93,FALSE)</f>
        <v>G</v>
      </c>
      <c r="F74" s="56" t="str">
        <f>VLOOKUP($A74,'Task Tracker'!$A$8:$ZT$223,F$93,FALSE)</f>
        <v>N/A</v>
      </c>
      <c r="G74" s="56" t="str">
        <f>VLOOKUP($A74,'Task Tracker'!$A$8:$ZT$223,G$93,FALSE)</f>
        <v>N/A</v>
      </c>
      <c r="H74" s="56" t="str">
        <f>VLOOKUP($A74,'Task Tracker'!$A$8:$ZT$223,H$93,FALSE)</f>
        <v>N/A</v>
      </c>
      <c r="I74" s="56" t="str">
        <f>VLOOKUP($A74,'Task Tracker'!$A$8:$ZT$223,I$93,FALSE)</f>
        <v>N/A</v>
      </c>
      <c r="J74" s="56" t="str">
        <f>VLOOKUP($A74,'Task Tracker'!$A$8:$ZT$223,J$93,FALSE)</f>
        <v>G</v>
      </c>
      <c r="K74" s="56" t="str">
        <f>VLOOKUP($A74,'Task Tracker'!$A$8:$ZT$223,K$93,FALSE)</f>
        <v>N/A</v>
      </c>
      <c r="L74" s="56" t="str">
        <f>VLOOKUP($A74,'Task Tracker'!$A$8:$ZT$223,L$93,FALSE)</f>
        <v>G</v>
      </c>
      <c r="M74" s="56" t="str">
        <f>VLOOKUP($A74,'Task Tracker'!$A$8:$ZT$223,M$93,FALSE)</f>
        <v>G</v>
      </c>
      <c r="N74" s="56" t="str">
        <f>VLOOKUP($A74,'Task Tracker'!$A$8:$ZT$223,N$93,FALSE)</f>
        <v>G</v>
      </c>
      <c r="O74" s="56" t="str">
        <f>VLOOKUP($A74,'Task Tracker'!$A$8:$ZT$223,O$93,FALSE)</f>
        <v>N/A</v>
      </c>
      <c r="P74" s="56" t="str">
        <f>VLOOKUP($A74,'Task Tracker'!$A$8:$ZT$223,P$93,FALSE)</f>
        <v>N/A</v>
      </c>
      <c r="Q74" s="56" t="str">
        <f>VLOOKUP($A74,'Task Tracker'!$A$8:$ZT$223,Q$93,FALSE)</f>
        <v>N/A</v>
      </c>
      <c r="R74" s="56" t="str">
        <f>VLOOKUP($A74,'Task Tracker'!$A$8:$ZT$223,R$93,FALSE)</f>
        <v>N/A</v>
      </c>
      <c r="S74" s="56" t="str">
        <f>VLOOKUP($A74,'Task Tracker'!$A$8:$ZT$223,S$93,FALSE)</f>
        <v>N/A</v>
      </c>
      <c r="T74" s="56" t="str">
        <f>VLOOKUP($A74,'Task Tracker'!$A$8:$ZT$223,T$93,FALSE)</f>
        <v>N/A</v>
      </c>
      <c r="U74" s="56" t="str">
        <f>VLOOKUP($A74,'Task Tracker'!$A$8:$ZT$223,U$93,FALSE)</f>
        <v>N/A</v>
      </c>
      <c r="V74" s="56" t="str">
        <f>VLOOKUP($A74,'Task Tracker'!$A$8:$ZT$223,V$93,FALSE)</f>
        <v>G</v>
      </c>
      <c r="W74" s="56" t="str">
        <f>VLOOKUP($A74,'Task Tracker'!$A$8:$ZT$223,W$93,FALSE)</f>
        <v>G</v>
      </c>
      <c r="X74" s="56" t="str">
        <f>VLOOKUP($A74,'Task Tracker'!$A$8:$ZT$223,X$93,FALSE)</f>
        <v>N/A</v>
      </c>
      <c r="Y74" s="56" t="str">
        <f>VLOOKUP($A74,'Task Tracker'!$A$8:$ZT$223,Y$93,FALSE)</f>
        <v>N/A</v>
      </c>
      <c r="Z74" s="56" t="str">
        <f>VLOOKUP($A74,'Task Tracker'!$A$8:$ZT$223,Z$93,FALSE)</f>
        <v>N/A</v>
      </c>
      <c r="AA74" s="56" t="str">
        <f>VLOOKUP($A74,'Task Tracker'!$A$8:$ZT$223,AA$93,FALSE)</f>
        <v>N/A</v>
      </c>
      <c r="AB74" s="56" t="str">
        <f>VLOOKUP($A74,'Task Tracker'!$A$8:$ZT$223,AB$93,FALSE)</f>
        <v>G</v>
      </c>
      <c r="AC74" s="56" t="str">
        <f>VLOOKUP($A74,'Task Tracker'!$A$8:$ZT$223,AC$93,FALSE)</f>
        <v>N/A</v>
      </c>
      <c r="AD74" s="56" t="str">
        <f>VLOOKUP($A74,'Task Tracker'!$A$8:$ZT$223,AD$93,FALSE)</f>
        <v>N/A</v>
      </c>
      <c r="AE74" s="56" t="str">
        <f>VLOOKUP($A74,'Task Tracker'!$A$8:$ZT$223,AE$93,FALSE)</f>
        <v>N/A</v>
      </c>
      <c r="AF74" s="56" t="str">
        <f>VLOOKUP($A74,'Task Tracker'!$A$8:$ZT$223,AF$93,FALSE)</f>
        <v>N/A</v>
      </c>
      <c r="AG74" s="56" t="str">
        <f>VLOOKUP($A74,'Task Tracker'!$A$8:$ZT$223,AG$93,FALSE)</f>
        <v>N/A</v>
      </c>
      <c r="AH74" s="56" t="str">
        <f>VLOOKUP($A74,'Task Tracker'!$A$8:$ZT$223,AH$93,FALSE)</f>
        <v>N/A</v>
      </c>
      <c r="AI74" s="56" t="str">
        <f>VLOOKUP($A74,'Task Tracker'!$A$8:$ZT$223,AI$93,FALSE)</f>
        <v>N/A</v>
      </c>
      <c r="AJ74" s="56" t="str">
        <f>VLOOKUP($A74,'Task Tracker'!$A$8:$ZT$223,AJ$93,FALSE)</f>
        <v>N/A</v>
      </c>
      <c r="AK74" s="56" t="str">
        <f>VLOOKUP($A74,'Task Tracker'!$A$8:$ZT$223,AK$93,FALSE)</f>
        <v>N/A</v>
      </c>
      <c r="AL74" s="56" t="str">
        <f>VLOOKUP($A74,'Task Tracker'!$A$8:$ZT$223,AL$93,FALSE)</f>
        <v>N/A</v>
      </c>
      <c r="AM74" s="56" t="str">
        <f>VLOOKUP($A74,'Task Tracker'!$A$8:$ZT$223,AM$93,FALSE)</f>
        <v>N/A</v>
      </c>
      <c r="AN74" s="56" t="str">
        <f>VLOOKUP($A74,'Task Tracker'!$A$8:$ZT$223,AN$93,FALSE)</f>
        <v>N/A</v>
      </c>
      <c r="AO74" s="56" t="str">
        <f>VLOOKUP($A74,'Task Tracker'!$A$8:$ZT$223,AO$93,FALSE)</f>
        <v>N/A</v>
      </c>
      <c r="AP74" s="56" t="str">
        <f>VLOOKUP($A74,'Task Tracker'!$A$8:$ZT$223,AP$93,FALSE)</f>
        <v>N/A</v>
      </c>
      <c r="AQ74" s="56" t="str">
        <f>VLOOKUP($A74,'Task Tracker'!$A$8:$ZT$223,AQ$93,FALSE)</f>
        <v>N/A</v>
      </c>
      <c r="AR74" s="56" t="str">
        <f>VLOOKUP($A74,'Task Tracker'!$A$8:$ZT$223,AR$93,FALSE)</f>
        <v>N/A</v>
      </c>
      <c r="AS74" s="56" t="str">
        <f>VLOOKUP($A74,'Task Tracker'!$A$8:$ZT$223,AS$93,FALSE)</f>
        <v>N/A</v>
      </c>
      <c r="AT74" s="56" t="str">
        <f>VLOOKUP($A74,'Task Tracker'!$A$8:$ZT$223,AT$93,FALSE)</f>
        <v>N/A</v>
      </c>
      <c r="AU74" s="56" t="str">
        <f>VLOOKUP($A74,'Task Tracker'!$A$8:$ZT$223,AU$93,FALSE)</f>
        <v>N/A</v>
      </c>
      <c r="AV74" s="56" t="str">
        <f>VLOOKUP($A74,'Task Tracker'!$A$8:$ZT$223,AV$93,FALSE)</f>
        <v>N/A</v>
      </c>
      <c r="AW74" s="56" t="str">
        <f>VLOOKUP($A74,'Task Tracker'!$A$8:$ZT$223,AW$93,FALSE)</f>
        <v>N/A</v>
      </c>
      <c r="AX74" s="56" t="str">
        <f>VLOOKUP($A74,'Task Tracker'!$A$8:$ZT$223,AX$93,FALSE)</f>
        <v>N/A</v>
      </c>
      <c r="AY74" s="56" t="str">
        <f>VLOOKUP($A74,'Task Tracker'!$A$8:$ZT$223,AY$93,FALSE)</f>
        <v>N/A</v>
      </c>
      <c r="AZ74" s="56" t="str">
        <f>VLOOKUP($A74,'Task Tracker'!$A$8:$ZT$223,AZ$93,FALSE)</f>
        <v>N/A</v>
      </c>
      <c r="BA74" s="56" t="str">
        <f>VLOOKUP($A74,'Task Tracker'!$A$8:$ZT$223,BA$93,FALSE)</f>
        <v>N/A</v>
      </c>
      <c r="BB74" s="56" t="str">
        <f>VLOOKUP($A74,'Task Tracker'!$A$8:$ZT$223,BB$93,FALSE)</f>
        <v>N/A</v>
      </c>
      <c r="BC74" s="56" t="str">
        <f>VLOOKUP($A74,'Task Tracker'!$A$8:$ZT$223,BC$93,FALSE)</f>
        <v>N/A</v>
      </c>
      <c r="BD74" s="56" t="str">
        <f>VLOOKUP($A74,'Task Tracker'!$A$8:$ZT$223,BD$93,FALSE)</f>
        <v>N/A</v>
      </c>
      <c r="BE74" s="56" t="str">
        <f>VLOOKUP($A74,'Task Tracker'!$A$8:$ZT$223,BE$93,FALSE)</f>
        <v>N/A</v>
      </c>
      <c r="BF74" s="56" t="str">
        <f>VLOOKUP($A74,'Task Tracker'!$A$8:$ZT$223,BF$93,FALSE)</f>
        <v>N/A</v>
      </c>
      <c r="BG74" s="56" t="str">
        <f>VLOOKUP($A74,'Task Tracker'!$A$8:$ZT$223,BG$93,FALSE)</f>
        <v>N/A</v>
      </c>
      <c r="BH74" s="56" t="str">
        <f>VLOOKUP($A74,'Task Tracker'!$A$8:$ZT$223,BH$93,FALSE)</f>
        <v>N/A</v>
      </c>
      <c r="BI74" s="56" t="str">
        <f>VLOOKUP($A74,'Task Tracker'!$A$8:$ZT$223,BI$93,FALSE)</f>
        <v>N/A</v>
      </c>
      <c r="BJ74" s="56" t="str">
        <f>VLOOKUP($A74,'Task Tracker'!$A$8:$ZT$223,BJ$93,FALSE)</f>
        <v>N/A</v>
      </c>
      <c r="BK74" s="56" t="str">
        <f>VLOOKUP($A74,'Task Tracker'!$A$8:$ZT$223,BK$93,FALSE)</f>
        <v>N/A</v>
      </c>
      <c r="BL74" s="56" t="str">
        <f>VLOOKUP($A74,'Task Tracker'!$A$8:$ZT$223,BL$93,FALSE)</f>
        <v>N/A</v>
      </c>
      <c r="BM74" s="56" t="str">
        <f>VLOOKUP($A74,'Task Tracker'!$A$8:$ZT$223,BM$93,FALSE)</f>
        <v>N/A</v>
      </c>
      <c r="BN74" s="56" t="str">
        <f>VLOOKUP($A74,'Task Tracker'!$A$8:$ZT$223,BN$93,FALSE)</f>
        <v>N/A</v>
      </c>
      <c r="BO74" s="56" t="str">
        <f>VLOOKUP($A74,'Task Tracker'!$A$8:$ZT$223,BO$93,FALSE)</f>
        <v>N/A</v>
      </c>
      <c r="BP74" s="56" t="str">
        <f>VLOOKUP($A74,'Task Tracker'!$A$8:$ZT$223,BP$93,FALSE)</f>
        <v>N/A</v>
      </c>
      <c r="BQ74" s="56" t="str">
        <f>VLOOKUP($A74,'Task Tracker'!$A$8:$ZT$223,BQ$93,FALSE)</f>
        <v>N/A</v>
      </c>
      <c r="BR74" s="56" t="str">
        <f>VLOOKUP($A74,'Task Tracker'!$A$8:$ZT$223,BR$93,FALSE)</f>
        <v>N/A</v>
      </c>
      <c r="BS74" s="56" t="str">
        <f>VLOOKUP($A74,'Task Tracker'!$A$8:$ZT$223,BS$93,FALSE)</f>
        <v>N/A</v>
      </c>
      <c r="BT74" s="56" t="str">
        <f>VLOOKUP($A74,'Task Tracker'!$A$8:$ZT$223,BT$93,FALSE)</f>
        <v>N/A</v>
      </c>
      <c r="BU74" s="56" t="str">
        <f>VLOOKUP($A74,'Task Tracker'!$A$8:$ZT$223,BU$93,FALSE)</f>
        <v>N/A</v>
      </c>
      <c r="BV74" s="56" t="str">
        <f>VLOOKUP($A74,'Task Tracker'!$A$8:$ZT$223,BV$93,FALSE)</f>
        <v>N/A</v>
      </c>
      <c r="BW74" s="56" t="str">
        <f>VLOOKUP($A74,'Task Tracker'!$A$8:$ZT$223,BW$93,FALSE)</f>
        <v>N/A</v>
      </c>
      <c r="BX74" s="56" t="str">
        <f>VLOOKUP($A74,'Task Tracker'!$A$8:$ZT$223,BX$93,FALSE)</f>
        <v>N/A</v>
      </c>
      <c r="BY74" s="56" t="str">
        <f>VLOOKUP($A74,'Task Tracker'!$A$8:$ZT$223,BY$93,FALSE)</f>
        <v>N/A</v>
      </c>
      <c r="BZ74" s="56" t="str">
        <f>VLOOKUP($A74,'Task Tracker'!$A$8:$ZT$223,BZ$93,FALSE)</f>
        <v>N/A</v>
      </c>
      <c r="CA74" s="56" t="str">
        <f>VLOOKUP($A74,'Task Tracker'!$A$8:$ZT$223,CA$93,FALSE)</f>
        <v>N/A</v>
      </c>
      <c r="CB74" s="56" t="str">
        <f>VLOOKUP($A74,'Task Tracker'!$A$8:$ZT$223,CB$93,FALSE)</f>
        <v>N/A</v>
      </c>
      <c r="CC74" s="56" t="str">
        <f>VLOOKUP($A74,'Task Tracker'!$A$8:$ZT$223,CC$93,FALSE)</f>
        <v>N/A</v>
      </c>
      <c r="CD74" s="56" t="str">
        <f>VLOOKUP($A74,'Task Tracker'!$A$8:$ZT$223,CD$93,FALSE)</f>
        <v>N/A</v>
      </c>
      <c r="CE74" s="56" t="str">
        <f>VLOOKUP($A74,'Task Tracker'!$A$8:$ZT$223,CE$93,FALSE)</f>
        <v>N/A</v>
      </c>
      <c r="CF74" s="56" t="str">
        <f>VLOOKUP($A74,'Task Tracker'!$A$8:$ZT$223,CF$93,FALSE)</f>
        <v>N/A</v>
      </c>
      <c r="CG74" s="56" t="str">
        <f>VLOOKUP($A74,'Task Tracker'!$A$8:$ZT$223,CG$93,FALSE)</f>
        <v>N/A</v>
      </c>
      <c r="CH74" s="56" t="str">
        <f>VLOOKUP($A74,'Task Tracker'!$A$8:$ZT$223,CH$93,FALSE)</f>
        <v>N/A</v>
      </c>
      <c r="CI74" s="56" t="str">
        <f>VLOOKUP($A74,'Task Tracker'!$A$8:$ZT$223,CI$93,FALSE)</f>
        <v>N/A</v>
      </c>
      <c r="CJ74" s="56" t="str">
        <f>VLOOKUP($A74,'Task Tracker'!$A$8:$ZT$223,CJ$93,FALSE)</f>
        <v>N/A</v>
      </c>
      <c r="CK74" s="56" t="str">
        <f>VLOOKUP($A74,'Task Tracker'!$A$8:$ZT$223,CK$93,FALSE)</f>
        <v>N/A</v>
      </c>
      <c r="CL74" s="56" t="str">
        <f>VLOOKUP($A74,'Task Tracker'!$A$8:$ZT$223,CL$93,FALSE)</f>
        <v>N/A</v>
      </c>
      <c r="CM74" s="56" t="str">
        <f>VLOOKUP($A74,'Task Tracker'!$A$8:$ZT$223,CM$93,FALSE)</f>
        <v>N/A</v>
      </c>
      <c r="CN74" s="56" t="str">
        <f>VLOOKUP($A74,'Task Tracker'!$A$8:$ZT$223,CN$93,FALSE)</f>
        <v>N/A</v>
      </c>
      <c r="CO74" s="56" t="str">
        <f>VLOOKUP($A74,'Task Tracker'!$A$8:$ZT$223,CO$93,FALSE)</f>
        <v>N/A</v>
      </c>
      <c r="CP74" s="56" t="str">
        <f>VLOOKUP($A74,'Task Tracker'!$A$8:$ZT$223,CP$93,FALSE)</f>
        <v>N/A</v>
      </c>
      <c r="CQ74" s="56" t="str">
        <f>VLOOKUP($A74,'Task Tracker'!$A$8:$ZT$223,CQ$93,FALSE)</f>
        <v>N/A</v>
      </c>
      <c r="CR74" s="56" t="str">
        <f>VLOOKUP($A74,'Task Tracker'!$A$8:$ZT$223,CR$93,FALSE)</f>
        <v>N/A</v>
      </c>
      <c r="CS74" s="56" t="str">
        <f>VLOOKUP($A74,'Task Tracker'!$A$8:$ZT$223,CS$93,FALSE)</f>
        <v>N/A</v>
      </c>
      <c r="CT74" s="56" t="str">
        <f>VLOOKUP($A74,'Task Tracker'!$A$8:$ZT$223,CT$93,FALSE)</f>
        <v>N/A</v>
      </c>
      <c r="CU74" s="56" t="str">
        <f>VLOOKUP($A74,'Task Tracker'!$A$8:$ZT$223,CU$93,FALSE)</f>
        <v>N/A</v>
      </c>
      <c r="CV74" s="56" t="str">
        <f>VLOOKUP($A74,'Task Tracker'!$A$8:$ZT$223,CV$93,FALSE)</f>
        <v>N/A</v>
      </c>
      <c r="CW74" s="56" t="str">
        <f>VLOOKUP($A74,'Task Tracker'!$A$8:$ZT$223,CW$93,FALSE)</f>
        <v>N/A</v>
      </c>
      <c r="CX74" s="56" t="str">
        <f>VLOOKUP($A74,'Task Tracker'!$A$8:$ZT$223,CX$93,FALSE)</f>
        <v>N/A</v>
      </c>
      <c r="CY74" s="56" t="str">
        <f>VLOOKUP($A74,'Task Tracker'!$A$8:$ZT$223,CY$93,FALSE)</f>
        <v>N/A</v>
      </c>
      <c r="CZ74" s="56" t="str">
        <f>VLOOKUP($A74,'Task Tracker'!$A$8:$ZT$223,CZ$93,FALSE)</f>
        <v>N/A</v>
      </c>
      <c r="DA74" s="56" t="str">
        <f>VLOOKUP($A74,'Task Tracker'!$A$8:$ZT$223,DA$93,FALSE)</f>
        <v>N/A</v>
      </c>
      <c r="DB74" s="56" t="str">
        <f>VLOOKUP($A74,'Task Tracker'!$A$8:$ZT$223,DB$93,FALSE)</f>
        <v>N/A</v>
      </c>
      <c r="DC74" s="56" t="str">
        <f>VLOOKUP($A74,'Task Tracker'!$A$8:$ZT$223,DC$93,FALSE)</f>
        <v>N/A</v>
      </c>
      <c r="DD74" s="56" t="str">
        <f>VLOOKUP($A74,'Task Tracker'!$A$8:$ZT$223,DD$93,FALSE)</f>
        <v>N/A</v>
      </c>
      <c r="DE74" s="56" t="str">
        <f>VLOOKUP($A74,'Task Tracker'!$A$8:$ZT$223,DE$93,FALSE)</f>
        <v>N/A</v>
      </c>
      <c r="DF74" s="56" t="str">
        <f>VLOOKUP($A74,'Task Tracker'!$A$8:$ZT$223,DF$93,FALSE)</f>
        <v>N/A</v>
      </c>
      <c r="DG74" s="56" t="str">
        <f>VLOOKUP($A74,'Task Tracker'!$A$8:$ZT$223,DG$93,FALSE)</f>
        <v>N/A</v>
      </c>
      <c r="DH74" s="56" t="str">
        <f>VLOOKUP($A74,'Task Tracker'!$A$8:$ZT$223,DH$93,FALSE)</f>
        <v>N/A</v>
      </c>
      <c r="DI74" s="56" t="str">
        <f>VLOOKUP($A74,'Task Tracker'!$A$8:$ZT$223,DI$93,FALSE)</f>
        <v>N/A</v>
      </c>
      <c r="DJ74" s="56" t="str">
        <f>VLOOKUP($A74,'Task Tracker'!$A$8:$ZT$223,DJ$93,FALSE)</f>
        <v>N/A</v>
      </c>
      <c r="DK74" s="56" t="str">
        <f>VLOOKUP($A74,'Task Tracker'!$A$8:$ZT$223,DK$93,FALSE)</f>
        <v>N/A</v>
      </c>
      <c r="DL74" s="56" t="str">
        <f>VLOOKUP($A74,'Task Tracker'!$A$8:$ZT$223,DL$93,FALSE)</f>
        <v>N/A</v>
      </c>
      <c r="DM74" s="56" t="str">
        <f>VLOOKUP($A74,'Task Tracker'!$A$8:$ZT$223,DM$93,FALSE)</f>
        <v>N/A</v>
      </c>
      <c r="DN74" s="66">
        <f>VLOOKUP($A74,'Task Tracker'!$A$8:$ZT$231,DN$93,FALSE)</f>
        <v>1</v>
      </c>
      <c r="DO74" s="56" t="str">
        <f>VLOOKUP($A74,'Task Tracker'!$A$8:$ZT$231,DO$93,FALSE)</f>
        <v>G</v>
      </c>
      <c r="DP74" s="154"/>
    </row>
    <row r="75" spans="1:120" ht="40.75" hidden="1" x14ac:dyDescent="0.2">
      <c r="A75" s="116" t="s">
        <v>678</v>
      </c>
      <c r="B75" s="114" t="s">
        <v>732</v>
      </c>
      <c r="C75" s="56" t="str">
        <f>VLOOKUP($A75,'Task Tracker'!$A$8:$ZT$223,C$93,FALSE)</f>
        <v>G</v>
      </c>
      <c r="D75" s="56" t="str">
        <f>VLOOKUP($A75,'Task Tracker'!$A$8:$ZT$223,D$93,FALSE)</f>
        <v>G</v>
      </c>
      <c r="E75" s="56" t="str">
        <f>VLOOKUP($A75,'Task Tracker'!$A$8:$ZT$223,E$93,FALSE)</f>
        <v>G</v>
      </c>
      <c r="F75" s="56" t="str">
        <f>VLOOKUP($A75,'Task Tracker'!$A$8:$ZT$223,F$93,FALSE)</f>
        <v>N/A</v>
      </c>
      <c r="G75" s="56" t="str">
        <f>VLOOKUP($A75,'Task Tracker'!$A$8:$ZT$223,G$93,FALSE)</f>
        <v>N/A</v>
      </c>
      <c r="H75" s="56" t="str">
        <f>VLOOKUP($A75,'Task Tracker'!$A$8:$ZT$223,H$93,FALSE)</f>
        <v>N/A</v>
      </c>
      <c r="I75" s="56" t="str">
        <f>VLOOKUP($A75,'Task Tracker'!$A$8:$ZT$223,I$93,FALSE)</f>
        <v>G</v>
      </c>
      <c r="J75" s="56" t="str">
        <f>VLOOKUP($A75,'Task Tracker'!$A$8:$ZT$223,J$93,FALSE)</f>
        <v>G</v>
      </c>
      <c r="K75" s="56" t="str">
        <f>VLOOKUP($A75,'Task Tracker'!$A$8:$ZT$223,K$93,FALSE)</f>
        <v>N/A</v>
      </c>
      <c r="L75" s="56" t="str">
        <f>VLOOKUP($A75,'Task Tracker'!$A$8:$ZT$223,L$93,FALSE)</f>
        <v>G</v>
      </c>
      <c r="M75" s="56" t="str">
        <f>VLOOKUP($A75,'Task Tracker'!$A$8:$ZT$223,M$93,FALSE)</f>
        <v>G</v>
      </c>
      <c r="N75" s="56" t="str">
        <f>VLOOKUP($A75,'Task Tracker'!$A$8:$ZT$223,N$93,FALSE)</f>
        <v>G</v>
      </c>
      <c r="O75" s="56" t="str">
        <f>VLOOKUP($A75,'Task Tracker'!$A$8:$ZT$223,O$93,FALSE)</f>
        <v>N/A</v>
      </c>
      <c r="P75" s="56" t="str">
        <f>VLOOKUP($A75,'Task Tracker'!$A$8:$ZT$223,P$93,FALSE)</f>
        <v>N/A</v>
      </c>
      <c r="Q75" s="56" t="str">
        <f>VLOOKUP($A75,'Task Tracker'!$A$8:$ZT$223,Q$93,FALSE)</f>
        <v>N/A</v>
      </c>
      <c r="R75" s="56" t="str">
        <f>VLOOKUP($A75,'Task Tracker'!$A$8:$ZT$223,R$93,FALSE)</f>
        <v>N/A</v>
      </c>
      <c r="S75" s="56" t="str">
        <f>VLOOKUP($A75,'Task Tracker'!$A$8:$ZT$223,S$93,FALSE)</f>
        <v>N/A</v>
      </c>
      <c r="T75" s="56" t="str">
        <f>VLOOKUP($A75,'Task Tracker'!$A$8:$ZT$223,T$93,FALSE)</f>
        <v>N/A</v>
      </c>
      <c r="U75" s="56" t="str">
        <f>VLOOKUP($A75,'Task Tracker'!$A$8:$ZT$223,U$93,FALSE)</f>
        <v>N/A</v>
      </c>
      <c r="V75" s="56" t="str">
        <f>VLOOKUP($A75,'Task Tracker'!$A$8:$ZT$223,V$93,FALSE)</f>
        <v>G</v>
      </c>
      <c r="W75" s="56" t="str">
        <f>VLOOKUP($A75,'Task Tracker'!$A$8:$ZT$223,W$93,FALSE)</f>
        <v>G</v>
      </c>
      <c r="X75" s="56" t="str">
        <f>VLOOKUP($A75,'Task Tracker'!$A$8:$ZT$223,X$93,FALSE)</f>
        <v>N/A</v>
      </c>
      <c r="Y75" s="56" t="str">
        <f>VLOOKUP($A75,'Task Tracker'!$A$8:$ZT$223,Y$93,FALSE)</f>
        <v>N/A</v>
      </c>
      <c r="Z75" s="56" t="str">
        <f>VLOOKUP($A75,'Task Tracker'!$A$8:$ZT$223,Z$93,FALSE)</f>
        <v>N/A</v>
      </c>
      <c r="AA75" s="56" t="str">
        <f>VLOOKUP($A75,'Task Tracker'!$A$8:$ZT$223,AA$93,FALSE)</f>
        <v>N/A</v>
      </c>
      <c r="AB75" s="56" t="str">
        <f>VLOOKUP($A75,'Task Tracker'!$A$8:$ZT$223,AB$93,FALSE)</f>
        <v>G</v>
      </c>
      <c r="AC75" s="56" t="str">
        <f>VLOOKUP($A75,'Task Tracker'!$A$8:$ZT$223,AC$93,FALSE)</f>
        <v>N/A</v>
      </c>
      <c r="AD75" s="56" t="str">
        <f>VLOOKUP($A75,'Task Tracker'!$A$8:$ZT$223,AD$93,FALSE)</f>
        <v>N/A</v>
      </c>
      <c r="AE75" s="56" t="str">
        <f>VLOOKUP($A75,'Task Tracker'!$A$8:$ZT$223,AE$93,FALSE)</f>
        <v>N/A</v>
      </c>
      <c r="AF75" s="56" t="str">
        <f>VLOOKUP($A75,'Task Tracker'!$A$8:$ZT$223,AF$93,FALSE)</f>
        <v>N/A</v>
      </c>
      <c r="AG75" s="56" t="str">
        <f>VLOOKUP($A75,'Task Tracker'!$A$8:$ZT$223,AG$93,FALSE)</f>
        <v>N/A</v>
      </c>
      <c r="AH75" s="56" t="str">
        <f>VLOOKUP($A75,'Task Tracker'!$A$8:$ZT$223,AH$93,FALSE)</f>
        <v>N/A</v>
      </c>
      <c r="AI75" s="56" t="str">
        <f>VLOOKUP($A75,'Task Tracker'!$A$8:$ZT$223,AI$93,FALSE)</f>
        <v>N/A</v>
      </c>
      <c r="AJ75" s="56" t="str">
        <f>VLOOKUP($A75,'Task Tracker'!$A$8:$ZT$223,AJ$93,FALSE)</f>
        <v>N/A</v>
      </c>
      <c r="AK75" s="56" t="str">
        <f>VLOOKUP($A75,'Task Tracker'!$A$8:$ZT$223,AK$93,FALSE)</f>
        <v>N/A</v>
      </c>
      <c r="AL75" s="56" t="str">
        <f>VLOOKUP($A75,'Task Tracker'!$A$8:$ZT$223,AL$93,FALSE)</f>
        <v>N/A</v>
      </c>
      <c r="AM75" s="56" t="str">
        <f>VLOOKUP($A75,'Task Tracker'!$A$8:$ZT$223,AM$93,FALSE)</f>
        <v>N/A</v>
      </c>
      <c r="AN75" s="56" t="str">
        <f>VLOOKUP($A75,'Task Tracker'!$A$8:$ZT$223,AN$93,FALSE)</f>
        <v>N/A</v>
      </c>
      <c r="AO75" s="56" t="str">
        <f>VLOOKUP($A75,'Task Tracker'!$A$8:$ZT$223,AO$93,FALSE)</f>
        <v>N/A</v>
      </c>
      <c r="AP75" s="56" t="str">
        <f>VLOOKUP($A75,'Task Tracker'!$A$8:$ZT$223,AP$93,FALSE)</f>
        <v>N/A</v>
      </c>
      <c r="AQ75" s="56" t="str">
        <f>VLOOKUP($A75,'Task Tracker'!$A$8:$ZT$223,AQ$93,FALSE)</f>
        <v>N/A</v>
      </c>
      <c r="AR75" s="56" t="str">
        <f>VLOOKUP($A75,'Task Tracker'!$A$8:$ZT$223,AR$93,FALSE)</f>
        <v>N/A</v>
      </c>
      <c r="AS75" s="56" t="str">
        <f>VLOOKUP($A75,'Task Tracker'!$A$8:$ZT$223,AS$93,FALSE)</f>
        <v>N/A</v>
      </c>
      <c r="AT75" s="56" t="str">
        <f>VLOOKUP($A75,'Task Tracker'!$A$8:$ZT$223,AT$93,FALSE)</f>
        <v>N/A</v>
      </c>
      <c r="AU75" s="56" t="str">
        <f>VLOOKUP($A75,'Task Tracker'!$A$8:$ZT$223,AU$93,FALSE)</f>
        <v>N/A</v>
      </c>
      <c r="AV75" s="56" t="str">
        <f>VLOOKUP($A75,'Task Tracker'!$A$8:$ZT$223,AV$93,FALSE)</f>
        <v>N/A</v>
      </c>
      <c r="AW75" s="56" t="str">
        <f>VLOOKUP($A75,'Task Tracker'!$A$8:$ZT$223,AW$93,FALSE)</f>
        <v>N/A</v>
      </c>
      <c r="AX75" s="56" t="str">
        <f>VLOOKUP($A75,'Task Tracker'!$A$8:$ZT$223,AX$93,FALSE)</f>
        <v>N/A</v>
      </c>
      <c r="AY75" s="56" t="str">
        <f>VLOOKUP($A75,'Task Tracker'!$A$8:$ZT$223,AY$93,FALSE)</f>
        <v>N/A</v>
      </c>
      <c r="AZ75" s="56" t="str">
        <f>VLOOKUP($A75,'Task Tracker'!$A$8:$ZT$223,AZ$93,FALSE)</f>
        <v>N/A</v>
      </c>
      <c r="BA75" s="56" t="str">
        <f>VLOOKUP($A75,'Task Tracker'!$A$8:$ZT$223,BA$93,FALSE)</f>
        <v>N/A</v>
      </c>
      <c r="BB75" s="56" t="str">
        <f>VLOOKUP($A75,'Task Tracker'!$A$8:$ZT$223,BB$93,FALSE)</f>
        <v>N/A</v>
      </c>
      <c r="BC75" s="56" t="str">
        <f>VLOOKUP($A75,'Task Tracker'!$A$8:$ZT$223,BC$93,FALSE)</f>
        <v>N/A</v>
      </c>
      <c r="BD75" s="56" t="str">
        <f>VLOOKUP($A75,'Task Tracker'!$A$8:$ZT$223,BD$93,FALSE)</f>
        <v>N/A</v>
      </c>
      <c r="BE75" s="56" t="str">
        <f>VLOOKUP($A75,'Task Tracker'!$A$8:$ZT$223,BE$93,FALSE)</f>
        <v>N/A</v>
      </c>
      <c r="BF75" s="56" t="str">
        <f>VLOOKUP($A75,'Task Tracker'!$A$8:$ZT$223,BF$93,FALSE)</f>
        <v>N/A</v>
      </c>
      <c r="BG75" s="56" t="str">
        <f>VLOOKUP($A75,'Task Tracker'!$A$8:$ZT$223,BG$93,FALSE)</f>
        <v>N/A</v>
      </c>
      <c r="BH75" s="56" t="str">
        <f>VLOOKUP($A75,'Task Tracker'!$A$8:$ZT$223,BH$93,FALSE)</f>
        <v>N/A</v>
      </c>
      <c r="BI75" s="56" t="str">
        <f>VLOOKUP($A75,'Task Tracker'!$A$8:$ZT$223,BI$93,FALSE)</f>
        <v>N/A</v>
      </c>
      <c r="BJ75" s="56" t="str">
        <f>VLOOKUP($A75,'Task Tracker'!$A$8:$ZT$223,BJ$93,FALSE)</f>
        <v>N/A</v>
      </c>
      <c r="BK75" s="56" t="str">
        <f>VLOOKUP($A75,'Task Tracker'!$A$8:$ZT$223,BK$93,FALSE)</f>
        <v>N/A</v>
      </c>
      <c r="BL75" s="56" t="str">
        <f>VLOOKUP($A75,'Task Tracker'!$A$8:$ZT$223,BL$93,FALSE)</f>
        <v>N/A</v>
      </c>
      <c r="BM75" s="56" t="str">
        <f>VLOOKUP($A75,'Task Tracker'!$A$8:$ZT$223,BM$93,FALSE)</f>
        <v>N/A</v>
      </c>
      <c r="BN75" s="56" t="str">
        <f>VLOOKUP($A75,'Task Tracker'!$A$8:$ZT$223,BN$93,FALSE)</f>
        <v>N/A</v>
      </c>
      <c r="BO75" s="56" t="str">
        <f>VLOOKUP($A75,'Task Tracker'!$A$8:$ZT$223,BO$93,FALSE)</f>
        <v>N/A</v>
      </c>
      <c r="BP75" s="56" t="str">
        <f>VLOOKUP($A75,'Task Tracker'!$A$8:$ZT$223,BP$93,FALSE)</f>
        <v>N/A</v>
      </c>
      <c r="BQ75" s="56" t="str">
        <f>VLOOKUP($A75,'Task Tracker'!$A$8:$ZT$223,BQ$93,FALSE)</f>
        <v>N/A</v>
      </c>
      <c r="BR75" s="56" t="str">
        <f>VLOOKUP($A75,'Task Tracker'!$A$8:$ZT$223,BR$93,FALSE)</f>
        <v>N/A</v>
      </c>
      <c r="BS75" s="56" t="str">
        <f>VLOOKUP($A75,'Task Tracker'!$A$8:$ZT$223,BS$93,FALSE)</f>
        <v>N/A</v>
      </c>
      <c r="BT75" s="56" t="str">
        <f>VLOOKUP($A75,'Task Tracker'!$A$8:$ZT$223,BT$93,FALSE)</f>
        <v>N/A</v>
      </c>
      <c r="BU75" s="56" t="str">
        <f>VLOOKUP($A75,'Task Tracker'!$A$8:$ZT$223,BU$93,FALSE)</f>
        <v>N/A</v>
      </c>
      <c r="BV75" s="56" t="str">
        <f>VLOOKUP($A75,'Task Tracker'!$A$8:$ZT$223,BV$93,FALSE)</f>
        <v>N/A</v>
      </c>
      <c r="BW75" s="56" t="str">
        <f>VLOOKUP($A75,'Task Tracker'!$A$8:$ZT$223,BW$93,FALSE)</f>
        <v>N/A</v>
      </c>
      <c r="BX75" s="56" t="str">
        <f>VLOOKUP($A75,'Task Tracker'!$A$8:$ZT$223,BX$93,FALSE)</f>
        <v>N/A</v>
      </c>
      <c r="BY75" s="56" t="str">
        <f>VLOOKUP($A75,'Task Tracker'!$A$8:$ZT$223,BY$93,FALSE)</f>
        <v>N/A</v>
      </c>
      <c r="BZ75" s="56" t="str">
        <f>VLOOKUP($A75,'Task Tracker'!$A$8:$ZT$223,BZ$93,FALSE)</f>
        <v>N/A</v>
      </c>
      <c r="CA75" s="56" t="str">
        <f>VLOOKUP($A75,'Task Tracker'!$A$8:$ZT$223,CA$93,FALSE)</f>
        <v>N/A</v>
      </c>
      <c r="CB75" s="56" t="str">
        <f>VLOOKUP($A75,'Task Tracker'!$A$8:$ZT$223,CB$93,FALSE)</f>
        <v>N/A</v>
      </c>
      <c r="CC75" s="56" t="str">
        <f>VLOOKUP($A75,'Task Tracker'!$A$8:$ZT$223,CC$93,FALSE)</f>
        <v>N/A</v>
      </c>
      <c r="CD75" s="56" t="str">
        <f>VLOOKUP($A75,'Task Tracker'!$A$8:$ZT$223,CD$93,FALSE)</f>
        <v>N/A</v>
      </c>
      <c r="CE75" s="56" t="str">
        <f>VLOOKUP($A75,'Task Tracker'!$A$8:$ZT$223,CE$93,FALSE)</f>
        <v>N/A</v>
      </c>
      <c r="CF75" s="56" t="str">
        <f>VLOOKUP($A75,'Task Tracker'!$A$8:$ZT$223,CF$93,FALSE)</f>
        <v>N/A</v>
      </c>
      <c r="CG75" s="56" t="str">
        <f>VLOOKUP($A75,'Task Tracker'!$A$8:$ZT$223,CG$93,FALSE)</f>
        <v>N/A</v>
      </c>
      <c r="CH75" s="56" t="str">
        <f>VLOOKUP($A75,'Task Tracker'!$A$8:$ZT$223,CH$93,FALSE)</f>
        <v>N/A</v>
      </c>
      <c r="CI75" s="56" t="str">
        <f>VLOOKUP($A75,'Task Tracker'!$A$8:$ZT$223,CI$93,FALSE)</f>
        <v>N/A</v>
      </c>
      <c r="CJ75" s="56" t="str">
        <f>VLOOKUP($A75,'Task Tracker'!$A$8:$ZT$223,CJ$93,FALSE)</f>
        <v>N/A</v>
      </c>
      <c r="CK75" s="56" t="str">
        <f>VLOOKUP($A75,'Task Tracker'!$A$8:$ZT$223,CK$93,FALSE)</f>
        <v>N/A</v>
      </c>
      <c r="CL75" s="56" t="str">
        <f>VLOOKUP($A75,'Task Tracker'!$A$8:$ZT$223,CL$93,FALSE)</f>
        <v>N/A</v>
      </c>
      <c r="CM75" s="56" t="str">
        <f>VLOOKUP($A75,'Task Tracker'!$A$8:$ZT$223,CM$93,FALSE)</f>
        <v>N/A</v>
      </c>
      <c r="CN75" s="56" t="str">
        <f>VLOOKUP($A75,'Task Tracker'!$A$8:$ZT$223,CN$93,FALSE)</f>
        <v>N/A</v>
      </c>
      <c r="CO75" s="56" t="str">
        <f>VLOOKUP($A75,'Task Tracker'!$A$8:$ZT$223,CO$93,FALSE)</f>
        <v>N/A</v>
      </c>
      <c r="CP75" s="56" t="str">
        <f>VLOOKUP($A75,'Task Tracker'!$A$8:$ZT$223,CP$93,FALSE)</f>
        <v>N/A</v>
      </c>
      <c r="CQ75" s="56" t="str">
        <f>VLOOKUP($A75,'Task Tracker'!$A$8:$ZT$223,CQ$93,FALSE)</f>
        <v>N/A</v>
      </c>
      <c r="CR75" s="56" t="str">
        <f>VLOOKUP($A75,'Task Tracker'!$A$8:$ZT$223,CR$93,FALSE)</f>
        <v>N/A</v>
      </c>
      <c r="CS75" s="56" t="str">
        <f>VLOOKUP($A75,'Task Tracker'!$A$8:$ZT$223,CS$93,FALSE)</f>
        <v>N/A</v>
      </c>
      <c r="CT75" s="56" t="str">
        <f>VLOOKUP($A75,'Task Tracker'!$A$8:$ZT$223,CT$93,FALSE)</f>
        <v>N/A</v>
      </c>
      <c r="CU75" s="56" t="str">
        <f>VLOOKUP($A75,'Task Tracker'!$A$8:$ZT$223,CU$93,FALSE)</f>
        <v>N/A</v>
      </c>
      <c r="CV75" s="56" t="str">
        <f>VLOOKUP($A75,'Task Tracker'!$A$8:$ZT$223,CV$93,FALSE)</f>
        <v>N/A</v>
      </c>
      <c r="CW75" s="56" t="str">
        <f>VLOOKUP($A75,'Task Tracker'!$A$8:$ZT$223,CW$93,FALSE)</f>
        <v>N/A</v>
      </c>
      <c r="CX75" s="56" t="str">
        <f>VLOOKUP($A75,'Task Tracker'!$A$8:$ZT$223,CX$93,FALSE)</f>
        <v>N/A</v>
      </c>
      <c r="CY75" s="56" t="str">
        <f>VLOOKUP($A75,'Task Tracker'!$A$8:$ZT$223,CY$93,FALSE)</f>
        <v>N/A</v>
      </c>
      <c r="CZ75" s="56" t="str">
        <f>VLOOKUP($A75,'Task Tracker'!$A$8:$ZT$223,CZ$93,FALSE)</f>
        <v>N/A</v>
      </c>
      <c r="DA75" s="56" t="str">
        <f>VLOOKUP($A75,'Task Tracker'!$A$8:$ZT$223,DA$93,FALSE)</f>
        <v>N/A</v>
      </c>
      <c r="DB75" s="56" t="str">
        <f>VLOOKUP($A75,'Task Tracker'!$A$8:$ZT$223,DB$93,FALSE)</f>
        <v>N/A</v>
      </c>
      <c r="DC75" s="56" t="str">
        <f>VLOOKUP($A75,'Task Tracker'!$A$8:$ZT$223,DC$93,FALSE)</f>
        <v>N/A</v>
      </c>
      <c r="DD75" s="56" t="str">
        <f>VLOOKUP($A75,'Task Tracker'!$A$8:$ZT$223,DD$93,FALSE)</f>
        <v>N/A</v>
      </c>
      <c r="DE75" s="56" t="str">
        <f>VLOOKUP($A75,'Task Tracker'!$A$8:$ZT$223,DE$93,FALSE)</f>
        <v>N/A</v>
      </c>
      <c r="DF75" s="56" t="str">
        <f>VLOOKUP($A75,'Task Tracker'!$A$8:$ZT$223,DF$93,FALSE)</f>
        <v>N/A</v>
      </c>
      <c r="DG75" s="56" t="str">
        <f>VLOOKUP($A75,'Task Tracker'!$A$8:$ZT$223,DG$93,FALSE)</f>
        <v>N/A</v>
      </c>
      <c r="DH75" s="56" t="str">
        <f>VLOOKUP($A75,'Task Tracker'!$A$8:$ZT$223,DH$93,FALSE)</f>
        <v>N/A</v>
      </c>
      <c r="DI75" s="56" t="str">
        <f>VLOOKUP($A75,'Task Tracker'!$A$8:$ZT$223,DI$93,FALSE)</f>
        <v>N/A</v>
      </c>
      <c r="DJ75" s="56" t="str">
        <f>VLOOKUP($A75,'Task Tracker'!$A$8:$ZT$223,DJ$93,FALSE)</f>
        <v>N/A</v>
      </c>
      <c r="DK75" s="56" t="str">
        <f>VLOOKUP($A75,'Task Tracker'!$A$8:$ZT$223,DK$93,FALSE)</f>
        <v>N/A</v>
      </c>
      <c r="DL75" s="56" t="str">
        <f>VLOOKUP($A75,'Task Tracker'!$A$8:$ZT$223,DL$93,FALSE)</f>
        <v>N/A</v>
      </c>
      <c r="DM75" s="56" t="str">
        <f>VLOOKUP($A75,'Task Tracker'!$A$8:$ZT$223,DM$93,FALSE)</f>
        <v>N/A</v>
      </c>
      <c r="DN75" s="66">
        <f>VLOOKUP($A75,'Task Tracker'!$A$8:$ZT$231,DN$93,FALSE)</f>
        <v>1</v>
      </c>
      <c r="DO75" s="56" t="str">
        <f>VLOOKUP($A75,'Task Tracker'!$A$8:$ZT$231,DO$93,FALSE)</f>
        <v>G</v>
      </c>
      <c r="DP75" s="154"/>
    </row>
    <row r="76" spans="1:120" ht="54.35" hidden="1" x14ac:dyDescent="0.2">
      <c r="A76" s="116" t="s">
        <v>679</v>
      </c>
      <c r="B76" s="114" t="s">
        <v>732</v>
      </c>
      <c r="C76" s="56" t="str">
        <f>VLOOKUP($A76,'Task Tracker'!$A$8:$ZT$223,C$93,FALSE)</f>
        <v>G</v>
      </c>
      <c r="D76" s="56" t="str">
        <f>VLOOKUP($A76,'Task Tracker'!$A$8:$ZT$223,D$93,FALSE)</f>
        <v>G</v>
      </c>
      <c r="E76" s="56" t="str">
        <f>VLOOKUP($A76,'Task Tracker'!$A$8:$ZT$223,E$93,FALSE)</f>
        <v>G</v>
      </c>
      <c r="F76" s="56" t="str">
        <f>VLOOKUP($A76,'Task Tracker'!$A$8:$ZT$223,F$93,FALSE)</f>
        <v>G</v>
      </c>
      <c r="G76" s="56" t="str">
        <f>VLOOKUP($A76,'Task Tracker'!$A$8:$ZT$223,G$93,FALSE)</f>
        <v>N/A</v>
      </c>
      <c r="H76" s="56" t="str">
        <f>VLOOKUP($A76,'Task Tracker'!$A$8:$ZT$223,H$93,FALSE)</f>
        <v>G</v>
      </c>
      <c r="I76" s="56" t="str">
        <f>VLOOKUP($A76,'Task Tracker'!$A$8:$ZT$223,I$93,FALSE)</f>
        <v>N/A</v>
      </c>
      <c r="J76" s="56" t="str">
        <f>VLOOKUP($A76,'Task Tracker'!$A$8:$ZT$223,J$93,FALSE)</f>
        <v>G</v>
      </c>
      <c r="K76" s="56" t="str">
        <f>VLOOKUP($A76,'Task Tracker'!$A$8:$ZT$223,K$93,FALSE)</f>
        <v>G</v>
      </c>
      <c r="L76" s="56" t="str">
        <f>VLOOKUP($A76,'Task Tracker'!$A$8:$ZT$223,L$93,FALSE)</f>
        <v>G</v>
      </c>
      <c r="M76" s="56" t="str">
        <f>VLOOKUP($A76,'Task Tracker'!$A$8:$ZT$223,M$93,FALSE)</f>
        <v>G</v>
      </c>
      <c r="N76" s="56" t="str">
        <f>VLOOKUP($A76,'Task Tracker'!$A$8:$ZT$223,N$93,FALSE)</f>
        <v>G</v>
      </c>
      <c r="O76" s="56" t="str">
        <f>VLOOKUP($A76,'Task Tracker'!$A$8:$ZT$223,O$93,FALSE)</f>
        <v>N/A</v>
      </c>
      <c r="P76" s="56" t="str">
        <f>VLOOKUP($A76,'Task Tracker'!$A$8:$ZT$223,P$93,FALSE)</f>
        <v>N/A</v>
      </c>
      <c r="Q76" s="56" t="str">
        <f>VLOOKUP($A76,'Task Tracker'!$A$8:$ZT$223,Q$93,FALSE)</f>
        <v>N/A</v>
      </c>
      <c r="R76" s="56" t="str">
        <f>VLOOKUP($A76,'Task Tracker'!$A$8:$ZT$223,R$93,FALSE)</f>
        <v>N/A</v>
      </c>
      <c r="S76" s="56" t="str">
        <f>VLOOKUP($A76,'Task Tracker'!$A$8:$ZT$223,S$93,FALSE)</f>
        <v>N/A</v>
      </c>
      <c r="T76" s="56" t="str">
        <f>VLOOKUP($A76,'Task Tracker'!$A$8:$ZT$223,T$93,FALSE)</f>
        <v>G</v>
      </c>
      <c r="U76" s="56" t="str">
        <f>VLOOKUP($A76,'Task Tracker'!$A$8:$ZT$223,U$93,FALSE)</f>
        <v>G</v>
      </c>
      <c r="V76" s="56" t="str">
        <f>VLOOKUP($A76,'Task Tracker'!$A$8:$ZT$223,V$93,FALSE)</f>
        <v>G</v>
      </c>
      <c r="W76" s="56" t="str">
        <f>VLOOKUP($A76,'Task Tracker'!$A$8:$ZT$223,W$93,FALSE)</f>
        <v>G</v>
      </c>
      <c r="X76" s="56" t="str">
        <f>VLOOKUP($A76,'Task Tracker'!$A$8:$ZT$223,X$93,FALSE)</f>
        <v>G</v>
      </c>
      <c r="Y76" s="56" t="str">
        <f>VLOOKUP($A76,'Task Tracker'!$A$8:$ZT$223,Y$93,FALSE)</f>
        <v>G</v>
      </c>
      <c r="Z76" s="56" t="str">
        <f>VLOOKUP($A76,'Task Tracker'!$A$8:$ZT$223,Z$93,FALSE)</f>
        <v>G</v>
      </c>
      <c r="AA76" s="56" t="str">
        <f>VLOOKUP($A76,'Task Tracker'!$A$8:$ZT$223,AA$93,FALSE)</f>
        <v>G</v>
      </c>
      <c r="AB76" s="56" t="str">
        <f>VLOOKUP($A76,'Task Tracker'!$A$8:$ZT$223,AB$93,FALSE)</f>
        <v>G</v>
      </c>
      <c r="AC76" s="56" t="str">
        <f>VLOOKUP($A76,'Task Tracker'!$A$8:$ZT$223,AC$93,FALSE)</f>
        <v>N/A</v>
      </c>
      <c r="AD76" s="56" t="str">
        <f>VLOOKUP($A76,'Task Tracker'!$A$8:$ZT$223,AD$93,FALSE)</f>
        <v>N/A</v>
      </c>
      <c r="AE76" s="56" t="str">
        <f>VLOOKUP($A76,'Task Tracker'!$A$8:$ZT$223,AE$93,FALSE)</f>
        <v>N/A</v>
      </c>
      <c r="AF76" s="56" t="str">
        <f>VLOOKUP($A76,'Task Tracker'!$A$8:$ZT$223,AF$93,FALSE)</f>
        <v>N/A</v>
      </c>
      <c r="AG76" s="56" t="str">
        <f>VLOOKUP($A76,'Task Tracker'!$A$8:$ZT$223,AG$93,FALSE)</f>
        <v>N/A</v>
      </c>
      <c r="AH76" s="56" t="str">
        <f>VLOOKUP($A76,'Task Tracker'!$A$8:$ZT$223,AH$93,FALSE)</f>
        <v>N/A</v>
      </c>
      <c r="AI76" s="56" t="str">
        <f>VLOOKUP($A76,'Task Tracker'!$A$8:$ZT$223,AI$93,FALSE)</f>
        <v>N/A</v>
      </c>
      <c r="AJ76" s="56" t="str">
        <f>VLOOKUP($A76,'Task Tracker'!$A$8:$ZT$223,AJ$93,FALSE)</f>
        <v>N/A</v>
      </c>
      <c r="AK76" s="56" t="str">
        <f>VLOOKUP($A76,'Task Tracker'!$A$8:$ZT$223,AK$93,FALSE)</f>
        <v>N/A</v>
      </c>
      <c r="AL76" s="56" t="str">
        <f>VLOOKUP($A76,'Task Tracker'!$A$8:$ZT$223,AL$93,FALSE)</f>
        <v>N/A</v>
      </c>
      <c r="AM76" s="56" t="str">
        <f>VLOOKUP($A76,'Task Tracker'!$A$8:$ZT$223,AM$93,FALSE)</f>
        <v>N/A</v>
      </c>
      <c r="AN76" s="56" t="str">
        <f>VLOOKUP($A76,'Task Tracker'!$A$8:$ZT$223,AN$93,FALSE)</f>
        <v>N/A</v>
      </c>
      <c r="AO76" s="56" t="str">
        <f>VLOOKUP($A76,'Task Tracker'!$A$8:$ZT$223,AO$93,FALSE)</f>
        <v>N/A</v>
      </c>
      <c r="AP76" s="56" t="str">
        <f>VLOOKUP($A76,'Task Tracker'!$A$8:$ZT$223,AP$93,FALSE)</f>
        <v>N/A</v>
      </c>
      <c r="AQ76" s="56" t="str">
        <f>VLOOKUP($A76,'Task Tracker'!$A$8:$ZT$223,AQ$93,FALSE)</f>
        <v>N/A</v>
      </c>
      <c r="AR76" s="56" t="str">
        <f>VLOOKUP($A76,'Task Tracker'!$A$8:$ZT$223,AR$93,FALSE)</f>
        <v>N/A</v>
      </c>
      <c r="AS76" s="56" t="str">
        <f>VLOOKUP($A76,'Task Tracker'!$A$8:$ZT$223,AS$93,FALSE)</f>
        <v>N/A</v>
      </c>
      <c r="AT76" s="56" t="str">
        <f>VLOOKUP($A76,'Task Tracker'!$A$8:$ZT$223,AT$93,FALSE)</f>
        <v>N/A</v>
      </c>
      <c r="AU76" s="56" t="str">
        <f>VLOOKUP($A76,'Task Tracker'!$A$8:$ZT$223,AU$93,FALSE)</f>
        <v>N/A</v>
      </c>
      <c r="AV76" s="56" t="str">
        <f>VLOOKUP($A76,'Task Tracker'!$A$8:$ZT$223,AV$93,FALSE)</f>
        <v>N/A</v>
      </c>
      <c r="AW76" s="56" t="str">
        <f>VLOOKUP($A76,'Task Tracker'!$A$8:$ZT$223,AW$93,FALSE)</f>
        <v>N/A</v>
      </c>
      <c r="AX76" s="56" t="str">
        <f>VLOOKUP($A76,'Task Tracker'!$A$8:$ZT$223,AX$93,FALSE)</f>
        <v>N/A</v>
      </c>
      <c r="AY76" s="56" t="str">
        <f>VLOOKUP($A76,'Task Tracker'!$A$8:$ZT$223,AY$93,FALSE)</f>
        <v>N/A</v>
      </c>
      <c r="AZ76" s="56" t="str">
        <f>VLOOKUP($A76,'Task Tracker'!$A$8:$ZT$223,AZ$93,FALSE)</f>
        <v>N/A</v>
      </c>
      <c r="BA76" s="56" t="str">
        <f>VLOOKUP($A76,'Task Tracker'!$A$8:$ZT$223,BA$93,FALSE)</f>
        <v>N/A</v>
      </c>
      <c r="BB76" s="56" t="str">
        <f>VLOOKUP($A76,'Task Tracker'!$A$8:$ZT$223,BB$93,FALSE)</f>
        <v>N/A</v>
      </c>
      <c r="BC76" s="56" t="str">
        <f>VLOOKUP($A76,'Task Tracker'!$A$8:$ZT$223,BC$93,FALSE)</f>
        <v>N/A</v>
      </c>
      <c r="BD76" s="56" t="str">
        <f>VLOOKUP($A76,'Task Tracker'!$A$8:$ZT$223,BD$93,FALSE)</f>
        <v>N/A</v>
      </c>
      <c r="BE76" s="56" t="str">
        <f>VLOOKUP($A76,'Task Tracker'!$A$8:$ZT$223,BE$93,FALSE)</f>
        <v>N/A</v>
      </c>
      <c r="BF76" s="56" t="str">
        <f>VLOOKUP($A76,'Task Tracker'!$A$8:$ZT$223,BF$93,FALSE)</f>
        <v>N/A</v>
      </c>
      <c r="BG76" s="56" t="str">
        <f>VLOOKUP($A76,'Task Tracker'!$A$8:$ZT$223,BG$93,FALSE)</f>
        <v>N/A</v>
      </c>
      <c r="BH76" s="56" t="str">
        <f>VLOOKUP($A76,'Task Tracker'!$A$8:$ZT$223,BH$93,FALSE)</f>
        <v>N/A</v>
      </c>
      <c r="BI76" s="56" t="str">
        <f>VLOOKUP($A76,'Task Tracker'!$A$8:$ZT$223,BI$93,FALSE)</f>
        <v>N/A</v>
      </c>
      <c r="BJ76" s="56" t="str">
        <f>VLOOKUP($A76,'Task Tracker'!$A$8:$ZT$223,BJ$93,FALSE)</f>
        <v>N/A</v>
      </c>
      <c r="BK76" s="56" t="str">
        <f>VLOOKUP($A76,'Task Tracker'!$A$8:$ZT$223,BK$93,FALSE)</f>
        <v>N/A</v>
      </c>
      <c r="BL76" s="56" t="str">
        <f>VLOOKUP($A76,'Task Tracker'!$A$8:$ZT$223,BL$93,FALSE)</f>
        <v>N/A</v>
      </c>
      <c r="BM76" s="56" t="str">
        <f>VLOOKUP($A76,'Task Tracker'!$A$8:$ZT$223,BM$93,FALSE)</f>
        <v>N/A</v>
      </c>
      <c r="BN76" s="56" t="str">
        <f>VLOOKUP($A76,'Task Tracker'!$A$8:$ZT$223,BN$93,FALSE)</f>
        <v>N/A</v>
      </c>
      <c r="BO76" s="56" t="str">
        <f>VLOOKUP($A76,'Task Tracker'!$A$8:$ZT$223,BO$93,FALSE)</f>
        <v>N/A</v>
      </c>
      <c r="BP76" s="56" t="str">
        <f>VLOOKUP($A76,'Task Tracker'!$A$8:$ZT$223,BP$93,FALSE)</f>
        <v>N/A</v>
      </c>
      <c r="BQ76" s="56" t="str">
        <f>VLOOKUP($A76,'Task Tracker'!$A$8:$ZT$223,BQ$93,FALSE)</f>
        <v>N/A</v>
      </c>
      <c r="BR76" s="56" t="str">
        <f>VLOOKUP($A76,'Task Tracker'!$A$8:$ZT$223,BR$93,FALSE)</f>
        <v>N/A</v>
      </c>
      <c r="BS76" s="56" t="str">
        <f>VLOOKUP($A76,'Task Tracker'!$A$8:$ZT$223,BS$93,FALSE)</f>
        <v>N/A</v>
      </c>
      <c r="BT76" s="56" t="str">
        <f>VLOOKUP($A76,'Task Tracker'!$A$8:$ZT$223,BT$93,FALSE)</f>
        <v>N/A</v>
      </c>
      <c r="BU76" s="56" t="str">
        <f>VLOOKUP($A76,'Task Tracker'!$A$8:$ZT$223,BU$93,FALSE)</f>
        <v>N/A</v>
      </c>
      <c r="BV76" s="56" t="str">
        <f>VLOOKUP($A76,'Task Tracker'!$A$8:$ZT$223,BV$93,FALSE)</f>
        <v>N/A</v>
      </c>
      <c r="BW76" s="56" t="str">
        <f>VLOOKUP($A76,'Task Tracker'!$A$8:$ZT$223,BW$93,FALSE)</f>
        <v>N/A</v>
      </c>
      <c r="BX76" s="56" t="str">
        <f>VLOOKUP($A76,'Task Tracker'!$A$8:$ZT$223,BX$93,FALSE)</f>
        <v>N/A</v>
      </c>
      <c r="BY76" s="56" t="str">
        <f>VLOOKUP($A76,'Task Tracker'!$A$8:$ZT$223,BY$93,FALSE)</f>
        <v>N/A</v>
      </c>
      <c r="BZ76" s="56" t="str">
        <f>VLOOKUP($A76,'Task Tracker'!$A$8:$ZT$223,BZ$93,FALSE)</f>
        <v>N/A</v>
      </c>
      <c r="CA76" s="56" t="str">
        <f>VLOOKUP($A76,'Task Tracker'!$A$8:$ZT$223,CA$93,FALSE)</f>
        <v>N/A</v>
      </c>
      <c r="CB76" s="56" t="str">
        <f>VLOOKUP($A76,'Task Tracker'!$A$8:$ZT$223,CB$93,FALSE)</f>
        <v>N/A</v>
      </c>
      <c r="CC76" s="56" t="str">
        <f>VLOOKUP($A76,'Task Tracker'!$A$8:$ZT$223,CC$93,FALSE)</f>
        <v>N/A</v>
      </c>
      <c r="CD76" s="56" t="str">
        <f>VLOOKUP($A76,'Task Tracker'!$A$8:$ZT$223,CD$93,FALSE)</f>
        <v>N/A</v>
      </c>
      <c r="CE76" s="56" t="str">
        <f>VLOOKUP($A76,'Task Tracker'!$A$8:$ZT$223,CE$93,FALSE)</f>
        <v>N/A</v>
      </c>
      <c r="CF76" s="56" t="str">
        <f>VLOOKUP($A76,'Task Tracker'!$A$8:$ZT$223,CF$93,FALSE)</f>
        <v>N/A</v>
      </c>
      <c r="CG76" s="56" t="str">
        <f>VLOOKUP($A76,'Task Tracker'!$A$8:$ZT$223,CG$93,FALSE)</f>
        <v>N/A</v>
      </c>
      <c r="CH76" s="56" t="str">
        <f>VLOOKUP($A76,'Task Tracker'!$A$8:$ZT$223,CH$93,FALSE)</f>
        <v>N/A</v>
      </c>
      <c r="CI76" s="56" t="str">
        <f>VLOOKUP($A76,'Task Tracker'!$A$8:$ZT$223,CI$93,FALSE)</f>
        <v>N/A</v>
      </c>
      <c r="CJ76" s="56" t="str">
        <f>VLOOKUP($A76,'Task Tracker'!$A$8:$ZT$223,CJ$93,FALSE)</f>
        <v>N/A</v>
      </c>
      <c r="CK76" s="56" t="str">
        <f>VLOOKUP($A76,'Task Tracker'!$A$8:$ZT$223,CK$93,FALSE)</f>
        <v>N/A</v>
      </c>
      <c r="CL76" s="56" t="str">
        <f>VLOOKUP($A76,'Task Tracker'!$A$8:$ZT$223,CL$93,FALSE)</f>
        <v>N/A</v>
      </c>
      <c r="CM76" s="56" t="str">
        <f>VLOOKUP($A76,'Task Tracker'!$A$8:$ZT$223,CM$93,FALSE)</f>
        <v>N/A</v>
      </c>
      <c r="CN76" s="56" t="str">
        <f>VLOOKUP($A76,'Task Tracker'!$A$8:$ZT$223,CN$93,FALSE)</f>
        <v>N/A</v>
      </c>
      <c r="CO76" s="56" t="str">
        <f>VLOOKUP($A76,'Task Tracker'!$A$8:$ZT$223,CO$93,FALSE)</f>
        <v>N/A</v>
      </c>
      <c r="CP76" s="56" t="str">
        <f>VLOOKUP($A76,'Task Tracker'!$A$8:$ZT$223,CP$93,FALSE)</f>
        <v>N/A</v>
      </c>
      <c r="CQ76" s="56" t="str">
        <f>VLOOKUP($A76,'Task Tracker'!$A$8:$ZT$223,CQ$93,FALSE)</f>
        <v>N/A</v>
      </c>
      <c r="CR76" s="56" t="str">
        <f>VLOOKUP($A76,'Task Tracker'!$A$8:$ZT$223,CR$93,FALSE)</f>
        <v>N/A</v>
      </c>
      <c r="CS76" s="56" t="str">
        <f>VLOOKUP($A76,'Task Tracker'!$A$8:$ZT$223,CS$93,FALSE)</f>
        <v>N/A</v>
      </c>
      <c r="CT76" s="56" t="str">
        <f>VLOOKUP($A76,'Task Tracker'!$A$8:$ZT$223,CT$93,FALSE)</f>
        <v>N/A</v>
      </c>
      <c r="CU76" s="56" t="str">
        <f>VLOOKUP($A76,'Task Tracker'!$A$8:$ZT$223,CU$93,FALSE)</f>
        <v>N/A</v>
      </c>
      <c r="CV76" s="56" t="str">
        <f>VLOOKUP($A76,'Task Tracker'!$A$8:$ZT$223,CV$93,FALSE)</f>
        <v>N/A</v>
      </c>
      <c r="CW76" s="56" t="str">
        <f>VLOOKUP($A76,'Task Tracker'!$A$8:$ZT$223,CW$93,FALSE)</f>
        <v>N/A</v>
      </c>
      <c r="CX76" s="56" t="str">
        <f>VLOOKUP($A76,'Task Tracker'!$A$8:$ZT$223,CX$93,FALSE)</f>
        <v>N/A</v>
      </c>
      <c r="CY76" s="56" t="str">
        <f>VLOOKUP($A76,'Task Tracker'!$A$8:$ZT$223,CY$93,FALSE)</f>
        <v>N/A</v>
      </c>
      <c r="CZ76" s="56" t="str">
        <f>VLOOKUP($A76,'Task Tracker'!$A$8:$ZT$223,CZ$93,FALSE)</f>
        <v>N/A</v>
      </c>
      <c r="DA76" s="56" t="str">
        <f>VLOOKUP($A76,'Task Tracker'!$A$8:$ZT$223,DA$93,FALSE)</f>
        <v>N/A</v>
      </c>
      <c r="DB76" s="56" t="str">
        <f>VLOOKUP($A76,'Task Tracker'!$A$8:$ZT$223,DB$93,FALSE)</f>
        <v>N/A</v>
      </c>
      <c r="DC76" s="56" t="str">
        <f>VLOOKUP($A76,'Task Tracker'!$A$8:$ZT$223,DC$93,FALSE)</f>
        <v>N/A</v>
      </c>
      <c r="DD76" s="56" t="str">
        <f>VLOOKUP($A76,'Task Tracker'!$A$8:$ZT$223,DD$93,FALSE)</f>
        <v>N/A</v>
      </c>
      <c r="DE76" s="56" t="str">
        <f>VLOOKUP($A76,'Task Tracker'!$A$8:$ZT$223,DE$93,FALSE)</f>
        <v>N/A</v>
      </c>
      <c r="DF76" s="56" t="str">
        <f>VLOOKUP($A76,'Task Tracker'!$A$8:$ZT$223,DF$93,FALSE)</f>
        <v>N/A</v>
      </c>
      <c r="DG76" s="56" t="str">
        <f>VLOOKUP($A76,'Task Tracker'!$A$8:$ZT$223,DG$93,FALSE)</f>
        <v>N/A</v>
      </c>
      <c r="DH76" s="56" t="str">
        <f>VLOOKUP($A76,'Task Tracker'!$A$8:$ZT$223,DH$93,FALSE)</f>
        <v>N/A</v>
      </c>
      <c r="DI76" s="56" t="str">
        <f>VLOOKUP($A76,'Task Tracker'!$A$8:$ZT$223,DI$93,FALSE)</f>
        <v>N/A</v>
      </c>
      <c r="DJ76" s="56" t="str">
        <f>VLOOKUP($A76,'Task Tracker'!$A$8:$ZT$223,DJ$93,FALSE)</f>
        <v>N/A</v>
      </c>
      <c r="DK76" s="56" t="str">
        <f>VLOOKUP($A76,'Task Tracker'!$A$8:$ZT$223,DK$93,FALSE)</f>
        <v>N/A</v>
      </c>
      <c r="DL76" s="56" t="str">
        <f>VLOOKUP($A76,'Task Tracker'!$A$8:$ZT$223,DL$93,FALSE)</f>
        <v>N/A</v>
      </c>
      <c r="DM76" s="56" t="str">
        <f>VLOOKUP($A76,'Task Tracker'!$A$8:$ZT$223,DM$93,FALSE)</f>
        <v>N/A</v>
      </c>
      <c r="DN76" s="66">
        <f>VLOOKUP($A76,'Task Tracker'!$A$8:$ZT$231,DN$93,FALSE)</f>
        <v>1</v>
      </c>
      <c r="DO76" s="56" t="str">
        <f>VLOOKUP($A76,'Task Tracker'!$A$8:$ZT$231,DO$93,FALSE)</f>
        <v>G</v>
      </c>
      <c r="DP76" s="154"/>
    </row>
    <row r="77" spans="1:120" ht="40.75" hidden="1" x14ac:dyDescent="0.2">
      <c r="A77" s="116" t="s">
        <v>680</v>
      </c>
      <c r="B77" s="114" t="s">
        <v>731</v>
      </c>
      <c r="C77" s="56" t="str">
        <f>VLOOKUP($A77,'Task Tracker'!$A$8:$ZT$223,C$93,FALSE)</f>
        <v>G</v>
      </c>
      <c r="D77" s="56" t="str">
        <f>VLOOKUP($A77,'Task Tracker'!$A$8:$ZT$223,D$93,FALSE)</f>
        <v>G</v>
      </c>
      <c r="E77" s="56" t="str">
        <f>VLOOKUP($A77,'Task Tracker'!$A$8:$ZT$223,E$93,FALSE)</f>
        <v>G</v>
      </c>
      <c r="F77" s="56" t="str">
        <f>VLOOKUP($A77,'Task Tracker'!$A$8:$ZT$223,F$93,FALSE)</f>
        <v>N/A</v>
      </c>
      <c r="G77" s="56" t="str">
        <f>VLOOKUP($A77,'Task Tracker'!$A$8:$ZT$223,G$93,FALSE)</f>
        <v>N/A</v>
      </c>
      <c r="H77" s="56" t="str">
        <f>VLOOKUP($A77,'Task Tracker'!$A$8:$ZT$223,H$93,FALSE)</f>
        <v>N/A</v>
      </c>
      <c r="I77" s="56" t="str">
        <f>VLOOKUP($A77,'Task Tracker'!$A$8:$ZT$223,I$93,FALSE)</f>
        <v>N/A</v>
      </c>
      <c r="J77" s="56" t="str">
        <f>VLOOKUP($A77,'Task Tracker'!$A$8:$ZT$223,J$93,FALSE)</f>
        <v>G</v>
      </c>
      <c r="K77" s="56" t="str">
        <f>VLOOKUP($A77,'Task Tracker'!$A$8:$ZT$223,K$93,FALSE)</f>
        <v>N/A</v>
      </c>
      <c r="L77" s="56" t="str">
        <f>VLOOKUP($A77,'Task Tracker'!$A$8:$ZT$223,L$93,FALSE)</f>
        <v>G</v>
      </c>
      <c r="M77" s="56" t="str">
        <f>VLOOKUP($A77,'Task Tracker'!$A$8:$ZT$223,M$93,FALSE)</f>
        <v>G</v>
      </c>
      <c r="N77" s="56" t="str">
        <f>VLOOKUP($A77,'Task Tracker'!$A$8:$ZT$223,N$93,FALSE)</f>
        <v>N/A</v>
      </c>
      <c r="O77" s="56" t="str">
        <f>VLOOKUP($A77,'Task Tracker'!$A$8:$ZT$223,O$93,FALSE)</f>
        <v>N/A</v>
      </c>
      <c r="P77" s="56" t="str">
        <f>VLOOKUP($A77,'Task Tracker'!$A$8:$ZT$223,P$93,FALSE)</f>
        <v>N/A</v>
      </c>
      <c r="Q77" s="56" t="str">
        <f>VLOOKUP($A77,'Task Tracker'!$A$8:$ZT$223,Q$93,FALSE)</f>
        <v>N/A</v>
      </c>
      <c r="R77" s="56" t="str">
        <f>VLOOKUP($A77,'Task Tracker'!$A$8:$ZT$223,R$93,FALSE)</f>
        <v>N/A</v>
      </c>
      <c r="S77" s="56" t="str">
        <f>VLOOKUP($A77,'Task Tracker'!$A$8:$ZT$223,S$93,FALSE)</f>
        <v>N/A</v>
      </c>
      <c r="T77" s="56" t="str">
        <f>VLOOKUP($A77,'Task Tracker'!$A$8:$ZT$223,T$93,FALSE)</f>
        <v>N/A</v>
      </c>
      <c r="U77" s="56" t="str">
        <f>VLOOKUP($A77,'Task Tracker'!$A$8:$ZT$223,U$93,FALSE)</f>
        <v>N/A</v>
      </c>
      <c r="V77" s="56" t="str">
        <f>VLOOKUP($A77,'Task Tracker'!$A$8:$ZT$223,V$93,FALSE)</f>
        <v>G</v>
      </c>
      <c r="W77" s="56" t="str">
        <f>VLOOKUP($A77,'Task Tracker'!$A$8:$ZT$223,W$93,FALSE)</f>
        <v>G</v>
      </c>
      <c r="X77" s="56" t="str">
        <f>VLOOKUP($A77,'Task Tracker'!$A$8:$ZT$223,X$93,FALSE)</f>
        <v>N/A</v>
      </c>
      <c r="Y77" s="56" t="str">
        <f>VLOOKUP($A77,'Task Tracker'!$A$8:$ZT$223,Y$93,FALSE)</f>
        <v>N/A</v>
      </c>
      <c r="Z77" s="56" t="str">
        <f>VLOOKUP($A77,'Task Tracker'!$A$8:$ZT$223,Z$93,FALSE)</f>
        <v>N/A</v>
      </c>
      <c r="AA77" s="56" t="str">
        <f>VLOOKUP($A77,'Task Tracker'!$A$8:$ZT$223,AA$93,FALSE)</f>
        <v>N/A</v>
      </c>
      <c r="AB77" s="56" t="str">
        <f>VLOOKUP($A77,'Task Tracker'!$A$8:$ZT$223,AB$93,FALSE)</f>
        <v>G</v>
      </c>
      <c r="AC77" s="56" t="str">
        <f>VLOOKUP($A77,'Task Tracker'!$A$8:$ZT$223,AC$93,FALSE)</f>
        <v>N/A</v>
      </c>
      <c r="AD77" s="56" t="str">
        <f>VLOOKUP($A77,'Task Tracker'!$A$8:$ZT$223,AD$93,FALSE)</f>
        <v>N/A</v>
      </c>
      <c r="AE77" s="56" t="str">
        <f>VLOOKUP($A77,'Task Tracker'!$A$8:$ZT$223,AE$93,FALSE)</f>
        <v>N/A</v>
      </c>
      <c r="AF77" s="56" t="str">
        <f>VLOOKUP($A77,'Task Tracker'!$A$8:$ZT$223,AF$93,FALSE)</f>
        <v>N/A</v>
      </c>
      <c r="AG77" s="56" t="str">
        <f>VLOOKUP($A77,'Task Tracker'!$A$8:$ZT$223,AG$93,FALSE)</f>
        <v>N/A</v>
      </c>
      <c r="AH77" s="56" t="str">
        <f>VLOOKUP($A77,'Task Tracker'!$A$8:$ZT$223,AH$93,FALSE)</f>
        <v>N/A</v>
      </c>
      <c r="AI77" s="56" t="str">
        <f>VLOOKUP($A77,'Task Tracker'!$A$8:$ZT$223,AI$93,FALSE)</f>
        <v>N/A</v>
      </c>
      <c r="AJ77" s="56" t="str">
        <f>VLOOKUP($A77,'Task Tracker'!$A$8:$ZT$223,AJ$93,FALSE)</f>
        <v>N/A</v>
      </c>
      <c r="AK77" s="56" t="str">
        <f>VLOOKUP($A77,'Task Tracker'!$A$8:$ZT$223,AK$93,FALSE)</f>
        <v>N/A</v>
      </c>
      <c r="AL77" s="56" t="str">
        <f>VLOOKUP($A77,'Task Tracker'!$A$8:$ZT$223,AL$93,FALSE)</f>
        <v>N/A</v>
      </c>
      <c r="AM77" s="56" t="str">
        <f>VLOOKUP($A77,'Task Tracker'!$A$8:$ZT$223,AM$93,FALSE)</f>
        <v>N/A</v>
      </c>
      <c r="AN77" s="56" t="str">
        <f>VLOOKUP($A77,'Task Tracker'!$A$8:$ZT$223,AN$93,FALSE)</f>
        <v>N/A</v>
      </c>
      <c r="AO77" s="56" t="str">
        <f>VLOOKUP($A77,'Task Tracker'!$A$8:$ZT$223,AO$93,FALSE)</f>
        <v>N/A</v>
      </c>
      <c r="AP77" s="56" t="str">
        <f>VLOOKUP($A77,'Task Tracker'!$A$8:$ZT$223,AP$93,FALSE)</f>
        <v>N/A</v>
      </c>
      <c r="AQ77" s="56" t="str">
        <f>VLOOKUP($A77,'Task Tracker'!$A$8:$ZT$223,AQ$93,FALSE)</f>
        <v>N/A</v>
      </c>
      <c r="AR77" s="56" t="str">
        <f>VLOOKUP($A77,'Task Tracker'!$A$8:$ZT$223,AR$93,FALSE)</f>
        <v>N/A</v>
      </c>
      <c r="AS77" s="56" t="str">
        <f>VLOOKUP($A77,'Task Tracker'!$A$8:$ZT$223,AS$93,FALSE)</f>
        <v>N/A</v>
      </c>
      <c r="AT77" s="56" t="str">
        <f>VLOOKUP($A77,'Task Tracker'!$A$8:$ZT$223,AT$93,FALSE)</f>
        <v>N/A</v>
      </c>
      <c r="AU77" s="56" t="str">
        <f>VLOOKUP($A77,'Task Tracker'!$A$8:$ZT$223,AU$93,FALSE)</f>
        <v>N/A</v>
      </c>
      <c r="AV77" s="56" t="str">
        <f>VLOOKUP($A77,'Task Tracker'!$A$8:$ZT$223,AV$93,FALSE)</f>
        <v>N/A</v>
      </c>
      <c r="AW77" s="56" t="str">
        <f>VLOOKUP($A77,'Task Tracker'!$A$8:$ZT$223,AW$93,FALSE)</f>
        <v>N/A</v>
      </c>
      <c r="AX77" s="56" t="str">
        <f>VLOOKUP($A77,'Task Tracker'!$A$8:$ZT$223,AX$93,FALSE)</f>
        <v>N/A</v>
      </c>
      <c r="AY77" s="56" t="str">
        <f>VLOOKUP($A77,'Task Tracker'!$A$8:$ZT$223,AY$93,FALSE)</f>
        <v>N/A</v>
      </c>
      <c r="AZ77" s="56" t="str">
        <f>VLOOKUP($A77,'Task Tracker'!$A$8:$ZT$223,AZ$93,FALSE)</f>
        <v>N/A</v>
      </c>
      <c r="BA77" s="56" t="str">
        <f>VLOOKUP($A77,'Task Tracker'!$A$8:$ZT$223,BA$93,FALSE)</f>
        <v>N/A</v>
      </c>
      <c r="BB77" s="56" t="str">
        <f>VLOOKUP($A77,'Task Tracker'!$A$8:$ZT$223,BB$93,FALSE)</f>
        <v>N/A</v>
      </c>
      <c r="BC77" s="56" t="str">
        <f>VLOOKUP($A77,'Task Tracker'!$A$8:$ZT$223,BC$93,FALSE)</f>
        <v>N/A</v>
      </c>
      <c r="BD77" s="56" t="str">
        <f>VLOOKUP($A77,'Task Tracker'!$A$8:$ZT$223,BD$93,FALSE)</f>
        <v>N/A</v>
      </c>
      <c r="BE77" s="56" t="str">
        <f>VLOOKUP($A77,'Task Tracker'!$A$8:$ZT$223,BE$93,FALSE)</f>
        <v>N/A</v>
      </c>
      <c r="BF77" s="56" t="str">
        <f>VLOOKUP($A77,'Task Tracker'!$A$8:$ZT$223,BF$93,FALSE)</f>
        <v>N/A</v>
      </c>
      <c r="BG77" s="56" t="str">
        <f>VLOOKUP($A77,'Task Tracker'!$A$8:$ZT$223,BG$93,FALSE)</f>
        <v>N/A</v>
      </c>
      <c r="BH77" s="56" t="str">
        <f>VLOOKUP($A77,'Task Tracker'!$A$8:$ZT$223,BH$93,FALSE)</f>
        <v>N/A</v>
      </c>
      <c r="BI77" s="56" t="str">
        <f>VLOOKUP($A77,'Task Tracker'!$A$8:$ZT$223,BI$93,FALSE)</f>
        <v>N/A</v>
      </c>
      <c r="BJ77" s="56" t="str">
        <f>VLOOKUP($A77,'Task Tracker'!$A$8:$ZT$223,BJ$93,FALSE)</f>
        <v>N/A</v>
      </c>
      <c r="BK77" s="56" t="str">
        <f>VLOOKUP($A77,'Task Tracker'!$A$8:$ZT$223,BK$93,FALSE)</f>
        <v>N/A</v>
      </c>
      <c r="BL77" s="56" t="str">
        <f>VLOOKUP($A77,'Task Tracker'!$A$8:$ZT$223,BL$93,FALSE)</f>
        <v>N/A</v>
      </c>
      <c r="BM77" s="56" t="str">
        <f>VLOOKUP($A77,'Task Tracker'!$A$8:$ZT$223,BM$93,FALSE)</f>
        <v>N/A</v>
      </c>
      <c r="BN77" s="56" t="str">
        <f>VLOOKUP($A77,'Task Tracker'!$A$8:$ZT$223,BN$93,FALSE)</f>
        <v>N/A</v>
      </c>
      <c r="BO77" s="56" t="str">
        <f>VLOOKUP($A77,'Task Tracker'!$A$8:$ZT$223,BO$93,FALSE)</f>
        <v>N/A</v>
      </c>
      <c r="BP77" s="56" t="str">
        <f>VLOOKUP($A77,'Task Tracker'!$A$8:$ZT$223,BP$93,FALSE)</f>
        <v>N/A</v>
      </c>
      <c r="BQ77" s="56" t="str">
        <f>VLOOKUP($A77,'Task Tracker'!$A$8:$ZT$223,BQ$93,FALSE)</f>
        <v>N/A</v>
      </c>
      <c r="BR77" s="56" t="str">
        <f>VLOOKUP($A77,'Task Tracker'!$A$8:$ZT$223,BR$93,FALSE)</f>
        <v>N/A</v>
      </c>
      <c r="BS77" s="56" t="str">
        <f>VLOOKUP($A77,'Task Tracker'!$A$8:$ZT$223,BS$93,FALSE)</f>
        <v>N/A</v>
      </c>
      <c r="BT77" s="56" t="str">
        <f>VLOOKUP($A77,'Task Tracker'!$A$8:$ZT$223,BT$93,FALSE)</f>
        <v>N/A</v>
      </c>
      <c r="BU77" s="56" t="str">
        <f>VLOOKUP($A77,'Task Tracker'!$A$8:$ZT$223,BU$93,FALSE)</f>
        <v>N/A</v>
      </c>
      <c r="BV77" s="56" t="str">
        <f>VLOOKUP($A77,'Task Tracker'!$A$8:$ZT$223,BV$93,FALSE)</f>
        <v>N/A</v>
      </c>
      <c r="BW77" s="56" t="str">
        <f>VLOOKUP($A77,'Task Tracker'!$A$8:$ZT$223,BW$93,FALSE)</f>
        <v>N/A</v>
      </c>
      <c r="BX77" s="56" t="str">
        <f>VLOOKUP($A77,'Task Tracker'!$A$8:$ZT$223,BX$93,FALSE)</f>
        <v>N/A</v>
      </c>
      <c r="BY77" s="56" t="str">
        <f>VLOOKUP($A77,'Task Tracker'!$A$8:$ZT$223,BY$93,FALSE)</f>
        <v>N/A</v>
      </c>
      <c r="BZ77" s="56" t="str">
        <f>VLOOKUP($A77,'Task Tracker'!$A$8:$ZT$223,BZ$93,FALSE)</f>
        <v>N/A</v>
      </c>
      <c r="CA77" s="56" t="str">
        <f>VLOOKUP($A77,'Task Tracker'!$A$8:$ZT$223,CA$93,FALSE)</f>
        <v>N/A</v>
      </c>
      <c r="CB77" s="56" t="str">
        <f>VLOOKUP($A77,'Task Tracker'!$A$8:$ZT$223,CB$93,FALSE)</f>
        <v>N/A</v>
      </c>
      <c r="CC77" s="56" t="str">
        <f>VLOOKUP($A77,'Task Tracker'!$A$8:$ZT$223,CC$93,FALSE)</f>
        <v>N/A</v>
      </c>
      <c r="CD77" s="56" t="str">
        <f>VLOOKUP($A77,'Task Tracker'!$A$8:$ZT$223,CD$93,FALSE)</f>
        <v>N/A</v>
      </c>
      <c r="CE77" s="56" t="str">
        <f>VLOOKUP($A77,'Task Tracker'!$A$8:$ZT$223,CE$93,FALSE)</f>
        <v>N/A</v>
      </c>
      <c r="CF77" s="56" t="str">
        <f>VLOOKUP($A77,'Task Tracker'!$A$8:$ZT$223,CF$93,FALSE)</f>
        <v>N/A</v>
      </c>
      <c r="CG77" s="56" t="str">
        <f>VLOOKUP($A77,'Task Tracker'!$A$8:$ZT$223,CG$93,FALSE)</f>
        <v>N/A</v>
      </c>
      <c r="CH77" s="56" t="str">
        <f>VLOOKUP($A77,'Task Tracker'!$A$8:$ZT$223,CH$93,FALSE)</f>
        <v>N/A</v>
      </c>
      <c r="CI77" s="56" t="str">
        <f>VLOOKUP($A77,'Task Tracker'!$A$8:$ZT$223,CI$93,FALSE)</f>
        <v>N/A</v>
      </c>
      <c r="CJ77" s="56" t="str">
        <f>VLOOKUP($A77,'Task Tracker'!$A$8:$ZT$223,CJ$93,FALSE)</f>
        <v>N/A</v>
      </c>
      <c r="CK77" s="56" t="str">
        <f>VLOOKUP($A77,'Task Tracker'!$A$8:$ZT$223,CK$93,FALSE)</f>
        <v>N/A</v>
      </c>
      <c r="CL77" s="56" t="str">
        <f>VLOOKUP($A77,'Task Tracker'!$A$8:$ZT$223,CL$93,FALSE)</f>
        <v>N/A</v>
      </c>
      <c r="CM77" s="56" t="str">
        <f>VLOOKUP($A77,'Task Tracker'!$A$8:$ZT$223,CM$93,FALSE)</f>
        <v>N/A</v>
      </c>
      <c r="CN77" s="56" t="str">
        <f>VLOOKUP($A77,'Task Tracker'!$A$8:$ZT$223,CN$93,FALSE)</f>
        <v>N/A</v>
      </c>
      <c r="CO77" s="56" t="str">
        <f>VLOOKUP($A77,'Task Tracker'!$A$8:$ZT$223,CO$93,FALSE)</f>
        <v>N/A</v>
      </c>
      <c r="CP77" s="56" t="str">
        <f>VLOOKUP($A77,'Task Tracker'!$A$8:$ZT$223,CP$93,FALSE)</f>
        <v>N/A</v>
      </c>
      <c r="CQ77" s="56" t="str">
        <f>VLOOKUP($A77,'Task Tracker'!$A$8:$ZT$223,CQ$93,FALSE)</f>
        <v>N/A</v>
      </c>
      <c r="CR77" s="56" t="str">
        <f>VLOOKUP($A77,'Task Tracker'!$A$8:$ZT$223,CR$93,FALSE)</f>
        <v>N/A</v>
      </c>
      <c r="CS77" s="56" t="str">
        <f>VLOOKUP($A77,'Task Tracker'!$A$8:$ZT$223,CS$93,FALSE)</f>
        <v>N/A</v>
      </c>
      <c r="CT77" s="56" t="str">
        <f>VLOOKUP($A77,'Task Tracker'!$A$8:$ZT$223,CT$93,FALSE)</f>
        <v>N/A</v>
      </c>
      <c r="CU77" s="56" t="str">
        <f>VLOOKUP($A77,'Task Tracker'!$A$8:$ZT$223,CU$93,FALSE)</f>
        <v>N/A</v>
      </c>
      <c r="CV77" s="56" t="str">
        <f>VLOOKUP($A77,'Task Tracker'!$A$8:$ZT$223,CV$93,FALSE)</f>
        <v>N/A</v>
      </c>
      <c r="CW77" s="56" t="str">
        <f>VLOOKUP($A77,'Task Tracker'!$A$8:$ZT$223,CW$93,FALSE)</f>
        <v>N/A</v>
      </c>
      <c r="CX77" s="56" t="str">
        <f>VLOOKUP($A77,'Task Tracker'!$A$8:$ZT$223,CX$93,FALSE)</f>
        <v>N/A</v>
      </c>
      <c r="CY77" s="56" t="str">
        <f>VLOOKUP($A77,'Task Tracker'!$A$8:$ZT$223,CY$93,FALSE)</f>
        <v>N/A</v>
      </c>
      <c r="CZ77" s="56" t="str">
        <f>VLOOKUP($A77,'Task Tracker'!$A$8:$ZT$223,CZ$93,FALSE)</f>
        <v>N/A</v>
      </c>
      <c r="DA77" s="56" t="str">
        <f>VLOOKUP($A77,'Task Tracker'!$A$8:$ZT$223,DA$93,FALSE)</f>
        <v>N/A</v>
      </c>
      <c r="DB77" s="56" t="str">
        <f>VLOOKUP($A77,'Task Tracker'!$A$8:$ZT$223,DB$93,FALSE)</f>
        <v>N/A</v>
      </c>
      <c r="DC77" s="56" t="str">
        <f>VLOOKUP($A77,'Task Tracker'!$A$8:$ZT$223,DC$93,FALSE)</f>
        <v>N/A</v>
      </c>
      <c r="DD77" s="56" t="str">
        <f>VLOOKUP($A77,'Task Tracker'!$A$8:$ZT$223,DD$93,FALSE)</f>
        <v>N/A</v>
      </c>
      <c r="DE77" s="56" t="str">
        <f>VLOOKUP($A77,'Task Tracker'!$A$8:$ZT$223,DE$93,FALSE)</f>
        <v>N/A</v>
      </c>
      <c r="DF77" s="56" t="str">
        <f>VLOOKUP($A77,'Task Tracker'!$A$8:$ZT$223,DF$93,FALSE)</f>
        <v>N/A</v>
      </c>
      <c r="DG77" s="56" t="str">
        <f>VLOOKUP($A77,'Task Tracker'!$A$8:$ZT$223,DG$93,FALSE)</f>
        <v>N/A</v>
      </c>
      <c r="DH77" s="56" t="str">
        <f>VLOOKUP($A77,'Task Tracker'!$A$8:$ZT$223,DH$93,FALSE)</f>
        <v>N/A</v>
      </c>
      <c r="DI77" s="56" t="str">
        <f>VLOOKUP($A77,'Task Tracker'!$A$8:$ZT$223,DI$93,FALSE)</f>
        <v>N/A</v>
      </c>
      <c r="DJ77" s="56" t="str">
        <f>VLOOKUP($A77,'Task Tracker'!$A$8:$ZT$223,DJ$93,FALSE)</f>
        <v>N/A</v>
      </c>
      <c r="DK77" s="56" t="str">
        <f>VLOOKUP($A77,'Task Tracker'!$A$8:$ZT$223,DK$93,FALSE)</f>
        <v>N/A</v>
      </c>
      <c r="DL77" s="56" t="str">
        <f>VLOOKUP($A77,'Task Tracker'!$A$8:$ZT$223,DL$93,FALSE)</f>
        <v>N/A</v>
      </c>
      <c r="DM77" s="56" t="str">
        <f>VLOOKUP($A77,'Task Tracker'!$A$8:$ZT$223,DM$93,FALSE)</f>
        <v>N/A</v>
      </c>
      <c r="DN77" s="66">
        <f>VLOOKUP($A77,'Task Tracker'!$A$8:$ZT$231,DN$93,FALSE)</f>
        <v>1</v>
      </c>
      <c r="DO77" s="56" t="str">
        <f>VLOOKUP($A77,'Task Tracker'!$A$8:$ZT$231,DO$93,FALSE)</f>
        <v>G</v>
      </c>
      <c r="DP77" s="154"/>
    </row>
    <row r="78" spans="1:120" ht="54.35" hidden="1" x14ac:dyDescent="0.2">
      <c r="A78" s="116" t="s">
        <v>681</v>
      </c>
      <c r="B78" s="114" t="s">
        <v>731</v>
      </c>
      <c r="C78" s="56" t="str">
        <f>VLOOKUP($A78,'Task Tracker'!$A$8:$ZT$223,C$93,FALSE)</f>
        <v>G</v>
      </c>
      <c r="D78" s="56" t="str">
        <f>VLOOKUP($A78,'Task Tracker'!$A$8:$ZT$223,D$93,FALSE)</f>
        <v>G</v>
      </c>
      <c r="E78" s="56" t="str">
        <f>VLOOKUP($A78,'Task Tracker'!$A$8:$ZT$223,E$93,FALSE)</f>
        <v>G</v>
      </c>
      <c r="F78" s="56" t="str">
        <f>VLOOKUP($A78,'Task Tracker'!$A$8:$ZT$223,F$93,FALSE)</f>
        <v>N/A</v>
      </c>
      <c r="G78" s="56" t="str">
        <f>VLOOKUP($A78,'Task Tracker'!$A$8:$ZT$223,G$93,FALSE)</f>
        <v>N/A</v>
      </c>
      <c r="H78" s="56" t="str">
        <f>VLOOKUP($A78,'Task Tracker'!$A$8:$ZT$223,H$93,FALSE)</f>
        <v>N/A</v>
      </c>
      <c r="I78" s="56" t="str">
        <f>VLOOKUP($A78,'Task Tracker'!$A$8:$ZT$223,I$93,FALSE)</f>
        <v>G</v>
      </c>
      <c r="J78" s="56" t="str">
        <f>VLOOKUP($A78,'Task Tracker'!$A$8:$ZT$223,J$93,FALSE)</f>
        <v>G</v>
      </c>
      <c r="K78" s="56" t="str">
        <f>VLOOKUP($A78,'Task Tracker'!$A$8:$ZT$223,K$93,FALSE)</f>
        <v>N/A</v>
      </c>
      <c r="L78" s="56" t="str">
        <f>VLOOKUP($A78,'Task Tracker'!$A$8:$ZT$223,L$93,FALSE)</f>
        <v>G</v>
      </c>
      <c r="M78" s="56" t="str">
        <f>VLOOKUP($A78,'Task Tracker'!$A$8:$ZT$223,M$93,FALSE)</f>
        <v>G</v>
      </c>
      <c r="N78" s="56" t="str">
        <f>VLOOKUP($A78,'Task Tracker'!$A$8:$ZT$223,N$93,FALSE)</f>
        <v>G</v>
      </c>
      <c r="O78" s="56" t="str">
        <f>VLOOKUP($A78,'Task Tracker'!$A$8:$ZT$223,O$93,FALSE)</f>
        <v>N/A</v>
      </c>
      <c r="P78" s="56" t="str">
        <f>VLOOKUP($A78,'Task Tracker'!$A$8:$ZT$223,P$93,FALSE)</f>
        <v>N/A</v>
      </c>
      <c r="Q78" s="56" t="str">
        <f>VLOOKUP($A78,'Task Tracker'!$A$8:$ZT$223,Q$93,FALSE)</f>
        <v>N/A</v>
      </c>
      <c r="R78" s="56" t="str">
        <f>VLOOKUP($A78,'Task Tracker'!$A$8:$ZT$223,R$93,FALSE)</f>
        <v>N/A</v>
      </c>
      <c r="S78" s="56" t="str">
        <f>VLOOKUP($A78,'Task Tracker'!$A$8:$ZT$223,S$93,FALSE)</f>
        <v>N/A</v>
      </c>
      <c r="T78" s="56" t="str">
        <f>VLOOKUP($A78,'Task Tracker'!$A$8:$ZT$223,T$93,FALSE)</f>
        <v>N/A</v>
      </c>
      <c r="U78" s="56" t="str">
        <f>VLOOKUP($A78,'Task Tracker'!$A$8:$ZT$223,U$93,FALSE)</f>
        <v>N/A</v>
      </c>
      <c r="V78" s="56" t="str">
        <f>VLOOKUP($A78,'Task Tracker'!$A$8:$ZT$223,V$93,FALSE)</f>
        <v>G</v>
      </c>
      <c r="W78" s="56" t="str">
        <f>VLOOKUP($A78,'Task Tracker'!$A$8:$ZT$223,W$93,FALSE)</f>
        <v>G</v>
      </c>
      <c r="X78" s="56" t="str">
        <f>VLOOKUP($A78,'Task Tracker'!$A$8:$ZT$223,X$93,FALSE)</f>
        <v>N/A</v>
      </c>
      <c r="Y78" s="56" t="str">
        <f>VLOOKUP($A78,'Task Tracker'!$A$8:$ZT$223,Y$93,FALSE)</f>
        <v>N/A</v>
      </c>
      <c r="Z78" s="56" t="str">
        <f>VLOOKUP($A78,'Task Tracker'!$A$8:$ZT$223,Z$93,FALSE)</f>
        <v>N/A</v>
      </c>
      <c r="AA78" s="56" t="str">
        <f>VLOOKUP($A78,'Task Tracker'!$A$8:$ZT$223,AA$93,FALSE)</f>
        <v>N/A</v>
      </c>
      <c r="AB78" s="56" t="str">
        <f>VLOOKUP($A78,'Task Tracker'!$A$8:$ZT$223,AB$93,FALSE)</f>
        <v>G</v>
      </c>
      <c r="AC78" s="56" t="str">
        <f>VLOOKUP($A78,'Task Tracker'!$A$8:$ZT$223,AC$93,FALSE)</f>
        <v>N/A</v>
      </c>
      <c r="AD78" s="56" t="str">
        <f>VLOOKUP($A78,'Task Tracker'!$A$8:$ZT$223,AD$93,FALSE)</f>
        <v>N/A</v>
      </c>
      <c r="AE78" s="56" t="str">
        <f>VLOOKUP($A78,'Task Tracker'!$A$8:$ZT$223,AE$93,FALSE)</f>
        <v>N/A</v>
      </c>
      <c r="AF78" s="56" t="str">
        <f>VLOOKUP($A78,'Task Tracker'!$A$8:$ZT$223,AF$93,FALSE)</f>
        <v>N/A</v>
      </c>
      <c r="AG78" s="56" t="str">
        <f>VLOOKUP($A78,'Task Tracker'!$A$8:$ZT$223,AG$93,FALSE)</f>
        <v>N/A</v>
      </c>
      <c r="AH78" s="56" t="str">
        <f>VLOOKUP($A78,'Task Tracker'!$A$8:$ZT$223,AH$93,FALSE)</f>
        <v>N/A</v>
      </c>
      <c r="AI78" s="56" t="str">
        <f>VLOOKUP($A78,'Task Tracker'!$A$8:$ZT$223,AI$93,FALSE)</f>
        <v>N/A</v>
      </c>
      <c r="AJ78" s="56" t="str">
        <f>VLOOKUP($A78,'Task Tracker'!$A$8:$ZT$223,AJ$93,FALSE)</f>
        <v>N/A</v>
      </c>
      <c r="AK78" s="56" t="str">
        <f>VLOOKUP($A78,'Task Tracker'!$A$8:$ZT$223,AK$93,FALSE)</f>
        <v>N/A</v>
      </c>
      <c r="AL78" s="56" t="str">
        <f>VLOOKUP($A78,'Task Tracker'!$A$8:$ZT$223,AL$93,FALSE)</f>
        <v>N/A</v>
      </c>
      <c r="AM78" s="56" t="str">
        <f>VLOOKUP($A78,'Task Tracker'!$A$8:$ZT$223,AM$93,FALSE)</f>
        <v>N/A</v>
      </c>
      <c r="AN78" s="56" t="str">
        <f>VLOOKUP($A78,'Task Tracker'!$A$8:$ZT$223,AN$93,FALSE)</f>
        <v>N/A</v>
      </c>
      <c r="AO78" s="56" t="str">
        <f>VLOOKUP($A78,'Task Tracker'!$A$8:$ZT$223,AO$93,FALSE)</f>
        <v>N/A</v>
      </c>
      <c r="AP78" s="56" t="str">
        <f>VLOOKUP($A78,'Task Tracker'!$A$8:$ZT$223,AP$93,FALSE)</f>
        <v>N/A</v>
      </c>
      <c r="AQ78" s="56" t="str">
        <f>VLOOKUP($A78,'Task Tracker'!$A$8:$ZT$223,AQ$93,FALSE)</f>
        <v>N/A</v>
      </c>
      <c r="AR78" s="56" t="str">
        <f>VLOOKUP($A78,'Task Tracker'!$A$8:$ZT$223,AR$93,FALSE)</f>
        <v>N/A</v>
      </c>
      <c r="AS78" s="56" t="str">
        <f>VLOOKUP($A78,'Task Tracker'!$A$8:$ZT$223,AS$93,FALSE)</f>
        <v>N/A</v>
      </c>
      <c r="AT78" s="56" t="str">
        <f>VLOOKUP($A78,'Task Tracker'!$A$8:$ZT$223,AT$93,FALSE)</f>
        <v>N/A</v>
      </c>
      <c r="AU78" s="56" t="str">
        <f>VLOOKUP($A78,'Task Tracker'!$A$8:$ZT$223,AU$93,FALSE)</f>
        <v>N/A</v>
      </c>
      <c r="AV78" s="56" t="str">
        <f>VLOOKUP($A78,'Task Tracker'!$A$8:$ZT$223,AV$93,FALSE)</f>
        <v>N/A</v>
      </c>
      <c r="AW78" s="56" t="str">
        <f>VLOOKUP($A78,'Task Tracker'!$A$8:$ZT$223,AW$93,FALSE)</f>
        <v>N/A</v>
      </c>
      <c r="AX78" s="56" t="str">
        <f>VLOOKUP($A78,'Task Tracker'!$A$8:$ZT$223,AX$93,FALSE)</f>
        <v>N/A</v>
      </c>
      <c r="AY78" s="56" t="str">
        <f>VLOOKUP($A78,'Task Tracker'!$A$8:$ZT$223,AY$93,FALSE)</f>
        <v>N/A</v>
      </c>
      <c r="AZ78" s="56" t="str">
        <f>VLOOKUP($A78,'Task Tracker'!$A$8:$ZT$223,AZ$93,FALSE)</f>
        <v>N/A</v>
      </c>
      <c r="BA78" s="56" t="str">
        <f>VLOOKUP($A78,'Task Tracker'!$A$8:$ZT$223,BA$93,FALSE)</f>
        <v>N/A</v>
      </c>
      <c r="BB78" s="56" t="str">
        <f>VLOOKUP($A78,'Task Tracker'!$A$8:$ZT$223,BB$93,FALSE)</f>
        <v>N/A</v>
      </c>
      <c r="BC78" s="56" t="str">
        <f>VLOOKUP($A78,'Task Tracker'!$A$8:$ZT$223,BC$93,FALSE)</f>
        <v>N/A</v>
      </c>
      <c r="BD78" s="56" t="str">
        <f>VLOOKUP($A78,'Task Tracker'!$A$8:$ZT$223,BD$93,FALSE)</f>
        <v>N/A</v>
      </c>
      <c r="BE78" s="56" t="str">
        <f>VLOOKUP($A78,'Task Tracker'!$A$8:$ZT$223,BE$93,FALSE)</f>
        <v>N/A</v>
      </c>
      <c r="BF78" s="56" t="str">
        <f>VLOOKUP($A78,'Task Tracker'!$A$8:$ZT$223,BF$93,FALSE)</f>
        <v>N/A</v>
      </c>
      <c r="BG78" s="56" t="str">
        <f>VLOOKUP($A78,'Task Tracker'!$A$8:$ZT$223,BG$93,FALSE)</f>
        <v>N/A</v>
      </c>
      <c r="BH78" s="56" t="str">
        <f>VLOOKUP($A78,'Task Tracker'!$A$8:$ZT$223,BH$93,FALSE)</f>
        <v>N/A</v>
      </c>
      <c r="BI78" s="56" t="str">
        <f>VLOOKUP($A78,'Task Tracker'!$A$8:$ZT$223,BI$93,FALSE)</f>
        <v>N/A</v>
      </c>
      <c r="BJ78" s="56" t="str">
        <f>VLOOKUP($A78,'Task Tracker'!$A$8:$ZT$223,BJ$93,FALSE)</f>
        <v>N/A</v>
      </c>
      <c r="BK78" s="56" t="str">
        <f>VLOOKUP($A78,'Task Tracker'!$A$8:$ZT$223,BK$93,FALSE)</f>
        <v>N/A</v>
      </c>
      <c r="BL78" s="56" t="str">
        <f>VLOOKUP($A78,'Task Tracker'!$A$8:$ZT$223,BL$93,FALSE)</f>
        <v>N/A</v>
      </c>
      <c r="BM78" s="56" t="str">
        <f>VLOOKUP($A78,'Task Tracker'!$A$8:$ZT$223,BM$93,FALSE)</f>
        <v>N/A</v>
      </c>
      <c r="BN78" s="56" t="str">
        <f>VLOOKUP($A78,'Task Tracker'!$A$8:$ZT$223,BN$93,FALSE)</f>
        <v>N/A</v>
      </c>
      <c r="BO78" s="56" t="str">
        <f>VLOOKUP($A78,'Task Tracker'!$A$8:$ZT$223,BO$93,FALSE)</f>
        <v>N/A</v>
      </c>
      <c r="BP78" s="56" t="str">
        <f>VLOOKUP($A78,'Task Tracker'!$A$8:$ZT$223,BP$93,FALSE)</f>
        <v>N/A</v>
      </c>
      <c r="BQ78" s="56" t="str">
        <f>VLOOKUP($A78,'Task Tracker'!$A$8:$ZT$223,BQ$93,FALSE)</f>
        <v>N/A</v>
      </c>
      <c r="BR78" s="56" t="str">
        <f>VLOOKUP($A78,'Task Tracker'!$A$8:$ZT$223,BR$93,FALSE)</f>
        <v>N/A</v>
      </c>
      <c r="BS78" s="56" t="str">
        <f>VLOOKUP($A78,'Task Tracker'!$A$8:$ZT$223,BS$93,FALSE)</f>
        <v>N/A</v>
      </c>
      <c r="BT78" s="56" t="str">
        <f>VLOOKUP($A78,'Task Tracker'!$A$8:$ZT$223,BT$93,FALSE)</f>
        <v>N/A</v>
      </c>
      <c r="BU78" s="56" t="str">
        <f>VLOOKUP($A78,'Task Tracker'!$A$8:$ZT$223,BU$93,FALSE)</f>
        <v>N/A</v>
      </c>
      <c r="BV78" s="56" t="str">
        <f>VLOOKUP($A78,'Task Tracker'!$A$8:$ZT$223,BV$93,FALSE)</f>
        <v>N/A</v>
      </c>
      <c r="BW78" s="56" t="str">
        <f>VLOOKUP($A78,'Task Tracker'!$A$8:$ZT$223,BW$93,FALSE)</f>
        <v>N/A</v>
      </c>
      <c r="BX78" s="56" t="str">
        <f>VLOOKUP($A78,'Task Tracker'!$A$8:$ZT$223,BX$93,FALSE)</f>
        <v>N/A</v>
      </c>
      <c r="BY78" s="56" t="str">
        <f>VLOOKUP($A78,'Task Tracker'!$A$8:$ZT$223,BY$93,FALSE)</f>
        <v>N/A</v>
      </c>
      <c r="BZ78" s="56" t="str">
        <f>VLOOKUP($A78,'Task Tracker'!$A$8:$ZT$223,BZ$93,FALSE)</f>
        <v>N/A</v>
      </c>
      <c r="CA78" s="56" t="str">
        <f>VLOOKUP($A78,'Task Tracker'!$A$8:$ZT$223,CA$93,FALSE)</f>
        <v>N/A</v>
      </c>
      <c r="CB78" s="56" t="str">
        <f>VLOOKUP($A78,'Task Tracker'!$A$8:$ZT$223,CB$93,FALSE)</f>
        <v>N/A</v>
      </c>
      <c r="CC78" s="56" t="str">
        <f>VLOOKUP($A78,'Task Tracker'!$A$8:$ZT$223,CC$93,FALSE)</f>
        <v>N/A</v>
      </c>
      <c r="CD78" s="56" t="str">
        <f>VLOOKUP($A78,'Task Tracker'!$A$8:$ZT$223,CD$93,FALSE)</f>
        <v>N/A</v>
      </c>
      <c r="CE78" s="56" t="str">
        <f>VLOOKUP($A78,'Task Tracker'!$A$8:$ZT$223,CE$93,FALSE)</f>
        <v>N/A</v>
      </c>
      <c r="CF78" s="56" t="str">
        <f>VLOOKUP($A78,'Task Tracker'!$A$8:$ZT$223,CF$93,FALSE)</f>
        <v>N/A</v>
      </c>
      <c r="CG78" s="56" t="str">
        <f>VLOOKUP($A78,'Task Tracker'!$A$8:$ZT$223,CG$93,FALSE)</f>
        <v>N/A</v>
      </c>
      <c r="CH78" s="56" t="str">
        <f>VLOOKUP($A78,'Task Tracker'!$A$8:$ZT$223,CH$93,FALSE)</f>
        <v>N/A</v>
      </c>
      <c r="CI78" s="56" t="str">
        <f>VLOOKUP($A78,'Task Tracker'!$A$8:$ZT$223,CI$93,FALSE)</f>
        <v>N/A</v>
      </c>
      <c r="CJ78" s="56" t="str">
        <f>VLOOKUP($A78,'Task Tracker'!$A$8:$ZT$223,CJ$93,FALSE)</f>
        <v>N/A</v>
      </c>
      <c r="CK78" s="56" t="str">
        <f>VLOOKUP($A78,'Task Tracker'!$A$8:$ZT$223,CK$93,FALSE)</f>
        <v>N/A</v>
      </c>
      <c r="CL78" s="56" t="str">
        <f>VLOOKUP($A78,'Task Tracker'!$A$8:$ZT$223,CL$93,FALSE)</f>
        <v>N/A</v>
      </c>
      <c r="CM78" s="56" t="str">
        <f>VLOOKUP($A78,'Task Tracker'!$A$8:$ZT$223,CM$93,FALSE)</f>
        <v>N/A</v>
      </c>
      <c r="CN78" s="56" t="str">
        <f>VLOOKUP($A78,'Task Tracker'!$A$8:$ZT$223,CN$93,FALSE)</f>
        <v>N/A</v>
      </c>
      <c r="CO78" s="56" t="str">
        <f>VLOOKUP($A78,'Task Tracker'!$A$8:$ZT$223,CO$93,FALSE)</f>
        <v>N/A</v>
      </c>
      <c r="CP78" s="56" t="str">
        <f>VLOOKUP($A78,'Task Tracker'!$A$8:$ZT$223,CP$93,FALSE)</f>
        <v>N/A</v>
      </c>
      <c r="CQ78" s="56" t="str">
        <f>VLOOKUP($A78,'Task Tracker'!$A$8:$ZT$223,CQ$93,FALSE)</f>
        <v>N/A</v>
      </c>
      <c r="CR78" s="56" t="str">
        <f>VLOOKUP($A78,'Task Tracker'!$A$8:$ZT$223,CR$93,FALSE)</f>
        <v>N/A</v>
      </c>
      <c r="CS78" s="56" t="str">
        <f>VLOOKUP($A78,'Task Tracker'!$A$8:$ZT$223,CS$93,FALSE)</f>
        <v>N/A</v>
      </c>
      <c r="CT78" s="56" t="str">
        <f>VLOOKUP($A78,'Task Tracker'!$A$8:$ZT$223,CT$93,FALSE)</f>
        <v>N/A</v>
      </c>
      <c r="CU78" s="56" t="str">
        <f>VLOOKUP($A78,'Task Tracker'!$A$8:$ZT$223,CU$93,FALSE)</f>
        <v>N/A</v>
      </c>
      <c r="CV78" s="56" t="str">
        <f>VLOOKUP($A78,'Task Tracker'!$A$8:$ZT$223,CV$93,FALSE)</f>
        <v>N/A</v>
      </c>
      <c r="CW78" s="56" t="str">
        <f>VLOOKUP($A78,'Task Tracker'!$A$8:$ZT$223,CW$93,FALSE)</f>
        <v>N/A</v>
      </c>
      <c r="CX78" s="56" t="str">
        <f>VLOOKUP($A78,'Task Tracker'!$A$8:$ZT$223,CX$93,FALSE)</f>
        <v>N/A</v>
      </c>
      <c r="CY78" s="56" t="str">
        <f>VLOOKUP($A78,'Task Tracker'!$A$8:$ZT$223,CY$93,FALSE)</f>
        <v>N/A</v>
      </c>
      <c r="CZ78" s="56" t="str">
        <f>VLOOKUP($A78,'Task Tracker'!$A$8:$ZT$223,CZ$93,FALSE)</f>
        <v>N/A</v>
      </c>
      <c r="DA78" s="56" t="str">
        <f>VLOOKUP($A78,'Task Tracker'!$A$8:$ZT$223,DA$93,FALSE)</f>
        <v>N/A</v>
      </c>
      <c r="DB78" s="56" t="str">
        <f>VLOOKUP($A78,'Task Tracker'!$A$8:$ZT$223,DB$93,FALSE)</f>
        <v>N/A</v>
      </c>
      <c r="DC78" s="56" t="str">
        <f>VLOOKUP($A78,'Task Tracker'!$A$8:$ZT$223,DC$93,FALSE)</f>
        <v>N/A</v>
      </c>
      <c r="DD78" s="56" t="str">
        <f>VLOOKUP($A78,'Task Tracker'!$A$8:$ZT$223,DD$93,FALSE)</f>
        <v>N/A</v>
      </c>
      <c r="DE78" s="56" t="str">
        <f>VLOOKUP($A78,'Task Tracker'!$A$8:$ZT$223,DE$93,FALSE)</f>
        <v>N/A</v>
      </c>
      <c r="DF78" s="56" t="str">
        <f>VLOOKUP($A78,'Task Tracker'!$A$8:$ZT$223,DF$93,FALSE)</f>
        <v>N/A</v>
      </c>
      <c r="DG78" s="56" t="str">
        <f>VLOOKUP($A78,'Task Tracker'!$A$8:$ZT$223,DG$93,FALSE)</f>
        <v>N/A</v>
      </c>
      <c r="DH78" s="56" t="str">
        <f>VLOOKUP($A78,'Task Tracker'!$A$8:$ZT$223,DH$93,FALSE)</f>
        <v>N/A</v>
      </c>
      <c r="DI78" s="56" t="str">
        <f>VLOOKUP($A78,'Task Tracker'!$A$8:$ZT$223,DI$93,FALSE)</f>
        <v>N/A</v>
      </c>
      <c r="DJ78" s="56" t="str">
        <f>VLOOKUP($A78,'Task Tracker'!$A$8:$ZT$223,DJ$93,FALSE)</f>
        <v>N/A</v>
      </c>
      <c r="DK78" s="56" t="str">
        <f>VLOOKUP($A78,'Task Tracker'!$A$8:$ZT$223,DK$93,FALSE)</f>
        <v>N/A</v>
      </c>
      <c r="DL78" s="56" t="str">
        <f>VLOOKUP($A78,'Task Tracker'!$A$8:$ZT$223,DL$93,FALSE)</f>
        <v>N/A</v>
      </c>
      <c r="DM78" s="56" t="str">
        <f>VLOOKUP($A78,'Task Tracker'!$A$8:$ZT$223,DM$93,FALSE)</f>
        <v>N/A</v>
      </c>
      <c r="DN78" s="66">
        <f>VLOOKUP($A78,'Task Tracker'!$A$8:$ZT$231,DN$93,FALSE)</f>
        <v>1</v>
      </c>
      <c r="DO78" s="56" t="str">
        <f>VLOOKUP($A78,'Task Tracker'!$A$8:$ZT$231,DO$93,FALSE)</f>
        <v>G</v>
      </c>
      <c r="DP78" s="154"/>
    </row>
    <row r="79" spans="1:120" ht="54.35" hidden="1" x14ac:dyDescent="0.2">
      <c r="A79" s="116" t="s">
        <v>682</v>
      </c>
      <c r="B79" s="114" t="s">
        <v>734</v>
      </c>
      <c r="C79" s="56" t="str">
        <f>VLOOKUP($A79,'Task Tracker'!$A$8:$ZT$223,C$93,FALSE)</f>
        <v>G</v>
      </c>
      <c r="D79" s="56" t="str">
        <f>VLOOKUP($A79,'Task Tracker'!$A$8:$ZT$223,D$93,FALSE)</f>
        <v>G</v>
      </c>
      <c r="E79" s="56" t="str">
        <f>VLOOKUP($A79,'Task Tracker'!$A$8:$ZT$223,E$93,FALSE)</f>
        <v>G</v>
      </c>
      <c r="F79" s="56" t="str">
        <f>VLOOKUP($A79,'Task Tracker'!$A$8:$ZT$223,F$93,FALSE)</f>
        <v>G</v>
      </c>
      <c r="G79" s="56" t="str">
        <f>VLOOKUP($A79,'Task Tracker'!$A$8:$ZT$223,G$93,FALSE)</f>
        <v>N/A</v>
      </c>
      <c r="H79" s="56" t="str">
        <f>VLOOKUP($A79,'Task Tracker'!$A$8:$ZT$223,H$93,FALSE)</f>
        <v>N/A</v>
      </c>
      <c r="I79" s="56" t="str">
        <f>VLOOKUP($A79,'Task Tracker'!$A$8:$ZT$223,I$93,FALSE)</f>
        <v>G</v>
      </c>
      <c r="J79" s="56" t="str">
        <f>VLOOKUP($A79,'Task Tracker'!$A$8:$ZT$223,J$93,FALSE)</f>
        <v>G</v>
      </c>
      <c r="K79" s="56" t="str">
        <f>VLOOKUP($A79,'Task Tracker'!$A$8:$ZT$223,K$93,FALSE)</f>
        <v>N/A</v>
      </c>
      <c r="L79" s="56" t="str">
        <f>VLOOKUP($A79,'Task Tracker'!$A$8:$ZT$223,L$93,FALSE)</f>
        <v>G</v>
      </c>
      <c r="M79" s="56" t="str">
        <f>VLOOKUP($A79,'Task Tracker'!$A$8:$ZT$223,M$93,FALSE)</f>
        <v>G</v>
      </c>
      <c r="N79" s="56" t="str">
        <f>VLOOKUP($A79,'Task Tracker'!$A$8:$ZT$223,N$93,FALSE)</f>
        <v>G</v>
      </c>
      <c r="O79" s="56" t="str">
        <f>VLOOKUP($A79,'Task Tracker'!$A$8:$ZT$223,O$93,FALSE)</f>
        <v>N/A</v>
      </c>
      <c r="P79" s="56" t="str">
        <f>VLOOKUP($A79,'Task Tracker'!$A$8:$ZT$223,P$93,FALSE)</f>
        <v>N/A</v>
      </c>
      <c r="Q79" s="56" t="str">
        <f>VLOOKUP($A79,'Task Tracker'!$A$8:$ZT$223,Q$93,FALSE)</f>
        <v>N/A</v>
      </c>
      <c r="R79" s="56" t="str">
        <f>VLOOKUP($A79,'Task Tracker'!$A$8:$ZT$223,R$93,FALSE)</f>
        <v>N/A</v>
      </c>
      <c r="S79" s="56" t="str">
        <f>VLOOKUP($A79,'Task Tracker'!$A$8:$ZT$223,S$93,FALSE)</f>
        <v>N/A</v>
      </c>
      <c r="T79" s="56" t="str">
        <f>VLOOKUP($A79,'Task Tracker'!$A$8:$ZT$223,T$93,FALSE)</f>
        <v>N/A</v>
      </c>
      <c r="U79" s="56" t="str">
        <f>VLOOKUP($A79,'Task Tracker'!$A$8:$ZT$223,U$93,FALSE)</f>
        <v>N/A</v>
      </c>
      <c r="V79" s="56" t="str">
        <f>VLOOKUP($A79,'Task Tracker'!$A$8:$ZT$223,V$93,FALSE)</f>
        <v>G</v>
      </c>
      <c r="W79" s="56" t="str">
        <f>VLOOKUP($A79,'Task Tracker'!$A$8:$ZT$223,W$93,FALSE)</f>
        <v>G</v>
      </c>
      <c r="X79" s="56" t="str">
        <f>VLOOKUP($A79,'Task Tracker'!$A$8:$ZT$223,X$93,FALSE)</f>
        <v>N/A</v>
      </c>
      <c r="Y79" s="56" t="str">
        <f>VLOOKUP($A79,'Task Tracker'!$A$8:$ZT$223,Y$93,FALSE)</f>
        <v>N/A</v>
      </c>
      <c r="Z79" s="56" t="str">
        <f>VLOOKUP($A79,'Task Tracker'!$A$8:$ZT$223,Z$93,FALSE)</f>
        <v>N/A</v>
      </c>
      <c r="AA79" s="56" t="str">
        <f>VLOOKUP($A79,'Task Tracker'!$A$8:$ZT$223,AA$93,FALSE)</f>
        <v>N/A</v>
      </c>
      <c r="AB79" s="56" t="str">
        <f>VLOOKUP($A79,'Task Tracker'!$A$8:$ZT$223,AB$93,FALSE)</f>
        <v>G</v>
      </c>
      <c r="AC79" s="56" t="str">
        <f>VLOOKUP($A79,'Task Tracker'!$A$8:$ZT$223,AC$93,FALSE)</f>
        <v>N/A</v>
      </c>
      <c r="AD79" s="56" t="str">
        <f>VLOOKUP($A79,'Task Tracker'!$A$8:$ZT$223,AD$93,FALSE)</f>
        <v>N/A</v>
      </c>
      <c r="AE79" s="56" t="str">
        <f>VLOOKUP($A79,'Task Tracker'!$A$8:$ZT$223,AE$93,FALSE)</f>
        <v>N/A</v>
      </c>
      <c r="AF79" s="56" t="str">
        <f>VLOOKUP($A79,'Task Tracker'!$A$8:$ZT$223,AF$93,FALSE)</f>
        <v>N/A</v>
      </c>
      <c r="AG79" s="56" t="str">
        <f>VLOOKUP($A79,'Task Tracker'!$A$8:$ZT$223,AG$93,FALSE)</f>
        <v>N/A</v>
      </c>
      <c r="AH79" s="56" t="str">
        <f>VLOOKUP($A79,'Task Tracker'!$A$8:$ZT$223,AH$93,FALSE)</f>
        <v>N/A</v>
      </c>
      <c r="AI79" s="56" t="str">
        <f>VLOOKUP($A79,'Task Tracker'!$A$8:$ZT$223,AI$93,FALSE)</f>
        <v>N/A</v>
      </c>
      <c r="AJ79" s="56" t="str">
        <f>VLOOKUP($A79,'Task Tracker'!$A$8:$ZT$223,AJ$93,FALSE)</f>
        <v>N/A</v>
      </c>
      <c r="AK79" s="56" t="str">
        <f>VLOOKUP($A79,'Task Tracker'!$A$8:$ZT$223,AK$93,FALSE)</f>
        <v>N/A</v>
      </c>
      <c r="AL79" s="56" t="str">
        <f>VLOOKUP($A79,'Task Tracker'!$A$8:$ZT$223,AL$93,FALSE)</f>
        <v>N/A</v>
      </c>
      <c r="AM79" s="56" t="str">
        <f>VLOOKUP($A79,'Task Tracker'!$A$8:$ZT$223,AM$93,FALSE)</f>
        <v>N/A</v>
      </c>
      <c r="AN79" s="56" t="str">
        <f>VLOOKUP($A79,'Task Tracker'!$A$8:$ZT$223,AN$93,FALSE)</f>
        <v>N/A</v>
      </c>
      <c r="AO79" s="56" t="str">
        <f>VLOOKUP($A79,'Task Tracker'!$A$8:$ZT$223,AO$93,FALSE)</f>
        <v>N/A</v>
      </c>
      <c r="AP79" s="56" t="str">
        <f>VLOOKUP($A79,'Task Tracker'!$A$8:$ZT$223,AP$93,FALSE)</f>
        <v>N/A</v>
      </c>
      <c r="AQ79" s="56" t="str">
        <f>VLOOKUP($A79,'Task Tracker'!$A$8:$ZT$223,AQ$93,FALSE)</f>
        <v>N/A</v>
      </c>
      <c r="AR79" s="56" t="str">
        <f>VLOOKUP($A79,'Task Tracker'!$A$8:$ZT$223,AR$93,FALSE)</f>
        <v>N/A</v>
      </c>
      <c r="AS79" s="56" t="str">
        <f>VLOOKUP($A79,'Task Tracker'!$A$8:$ZT$223,AS$93,FALSE)</f>
        <v>N/A</v>
      </c>
      <c r="AT79" s="56" t="str">
        <f>VLOOKUP($A79,'Task Tracker'!$A$8:$ZT$223,AT$93,FALSE)</f>
        <v>N/A</v>
      </c>
      <c r="AU79" s="56" t="str">
        <f>VLOOKUP($A79,'Task Tracker'!$A$8:$ZT$223,AU$93,FALSE)</f>
        <v>N/A</v>
      </c>
      <c r="AV79" s="56" t="str">
        <f>VLOOKUP($A79,'Task Tracker'!$A$8:$ZT$223,AV$93,FALSE)</f>
        <v>N/A</v>
      </c>
      <c r="AW79" s="56" t="str">
        <f>VLOOKUP($A79,'Task Tracker'!$A$8:$ZT$223,AW$93,FALSE)</f>
        <v>N/A</v>
      </c>
      <c r="AX79" s="56" t="str">
        <f>VLOOKUP($A79,'Task Tracker'!$A$8:$ZT$223,AX$93,FALSE)</f>
        <v>N/A</v>
      </c>
      <c r="AY79" s="56" t="str">
        <f>VLOOKUP($A79,'Task Tracker'!$A$8:$ZT$223,AY$93,FALSE)</f>
        <v>N/A</v>
      </c>
      <c r="AZ79" s="56" t="str">
        <f>VLOOKUP($A79,'Task Tracker'!$A$8:$ZT$223,AZ$93,FALSE)</f>
        <v>N/A</v>
      </c>
      <c r="BA79" s="56" t="str">
        <f>VLOOKUP($A79,'Task Tracker'!$A$8:$ZT$223,BA$93,FALSE)</f>
        <v>N/A</v>
      </c>
      <c r="BB79" s="56" t="str">
        <f>VLOOKUP($A79,'Task Tracker'!$A$8:$ZT$223,BB$93,FALSE)</f>
        <v>N/A</v>
      </c>
      <c r="BC79" s="56" t="str">
        <f>VLOOKUP($A79,'Task Tracker'!$A$8:$ZT$223,BC$93,FALSE)</f>
        <v>N/A</v>
      </c>
      <c r="BD79" s="56" t="str">
        <f>VLOOKUP($A79,'Task Tracker'!$A$8:$ZT$223,BD$93,FALSE)</f>
        <v>N/A</v>
      </c>
      <c r="BE79" s="56" t="str">
        <f>VLOOKUP($A79,'Task Tracker'!$A$8:$ZT$223,BE$93,FALSE)</f>
        <v>N/A</v>
      </c>
      <c r="BF79" s="56" t="str">
        <f>VLOOKUP($A79,'Task Tracker'!$A$8:$ZT$223,BF$93,FALSE)</f>
        <v>N/A</v>
      </c>
      <c r="BG79" s="56" t="str">
        <f>VLOOKUP($A79,'Task Tracker'!$A$8:$ZT$223,BG$93,FALSE)</f>
        <v>N/A</v>
      </c>
      <c r="BH79" s="56" t="str">
        <f>VLOOKUP($A79,'Task Tracker'!$A$8:$ZT$223,BH$93,FALSE)</f>
        <v>N/A</v>
      </c>
      <c r="BI79" s="56" t="str">
        <f>VLOOKUP($A79,'Task Tracker'!$A$8:$ZT$223,BI$93,FALSE)</f>
        <v>N/A</v>
      </c>
      <c r="BJ79" s="56" t="str">
        <f>VLOOKUP($A79,'Task Tracker'!$A$8:$ZT$223,BJ$93,FALSE)</f>
        <v>N/A</v>
      </c>
      <c r="BK79" s="56" t="str">
        <f>VLOOKUP($A79,'Task Tracker'!$A$8:$ZT$223,BK$93,FALSE)</f>
        <v>N/A</v>
      </c>
      <c r="BL79" s="56" t="str">
        <f>VLOOKUP($A79,'Task Tracker'!$A$8:$ZT$223,BL$93,FALSE)</f>
        <v>N/A</v>
      </c>
      <c r="BM79" s="56" t="str">
        <f>VLOOKUP($A79,'Task Tracker'!$A$8:$ZT$223,BM$93,FALSE)</f>
        <v>N/A</v>
      </c>
      <c r="BN79" s="56" t="str">
        <f>VLOOKUP($A79,'Task Tracker'!$A$8:$ZT$223,BN$93,FALSE)</f>
        <v>N/A</v>
      </c>
      <c r="BO79" s="56" t="str">
        <f>VLOOKUP($A79,'Task Tracker'!$A$8:$ZT$223,BO$93,FALSE)</f>
        <v>N/A</v>
      </c>
      <c r="BP79" s="56" t="str">
        <f>VLOOKUP($A79,'Task Tracker'!$A$8:$ZT$223,BP$93,FALSE)</f>
        <v>N/A</v>
      </c>
      <c r="BQ79" s="56" t="str">
        <f>VLOOKUP($A79,'Task Tracker'!$A$8:$ZT$223,BQ$93,FALSE)</f>
        <v>N/A</v>
      </c>
      <c r="BR79" s="56" t="str">
        <f>VLOOKUP($A79,'Task Tracker'!$A$8:$ZT$223,BR$93,FALSE)</f>
        <v>N/A</v>
      </c>
      <c r="BS79" s="56" t="str">
        <f>VLOOKUP($A79,'Task Tracker'!$A$8:$ZT$223,BS$93,FALSE)</f>
        <v>N/A</v>
      </c>
      <c r="BT79" s="56" t="str">
        <f>VLOOKUP($A79,'Task Tracker'!$A$8:$ZT$223,BT$93,FALSE)</f>
        <v>N/A</v>
      </c>
      <c r="BU79" s="56" t="str">
        <f>VLOOKUP($A79,'Task Tracker'!$A$8:$ZT$223,BU$93,FALSE)</f>
        <v>N/A</v>
      </c>
      <c r="BV79" s="56" t="str">
        <f>VLOOKUP($A79,'Task Tracker'!$A$8:$ZT$223,BV$93,FALSE)</f>
        <v>N/A</v>
      </c>
      <c r="BW79" s="56" t="str">
        <f>VLOOKUP($A79,'Task Tracker'!$A$8:$ZT$223,BW$93,FALSE)</f>
        <v>N/A</v>
      </c>
      <c r="BX79" s="56" t="str">
        <f>VLOOKUP($A79,'Task Tracker'!$A$8:$ZT$223,BX$93,FALSE)</f>
        <v>N/A</v>
      </c>
      <c r="BY79" s="56" t="str">
        <f>VLOOKUP($A79,'Task Tracker'!$A$8:$ZT$223,BY$93,FALSE)</f>
        <v>N/A</v>
      </c>
      <c r="BZ79" s="56" t="str">
        <f>VLOOKUP($A79,'Task Tracker'!$A$8:$ZT$223,BZ$93,FALSE)</f>
        <v>N/A</v>
      </c>
      <c r="CA79" s="56" t="str">
        <f>VLOOKUP($A79,'Task Tracker'!$A$8:$ZT$223,CA$93,FALSE)</f>
        <v>N/A</v>
      </c>
      <c r="CB79" s="56" t="str">
        <f>VLOOKUP($A79,'Task Tracker'!$A$8:$ZT$223,CB$93,FALSE)</f>
        <v>N/A</v>
      </c>
      <c r="CC79" s="56" t="str">
        <f>VLOOKUP($A79,'Task Tracker'!$A$8:$ZT$223,CC$93,FALSE)</f>
        <v>N/A</v>
      </c>
      <c r="CD79" s="56" t="str">
        <f>VLOOKUP($A79,'Task Tracker'!$A$8:$ZT$223,CD$93,FALSE)</f>
        <v>N/A</v>
      </c>
      <c r="CE79" s="56" t="str">
        <f>VLOOKUP($A79,'Task Tracker'!$A$8:$ZT$223,CE$93,FALSE)</f>
        <v>N/A</v>
      </c>
      <c r="CF79" s="56" t="str">
        <f>VLOOKUP($A79,'Task Tracker'!$A$8:$ZT$223,CF$93,FALSE)</f>
        <v>N/A</v>
      </c>
      <c r="CG79" s="56" t="str">
        <f>VLOOKUP($A79,'Task Tracker'!$A$8:$ZT$223,CG$93,FALSE)</f>
        <v>N/A</v>
      </c>
      <c r="CH79" s="56" t="str">
        <f>VLOOKUP($A79,'Task Tracker'!$A$8:$ZT$223,CH$93,FALSE)</f>
        <v>N/A</v>
      </c>
      <c r="CI79" s="56" t="str">
        <f>VLOOKUP($A79,'Task Tracker'!$A$8:$ZT$223,CI$93,FALSE)</f>
        <v>N/A</v>
      </c>
      <c r="CJ79" s="56" t="str">
        <f>VLOOKUP($A79,'Task Tracker'!$A$8:$ZT$223,CJ$93,FALSE)</f>
        <v>N/A</v>
      </c>
      <c r="CK79" s="56" t="str">
        <f>VLOOKUP($A79,'Task Tracker'!$A$8:$ZT$223,CK$93,FALSE)</f>
        <v>N/A</v>
      </c>
      <c r="CL79" s="56" t="str">
        <f>VLOOKUP($A79,'Task Tracker'!$A$8:$ZT$223,CL$93,FALSE)</f>
        <v>N/A</v>
      </c>
      <c r="CM79" s="56" t="str">
        <f>VLOOKUP($A79,'Task Tracker'!$A$8:$ZT$223,CM$93,FALSE)</f>
        <v>N/A</v>
      </c>
      <c r="CN79" s="56" t="str">
        <f>VLOOKUP($A79,'Task Tracker'!$A$8:$ZT$223,CN$93,FALSE)</f>
        <v>N/A</v>
      </c>
      <c r="CO79" s="56" t="str">
        <f>VLOOKUP($A79,'Task Tracker'!$A$8:$ZT$223,CO$93,FALSE)</f>
        <v>N/A</v>
      </c>
      <c r="CP79" s="56" t="str">
        <f>VLOOKUP($A79,'Task Tracker'!$A$8:$ZT$223,CP$93,FALSE)</f>
        <v>N/A</v>
      </c>
      <c r="CQ79" s="56" t="str">
        <f>VLOOKUP($A79,'Task Tracker'!$A$8:$ZT$223,CQ$93,FALSE)</f>
        <v>N/A</v>
      </c>
      <c r="CR79" s="56" t="str">
        <f>VLOOKUP($A79,'Task Tracker'!$A$8:$ZT$223,CR$93,FALSE)</f>
        <v>N/A</v>
      </c>
      <c r="CS79" s="56" t="str">
        <f>VLOOKUP($A79,'Task Tracker'!$A$8:$ZT$223,CS$93,FALSE)</f>
        <v>N/A</v>
      </c>
      <c r="CT79" s="56" t="str">
        <f>VLOOKUP($A79,'Task Tracker'!$A$8:$ZT$223,CT$93,FALSE)</f>
        <v>N/A</v>
      </c>
      <c r="CU79" s="56" t="str">
        <f>VLOOKUP($A79,'Task Tracker'!$A$8:$ZT$223,CU$93,FALSE)</f>
        <v>N/A</v>
      </c>
      <c r="CV79" s="56" t="str">
        <f>VLOOKUP($A79,'Task Tracker'!$A$8:$ZT$223,CV$93,FALSE)</f>
        <v>N/A</v>
      </c>
      <c r="CW79" s="56" t="str">
        <f>VLOOKUP($A79,'Task Tracker'!$A$8:$ZT$223,CW$93,FALSE)</f>
        <v>N/A</v>
      </c>
      <c r="CX79" s="56" t="str">
        <f>VLOOKUP($A79,'Task Tracker'!$A$8:$ZT$223,CX$93,FALSE)</f>
        <v>N/A</v>
      </c>
      <c r="CY79" s="56" t="str">
        <f>VLOOKUP($A79,'Task Tracker'!$A$8:$ZT$223,CY$93,FALSE)</f>
        <v>N/A</v>
      </c>
      <c r="CZ79" s="56" t="str">
        <f>VLOOKUP($A79,'Task Tracker'!$A$8:$ZT$223,CZ$93,FALSE)</f>
        <v>N/A</v>
      </c>
      <c r="DA79" s="56" t="str">
        <f>VLOOKUP($A79,'Task Tracker'!$A$8:$ZT$223,DA$93,FALSE)</f>
        <v>N/A</v>
      </c>
      <c r="DB79" s="56" t="str">
        <f>VLOOKUP($A79,'Task Tracker'!$A$8:$ZT$223,DB$93,FALSE)</f>
        <v>N/A</v>
      </c>
      <c r="DC79" s="56" t="str">
        <f>VLOOKUP($A79,'Task Tracker'!$A$8:$ZT$223,DC$93,FALSE)</f>
        <v>N/A</v>
      </c>
      <c r="DD79" s="56" t="str">
        <f>VLOOKUP($A79,'Task Tracker'!$A$8:$ZT$223,DD$93,FALSE)</f>
        <v>N/A</v>
      </c>
      <c r="DE79" s="56" t="str">
        <f>VLOOKUP($A79,'Task Tracker'!$A$8:$ZT$223,DE$93,FALSE)</f>
        <v>N/A</v>
      </c>
      <c r="DF79" s="56" t="str">
        <f>VLOOKUP($A79,'Task Tracker'!$A$8:$ZT$223,DF$93,FALSE)</f>
        <v>N/A</v>
      </c>
      <c r="DG79" s="56" t="str">
        <f>VLOOKUP($A79,'Task Tracker'!$A$8:$ZT$223,DG$93,FALSE)</f>
        <v>N/A</v>
      </c>
      <c r="DH79" s="56" t="str">
        <f>VLOOKUP($A79,'Task Tracker'!$A$8:$ZT$223,DH$93,FALSE)</f>
        <v>N/A</v>
      </c>
      <c r="DI79" s="56" t="str">
        <f>VLOOKUP($A79,'Task Tracker'!$A$8:$ZT$223,DI$93,FALSE)</f>
        <v>N/A</v>
      </c>
      <c r="DJ79" s="56" t="str">
        <f>VLOOKUP($A79,'Task Tracker'!$A$8:$ZT$223,DJ$93,FALSE)</f>
        <v>N/A</v>
      </c>
      <c r="DK79" s="56" t="str">
        <f>VLOOKUP($A79,'Task Tracker'!$A$8:$ZT$223,DK$93,FALSE)</f>
        <v>N/A</v>
      </c>
      <c r="DL79" s="56" t="str">
        <f>VLOOKUP($A79,'Task Tracker'!$A$8:$ZT$223,DL$93,FALSE)</f>
        <v>N/A</v>
      </c>
      <c r="DM79" s="56" t="str">
        <f>VLOOKUP($A79,'Task Tracker'!$A$8:$ZT$223,DM$93,FALSE)</f>
        <v>N/A</v>
      </c>
      <c r="DN79" s="66">
        <f>VLOOKUP($A79,'Task Tracker'!$A$8:$ZT$231,DN$93,FALSE)</f>
        <v>1</v>
      </c>
      <c r="DO79" s="56" t="str">
        <f>VLOOKUP($A79,'Task Tracker'!$A$8:$ZT$231,DO$93,FALSE)</f>
        <v>G</v>
      </c>
      <c r="DP79" s="154"/>
    </row>
    <row r="80" spans="1:120" ht="40.75" hidden="1" x14ac:dyDescent="0.2">
      <c r="A80" s="116" t="s">
        <v>683</v>
      </c>
      <c r="B80" s="114" t="s">
        <v>732</v>
      </c>
      <c r="C80" s="56" t="str">
        <f>VLOOKUP($A80,'Task Tracker'!$A$8:$ZT$223,C$93,FALSE)</f>
        <v>G</v>
      </c>
      <c r="D80" s="56" t="str">
        <f>VLOOKUP($A80,'Task Tracker'!$A$8:$ZT$223,D$93,FALSE)</f>
        <v>G</v>
      </c>
      <c r="E80" s="56" t="str">
        <f>VLOOKUP($A80,'Task Tracker'!$A$8:$ZT$223,E$93,FALSE)</f>
        <v>G</v>
      </c>
      <c r="F80" s="56" t="str">
        <f>VLOOKUP($A80,'Task Tracker'!$A$8:$ZT$223,F$93,FALSE)</f>
        <v>N/A</v>
      </c>
      <c r="G80" s="56" t="str">
        <f>VLOOKUP($A80,'Task Tracker'!$A$8:$ZT$223,G$93,FALSE)</f>
        <v>N/A</v>
      </c>
      <c r="H80" s="56" t="str">
        <f>VLOOKUP($A80,'Task Tracker'!$A$8:$ZT$223,H$93,FALSE)</f>
        <v>N/A</v>
      </c>
      <c r="I80" s="56" t="str">
        <f>VLOOKUP($A80,'Task Tracker'!$A$8:$ZT$223,I$93,FALSE)</f>
        <v>N/A</v>
      </c>
      <c r="J80" s="56" t="str">
        <f>VLOOKUP($A80,'Task Tracker'!$A$8:$ZT$223,J$93,FALSE)</f>
        <v>G</v>
      </c>
      <c r="K80" s="56" t="str">
        <f>VLOOKUP($A80,'Task Tracker'!$A$8:$ZT$223,K$93,FALSE)</f>
        <v>N/A</v>
      </c>
      <c r="L80" s="56" t="str">
        <f>VLOOKUP($A80,'Task Tracker'!$A$8:$ZT$223,L$93,FALSE)</f>
        <v>G</v>
      </c>
      <c r="M80" s="56" t="str">
        <f>VLOOKUP($A80,'Task Tracker'!$A$8:$ZT$223,M$93,FALSE)</f>
        <v>G</v>
      </c>
      <c r="N80" s="56" t="str">
        <f>VLOOKUP($A80,'Task Tracker'!$A$8:$ZT$223,N$93,FALSE)</f>
        <v>G</v>
      </c>
      <c r="O80" s="56" t="str">
        <f>VLOOKUP($A80,'Task Tracker'!$A$8:$ZT$223,O$93,FALSE)</f>
        <v>N/A</v>
      </c>
      <c r="P80" s="56" t="str">
        <f>VLOOKUP($A80,'Task Tracker'!$A$8:$ZT$223,P$93,FALSE)</f>
        <v>N/A</v>
      </c>
      <c r="Q80" s="56" t="str">
        <f>VLOOKUP($A80,'Task Tracker'!$A$8:$ZT$223,Q$93,FALSE)</f>
        <v>N/A</v>
      </c>
      <c r="R80" s="56" t="str">
        <f>VLOOKUP($A80,'Task Tracker'!$A$8:$ZT$223,R$93,FALSE)</f>
        <v>N/A</v>
      </c>
      <c r="S80" s="56" t="str">
        <f>VLOOKUP($A80,'Task Tracker'!$A$8:$ZT$223,S$93,FALSE)</f>
        <v>N/A</v>
      </c>
      <c r="T80" s="56" t="str">
        <f>VLOOKUP($A80,'Task Tracker'!$A$8:$ZT$223,T$93,FALSE)</f>
        <v>N/A</v>
      </c>
      <c r="U80" s="56" t="str">
        <f>VLOOKUP($A80,'Task Tracker'!$A$8:$ZT$223,U$93,FALSE)</f>
        <v>N/A</v>
      </c>
      <c r="V80" s="56" t="str">
        <f>VLOOKUP($A80,'Task Tracker'!$A$8:$ZT$223,V$93,FALSE)</f>
        <v>G</v>
      </c>
      <c r="W80" s="56" t="str">
        <f>VLOOKUP($A80,'Task Tracker'!$A$8:$ZT$223,W$93,FALSE)</f>
        <v>G</v>
      </c>
      <c r="X80" s="56" t="str">
        <f>VLOOKUP($A80,'Task Tracker'!$A$8:$ZT$223,X$93,FALSE)</f>
        <v>N/A</v>
      </c>
      <c r="Y80" s="56" t="str">
        <f>VLOOKUP($A80,'Task Tracker'!$A$8:$ZT$223,Y$93,FALSE)</f>
        <v>N/A</v>
      </c>
      <c r="Z80" s="56" t="str">
        <f>VLOOKUP($A80,'Task Tracker'!$A$8:$ZT$223,Z$93,FALSE)</f>
        <v>N/A</v>
      </c>
      <c r="AA80" s="56" t="str">
        <f>VLOOKUP($A80,'Task Tracker'!$A$8:$ZT$223,AA$93,FALSE)</f>
        <v>N/A</v>
      </c>
      <c r="AB80" s="56" t="str">
        <f>VLOOKUP($A80,'Task Tracker'!$A$8:$ZT$223,AB$93,FALSE)</f>
        <v>G</v>
      </c>
      <c r="AC80" s="56" t="str">
        <f>VLOOKUP($A80,'Task Tracker'!$A$8:$ZT$223,AC$93,FALSE)</f>
        <v>N/A</v>
      </c>
      <c r="AD80" s="56" t="str">
        <f>VLOOKUP($A80,'Task Tracker'!$A$8:$ZT$223,AD$93,FALSE)</f>
        <v>N/A</v>
      </c>
      <c r="AE80" s="56" t="str">
        <f>VLOOKUP($A80,'Task Tracker'!$A$8:$ZT$223,AE$93,FALSE)</f>
        <v>N/A</v>
      </c>
      <c r="AF80" s="56" t="str">
        <f>VLOOKUP($A80,'Task Tracker'!$A$8:$ZT$223,AF$93,FALSE)</f>
        <v>N/A</v>
      </c>
      <c r="AG80" s="56" t="str">
        <f>VLOOKUP($A80,'Task Tracker'!$A$8:$ZT$223,AG$93,FALSE)</f>
        <v>N/A</v>
      </c>
      <c r="AH80" s="56" t="str">
        <f>VLOOKUP($A80,'Task Tracker'!$A$8:$ZT$223,AH$93,FALSE)</f>
        <v>N/A</v>
      </c>
      <c r="AI80" s="56" t="str">
        <f>VLOOKUP($A80,'Task Tracker'!$A$8:$ZT$223,AI$93,FALSE)</f>
        <v>N/A</v>
      </c>
      <c r="AJ80" s="56" t="str">
        <f>VLOOKUP($A80,'Task Tracker'!$A$8:$ZT$223,AJ$93,FALSE)</f>
        <v>N/A</v>
      </c>
      <c r="AK80" s="56" t="str">
        <f>VLOOKUP($A80,'Task Tracker'!$A$8:$ZT$223,AK$93,FALSE)</f>
        <v>N/A</v>
      </c>
      <c r="AL80" s="56" t="str">
        <f>VLOOKUP($A80,'Task Tracker'!$A$8:$ZT$223,AL$93,FALSE)</f>
        <v>N/A</v>
      </c>
      <c r="AM80" s="56" t="str">
        <f>VLOOKUP($A80,'Task Tracker'!$A$8:$ZT$223,AM$93,FALSE)</f>
        <v>N/A</v>
      </c>
      <c r="AN80" s="56" t="str">
        <f>VLOOKUP($A80,'Task Tracker'!$A$8:$ZT$223,AN$93,FALSE)</f>
        <v>N/A</v>
      </c>
      <c r="AO80" s="56" t="str">
        <f>VLOOKUP($A80,'Task Tracker'!$A$8:$ZT$223,AO$93,FALSE)</f>
        <v>N/A</v>
      </c>
      <c r="AP80" s="56" t="str">
        <f>VLOOKUP($A80,'Task Tracker'!$A$8:$ZT$223,AP$93,FALSE)</f>
        <v>N/A</v>
      </c>
      <c r="AQ80" s="56" t="str">
        <f>VLOOKUP($A80,'Task Tracker'!$A$8:$ZT$223,AQ$93,FALSE)</f>
        <v>N/A</v>
      </c>
      <c r="AR80" s="56" t="str">
        <f>VLOOKUP($A80,'Task Tracker'!$A$8:$ZT$223,AR$93,FALSE)</f>
        <v>N/A</v>
      </c>
      <c r="AS80" s="56" t="str">
        <f>VLOOKUP($A80,'Task Tracker'!$A$8:$ZT$223,AS$93,FALSE)</f>
        <v>N/A</v>
      </c>
      <c r="AT80" s="56" t="str">
        <f>VLOOKUP($A80,'Task Tracker'!$A$8:$ZT$223,AT$93,FALSE)</f>
        <v>N/A</v>
      </c>
      <c r="AU80" s="56" t="str">
        <f>VLOOKUP($A80,'Task Tracker'!$A$8:$ZT$223,AU$93,FALSE)</f>
        <v>N/A</v>
      </c>
      <c r="AV80" s="56" t="str">
        <f>VLOOKUP($A80,'Task Tracker'!$A$8:$ZT$223,AV$93,FALSE)</f>
        <v>N/A</v>
      </c>
      <c r="AW80" s="56" t="str">
        <f>VLOOKUP($A80,'Task Tracker'!$A$8:$ZT$223,AW$93,FALSE)</f>
        <v>N/A</v>
      </c>
      <c r="AX80" s="56" t="str">
        <f>VLOOKUP($A80,'Task Tracker'!$A$8:$ZT$223,AX$93,FALSE)</f>
        <v>N/A</v>
      </c>
      <c r="AY80" s="56" t="str">
        <f>VLOOKUP($A80,'Task Tracker'!$A$8:$ZT$223,AY$93,FALSE)</f>
        <v>N/A</v>
      </c>
      <c r="AZ80" s="56" t="str">
        <f>VLOOKUP($A80,'Task Tracker'!$A$8:$ZT$223,AZ$93,FALSE)</f>
        <v>N/A</v>
      </c>
      <c r="BA80" s="56" t="str">
        <f>VLOOKUP($A80,'Task Tracker'!$A$8:$ZT$223,BA$93,FALSE)</f>
        <v>N/A</v>
      </c>
      <c r="BB80" s="56" t="str">
        <f>VLOOKUP($A80,'Task Tracker'!$A$8:$ZT$223,BB$93,FALSE)</f>
        <v>N/A</v>
      </c>
      <c r="BC80" s="56" t="str">
        <f>VLOOKUP($A80,'Task Tracker'!$A$8:$ZT$223,BC$93,FALSE)</f>
        <v>N/A</v>
      </c>
      <c r="BD80" s="56" t="str">
        <f>VLOOKUP($A80,'Task Tracker'!$A$8:$ZT$223,BD$93,FALSE)</f>
        <v>N/A</v>
      </c>
      <c r="BE80" s="56" t="str">
        <f>VLOOKUP($A80,'Task Tracker'!$A$8:$ZT$223,BE$93,FALSE)</f>
        <v>N/A</v>
      </c>
      <c r="BF80" s="56" t="str">
        <f>VLOOKUP($A80,'Task Tracker'!$A$8:$ZT$223,BF$93,FALSE)</f>
        <v>N/A</v>
      </c>
      <c r="BG80" s="56" t="str">
        <f>VLOOKUP($A80,'Task Tracker'!$A$8:$ZT$223,BG$93,FALSE)</f>
        <v>N/A</v>
      </c>
      <c r="BH80" s="56" t="str">
        <f>VLOOKUP($A80,'Task Tracker'!$A$8:$ZT$223,BH$93,FALSE)</f>
        <v>N/A</v>
      </c>
      <c r="BI80" s="56" t="str">
        <f>VLOOKUP($A80,'Task Tracker'!$A$8:$ZT$223,BI$93,FALSE)</f>
        <v>N/A</v>
      </c>
      <c r="BJ80" s="56" t="str">
        <f>VLOOKUP($A80,'Task Tracker'!$A$8:$ZT$223,BJ$93,FALSE)</f>
        <v>N/A</v>
      </c>
      <c r="BK80" s="56" t="str">
        <f>VLOOKUP($A80,'Task Tracker'!$A$8:$ZT$223,BK$93,FALSE)</f>
        <v>N/A</v>
      </c>
      <c r="BL80" s="56" t="str">
        <f>VLOOKUP($A80,'Task Tracker'!$A$8:$ZT$223,BL$93,FALSE)</f>
        <v>N/A</v>
      </c>
      <c r="BM80" s="56" t="str">
        <f>VLOOKUP($A80,'Task Tracker'!$A$8:$ZT$223,BM$93,FALSE)</f>
        <v>N/A</v>
      </c>
      <c r="BN80" s="56" t="str">
        <f>VLOOKUP($A80,'Task Tracker'!$A$8:$ZT$223,BN$93,FALSE)</f>
        <v>N/A</v>
      </c>
      <c r="BO80" s="56" t="str">
        <f>VLOOKUP($A80,'Task Tracker'!$A$8:$ZT$223,BO$93,FALSE)</f>
        <v>N/A</v>
      </c>
      <c r="BP80" s="56" t="str">
        <f>VLOOKUP($A80,'Task Tracker'!$A$8:$ZT$223,BP$93,FALSE)</f>
        <v>N/A</v>
      </c>
      <c r="BQ80" s="56" t="str">
        <f>VLOOKUP($A80,'Task Tracker'!$A$8:$ZT$223,BQ$93,FALSE)</f>
        <v>N/A</v>
      </c>
      <c r="BR80" s="56" t="str">
        <f>VLOOKUP($A80,'Task Tracker'!$A$8:$ZT$223,BR$93,FALSE)</f>
        <v>N/A</v>
      </c>
      <c r="BS80" s="56" t="str">
        <f>VLOOKUP($A80,'Task Tracker'!$A$8:$ZT$223,BS$93,FALSE)</f>
        <v>N/A</v>
      </c>
      <c r="BT80" s="56" t="str">
        <f>VLOOKUP($A80,'Task Tracker'!$A$8:$ZT$223,BT$93,FALSE)</f>
        <v>N/A</v>
      </c>
      <c r="BU80" s="56" t="str">
        <f>VLOOKUP($A80,'Task Tracker'!$A$8:$ZT$223,BU$93,FALSE)</f>
        <v>N/A</v>
      </c>
      <c r="BV80" s="56" t="str">
        <f>VLOOKUP($A80,'Task Tracker'!$A$8:$ZT$223,BV$93,FALSE)</f>
        <v>N/A</v>
      </c>
      <c r="BW80" s="56" t="str">
        <f>VLOOKUP($A80,'Task Tracker'!$A$8:$ZT$223,BW$93,FALSE)</f>
        <v>N/A</v>
      </c>
      <c r="BX80" s="56" t="str">
        <f>VLOOKUP($A80,'Task Tracker'!$A$8:$ZT$223,BX$93,FALSE)</f>
        <v>N/A</v>
      </c>
      <c r="BY80" s="56" t="str">
        <f>VLOOKUP($A80,'Task Tracker'!$A$8:$ZT$223,BY$93,FALSE)</f>
        <v>N/A</v>
      </c>
      <c r="BZ80" s="56" t="str">
        <f>VLOOKUP($A80,'Task Tracker'!$A$8:$ZT$223,BZ$93,FALSE)</f>
        <v>N/A</v>
      </c>
      <c r="CA80" s="56" t="str">
        <f>VLOOKUP($A80,'Task Tracker'!$A$8:$ZT$223,CA$93,FALSE)</f>
        <v>N/A</v>
      </c>
      <c r="CB80" s="56" t="str">
        <f>VLOOKUP($A80,'Task Tracker'!$A$8:$ZT$223,CB$93,FALSE)</f>
        <v>N/A</v>
      </c>
      <c r="CC80" s="56" t="str">
        <f>VLOOKUP($A80,'Task Tracker'!$A$8:$ZT$223,CC$93,FALSE)</f>
        <v>N/A</v>
      </c>
      <c r="CD80" s="56" t="str">
        <f>VLOOKUP($A80,'Task Tracker'!$A$8:$ZT$223,CD$93,FALSE)</f>
        <v>N/A</v>
      </c>
      <c r="CE80" s="56" t="str">
        <f>VLOOKUP($A80,'Task Tracker'!$A$8:$ZT$223,CE$93,FALSE)</f>
        <v>N/A</v>
      </c>
      <c r="CF80" s="56" t="str">
        <f>VLOOKUP($A80,'Task Tracker'!$A$8:$ZT$223,CF$93,FALSE)</f>
        <v>N/A</v>
      </c>
      <c r="CG80" s="56" t="str">
        <f>VLOOKUP($A80,'Task Tracker'!$A$8:$ZT$223,CG$93,FALSE)</f>
        <v>N/A</v>
      </c>
      <c r="CH80" s="56" t="str">
        <f>VLOOKUP($A80,'Task Tracker'!$A$8:$ZT$223,CH$93,FALSE)</f>
        <v>N/A</v>
      </c>
      <c r="CI80" s="56" t="str">
        <f>VLOOKUP($A80,'Task Tracker'!$A$8:$ZT$223,CI$93,FALSE)</f>
        <v>N/A</v>
      </c>
      <c r="CJ80" s="56" t="str">
        <f>VLOOKUP($A80,'Task Tracker'!$A$8:$ZT$223,CJ$93,FALSE)</f>
        <v>N/A</v>
      </c>
      <c r="CK80" s="56" t="str">
        <f>VLOOKUP($A80,'Task Tracker'!$A$8:$ZT$223,CK$93,FALSE)</f>
        <v>N/A</v>
      </c>
      <c r="CL80" s="56" t="str">
        <f>VLOOKUP($A80,'Task Tracker'!$A$8:$ZT$223,CL$93,FALSE)</f>
        <v>N/A</v>
      </c>
      <c r="CM80" s="56" t="str">
        <f>VLOOKUP($A80,'Task Tracker'!$A$8:$ZT$223,CM$93,FALSE)</f>
        <v>N/A</v>
      </c>
      <c r="CN80" s="56" t="str">
        <f>VLOOKUP($A80,'Task Tracker'!$A$8:$ZT$223,CN$93,FALSE)</f>
        <v>N/A</v>
      </c>
      <c r="CO80" s="56" t="str">
        <f>VLOOKUP($A80,'Task Tracker'!$A$8:$ZT$223,CO$93,FALSE)</f>
        <v>N/A</v>
      </c>
      <c r="CP80" s="56" t="str">
        <f>VLOOKUP($A80,'Task Tracker'!$A$8:$ZT$223,CP$93,FALSE)</f>
        <v>N/A</v>
      </c>
      <c r="CQ80" s="56" t="str">
        <f>VLOOKUP($A80,'Task Tracker'!$A$8:$ZT$223,CQ$93,FALSE)</f>
        <v>N/A</v>
      </c>
      <c r="CR80" s="56" t="str">
        <f>VLOOKUP($A80,'Task Tracker'!$A$8:$ZT$223,CR$93,FALSE)</f>
        <v>N/A</v>
      </c>
      <c r="CS80" s="56" t="str">
        <f>VLOOKUP($A80,'Task Tracker'!$A$8:$ZT$223,CS$93,FALSE)</f>
        <v>N/A</v>
      </c>
      <c r="CT80" s="56" t="str">
        <f>VLOOKUP($A80,'Task Tracker'!$A$8:$ZT$223,CT$93,FALSE)</f>
        <v>N/A</v>
      </c>
      <c r="CU80" s="56" t="str">
        <f>VLOOKUP($A80,'Task Tracker'!$A$8:$ZT$223,CU$93,FALSE)</f>
        <v>N/A</v>
      </c>
      <c r="CV80" s="56" t="str">
        <f>VLOOKUP($A80,'Task Tracker'!$A$8:$ZT$223,CV$93,FALSE)</f>
        <v>N/A</v>
      </c>
      <c r="CW80" s="56" t="str">
        <f>VLOOKUP($A80,'Task Tracker'!$A$8:$ZT$223,CW$93,FALSE)</f>
        <v>N/A</v>
      </c>
      <c r="CX80" s="56" t="str">
        <f>VLOOKUP($A80,'Task Tracker'!$A$8:$ZT$223,CX$93,FALSE)</f>
        <v>N/A</v>
      </c>
      <c r="CY80" s="56" t="str">
        <f>VLOOKUP($A80,'Task Tracker'!$A$8:$ZT$223,CY$93,FALSE)</f>
        <v>N/A</v>
      </c>
      <c r="CZ80" s="56" t="str">
        <f>VLOOKUP($A80,'Task Tracker'!$A$8:$ZT$223,CZ$93,FALSE)</f>
        <v>N/A</v>
      </c>
      <c r="DA80" s="56" t="str">
        <f>VLOOKUP($A80,'Task Tracker'!$A$8:$ZT$223,DA$93,FALSE)</f>
        <v>N/A</v>
      </c>
      <c r="DB80" s="56" t="str">
        <f>VLOOKUP($A80,'Task Tracker'!$A$8:$ZT$223,DB$93,FALSE)</f>
        <v>N/A</v>
      </c>
      <c r="DC80" s="56" t="str">
        <f>VLOOKUP($A80,'Task Tracker'!$A$8:$ZT$223,DC$93,FALSE)</f>
        <v>N/A</v>
      </c>
      <c r="DD80" s="56" t="str">
        <f>VLOOKUP($A80,'Task Tracker'!$A$8:$ZT$223,DD$93,FALSE)</f>
        <v>N/A</v>
      </c>
      <c r="DE80" s="56" t="str">
        <f>VLOOKUP($A80,'Task Tracker'!$A$8:$ZT$223,DE$93,FALSE)</f>
        <v>N/A</v>
      </c>
      <c r="DF80" s="56" t="str">
        <f>VLOOKUP($A80,'Task Tracker'!$A$8:$ZT$223,DF$93,FALSE)</f>
        <v>N/A</v>
      </c>
      <c r="DG80" s="56" t="str">
        <f>VLOOKUP($A80,'Task Tracker'!$A$8:$ZT$223,DG$93,FALSE)</f>
        <v>N/A</v>
      </c>
      <c r="DH80" s="56" t="str">
        <f>VLOOKUP($A80,'Task Tracker'!$A$8:$ZT$223,DH$93,FALSE)</f>
        <v>N/A</v>
      </c>
      <c r="DI80" s="56" t="str">
        <f>VLOOKUP($A80,'Task Tracker'!$A$8:$ZT$223,DI$93,FALSE)</f>
        <v>N/A</v>
      </c>
      <c r="DJ80" s="56" t="str">
        <f>VLOOKUP($A80,'Task Tracker'!$A$8:$ZT$223,DJ$93,FALSE)</f>
        <v>N/A</v>
      </c>
      <c r="DK80" s="56" t="str">
        <f>VLOOKUP($A80,'Task Tracker'!$A$8:$ZT$223,DK$93,FALSE)</f>
        <v>N/A</v>
      </c>
      <c r="DL80" s="56" t="str">
        <f>VLOOKUP($A80,'Task Tracker'!$A$8:$ZT$223,DL$93,FALSE)</f>
        <v>N/A</v>
      </c>
      <c r="DM80" s="56" t="str">
        <f>VLOOKUP($A80,'Task Tracker'!$A$8:$ZT$223,DM$93,FALSE)</f>
        <v>N/A</v>
      </c>
      <c r="DN80" s="66">
        <f>VLOOKUP($A80,'Task Tracker'!$A$8:$ZT$231,DN$93,FALSE)</f>
        <v>1</v>
      </c>
      <c r="DO80" s="56" t="str">
        <f>VLOOKUP($A80,'Task Tracker'!$A$8:$ZT$231,DO$93,FALSE)</f>
        <v>G</v>
      </c>
      <c r="DP80" s="154"/>
    </row>
    <row r="81" spans="1:120" ht="40.75" hidden="1" x14ac:dyDescent="0.2">
      <c r="A81" s="116" t="s">
        <v>684</v>
      </c>
      <c r="B81" s="114" t="s">
        <v>732</v>
      </c>
      <c r="C81" s="56" t="str">
        <f>VLOOKUP($A81,'Task Tracker'!$A$8:$ZT$223,C$93,FALSE)</f>
        <v>G</v>
      </c>
      <c r="D81" s="56" t="str">
        <f>VLOOKUP($A81,'Task Tracker'!$A$8:$ZT$223,D$93,FALSE)</f>
        <v>G</v>
      </c>
      <c r="E81" s="56" t="str">
        <f>VLOOKUP($A81,'Task Tracker'!$A$8:$ZT$223,E$93,FALSE)</f>
        <v>G</v>
      </c>
      <c r="F81" s="56" t="str">
        <f>VLOOKUP($A81,'Task Tracker'!$A$8:$ZT$223,F$93,FALSE)</f>
        <v>N/A</v>
      </c>
      <c r="G81" s="56" t="str">
        <f>VLOOKUP($A81,'Task Tracker'!$A$8:$ZT$223,G$93,FALSE)</f>
        <v>N/A</v>
      </c>
      <c r="H81" s="56" t="str">
        <f>VLOOKUP($A81,'Task Tracker'!$A$8:$ZT$223,H$93,FALSE)</f>
        <v>N/A</v>
      </c>
      <c r="I81" s="56" t="str">
        <f>VLOOKUP($A81,'Task Tracker'!$A$8:$ZT$223,I$93,FALSE)</f>
        <v>N/A</v>
      </c>
      <c r="J81" s="56" t="str">
        <f>VLOOKUP($A81,'Task Tracker'!$A$8:$ZT$223,J$93,FALSE)</f>
        <v>G</v>
      </c>
      <c r="K81" s="56" t="str">
        <f>VLOOKUP($A81,'Task Tracker'!$A$8:$ZT$223,K$93,FALSE)</f>
        <v>N/A</v>
      </c>
      <c r="L81" s="56" t="str">
        <f>VLOOKUP($A81,'Task Tracker'!$A$8:$ZT$223,L$93,FALSE)</f>
        <v>G</v>
      </c>
      <c r="M81" s="56" t="str">
        <f>VLOOKUP($A81,'Task Tracker'!$A$8:$ZT$223,M$93,FALSE)</f>
        <v>G</v>
      </c>
      <c r="N81" s="56" t="str">
        <f>VLOOKUP($A81,'Task Tracker'!$A$8:$ZT$223,N$93,FALSE)</f>
        <v>G</v>
      </c>
      <c r="O81" s="56" t="str">
        <f>VLOOKUP($A81,'Task Tracker'!$A$8:$ZT$223,O$93,FALSE)</f>
        <v>N/A</v>
      </c>
      <c r="P81" s="56" t="str">
        <f>VLOOKUP($A81,'Task Tracker'!$A$8:$ZT$223,P$93,FALSE)</f>
        <v>N/A</v>
      </c>
      <c r="Q81" s="56" t="str">
        <f>VLOOKUP($A81,'Task Tracker'!$A$8:$ZT$223,Q$93,FALSE)</f>
        <v>N/A</v>
      </c>
      <c r="R81" s="56" t="str">
        <f>VLOOKUP($A81,'Task Tracker'!$A$8:$ZT$223,R$93,FALSE)</f>
        <v>N/A</v>
      </c>
      <c r="S81" s="56" t="str">
        <f>VLOOKUP($A81,'Task Tracker'!$A$8:$ZT$223,S$93,FALSE)</f>
        <v>N/A</v>
      </c>
      <c r="T81" s="56" t="str">
        <f>VLOOKUP($A81,'Task Tracker'!$A$8:$ZT$223,T$93,FALSE)</f>
        <v>N/A</v>
      </c>
      <c r="U81" s="56" t="str">
        <f>VLOOKUP($A81,'Task Tracker'!$A$8:$ZT$223,U$93,FALSE)</f>
        <v>N/A</v>
      </c>
      <c r="V81" s="56" t="str">
        <f>VLOOKUP($A81,'Task Tracker'!$A$8:$ZT$223,V$93,FALSE)</f>
        <v>G</v>
      </c>
      <c r="W81" s="56" t="str">
        <f>VLOOKUP($A81,'Task Tracker'!$A$8:$ZT$223,W$93,FALSE)</f>
        <v>G</v>
      </c>
      <c r="X81" s="56" t="str">
        <f>VLOOKUP($A81,'Task Tracker'!$A$8:$ZT$223,X$93,FALSE)</f>
        <v>N/A</v>
      </c>
      <c r="Y81" s="56" t="str">
        <f>VLOOKUP($A81,'Task Tracker'!$A$8:$ZT$223,Y$93,FALSE)</f>
        <v>N/A</v>
      </c>
      <c r="Z81" s="56" t="str">
        <f>VLOOKUP($A81,'Task Tracker'!$A$8:$ZT$223,Z$93,FALSE)</f>
        <v>N/A</v>
      </c>
      <c r="AA81" s="56" t="str">
        <f>VLOOKUP($A81,'Task Tracker'!$A$8:$ZT$223,AA$93,FALSE)</f>
        <v>N/A</v>
      </c>
      <c r="AB81" s="56" t="str">
        <f>VLOOKUP($A81,'Task Tracker'!$A$8:$ZT$223,AB$93,FALSE)</f>
        <v>G</v>
      </c>
      <c r="AC81" s="56" t="str">
        <f>VLOOKUP($A81,'Task Tracker'!$A$8:$ZT$223,AC$93,FALSE)</f>
        <v>N/A</v>
      </c>
      <c r="AD81" s="56" t="str">
        <f>VLOOKUP($A81,'Task Tracker'!$A$8:$ZT$223,AD$93,FALSE)</f>
        <v>N/A</v>
      </c>
      <c r="AE81" s="56" t="str">
        <f>VLOOKUP($A81,'Task Tracker'!$A$8:$ZT$223,AE$93,FALSE)</f>
        <v>N/A</v>
      </c>
      <c r="AF81" s="56" t="str">
        <f>VLOOKUP($A81,'Task Tracker'!$A$8:$ZT$223,AF$93,FALSE)</f>
        <v>N/A</v>
      </c>
      <c r="AG81" s="56" t="str">
        <f>VLOOKUP($A81,'Task Tracker'!$A$8:$ZT$223,AG$93,FALSE)</f>
        <v>N/A</v>
      </c>
      <c r="AH81" s="56" t="str">
        <f>VLOOKUP($A81,'Task Tracker'!$A$8:$ZT$223,AH$93,FALSE)</f>
        <v>N/A</v>
      </c>
      <c r="AI81" s="56" t="str">
        <f>VLOOKUP($A81,'Task Tracker'!$A$8:$ZT$223,AI$93,FALSE)</f>
        <v>N/A</v>
      </c>
      <c r="AJ81" s="56" t="str">
        <f>VLOOKUP($A81,'Task Tracker'!$A$8:$ZT$223,AJ$93,FALSE)</f>
        <v>N/A</v>
      </c>
      <c r="AK81" s="56" t="str">
        <f>VLOOKUP($A81,'Task Tracker'!$A$8:$ZT$223,AK$93,FALSE)</f>
        <v>N/A</v>
      </c>
      <c r="AL81" s="56" t="str">
        <f>VLOOKUP($A81,'Task Tracker'!$A$8:$ZT$223,AL$93,FALSE)</f>
        <v>N/A</v>
      </c>
      <c r="AM81" s="56" t="str">
        <f>VLOOKUP($A81,'Task Tracker'!$A$8:$ZT$223,AM$93,FALSE)</f>
        <v>N/A</v>
      </c>
      <c r="AN81" s="56" t="str">
        <f>VLOOKUP($A81,'Task Tracker'!$A$8:$ZT$223,AN$93,FALSE)</f>
        <v>N/A</v>
      </c>
      <c r="AO81" s="56" t="str">
        <f>VLOOKUP($A81,'Task Tracker'!$A$8:$ZT$223,AO$93,FALSE)</f>
        <v>N/A</v>
      </c>
      <c r="AP81" s="56" t="str">
        <f>VLOOKUP($A81,'Task Tracker'!$A$8:$ZT$223,AP$93,FALSE)</f>
        <v>N/A</v>
      </c>
      <c r="AQ81" s="56" t="str">
        <f>VLOOKUP($A81,'Task Tracker'!$A$8:$ZT$223,AQ$93,FALSE)</f>
        <v>N/A</v>
      </c>
      <c r="AR81" s="56" t="str">
        <f>VLOOKUP($A81,'Task Tracker'!$A$8:$ZT$223,AR$93,FALSE)</f>
        <v>N/A</v>
      </c>
      <c r="AS81" s="56" t="str">
        <f>VLOOKUP($A81,'Task Tracker'!$A$8:$ZT$223,AS$93,FALSE)</f>
        <v>N/A</v>
      </c>
      <c r="AT81" s="56" t="str">
        <f>VLOOKUP($A81,'Task Tracker'!$A$8:$ZT$223,AT$93,FALSE)</f>
        <v>N/A</v>
      </c>
      <c r="AU81" s="56" t="str">
        <f>VLOOKUP($A81,'Task Tracker'!$A$8:$ZT$223,AU$93,FALSE)</f>
        <v>N/A</v>
      </c>
      <c r="AV81" s="56" t="str">
        <f>VLOOKUP($A81,'Task Tracker'!$A$8:$ZT$223,AV$93,FALSE)</f>
        <v>N/A</v>
      </c>
      <c r="AW81" s="56" t="str">
        <f>VLOOKUP($A81,'Task Tracker'!$A$8:$ZT$223,AW$93,FALSE)</f>
        <v>N/A</v>
      </c>
      <c r="AX81" s="56" t="str">
        <f>VLOOKUP($A81,'Task Tracker'!$A$8:$ZT$223,AX$93,FALSE)</f>
        <v>N/A</v>
      </c>
      <c r="AY81" s="56" t="str">
        <f>VLOOKUP($A81,'Task Tracker'!$A$8:$ZT$223,AY$93,FALSE)</f>
        <v>N/A</v>
      </c>
      <c r="AZ81" s="56" t="str">
        <f>VLOOKUP($A81,'Task Tracker'!$A$8:$ZT$223,AZ$93,FALSE)</f>
        <v>N/A</v>
      </c>
      <c r="BA81" s="56" t="str">
        <f>VLOOKUP($A81,'Task Tracker'!$A$8:$ZT$223,BA$93,FALSE)</f>
        <v>N/A</v>
      </c>
      <c r="BB81" s="56" t="str">
        <f>VLOOKUP($A81,'Task Tracker'!$A$8:$ZT$223,BB$93,FALSE)</f>
        <v>N/A</v>
      </c>
      <c r="BC81" s="56" t="str">
        <f>VLOOKUP($A81,'Task Tracker'!$A$8:$ZT$223,BC$93,FALSE)</f>
        <v>N/A</v>
      </c>
      <c r="BD81" s="56" t="str">
        <f>VLOOKUP($A81,'Task Tracker'!$A$8:$ZT$223,BD$93,FALSE)</f>
        <v>N/A</v>
      </c>
      <c r="BE81" s="56" t="str">
        <f>VLOOKUP($A81,'Task Tracker'!$A$8:$ZT$223,BE$93,FALSE)</f>
        <v>N/A</v>
      </c>
      <c r="BF81" s="56" t="str">
        <f>VLOOKUP($A81,'Task Tracker'!$A$8:$ZT$223,BF$93,FALSE)</f>
        <v>N/A</v>
      </c>
      <c r="BG81" s="56" t="str">
        <f>VLOOKUP($A81,'Task Tracker'!$A$8:$ZT$223,BG$93,FALSE)</f>
        <v>N/A</v>
      </c>
      <c r="BH81" s="56" t="str">
        <f>VLOOKUP($A81,'Task Tracker'!$A$8:$ZT$223,BH$93,FALSE)</f>
        <v>N/A</v>
      </c>
      <c r="BI81" s="56" t="str">
        <f>VLOOKUP($A81,'Task Tracker'!$A$8:$ZT$223,BI$93,FALSE)</f>
        <v>N/A</v>
      </c>
      <c r="BJ81" s="56" t="str">
        <f>VLOOKUP($A81,'Task Tracker'!$A$8:$ZT$223,BJ$93,FALSE)</f>
        <v>N/A</v>
      </c>
      <c r="BK81" s="56" t="str">
        <f>VLOOKUP($A81,'Task Tracker'!$A$8:$ZT$223,BK$93,FALSE)</f>
        <v>N/A</v>
      </c>
      <c r="BL81" s="56" t="str">
        <f>VLOOKUP($A81,'Task Tracker'!$A$8:$ZT$223,BL$93,FALSE)</f>
        <v>N/A</v>
      </c>
      <c r="BM81" s="56" t="str">
        <f>VLOOKUP($A81,'Task Tracker'!$A$8:$ZT$223,BM$93,FALSE)</f>
        <v>N/A</v>
      </c>
      <c r="BN81" s="56" t="str">
        <f>VLOOKUP($A81,'Task Tracker'!$A$8:$ZT$223,BN$93,FALSE)</f>
        <v>N/A</v>
      </c>
      <c r="BO81" s="56" t="str">
        <f>VLOOKUP($A81,'Task Tracker'!$A$8:$ZT$223,BO$93,FALSE)</f>
        <v>N/A</v>
      </c>
      <c r="BP81" s="56" t="str">
        <f>VLOOKUP($A81,'Task Tracker'!$A$8:$ZT$223,BP$93,FALSE)</f>
        <v>N/A</v>
      </c>
      <c r="BQ81" s="56" t="str">
        <f>VLOOKUP($A81,'Task Tracker'!$A$8:$ZT$223,BQ$93,FALSE)</f>
        <v>N/A</v>
      </c>
      <c r="BR81" s="56" t="str">
        <f>VLOOKUP($A81,'Task Tracker'!$A$8:$ZT$223,BR$93,FALSE)</f>
        <v>N/A</v>
      </c>
      <c r="BS81" s="56" t="str">
        <f>VLOOKUP($A81,'Task Tracker'!$A$8:$ZT$223,BS$93,FALSE)</f>
        <v>N/A</v>
      </c>
      <c r="BT81" s="56" t="str">
        <f>VLOOKUP($A81,'Task Tracker'!$A$8:$ZT$223,BT$93,FALSE)</f>
        <v>N/A</v>
      </c>
      <c r="BU81" s="56" t="str">
        <f>VLOOKUP($A81,'Task Tracker'!$A$8:$ZT$223,BU$93,FALSE)</f>
        <v>N/A</v>
      </c>
      <c r="BV81" s="56" t="str">
        <f>VLOOKUP($A81,'Task Tracker'!$A$8:$ZT$223,BV$93,FALSE)</f>
        <v>N/A</v>
      </c>
      <c r="BW81" s="56" t="str">
        <f>VLOOKUP($A81,'Task Tracker'!$A$8:$ZT$223,BW$93,FALSE)</f>
        <v>N/A</v>
      </c>
      <c r="BX81" s="56" t="str">
        <f>VLOOKUP($A81,'Task Tracker'!$A$8:$ZT$223,BX$93,FALSE)</f>
        <v>N/A</v>
      </c>
      <c r="BY81" s="56" t="str">
        <f>VLOOKUP($A81,'Task Tracker'!$A$8:$ZT$223,BY$93,FALSE)</f>
        <v>N/A</v>
      </c>
      <c r="BZ81" s="56" t="str">
        <f>VLOOKUP($A81,'Task Tracker'!$A$8:$ZT$223,BZ$93,FALSE)</f>
        <v>N/A</v>
      </c>
      <c r="CA81" s="56" t="str">
        <f>VLOOKUP($A81,'Task Tracker'!$A$8:$ZT$223,CA$93,FALSE)</f>
        <v>N/A</v>
      </c>
      <c r="CB81" s="56" t="str">
        <f>VLOOKUP($A81,'Task Tracker'!$A$8:$ZT$223,CB$93,FALSE)</f>
        <v>N/A</v>
      </c>
      <c r="CC81" s="56" t="str">
        <f>VLOOKUP($A81,'Task Tracker'!$A$8:$ZT$223,CC$93,FALSE)</f>
        <v>N/A</v>
      </c>
      <c r="CD81" s="56" t="str">
        <f>VLOOKUP($A81,'Task Tracker'!$A$8:$ZT$223,CD$93,FALSE)</f>
        <v>N/A</v>
      </c>
      <c r="CE81" s="56" t="str">
        <f>VLOOKUP($A81,'Task Tracker'!$A$8:$ZT$223,CE$93,FALSE)</f>
        <v>N/A</v>
      </c>
      <c r="CF81" s="56" t="str">
        <f>VLOOKUP($A81,'Task Tracker'!$A$8:$ZT$223,CF$93,FALSE)</f>
        <v>N/A</v>
      </c>
      <c r="CG81" s="56" t="str">
        <f>VLOOKUP($A81,'Task Tracker'!$A$8:$ZT$223,CG$93,FALSE)</f>
        <v>N/A</v>
      </c>
      <c r="CH81" s="56" t="str">
        <f>VLOOKUP($A81,'Task Tracker'!$A$8:$ZT$223,CH$93,FALSE)</f>
        <v>N/A</v>
      </c>
      <c r="CI81" s="56" t="str">
        <f>VLOOKUP($A81,'Task Tracker'!$A$8:$ZT$223,CI$93,FALSE)</f>
        <v>N/A</v>
      </c>
      <c r="CJ81" s="56" t="str">
        <f>VLOOKUP($A81,'Task Tracker'!$A$8:$ZT$223,CJ$93,FALSE)</f>
        <v>N/A</v>
      </c>
      <c r="CK81" s="56" t="str">
        <f>VLOOKUP($A81,'Task Tracker'!$A$8:$ZT$223,CK$93,FALSE)</f>
        <v>N/A</v>
      </c>
      <c r="CL81" s="56" t="str">
        <f>VLOOKUP($A81,'Task Tracker'!$A$8:$ZT$223,CL$93,FALSE)</f>
        <v>N/A</v>
      </c>
      <c r="CM81" s="56" t="str">
        <f>VLOOKUP($A81,'Task Tracker'!$A$8:$ZT$223,CM$93,FALSE)</f>
        <v>N/A</v>
      </c>
      <c r="CN81" s="56" t="str">
        <f>VLOOKUP($A81,'Task Tracker'!$A$8:$ZT$223,CN$93,FALSE)</f>
        <v>N/A</v>
      </c>
      <c r="CO81" s="56" t="str">
        <f>VLOOKUP($A81,'Task Tracker'!$A$8:$ZT$223,CO$93,FALSE)</f>
        <v>N/A</v>
      </c>
      <c r="CP81" s="56" t="str">
        <f>VLOOKUP($A81,'Task Tracker'!$A$8:$ZT$223,CP$93,FALSE)</f>
        <v>N/A</v>
      </c>
      <c r="CQ81" s="56" t="str">
        <f>VLOOKUP($A81,'Task Tracker'!$A$8:$ZT$223,CQ$93,FALSE)</f>
        <v>N/A</v>
      </c>
      <c r="CR81" s="56" t="str">
        <f>VLOOKUP($A81,'Task Tracker'!$A$8:$ZT$223,CR$93,FALSE)</f>
        <v>N/A</v>
      </c>
      <c r="CS81" s="56" t="str">
        <f>VLOOKUP($A81,'Task Tracker'!$A$8:$ZT$223,CS$93,FALSE)</f>
        <v>N/A</v>
      </c>
      <c r="CT81" s="56" t="str">
        <f>VLOOKUP($A81,'Task Tracker'!$A$8:$ZT$223,CT$93,FALSE)</f>
        <v>N/A</v>
      </c>
      <c r="CU81" s="56" t="str">
        <f>VLOOKUP($A81,'Task Tracker'!$A$8:$ZT$223,CU$93,FALSE)</f>
        <v>N/A</v>
      </c>
      <c r="CV81" s="56" t="str">
        <f>VLOOKUP($A81,'Task Tracker'!$A$8:$ZT$223,CV$93,FALSE)</f>
        <v>N/A</v>
      </c>
      <c r="CW81" s="56" t="str">
        <f>VLOOKUP($A81,'Task Tracker'!$A$8:$ZT$223,CW$93,FALSE)</f>
        <v>N/A</v>
      </c>
      <c r="CX81" s="56" t="str">
        <f>VLOOKUP($A81,'Task Tracker'!$A$8:$ZT$223,CX$93,FALSE)</f>
        <v>N/A</v>
      </c>
      <c r="CY81" s="56" t="str">
        <f>VLOOKUP($A81,'Task Tracker'!$A$8:$ZT$223,CY$93,FALSE)</f>
        <v>N/A</v>
      </c>
      <c r="CZ81" s="56" t="str">
        <f>VLOOKUP($A81,'Task Tracker'!$A$8:$ZT$223,CZ$93,FALSE)</f>
        <v>N/A</v>
      </c>
      <c r="DA81" s="56" t="str">
        <f>VLOOKUP($A81,'Task Tracker'!$A$8:$ZT$223,DA$93,FALSE)</f>
        <v>N/A</v>
      </c>
      <c r="DB81" s="56" t="str">
        <f>VLOOKUP($A81,'Task Tracker'!$A$8:$ZT$223,DB$93,FALSE)</f>
        <v>N/A</v>
      </c>
      <c r="DC81" s="56" t="str">
        <f>VLOOKUP($A81,'Task Tracker'!$A$8:$ZT$223,DC$93,FALSE)</f>
        <v>N/A</v>
      </c>
      <c r="DD81" s="56" t="str">
        <f>VLOOKUP($A81,'Task Tracker'!$A$8:$ZT$223,DD$93,FALSE)</f>
        <v>N/A</v>
      </c>
      <c r="DE81" s="56" t="str">
        <f>VLOOKUP($A81,'Task Tracker'!$A$8:$ZT$223,DE$93,FALSE)</f>
        <v>N/A</v>
      </c>
      <c r="DF81" s="56" t="str">
        <f>VLOOKUP($A81,'Task Tracker'!$A$8:$ZT$223,DF$93,FALSE)</f>
        <v>N/A</v>
      </c>
      <c r="DG81" s="56" t="str">
        <f>VLOOKUP($A81,'Task Tracker'!$A$8:$ZT$223,DG$93,FALSE)</f>
        <v>N/A</v>
      </c>
      <c r="DH81" s="56" t="str">
        <f>VLOOKUP($A81,'Task Tracker'!$A$8:$ZT$223,DH$93,FALSE)</f>
        <v>N/A</v>
      </c>
      <c r="DI81" s="56" t="str">
        <f>VLOOKUP($A81,'Task Tracker'!$A$8:$ZT$223,DI$93,FALSE)</f>
        <v>N/A</v>
      </c>
      <c r="DJ81" s="56" t="str">
        <f>VLOOKUP($A81,'Task Tracker'!$A$8:$ZT$223,DJ$93,FALSE)</f>
        <v>N/A</v>
      </c>
      <c r="DK81" s="56" t="str">
        <f>VLOOKUP($A81,'Task Tracker'!$A$8:$ZT$223,DK$93,FALSE)</f>
        <v>N/A</v>
      </c>
      <c r="DL81" s="56" t="str">
        <f>VLOOKUP($A81,'Task Tracker'!$A$8:$ZT$223,DL$93,FALSE)</f>
        <v>N/A</v>
      </c>
      <c r="DM81" s="56" t="str">
        <f>VLOOKUP($A81,'Task Tracker'!$A$8:$ZT$223,DM$93,FALSE)</f>
        <v>N/A</v>
      </c>
      <c r="DN81" s="66">
        <f>VLOOKUP($A81,'Task Tracker'!$A$8:$ZT$231,DN$93,FALSE)</f>
        <v>1</v>
      </c>
      <c r="DO81" s="56" t="str">
        <f>VLOOKUP($A81,'Task Tracker'!$A$8:$ZT$231,DO$93,FALSE)</f>
        <v>G</v>
      </c>
      <c r="DP81" s="154"/>
    </row>
    <row r="82" spans="1:120" ht="40.75" hidden="1" x14ac:dyDescent="0.2">
      <c r="A82" s="116" t="s">
        <v>685</v>
      </c>
      <c r="B82" s="114" t="s">
        <v>732</v>
      </c>
      <c r="C82" s="56" t="str">
        <f>VLOOKUP($A82,'Task Tracker'!$A$8:$ZT$223,C$93,FALSE)</f>
        <v>G</v>
      </c>
      <c r="D82" s="56" t="str">
        <f>VLOOKUP($A82,'Task Tracker'!$A$8:$ZT$223,D$93,FALSE)</f>
        <v>G</v>
      </c>
      <c r="E82" s="56" t="str">
        <f>VLOOKUP($A82,'Task Tracker'!$A$8:$ZT$223,E$93,FALSE)</f>
        <v>G</v>
      </c>
      <c r="F82" s="56" t="str">
        <f>VLOOKUP($A82,'Task Tracker'!$A$8:$ZT$223,F$93,FALSE)</f>
        <v>N/A</v>
      </c>
      <c r="G82" s="56" t="str">
        <f>VLOOKUP($A82,'Task Tracker'!$A$8:$ZT$223,G$93,FALSE)</f>
        <v>N/A</v>
      </c>
      <c r="H82" s="56" t="str">
        <f>VLOOKUP($A82,'Task Tracker'!$A$8:$ZT$223,H$93,FALSE)</f>
        <v>N/A</v>
      </c>
      <c r="I82" s="56" t="str">
        <f>VLOOKUP($A82,'Task Tracker'!$A$8:$ZT$223,I$93,FALSE)</f>
        <v>G</v>
      </c>
      <c r="J82" s="56" t="str">
        <f>VLOOKUP($A82,'Task Tracker'!$A$8:$ZT$223,J$93,FALSE)</f>
        <v>G</v>
      </c>
      <c r="K82" s="56" t="str">
        <f>VLOOKUP($A82,'Task Tracker'!$A$8:$ZT$223,K$93,FALSE)</f>
        <v>N/A</v>
      </c>
      <c r="L82" s="56" t="str">
        <f>VLOOKUP($A82,'Task Tracker'!$A$8:$ZT$223,L$93,FALSE)</f>
        <v>G</v>
      </c>
      <c r="M82" s="56" t="str">
        <f>VLOOKUP($A82,'Task Tracker'!$A$8:$ZT$223,M$93,FALSE)</f>
        <v>G</v>
      </c>
      <c r="N82" s="56" t="str">
        <f>VLOOKUP($A82,'Task Tracker'!$A$8:$ZT$223,N$93,FALSE)</f>
        <v>G</v>
      </c>
      <c r="O82" s="56" t="str">
        <f>VLOOKUP($A82,'Task Tracker'!$A$8:$ZT$223,O$93,FALSE)</f>
        <v>N/A</v>
      </c>
      <c r="P82" s="56" t="str">
        <f>VLOOKUP($A82,'Task Tracker'!$A$8:$ZT$223,P$93,FALSE)</f>
        <v>N/A</v>
      </c>
      <c r="Q82" s="56" t="str">
        <f>VLOOKUP($A82,'Task Tracker'!$A$8:$ZT$223,Q$93,FALSE)</f>
        <v>N/A</v>
      </c>
      <c r="R82" s="56" t="str">
        <f>VLOOKUP($A82,'Task Tracker'!$A$8:$ZT$223,R$93,FALSE)</f>
        <v>N/A</v>
      </c>
      <c r="S82" s="56" t="str">
        <f>VLOOKUP($A82,'Task Tracker'!$A$8:$ZT$223,S$93,FALSE)</f>
        <v>N/A</v>
      </c>
      <c r="T82" s="56" t="str">
        <f>VLOOKUP($A82,'Task Tracker'!$A$8:$ZT$223,T$93,FALSE)</f>
        <v>N/A</v>
      </c>
      <c r="U82" s="56" t="str">
        <f>VLOOKUP($A82,'Task Tracker'!$A$8:$ZT$223,U$93,FALSE)</f>
        <v>N/A</v>
      </c>
      <c r="V82" s="56" t="str">
        <f>VLOOKUP($A82,'Task Tracker'!$A$8:$ZT$223,V$93,FALSE)</f>
        <v>G</v>
      </c>
      <c r="W82" s="56" t="str">
        <f>VLOOKUP($A82,'Task Tracker'!$A$8:$ZT$223,W$93,FALSE)</f>
        <v>G</v>
      </c>
      <c r="X82" s="56" t="str">
        <f>VLOOKUP($A82,'Task Tracker'!$A$8:$ZT$223,X$93,FALSE)</f>
        <v>N/A</v>
      </c>
      <c r="Y82" s="56" t="str">
        <f>VLOOKUP($A82,'Task Tracker'!$A$8:$ZT$223,Y$93,FALSE)</f>
        <v>N/A</v>
      </c>
      <c r="Z82" s="56" t="str">
        <f>VLOOKUP($A82,'Task Tracker'!$A$8:$ZT$223,Z$93,FALSE)</f>
        <v>N/A</v>
      </c>
      <c r="AA82" s="56" t="str">
        <f>VLOOKUP($A82,'Task Tracker'!$A$8:$ZT$223,AA$93,FALSE)</f>
        <v>N/A</v>
      </c>
      <c r="AB82" s="56" t="str">
        <f>VLOOKUP($A82,'Task Tracker'!$A$8:$ZT$223,AB$93,FALSE)</f>
        <v>G</v>
      </c>
      <c r="AC82" s="56" t="str">
        <f>VLOOKUP($A82,'Task Tracker'!$A$8:$ZT$223,AC$93,FALSE)</f>
        <v>N/A</v>
      </c>
      <c r="AD82" s="56" t="str">
        <f>VLOOKUP($A82,'Task Tracker'!$A$8:$ZT$223,AD$93,FALSE)</f>
        <v>N/A</v>
      </c>
      <c r="AE82" s="56" t="str">
        <f>VLOOKUP($A82,'Task Tracker'!$A$8:$ZT$223,AE$93,FALSE)</f>
        <v>N/A</v>
      </c>
      <c r="AF82" s="56" t="str">
        <f>VLOOKUP($A82,'Task Tracker'!$A$8:$ZT$223,AF$93,FALSE)</f>
        <v>N/A</v>
      </c>
      <c r="AG82" s="56" t="str">
        <f>VLOOKUP($A82,'Task Tracker'!$A$8:$ZT$223,AG$93,FALSE)</f>
        <v>N/A</v>
      </c>
      <c r="AH82" s="56" t="str">
        <f>VLOOKUP($A82,'Task Tracker'!$A$8:$ZT$223,AH$93,FALSE)</f>
        <v>N/A</v>
      </c>
      <c r="AI82" s="56" t="str">
        <f>VLOOKUP($A82,'Task Tracker'!$A$8:$ZT$223,AI$93,FALSE)</f>
        <v>N/A</v>
      </c>
      <c r="AJ82" s="56" t="str">
        <f>VLOOKUP($A82,'Task Tracker'!$A$8:$ZT$223,AJ$93,FALSE)</f>
        <v>N/A</v>
      </c>
      <c r="AK82" s="56" t="str">
        <f>VLOOKUP($A82,'Task Tracker'!$A$8:$ZT$223,AK$93,FALSE)</f>
        <v>N/A</v>
      </c>
      <c r="AL82" s="56" t="str">
        <f>VLOOKUP($A82,'Task Tracker'!$A$8:$ZT$223,AL$93,FALSE)</f>
        <v>N/A</v>
      </c>
      <c r="AM82" s="56" t="str">
        <f>VLOOKUP($A82,'Task Tracker'!$A$8:$ZT$223,AM$93,FALSE)</f>
        <v>N/A</v>
      </c>
      <c r="AN82" s="56" t="str">
        <f>VLOOKUP($A82,'Task Tracker'!$A$8:$ZT$223,AN$93,FALSE)</f>
        <v>N/A</v>
      </c>
      <c r="AO82" s="56" t="str">
        <f>VLOOKUP($A82,'Task Tracker'!$A$8:$ZT$223,AO$93,FALSE)</f>
        <v>N/A</v>
      </c>
      <c r="AP82" s="56" t="str">
        <f>VLOOKUP($A82,'Task Tracker'!$A$8:$ZT$223,AP$93,FALSE)</f>
        <v>N/A</v>
      </c>
      <c r="AQ82" s="56" t="str">
        <f>VLOOKUP($A82,'Task Tracker'!$A$8:$ZT$223,AQ$93,FALSE)</f>
        <v>N/A</v>
      </c>
      <c r="AR82" s="56" t="str">
        <f>VLOOKUP($A82,'Task Tracker'!$A$8:$ZT$223,AR$93,FALSE)</f>
        <v>N/A</v>
      </c>
      <c r="AS82" s="56" t="str">
        <f>VLOOKUP($A82,'Task Tracker'!$A$8:$ZT$223,AS$93,FALSE)</f>
        <v>N/A</v>
      </c>
      <c r="AT82" s="56" t="str">
        <f>VLOOKUP($A82,'Task Tracker'!$A$8:$ZT$223,AT$93,FALSE)</f>
        <v>N/A</v>
      </c>
      <c r="AU82" s="56" t="str">
        <f>VLOOKUP($A82,'Task Tracker'!$A$8:$ZT$223,AU$93,FALSE)</f>
        <v>N/A</v>
      </c>
      <c r="AV82" s="56" t="str">
        <f>VLOOKUP($A82,'Task Tracker'!$A$8:$ZT$223,AV$93,FALSE)</f>
        <v>N/A</v>
      </c>
      <c r="AW82" s="56" t="str">
        <f>VLOOKUP($A82,'Task Tracker'!$A$8:$ZT$223,AW$93,FALSE)</f>
        <v>N/A</v>
      </c>
      <c r="AX82" s="56" t="str">
        <f>VLOOKUP($A82,'Task Tracker'!$A$8:$ZT$223,AX$93,FALSE)</f>
        <v>N/A</v>
      </c>
      <c r="AY82" s="56" t="str">
        <f>VLOOKUP($A82,'Task Tracker'!$A$8:$ZT$223,AY$93,FALSE)</f>
        <v>N/A</v>
      </c>
      <c r="AZ82" s="56" t="str">
        <f>VLOOKUP($A82,'Task Tracker'!$A$8:$ZT$223,AZ$93,FALSE)</f>
        <v>N/A</v>
      </c>
      <c r="BA82" s="56" t="str">
        <f>VLOOKUP($A82,'Task Tracker'!$A$8:$ZT$223,BA$93,FALSE)</f>
        <v>N/A</v>
      </c>
      <c r="BB82" s="56" t="str">
        <f>VLOOKUP($A82,'Task Tracker'!$A$8:$ZT$223,BB$93,FALSE)</f>
        <v>N/A</v>
      </c>
      <c r="BC82" s="56" t="str">
        <f>VLOOKUP($A82,'Task Tracker'!$A$8:$ZT$223,BC$93,FALSE)</f>
        <v>N/A</v>
      </c>
      <c r="BD82" s="56" t="str">
        <f>VLOOKUP($A82,'Task Tracker'!$A$8:$ZT$223,BD$93,FALSE)</f>
        <v>N/A</v>
      </c>
      <c r="BE82" s="56" t="str">
        <f>VLOOKUP($A82,'Task Tracker'!$A$8:$ZT$223,BE$93,FALSE)</f>
        <v>N/A</v>
      </c>
      <c r="BF82" s="56" t="str">
        <f>VLOOKUP($A82,'Task Tracker'!$A$8:$ZT$223,BF$93,FALSE)</f>
        <v>N/A</v>
      </c>
      <c r="BG82" s="56" t="str">
        <f>VLOOKUP($A82,'Task Tracker'!$A$8:$ZT$223,BG$93,FALSE)</f>
        <v>N/A</v>
      </c>
      <c r="BH82" s="56" t="str">
        <f>VLOOKUP($A82,'Task Tracker'!$A$8:$ZT$223,BH$93,FALSE)</f>
        <v>N/A</v>
      </c>
      <c r="BI82" s="56" t="str">
        <f>VLOOKUP($A82,'Task Tracker'!$A$8:$ZT$223,BI$93,FALSE)</f>
        <v>N/A</v>
      </c>
      <c r="BJ82" s="56" t="str">
        <f>VLOOKUP($A82,'Task Tracker'!$A$8:$ZT$223,BJ$93,FALSE)</f>
        <v>N/A</v>
      </c>
      <c r="BK82" s="56" t="str">
        <f>VLOOKUP($A82,'Task Tracker'!$A$8:$ZT$223,BK$93,FALSE)</f>
        <v>N/A</v>
      </c>
      <c r="BL82" s="56" t="str">
        <f>VLOOKUP($A82,'Task Tracker'!$A$8:$ZT$223,BL$93,FALSE)</f>
        <v>N/A</v>
      </c>
      <c r="BM82" s="56" t="str">
        <f>VLOOKUP($A82,'Task Tracker'!$A$8:$ZT$223,BM$93,FALSE)</f>
        <v>N/A</v>
      </c>
      <c r="BN82" s="56" t="str">
        <f>VLOOKUP($A82,'Task Tracker'!$A$8:$ZT$223,BN$93,FALSE)</f>
        <v>N/A</v>
      </c>
      <c r="BO82" s="56" t="str">
        <f>VLOOKUP($A82,'Task Tracker'!$A$8:$ZT$223,BO$93,FALSE)</f>
        <v>N/A</v>
      </c>
      <c r="BP82" s="56" t="str">
        <f>VLOOKUP($A82,'Task Tracker'!$A$8:$ZT$223,BP$93,FALSE)</f>
        <v>N/A</v>
      </c>
      <c r="BQ82" s="56" t="str">
        <f>VLOOKUP($A82,'Task Tracker'!$A$8:$ZT$223,BQ$93,FALSE)</f>
        <v>N/A</v>
      </c>
      <c r="BR82" s="56" t="str">
        <f>VLOOKUP($A82,'Task Tracker'!$A$8:$ZT$223,BR$93,FALSE)</f>
        <v>N/A</v>
      </c>
      <c r="BS82" s="56" t="str">
        <f>VLOOKUP($A82,'Task Tracker'!$A$8:$ZT$223,BS$93,FALSE)</f>
        <v>N/A</v>
      </c>
      <c r="BT82" s="56" t="str">
        <f>VLOOKUP($A82,'Task Tracker'!$A$8:$ZT$223,BT$93,FALSE)</f>
        <v>N/A</v>
      </c>
      <c r="BU82" s="56" t="str">
        <f>VLOOKUP($A82,'Task Tracker'!$A$8:$ZT$223,BU$93,FALSE)</f>
        <v>N/A</v>
      </c>
      <c r="BV82" s="56" t="str">
        <f>VLOOKUP($A82,'Task Tracker'!$A$8:$ZT$223,BV$93,FALSE)</f>
        <v>N/A</v>
      </c>
      <c r="BW82" s="56" t="str">
        <f>VLOOKUP($A82,'Task Tracker'!$A$8:$ZT$223,BW$93,FALSE)</f>
        <v>N/A</v>
      </c>
      <c r="BX82" s="56" t="str">
        <f>VLOOKUP($A82,'Task Tracker'!$A$8:$ZT$223,BX$93,FALSE)</f>
        <v>N/A</v>
      </c>
      <c r="BY82" s="56" t="str">
        <f>VLOOKUP($A82,'Task Tracker'!$A$8:$ZT$223,BY$93,FALSE)</f>
        <v>N/A</v>
      </c>
      <c r="BZ82" s="56" t="str">
        <f>VLOOKUP($A82,'Task Tracker'!$A$8:$ZT$223,BZ$93,FALSE)</f>
        <v>N/A</v>
      </c>
      <c r="CA82" s="56" t="str">
        <f>VLOOKUP($A82,'Task Tracker'!$A$8:$ZT$223,CA$93,FALSE)</f>
        <v>N/A</v>
      </c>
      <c r="CB82" s="56" t="str">
        <f>VLOOKUP($A82,'Task Tracker'!$A$8:$ZT$223,CB$93,FALSE)</f>
        <v>N/A</v>
      </c>
      <c r="CC82" s="56" t="str">
        <f>VLOOKUP($A82,'Task Tracker'!$A$8:$ZT$223,CC$93,FALSE)</f>
        <v>N/A</v>
      </c>
      <c r="CD82" s="56" t="str">
        <f>VLOOKUP($A82,'Task Tracker'!$A$8:$ZT$223,CD$93,FALSE)</f>
        <v>N/A</v>
      </c>
      <c r="CE82" s="56" t="str">
        <f>VLOOKUP($A82,'Task Tracker'!$A$8:$ZT$223,CE$93,FALSE)</f>
        <v>N/A</v>
      </c>
      <c r="CF82" s="56" t="str">
        <f>VLOOKUP($A82,'Task Tracker'!$A$8:$ZT$223,CF$93,FALSE)</f>
        <v>N/A</v>
      </c>
      <c r="CG82" s="56" t="str">
        <f>VLOOKUP($A82,'Task Tracker'!$A$8:$ZT$223,CG$93,FALSE)</f>
        <v>N/A</v>
      </c>
      <c r="CH82" s="56" t="str">
        <f>VLOOKUP($A82,'Task Tracker'!$A$8:$ZT$223,CH$93,FALSE)</f>
        <v>N/A</v>
      </c>
      <c r="CI82" s="56" t="str">
        <f>VLOOKUP($A82,'Task Tracker'!$A$8:$ZT$223,CI$93,FALSE)</f>
        <v>N/A</v>
      </c>
      <c r="CJ82" s="56" t="str">
        <f>VLOOKUP($A82,'Task Tracker'!$A$8:$ZT$223,CJ$93,FALSE)</f>
        <v>N/A</v>
      </c>
      <c r="CK82" s="56" t="str">
        <f>VLOOKUP($A82,'Task Tracker'!$A$8:$ZT$223,CK$93,FALSE)</f>
        <v>N/A</v>
      </c>
      <c r="CL82" s="56" t="str">
        <f>VLOOKUP($A82,'Task Tracker'!$A$8:$ZT$223,CL$93,FALSE)</f>
        <v>N/A</v>
      </c>
      <c r="CM82" s="56" t="str">
        <f>VLOOKUP($A82,'Task Tracker'!$A$8:$ZT$223,CM$93,FALSE)</f>
        <v>N/A</v>
      </c>
      <c r="CN82" s="56" t="str">
        <f>VLOOKUP($A82,'Task Tracker'!$A$8:$ZT$223,CN$93,FALSE)</f>
        <v>N/A</v>
      </c>
      <c r="CO82" s="56" t="str">
        <f>VLOOKUP($A82,'Task Tracker'!$A$8:$ZT$223,CO$93,FALSE)</f>
        <v>N/A</v>
      </c>
      <c r="CP82" s="56" t="str">
        <f>VLOOKUP($A82,'Task Tracker'!$A$8:$ZT$223,CP$93,FALSE)</f>
        <v>N/A</v>
      </c>
      <c r="CQ82" s="56" t="str">
        <f>VLOOKUP($A82,'Task Tracker'!$A$8:$ZT$223,CQ$93,FALSE)</f>
        <v>N/A</v>
      </c>
      <c r="CR82" s="56" t="str">
        <f>VLOOKUP($A82,'Task Tracker'!$A$8:$ZT$223,CR$93,FALSE)</f>
        <v>N/A</v>
      </c>
      <c r="CS82" s="56" t="str">
        <f>VLOOKUP($A82,'Task Tracker'!$A$8:$ZT$223,CS$93,FALSE)</f>
        <v>N/A</v>
      </c>
      <c r="CT82" s="56" t="str">
        <f>VLOOKUP($A82,'Task Tracker'!$A$8:$ZT$223,CT$93,FALSE)</f>
        <v>N/A</v>
      </c>
      <c r="CU82" s="56" t="str">
        <f>VLOOKUP($A82,'Task Tracker'!$A$8:$ZT$223,CU$93,FALSE)</f>
        <v>N/A</v>
      </c>
      <c r="CV82" s="56" t="str">
        <f>VLOOKUP($A82,'Task Tracker'!$A$8:$ZT$223,CV$93,FALSE)</f>
        <v>N/A</v>
      </c>
      <c r="CW82" s="56" t="str">
        <f>VLOOKUP($A82,'Task Tracker'!$A$8:$ZT$223,CW$93,FALSE)</f>
        <v>N/A</v>
      </c>
      <c r="CX82" s="56" t="str">
        <f>VLOOKUP($A82,'Task Tracker'!$A$8:$ZT$223,CX$93,FALSE)</f>
        <v>N/A</v>
      </c>
      <c r="CY82" s="56" t="str">
        <f>VLOOKUP($A82,'Task Tracker'!$A$8:$ZT$223,CY$93,FALSE)</f>
        <v>N/A</v>
      </c>
      <c r="CZ82" s="56" t="str">
        <f>VLOOKUP($A82,'Task Tracker'!$A$8:$ZT$223,CZ$93,FALSE)</f>
        <v>N/A</v>
      </c>
      <c r="DA82" s="56" t="str">
        <f>VLOOKUP($A82,'Task Tracker'!$A$8:$ZT$223,DA$93,FALSE)</f>
        <v>N/A</v>
      </c>
      <c r="DB82" s="56" t="str">
        <f>VLOOKUP($A82,'Task Tracker'!$A$8:$ZT$223,DB$93,FALSE)</f>
        <v>N/A</v>
      </c>
      <c r="DC82" s="56" t="str">
        <f>VLOOKUP($A82,'Task Tracker'!$A$8:$ZT$223,DC$93,FALSE)</f>
        <v>N/A</v>
      </c>
      <c r="DD82" s="56" t="str">
        <f>VLOOKUP($A82,'Task Tracker'!$A$8:$ZT$223,DD$93,FALSE)</f>
        <v>N/A</v>
      </c>
      <c r="DE82" s="56" t="str">
        <f>VLOOKUP($A82,'Task Tracker'!$A$8:$ZT$223,DE$93,FALSE)</f>
        <v>N/A</v>
      </c>
      <c r="DF82" s="56" t="str">
        <f>VLOOKUP($A82,'Task Tracker'!$A$8:$ZT$223,DF$93,FALSE)</f>
        <v>N/A</v>
      </c>
      <c r="DG82" s="56" t="str">
        <f>VLOOKUP($A82,'Task Tracker'!$A$8:$ZT$223,DG$93,FALSE)</f>
        <v>N/A</v>
      </c>
      <c r="DH82" s="56" t="str">
        <f>VLOOKUP($A82,'Task Tracker'!$A$8:$ZT$223,DH$93,FALSE)</f>
        <v>N/A</v>
      </c>
      <c r="DI82" s="56" t="str">
        <f>VLOOKUP($A82,'Task Tracker'!$A$8:$ZT$223,DI$93,FALSE)</f>
        <v>N/A</v>
      </c>
      <c r="DJ82" s="56" t="str">
        <f>VLOOKUP($A82,'Task Tracker'!$A$8:$ZT$223,DJ$93,FALSE)</f>
        <v>N/A</v>
      </c>
      <c r="DK82" s="56" t="str">
        <f>VLOOKUP($A82,'Task Tracker'!$A$8:$ZT$223,DK$93,FALSE)</f>
        <v>N/A</v>
      </c>
      <c r="DL82" s="56" t="str">
        <f>VLOOKUP($A82,'Task Tracker'!$A$8:$ZT$223,DL$93,FALSE)</f>
        <v>N/A</v>
      </c>
      <c r="DM82" s="56" t="str">
        <f>VLOOKUP($A82,'Task Tracker'!$A$8:$ZT$223,DM$93,FALSE)</f>
        <v>N/A</v>
      </c>
      <c r="DN82" s="66">
        <f>VLOOKUP($A82,'Task Tracker'!$A$8:$ZT$231,DN$93,FALSE)</f>
        <v>1</v>
      </c>
      <c r="DO82" s="56" t="str">
        <f>VLOOKUP($A82,'Task Tracker'!$A$8:$ZT$231,DO$93,FALSE)</f>
        <v>G</v>
      </c>
      <c r="DP82" s="154"/>
    </row>
    <row r="83" spans="1:120" ht="27.2" hidden="1" x14ac:dyDescent="0.2">
      <c r="A83" s="116" t="s">
        <v>686</v>
      </c>
      <c r="B83" s="114" t="s">
        <v>732</v>
      </c>
      <c r="C83" s="56" t="str">
        <f>VLOOKUP($A83,'Task Tracker'!$A$8:$ZT$223,C$93,FALSE)</f>
        <v>G</v>
      </c>
      <c r="D83" s="56" t="str">
        <f>VLOOKUP($A83,'Task Tracker'!$A$8:$ZT$223,D$93,FALSE)</f>
        <v>G</v>
      </c>
      <c r="E83" s="56" t="str">
        <f>VLOOKUP($A83,'Task Tracker'!$A$8:$ZT$223,E$93,FALSE)</f>
        <v>G</v>
      </c>
      <c r="F83" s="56" t="str">
        <f>VLOOKUP($A83,'Task Tracker'!$A$8:$ZT$223,F$93,FALSE)</f>
        <v>N/A</v>
      </c>
      <c r="G83" s="56" t="str">
        <f>VLOOKUP($A83,'Task Tracker'!$A$8:$ZT$223,G$93,FALSE)</f>
        <v>N/A</v>
      </c>
      <c r="H83" s="56" t="str">
        <f>VLOOKUP($A83,'Task Tracker'!$A$8:$ZT$223,H$93,FALSE)</f>
        <v>N/A</v>
      </c>
      <c r="I83" s="56" t="str">
        <f>VLOOKUP($A83,'Task Tracker'!$A$8:$ZT$223,I$93,FALSE)</f>
        <v>N/A</v>
      </c>
      <c r="J83" s="56" t="str">
        <f>VLOOKUP($A83,'Task Tracker'!$A$8:$ZT$223,J$93,FALSE)</f>
        <v>G</v>
      </c>
      <c r="K83" s="56" t="str">
        <f>VLOOKUP($A83,'Task Tracker'!$A$8:$ZT$223,K$93,FALSE)</f>
        <v>N/A</v>
      </c>
      <c r="L83" s="56" t="str">
        <f>VLOOKUP($A83,'Task Tracker'!$A$8:$ZT$223,L$93,FALSE)</f>
        <v>G</v>
      </c>
      <c r="M83" s="56" t="str">
        <f>VLOOKUP($A83,'Task Tracker'!$A$8:$ZT$223,M$93,FALSE)</f>
        <v>G</v>
      </c>
      <c r="N83" s="56" t="str">
        <f>VLOOKUP($A83,'Task Tracker'!$A$8:$ZT$223,N$93,FALSE)</f>
        <v>G</v>
      </c>
      <c r="O83" s="56" t="str">
        <f>VLOOKUP($A83,'Task Tracker'!$A$8:$ZT$223,O$93,FALSE)</f>
        <v>N/A</v>
      </c>
      <c r="P83" s="56" t="str">
        <f>VLOOKUP($A83,'Task Tracker'!$A$8:$ZT$223,P$93,FALSE)</f>
        <v>N/A</v>
      </c>
      <c r="Q83" s="56" t="str">
        <f>VLOOKUP($A83,'Task Tracker'!$A$8:$ZT$223,Q$93,FALSE)</f>
        <v>N/A</v>
      </c>
      <c r="R83" s="56" t="str">
        <f>VLOOKUP($A83,'Task Tracker'!$A$8:$ZT$223,R$93,FALSE)</f>
        <v>N/A</v>
      </c>
      <c r="S83" s="56" t="str">
        <f>VLOOKUP($A83,'Task Tracker'!$A$8:$ZT$223,S$93,FALSE)</f>
        <v>N/A</v>
      </c>
      <c r="T83" s="56" t="str">
        <f>VLOOKUP($A83,'Task Tracker'!$A$8:$ZT$223,T$93,FALSE)</f>
        <v>N/A</v>
      </c>
      <c r="U83" s="56" t="str">
        <f>VLOOKUP($A83,'Task Tracker'!$A$8:$ZT$223,U$93,FALSE)</f>
        <v>N/A</v>
      </c>
      <c r="V83" s="56" t="str">
        <f>VLOOKUP($A83,'Task Tracker'!$A$8:$ZT$223,V$93,FALSE)</f>
        <v>G</v>
      </c>
      <c r="W83" s="56" t="str">
        <f>VLOOKUP($A83,'Task Tracker'!$A$8:$ZT$223,W$93,FALSE)</f>
        <v>G</v>
      </c>
      <c r="X83" s="56" t="str">
        <f>VLOOKUP($A83,'Task Tracker'!$A$8:$ZT$223,X$93,FALSE)</f>
        <v>N/A</v>
      </c>
      <c r="Y83" s="56" t="str">
        <f>VLOOKUP($A83,'Task Tracker'!$A$8:$ZT$223,Y$93,FALSE)</f>
        <v>N/A</v>
      </c>
      <c r="Z83" s="56" t="str">
        <f>VLOOKUP($A83,'Task Tracker'!$A$8:$ZT$223,Z$93,FALSE)</f>
        <v>N/A</v>
      </c>
      <c r="AA83" s="56" t="str">
        <f>VLOOKUP($A83,'Task Tracker'!$A$8:$ZT$223,AA$93,FALSE)</f>
        <v>N/A</v>
      </c>
      <c r="AB83" s="56" t="str">
        <f>VLOOKUP($A83,'Task Tracker'!$A$8:$ZT$223,AB$93,FALSE)</f>
        <v>G</v>
      </c>
      <c r="AC83" s="56" t="str">
        <f>VLOOKUP($A83,'Task Tracker'!$A$8:$ZT$223,AC$93,FALSE)</f>
        <v>N/A</v>
      </c>
      <c r="AD83" s="56" t="str">
        <f>VLOOKUP($A83,'Task Tracker'!$A$8:$ZT$223,AD$93,FALSE)</f>
        <v>N/A</v>
      </c>
      <c r="AE83" s="56" t="str">
        <f>VLOOKUP($A83,'Task Tracker'!$A$8:$ZT$223,AE$93,FALSE)</f>
        <v>N/A</v>
      </c>
      <c r="AF83" s="56" t="str">
        <f>VLOOKUP($A83,'Task Tracker'!$A$8:$ZT$223,AF$93,FALSE)</f>
        <v>N/A</v>
      </c>
      <c r="AG83" s="56" t="str">
        <f>VLOOKUP($A83,'Task Tracker'!$A$8:$ZT$223,AG$93,FALSE)</f>
        <v>N/A</v>
      </c>
      <c r="AH83" s="56" t="str">
        <f>VLOOKUP($A83,'Task Tracker'!$A$8:$ZT$223,AH$93,FALSE)</f>
        <v>N/A</v>
      </c>
      <c r="AI83" s="56" t="str">
        <f>VLOOKUP($A83,'Task Tracker'!$A$8:$ZT$223,AI$93,FALSE)</f>
        <v>N/A</v>
      </c>
      <c r="AJ83" s="56" t="str">
        <f>VLOOKUP($A83,'Task Tracker'!$A$8:$ZT$223,AJ$93,FALSE)</f>
        <v>N/A</v>
      </c>
      <c r="AK83" s="56" t="str">
        <f>VLOOKUP($A83,'Task Tracker'!$A$8:$ZT$223,AK$93,FALSE)</f>
        <v>N/A</v>
      </c>
      <c r="AL83" s="56" t="str">
        <f>VLOOKUP($A83,'Task Tracker'!$A$8:$ZT$223,AL$93,FALSE)</f>
        <v>N/A</v>
      </c>
      <c r="AM83" s="56" t="str">
        <f>VLOOKUP($A83,'Task Tracker'!$A$8:$ZT$223,AM$93,FALSE)</f>
        <v>N/A</v>
      </c>
      <c r="AN83" s="56" t="str">
        <f>VLOOKUP($A83,'Task Tracker'!$A$8:$ZT$223,AN$93,FALSE)</f>
        <v>N/A</v>
      </c>
      <c r="AO83" s="56" t="str">
        <f>VLOOKUP($A83,'Task Tracker'!$A$8:$ZT$223,AO$93,FALSE)</f>
        <v>N/A</v>
      </c>
      <c r="AP83" s="56" t="str">
        <f>VLOOKUP($A83,'Task Tracker'!$A$8:$ZT$223,AP$93,FALSE)</f>
        <v>N/A</v>
      </c>
      <c r="AQ83" s="56" t="str">
        <f>VLOOKUP($A83,'Task Tracker'!$A$8:$ZT$223,AQ$93,FALSE)</f>
        <v>N/A</v>
      </c>
      <c r="AR83" s="56" t="str">
        <f>VLOOKUP($A83,'Task Tracker'!$A$8:$ZT$223,AR$93,FALSE)</f>
        <v>N/A</v>
      </c>
      <c r="AS83" s="56" t="str">
        <f>VLOOKUP($A83,'Task Tracker'!$A$8:$ZT$223,AS$93,FALSE)</f>
        <v>N/A</v>
      </c>
      <c r="AT83" s="56" t="str">
        <f>VLOOKUP($A83,'Task Tracker'!$A$8:$ZT$223,AT$93,FALSE)</f>
        <v>N/A</v>
      </c>
      <c r="AU83" s="56" t="str">
        <f>VLOOKUP($A83,'Task Tracker'!$A$8:$ZT$223,AU$93,FALSE)</f>
        <v>N/A</v>
      </c>
      <c r="AV83" s="56" t="str">
        <f>VLOOKUP($A83,'Task Tracker'!$A$8:$ZT$223,AV$93,FALSE)</f>
        <v>N/A</v>
      </c>
      <c r="AW83" s="56" t="str">
        <f>VLOOKUP($A83,'Task Tracker'!$A$8:$ZT$223,AW$93,FALSE)</f>
        <v>N/A</v>
      </c>
      <c r="AX83" s="56" t="str">
        <f>VLOOKUP($A83,'Task Tracker'!$A$8:$ZT$223,AX$93,FALSE)</f>
        <v>N/A</v>
      </c>
      <c r="AY83" s="56" t="str">
        <f>VLOOKUP($A83,'Task Tracker'!$A$8:$ZT$223,AY$93,FALSE)</f>
        <v>N/A</v>
      </c>
      <c r="AZ83" s="56" t="str">
        <f>VLOOKUP($A83,'Task Tracker'!$A$8:$ZT$223,AZ$93,FALSE)</f>
        <v>N/A</v>
      </c>
      <c r="BA83" s="56" t="str">
        <f>VLOOKUP($A83,'Task Tracker'!$A$8:$ZT$223,BA$93,FALSE)</f>
        <v>N/A</v>
      </c>
      <c r="BB83" s="56" t="str">
        <f>VLOOKUP($A83,'Task Tracker'!$A$8:$ZT$223,BB$93,FALSE)</f>
        <v>N/A</v>
      </c>
      <c r="BC83" s="56" t="str">
        <f>VLOOKUP($A83,'Task Tracker'!$A$8:$ZT$223,BC$93,FALSE)</f>
        <v>N/A</v>
      </c>
      <c r="BD83" s="56" t="str">
        <f>VLOOKUP($A83,'Task Tracker'!$A$8:$ZT$223,BD$93,FALSE)</f>
        <v>N/A</v>
      </c>
      <c r="BE83" s="56" t="str">
        <f>VLOOKUP($A83,'Task Tracker'!$A$8:$ZT$223,BE$93,FALSE)</f>
        <v>N/A</v>
      </c>
      <c r="BF83" s="56" t="str">
        <f>VLOOKUP($A83,'Task Tracker'!$A$8:$ZT$223,BF$93,FALSE)</f>
        <v>N/A</v>
      </c>
      <c r="BG83" s="56" t="str">
        <f>VLOOKUP($A83,'Task Tracker'!$A$8:$ZT$223,BG$93,FALSE)</f>
        <v>N/A</v>
      </c>
      <c r="BH83" s="56" t="str">
        <f>VLOOKUP($A83,'Task Tracker'!$A$8:$ZT$223,BH$93,FALSE)</f>
        <v>N/A</v>
      </c>
      <c r="BI83" s="56" t="str">
        <f>VLOOKUP($A83,'Task Tracker'!$A$8:$ZT$223,BI$93,FALSE)</f>
        <v>N/A</v>
      </c>
      <c r="BJ83" s="56" t="str">
        <f>VLOOKUP($A83,'Task Tracker'!$A$8:$ZT$223,BJ$93,FALSE)</f>
        <v>N/A</v>
      </c>
      <c r="BK83" s="56" t="str">
        <f>VLOOKUP($A83,'Task Tracker'!$A$8:$ZT$223,BK$93,FALSE)</f>
        <v>N/A</v>
      </c>
      <c r="BL83" s="56" t="str">
        <f>VLOOKUP($A83,'Task Tracker'!$A$8:$ZT$223,BL$93,FALSE)</f>
        <v>N/A</v>
      </c>
      <c r="BM83" s="56" t="str">
        <f>VLOOKUP($A83,'Task Tracker'!$A$8:$ZT$223,BM$93,FALSE)</f>
        <v>N/A</v>
      </c>
      <c r="BN83" s="56" t="str">
        <f>VLOOKUP($A83,'Task Tracker'!$A$8:$ZT$223,BN$93,FALSE)</f>
        <v>N/A</v>
      </c>
      <c r="BO83" s="56" t="str">
        <f>VLOOKUP($A83,'Task Tracker'!$A$8:$ZT$223,BO$93,FALSE)</f>
        <v>N/A</v>
      </c>
      <c r="BP83" s="56" t="str">
        <f>VLOOKUP($A83,'Task Tracker'!$A$8:$ZT$223,BP$93,FALSE)</f>
        <v>N/A</v>
      </c>
      <c r="BQ83" s="56" t="str">
        <f>VLOOKUP($A83,'Task Tracker'!$A$8:$ZT$223,BQ$93,FALSE)</f>
        <v>N/A</v>
      </c>
      <c r="BR83" s="56" t="str">
        <f>VLOOKUP($A83,'Task Tracker'!$A$8:$ZT$223,BR$93,FALSE)</f>
        <v>N/A</v>
      </c>
      <c r="BS83" s="56" t="str">
        <f>VLOOKUP($A83,'Task Tracker'!$A$8:$ZT$223,BS$93,FALSE)</f>
        <v>N/A</v>
      </c>
      <c r="BT83" s="56" t="str">
        <f>VLOOKUP($A83,'Task Tracker'!$A$8:$ZT$223,BT$93,FALSE)</f>
        <v>N/A</v>
      </c>
      <c r="BU83" s="56" t="str">
        <f>VLOOKUP($A83,'Task Tracker'!$A$8:$ZT$223,BU$93,FALSE)</f>
        <v>N/A</v>
      </c>
      <c r="BV83" s="56" t="str">
        <f>VLOOKUP($A83,'Task Tracker'!$A$8:$ZT$223,BV$93,FALSE)</f>
        <v>N/A</v>
      </c>
      <c r="BW83" s="56" t="str">
        <f>VLOOKUP($A83,'Task Tracker'!$A$8:$ZT$223,BW$93,FALSE)</f>
        <v>N/A</v>
      </c>
      <c r="BX83" s="56" t="str">
        <f>VLOOKUP($A83,'Task Tracker'!$A$8:$ZT$223,BX$93,FALSE)</f>
        <v>N/A</v>
      </c>
      <c r="BY83" s="56" t="str">
        <f>VLOOKUP($A83,'Task Tracker'!$A$8:$ZT$223,BY$93,FALSE)</f>
        <v>N/A</v>
      </c>
      <c r="BZ83" s="56" t="str">
        <f>VLOOKUP($A83,'Task Tracker'!$A$8:$ZT$223,BZ$93,FALSE)</f>
        <v>N/A</v>
      </c>
      <c r="CA83" s="56" t="str">
        <f>VLOOKUP($A83,'Task Tracker'!$A$8:$ZT$223,CA$93,FALSE)</f>
        <v>N/A</v>
      </c>
      <c r="CB83" s="56" t="str">
        <f>VLOOKUP($A83,'Task Tracker'!$A$8:$ZT$223,CB$93,FALSE)</f>
        <v>N/A</v>
      </c>
      <c r="CC83" s="56" t="str">
        <f>VLOOKUP($A83,'Task Tracker'!$A$8:$ZT$223,CC$93,FALSE)</f>
        <v>N/A</v>
      </c>
      <c r="CD83" s="56" t="str">
        <f>VLOOKUP($A83,'Task Tracker'!$A$8:$ZT$223,CD$93,FALSE)</f>
        <v>N/A</v>
      </c>
      <c r="CE83" s="56" t="str">
        <f>VLOOKUP($A83,'Task Tracker'!$A$8:$ZT$223,CE$93,FALSE)</f>
        <v>N/A</v>
      </c>
      <c r="CF83" s="56" t="str">
        <f>VLOOKUP($A83,'Task Tracker'!$A$8:$ZT$223,CF$93,FALSE)</f>
        <v>N/A</v>
      </c>
      <c r="CG83" s="56" t="str">
        <f>VLOOKUP($A83,'Task Tracker'!$A$8:$ZT$223,CG$93,FALSE)</f>
        <v>N/A</v>
      </c>
      <c r="CH83" s="56" t="str">
        <f>VLOOKUP($A83,'Task Tracker'!$A$8:$ZT$223,CH$93,FALSE)</f>
        <v>N/A</v>
      </c>
      <c r="CI83" s="56" t="str">
        <f>VLOOKUP($A83,'Task Tracker'!$A$8:$ZT$223,CI$93,FALSE)</f>
        <v>N/A</v>
      </c>
      <c r="CJ83" s="56" t="str">
        <f>VLOOKUP($A83,'Task Tracker'!$A$8:$ZT$223,CJ$93,FALSE)</f>
        <v>N/A</v>
      </c>
      <c r="CK83" s="56" t="str">
        <f>VLOOKUP($A83,'Task Tracker'!$A$8:$ZT$223,CK$93,FALSE)</f>
        <v>N/A</v>
      </c>
      <c r="CL83" s="56" t="str">
        <f>VLOOKUP($A83,'Task Tracker'!$A$8:$ZT$223,CL$93,FALSE)</f>
        <v>N/A</v>
      </c>
      <c r="CM83" s="56" t="str">
        <f>VLOOKUP($A83,'Task Tracker'!$A$8:$ZT$223,CM$93,FALSE)</f>
        <v>N/A</v>
      </c>
      <c r="CN83" s="56" t="str">
        <f>VLOOKUP($A83,'Task Tracker'!$A$8:$ZT$223,CN$93,FALSE)</f>
        <v>N/A</v>
      </c>
      <c r="CO83" s="56" t="str">
        <f>VLOOKUP($A83,'Task Tracker'!$A$8:$ZT$223,CO$93,FALSE)</f>
        <v>N/A</v>
      </c>
      <c r="CP83" s="56" t="str">
        <f>VLOOKUP($A83,'Task Tracker'!$A$8:$ZT$223,CP$93,FALSE)</f>
        <v>N/A</v>
      </c>
      <c r="CQ83" s="56" t="str">
        <f>VLOOKUP($A83,'Task Tracker'!$A$8:$ZT$223,CQ$93,FALSE)</f>
        <v>N/A</v>
      </c>
      <c r="CR83" s="56" t="str">
        <f>VLOOKUP($A83,'Task Tracker'!$A$8:$ZT$223,CR$93,FALSE)</f>
        <v>N/A</v>
      </c>
      <c r="CS83" s="56" t="str">
        <f>VLOOKUP($A83,'Task Tracker'!$A$8:$ZT$223,CS$93,FALSE)</f>
        <v>N/A</v>
      </c>
      <c r="CT83" s="56" t="str">
        <f>VLOOKUP($A83,'Task Tracker'!$A$8:$ZT$223,CT$93,FALSE)</f>
        <v>N/A</v>
      </c>
      <c r="CU83" s="56" t="str">
        <f>VLOOKUP($A83,'Task Tracker'!$A$8:$ZT$223,CU$93,FALSE)</f>
        <v>N/A</v>
      </c>
      <c r="CV83" s="56" t="str">
        <f>VLOOKUP($A83,'Task Tracker'!$A$8:$ZT$223,CV$93,FALSE)</f>
        <v>N/A</v>
      </c>
      <c r="CW83" s="56" t="str">
        <f>VLOOKUP($A83,'Task Tracker'!$A$8:$ZT$223,CW$93,FALSE)</f>
        <v>N/A</v>
      </c>
      <c r="CX83" s="56" t="str">
        <f>VLOOKUP($A83,'Task Tracker'!$A$8:$ZT$223,CX$93,FALSE)</f>
        <v>N/A</v>
      </c>
      <c r="CY83" s="56" t="str">
        <f>VLOOKUP($A83,'Task Tracker'!$A$8:$ZT$223,CY$93,FALSE)</f>
        <v>N/A</v>
      </c>
      <c r="CZ83" s="56" t="str">
        <f>VLOOKUP($A83,'Task Tracker'!$A$8:$ZT$223,CZ$93,FALSE)</f>
        <v>N/A</v>
      </c>
      <c r="DA83" s="56" t="str">
        <f>VLOOKUP($A83,'Task Tracker'!$A$8:$ZT$223,DA$93,FALSE)</f>
        <v>N/A</v>
      </c>
      <c r="DB83" s="56" t="str">
        <f>VLOOKUP($A83,'Task Tracker'!$A$8:$ZT$223,DB$93,FALSE)</f>
        <v>N/A</v>
      </c>
      <c r="DC83" s="56" t="str">
        <f>VLOOKUP($A83,'Task Tracker'!$A$8:$ZT$223,DC$93,FALSE)</f>
        <v>N/A</v>
      </c>
      <c r="DD83" s="56" t="str">
        <f>VLOOKUP($A83,'Task Tracker'!$A$8:$ZT$223,DD$93,FALSE)</f>
        <v>N/A</v>
      </c>
      <c r="DE83" s="56" t="str">
        <f>VLOOKUP($A83,'Task Tracker'!$A$8:$ZT$223,DE$93,FALSE)</f>
        <v>N/A</v>
      </c>
      <c r="DF83" s="56" t="str">
        <f>VLOOKUP($A83,'Task Tracker'!$A$8:$ZT$223,DF$93,FALSE)</f>
        <v>N/A</v>
      </c>
      <c r="DG83" s="56" t="str">
        <f>VLOOKUP($A83,'Task Tracker'!$A$8:$ZT$223,DG$93,FALSE)</f>
        <v>N/A</v>
      </c>
      <c r="DH83" s="56" t="str">
        <f>VLOOKUP($A83,'Task Tracker'!$A$8:$ZT$223,DH$93,FALSE)</f>
        <v>N/A</v>
      </c>
      <c r="DI83" s="56" t="str">
        <f>VLOOKUP($A83,'Task Tracker'!$A$8:$ZT$223,DI$93,FALSE)</f>
        <v>N/A</v>
      </c>
      <c r="DJ83" s="56" t="str">
        <f>VLOOKUP($A83,'Task Tracker'!$A$8:$ZT$223,DJ$93,FALSE)</f>
        <v>N/A</v>
      </c>
      <c r="DK83" s="56" t="str">
        <f>VLOOKUP($A83,'Task Tracker'!$A$8:$ZT$223,DK$93,FALSE)</f>
        <v>N/A</v>
      </c>
      <c r="DL83" s="56" t="str">
        <f>VLOOKUP($A83,'Task Tracker'!$A$8:$ZT$223,DL$93,FALSE)</f>
        <v>N/A</v>
      </c>
      <c r="DM83" s="56" t="str">
        <f>VLOOKUP($A83,'Task Tracker'!$A$8:$ZT$223,DM$93,FALSE)</f>
        <v>N/A</v>
      </c>
      <c r="DN83" s="66">
        <f>VLOOKUP($A83,'Task Tracker'!$A$8:$ZT$231,DN$93,FALSE)</f>
        <v>1</v>
      </c>
      <c r="DO83" s="56" t="str">
        <f>VLOOKUP($A83,'Task Tracker'!$A$8:$ZT$231,DO$93,FALSE)</f>
        <v>G</v>
      </c>
      <c r="DP83" s="154"/>
    </row>
    <row r="84" spans="1:120" ht="40.75" hidden="1" x14ac:dyDescent="0.2">
      <c r="A84" s="116" t="s">
        <v>687</v>
      </c>
      <c r="B84" s="114" t="s">
        <v>734</v>
      </c>
      <c r="C84" s="56" t="str">
        <f>VLOOKUP($A84,'Task Tracker'!$A$8:$ZT$223,C$93,FALSE)</f>
        <v>G</v>
      </c>
      <c r="D84" s="56" t="str">
        <f>VLOOKUP($A84,'Task Tracker'!$A$8:$ZT$223,D$93,FALSE)</f>
        <v>G</v>
      </c>
      <c r="E84" s="56" t="str">
        <f>VLOOKUP($A84,'Task Tracker'!$A$8:$ZT$223,E$93,FALSE)</f>
        <v>G</v>
      </c>
      <c r="F84" s="56" t="str">
        <f>VLOOKUP($A84,'Task Tracker'!$A$8:$ZT$223,F$93,FALSE)</f>
        <v>N/A</v>
      </c>
      <c r="G84" s="56" t="str">
        <f>VLOOKUP($A84,'Task Tracker'!$A$8:$ZT$223,G$93,FALSE)</f>
        <v>N/A</v>
      </c>
      <c r="H84" s="56" t="str">
        <f>VLOOKUP($A84,'Task Tracker'!$A$8:$ZT$223,H$93,FALSE)</f>
        <v>N/A</v>
      </c>
      <c r="I84" s="56" t="str">
        <f>VLOOKUP($A84,'Task Tracker'!$A$8:$ZT$223,I$93,FALSE)</f>
        <v>N/A</v>
      </c>
      <c r="J84" s="56" t="str">
        <f>VLOOKUP($A84,'Task Tracker'!$A$8:$ZT$223,J$93,FALSE)</f>
        <v>G</v>
      </c>
      <c r="K84" s="56" t="str">
        <f>VLOOKUP($A84,'Task Tracker'!$A$8:$ZT$223,K$93,FALSE)</f>
        <v>N/A</v>
      </c>
      <c r="L84" s="56" t="str">
        <f>VLOOKUP($A84,'Task Tracker'!$A$8:$ZT$223,L$93,FALSE)</f>
        <v>G</v>
      </c>
      <c r="M84" s="56" t="str">
        <f>VLOOKUP($A84,'Task Tracker'!$A$8:$ZT$223,M$93,FALSE)</f>
        <v>G</v>
      </c>
      <c r="N84" s="56" t="str">
        <f>VLOOKUP($A84,'Task Tracker'!$A$8:$ZT$223,N$93,FALSE)</f>
        <v>G</v>
      </c>
      <c r="O84" s="56" t="str">
        <f>VLOOKUP($A84,'Task Tracker'!$A$8:$ZT$223,O$93,FALSE)</f>
        <v>N/A</v>
      </c>
      <c r="P84" s="56" t="str">
        <f>VLOOKUP($A84,'Task Tracker'!$A$8:$ZT$223,P$93,FALSE)</f>
        <v>N/A</v>
      </c>
      <c r="Q84" s="56" t="str">
        <f>VLOOKUP($A84,'Task Tracker'!$A$8:$ZT$223,Q$93,FALSE)</f>
        <v>N/A</v>
      </c>
      <c r="R84" s="56" t="str">
        <f>VLOOKUP($A84,'Task Tracker'!$A$8:$ZT$223,R$93,FALSE)</f>
        <v>N/A</v>
      </c>
      <c r="S84" s="56" t="str">
        <f>VLOOKUP($A84,'Task Tracker'!$A$8:$ZT$223,S$93,FALSE)</f>
        <v>N/A</v>
      </c>
      <c r="T84" s="56" t="str">
        <f>VLOOKUP($A84,'Task Tracker'!$A$8:$ZT$223,T$93,FALSE)</f>
        <v>N/A</v>
      </c>
      <c r="U84" s="56" t="str">
        <f>VLOOKUP($A84,'Task Tracker'!$A$8:$ZT$223,U$93,FALSE)</f>
        <v>N/A</v>
      </c>
      <c r="V84" s="56" t="str">
        <f>VLOOKUP($A84,'Task Tracker'!$A$8:$ZT$223,V$93,FALSE)</f>
        <v>G</v>
      </c>
      <c r="W84" s="56" t="str">
        <f>VLOOKUP($A84,'Task Tracker'!$A$8:$ZT$223,W$93,FALSE)</f>
        <v>G</v>
      </c>
      <c r="X84" s="56" t="str">
        <f>VLOOKUP($A84,'Task Tracker'!$A$8:$ZT$223,X$93,FALSE)</f>
        <v>N/A</v>
      </c>
      <c r="Y84" s="56" t="str">
        <f>VLOOKUP($A84,'Task Tracker'!$A$8:$ZT$223,Y$93,FALSE)</f>
        <v>N/A</v>
      </c>
      <c r="Z84" s="56" t="str">
        <f>VLOOKUP($A84,'Task Tracker'!$A$8:$ZT$223,Z$93,FALSE)</f>
        <v>N/A</v>
      </c>
      <c r="AA84" s="56" t="str">
        <f>VLOOKUP($A84,'Task Tracker'!$A$8:$ZT$223,AA$93,FALSE)</f>
        <v>N/A</v>
      </c>
      <c r="AB84" s="56" t="str">
        <f>VLOOKUP($A84,'Task Tracker'!$A$8:$ZT$223,AB$93,FALSE)</f>
        <v>G</v>
      </c>
      <c r="AC84" s="56" t="str">
        <f>VLOOKUP($A84,'Task Tracker'!$A$8:$ZT$223,AC$93,FALSE)</f>
        <v>N/A</v>
      </c>
      <c r="AD84" s="56" t="str">
        <f>VLOOKUP($A84,'Task Tracker'!$A$8:$ZT$223,AD$93,FALSE)</f>
        <v>N/A</v>
      </c>
      <c r="AE84" s="56" t="str">
        <f>VLOOKUP($A84,'Task Tracker'!$A$8:$ZT$223,AE$93,FALSE)</f>
        <v>N/A</v>
      </c>
      <c r="AF84" s="56" t="str">
        <f>VLOOKUP($A84,'Task Tracker'!$A$8:$ZT$223,AF$93,FALSE)</f>
        <v>N/A</v>
      </c>
      <c r="AG84" s="56" t="str">
        <f>VLOOKUP($A84,'Task Tracker'!$A$8:$ZT$223,AG$93,FALSE)</f>
        <v>N/A</v>
      </c>
      <c r="AH84" s="56" t="str">
        <f>VLOOKUP($A84,'Task Tracker'!$A$8:$ZT$223,AH$93,FALSE)</f>
        <v>N/A</v>
      </c>
      <c r="AI84" s="56" t="str">
        <f>VLOOKUP($A84,'Task Tracker'!$A$8:$ZT$223,AI$93,FALSE)</f>
        <v>N/A</v>
      </c>
      <c r="AJ84" s="56" t="str">
        <f>VLOOKUP($A84,'Task Tracker'!$A$8:$ZT$223,AJ$93,FALSE)</f>
        <v>N/A</v>
      </c>
      <c r="AK84" s="56" t="str">
        <f>VLOOKUP($A84,'Task Tracker'!$A$8:$ZT$223,AK$93,FALSE)</f>
        <v>N/A</v>
      </c>
      <c r="AL84" s="56" t="str">
        <f>VLOOKUP($A84,'Task Tracker'!$A$8:$ZT$223,AL$93,FALSE)</f>
        <v>N/A</v>
      </c>
      <c r="AM84" s="56" t="str">
        <f>VLOOKUP($A84,'Task Tracker'!$A$8:$ZT$223,AM$93,FALSE)</f>
        <v>N/A</v>
      </c>
      <c r="AN84" s="56" t="str">
        <f>VLOOKUP($A84,'Task Tracker'!$A$8:$ZT$223,AN$93,FALSE)</f>
        <v>N/A</v>
      </c>
      <c r="AO84" s="56" t="str">
        <f>VLOOKUP($A84,'Task Tracker'!$A$8:$ZT$223,AO$93,FALSE)</f>
        <v>N/A</v>
      </c>
      <c r="AP84" s="56" t="str">
        <f>VLOOKUP($A84,'Task Tracker'!$A$8:$ZT$223,AP$93,FALSE)</f>
        <v>N/A</v>
      </c>
      <c r="AQ84" s="56" t="str">
        <f>VLOOKUP($A84,'Task Tracker'!$A$8:$ZT$223,AQ$93,FALSE)</f>
        <v>N/A</v>
      </c>
      <c r="AR84" s="56" t="str">
        <f>VLOOKUP($A84,'Task Tracker'!$A$8:$ZT$223,AR$93,FALSE)</f>
        <v>N/A</v>
      </c>
      <c r="AS84" s="56" t="str">
        <f>VLOOKUP($A84,'Task Tracker'!$A$8:$ZT$223,AS$93,FALSE)</f>
        <v>N/A</v>
      </c>
      <c r="AT84" s="56" t="str">
        <f>VLOOKUP($A84,'Task Tracker'!$A$8:$ZT$223,AT$93,FALSE)</f>
        <v>N/A</v>
      </c>
      <c r="AU84" s="56" t="str">
        <f>VLOOKUP($A84,'Task Tracker'!$A$8:$ZT$223,AU$93,FALSE)</f>
        <v>N/A</v>
      </c>
      <c r="AV84" s="56" t="str">
        <f>VLOOKUP($A84,'Task Tracker'!$A$8:$ZT$223,AV$93,FALSE)</f>
        <v>N/A</v>
      </c>
      <c r="AW84" s="56" t="str">
        <f>VLOOKUP($A84,'Task Tracker'!$A$8:$ZT$223,AW$93,FALSE)</f>
        <v>N/A</v>
      </c>
      <c r="AX84" s="56" t="str">
        <f>VLOOKUP($A84,'Task Tracker'!$A$8:$ZT$223,AX$93,FALSE)</f>
        <v>N/A</v>
      </c>
      <c r="AY84" s="56" t="str">
        <f>VLOOKUP($A84,'Task Tracker'!$A$8:$ZT$223,AY$93,FALSE)</f>
        <v>N/A</v>
      </c>
      <c r="AZ84" s="56" t="str">
        <f>VLOOKUP($A84,'Task Tracker'!$A$8:$ZT$223,AZ$93,FALSE)</f>
        <v>N/A</v>
      </c>
      <c r="BA84" s="56" t="str">
        <f>VLOOKUP($A84,'Task Tracker'!$A$8:$ZT$223,BA$93,FALSE)</f>
        <v>N/A</v>
      </c>
      <c r="BB84" s="56" t="str">
        <f>VLOOKUP($A84,'Task Tracker'!$A$8:$ZT$223,BB$93,FALSE)</f>
        <v>N/A</v>
      </c>
      <c r="BC84" s="56" t="str">
        <f>VLOOKUP($A84,'Task Tracker'!$A$8:$ZT$223,BC$93,FALSE)</f>
        <v>N/A</v>
      </c>
      <c r="BD84" s="56" t="str">
        <f>VLOOKUP($A84,'Task Tracker'!$A$8:$ZT$223,BD$93,FALSE)</f>
        <v>N/A</v>
      </c>
      <c r="BE84" s="56" t="str">
        <f>VLOOKUP($A84,'Task Tracker'!$A$8:$ZT$223,BE$93,FALSE)</f>
        <v>N/A</v>
      </c>
      <c r="BF84" s="56" t="str">
        <f>VLOOKUP($A84,'Task Tracker'!$A$8:$ZT$223,BF$93,FALSE)</f>
        <v>N/A</v>
      </c>
      <c r="BG84" s="56" t="str">
        <f>VLOOKUP($A84,'Task Tracker'!$A$8:$ZT$223,BG$93,FALSE)</f>
        <v>N/A</v>
      </c>
      <c r="BH84" s="56" t="str">
        <f>VLOOKUP($A84,'Task Tracker'!$A$8:$ZT$223,BH$93,FALSE)</f>
        <v>N/A</v>
      </c>
      <c r="BI84" s="56" t="str">
        <f>VLOOKUP($A84,'Task Tracker'!$A$8:$ZT$223,BI$93,FALSE)</f>
        <v>N/A</v>
      </c>
      <c r="BJ84" s="56" t="str">
        <f>VLOOKUP($A84,'Task Tracker'!$A$8:$ZT$223,BJ$93,FALSE)</f>
        <v>N/A</v>
      </c>
      <c r="BK84" s="56" t="str">
        <f>VLOOKUP($A84,'Task Tracker'!$A$8:$ZT$223,BK$93,FALSE)</f>
        <v>N/A</v>
      </c>
      <c r="BL84" s="56" t="str">
        <f>VLOOKUP($A84,'Task Tracker'!$A$8:$ZT$223,BL$93,FALSE)</f>
        <v>N/A</v>
      </c>
      <c r="BM84" s="56" t="str">
        <f>VLOOKUP($A84,'Task Tracker'!$A$8:$ZT$223,BM$93,FALSE)</f>
        <v>N/A</v>
      </c>
      <c r="BN84" s="56" t="str">
        <f>VLOOKUP($A84,'Task Tracker'!$A$8:$ZT$223,BN$93,FALSE)</f>
        <v>N/A</v>
      </c>
      <c r="BO84" s="56" t="str">
        <f>VLOOKUP($A84,'Task Tracker'!$A$8:$ZT$223,BO$93,FALSE)</f>
        <v>N/A</v>
      </c>
      <c r="BP84" s="56" t="str">
        <f>VLOOKUP($A84,'Task Tracker'!$A$8:$ZT$223,BP$93,FALSE)</f>
        <v>N/A</v>
      </c>
      <c r="BQ84" s="56" t="str">
        <f>VLOOKUP($A84,'Task Tracker'!$A$8:$ZT$223,BQ$93,FALSE)</f>
        <v>N/A</v>
      </c>
      <c r="BR84" s="56" t="str">
        <f>VLOOKUP($A84,'Task Tracker'!$A$8:$ZT$223,BR$93,FALSE)</f>
        <v>N/A</v>
      </c>
      <c r="BS84" s="56" t="str">
        <f>VLOOKUP($A84,'Task Tracker'!$A$8:$ZT$223,BS$93,FALSE)</f>
        <v>N/A</v>
      </c>
      <c r="BT84" s="56" t="str">
        <f>VLOOKUP($A84,'Task Tracker'!$A$8:$ZT$223,BT$93,FALSE)</f>
        <v>N/A</v>
      </c>
      <c r="BU84" s="56" t="str">
        <f>VLOOKUP($A84,'Task Tracker'!$A$8:$ZT$223,BU$93,FALSE)</f>
        <v>N/A</v>
      </c>
      <c r="BV84" s="56" t="str">
        <f>VLOOKUP($A84,'Task Tracker'!$A$8:$ZT$223,BV$93,FALSE)</f>
        <v>N/A</v>
      </c>
      <c r="BW84" s="56" t="str">
        <f>VLOOKUP($A84,'Task Tracker'!$A$8:$ZT$223,BW$93,FALSE)</f>
        <v>N/A</v>
      </c>
      <c r="BX84" s="56" t="str">
        <f>VLOOKUP($A84,'Task Tracker'!$A$8:$ZT$223,BX$93,FALSE)</f>
        <v>N/A</v>
      </c>
      <c r="BY84" s="56" t="str">
        <f>VLOOKUP($A84,'Task Tracker'!$A$8:$ZT$223,BY$93,FALSE)</f>
        <v>N/A</v>
      </c>
      <c r="BZ84" s="56" t="str">
        <f>VLOOKUP($A84,'Task Tracker'!$A$8:$ZT$223,BZ$93,FALSE)</f>
        <v>N/A</v>
      </c>
      <c r="CA84" s="56" t="str">
        <f>VLOOKUP($A84,'Task Tracker'!$A$8:$ZT$223,CA$93,FALSE)</f>
        <v>N/A</v>
      </c>
      <c r="CB84" s="56" t="str">
        <f>VLOOKUP($A84,'Task Tracker'!$A$8:$ZT$223,CB$93,FALSE)</f>
        <v>N/A</v>
      </c>
      <c r="CC84" s="56" t="str">
        <f>VLOOKUP($A84,'Task Tracker'!$A$8:$ZT$223,CC$93,FALSE)</f>
        <v>N/A</v>
      </c>
      <c r="CD84" s="56" t="str">
        <f>VLOOKUP($A84,'Task Tracker'!$A$8:$ZT$223,CD$93,FALSE)</f>
        <v>N/A</v>
      </c>
      <c r="CE84" s="56" t="str">
        <f>VLOOKUP($A84,'Task Tracker'!$A$8:$ZT$223,CE$93,FALSE)</f>
        <v>N/A</v>
      </c>
      <c r="CF84" s="56" t="str">
        <f>VLOOKUP($A84,'Task Tracker'!$A$8:$ZT$223,CF$93,FALSE)</f>
        <v>N/A</v>
      </c>
      <c r="CG84" s="56" t="str">
        <f>VLOOKUP($A84,'Task Tracker'!$A$8:$ZT$223,CG$93,FALSE)</f>
        <v>N/A</v>
      </c>
      <c r="CH84" s="56" t="str">
        <f>VLOOKUP($A84,'Task Tracker'!$A$8:$ZT$223,CH$93,FALSE)</f>
        <v>N/A</v>
      </c>
      <c r="CI84" s="56" t="str">
        <f>VLOOKUP($A84,'Task Tracker'!$A$8:$ZT$223,CI$93,FALSE)</f>
        <v>N/A</v>
      </c>
      <c r="CJ84" s="56" t="str">
        <f>VLOOKUP($A84,'Task Tracker'!$A$8:$ZT$223,CJ$93,FALSE)</f>
        <v>N/A</v>
      </c>
      <c r="CK84" s="56" t="str">
        <f>VLOOKUP($A84,'Task Tracker'!$A$8:$ZT$223,CK$93,FALSE)</f>
        <v>N/A</v>
      </c>
      <c r="CL84" s="56" t="str">
        <f>VLOOKUP($A84,'Task Tracker'!$A$8:$ZT$223,CL$93,FALSE)</f>
        <v>N/A</v>
      </c>
      <c r="CM84" s="56" t="str">
        <f>VLOOKUP($A84,'Task Tracker'!$A$8:$ZT$223,CM$93,FALSE)</f>
        <v>N/A</v>
      </c>
      <c r="CN84" s="56" t="str">
        <f>VLOOKUP($A84,'Task Tracker'!$A$8:$ZT$223,CN$93,FALSE)</f>
        <v>N/A</v>
      </c>
      <c r="CO84" s="56" t="str">
        <f>VLOOKUP($A84,'Task Tracker'!$A$8:$ZT$223,CO$93,FALSE)</f>
        <v>N/A</v>
      </c>
      <c r="CP84" s="56" t="str">
        <f>VLOOKUP($A84,'Task Tracker'!$A$8:$ZT$223,CP$93,FALSE)</f>
        <v>N/A</v>
      </c>
      <c r="CQ84" s="56" t="str">
        <f>VLOOKUP($A84,'Task Tracker'!$A$8:$ZT$223,CQ$93,FALSE)</f>
        <v>N/A</v>
      </c>
      <c r="CR84" s="56" t="str">
        <f>VLOOKUP($A84,'Task Tracker'!$A$8:$ZT$223,CR$93,FALSE)</f>
        <v>N/A</v>
      </c>
      <c r="CS84" s="56" t="str">
        <f>VLOOKUP($A84,'Task Tracker'!$A$8:$ZT$223,CS$93,FALSE)</f>
        <v>N/A</v>
      </c>
      <c r="CT84" s="56" t="str">
        <f>VLOOKUP($A84,'Task Tracker'!$A$8:$ZT$223,CT$93,FALSE)</f>
        <v>N/A</v>
      </c>
      <c r="CU84" s="56" t="str">
        <f>VLOOKUP($A84,'Task Tracker'!$A$8:$ZT$223,CU$93,FALSE)</f>
        <v>N/A</v>
      </c>
      <c r="CV84" s="56" t="str">
        <f>VLOOKUP($A84,'Task Tracker'!$A$8:$ZT$223,CV$93,FALSE)</f>
        <v>N/A</v>
      </c>
      <c r="CW84" s="56" t="str">
        <f>VLOOKUP($A84,'Task Tracker'!$A$8:$ZT$223,CW$93,FALSE)</f>
        <v>N/A</v>
      </c>
      <c r="CX84" s="56" t="str">
        <f>VLOOKUP($A84,'Task Tracker'!$A$8:$ZT$223,CX$93,FALSE)</f>
        <v>N/A</v>
      </c>
      <c r="CY84" s="56" t="str">
        <f>VLOOKUP($A84,'Task Tracker'!$A$8:$ZT$223,CY$93,FALSE)</f>
        <v>N/A</v>
      </c>
      <c r="CZ84" s="56" t="str">
        <f>VLOOKUP($A84,'Task Tracker'!$A$8:$ZT$223,CZ$93,FALSE)</f>
        <v>N/A</v>
      </c>
      <c r="DA84" s="56" t="str">
        <f>VLOOKUP($A84,'Task Tracker'!$A$8:$ZT$223,DA$93,FALSE)</f>
        <v>N/A</v>
      </c>
      <c r="DB84" s="56" t="str">
        <f>VLOOKUP($A84,'Task Tracker'!$A$8:$ZT$223,DB$93,FALSE)</f>
        <v>N/A</v>
      </c>
      <c r="DC84" s="56" t="str">
        <f>VLOOKUP($A84,'Task Tracker'!$A$8:$ZT$223,DC$93,FALSE)</f>
        <v>N/A</v>
      </c>
      <c r="DD84" s="56" t="str">
        <f>VLOOKUP($A84,'Task Tracker'!$A$8:$ZT$223,DD$93,FALSE)</f>
        <v>N/A</v>
      </c>
      <c r="DE84" s="56" t="str">
        <f>VLOOKUP($A84,'Task Tracker'!$A$8:$ZT$223,DE$93,FALSE)</f>
        <v>N/A</v>
      </c>
      <c r="DF84" s="56" t="str">
        <f>VLOOKUP($A84,'Task Tracker'!$A$8:$ZT$223,DF$93,FALSE)</f>
        <v>N/A</v>
      </c>
      <c r="DG84" s="56" t="str">
        <f>VLOOKUP($A84,'Task Tracker'!$A$8:$ZT$223,DG$93,FALSE)</f>
        <v>N/A</v>
      </c>
      <c r="DH84" s="56" t="str">
        <f>VLOOKUP($A84,'Task Tracker'!$A$8:$ZT$223,DH$93,FALSE)</f>
        <v>N/A</v>
      </c>
      <c r="DI84" s="56" t="str">
        <f>VLOOKUP($A84,'Task Tracker'!$A$8:$ZT$223,DI$93,FALSE)</f>
        <v>N/A</v>
      </c>
      <c r="DJ84" s="56" t="str">
        <f>VLOOKUP($A84,'Task Tracker'!$A$8:$ZT$223,DJ$93,FALSE)</f>
        <v>N/A</v>
      </c>
      <c r="DK84" s="56" t="str">
        <f>VLOOKUP($A84,'Task Tracker'!$A$8:$ZT$223,DK$93,FALSE)</f>
        <v>N/A</v>
      </c>
      <c r="DL84" s="56" t="str">
        <f>VLOOKUP($A84,'Task Tracker'!$A$8:$ZT$223,DL$93,FALSE)</f>
        <v>N/A</v>
      </c>
      <c r="DM84" s="56" t="str">
        <f>VLOOKUP($A84,'Task Tracker'!$A$8:$ZT$223,DM$93,FALSE)</f>
        <v>N/A</v>
      </c>
      <c r="DN84" s="66">
        <f>VLOOKUP($A84,'Task Tracker'!$A$8:$ZT$231,DN$93,FALSE)</f>
        <v>1</v>
      </c>
      <c r="DO84" s="56" t="str">
        <f>VLOOKUP($A84,'Task Tracker'!$A$8:$ZT$231,DO$93,FALSE)</f>
        <v>G</v>
      </c>
      <c r="DP84" s="154"/>
    </row>
    <row r="85" spans="1:120" ht="40.75" hidden="1" x14ac:dyDescent="0.2">
      <c r="A85" s="116" t="s">
        <v>688</v>
      </c>
      <c r="B85" s="114" t="s">
        <v>732</v>
      </c>
      <c r="C85" s="56" t="str">
        <f>VLOOKUP($A85,'Task Tracker'!$A$8:$ZT$223,C$93,FALSE)</f>
        <v>G</v>
      </c>
      <c r="D85" s="56" t="str">
        <f>VLOOKUP($A85,'Task Tracker'!$A$8:$ZT$223,D$93,FALSE)</f>
        <v>G</v>
      </c>
      <c r="E85" s="56" t="str">
        <f>VLOOKUP($A85,'Task Tracker'!$A$8:$ZT$223,E$93,FALSE)</f>
        <v>G</v>
      </c>
      <c r="F85" s="56" t="str">
        <f>VLOOKUP($A85,'Task Tracker'!$A$8:$ZT$223,F$93,FALSE)</f>
        <v>N/A</v>
      </c>
      <c r="G85" s="56" t="str">
        <f>VLOOKUP($A85,'Task Tracker'!$A$8:$ZT$223,G$93,FALSE)</f>
        <v>N/A</v>
      </c>
      <c r="H85" s="56" t="str">
        <f>VLOOKUP($A85,'Task Tracker'!$A$8:$ZT$223,H$93,FALSE)</f>
        <v>N/A</v>
      </c>
      <c r="I85" s="56" t="str">
        <f>VLOOKUP($A85,'Task Tracker'!$A$8:$ZT$223,I$93,FALSE)</f>
        <v>G</v>
      </c>
      <c r="J85" s="56" t="str">
        <f>VLOOKUP($A85,'Task Tracker'!$A$8:$ZT$223,J$93,FALSE)</f>
        <v>G</v>
      </c>
      <c r="K85" s="56" t="str">
        <f>VLOOKUP($A85,'Task Tracker'!$A$8:$ZT$223,K$93,FALSE)</f>
        <v>N/A</v>
      </c>
      <c r="L85" s="56" t="str">
        <f>VLOOKUP($A85,'Task Tracker'!$A$8:$ZT$223,L$93,FALSE)</f>
        <v>G</v>
      </c>
      <c r="M85" s="56" t="str">
        <f>VLOOKUP($A85,'Task Tracker'!$A$8:$ZT$223,M$93,FALSE)</f>
        <v>G</v>
      </c>
      <c r="N85" s="56" t="str">
        <f>VLOOKUP($A85,'Task Tracker'!$A$8:$ZT$223,N$93,FALSE)</f>
        <v>G</v>
      </c>
      <c r="O85" s="56" t="str">
        <f>VLOOKUP($A85,'Task Tracker'!$A$8:$ZT$223,O$93,FALSE)</f>
        <v>N/A</v>
      </c>
      <c r="P85" s="56" t="str">
        <f>VLOOKUP($A85,'Task Tracker'!$A$8:$ZT$223,P$93,FALSE)</f>
        <v>N/A</v>
      </c>
      <c r="Q85" s="56" t="str">
        <f>VLOOKUP($A85,'Task Tracker'!$A$8:$ZT$223,Q$93,FALSE)</f>
        <v>N/A</v>
      </c>
      <c r="R85" s="56" t="str">
        <f>VLOOKUP($A85,'Task Tracker'!$A$8:$ZT$223,R$93,FALSE)</f>
        <v>N/A</v>
      </c>
      <c r="S85" s="56" t="str">
        <f>VLOOKUP($A85,'Task Tracker'!$A$8:$ZT$223,S$93,FALSE)</f>
        <v>N/A</v>
      </c>
      <c r="T85" s="56" t="str">
        <f>VLOOKUP($A85,'Task Tracker'!$A$8:$ZT$223,T$93,FALSE)</f>
        <v>N/A</v>
      </c>
      <c r="U85" s="56" t="str">
        <f>VLOOKUP($A85,'Task Tracker'!$A$8:$ZT$223,U$93,FALSE)</f>
        <v>N/A</v>
      </c>
      <c r="V85" s="56" t="str">
        <f>VLOOKUP($A85,'Task Tracker'!$A$8:$ZT$223,V$93,FALSE)</f>
        <v>G</v>
      </c>
      <c r="W85" s="56" t="str">
        <f>VLOOKUP($A85,'Task Tracker'!$A$8:$ZT$223,W$93,FALSE)</f>
        <v>G</v>
      </c>
      <c r="X85" s="56" t="str">
        <f>VLOOKUP($A85,'Task Tracker'!$A$8:$ZT$223,X$93,FALSE)</f>
        <v>N/A</v>
      </c>
      <c r="Y85" s="56" t="str">
        <f>VLOOKUP($A85,'Task Tracker'!$A$8:$ZT$223,Y$93,FALSE)</f>
        <v>N/A</v>
      </c>
      <c r="Z85" s="56" t="str">
        <f>VLOOKUP($A85,'Task Tracker'!$A$8:$ZT$223,Z$93,FALSE)</f>
        <v>N/A</v>
      </c>
      <c r="AA85" s="56" t="str">
        <f>VLOOKUP($A85,'Task Tracker'!$A$8:$ZT$223,AA$93,FALSE)</f>
        <v>N/A</v>
      </c>
      <c r="AB85" s="56" t="str">
        <f>VLOOKUP($A85,'Task Tracker'!$A$8:$ZT$223,AB$93,FALSE)</f>
        <v>G</v>
      </c>
      <c r="AC85" s="56" t="str">
        <f>VLOOKUP($A85,'Task Tracker'!$A$8:$ZT$223,AC$93,FALSE)</f>
        <v>N/A</v>
      </c>
      <c r="AD85" s="56" t="str">
        <f>VLOOKUP($A85,'Task Tracker'!$A$8:$ZT$223,AD$93,FALSE)</f>
        <v>N/A</v>
      </c>
      <c r="AE85" s="56" t="str">
        <f>VLOOKUP($A85,'Task Tracker'!$A$8:$ZT$223,AE$93,FALSE)</f>
        <v>N/A</v>
      </c>
      <c r="AF85" s="56" t="str">
        <f>VLOOKUP($A85,'Task Tracker'!$A$8:$ZT$223,AF$93,FALSE)</f>
        <v>N/A</v>
      </c>
      <c r="AG85" s="56" t="str">
        <f>VLOOKUP($A85,'Task Tracker'!$A$8:$ZT$223,AG$93,FALSE)</f>
        <v>N/A</v>
      </c>
      <c r="AH85" s="56" t="str">
        <f>VLOOKUP($A85,'Task Tracker'!$A$8:$ZT$223,AH$93,FALSE)</f>
        <v>N/A</v>
      </c>
      <c r="AI85" s="56" t="str">
        <f>VLOOKUP($A85,'Task Tracker'!$A$8:$ZT$223,AI$93,FALSE)</f>
        <v>N/A</v>
      </c>
      <c r="AJ85" s="56" t="str">
        <f>VLOOKUP($A85,'Task Tracker'!$A$8:$ZT$223,AJ$93,FALSE)</f>
        <v>N/A</v>
      </c>
      <c r="AK85" s="56" t="str">
        <f>VLOOKUP($A85,'Task Tracker'!$A$8:$ZT$223,AK$93,FALSE)</f>
        <v>N/A</v>
      </c>
      <c r="AL85" s="56" t="str">
        <f>VLOOKUP($A85,'Task Tracker'!$A$8:$ZT$223,AL$93,FALSE)</f>
        <v>N/A</v>
      </c>
      <c r="AM85" s="56" t="str">
        <f>VLOOKUP($A85,'Task Tracker'!$A$8:$ZT$223,AM$93,FALSE)</f>
        <v>N/A</v>
      </c>
      <c r="AN85" s="56" t="str">
        <f>VLOOKUP($A85,'Task Tracker'!$A$8:$ZT$223,AN$93,FALSE)</f>
        <v>N/A</v>
      </c>
      <c r="AO85" s="56" t="str">
        <f>VLOOKUP($A85,'Task Tracker'!$A$8:$ZT$223,AO$93,FALSE)</f>
        <v>N/A</v>
      </c>
      <c r="AP85" s="56" t="str">
        <f>VLOOKUP($A85,'Task Tracker'!$A$8:$ZT$223,AP$93,FALSE)</f>
        <v>N/A</v>
      </c>
      <c r="AQ85" s="56" t="str">
        <f>VLOOKUP($A85,'Task Tracker'!$A$8:$ZT$223,AQ$93,FALSE)</f>
        <v>N/A</v>
      </c>
      <c r="AR85" s="56" t="str">
        <f>VLOOKUP($A85,'Task Tracker'!$A$8:$ZT$223,AR$93,FALSE)</f>
        <v>N/A</v>
      </c>
      <c r="AS85" s="56" t="str">
        <f>VLOOKUP($A85,'Task Tracker'!$A$8:$ZT$223,AS$93,FALSE)</f>
        <v>N/A</v>
      </c>
      <c r="AT85" s="56" t="str">
        <f>VLOOKUP($A85,'Task Tracker'!$A$8:$ZT$223,AT$93,FALSE)</f>
        <v>N/A</v>
      </c>
      <c r="AU85" s="56" t="str">
        <f>VLOOKUP($A85,'Task Tracker'!$A$8:$ZT$223,AU$93,FALSE)</f>
        <v>N/A</v>
      </c>
      <c r="AV85" s="56" t="str">
        <f>VLOOKUP($A85,'Task Tracker'!$A$8:$ZT$223,AV$93,FALSE)</f>
        <v>N/A</v>
      </c>
      <c r="AW85" s="56" t="str">
        <f>VLOOKUP($A85,'Task Tracker'!$A$8:$ZT$223,AW$93,FALSE)</f>
        <v>N/A</v>
      </c>
      <c r="AX85" s="56" t="str">
        <f>VLOOKUP($A85,'Task Tracker'!$A$8:$ZT$223,AX$93,FALSE)</f>
        <v>N/A</v>
      </c>
      <c r="AY85" s="56" t="str">
        <f>VLOOKUP($A85,'Task Tracker'!$A$8:$ZT$223,AY$93,FALSE)</f>
        <v>N/A</v>
      </c>
      <c r="AZ85" s="56" t="str">
        <f>VLOOKUP($A85,'Task Tracker'!$A$8:$ZT$223,AZ$93,FALSE)</f>
        <v>N/A</v>
      </c>
      <c r="BA85" s="56" t="str">
        <f>VLOOKUP($A85,'Task Tracker'!$A$8:$ZT$223,BA$93,FALSE)</f>
        <v>N/A</v>
      </c>
      <c r="BB85" s="56" t="str">
        <f>VLOOKUP($A85,'Task Tracker'!$A$8:$ZT$223,BB$93,FALSE)</f>
        <v>N/A</v>
      </c>
      <c r="BC85" s="56" t="str">
        <f>VLOOKUP($A85,'Task Tracker'!$A$8:$ZT$223,BC$93,FALSE)</f>
        <v>N/A</v>
      </c>
      <c r="BD85" s="56" t="str">
        <f>VLOOKUP($A85,'Task Tracker'!$A$8:$ZT$223,BD$93,FALSE)</f>
        <v>N/A</v>
      </c>
      <c r="BE85" s="56" t="str">
        <f>VLOOKUP($A85,'Task Tracker'!$A$8:$ZT$223,BE$93,FALSE)</f>
        <v>N/A</v>
      </c>
      <c r="BF85" s="56" t="str">
        <f>VLOOKUP($A85,'Task Tracker'!$A$8:$ZT$223,BF$93,FALSE)</f>
        <v>N/A</v>
      </c>
      <c r="BG85" s="56" t="str">
        <f>VLOOKUP($A85,'Task Tracker'!$A$8:$ZT$223,BG$93,FALSE)</f>
        <v>N/A</v>
      </c>
      <c r="BH85" s="56" t="str">
        <f>VLOOKUP($A85,'Task Tracker'!$A$8:$ZT$223,BH$93,FALSE)</f>
        <v>N/A</v>
      </c>
      <c r="BI85" s="56" t="str">
        <f>VLOOKUP($A85,'Task Tracker'!$A$8:$ZT$223,BI$93,FALSE)</f>
        <v>N/A</v>
      </c>
      <c r="BJ85" s="56" t="str">
        <f>VLOOKUP($A85,'Task Tracker'!$A$8:$ZT$223,BJ$93,FALSE)</f>
        <v>N/A</v>
      </c>
      <c r="BK85" s="56" t="str">
        <f>VLOOKUP($A85,'Task Tracker'!$A$8:$ZT$223,BK$93,FALSE)</f>
        <v>N/A</v>
      </c>
      <c r="BL85" s="56" t="str">
        <f>VLOOKUP($A85,'Task Tracker'!$A$8:$ZT$223,BL$93,FALSE)</f>
        <v>N/A</v>
      </c>
      <c r="BM85" s="56" t="str">
        <f>VLOOKUP($A85,'Task Tracker'!$A$8:$ZT$223,BM$93,FALSE)</f>
        <v>N/A</v>
      </c>
      <c r="BN85" s="56" t="str">
        <f>VLOOKUP($A85,'Task Tracker'!$A$8:$ZT$223,BN$93,FALSE)</f>
        <v>N/A</v>
      </c>
      <c r="BO85" s="56" t="str">
        <f>VLOOKUP($A85,'Task Tracker'!$A$8:$ZT$223,BO$93,FALSE)</f>
        <v>N/A</v>
      </c>
      <c r="BP85" s="56" t="str">
        <f>VLOOKUP($A85,'Task Tracker'!$A$8:$ZT$223,BP$93,FALSE)</f>
        <v>N/A</v>
      </c>
      <c r="BQ85" s="56" t="str">
        <f>VLOOKUP($A85,'Task Tracker'!$A$8:$ZT$223,BQ$93,FALSE)</f>
        <v>N/A</v>
      </c>
      <c r="BR85" s="56" t="str">
        <f>VLOOKUP($A85,'Task Tracker'!$A$8:$ZT$223,BR$93,FALSE)</f>
        <v>N/A</v>
      </c>
      <c r="BS85" s="56" t="str">
        <f>VLOOKUP($A85,'Task Tracker'!$A$8:$ZT$223,BS$93,FALSE)</f>
        <v>N/A</v>
      </c>
      <c r="BT85" s="56" t="str">
        <f>VLOOKUP($A85,'Task Tracker'!$A$8:$ZT$223,BT$93,FALSE)</f>
        <v>N/A</v>
      </c>
      <c r="BU85" s="56" t="str">
        <f>VLOOKUP($A85,'Task Tracker'!$A$8:$ZT$223,BU$93,FALSE)</f>
        <v>N/A</v>
      </c>
      <c r="BV85" s="56" t="str">
        <f>VLOOKUP($A85,'Task Tracker'!$A$8:$ZT$223,BV$93,FALSE)</f>
        <v>N/A</v>
      </c>
      <c r="BW85" s="56" t="str">
        <f>VLOOKUP($A85,'Task Tracker'!$A$8:$ZT$223,BW$93,FALSE)</f>
        <v>N/A</v>
      </c>
      <c r="BX85" s="56" t="str">
        <f>VLOOKUP($A85,'Task Tracker'!$A$8:$ZT$223,BX$93,FALSE)</f>
        <v>N/A</v>
      </c>
      <c r="BY85" s="56" t="str">
        <f>VLOOKUP($A85,'Task Tracker'!$A$8:$ZT$223,BY$93,FALSE)</f>
        <v>N/A</v>
      </c>
      <c r="BZ85" s="56" t="str">
        <f>VLOOKUP($A85,'Task Tracker'!$A$8:$ZT$223,BZ$93,FALSE)</f>
        <v>N/A</v>
      </c>
      <c r="CA85" s="56" t="str">
        <f>VLOOKUP($A85,'Task Tracker'!$A$8:$ZT$223,CA$93,FALSE)</f>
        <v>N/A</v>
      </c>
      <c r="CB85" s="56" t="str">
        <f>VLOOKUP($A85,'Task Tracker'!$A$8:$ZT$223,CB$93,FALSE)</f>
        <v>N/A</v>
      </c>
      <c r="CC85" s="56" t="str">
        <f>VLOOKUP($A85,'Task Tracker'!$A$8:$ZT$223,CC$93,FALSE)</f>
        <v>N/A</v>
      </c>
      <c r="CD85" s="56" t="str">
        <f>VLOOKUP($A85,'Task Tracker'!$A$8:$ZT$223,CD$93,FALSE)</f>
        <v>N/A</v>
      </c>
      <c r="CE85" s="56" t="str">
        <f>VLOOKUP($A85,'Task Tracker'!$A$8:$ZT$223,CE$93,FALSE)</f>
        <v>N/A</v>
      </c>
      <c r="CF85" s="56" t="str">
        <f>VLOOKUP($A85,'Task Tracker'!$A$8:$ZT$223,CF$93,FALSE)</f>
        <v>N/A</v>
      </c>
      <c r="CG85" s="56" t="str">
        <f>VLOOKUP($A85,'Task Tracker'!$A$8:$ZT$223,CG$93,FALSE)</f>
        <v>N/A</v>
      </c>
      <c r="CH85" s="56" t="str">
        <f>VLOOKUP($A85,'Task Tracker'!$A$8:$ZT$223,CH$93,FALSE)</f>
        <v>N/A</v>
      </c>
      <c r="CI85" s="56" t="str">
        <f>VLOOKUP($A85,'Task Tracker'!$A$8:$ZT$223,CI$93,FALSE)</f>
        <v>N/A</v>
      </c>
      <c r="CJ85" s="56" t="str">
        <f>VLOOKUP($A85,'Task Tracker'!$A$8:$ZT$223,CJ$93,FALSE)</f>
        <v>N/A</v>
      </c>
      <c r="CK85" s="56" t="str">
        <f>VLOOKUP($A85,'Task Tracker'!$A$8:$ZT$223,CK$93,FALSE)</f>
        <v>N/A</v>
      </c>
      <c r="CL85" s="56" t="str">
        <f>VLOOKUP($A85,'Task Tracker'!$A$8:$ZT$223,CL$93,FALSE)</f>
        <v>N/A</v>
      </c>
      <c r="CM85" s="56" t="str">
        <f>VLOOKUP($A85,'Task Tracker'!$A$8:$ZT$223,CM$93,FALSE)</f>
        <v>N/A</v>
      </c>
      <c r="CN85" s="56" t="str">
        <f>VLOOKUP($A85,'Task Tracker'!$A$8:$ZT$223,CN$93,FALSE)</f>
        <v>N/A</v>
      </c>
      <c r="CO85" s="56" t="str">
        <f>VLOOKUP($A85,'Task Tracker'!$A$8:$ZT$223,CO$93,FALSE)</f>
        <v>N/A</v>
      </c>
      <c r="CP85" s="56" t="str">
        <f>VLOOKUP($A85,'Task Tracker'!$A$8:$ZT$223,CP$93,FALSE)</f>
        <v>N/A</v>
      </c>
      <c r="CQ85" s="56" t="str">
        <f>VLOOKUP($A85,'Task Tracker'!$A$8:$ZT$223,CQ$93,FALSE)</f>
        <v>N/A</v>
      </c>
      <c r="CR85" s="56" t="str">
        <f>VLOOKUP($A85,'Task Tracker'!$A$8:$ZT$223,CR$93,FALSE)</f>
        <v>N/A</v>
      </c>
      <c r="CS85" s="56" t="str">
        <f>VLOOKUP($A85,'Task Tracker'!$A$8:$ZT$223,CS$93,FALSE)</f>
        <v>N/A</v>
      </c>
      <c r="CT85" s="56" t="str">
        <f>VLOOKUP($A85,'Task Tracker'!$A$8:$ZT$223,CT$93,FALSE)</f>
        <v>N/A</v>
      </c>
      <c r="CU85" s="56" t="str">
        <f>VLOOKUP($A85,'Task Tracker'!$A$8:$ZT$223,CU$93,FALSE)</f>
        <v>N/A</v>
      </c>
      <c r="CV85" s="56" t="str">
        <f>VLOOKUP($A85,'Task Tracker'!$A$8:$ZT$223,CV$93,FALSE)</f>
        <v>N/A</v>
      </c>
      <c r="CW85" s="56" t="str">
        <f>VLOOKUP($A85,'Task Tracker'!$A$8:$ZT$223,CW$93,FALSE)</f>
        <v>N/A</v>
      </c>
      <c r="CX85" s="56" t="str">
        <f>VLOOKUP($A85,'Task Tracker'!$A$8:$ZT$223,CX$93,FALSE)</f>
        <v>N/A</v>
      </c>
      <c r="CY85" s="56" t="str">
        <f>VLOOKUP($A85,'Task Tracker'!$A$8:$ZT$223,CY$93,FALSE)</f>
        <v>N/A</v>
      </c>
      <c r="CZ85" s="56" t="str">
        <f>VLOOKUP($A85,'Task Tracker'!$A$8:$ZT$223,CZ$93,FALSE)</f>
        <v>N/A</v>
      </c>
      <c r="DA85" s="56" t="str">
        <f>VLOOKUP($A85,'Task Tracker'!$A$8:$ZT$223,DA$93,FALSE)</f>
        <v>N/A</v>
      </c>
      <c r="DB85" s="56" t="str">
        <f>VLOOKUP($A85,'Task Tracker'!$A$8:$ZT$223,DB$93,FALSE)</f>
        <v>N/A</v>
      </c>
      <c r="DC85" s="56" t="str">
        <f>VLOOKUP($A85,'Task Tracker'!$A$8:$ZT$223,DC$93,FALSE)</f>
        <v>N/A</v>
      </c>
      <c r="DD85" s="56" t="str">
        <f>VLOOKUP($A85,'Task Tracker'!$A$8:$ZT$223,DD$93,FALSE)</f>
        <v>N/A</v>
      </c>
      <c r="DE85" s="56" t="str">
        <f>VLOOKUP($A85,'Task Tracker'!$A$8:$ZT$223,DE$93,FALSE)</f>
        <v>N/A</v>
      </c>
      <c r="DF85" s="56" t="str">
        <f>VLOOKUP($A85,'Task Tracker'!$A$8:$ZT$223,DF$93,FALSE)</f>
        <v>N/A</v>
      </c>
      <c r="DG85" s="56" t="str">
        <f>VLOOKUP($A85,'Task Tracker'!$A$8:$ZT$223,DG$93,FALSE)</f>
        <v>N/A</v>
      </c>
      <c r="DH85" s="56" t="str">
        <f>VLOOKUP($A85,'Task Tracker'!$A$8:$ZT$223,DH$93,FALSE)</f>
        <v>N/A</v>
      </c>
      <c r="DI85" s="56" t="str">
        <f>VLOOKUP($A85,'Task Tracker'!$A$8:$ZT$223,DI$93,FALSE)</f>
        <v>N/A</v>
      </c>
      <c r="DJ85" s="56" t="str">
        <f>VLOOKUP($A85,'Task Tracker'!$A$8:$ZT$223,DJ$93,FALSE)</f>
        <v>N/A</v>
      </c>
      <c r="DK85" s="56" t="str">
        <f>VLOOKUP($A85,'Task Tracker'!$A$8:$ZT$223,DK$93,FALSE)</f>
        <v>N/A</v>
      </c>
      <c r="DL85" s="56" t="str">
        <f>VLOOKUP($A85,'Task Tracker'!$A$8:$ZT$223,DL$93,FALSE)</f>
        <v>N/A</v>
      </c>
      <c r="DM85" s="56" t="str">
        <f>VLOOKUP($A85,'Task Tracker'!$A$8:$ZT$223,DM$93,FALSE)</f>
        <v>N/A</v>
      </c>
      <c r="DN85" s="66">
        <f>VLOOKUP($A85,'Task Tracker'!$A$8:$ZT$231,DN$93,FALSE)</f>
        <v>1</v>
      </c>
      <c r="DO85" s="56" t="str">
        <f>VLOOKUP($A85,'Task Tracker'!$A$8:$ZT$231,DO$93,FALSE)</f>
        <v>G</v>
      </c>
      <c r="DP85" s="154"/>
    </row>
    <row r="86" spans="1:120" ht="27.2" hidden="1" x14ac:dyDescent="0.2">
      <c r="A86" s="116" t="s">
        <v>689</v>
      </c>
      <c r="B86" s="114" t="s">
        <v>734</v>
      </c>
      <c r="C86" s="56" t="str">
        <f>VLOOKUP($A86,'Task Tracker'!$A$8:$ZT$223,C$93,FALSE)</f>
        <v>G</v>
      </c>
      <c r="D86" s="56" t="str">
        <f>VLOOKUP($A86,'Task Tracker'!$A$8:$ZT$223,D$93,FALSE)</f>
        <v>G</v>
      </c>
      <c r="E86" s="56" t="str">
        <f>VLOOKUP($A86,'Task Tracker'!$A$8:$ZT$223,E$93,FALSE)</f>
        <v>G</v>
      </c>
      <c r="F86" s="56" t="str">
        <f>VLOOKUP($A86,'Task Tracker'!$A$8:$ZT$223,F$93,FALSE)</f>
        <v>N/A</v>
      </c>
      <c r="G86" s="56" t="str">
        <f>VLOOKUP($A86,'Task Tracker'!$A$8:$ZT$223,G$93,FALSE)</f>
        <v>N/A</v>
      </c>
      <c r="H86" s="56" t="str">
        <f>VLOOKUP($A86,'Task Tracker'!$A$8:$ZT$223,H$93,FALSE)</f>
        <v>N/A</v>
      </c>
      <c r="I86" s="56" t="str">
        <f>VLOOKUP($A86,'Task Tracker'!$A$8:$ZT$223,I$93,FALSE)</f>
        <v>N/A</v>
      </c>
      <c r="J86" s="56" t="str">
        <f>VLOOKUP($A86,'Task Tracker'!$A$8:$ZT$223,J$93,FALSE)</f>
        <v>G</v>
      </c>
      <c r="K86" s="56" t="str">
        <f>VLOOKUP($A86,'Task Tracker'!$A$8:$ZT$223,K$93,FALSE)</f>
        <v>N/A</v>
      </c>
      <c r="L86" s="56" t="str">
        <f>VLOOKUP($A86,'Task Tracker'!$A$8:$ZT$223,L$93,FALSE)</f>
        <v>G</v>
      </c>
      <c r="M86" s="56" t="str">
        <f>VLOOKUP($A86,'Task Tracker'!$A$8:$ZT$223,M$93,FALSE)</f>
        <v>G</v>
      </c>
      <c r="N86" s="56" t="str">
        <f>VLOOKUP($A86,'Task Tracker'!$A$8:$ZT$223,N$93,FALSE)</f>
        <v>G</v>
      </c>
      <c r="O86" s="56" t="str">
        <f>VLOOKUP($A86,'Task Tracker'!$A$8:$ZT$223,O$93,FALSE)</f>
        <v>N/A</v>
      </c>
      <c r="P86" s="56" t="str">
        <f>VLOOKUP($A86,'Task Tracker'!$A$8:$ZT$223,P$93,FALSE)</f>
        <v>N/A</v>
      </c>
      <c r="Q86" s="56" t="str">
        <f>VLOOKUP($A86,'Task Tracker'!$A$8:$ZT$223,Q$93,FALSE)</f>
        <v>N/A</v>
      </c>
      <c r="R86" s="56" t="str">
        <f>VLOOKUP($A86,'Task Tracker'!$A$8:$ZT$223,R$93,FALSE)</f>
        <v>N/A</v>
      </c>
      <c r="S86" s="56" t="str">
        <f>VLOOKUP($A86,'Task Tracker'!$A$8:$ZT$223,S$93,FALSE)</f>
        <v>N/A</v>
      </c>
      <c r="T86" s="56" t="str">
        <f>VLOOKUP($A86,'Task Tracker'!$A$8:$ZT$223,T$93,FALSE)</f>
        <v>N/A</v>
      </c>
      <c r="U86" s="56" t="str">
        <f>VLOOKUP($A86,'Task Tracker'!$A$8:$ZT$223,U$93,FALSE)</f>
        <v>N/A</v>
      </c>
      <c r="V86" s="56" t="str">
        <f>VLOOKUP($A86,'Task Tracker'!$A$8:$ZT$223,V$93,FALSE)</f>
        <v>G</v>
      </c>
      <c r="W86" s="56" t="str">
        <f>VLOOKUP($A86,'Task Tracker'!$A$8:$ZT$223,W$93,FALSE)</f>
        <v>G</v>
      </c>
      <c r="X86" s="56" t="str">
        <f>VLOOKUP($A86,'Task Tracker'!$A$8:$ZT$223,X$93,FALSE)</f>
        <v>N/A</v>
      </c>
      <c r="Y86" s="56" t="str">
        <f>VLOOKUP($A86,'Task Tracker'!$A$8:$ZT$223,Y$93,FALSE)</f>
        <v>N/A</v>
      </c>
      <c r="Z86" s="56" t="str">
        <f>VLOOKUP($A86,'Task Tracker'!$A$8:$ZT$223,Z$93,FALSE)</f>
        <v>N/A</v>
      </c>
      <c r="AA86" s="56" t="str">
        <f>VLOOKUP($A86,'Task Tracker'!$A$8:$ZT$223,AA$93,FALSE)</f>
        <v>N/A</v>
      </c>
      <c r="AB86" s="56" t="str">
        <f>VLOOKUP($A86,'Task Tracker'!$A$8:$ZT$223,AB$93,FALSE)</f>
        <v>G</v>
      </c>
      <c r="AC86" s="56" t="str">
        <f>VLOOKUP($A86,'Task Tracker'!$A$8:$ZT$223,AC$93,FALSE)</f>
        <v>N/A</v>
      </c>
      <c r="AD86" s="56" t="str">
        <f>VLOOKUP($A86,'Task Tracker'!$A$8:$ZT$223,AD$93,FALSE)</f>
        <v>N/A</v>
      </c>
      <c r="AE86" s="56" t="str">
        <f>VLOOKUP($A86,'Task Tracker'!$A$8:$ZT$223,AE$93,FALSE)</f>
        <v>N/A</v>
      </c>
      <c r="AF86" s="56" t="str">
        <f>VLOOKUP($A86,'Task Tracker'!$A$8:$ZT$223,AF$93,FALSE)</f>
        <v>N/A</v>
      </c>
      <c r="AG86" s="56" t="str">
        <f>VLOOKUP($A86,'Task Tracker'!$A$8:$ZT$223,AG$93,FALSE)</f>
        <v>N/A</v>
      </c>
      <c r="AH86" s="56" t="str">
        <f>VLOOKUP($A86,'Task Tracker'!$A$8:$ZT$223,AH$93,FALSE)</f>
        <v>N/A</v>
      </c>
      <c r="AI86" s="56" t="str">
        <f>VLOOKUP($A86,'Task Tracker'!$A$8:$ZT$223,AI$93,FALSE)</f>
        <v>N/A</v>
      </c>
      <c r="AJ86" s="56" t="str">
        <f>VLOOKUP($A86,'Task Tracker'!$A$8:$ZT$223,AJ$93,FALSE)</f>
        <v>N/A</v>
      </c>
      <c r="AK86" s="56" t="str">
        <f>VLOOKUP($A86,'Task Tracker'!$A$8:$ZT$223,AK$93,FALSE)</f>
        <v>N/A</v>
      </c>
      <c r="AL86" s="56" t="str">
        <f>VLOOKUP($A86,'Task Tracker'!$A$8:$ZT$223,AL$93,FALSE)</f>
        <v>N/A</v>
      </c>
      <c r="AM86" s="56" t="str">
        <f>VLOOKUP($A86,'Task Tracker'!$A$8:$ZT$223,AM$93,FALSE)</f>
        <v>N/A</v>
      </c>
      <c r="AN86" s="56" t="str">
        <f>VLOOKUP($A86,'Task Tracker'!$A$8:$ZT$223,AN$93,FALSE)</f>
        <v>N/A</v>
      </c>
      <c r="AO86" s="56" t="str">
        <f>VLOOKUP($A86,'Task Tracker'!$A$8:$ZT$223,AO$93,FALSE)</f>
        <v>N/A</v>
      </c>
      <c r="AP86" s="56" t="str">
        <f>VLOOKUP($A86,'Task Tracker'!$A$8:$ZT$223,AP$93,FALSE)</f>
        <v>N/A</v>
      </c>
      <c r="AQ86" s="56" t="str">
        <f>VLOOKUP($A86,'Task Tracker'!$A$8:$ZT$223,AQ$93,FALSE)</f>
        <v>N/A</v>
      </c>
      <c r="AR86" s="56" t="str">
        <f>VLOOKUP($A86,'Task Tracker'!$A$8:$ZT$223,AR$93,FALSE)</f>
        <v>N/A</v>
      </c>
      <c r="AS86" s="56" t="str">
        <f>VLOOKUP($A86,'Task Tracker'!$A$8:$ZT$223,AS$93,FALSE)</f>
        <v>N/A</v>
      </c>
      <c r="AT86" s="56" t="str">
        <f>VLOOKUP($A86,'Task Tracker'!$A$8:$ZT$223,AT$93,FALSE)</f>
        <v>N/A</v>
      </c>
      <c r="AU86" s="56" t="str">
        <f>VLOOKUP($A86,'Task Tracker'!$A$8:$ZT$223,AU$93,FALSE)</f>
        <v>N/A</v>
      </c>
      <c r="AV86" s="56" t="str">
        <f>VLOOKUP($A86,'Task Tracker'!$A$8:$ZT$223,AV$93,FALSE)</f>
        <v>N/A</v>
      </c>
      <c r="AW86" s="56" t="str">
        <f>VLOOKUP($A86,'Task Tracker'!$A$8:$ZT$223,AW$93,FALSE)</f>
        <v>N/A</v>
      </c>
      <c r="AX86" s="56" t="str">
        <f>VLOOKUP($A86,'Task Tracker'!$A$8:$ZT$223,AX$93,FALSE)</f>
        <v>N/A</v>
      </c>
      <c r="AY86" s="56" t="str">
        <f>VLOOKUP($A86,'Task Tracker'!$A$8:$ZT$223,AY$93,FALSE)</f>
        <v>N/A</v>
      </c>
      <c r="AZ86" s="56" t="str">
        <f>VLOOKUP($A86,'Task Tracker'!$A$8:$ZT$223,AZ$93,FALSE)</f>
        <v>N/A</v>
      </c>
      <c r="BA86" s="56" t="str">
        <f>VLOOKUP($A86,'Task Tracker'!$A$8:$ZT$223,BA$93,FALSE)</f>
        <v>N/A</v>
      </c>
      <c r="BB86" s="56" t="str">
        <f>VLOOKUP($A86,'Task Tracker'!$A$8:$ZT$223,BB$93,FALSE)</f>
        <v>N/A</v>
      </c>
      <c r="BC86" s="56" t="str">
        <f>VLOOKUP($A86,'Task Tracker'!$A$8:$ZT$223,BC$93,FALSE)</f>
        <v>N/A</v>
      </c>
      <c r="BD86" s="56" t="str">
        <f>VLOOKUP($A86,'Task Tracker'!$A$8:$ZT$223,BD$93,FALSE)</f>
        <v>N/A</v>
      </c>
      <c r="BE86" s="56" t="str">
        <f>VLOOKUP($A86,'Task Tracker'!$A$8:$ZT$223,BE$93,FALSE)</f>
        <v>N/A</v>
      </c>
      <c r="BF86" s="56" t="str">
        <f>VLOOKUP($A86,'Task Tracker'!$A$8:$ZT$223,BF$93,FALSE)</f>
        <v>N/A</v>
      </c>
      <c r="BG86" s="56" t="str">
        <f>VLOOKUP($A86,'Task Tracker'!$A$8:$ZT$223,BG$93,FALSE)</f>
        <v>N/A</v>
      </c>
      <c r="BH86" s="56" t="str">
        <f>VLOOKUP($A86,'Task Tracker'!$A$8:$ZT$223,BH$93,FALSE)</f>
        <v>N/A</v>
      </c>
      <c r="BI86" s="56" t="str">
        <f>VLOOKUP($A86,'Task Tracker'!$A$8:$ZT$223,BI$93,FALSE)</f>
        <v>N/A</v>
      </c>
      <c r="BJ86" s="56" t="str">
        <f>VLOOKUP($A86,'Task Tracker'!$A$8:$ZT$223,BJ$93,FALSE)</f>
        <v>N/A</v>
      </c>
      <c r="BK86" s="56" t="str">
        <f>VLOOKUP($A86,'Task Tracker'!$A$8:$ZT$223,BK$93,FALSE)</f>
        <v>N/A</v>
      </c>
      <c r="BL86" s="56" t="str">
        <f>VLOOKUP($A86,'Task Tracker'!$A$8:$ZT$223,BL$93,FALSE)</f>
        <v>N/A</v>
      </c>
      <c r="BM86" s="56" t="str">
        <f>VLOOKUP($A86,'Task Tracker'!$A$8:$ZT$223,BM$93,FALSE)</f>
        <v>N/A</v>
      </c>
      <c r="BN86" s="56" t="str">
        <f>VLOOKUP($A86,'Task Tracker'!$A$8:$ZT$223,BN$93,FALSE)</f>
        <v>N/A</v>
      </c>
      <c r="BO86" s="56" t="str">
        <f>VLOOKUP($A86,'Task Tracker'!$A$8:$ZT$223,BO$93,FALSE)</f>
        <v>N/A</v>
      </c>
      <c r="BP86" s="56" t="str">
        <f>VLOOKUP($A86,'Task Tracker'!$A$8:$ZT$223,BP$93,FALSE)</f>
        <v>N/A</v>
      </c>
      <c r="BQ86" s="56" t="str">
        <f>VLOOKUP($A86,'Task Tracker'!$A$8:$ZT$223,BQ$93,FALSE)</f>
        <v>N/A</v>
      </c>
      <c r="BR86" s="56" t="str">
        <f>VLOOKUP($A86,'Task Tracker'!$A$8:$ZT$223,BR$93,FALSE)</f>
        <v>N/A</v>
      </c>
      <c r="BS86" s="56" t="str">
        <f>VLOOKUP($A86,'Task Tracker'!$A$8:$ZT$223,BS$93,FALSE)</f>
        <v>N/A</v>
      </c>
      <c r="BT86" s="56" t="str">
        <f>VLOOKUP($A86,'Task Tracker'!$A$8:$ZT$223,BT$93,FALSE)</f>
        <v>N/A</v>
      </c>
      <c r="BU86" s="56" t="str">
        <f>VLOOKUP($A86,'Task Tracker'!$A$8:$ZT$223,BU$93,FALSE)</f>
        <v>N/A</v>
      </c>
      <c r="BV86" s="56" t="str">
        <f>VLOOKUP($A86,'Task Tracker'!$A$8:$ZT$223,BV$93,FALSE)</f>
        <v>N/A</v>
      </c>
      <c r="BW86" s="56" t="str">
        <f>VLOOKUP($A86,'Task Tracker'!$A$8:$ZT$223,BW$93,FALSE)</f>
        <v>N/A</v>
      </c>
      <c r="BX86" s="56" t="str">
        <f>VLOOKUP($A86,'Task Tracker'!$A$8:$ZT$223,BX$93,FALSE)</f>
        <v>N/A</v>
      </c>
      <c r="BY86" s="56" t="str">
        <f>VLOOKUP($A86,'Task Tracker'!$A$8:$ZT$223,BY$93,FALSE)</f>
        <v>N/A</v>
      </c>
      <c r="BZ86" s="56" t="str">
        <f>VLOOKUP($A86,'Task Tracker'!$A$8:$ZT$223,BZ$93,FALSE)</f>
        <v>N/A</v>
      </c>
      <c r="CA86" s="56" t="str">
        <f>VLOOKUP($A86,'Task Tracker'!$A$8:$ZT$223,CA$93,FALSE)</f>
        <v>N/A</v>
      </c>
      <c r="CB86" s="56" t="str">
        <f>VLOOKUP($A86,'Task Tracker'!$A$8:$ZT$223,CB$93,FALSE)</f>
        <v>N/A</v>
      </c>
      <c r="CC86" s="56" t="str">
        <f>VLOOKUP($A86,'Task Tracker'!$A$8:$ZT$223,CC$93,FALSE)</f>
        <v>N/A</v>
      </c>
      <c r="CD86" s="56" t="str">
        <f>VLOOKUP($A86,'Task Tracker'!$A$8:$ZT$223,CD$93,FALSE)</f>
        <v>N/A</v>
      </c>
      <c r="CE86" s="56" t="str">
        <f>VLOOKUP($A86,'Task Tracker'!$A$8:$ZT$223,CE$93,FALSE)</f>
        <v>N/A</v>
      </c>
      <c r="CF86" s="56" t="str">
        <f>VLOOKUP($A86,'Task Tracker'!$A$8:$ZT$223,CF$93,FALSE)</f>
        <v>N/A</v>
      </c>
      <c r="CG86" s="56" t="str">
        <f>VLOOKUP($A86,'Task Tracker'!$A$8:$ZT$223,CG$93,FALSE)</f>
        <v>N/A</v>
      </c>
      <c r="CH86" s="56" t="str">
        <f>VLOOKUP($A86,'Task Tracker'!$A$8:$ZT$223,CH$93,FALSE)</f>
        <v>N/A</v>
      </c>
      <c r="CI86" s="56" t="str">
        <f>VLOOKUP($A86,'Task Tracker'!$A$8:$ZT$223,CI$93,FALSE)</f>
        <v>N/A</v>
      </c>
      <c r="CJ86" s="56" t="str">
        <f>VLOOKUP($A86,'Task Tracker'!$A$8:$ZT$223,CJ$93,FALSE)</f>
        <v>N/A</v>
      </c>
      <c r="CK86" s="56" t="str">
        <f>VLOOKUP($A86,'Task Tracker'!$A$8:$ZT$223,CK$93,FALSE)</f>
        <v>N/A</v>
      </c>
      <c r="CL86" s="56" t="str">
        <f>VLOOKUP($A86,'Task Tracker'!$A$8:$ZT$223,CL$93,FALSE)</f>
        <v>N/A</v>
      </c>
      <c r="CM86" s="56" t="str">
        <f>VLOOKUP($A86,'Task Tracker'!$A$8:$ZT$223,CM$93,FALSE)</f>
        <v>N/A</v>
      </c>
      <c r="CN86" s="56" t="str">
        <f>VLOOKUP($A86,'Task Tracker'!$A$8:$ZT$223,CN$93,FALSE)</f>
        <v>N/A</v>
      </c>
      <c r="CO86" s="56" t="str">
        <f>VLOOKUP($A86,'Task Tracker'!$A$8:$ZT$223,CO$93,FALSE)</f>
        <v>N/A</v>
      </c>
      <c r="CP86" s="56" t="str">
        <f>VLOOKUP($A86,'Task Tracker'!$A$8:$ZT$223,CP$93,FALSE)</f>
        <v>N/A</v>
      </c>
      <c r="CQ86" s="56" t="str">
        <f>VLOOKUP($A86,'Task Tracker'!$A$8:$ZT$223,CQ$93,FALSE)</f>
        <v>N/A</v>
      </c>
      <c r="CR86" s="56" t="str">
        <f>VLOOKUP($A86,'Task Tracker'!$A$8:$ZT$223,CR$93,FALSE)</f>
        <v>N/A</v>
      </c>
      <c r="CS86" s="56" t="str">
        <f>VLOOKUP($A86,'Task Tracker'!$A$8:$ZT$223,CS$93,FALSE)</f>
        <v>N/A</v>
      </c>
      <c r="CT86" s="56" t="str">
        <f>VLOOKUP($A86,'Task Tracker'!$A$8:$ZT$223,CT$93,FALSE)</f>
        <v>N/A</v>
      </c>
      <c r="CU86" s="56" t="str">
        <f>VLOOKUP($A86,'Task Tracker'!$A$8:$ZT$223,CU$93,FALSE)</f>
        <v>N/A</v>
      </c>
      <c r="CV86" s="56" t="str">
        <f>VLOOKUP($A86,'Task Tracker'!$A$8:$ZT$223,CV$93,FALSE)</f>
        <v>N/A</v>
      </c>
      <c r="CW86" s="56" t="str">
        <f>VLOOKUP($A86,'Task Tracker'!$A$8:$ZT$223,CW$93,FALSE)</f>
        <v>N/A</v>
      </c>
      <c r="CX86" s="56" t="str">
        <f>VLOOKUP($A86,'Task Tracker'!$A$8:$ZT$223,CX$93,FALSE)</f>
        <v>N/A</v>
      </c>
      <c r="CY86" s="56" t="str">
        <f>VLOOKUP($A86,'Task Tracker'!$A$8:$ZT$223,CY$93,FALSE)</f>
        <v>N/A</v>
      </c>
      <c r="CZ86" s="56" t="str">
        <f>VLOOKUP($A86,'Task Tracker'!$A$8:$ZT$223,CZ$93,FALSE)</f>
        <v>N/A</v>
      </c>
      <c r="DA86" s="56" t="str">
        <f>VLOOKUP($A86,'Task Tracker'!$A$8:$ZT$223,DA$93,FALSE)</f>
        <v>N/A</v>
      </c>
      <c r="DB86" s="56" t="str">
        <f>VLOOKUP($A86,'Task Tracker'!$A$8:$ZT$223,DB$93,FALSE)</f>
        <v>N/A</v>
      </c>
      <c r="DC86" s="56" t="str">
        <f>VLOOKUP($A86,'Task Tracker'!$A$8:$ZT$223,DC$93,FALSE)</f>
        <v>N/A</v>
      </c>
      <c r="DD86" s="56" t="str">
        <f>VLOOKUP($A86,'Task Tracker'!$A$8:$ZT$223,DD$93,FALSE)</f>
        <v>N/A</v>
      </c>
      <c r="DE86" s="56" t="str">
        <f>VLOOKUP($A86,'Task Tracker'!$A$8:$ZT$223,DE$93,FALSE)</f>
        <v>N/A</v>
      </c>
      <c r="DF86" s="56" t="str">
        <f>VLOOKUP($A86,'Task Tracker'!$A$8:$ZT$223,DF$93,FALSE)</f>
        <v>N/A</v>
      </c>
      <c r="DG86" s="56" t="str">
        <f>VLOOKUP($A86,'Task Tracker'!$A$8:$ZT$223,DG$93,FALSE)</f>
        <v>N/A</v>
      </c>
      <c r="DH86" s="56" t="str">
        <f>VLOOKUP($A86,'Task Tracker'!$A$8:$ZT$223,DH$93,FALSE)</f>
        <v>N/A</v>
      </c>
      <c r="DI86" s="56" t="str">
        <f>VLOOKUP($A86,'Task Tracker'!$A$8:$ZT$223,DI$93,FALSE)</f>
        <v>N/A</v>
      </c>
      <c r="DJ86" s="56" t="str">
        <f>VLOOKUP($A86,'Task Tracker'!$A$8:$ZT$223,DJ$93,FALSE)</f>
        <v>N/A</v>
      </c>
      <c r="DK86" s="56" t="str">
        <f>VLOOKUP($A86,'Task Tracker'!$A$8:$ZT$223,DK$93,FALSE)</f>
        <v>N/A</v>
      </c>
      <c r="DL86" s="56" t="str">
        <f>VLOOKUP($A86,'Task Tracker'!$A$8:$ZT$223,DL$93,FALSE)</f>
        <v>N/A</v>
      </c>
      <c r="DM86" s="56" t="str">
        <f>VLOOKUP($A86,'Task Tracker'!$A$8:$ZT$223,DM$93,FALSE)</f>
        <v>N/A</v>
      </c>
      <c r="DN86" s="66">
        <f>VLOOKUP($A86,'Task Tracker'!$A$8:$ZT$231,DN$93,FALSE)</f>
        <v>1</v>
      </c>
      <c r="DO86" s="56" t="str">
        <f>VLOOKUP($A86,'Task Tracker'!$A$8:$ZT$231,DO$93,FALSE)</f>
        <v>G</v>
      </c>
      <c r="DP86" s="154"/>
    </row>
    <row r="87" spans="1:120" ht="40.75" hidden="1" x14ac:dyDescent="0.2">
      <c r="A87" s="116" t="s">
        <v>690</v>
      </c>
      <c r="B87" s="114" t="s">
        <v>734</v>
      </c>
      <c r="C87" s="56" t="str">
        <f>VLOOKUP($A87,'Task Tracker'!$A$8:$ZT$223,C$93,FALSE)</f>
        <v>G</v>
      </c>
      <c r="D87" s="56" t="str">
        <f>VLOOKUP($A87,'Task Tracker'!$A$8:$ZT$223,D$93,FALSE)</f>
        <v>G</v>
      </c>
      <c r="E87" s="56" t="str">
        <f>VLOOKUP($A87,'Task Tracker'!$A$8:$ZT$223,E$93,FALSE)</f>
        <v>G</v>
      </c>
      <c r="F87" s="56" t="str">
        <f>VLOOKUP($A87,'Task Tracker'!$A$8:$ZT$223,F$93,FALSE)</f>
        <v>N/A</v>
      </c>
      <c r="G87" s="56" t="str">
        <f>VLOOKUP($A87,'Task Tracker'!$A$8:$ZT$223,G$93,FALSE)</f>
        <v>N/A</v>
      </c>
      <c r="H87" s="56" t="str">
        <f>VLOOKUP($A87,'Task Tracker'!$A$8:$ZT$223,H$93,FALSE)</f>
        <v>N/A</v>
      </c>
      <c r="I87" s="56" t="str">
        <f>VLOOKUP($A87,'Task Tracker'!$A$8:$ZT$223,I$93,FALSE)</f>
        <v>G</v>
      </c>
      <c r="J87" s="56" t="str">
        <f>VLOOKUP($A87,'Task Tracker'!$A$8:$ZT$223,J$93,FALSE)</f>
        <v>G</v>
      </c>
      <c r="K87" s="56" t="str">
        <f>VLOOKUP($A87,'Task Tracker'!$A$8:$ZT$223,K$93,FALSE)</f>
        <v>N/A</v>
      </c>
      <c r="L87" s="56" t="str">
        <f>VLOOKUP($A87,'Task Tracker'!$A$8:$ZT$223,L$93,FALSE)</f>
        <v>G</v>
      </c>
      <c r="M87" s="56" t="str">
        <f>VLOOKUP($A87,'Task Tracker'!$A$8:$ZT$223,M$93,FALSE)</f>
        <v>G</v>
      </c>
      <c r="N87" s="56" t="str">
        <f>VLOOKUP($A87,'Task Tracker'!$A$8:$ZT$223,N$93,FALSE)</f>
        <v>G</v>
      </c>
      <c r="O87" s="56" t="str">
        <f>VLOOKUP($A87,'Task Tracker'!$A$8:$ZT$223,O$93,FALSE)</f>
        <v>N/A</v>
      </c>
      <c r="P87" s="56" t="str">
        <f>VLOOKUP($A87,'Task Tracker'!$A$8:$ZT$223,P$93,FALSE)</f>
        <v>N/A</v>
      </c>
      <c r="Q87" s="56" t="str">
        <f>VLOOKUP($A87,'Task Tracker'!$A$8:$ZT$223,Q$93,FALSE)</f>
        <v>N/A</v>
      </c>
      <c r="R87" s="56" t="str">
        <f>VLOOKUP($A87,'Task Tracker'!$A$8:$ZT$223,R$93,FALSE)</f>
        <v>N/A</v>
      </c>
      <c r="S87" s="56" t="str">
        <f>VLOOKUP($A87,'Task Tracker'!$A$8:$ZT$223,S$93,FALSE)</f>
        <v>N/A</v>
      </c>
      <c r="T87" s="56" t="str">
        <f>VLOOKUP($A87,'Task Tracker'!$A$8:$ZT$223,T$93,FALSE)</f>
        <v>N/A</v>
      </c>
      <c r="U87" s="56" t="str">
        <f>VLOOKUP($A87,'Task Tracker'!$A$8:$ZT$223,U$93,FALSE)</f>
        <v>N/A</v>
      </c>
      <c r="V87" s="56" t="str">
        <f>VLOOKUP($A87,'Task Tracker'!$A$8:$ZT$223,V$93,FALSE)</f>
        <v>G</v>
      </c>
      <c r="W87" s="56" t="str">
        <f>VLOOKUP($A87,'Task Tracker'!$A$8:$ZT$223,W$93,FALSE)</f>
        <v>G</v>
      </c>
      <c r="X87" s="56" t="str">
        <f>VLOOKUP($A87,'Task Tracker'!$A$8:$ZT$223,X$93,FALSE)</f>
        <v>N/A</v>
      </c>
      <c r="Y87" s="56" t="str">
        <f>VLOOKUP($A87,'Task Tracker'!$A$8:$ZT$223,Y$93,FALSE)</f>
        <v>N/A</v>
      </c>
      <c r="Z87" s="56" t="str">
        <f>VLOOKUP($A87,'Task Tracker'!$A$8:$ZT$223,Z$93,FALSE)</f>
        <v>N/A</v>
      </c>
      <c r="AA87" s="56" t="str">
        <f>VLOOKUP($A87,'Task Tracker'!$A$8:$ZT$223,AA$93,FALSE)</f>
        <v>N/A</v>
      </c>
      <c r="AB87" s="56" t="str">
        <f>VLOOKUP($A87,'Task Tracker'!$A$8:$ZT$223,AB$93,FALSE)</f>
        <v>G</v>
      </c>
      <c r="AC87" s="56" t="str">
        <f>VLOOKUP($A87,'Task Tracker'!$A$8:$ZT$223,AC$93,FALSE)</f>
        <v>N/A</v>
      </c>
      <c r="AD87" s="56" t="str">
        <f>VLOOKUP($A87,'Task Tracker'!$A$8:$ZT$223,AD$93,FALSE)</f>
        <v>N/A</v>
      </c>
      <c r="AE87" s="56" t="str">
        <f>VLOOKUP($A87,'Task Tracker'!$A$8:$ZT$223,AE$93,FALSE)</f>
        <v>N/A</v>
      </c>
      <c r="AF87" s="56" t="str">
        <f>VLOOKUP($A87,'Task Tracker'!$A$8:$ZT$223,AF$93,FALSE)</f>
        <v>N/A</v>
      </c>
      <c r="AG87" s="56" t="str">
        <f>VLOOKUP($A87,'Task Tracker'!$A$8:$ZT$223,AG$93,FALSE)</f>
        <v>N/A</v>
      </c>
      <c r="AH87" s="56" t="str">
        <f>VLOOKUP($A87,'Task Tracker'!$A$8:$ZT$223,AH$93,FALSE)</f>
        <v>N/A</v>
      </c>
      <c r="AI87" s="56" t="str">
        <f>VLOOKUP($A87,'Task Tracker'!$A$8:$ZT$223,AI$93,FALSE)</f>
        <v>N/A</v>
      </c>
      <c r="AJ87" s="56" t="str">
        <f>VLOOKUP($A87,'Task Tracker'!$A$8:$ZT$223,AJ$93,FALSE)</f>
        <v>N/A</v>
      </c>
      <c r="AK87" s="56" t="str">
        <f>VLOOKUP($A87,'Task Tracker'!$A$8:$ZT$223,AK$93,FALSE)</f>
        <v>N/A</v>
      </c>
      <c r="AL87" s="56" t="str">
        <f>VLOOKUP($A87,'Task Tracker'!$A$8:$ZT$223,AL$93,FALSE)</f>
        <v>N/A</v>
      </c>
      <c r="AM87" s="56" t="str">
        <f>VLOOKUP($A87,'Task Tracker'!$A$8:$ZT$223,AM$93,FALSE)</f>
        <v>N/A</v>
      </c>
      <c r="AN87" s="56" t="str">
        <f>VLOOKUP($A87,'Task Tracker'!$A$8:$ZT$223,AN$93,FALSE)</f>
        <v>N/A</v>
      </c>
      <c r="AO87" s="56" t="str">
        <f>VLOOKUP($A87,'Task Tracker'!$A$8:$ZT$223,AO$93,FALSE)</f>
        <v>N/A</v>
      </c>
      <c r="AP87" s="56" t="str">
        <f>VLOOKUP($A87,'Task Tracker'!$A$8:$ZT$223,AP$93,FALSE)</f>
        <v>N/A</v>
      </c>
      <c r="AQ87" s="56" t="str">
        <f>VLOOKUP($A87,'Task Tracker'!$A$8:$ZT$223,AQ$93,FALSE)</f>
        <v>N/A</v>
      </c>
      <c r="AR87" s="56" t="str">
        <f>VLOOKUP($A87,'Task Tracker'!$A$8:$ZT$223,AR$93,FALSE)</f>
        <v>N/A</v>
      </c>
      <c r="AS87" s="56" t="str">
        <f>VLOOKUP($A87,'Task Tracker'!$A$8:$ZT$223,AS$93,FALSE)</f>
        <v>N/A</v>
      </c>
      <c r="AT87" s="56" t="str">
        <f>VLOOKUP($A87,'Task Tracker'!$A$8:$ZT$223,AT$93,FALSE)</f>
        <v>N/A</v>
      </c>
      <c r="AU87" s="56" t="str">
        <f>VLOOKUP($A87,'Task Tracker'!$A$8:$ZT$223,AU$93,FALSE)</f>
        <v>N/A</v>
      </c>
      <c r="AV87" s="56" t="str">
        <f>VLOOKUP($A87,'Task Tracker'!$A$8:$ZT$223,AV$93,FALSE)</f>
        <v>N/A</v>
      </c>
      <c r="AW87" s="56" t="str">
        <f>VLOOKUP($A87,'Task Tracker'!$A$8:$ZT$223,AW$93,FALSE)</f>
        <v>N/A</v>
      </c>
      <c r="AX87" s="56" t="str">
        <f>VLOOKUP($A87,'Task Tracker'!$A$8:$ZT$223,AX$93,FALSE)</f>
        <v>N/A</v>
      </c>
      <c r="AY87" s="56" t="str">
        <f>VLOOKUP($A87,'Task Tracker'!$A$8:$ZT$223,AY$93,FALSE)</f>
        <v>N/A</v>
      </c>
      <c r="AZ87" s="56" t="str">
        <f>VLOOKUP($A87,'Task Tracker'!$A$8:$ZT$223,AZ$93,FALSE)</f>
        <v>N/A</v>
      </c>
      <c r="BA87" s="56" t="str">
        <f>VLOOKUP($A87,'Task Tracker'!$A$8:$ZT$223,BA$93,FALSE)</f>
        <v>N/A</v>
      </c>
      <c r="BB87" s="56" t="str">
        <f>VLOOKUP($A87,'Task Tracker'!$A$8:$ZT$223,BB$93,FALSE)</f>
        <v>N/A</v>
      </c>
      <c r="BC87" s="56" t="str">
        <f>VLOOKUP($A87,'Task Tracker'!$A$8:$ZT$223,BC$93,FALSE)</f>
        <v>N/A</v>
      </c>
      <c r="BD87" s="56" t="str">
        <f>VLOOKUP($A87,'Task Tracker'!$A$8:$ZT$223,BD$93,FALSE)</f>
        <v>N/A</v>
      </c>
      <c r="BE87" s="56" t="str">
        <f>VLOOKUP($A87,'Task Tracker'!$A$8:$ZT$223,BE$93,FALSE)</f>
        <v>N/A</v>
      </c>
      <c r="BF87" s="56" t="str">
        <f>VLOOKUP($A87,'Task Tracker'!$A$8:$ZT$223,BF$93,FALSE)</f>
        <v>N/A</v>
      </c>
      <c r="BG87" s="56" t="str">
        <f>VLOOKUP($A87,'Task Tracker'!$A$8:$ZT$223,BG$93,FALSE)</f>
        <v>N/A</v>
      </c>
      <c r="BH87" s="56" t="str">
        <f>VLOOKUP($A87,'Task Tracker'!$A$8:$ZT$223,BH$93,FALSE)</f>
        <v>N/A</v>
      </c>
      <c r="BI87" s="56" t="str">
        <f>VLOOKUP($A87,'Task Tracker'!$A$8:$ZT$223,BI$93,FALSE)</f>
        <v>N/A</v>
      </c>
      <c r="BJ87" s="56" t="str">
        <f>VLOOKUP($A87,'Task Tracker'!$A$8:$ZT$223,BJ$93,FALSE)</f>
        <v>N/A</v>
      </c>
      <c r="BK87" s="56" t="str">
        <f>VLOOKUP($A87,'Task Tracker'!$A$8:$ZT$223,BK$93,FALSE)</f>
        <v>N/A</v>
      </c>
      <c r="BL87" s="56" t="str">
        <f>VLOOKUP($A87,'Task Tracker'!$A$8:$ZT$223,BL$93,FALSE)</f>
        <v>N/A</v>
      </c>
      <c r="BM87" s="56" t="str">
        <f>VLOOKUP($A87,'Task Tracker'!$A$8:$ZT$223,BM$93,FALSE)</f>
        <v>N/A</v>
      </c>
      <c r="BN87" s="56" t="str">
        <f>VLOOKUP($A87,'Task Tracker'!$A$8:$ZT$223,BN$93,FALSE)</f>
        <v>N/A</v>
      </c>
      <c r="BO87" s="56" t="str">
        <f>VLOOKUP($A87,'Task Tracker'!$A$8:$ZT$223,BO$93,FALSE)</f>
        <v>N/A</v>
      </c>
      <c r="BP87" s="56" t="str">
        <f>VLOOKUP($A87,'Task Tracker'!$A$8:$ZT$223,BP$93,FALSE)</f>
        <v>N/A</v>
      </c>
      <c r="BQ87" s="56" t="str">
        <f>VLOOKUP($A87,'Task Tracker'!$A$8:$ZT$223,BQ$93,FALSE)</f>
        <v>N/A</v>
      </c>
      <c r="BR87" s="56" t="str">
        <f>VLOOKUP($A87,'Task Tracker'!$A$8:$ZT$223,BR$93,FALSE)</f>
        <v>N/A</v>
      </c>
      <c r="BS87" s="56" t="str">
        <f>VLOOKUP($A87,'Task Tracker'!$A$8:$ZT$223,BS$93,FALSE)</f>
        <v>N/A</v>
      </c>
      <c r="BT87" s="56" t="str">
        <f>VLOOKUP($A87,'Task Tracker'!$A$8:$ZT$223,BT$93,FALSE)</f>
        <v>N/A</v>
      </c>
      <c r="BU87" s="56" t="str">
        <f>VLOOKUP($A87,'Task Tracker'!$A$8:$ZT$223,BU$93,FALSE)</f>
        <v>N/A</v>
      </c>
      <c r="BV87" s="56" t="str">
        <f>VLOOKUP($A87,'Task Tracker'!$A$8:$ZT$223,BV$93,FALSE)</f>
        <v>N/A</v>
      </c>
      <c r="BW87" s="56" t="str">
        <f>VLOOKUP($A87,'Task Tracker'!$A$8:$ZT$223,BW$93,FALSE)</f>
        <v>N/A</v>
      </c>
      <c r="BX87" s="56" t="str">
        <f>VLOOKUP($A87,'Task Tracker'!$A$8:$ZT$223,BX$93,FALSE)</f>
        <v>N/A</v>
      </c>
      <c r="BY87" s="56" t="str">
        <f>VLOOKUP($A87,'Task Tracker'!$A$8:$ZT$223,BY$93,FALSE)</f>
        <v>N/A</v>
      </c>
      <c r="BZ87" s="56" t="str">
        <f>VLOOKUP($A87,'Task Tracker'!$A$8:$ZT$223,BZ$93,FALSE)</f>
        <v>N/A</v>
      </c>
      <c r="CA87" s="56" t="str">
        <f>VLOOKUP($A87,'Task Tracker'!$A$8:$ZT$223,CA$93,FALSE)</f>
        <v>N/A</v>
      </c>
      <c r="CB87" s="56" t="str">
        <f>VLOOKUP($A87,'Task Tracker'!$A$8:$ZT$223,CB$93,FALSE)</f>
        <v>N/A</v>
      </c>
      <c r="CC87" s="56" t="str">
        <f>VLOOKUP($A87,'Task Tracker'!$A$8:$ZT$223,CC$93,FALSE)</f>
        <v>N/A</v>
      </c>
      <c r="CD87" s="56" t="str">
        <f>VLOOKUP($A87,'Task Tracker'!$A$8:$ZT$223,CD$93,FALSE)</f>
        <v>N/A</v>
      </c>
      <c r="CE87" s="56" t="str">
        <f>VLOOKUP($A87,'Task Tracker'!$A$8:$ZT$223,CE$93,FALSE)</f>
        <v>N/A</v>
      </c>
      <c r="CF87" s="56" t="str">
        <f>VLOOKUP($A87,'Task Tracker'!$A$8:$ZT$223,CF$93,FALSE)</f>
        <v>N/A</v>
      </c>
      <c r="CG87" s="56" t="str">
        <f>VLOOKUP($A87,'Task Tracker'!$A$8:$ZT$223,CG$93,FALSE)</f>
        <v>N/A</v>
      </c>
      <c r="CH87" s="56" t="str">
        <f>VLOOKUP($A87,'Task Tracker'!$A$8:$ZT$223,CH$93,FALSE)</f>
        <v>N/A</v>
      </c>
      <c r="CI87" s="56" t="str">
        <f>VLOOKUP($A87,'Task Tracker'!$A$8:$ZT$223,CI$93,FALSE)</f>
        <v>N/A</v>
      </c>
      <c r="CJ87" s="56" t="str">
        <f>VLOOKUP($A87,'Task Tracker'!$A$8:$ZT$223,CJ$93,FALSE)</f>
        <v>N/A</v>
      </c>
      <c r="CK87" s="56" t="str">
        <f>VLOOKUP($A87,'Task Tracker'!$A$8:$ZT$223,CK$93,FALSE)</f>
        <v>N/A</v>
      </c>
      <c r="CL87" s="56" t="str">
        <f>VLOOKUP($A87,'Task Tracker'!$A$8:$ZT$223,CL$93,FALSE)</f>
        <v>N/A</v>
      </c>
      <c r="CM87" s="56" t="str">
        <f>VLOOKUP($A87,'Task Tracker'!$A$8:$ZT$223,CM$93,FALSE)</f>
        <v>N/A</v>
      </c>
      <c r="CN87" s="56" t="str">
        <f>VLOOKUP($A87,'Task Tracker'!$A$8:$ZT$223,CN$93,FALSE)</f>
        <v>N/A</v>
      </c>
      <c r="CO87" s="56" t="str">
        <f>VLOOKUP($A87,'Task Tracker'!$A$8:$ZT$223,CO$93,FALSE)</f>
        <v>N/A</v>
      </c>
      <c r="CP87" s="56" t="str">
        <f>VLOOKUP($A87,'Task Tracker'!$A$8:$ZT$223,CP$93,FALSE)</f>
        <v>N/A</v>
      </c>
      <c r="CQ87" s="56" t="str">
        <f>VLOOKUP($A87,'Task Tracker'!$A$8:$ZT$223,CQ$93,FALSE)</f>
        <v>N/A</v>
      </c>
      <c r="CR87" s="56" t="str">
        <f>VLOOKUP($A87,'Task Tracker'!$A$8:$ZT$223,CR$93,FALSE)</f>
        <v>N/A</v>
      </c>
      <c r="CS87" s="56" t="str">
        <f>VLOOKUP($A87,'Task Tracker'!$A$8:$ZT$223,CS$93,FALSE)</f>
        <v>N/A</v>
      </c>
      <c r="CT87" s="56" t="str">
        <f>VLOOKUP($A87,'Task Tracker'!$A$8:$ZT$223,CT$93,FALSE)</f>
        <v>N/A</v>
      </c>
      <c r="CU87" s="56" t="str">
        <f>VLOOKUP($A87,'Task Tracker'!$A$8:$ZT$223,CU$93,FALSE)</f>
        <v>N/A</v>
      </c>
      <c r="CV87" s="56" t="str">
        <f>VLOOKUP($A87,'Task Tracker'!$A$8:$ZT$223,CV$93,FALSE)</f>
        <v>N/A</v>
      </c>
      <c r="CW87" s="56" t="str">
        <f>VLOOKUP($A87,'Task Tracker'!$A$8:$ZT$223,CW$93,FALSE)</f>
        <v>N/A</v>
      </c>
      <c r="CX87" s="56" t="str">
        <f>VLOOKUP($A87,'Task Tracker'!$A$8:$ZT$223,CX$93,FALSE)</f>
        <v>N/A</v>
      </c>
      <c r="CY87" s="56" t="str">
        <f>VLOOKUP($A87,'Task Tracker'!$A$8:$ZT$223,CY$93,FALSE)</f>
        <v>N/A</v>
      </c>
      <c r="CZ87" s="56" t="str">
        <f>VLOOKUP($A87,'Task Tracker'!$A$8:$ZT$223,CZ$93,FALSE)</f>
        <v>N/A</v>
      </c>
      <c r="DA87" s="56" t="str">
        <f>VLOOKUP($A87,'Task Tracker'!$A$8:$ZT$223,DA$93,FALSE)</f>
        <v>N/A</v>
      </c>
      <c r="DB87" s="56" t="str">
        <f>VLOOKUP($A87,'Task Tracker'!$A$8:$ZT$223,DB$93,FALSE)</f>
        <v>N/A</v>
      </c>
      <c r="DC87" s="56" t="str">
        <f>VLOOKUP($A87,'Task Tracker'!$A$8:$ZT$223,DC$93,FALSE)</f>
        <v>N/A</v>
      </c>
      <c r="DD87" s="56" t="str">
        <f>VLOOKUP($A87,'Task Tracker'!$A$8:$ZT$223,DD$93,FALSE)</f>
        <v>N/A</v>
      </c>
      <c r="DE87" s="56" t="str">
        <f>VLOOKUP($A87,'Task Tracker'!$A$8:$ZT$223,DE$93,FALSE)</f>
        <v>N/A</v>
      </c>
      <c r="DF87" s="56" t="str">
        <f>VLOOKUP($A87,'Task Tracker'!$A$8:$ZT$223,DF$93,FALSE)</f>
        <v>N/A</v>
      </c>
      <c r="DG87" s="56" t="str">
        <f>VLOOKUP($A87,'Task Tracker'!$A$8:$ZT$223,DG$93,FALSE)</f>
        <v>N/A</v>
      </c>
      <c r="DH87" s="56" t="str">
        <f>VLOOKUP($A87,'Task Tracker'!$A$8:$ZT$223,DH$93,FALSE)</f>
        <v>N/A</v>
      </c>
      <c r="DI87" s="56" t="str">
        <f>VLOOKUP($A87,'Task Tracker'!$A$8:$ZT$223,DI$93,FALSE)</f>
        <v>N/A</v>
      </c>
      <c r="DJ87" s="56" t="str">
        <f>VLOOKUP($A87,'Task Tracker'!$A$8:$ZT$223,DJ$93,FALSE)</f>
        <v>N/A</v>
      </c>
      <c r="DK87" s="56" t="str">
        <f>VLOOKUP($A87,'Task Tracker'!$A$8:$ZT$223,DK$93,FALSE)</f>
        <v>N/A</v>
      </c>
      <c r="DL87" s="56" t="str">
        <f>VLOOKUP($A87,'Task Tracker'!$A$8:$ZT$223,DL$93,FALSE)</f>
        <v>N/A</v>
      </c>
      <c r="DM87" s="56" t="str">
        <f>VLOOKUP($A87,'Task Tracker'!$A$8:$ZT$223,DM$93,FALSE)</f>
        <v>N/A</v>
      </c>
      <c r="DN87" s="66">
        <f>VLOOKUP($A87,'Task Tracker'!$A$8:$ZT$231,DN$93,FALSE)</f>
        <v>1</v>
      </c>
      <c r="DO87" s="56" t="str">
        <f>VLOOKUP($A87,'Task Tracker'!$A$8:$ZT$231,DO$93,FALSE)</f>
        <v>G</v>
      </c>
      <c r="DP87" s="154"/>
    </row>
    <row r="88" spans="1:120" ht="54.35" hidden="1" x14ac:dyDescent="0.2">
      <c r="A88" s="116" t="s">
        <v>691</v>
      </c>
      <c r="B88" s="114" t="s">
        <v>733</v>
      </c>
      <c r="C88" s="56" t="str">
        <f>VLOOKUP($A88,'Task Tracker'!$A$8:$ZT$223,C$93,FALSE)</f>
        <v>G</v>
      </c>
      <c r="D88" s="56" t="str">
        <f>VLOOKUP($A88,'Task Tracker'!$A$8:$ZT$223,D$93,FALSE)</f>
        <v>G</v>
      </c>
      <c r="E88" s="56" t="str">
        <f>VLOOKUP($A88,'Task Tracker'!$A$8:$ZT$223,E$93,FALSE)</f>
        <v>G</v>
      </c>
      <c r="F88" s="56" t="str">
        <f>VLOOKUP($A88,'Task Tracker'!$A$8:$ZT$223,F$93,FALSE)</f>
        <v>N/A</v>
      </c>
      <c r="G88" s="56" t="str">
        <f>VLOOKUP($A88,'Task Tracker'!$A$8:$ZT$223,G$93,FALSE)</f>
        <v>N/A</v>
      </c>
      <c r="H88" s="56" t="str">
        <f>VLOOKUP($A88,'Task Tracker'!$A$8:$ZT$223,H$93,FALSE)</f>
        <v>N/A</v>
      </c>
      <c r="I88" s="56" t="str">
        <f>VLOOKUP($A88,'Task Tracker'!$A$8:$ZT$223,I$93,FALSE)</f>
        <v>N/A</v>
      </c>
      <c r="J88" s="56" t="str">
        <f>VLOOKUP($A88,'Task Tracker'!$A$8:$ZT$223,J$93,FALSE)</f>
        <v>G</v>
      </c>
      <c r="K88" s="56" t="str">
        <f>VLOOKUP($A88,'Task Tracker'!$A$8:$ZT$223,K$93,FALSE)</f>
        <v>N/A</v>
      </c>
      <c r="L88" s="56" t="str">
        <f>VLOOKUP($A88,'Task Tracker'!$A$8:$ZT$223,L$93,FALSE)</f>
        <v>G</v>
      </c>
      <c r="M88" s="56" t="str">
        <f>VLOOKUP($A88,'Task Tracker'!$A$8:$ZT$223,M$93,FALSE)</f>
        <v>G</v>
      </c>
      <c r="N88" s="56" t="str">
        <f>VLOOKUP($A88,'Task Tracker'!$A$8:$ZT$223,N$93,FALSE)</f>
        <v>G</v>
      </c>
      <c r="O88" s="56" t="str">
        <f>VLOOKUP($A88,'Task Tracker'!$A$8:$ZT$223,O$93,FALSE)</f>
        <v>N/A</v>
      </c>
      <c r="P88" s="56" t="str">
        <f>VLOOKUP($A88,'Task Tracker'!$A$8:$ZT$223,P$93,FALSE)</f>
        <v>N/A</v>
      </c>
      <c r="Q88" s="56" t="str">
        <f>VLOOKUP($A88,'Task Tracker'!$A$8:$ZT$223,Q$93,FALSE)</f>
        <v>N/A</v>
      </c>
      <c r="R88" s="56" t="str">
        <f>VLOOKUP($A88,'Task Tracker'!$A$8:$ZT$223,R$93,FALSE)</f>
        <v>N/A</v>
      </c>
      <c r="S88" s="56" t="str">
        <f>VLOOKUP($A88,'Task Tracker'!$A$8:$ZT$223,S$93,FALSE)</f>
        <v>N/A</v>
      </c>
      <c r="T88" s="56" t="str">
        <f>VLOOKUP($A88,'Task Tracker'!$A$8:$ZT$223,T$93,FALSE)</f>
        <v>N/A</v>
      </c>
      <c r="U88" s="56" t="str">
        <f>VLOOKUP($A88,'Task Tracker'!$A$8:$ZT$223,U$93,FALSE)</f>
        <v>N/A</v>
      </c>
      <c r="V88" s="56" t="str">
        <f>VLOOKUP($A88,'Task Tracker'!$A$8:$ZT$223,V$93,FALSE)</f>
        <v>G</v>
      </c>
      <c r="W88" s="56" t="str">
        <f>VLOOKUP($A88,'Task Tracker'!$A$8:$ZT$223,W$93,FALSE)</f>
        <v>G</v>
      </c>
      <c r="X88" s="56" t="str">
        <f>VLOOKUP($A88,'Task Tracker'!$A$8:$ZT$223,X$93,FALSE)</f>
        <v>N/A</v>
      </c>
      <c r="Y88" s="56" t="str">
        <f>VLOOKUP($A88,'Task Tracker'!$A$8:$ZT$223,Y$93,FALSE)</f>
        <v>N/A</v>
      </c>
      <c r="Z88" s="56" t="str">
        <f>VLOOKUP($A88,'Task Tracker'!$A$8:$ZT$223,Z$93,FALSE)</f>
        <v>N/A</v>
      </c>
      <c r="AA88" s="56" t="str">
        <f>VLOOKUP($A88,'Task Tracker'!$A$8:$ZT$223,AA$93,FALSE)</f>
        <v>N/A</v>
      </c>
      <c r="AB88" s="56" t="str">
        <f>VLOOKUP($A88,'Task Tracker'!$A$8:$ZT$223,AB$93,FALSE)</f>
        <v>G</v>
      </c>
      <c r="AC88" s="56" t="str">
        <f>VLOOKUP($A88,'Task Tracker'!$A$8:$ZT$223,AC$93,FALSE)</f>
        <v>N/A</v>
      </c>
      <c r="AD88" s="56" t="str">
        <f>VLOOKUP($A88,'Task Tracker'!$A$8:$ZT$223,AD$93,FALSE)</f>
        <v>N/A</v>
      </c>
      <c r="AE88" s="56" t="str">
        <f>VLOOKUP($A88,'Task Tracker'!$A$8:$ZT$223,AE$93,FALSE)</f>
        <v>N/A</v>
      </c>
      <c r="AF88" s="56" t="str">
        <f>VLOOKUP($A88,'Task Tracker'!$A$8:$ZT$223,AF$93,FALSE)</f>
        <v>N/A</v>
      </c>
      <c r="AG88" s="56" t="str">
        <f>VLOOKUP($A88,'Task Tracker'!$A$8:$ZT$223,AG$93,FALSE)</f>
        <v>N/A</v>
      </c>
      <c r="AH88" s="56" t="str">
        <f>VLOOKUP($A88,'Task Tracker'!$A$8:$ZT$223,AH$93,FALSE)</f>
        <v>N/A</v>
      </c>
      <c r="AI88" s="56" t="str">
        <f>VLOOKUP($A88,'Task Tracker'!$A$8:$ZT$223,AI$93,FALSE)</f>
        <v>N/A</v>
      </c>
      <c r="AJ88" s="56" t="str">
        <f>VLOOKUP($A88,'Task Tracker'!$A$8:$ZT$223,AJ$93,FALSE)</f>
        <v>N/A</v>
      </c>
      <c r="AK88" s="56" t="str">
        <f>VLOOKUP($A88,'Task Tracker'!$A$8:$ZT$223,AK$93,FALSE)</f>
        <v>N/A</v>
      </c>
      <c r="AL88" s="56" t="str">
        <f>VLOOKUP($A88,'Task Tracker'!$A$8:$ZT$223,AL$93,FALSE)</f>
        <v>N/A</v>
      </c>
      <c r="AM88" s="56" t="str">
        <f>VLOOKUP($A88,'Task Tracker'!$A$8:$ZT$223,AM$93,FALSE)</f>
        <v>N/A</v>
      </c>
      <c r="AN88" s="56" t="str">
        <f>VLOOKUP($A88,'Task Tracker'!$A$8:$ZT$223,AN$93,FALSE)</f>
        <v>N/A</v>
      </c>
      <c r="AO88" s="56" t="str">
        <f>VLOOKUP($A88,'Task Tracker'!$A$8:$ZT$223,AO$93,FALSE)</f>
        <v>N/A</v>
      </c>
      <c r="AP88" s="56" t="str">
        <f>VLOOKUP($A88,'Task Tracker'!$A$8:$ZT$223,AP$93,FALSE)</f>
        <v>N/A</v>
      </c>
      <c r="AQ88" s="56" t="str">
        <f>VLOOKUP($A88,'Task Tracker'!$A$8:$ZT$223,AQ$93,FALSE)</f>
        <v>N/A</v>
      </c>
      <c r="AR88" s="56" t="str">
        <f>VLOOKUP($A88,'Task Tracker'!$A$8:$ZT$223,AR$93,FALSE)</f>
        <v>N/A</v>
      </c>
      <c r="AS88" s="56" t="str">
        <f>VLOOKUP($A88,'Task Tracker'!$A$8:$ZT$223,AS$93,FALSE)</f>
        <v>N/A</v>
      </c>
      <c r="AT88" s="56" t="str">
        <f>VLOOKUP($A88,'Task Tracker'!$A$8:$ZT$223,AT$93,FALSE)</f>
        <v>N/A</v>
      </c>
      <c r="AU88" s="56" t="str">
        <f>VLOOKUP($A88,'Task Tracker'!$A$8:$ZT$223,AU$93,FALSE)</f>
        <v>N/A</v>
      </c>
      <c r="AV88" s="56" t="str">
        <f>VLOOKUP($A88,'Task Tracker'!$A$8:$ZT$223,AV$93,FALSE)</f>
        <v>N/A</v>
      </c>
      <c r="AW88" s="56" t="str">
        <f>VLOOKUP($A88,'Task Tracker'!$A$8:$ZT$223,AW$93,FALSE)</f>
        <v>N/A</v>
      </c>
      <c r="AX88" s="56" t="str">
        <f>VLOOKUP($A88,'Task Tracker'!$A$8:$ZT$223,AX$93,FALSE)</f>
        <v>N/A</v>
      </c>
      <c r="AY88" s="56" t="str">
        <f>VLOOKUP($A88,'Task Tracker'!$A$8:$ZT$223,AY$93,FALSE)</f>
        <v>N/A</v>
      </c>
      <c r="AZ88" s="56" t="str">
        <f>VLOOKUP($A88,'Task Tracker'!$A$8:$ZT$223,AZ$93,FALSE)</f>
        <v>N/A</v>
      </c>
      <c r="BA88" s="56" t="str">
        <f>VLOOKUP($A88,'Task Tracker'!$A$8:$ZT$223,BA$93,FALSE)</f>
        <v>N/A</v>
      </c>
      <c r="BB88" s="56" t="str">
        <f>VLOOKUP($A88,'Task Tracker'!$A$8:$ZT$223,BB$93,FALSE)</f>
        <v>N/A</v>
      </c>
      <c r="BC88" s="56" t="str">
        <f>VLOOKUP($A88,'Task Tracker'!$A$8:$ZT$223,BC$93,FALSE)</f>
        <v>N/A</v>
      </c>
      <c r="BD88" s="56" t="str">
        <f>VLOOKUP($A88,'Task Tracker'!$A$8:$ZT$223,BD$93,FALSE)</f>
        <v>N/A</v>
      </c>
      <c r="BE88" s="56" t="str">
        <f>VLOOKUP($A88,'Task Tracker'!$A$8:$ZT$223,BE$93,FALSE)</f>
        <v>N/A</v>
      </c>
      <c r="BF88" s="56" t="str">
        <f>VLOOKUP($A88,'Task Tracker'!$A$8:$ZT$223,BF$93,FALSE)</f>
        <v>N/A</v>
      </c>
      <c r="BG88" s="56" t="str">
        <f>VLOOKUP($A88,'Task Tracker'!$A$8:$ZT$223,BG$93,FALSE)</f>
        <v>N/A</v>
      </c>
      <c r="BH88" s="56" t="str">
        <f>VLOOKUP($A88,'Task Tracker'!$A$8:$ZT$223,BH$93,FALSE)</f>
        <v>N/A</v>
      </c>
      <c r="BI88" s="56" t="str">
        <f>VLOOKUP($A88,'Task Tracker'!$A$8:$ZT$223,BI$93,FALSE)</f>
        <v>N/A</v>
      </c>
      <c r="BJ88" s="56" t="str">
        <f>VLOOKUP($A88,'Task Tracker'!$A$8:$ZT$223,BJ$93,FALSE)</f>
        <v>N/A</v>
      </c>
      <c r="BK88" s="56" t="str">
        <f>VLOOKUP($A88,'Task Tracker'!$A$8:$ZT$223,BK$93,FALSE)</f>
        <v>N/A</v>
      </c>
      <c r="BL88" s="56" t="str">
        <f>VLOOKUP($A88,'Task Tracker'!$A$8:$ZT$223,BL$93,FALSE)</f>
        <v>N/A</v>
      </c>
      <c r="BM88" s="56" t="str">
        <f>VLOOKUP($A88,'Task Tracker'!$A$8:$ZT$223,BM$93,FALSE)</f>
        <v>N/A</v>
      </c>
      <c r="BN88" s="56" t="str">
        <f>VLOOKUP($A88,'Task Tracker'!$A$8:$ZT$223,BN$93,FALSE)</f>
        <v>N/A</v>
      </c>
      <c r="BO88" s="56" t="str">
        <f>VLOOKUP($A88,'Task Tracker'!$A$8:$ZT$223,BO$93,FALSE)</f>
        <v>N/A</v>
      </c>
      <c r="BP88" s="56" t="str">
        <f>VLOOKUP($A88,'Task Tracker'!$A$8:$ZT$223,BP$93,FALSE)</f>
        <v>N/A</v>
      </c>
      <c r="BQ88" s="56" t="str">
        <f>VLOOKUP($A88,'Task Tracker'!$A$8:$ZT$223,BQ$93,FALSE)</f>
        <v>N/A</v>
      </c>
      <c r="BR88" s="56" t="str">
        <f>VLOOKUP($A88,'Task Tracker'!$A$8:$ZT$223,BR$93,FALSE)</f>
        <v>N/A</v>
      </c>
      <c r="BS88" s="56" t="str">
        <f>VLOOKUP($A88,'Task Tracker'!$A$8:$ZT$223,BS$93,FALSE)</f>
        <v>N/A</v>
      </c>
      <c r="BT88" s="56" t="str">
        <f>VLOOKUP($A88,'Task Tracker'!$A$8:$ZT$223,BT$93,FALSE)</f>
        <v>N/A</v>
      </c>
      <c r="BU88" s="56" t="str">
        <f>VLOOKUP($A88,'Task Tracker'!$A$8:$ZT$223,BU$93,FALSE)</f>
        <v>N/A</v>
      </c>
      <c r="BV88" s="56" t="str">
        <f>VLOOKUP($A88,'Task Tracker'!$A$8:$ZT$223,BV$93,FALSE)</f>
        <v>N/A</v>
      </c>
      <c r="BW88" s="56" t="str">
        <f>VLOOKUP($A88,'Task Tracker'!$A$8:$ZT$223,BW$93,FALSE)</f>
        <v>N/A</v>
      </c>
      <c r="BX88" s="56" t="str">
        <f>VLOOKUP($A88,'Task Tracker'!$A$8:$ZT$223,BX$93,FALSE)</f>
        <v>N/A</v>
      </c>
      <c r="BY88" s="56" t="str">
        <f>VLOOKUP($A88,'Task Tracker'!$A$8:$ZT$223,BY$93,FALSE)</f>
        <v>N/A</v>
      </c>
      <c r="BZ88" s="56" t="str">
        <f>VLOOKUP($A88,'Task Tracker'!$A$8:$ZT$223,BZ$93,FALSE)</f>
        <v>N/A</v>
      </c>
      <c r="CA88" s="56" t="str">
        <f>VLOOKUP($A88,'Task Tracker'!$A$8:$ZT$223,CA$93,FALSE)</f>
        <v>N/A</v>
      </c>
      <c r="CB88" s="56" t="str">
        <f>VLOOKUP($A88,'Task Tracker'!$A$8:$ZT$223,CB$93,FALSE)</f>
        <v>N/A</v>
      </c>
      <c r="CC88" s="56" t="str">
        <f>VLOOKUP($A88,'Task Tracker'!$A$8:$ZT$223,CC$93,FALSE)</f>
        <v>N/A</v>
      </c>
      <c r="CD88" s="56" t="str">
        <f>VLOOKUP($A88,'Task Tracker'!$A$8:$ZT$223,CD$93,FALSE)</f>
        <v>N/A</v>
      </c>
      <c r="CE88" s="56" t="str">
        <f>VLOOKUP($A88,'Task Tracker'!$A$8:$ZT$223,CE$93,FALSE)</f>
        <v>N/A</v>
      </c>
      <c r="CF88" s="56" t="str">
        <f>VLOOKUP($A88,'Task Tracker'!$A$8:$ZT$223,CF$93,FALSE)</f>
        <v>N/A</v>
      </c>
      <c r="CG88" s="56" t="str">
        <f>VLOOKUP($A88,'Task Tracker'!$A$8:$ZT$223,CG$93,FALSE)</f>
        <v>N/A</v>
      </c>
      <c r="CH88" s="56" t="str">
        <f>VLOOKUP($A88,'Task Tracker'!$A$8:$ZT$223,CH$93,FALSE)</f>
        <v>N/A</v>
      </c>
      <c r="CI88" s="56" t="str">
        <f>VLOOKUP($A88,'Task Tracker'!$A$8:$ZT$223,CI$93,FALSE)</f>
        <v>N/A</v>
      </c>
      <c r="CJ88" s="56" t="str">
        <f>VLOOKUP($A88,'Task Tracker'!$A$8:$ZT$223,CJ$93,FALSE)</f>
        <v>N/A</v>
      </c>
      <c r="CK88" s="56" t="str">
        <f>VLOOKUP($A88,'Task Tracker'!$A$8:$ZT$223,CK$93,FALSE)</f>
        <v>N/A</v>
      </c>
      <c r="CL88" s="56" t="str">
        <f>VLOOKUP($A88,'Task Tracker'!$A$8:$ZT$223,CL$93,FALSE)</f>
        <v>N/A</v>
      </c>
      <c r="CM88" s="56" t="str">
        <f>VLOOKUP($A88,'Task Tracker'!$A$8:$ZT$223,CM$93,FALSE)</f>
        <v>N/A</v>
      </c>
      <c r="CN88" s="56" t="str">
        <f>VLOOKUP($A88,'Task Tracker'!$A$8:$ZT$223,CN$93,FALSE)</f>
        <v>N/A</v>
      </c>
      <c r="CO88" s="56" t="str">
        <f>VLOOKUP($A88,'Task Tracker'!$A$8:$ZT$223,CO$93,FALSE)</f>
        <v>N/A</v>
      </c>
      <c r="CP88" s="56" t="str">
        <f>VLOOKUP($A88,'Task Tracker'!$A$8:$ZT$223,CP$93,FALSE)</f>
        <v>N/A</v>
      </c>
      <c r="CQ88" s="56" t="str">
        <f>VLOOKUP($A88,'Task Tracker'!$A$8:$ZT$223,CQ$93,FALSE)</f>
        <v>N/A</v>
      </c>
      <c r="CR88" s="56" t="str">
        <f>VLOOKUP($A88,'Task Tracker'!$A$8:$ZT$223,CR$93,FALSE)</f>
        <v>N/A</v>
      </c>
      <c r="CS88" s="56" t="str">
        <f>VLOOKUP($A88,'Task Tracker'!$A$8:$ZT$223,CS$93,FALSE)</f>
        <v>N/A</v>
      </c>
      <c r="CT88" s="56" t="str">
        <f>VLOOKUP($A88,'Task Tracker'!$A$8:$ZT$223,CT$93,FALSE)</f>
        <v>N/A</v>
      </c>
      <c r="CU88" s="56" t="str">
        <f>VLOOKUP($A88,'Task Tracker'!$A$8:$ZT$223,CU$93,FALSE)</f>
        <v>N/A</v>
      </c>
      <c r="CV88" s="56" t="str">
        <f>VLOOKUP($A88,'Task Tracker'!$A$8:$ZT$223,CV$93,FALSE)</f>
        <v>N/A</v>
      </c>
      <c r="CW88" s="56" t="str">
        <f>VLOOKUP($A88,'Task Tracker'!$A$8:$ZT$223,CW$93,FALSE)</f>
        <v>N/A</v>
      </c>
      <c r="CX88" s="56" t="str">
        <f>VLOOKUP($A88,'Task Tracker'!$A$8:$ZT$223,CX$93,FALSE)</f>
        <v>N/A</v>
      </c>
      <c r="CY88" s="56" t="str">
        <f>VLOOKUP($A88,'Task Tracker'!$A$8:$ZT$223,CY$93,FALSE)</f>
        <v>N/A</v>
      </c>
      <c r="CZ88" s="56" t="str">
        <f>VLOOKUP($A88,'Task Tracker'!$A$8:$ZT$223,CZ$93,FALSE)</f>
        <v>N/A</v>
      </c>
      <c r="DA88" s="56" t="str">
        <f>VLOOKUP($A88,'Task Tracker'!$A$8:$ZT$223,DA$93,FALSE)</f>
        <v>N/A</v>
      </c>
      <c r="DB88" s="56" t="str">
        <f>VLOOKUP($A88,'Task Tracker'!$A$8:$ZT$223,DB$93,FALSE)</f>
        <v>N/A</v>
      </c>
      <c r="DC88" s="56" t="str">
        <f>VLOOKUP($A88,'Task Tracker'!$A$8:$ZT$223,DC$93,FALSE)</f>
        <v>N/A</v>
      </c>
      <c r="DD88" s="56" t="str">
        <f>VLOOKUP($A88,'Task Tracker'!$A$8:$ZT$223,DD$93,FALSE)</f>
        <v>N/A</v>
      </c>
      <c r="DE88" s="56" t="str">
        <f>VLOOKUP($A88,'Task Tracker'!$A$8:$ZT$223,DE$93,FALSE)</f>
        <v>N/A</v>
      </c>
      <c r="DF88" s="56" t="str">
        <f>VLOOKUP($A88,'Task Tracker'!$A$8:$ZT$223,DF$93,FALSE)</f>
        <v>N/A</v>
      </c>
      <c r="DG88" s="56" t="str">
        <f>VLOOKUP($A88,'Task Tracker'!$A$8:$ZT$223,DG$93,FALSE)</f>
        <v>N/A</v>
      </c>
      <c r="DH88" s="56" t="str">
        <f>VLOOKUP($A88,'Task Tracker'!$A$8:$ZT$223,DH$93,FALSE)</f>
        <v>N/A</v>
      </c>
      <c r="DI88" s="56" t="str">
        <f>VLOOKUP($A88,'Task Tracker'!$A$8:$ZT$223,DI$93,FALSE)</f>
        <v>N/A</v>
      </c>
      <c r="DJ88" s="56" t="str">
        <f>VLOOKUP($A88,'Task Tracker'!$A$8:$ZT$223,DJ$93,FALSE)</f>
        <v>N/A</v>
      </c>
      <c r="DK88" s="56" t="str">
        <f>VLOOKUP($A88,'Task Tracker'!$A$8:$ZT$223,DK$93,FALSE)</f>
        <v>N/A</v>
      </c>
      <c r="DL88" s="56" t="str">
        <f>VLOOKUP($A88,'Task Tracker'!$A$8:$ZT$223,DL$93,FALSE)</f>
        <v>N/A</v>
      </c>
      <c r="DM88" s="56" t="str">
        <f>VLOOKUP($A88,'Task Tracker'!$A$8:$ZT$223,DM$93,FALSE)</f>
        <v>N/A</v>
      </c>
      <c r="DN88" s="66">
        <f>VLOOKUP($A88,'Task Tracker'!$A$8:$ZT$231,DN$93,FALSE)</f>
        <v>1</v>
      </c>
      <c r="DO88" s="56" t="str">
        <f>VLOOKUP($A88,'Task Tracker'!$A$8:$ZT$231,DO$93,FALSE)</f>
        <v>G</v>
      </c>
      <c r="DP88" s="154"/>
    </row>
    <row r="89" spans="1:120" ht="40.75" hidden="1" x14ac:dyDescent="0.2">
      <c r="A89" s="116" t="s">
        <v>692</v>
      </c>
      <c r="B89" s="114" t="s">
        <v>730</v>
      </c>
      <c r="C89" s="56" t="str">
        <f>VLOOKUP($A89,'Task Tracker'!$A$8:$ZT$223,C$93,FALSE)</f>
        <v>G</v>
      </c>
      <c r="D89" s="56" t="str">
        <f>VLOOKUP($A89,'Task Tracker'!$A$8:$ZT$223,D$93,FALSE)</f>
        <v>G</v>
      </c>
      <c r="E89" s="56" t="str">
        <f>VLOOKUP($A89,'Task Tracker'!$A$8:$ZT$223,E$93,FALSE)</f>
        <v>G</v>
      </c>
      <c r="F89" s="56" t="str">
        <f>VLOOKUP($A89,'Task Tracker'!$A$8:$ZT$223,F$93,FALSE)</f>
        <v>N/A</v>
      </c>
      <c r="G89" s="56" t="str">
        <f>VLOOKUP($A89,'Task Tracker'!$A$8:$ZT$223,G$93,FALSE)</f>
        <v>N/A</v>
      </c>
      <c r="H89" s="56" t="str">
        <f>VLOOKUP($A89,'Task Tracker'!$A$8:$ZT$223,H$93,FALSE)</f>
        <v>N/A</v>
      </c>
      <c r="I89" s="56" t="str">
        <f>VLOOKUP($A89,'Task Tracker'!$A$8:$ZT$223,I$93,FALSE)</f>
        <v>G</v>
      </c>
      <c r="J89" s="56" t="str">
        <f>VLOOKUP($A89,'Task Tracker'!$A$8:$ZT$223,J$93,FALSE)</f>
        <v>G</v>
      </c>
      <c r="K89" s="56" t="str">
        <f>VLOOKUP($A89,'Task Tracker'!$A$8:$ZT$223,K$93,FALSE)</f>
        <v>N/A</v>
      </c>
      <c r="L89" s="56" t="str">
        <f>VLOOKUP($A89,'Task Tracker'!$A$8:$ZT$223,L$93,FALSE)</f>
        <v>G</v>
      </c>
      <c r="M89" s="56" t="str">
        <f>VLOOKUP($A89,'Task Tracker'!$A$8:$ZT$223,M$93,FALSE)</f>
        <v>G</v>
      </c>
      <c r="N89" s="56" t="str">
        <f>VLOOKUP($A89,'Task Tracker'!$A$8:$ZT$223,N$93,FALSE)</f>
        <v>G</v>
      </c>
      <c r="O89" s="56" t="str">
        <f>VLOOKUP($A89,'Task Tracker'!$A$8:$ZT$223,O$93,FALSE)</f>
        <v>N/A</v>
      </c>
      <c r="P89" s="56" t="str">
        <f>VLOOKUP($A89,'Task Tracker'!$A$8:$ZT$223,P$93,FALSE)</f>
        <v>N/A</v>
      </c>
      <c r="Q89" s="56" t="str">
        <f>VLOOKUP($A89,'Task Tracker'!$A$8:$ZT$223,Q$93,FALSE)</f>
        <v>N/A</v>
      </c>
      <c r="R89" s="56" t="str">
        <f>VLOOKUP($A89,'Task Tracker'!$A$8:$ZT$223,R$93,FALSE)</f>
        <v>N/A</v>
      </c>
      <c r="S89" s="56" t="str">
        <f>VLOOKUP($A89,'Task Tracker'!$A$8:$ZT$223,S$93,FALSE)</f>
        <v>N/A</v>
      </c>
      <c r="T89" s="56" t="str">
        <f>VLOOKUP($A89,'Task Tracker'!$A$8:$ZT$223,T$93,FALSE)</f>
        <v>N/A</v>
      </c>
      <c r="U89" s="56" t="str">
        <f>VLOOKUP($A89,'Task Tracker'!$A$8:$ZT$223,U$93,FALSE)</f>
        <v>N/A</v>
      </c>
      <c r="V89" s="56" t="str">
        <f>VLOOKUP($A89,'Task Tracker'!$A$8:$ZT$223,V$93,FALSE)</f>
        <v>G</v>
      </c>
      <c r="W89" s="56" t="str">
        <f>VLOOKUP($A89,'Task Tracker'!$A$8:$ZT$223,W$93,FALSE)</f>
        <v>G</v>
      </c>
      <c r="X89" s="56" t="str">
        <f>VLOOKUP($A89,'Task Tracker'!$A$8:$ZT$223,X$93,FALSE)</f>
        <v>N/A</v>
      </c>
      <c r="Y89" s="56" t="str">
        <f>VLOOKUP($A89,'Task Tracker'!$A$8:$ZT$223,Y$93,FALSE)</f>
        <v>N/A</v>
      </c>
      <c r="Z89" s="56" t="str">
        <f>VLOOKUP($A89,'Task Tracker'!$A$8:$ZT$223,Z$93,FALSE)</f>
        <v>N/A</v>
      </c>
      <c r="AA89" s="56" t="str">
        <f>VLOOKUP($A89,'Task Tracker'!$A$8:$ZT$223,AA$93,FALSE)</f>
        <v>N/A</v>
      </c>
      <c r="AB89" s="56" t="str">
        <f>VLOOKUP($A89,'Task Tracker'!$A$8:$ZT$223,AB$93,FALSE)</f>
        <v>G</v>
      </c>
      <c r="AC89" s="56" t="str">
        <f>VLOOKUP($A89,'Task Tracker'!$A$8:$ZT$223,AC$93,FALSE)</f>
        <v>N/A</v>
      </c>
      <c r="AD89" s="56" t="str">
        <f>VLOOKUP($A89,'Task Tracker'!$A$8:$ZT$223,AD$93,FALSE)</f>
        <v>N/A</v>
      </c>
      <c r="AE89" s="56" t="str">
        <f>VLOOKUP($A89,'Task Tracker'!$A$8:$ZT$223,AE$93,FALSE)</f>
        <v>N/A</v>
      </c>
      <c r="AF89" s="56" t="str">
        <f>VLOOKUP($A89,'Task Tracker'!$A$8:$ZT$223,AF$93,FALSE)</f>
        <v>N/A</v>
      </c>
      <c r="AG89" s="56" t="str">
        <f>VLOOKUP($A89,'Task Tracker'!$A$8:$ZT$223,AG$93,FALSE)</f>
        <v>N/A</v>
      </c>
      <c r="AH89" s="56" t="str">
        <f>VLOOKUP($A89,'Task Tracker'!$A$8:$ZT$223,AH$93,FALSE)</f>
        <v>N/A</v>
      </c>
      <c r="AI89" s="56" t="str">
        <f>VLOOKUP($A89,'Task Tracker'!$A$8:$ZT$223,AI$93,FALSE)</f>
        <v>N/A</v>
      </c>
      <c r="AJ89" s="56" t="str">
        <f>VLOOKUP($A89,'Task Tracker'!$A$8:$ZT$223,AJ$93,FALSE)</f>
        <v>N/A</v>
      </c>
      <c r="AK89" s="56" t="str">
        <f>VLOOKUP($A89,'Task Tracker'!$A$8:$ZT$223,AK$93,FALSE)</f>
        <v>N/A</v>
      </c>
      <c r="AL89" s="56" t="str">
        <f>VLOOKUP($A89,'Task Tracker'!$A$8:$ZT$223,AL$93,FALSE)</f>
        <v>N/A</v>
      </c>
      <c r="AM89" s="56" t="str">
        <f>VLOOKUP($A89,'Task Tracker'!$A$8:$ZT$223,AM$93,FALSE)</f>
        <v>N/A</v>
      </c>
      <c r="AN89" s="56" t="str">
        <f>VLOOKUP($A89,'Task Tracker'!$A$8:$ZT$223,AN$93,FALSE)</f>
        <v>N/A</v>
      </c>
      <c r="AO89" s="56" t="str">
        <f>VLOOKUP($A89,'Task Tracker'!$A$8:$ZT$223,AO$93,FALSE)</f>
        <v>N/A</v>
      </c>
      <c r="AP89" s="56" t="str">
        <f>VLOOKUP($A89,'Task Tracker'!$A$8:$ZT$223,AP$93,FALSE)</f>
        <v>N/A</v>
      </c>
      <c r="AQ89" s="56" t="str">
        <f>VLOOKUP($A89,'Task Tracker'!$A$8:$ZT$223,AQ$93,FALSE)</f>
        <v>N/A</v>
      </c>
      <c r="AR89" s="56" t="str">
        <f>VLOOKUP($A89,'Task Tracker'!$A$8:$ZT$223,AR$93,FALSE)</f>
        <v>N/A</v>
      </c>
      <c r="AS89" s="56" t="str">
        <f>VLOOKUP($A89,'Task Tracker'!$A$8:$ZT$223,AS$93,FALSE)</f>
        <v>N/A</v>
      </c>
      <c r="AT89" s="56" t="str">
        <f>VLOOKUP($A89,'Task Tracker'!$A$8:$ZT$223,AT$93,FALSE)</f>
        <v>N/A</v>
      </c>
      <c r="AU89" s="56" t="str">
        <f>VLOOKUP($A89,'Task Tracker'!$A$8:$ZT$223,AU$93,FALSE)</f>
        <v>N/A</v>
      </c>
      <c r="AV89" s="56" t="str">
        <f>VLOOKUP($A89,'Task Tracker'!$A$8:$ZT$223,AV$93,FALSE)</f>
        <v>N/A</v>
      </c>
      <c r="AW89" s="56" t="str">
        <f>VLOOKUP($A89,'Task Tracker'!$A$8:$ZT$223,AW$93,FALSE)</f>
        <v>N/A</v>
      </c>
      <c r="AX89" s="56" t="str">
        <f>VLOOKUP($A89,'Task Tracker'!$A$8:$ZT$223,AX$93,FALSE)</f>
        <v>N/A</v>
      </c>
      <c r="AY89" s="56" t="str">
        <f>VLOOKUP($A89,'Task Tracker'!$A$8:$ZT$223,AY$93,FALSE)</f>
        <v>N/A</v>
      </c>
      <c r="AZ89" s="56" t="str">
        <f>VLOOKUP($A89,'Task Tracker'!$A$8:$ZT$223,AZ$93,FALSE)</f>
        <v>N/A</v>
      </c>
      <c r="BA89" s="56" t="str">
        <f>VLOOKUP($A89,'Task Tracker'!$A$8:$ZT$223,BA$93,FALSE)</f>
        <v>N/A</v>
      </c>
      <c r="BB89" s="56" t="str">
        <f>VLOOKUP($A89,'Task Tracker'!$A$8:$ZT$223,BB$93,FALSE)</f>
        <v>N/A</v>
      </c>
      <c r="BC89" s="56" t="str">
        <f>VLOOKUP($A89,'Task Tracker'!$A$8:$ZT$223,BC$93,FALSE)</f>
        <v>N/A</v>
      </c>
      <c r="BD89" s="56" t="str">
        <f>VLOOKUP($A89,'Task Tracker'!$A$8:$ZT$223,BD$93,FALSE)</f>
        <v>N/A</v>
      </c>
      <c r="BE89" s="56" t="str">
        <f>VLOOKUP($A89,'Task Tracker'!$A$8:$ZT$223,BE$93,FALSE)</f>
        <v>N/A</v>
      </c>
      <c r="BF89" s="56" t="str">
        <f>VLOOKUP($A89,'Task Tracker'!$A$8:$ZT$223,BF$93,FALSE)</f>
        <v>N/A</v>
      </c>
      <c r="BG89" s="56" t="str">
        <f>VLOOKUP($A89,'Task Tracker'!$A$8:$ZT$223,BG$93,FALSE)</f>
        <v>N/A</v>
      </c>
      <c r="BH89" s="56" t="str">
        <f>VLOOKUP($A89,'Task Tracker'!$A$8:$ZT$223,BH$93,FALSE)</f>
        <v>N/A</v>
      </c>
      <c r="BI89" s="56" t="str">
        <f>VLOOKUP($A89,'Task Tracker'!$A$8:$ZT$223,BI$93,FALSE)</f>
        <v>N/A</v>
      </c>
      <c r="BJ89" s="56" t="str">
        <f>VLOOKUP($A89,'Task Tracker'!$A$8:$ZT$223,BJ$93,FALSE)</f>
        <v>N/A</v>
      </c>
      <c r="BK89" s="56" t="str">
        <f>VLOOKUP($A89,'Task Tracker'!$A$8:$ZT$223,BK$93,FALSE)</f>
        <v>N/A</v>
      </c>
      <c r="BL89" s="56" t="str">
        <f>VLOOKUP($A89,'Task Tracker'!$A$8:$ZT$223,BL$93,FALSE)</f>
        <v>N/A</v>
      </c>
      <c r="BM89" s="56" t="str">
        <f>VLOOKUP($A89,'Task Tracker'!$A$8:$ZT$223,BM$93,FALSE)</f>
        <v>N/A</v>
      </c>
      <c r="BN89" s="56" t="str">
        <f>VLOOKUP($A89,'Task Tracker'!$A$8:$ZT$223,BN$93,FALSE)</f>
        <v>N/A</v>
      </c>
      <c r="BO89" s="56" t="str">
        <f>VLOOKUP($A89,'Task Tracker'!$A$8:$ZT$223,BO$93,FALSE)</f>
        <v>N/A</v>
      </c>
      <c r="BP89" s="56" t="str">
        <f>VLOOKUP($A89,'Task Tracker'!$A$8:$ZT$223,BP$93,FALSE)</f>
        <v>N/A</v>
      </c>
      <c r="BQ89" s="56" t="str">
        <f>VLOOKUP($A89,'Task Tracker'!$A$8:$ZT$223,BQ$93,FALSE)</f>
        <v>N/A</v>
      </c>
      <c r="BR89" s="56" t="str">
        <f>VLOOKUP($A89,'Task Tracker'!$A$8:$ZT$223,BR$93,FALSE)</f>
        <v>N/A</v>
      </c>
      <c r="BS89" s="56" t="str">
        <f>VLOOKUP($A89,'Task Tracker'!$A$8:$ZT$223,BS$93,FALSE)</f>
        <v>N/A</v>
      </c>
      <c r="BT89" s="56" t="str">
        <f>VLOOKUP($A89,'Task Tracker'!$A$8:$ZT$223,BT$93,FALSE)</f>
        <v>N/A</v>
      </c>
      <c r="BU89" s="56" t="str">
        <f>VLOOKUP($A89,'Task Tracker'!$A$8:$ZT$223,BU$93,FALSE)</f>
        <v>N/A</v>
      </c>
      <c r="BV89" s="56" t="str">
        <f>VLOOKUP($A89,'Task Tracker'!$A$8:$ZT$223,BV$93,FALSE)</f>
        <v>N/A</v>
      </c>
      <c r="BW89" s="56" t="str">
        <f>VLOOKUP($A89,'Task Tracker'!$A$8:$ZT$223,BW$93,FALSE)</f>
        <v>N/A</v>
      </c>
      <c r="BX89" s="56" t="str">
        <f>VLOOKUP($A89,'Task Tracker'!$A$8:$ZT$223,BX$93,FALSE)</f>
        <v>N/A</v>
      </c>
      <c r="BY89" s="56" t="str">
        <f>VLOOKUP($A89,'Task Tracker'!$A$8:$ZT$223,BY$93,FALSE)</f>
        <v>N/A</v>
      </c>
      <c r="BZ89" s="56" t="str">
        <f>VLOOKUP($A89,'Task Tracker'!$A$8:$ZT$223,BZ$93,FALSE)</f>
        <v>N/A</v>
      </c>
      <c r="CA89" s="56" t="str">
        <f>VLOOKUP($A89,'Task Tracker'!$A$8:$ZT$223,CA$93,FALSE)</f>
        <v>N/A</v>
      </c>
      <c r="CB89" s="56" t="str">
        <f>VLOOKUP($A89,'Task Tracker'!$A$8:$ZT$223,CB$93,FALSE)</f>
        <v>N/A</v>
      </c>
      <c r="CC89" s="56" t="str">
        <f>VLOOKUP($A89,'Task Tracker'!$A$8:$ZT$223,CC$93,FALSE)</f>
        <v>N/A</v>
      </c>
      <c r="CD89" s="56" t="str">
        <f>VLOOKUP($A89,'Task Tracker'!$A$8:$ZT$223,CD$93,FALSE)</f>
        <v>N/A</v>
      </c>
      <c r="CE89" s="56" t="str">
        <f>VLOOKUP($A89,'Task Tracker'!$A$8:$ZT$223,CE$93,FALSE)</f>
        <v>N/A</v>
      </c>
      <c r="CF89" s="56" t="str">
        <f>VLOOKUP($A89,'Task Tracker'!$A$8:$ZT$223,CF$93,FALSE)</f>
        <v>N/A</v>
      </c>
      <c r="CG89" s="56" t="str">
        <f>VLOOKUP($A89,'Task Tracker'!$A$8:$ZT$223,CG$93,FALSE)</f>
        <v>N/A</v>
      </c>
      <c r="CH89" s="56" t="str">
        <f>VLOOKUP($A89,'Task Tracker'!$A$8:$ZT$223,CH$93,FALSE)</f>
        <v>N/A</v>
      </c>
      <c r="CI89" s="56" t="str">
        <f>VLOOKUP($A89,'Task Tracker'!$A$8:$ZT$223,CI$93,FALSE)</f>
        <v>N/A</v>
      </c>
      <c r="CJ89" s="56" t="str">
        <f>VLOOKUP($A89,'Task Tracker'!$A$8:$ZT$223,CJ$93,FALSE)</f>
        <v>N/A</v>
      </c>
      <c r="CK89" s="56" t="str">
        <f>VLOOKUP($A89,'Task Tracker'!$A$8:$ZT$223,CK$93,FALSE)</f>
        <v>N/A</v>
      </c>
      <c r="CL89" s="56" t="str">
        <f>VLOOKUP($A89,'Task Tracker'!$A$8:$ZT$223,CL$93,FALSE)</f>
        <v>N/A</v>
      </c>
      <c r="CM89" s="56" t="str">
        <f>VLOOKUP($A89,'Task Tracker'!$A$8:$ZT$223,CM$93,FALSE)</f>
        <v>N/A</v>
      </c>
      <c r="CN89" s="56" t="str">
        <f>VLOOKUP($A89,'Task Tracker'!$A$8:$ZT$223,CN$93,FALSE)</f>
        <v>N/A</v>
      </c>
      <c r="CO89" s="56" t="str">
        <f>VLOOKUP($A89,'Task Tracker'!$A$8:$ZT$223,CO$93,FALSE)</f>
        <v>N/A</v>
      </c>
      <c r="CP89" s="56" t="str">
        <f>VLOOKUP($A89,'Task Tracker'!$A$8:$ZT$223,CP$93,FALSE)</f>
        <v>N/A</v>
      </c>
      <c r="CQ89" s="56" t="str">
        <f>VLOOKUP($A89,'Task Tracker'!$A$8:$ZT$223,CQ$93,FALSE)</f>
        <v>N/A</v>
      </c>
      <c r="CR89" s="56" t="str">
        <f>VLOOKUP($A89,'Task Tracker'!$A$8:$ZT$223,CR$93,FALSE)</f>
        <v>N/A</v>
      </c>
      <c r="CS89" s="56" t="str">
        <f>VLOOKUP($A89,'Task Tracker'!$A$8:$ZT$223,CS$93,FALSE)</f>
        <v>N/A</v>
      </c>
      <c r="CT89" s="56" t="str">
        <f>VLOOKUP($A89,'Task Tracker'!$A$8:$ZT$223,CT$93,FALSE)</f>
        <v>N/A</v>
      </c>
      <c r="CU89" s="56" t="str">
        <f>VLOOKUP($A89,'Task Tracker'!$A$8:$ZT$223,CU$93,FALSE)</f>
        <v>N/A</v>
      </c>
      <c r="CV89" s="56" t="str">
        <f>VLOOKUP($A89,'Task Tracker'!$A$8:$ZT$223,CV$93,FALSE)</f>
        <v>N/A</v>
      </c>
      <c r="CW89" s="56" t="str">
        <f>VLOOKUP($A89,'Task Tracker'!$A$8:$ZT$223,CW$93,FALSE)</f>
        <v>N/A</v>
      </c>
      <c r="CX89" s="56" t="str">
        <f>VLOOKUP($A89,'Task Tracker'!$A$8:$ZT$223,CX$93,FALSE)</f>
        <v>N/A</v>
      </c>
      <c r="CY89" s="56" t="str">
        <f>VLOOKUP($A89,'Task Tracker'!$A$8:$ZT$223,CY$93,FALSE)</f>
        <v>N/A</v>
      </c>
      <c r="CZ89" s="56" t="str">
        <f>VLOOKUP($A89,'Task Tracker'!$A$8:$ZT$223,CZ$93,FALSE)</f>
        <v>N/A</v>
      </c>
      <c r="DA89" s="56" t="str">
        <f>VLOOKUP($A89,'Task Tracker'!$A$8:$ZT$223,DA$93,FALSE)</f>
        <v>N/A</v>
      </c>
      <c r="DB89" s="56" t="str">
        <f>VLOOKUP($A89,'Task Tracker'!$A$8:$ZT$223,DB$93,FALSE)</f>
        <v>N/A</v>
      </c>
      <c r="DC89" s="56" t="str">
        <f>VLOOKUP($A89,'Task Tracker'!$A$8:$ZT$223,DC$93,FALSE)</f>
        <v>N/A</v>
      </c>
      <c r="DD89" s="56" t="str">
        <f>VLOOKUP($A89,'Task Tracker'!$A$8:$ZT$223,DD$93,FALSE)</f>
        <v>N/A</v>
      </c>
      <c r="DE89" s="56" t="str">
        <f>VLOOKUP($A89,'Task Tracker'!$A$8:$ZT$223,DE$93,FALSE)</f>
        <v>N/A</v>
      </c>
      <c r="DF89" s="56" t="str">
        <f>VLOOKUP($A89,'Task Tracker'!$A$8:$ZT$223,DF$93,FALSE)</f>
        <v>N/A</v>
      </c>
      <c r="DG89" s="56" t="str">
        <f>VLOOKUP($A89,'Task Tracker'!$A$8:$ZT$223,DG$93,FALSE)</f>
        <v>N/A</v>
      </c>
      <c r="DH89" s="56" t="str">
        <f>VLOOKUP($A89,'Task Tracker'!$A$8:$ZT$223,DH$93,FALSE)</f>
        <v>N/A</v>
      </c>
      <c r="DI89" s="56" t="str">
        <f>VLOOKUP($A89,'Task Tracker'!$A$8:$ZT$223,DI$93,FALSE)</f>
        <v>N/A</v>
      </c>
      <c r="DJ89" s="56" t="str">
        <f>VLOOKUP($A89,'Task Tracker'!$A$8:$ZT$223,DJ$93,FALSE)</f>
        <v>N/A</v>
      </c>
      <c r="DK89" s="56" t="str">
        <f>VLOOKUP($A89,'Task Tracker'!$A$8:$ZT$223,DK$93,FALSE)</f>
        <v>N/A</v>
      </c>
      <c r="DL89" s="56" t="str">
        <f>VLOOKUP($A89,'Task Tracker'!$A$8:$ZT$223,DL$93,FALSE)</f>
        <v>N/A</v>
      </c>
      <c r="DM89" s="56" t="str">
        <f>VLOOKUP($A89,'Task Tracker'!$A$8:$ZT$223,DM$93,FALSE)</f>
        <v>N/A</v>
      </c>
      <c r="DN89" s="66">
        <f>VLOOKUP($A89,'Task Tracker'!$A$8:$ZT$231,DN$93,FALSE)</f>
        <v>1</v>
      </c>
      <c r="DO89" s="56" t="str">
        <f>VLOOKUP($A89,'Task Tracker'!$A$8:$ZT$231,DO$93,FALSE)</f>
        <v>G</v>
      </c>
      <c r="DP89" s="154"/>
    </row>
    <row r="90" spans="1:120" ht="54.35" hidden="1" x14ac:dyDescent="0.2">
      <c r="A90" s="116" t="s">
        <v>693</v>
      </c>
      <c r="B90" s="114" t="s">
        <v>730</v>
      </c>
      <c r="C90" s="56" t="str">
        <f>VLOOKUP($A90,'Task Tracker'!$A$8:$ZT$223,C$93,FALSE)</f>
        <v>G</v>
      </c>
      <c r="D90" s="56" t="str">
        <f>VLOOKUP($A90,'Task Tracker'!$A$8:$ZT$223,D$93,FALSE)</f>
        <v>G</v>
      </c>
      <c r="E90" s="56" t="str">
        <f>VLOOKUP($A90,'Task Tracker'!$A$8:$ZT$223,E$93,FALSE)</f>
        <v>G</v>
      </c>
      <c r="F90" s="56" t="str">
        <f>VLOOKUP($A90,'Task Tracker'!$A$8:$ZT$223,F$93,FALSE)</f>
        <v>G</v>
      </c>
      <c r="G90" s="56" t="str">
        <f>VLOOKUP($A90,'Task Tracker'!$A$8:$ZT$223,G$93,FALSE)</f>
        <v>N/A</v>
      </c>
      <c r="H90" s="56" t="str">
        <f>VLOOKUP($A90,'Task Tracker'!$A$8:$ZT$223,H$93,FALSE)</f>
        <v>G</v>
      </c>
      <c r="I90" s="56" t="str">
        <f>VLOOKUP($A90,'Task Tracker'!$A$8:$ZT$223,I$93,FALSE)</f>
        <v>N/A</v>
      </c>
      <c r="J90" s="56" t="str">
        <f>VLOOKUP($A90,'Task Tracker'!$A$8:$ZT$223,J$93,FALSE)</f>
        <v>G</v>
      </c>
      <c r="K90" s="56" t="str">
        <f>VLOOKUP($A90,'Task Tracker'!$A$8:$ZT$223,K$93,FALSE)</f>
        <v>G</v>
      </c>
      <c r="L90" s="56" t="str">
        <f>VLOOKUP($A90,'Task Tracker'!$A$8:$ZT$223,L$93,FALSE)</f>
        <v>G</v>
      </c>
      <c r="M90" s="56" t="str">
        <f>VLOOKUP($A90,'Task Tracker'!$A$8:$ZT$223,M$93,FALSE)</f>
        <v>G</v>
      </c>
      <c r="N90" s="56" t="str">
        <f>VLOOKUP($A90,'Task Tracker'!$A$8:$ZT$223,N$93,FALSE)</f>
        <v>G</v>
      </c>
      <c r="O90" s="56" t="str">
        <f>VLOOKUP($A90,'Task Tracker'!$A$8:$ZT$223,O$93,FALSE)</f>
        <v>N/A</v>
      </c>
      <c r="P90" s="56" t="str">
        <f>VLOOKUP($A90,'Task Tracker'!$A$8:$ZT$223,P$93,FALSE)</f>
        <v>N/A</v>
      </c>
      <c r="Q90" s="56" t="str">
        <f>VLOOKUP($A90,'Task Tracker'!$A$8:$ZT$223,Q$93,FALSE)</f>
        <v>G</v>
      </c>
      <c r="R90" s="56" t="str">
        <f>VLOOKUP($A90,'Task Tracker'!$A$8:$ZT$223,R$93,FALSE)</f>
        <v>G</v>
      </c>
      <c r="S90" s="56" t="str">
        <f>VLOOKUP($A90,'Task Tracker'!$A$8:$ZT$223,S$93,FALSE)</f>
        <v>N/A</v>
      </c>
      <c r="T90" s="56" t="str">
        <f>VLOOKUP($A90,'Task Tracker'!$A$8:$ZT$223,T$93,FALSE)</f>
        <v>G</v>
      </c>
      <c r="U90" s="56" t="str">
        <f>VLOOKUP($A90,'Task Tracker'!$A$8:$ZT$223,U$93,FALSE)</f>
        <v>G</v>
      </c>
      <c r="V90" s="56" t="str">
        <f>VLOOKUP($A90,'Task Tracker'!$A$8:$ZT$223,V$93,FALSE)</f>
        <v>G</v>
      </c>
      <c r="W90" s="56" t="str">
        <f>VLOOKUP($A90,'Task Tracker'!$A$8:$ZT$223,W$93,FALSE)</f>
        <v>G</v>
      </c>
      <c r="X90" s="56" t="str">
        <f>VLOOKUP($A90,'Task Tracker'!$A$8:$ZT$223,X$93,FALSE)</f>
        <v>G</v>
      </c>
      <c r="Y90" s="56" t="str">
        <f>VLOOKUP($A90,'Task Tracker'!$A$8:$ZT$223,Y$93,FALSE)</f>
        <v>G</v>
      </c>
      <c r="Z90" s="56" t="str">
        <f>VLOOKUP($A90,'Task Tracker'!$A$8:$ZT$223,Z$93,FALSE)</f>
        <v>N/A</v>
      </c>
      <c r="AA90" s="56" t="str">
        <f>VLOOKUP($A90,'Task Tracker'!$A$8:$ZT$223,AA$93,FALSE)</f>
        <v>N/A</v>
      </c>
      <c r="AB90" s="56" t="str">
        <f>VLOOKUP($A90,'Task Tracker'!$A$8:$ZT$223,AB$93,FALSE)</f>
        <v>G</v>
      </c>
      <c r="AC90" s="56" t="str">
        <f>VLOOKUP($A90,'Task Tracker'!$A$8:$ZT$223,AC$93,FALSE)</f>
        <v>N/A</v>
      </c>
      <c r="AD90" s="56" t="str">
        <f>VLOOKUP($A90,'Task Tracker'!$A$8:$ZT$223,AD$93,FALSE)</f>
        <v>N/A</v>
      </c>
      <c r="AE90" s="56" t="str">
        <f>VLOOKUP($A90,'Task Tracker'!$A$8:$ZT$223,AE$93,FALSE)</f>
        <v>N/A</v>
      </c>
      <c r="AF90" s="56" t="str">
        <f>VLOOKUP($A90,'Task Tracker'!$A$8:$ZT$223,AF$93,FALSE)</f>
        <v>N/A</v>
      </c>
      <c r="AG90" s="56" t="str">
        <f>VLOOKUP($A90,'Task Tracker'!$A$8:$ZT$223,AG$93,FALSE)</f>
        <v>N/A</v>
      </c>
      <c r="AH90" s="56" t="str">
        <f>VLOOKUP($A90,'Task Tracker'!$A$8:$ZT$223,AH$93,FALSE)</f>
        <v>N/A</v>
      </c>
      <c r="AI90" s="56" t="str">
        <f>VLOOKUP($A90,'Task Tracker'!$A$8:$ZT$223,AI$93,FALSE)</f>
        <v>N/A</v>
      </c>
      <c r="AJ90" s="56" t="str">
        <f>VLOOKUP($A90,'Task Tracker'!$A$8:$ZT$223,AJ$93,FALSE)</f>
        <v>N/A</v>
      </c>
      <c r="AK90" s="56" t="str">
        <f>VLOOKUP($A90,'Task Tracker'!$A$8:$ZT$223,AK$93,FALSE)</f>
        <v>N/A</v>
      </c>
      <c r="AL90" s="56" t="str">
        <f>VLOOKUP($A90,'Task Tracker'!$A$8:$ZT$223,AL$93,FALSE)</f>
        <v>N/A</v>
      </c>
      <c r="AM90" s="56" t="str">
        <f>VLOOKUP($A90,'Task Tracker'!$A$8:$ZT$223,AM$93,FALSE)</f>
        <v>N/A</v>
      </c>
      <c r="AN90" s="56" t="str">
        <f>VLOOKUP($A90,'Task Tracker'!$A$8:$ZT$223,AN$93,FALSE)</f>
        <v>N/A</v>
      </c>
      <c r="AO90" s="56" t="str">
        <f>VLOOKUP($A90,'Task Tracker'!$A$8:$ZT$223,AO$93,FALSE)</f>
        <v>N/A</v>
      </c>
      <c r="AP90" s="56" t="str">
        <f>VLOOKUP($A90,'Task Tracker'!$A$8:$ZT$223,AP$93,FALSE)</f>
        <v>N/A</v>
      </c>
      <c r="AQ90" s="56" t="str">
        <f>VLOOKUP($A90,'Task Tracker'!$A$8:$ZT$223,AQ$93,FALSE)</f>
        <v>N/A</v>
      </c>
      <c r="AR90" s="56" t="str">
        <f>VLOOKUP($A90,'Task Tracker'!$A$8:$ZT$223,AR$93,FALSE)</f>
        <v>N/A</v>
      </c>
      <c r="AS90" s="56" t="str">
        <f>VLOOKUP($A90,'Task Tracker'!$A$8:$ZT$223,AS$93,FALSE)</f>
        <v>N/A</v>
      </c>
      <c r="AT90" s="56" t="str">
        <f>VLOOKUP($A90,'Task Tracker'!$A$8:$ZT$223,AT$93,FALSE)</f>
        <v>N/A</v>
      </c>
      <c r="AU90" s="56" t="str">
        <f>VLOOKUP($A90,'Task Tracker'!$A$8:$ZT$223,AU$93,FALSE)</f>
        <v>N/A</v>
      </c>
      <c r="AV90" s="56" t="str">
        <f>VLOOKUP($A90,'Task Tracker'!$A$8:$ZT$223,AV$93,FALSE)</f>
        <v>N/A</v>
      </c>
      <c r="AW90" s="56" t="str">
        <f>VLOOKUP($A90,'Task Tracker'!$A$8:$ZT$223,AW$93,FALSE)</f>
        <v>N/A</v>
      </c>
      <c r="AX90" s="56" t="str">
        <f>VLOOKUP($A90,'Task Tracker'!$A$8:$ZT$223,AX$93,FALSE)</f>
        <v>N/A</v>
      </c>
      <c r="AY90" s="56" t="str">
        <f>VLOOKUP($A90,'Task Tracker'!$A$8:$ZT$223,AY$93,FALSE)</f>
        <v>N/A</v>
      </c>
      <c r="AZ90" s="56" t="str">
        <f>VLOOKUP($A90,'Task Tracker'!$A$8:$ZT$223,AZ$93,FALSE)</f>
        <v>N/A</v>
      </c>
      <c r="BA90" s="56" t="str">
        <f>VLOOKUP($A90,'Task Tracker'!$A$8:$ZT$223,BA$93,FALSE)</f>
        <v>N/A</v>
      </c>
      <c r="BB90" s="56" t="str">
        <f>VLOOKUP($A90,'Task Tracker'!$A$8:$ZT$223,BB$93,FALSE)</f>
        <v>N/A</v>
      </c>
      <c r="BC90" s="56" t="str">
        <f>VLOOKUP($A90,'Task Tracker'!$A$8:$ZT$223,BC$93,FALSE)</f>
        <v>N/A</v>
      </c>
      <c r="BD90" s="56" t="str">
        <f>VLOOKUP($A90,'Task Tracker'!$A$8:$ZT$223,BD$93,FALSE)</f>
        <v>N/A</v>
      </c>
      <c r="BE90" s="56" t="str">
        <f>VLOOKUP($A90,'Task Tracker'!$A$8:$ZT$223,BE$93,FALSE)</f>
        <v>N/A</v>
      </c>
      <c r="BF90" s="56" t="str">
        <f>VLOOKUP($A90,'Task Tracker'!$A$8:$ZT$223,BF$93,FALSE)</f>
        <v>N/A</v>
      </c>
      <c r="BG90" s="56" t="str">
        <f>VLOOKUP($A90,'Task Tracker'!$A$8:$ZT$223,BG$93,FALSE)</f>
        <v>N/A</v>
      </c>
      <c r="BH90" s="56" t="str">
        <f>VLOOKUP($A90,'Task Tracker'!$A$8:$ZT$223,BH$93,FALSE)</f>
        <v>N/A</v>
      </c>
      <c r="BI90" s="56" t="str">
        <f>VLOOKUP($A90,'Task Tracker'!$A$8:$ZT$223,BI$93,FALSE)</f>
        <v>N/A</v>
      </c>
      <c r="BJ90" s="56" t="str">
        <f>VLOOKUP($A90,'Task Tracker'!$A$8:$ZT$223,BJ$93,FALSE)</f>
        <v>N/A</v>
      </c>
      <c r="BK90" s="56" t="str">
        <f>VLOOKUP($A90,'Task Tracker'!$A$8:$ZT$223,BK$93,FALSE)</f>
        <v>N/A</v>
      </c>
      <c r="BL90" s="56" t="str">
        <f>VLOOKUP($A90,'Task Tracker'!$A$8:$ZT$223,BL$93,FALSE)</f>
        <v>N/A</v>
      </c>
      <c r="BM90" s="56" t="str">
        <f>VLOOKUP($A90,'Task Tracker'!$A$8:$ZT$223,BM$93,FALSE)</f>
        <v>N/A</v>
      </c>
      <c r="BN90" s="56" t="str">
        <f>VLOOKUP($A90,'Task Tracker'!$A$8:$ZT$223,BN$93,FALSE)</f>
        <v>N/A</v>
      </c>
      <c r="BO90" s="56" t="str">
        <f>VLOOKUP($A90,'Task Tracker'!$A$8:$ZT$223,BO$93,FALSE)</f>
        <v>N/A</v>
      </c>
      <c r="BP90" s="56" t="str">
        <f>VLOOKUP($A90,'Task Tracker'!$A$8:$ZT$223,BP$93,FALSE)</f>
        <v>N/A</v>
      </c>
      <c r="BQ90" s="56" t="str">
        <f>VLOOKUP($A90,'Task Tracker'!$A$8:$ZT$223,BQ$93,FALSE)</f>
        <v>N/A</v>
      </c>
      <c r="BR90" s="56" t="str">
        <f>VLOOKUP($A90,'Task Tracker'!$A$8:$ZT$223,BR$93,FALSE)</f>
        <v>N/A</v>
      </c>
      <c r="BS90" s="56" t="str">
        <f>VLOOKUP($A90,'Task Tracker'!$A$8:$ZT$223,BS$93,FALSE)</f>
        <v>N/A</v>
      </c>
      <c r="BT90" s="56" t="str">
        <f>VLOOKUP($A90,'Task Tracker'!$A$8:$ZT$223,BT$93,FALSE)</f>
        <v>N/A</v>
      </c>
      <c r="BU90" s="56" t="str">
        <f>VLOOKUP($A90,'Task Tracker'!$A$8:$ZT$223,BU$93,FALSE)</f>
        <v>N/A</v>
      </c>
      <c r="BV90" s="56" t="str">
        <f>VLOOKUP($A90,'Task Tracker'!$A$8:$ZT$223,BV$93,FALSE)</f>
        <v>N/A</v>
      </c>
      <c r="BW90" s="56" t="str">
        <f>VLOOKUP($A90,'Task Tracker'!$A$8:$ZT$223,BW$93,FALSE)</f>
        <v>N/A</v>
      </c>
      <c r="BX90" s="56" t="str">
        <f>VLOOKUP($A90,'Task Tracker'!$A$8:$ZT$223,BX$93,FALSE)</f>
        <v>N/A</v>
      </c>
      <c r="BY90" s="56" t="str">
        <f>VLOOKUP($A90,'Task Tracker'!$A$8:$ZT$223,BY$93,FALSE)</f>
        <v>N/A</v>
      </c>
      <c r="BZ90" s="56" t="str">
        <f>VLOOKUP($A90,'Task Tracker'!$A$8:$ZT$223,BZ$93,FALSE)</f>
        <v>N/A</v>
      </c>
      <c r="CA90" s="56" t="str">
        <f>VLOOKUP($A90,'Task Tracker'!$A$8:$ZT$223,CA$93,FALSE)</f>
        <v>N/A</v>
      </c>
      <c r="CB90" s="56" t="str">
        <f>VLOOKUP($A90,'Task Tracker'!$A$8:$ZT$223,CB$93,FALSE)</f>
        <v>N/A</v>
      </c>
      <c r="CC90" s="56" t="str">
        <f>VLOOKUP($A90,'Task Tracker'!$A$8:$ZT$223,CC$93,FALSE)</f>
        <v>N/A</v>
      </c>
      <c r="CD90" s="56" t="str">
        <f>VLOOKUP($A90,'Task Tracker'!$A$8:$ZT$223,CD$93,FALSE)</f>
        <v>N/A</v>
      </c>
      <c r="CE90" s="56" t="str">
        <f>VLOOKUP($A90,'Task Tracker'!$A$8:$ZT$223,CE$93,FALSE)</f>
        <v>N/A</v>
      </c>
      <c r="CF90" s="56" t="str">
        <f>VLOOKUP($A90,'Task Tracker'!$A$8:$ZT$223,CF$93,FALSE)</f>
        <v>N/A</v>
      </c>
      <c r="CG90" s="56" t="str">
        <f>VLOOKUP($A90,'Task Tracker'!$A$8:$ZT$223,CG$93,FALSE)</f>
        <v>N/A</v>
      </c>
      <c r="CH90" s="56" t="str">
        <f>VLOOKUP($A90,'Task Tracker'!$A$8:$ZT$223,CH$93,FALSE)</f>
        <v>N/A</v>
      </c>
      <c r="CI90" s="56" t="str">
        <f>VLOOKUP($A90,'Task Tracker'!$A$8:$ZT$223,CI$93,FALSE)</f>
        <v>N/A</v>
      </c>
      <c r="CJ90" s="56" t="str">
        <f>VLOOKUP($A90,'Task Tracker'!$A$8:$ZT$223,CJ$93,FALSE)</f>
        <v>N/A</v>
      </c>
      <c r="CK90" s="56" t="str">
        <f>VLOOKUP($A90,'Task Tracker'!$A$8:$ZT$223,CK$93,FALSE)</f>
        <v>N/A</v>
      </c>
      <c r="CL90" s="56" t="str">
        <f>VLOOKUP($A90,'Task Tracker'!$A$8:$ZT$223,CL$93,FALSE)</f>
        <v>N/A</v>
      </c>
      <c r="CM90" s="56" t="str">
        <f>VLOOKUP($A90,'Task Tracker'!$A$8:$ZT$223,CM$93,FALSE)</f>
        <v>N/A</v>
      </c>
      <c r="CN90" s="56" t="str">
        <f>VLOOKUP($A90,'Task Tracker'!$A$8:$ZT$223,CN$93,FALSE)</f>
        <v>N/A</v>
      </c>
      <c r="CO90" s="56" t="str">
        <f>VLOOKUP($A90,'Task Tracker'!$A$8:$ZT$223,CO$93,FALSE)</f>
        <v>N/A</v>
      </c>
      <c r="CP90" s="56" t="str">
        <f>VLOOKUP($A90,'Task Tracker'!$A$8:$ZT$223,CP$93,FALSE)</f>
        <v>N/A</v>
      </c>
      <c r="CQ90" s="56" t="str">
        <f>VLOOKUP($A90,'Task Tracker'!$A$8:$ZT$223,CQ$93,FALSE)</f>
        <v>N/A</v>
      </c>
      <c r="CR90" s="56" t="str">
        <f>VLOOKUP($A90,'Task Tracker'!$A$8:$ZT$223,CR$93,FALSE)</f>
        <v>N/A</v>
      </c>
      <c r="CS90" s="56" t="str">
        <f>VLOOKUP($A90,'Task Tracker'!$A$8:$ZT$223,CS$93,FALSE)</f>
        <v>N/A</v>
      </c>
      <c r="CT90" s="56" t="str">
        <f>VLOOKUP($A90,'Task Tracker'!$A$8:$ZT$223,CT$93,FALSE)</f>
        <v>N/A</v>
      </c>
      <c r="CU90" s="56" t="str">
        <f>VLOOKUP($A90,'Task Tracker'!$A$8:$ZT$223,CU$93,FALSE)</f>
        <v>N/A</v>
      </c>
      <c r="CV90" s="56" t="str">
        <f>VLOOKUP($A90,'Task Tracker'!$A$8:$ZT$223,CV$93,FALSE)</f>
        <v>N/A</v>
      </c>
      <c r="CW90" s="56" t="str">
        <f>VLOOKUP($A90,'Task Tracker'!$A$8:$ZT$223,CW$93,FALSE)</f>
        <v>N/A</v>
      </c>
      <c r="CX90" s="56" t="str">
        <f>VLOOKUP($A90,'Task Tracker'!$A$8:$ZT$223,CX$93,FALSE)</f>
        <v>N/A</v>
      </c>
      <c r="CY90" s="56" t="str">
        <f>VLOOKUP($A90,'Task Tracker'!$A$8:$ZT$223,CY$93,FALSE)</f>
        <v>N/A</v>
      </c>
      <c r="CZ90" s="56" t="str">
        <f>VLOOKUP($A90,'Task Tracker'!$A$8:$ZT$223,CZ$93,FALSE)</f>
        <v>N/A</v>
      </c>
      <c r="DA90" s="56" t="str">
        <f>VLOOKUP($A90,'Task Tracker'!$A$8:$ZT$223,DA$93,FALSE)</f>
        <v>N/A</v>
      </c>
      <c r="DB90" s="56" t="str">
        <f>VLOOKUP($A90,'Task Tracker'!$A$8:$ZT$223,DB$93,FALSE)</f>
        <v>N/A</v>
      </c>
      <c r="DC90" s="56" t="str">
        <f>VLOOKUP($A90,'Task Tracker'!$A$8:$ZT$223,DC$93,FALSE)</f>
        <v>N/A</v>
      </c>
      <c r="DD90" s="56" t="str">
        <f>VLOOKUP($A90,'Task Tracker'!$A$8:$ZT$223,DD$93,FALSE)</f>
        <v>N/A</v>
      </c>
      <c r="DE90" s="56" t="str">
        <f>VLOOKUP($A90,'Task Tracker'!$A$8:$ZT$223,DE$93,FALSE)</f>
        <v>N/A</v>
      </c>
      <c r="DF90" s="56" t="str">
        <f>VLOOKUP($A90,'Task Tracker'!$A$8:$ZT$223,DF$93,FALSE)</f>
        <v>N/A</v>
      </c>
      <c r="DG90" s="56" t="str">
        <f>VLOOKUP($A90,'Task Tracker'!$A$8:$ZT$223,DG$93,FALSE)</f>
        <v>N/A</v>
      </c>
      <c r="DH90" s="56" t="str">
        <f>VLOOKUP($A90,'Task Tracker'!$A$8:$ZT$223,DH$93,FALSE)</f>
        <v>N/A</v>
      </c>
      <c r="DI90" s="56" t="str">
        <f>VLOOKUP($A90,'Task Tracker'!$A$8:$ZT$223,DI$93,FALSE)</f>
        <v>N/A</v>
      </c>
      <c r="DJ90" s="56" t="str">
        <f>VLOOKUP($A90,'Task Tracker'!$A$8:$ZT$223,DJ$93,FALSE)</f>
        <v>N/A</v>
      </c>
      <c r="DK90" s="56" t="str">
        <f>VLOOKUP($A90,'Task Tracker'!$A$8:$ZT$223,DK$93,FALSE)</f>
        <v>N/A</v>
      </c>
      <c r="DL90" s="56" t="str">
        <f>VLOOKUP($A90,'Task Tracker'!$A$8:$ZT$223,DL$93,FALSE)</f>
        <v>N/A</v>
      </c>
      <c r="DM90" s="56" t="str">
        <f>VLOOKUP($A90,'Task Tracker'!$A$8:$ZT$223,DM$93,FALSE)</f>
        <v>N/A</v>
      </c>
      <c r="DN90" s="66">
        <f>VLOOKUP($A90,'Task Tracker'!$A$8:$ZT$231,DN$93,FALSE)</f>
        <v>1</v>
      </c>
      <c r="DO90" s="56" t="str">
        <f>VLOOKUP($A90,'Task Tracker'!$A$8:$ZT$231,DO$93,FALSE)</f>
        <v>G</v>
      </c>
      <c r="DP90" s="154"/>
    </row>
    <row r="91" spans="1:120" ht="67.95" hidden="1" x14ac:dyDescent="0.2">
      <c r="A91" s="116" t="s">
        <v>694</v>
      </c>
      <c r="B91" s="114" t="s">
        <v>730</v>
      </c>
      <c r="C91" s="56" t="str">
        <f>VLOOKUP($A91,'Task Tracker'!$A$8:$ZT$223,C$93,FALSE)</f>
        <v>G</v>
      </c>
      <c r="D91" s="56" t="str">
        <f>VLOOKUP($A91,'Task Tracker'!$A$8:$ZT$223,D$93,FALSE)</f>
        <v>G</v>
      </c>
      <c r="E91" s="56" t="str">
        <f>VLOOKUP($A91,'Task Tracker'!$A$8:$ZT$223,E$93,FALSE)</f>
        <v>G</v>
      </c>
      <c r="F91" s="56" t="str">
        <f>VLOOKUP($A91,'Task Tracker'!$A$8:$ZT$223,F$93,FALSE)</f>
        <v>G</v>
      </c>
      <c r="G91" s="56" t="str">
        <f>VLOOKUP($A91,'Task Tracker'!$A$8:$ZT$223,G$93,FALSE)</f>
        <v>N/A</v>
      </c>
      <c r="H91" s="56" t="str">
        <f>VLOOKUP($A91,'Task Tracker'!$A$8:$ZT$223,H$93,FALSE)</f>
        <v>G</v>
      </c>
      <c r="I91" s="56" t="str">
        <f>VLOOKUP($A91,'Task Tracker'!$A$8:$ZT$223,I$93,FALSE)</f>
        <v>G</v>
      </c>
      <c r="J91" s="56" t="str">
        <f>VLOOKUP($A91,'Task Tracker'!$A$8:$ZT$223,J$93,FALSE)</f>
        <v>G</v>
      </c>
      <c r="K91" s="56" t="str">
        <f>VLOOKUP($A91,'Task Tracker'!$A$8:$ZT$223,K$93,FALSE)</f>
        <v>Y</v>
      </c>
      <c r="L91" s="56" t="str">
        <f>VLOOKUP($A91,'Task Tracker'!$A$8:$ZT$223,L$93,FALSE)</f>
        <v>G</v>
      </c>
      <c r="M91" s="56" t="str">
        <f>VLOOKUP($A91,'Task Tracker'!$A$8:$ZT$223,M$93,FALSE)</f>
        <v>G</v>
      </c>
      <c r="N91" s="56" t="str">
        <f>VLOOKUP($A91,'Task Tracker'!$A$8:$ZT$223,N$93,FALSE)</f>
        <v>G</v>
      </c>
      <c r="O91" s="56" t="str">
        <f>VLOOKUP($A91,'Task Tracker'!$A$8:$ZT$223,O$93,FALSE)</f>
        <v>N/A</v>
      </c>
      <c r="P91" s="56" t="str">
        <f>VLOOKUP($A91,'Task Tracker'!$A$8:$ZT$223,P$93,FALSE)</f>
        <v>N/A</v>
      </c>
      <c r="Q91" s="56" t="str">
        <f>VLOOKUP($A91,'Task Tracker'!$A$8:$ZT$223,Q$93,FALSE)</f>
        <v>N/A</v>
      </c>
      <c r="R91" s="56" t="str">
        <f>VLOOKUP($A91,'Task Tracker'!$A$8:$ZT$223,R$93,FALSE)</f>
        <v>N/A</v>
      </c>
      <c r="S91" s="56" t="str">
        <f>VLOOKUP($A91,'Task Tracker'!$A$8:$ZT$223,S$93,FALSE)</f>
        <v>N/A</v>
      </c>
      <c r="T91" s="56" t="str">
        <f>VLOOKUP($A91,'Task Tracker'!$A$8:$ZT$223,T$93,FALSE)</f>
        <v>G</v>
      </c>
      <c r="U91" s="56" t="str">
        <f>VLOOKUP($A91,'Task Tracker'!$A$8:$ZT$223,U$93,FALSE)</f>
        <v>G</v>
      </c>
      <c r="V91" s="56" t="str">
        <f>VLOOKUP($A91,'Task Tracker'!$A$8:$ZT$223,V$93,FALSE)</f>
        <v>G</v>
      </c>
      <c r="W91" s="56" t="str">
        <f>VLOOKUP($A91,'Task Tracker'!$A$8:$ZT$223,W$93,FALSE)</f>
        <v>G</v>
      </c>
      <c r="X91" s="56" t="str">
        <f>VLOOKUP($A91,'Task Tracker'!$A$8:$ZT$223,X$93,FALSE)</f>
        <v>G</v>
      </c>
      <c r="Y91" s="56" t="str">
        <f>VLOOKUP($A91,'Task Tracker'!$A$8:$ZT$223,Y$93,FALSE)</f>
        <v>G</v>
      </c>
      <c r="Z91" s="56" t="str">
        <f>VLOOKUP($A91,'Task Tracker'!$A$8:$ZT$223,Z$93,FALSE)</f>
        <v>N/A</v>
      </c>
      <c r="AA91" s="56" t="str">
        <f>VLOOKUP($A91,'Task Tracker'!$A$8:$ZT$223,AA$93,FALSE)</f>
        <v>N/A</v>
      </c>
      <c r="AB91" s="56" t="str">
        <f>VLOOKUP($A91,'Task Tracker'!$A$8:$ZT$223,AB$93,FALSE)</f>
        <v>G</v>
      </c>
      <c r="AC91" s="56" t="str">
        <f>VLOOKUP($A91,'Task Tracker'!$A$8:$ZT$223,AC$93,FALSE)</f>
        <v>N/A</v>
      </c>
      <c r="AD91" s="56" t="str">
        <f>VLOOKUP($A91,'Task Tracker'!$A$8:$ZT$223,AD$93,FALSE)</f>
        <v>N/A</v>
      </c>
      <c r="AE91" s="56" t="str">
        <f>VLOOKUP($A91,'Task Tracker'!$A$8:$ZT$223,AE$93,FALSE)</f>
        <v>N/A</v>
      </c>
      <c r="AF91" s="56" t="str">
        <f>VLOOKUP($A91,'Task Tracker'!$A$8:$ZT$223,AF$93,FALSE)</f>
        <v>N/A</v>
      </c>
      <c r="AG91" s="56" t="str">
        <f>VLOOKUP($A91,'Task Tracker'!$A$8:$ZT$223,AG$93,FALSE)</f>
        <v>N/A</v>
      </c>
      <c r="AH91" s="56" t="str">
        <f>VLOOKUP($A91,'Task Tracker'!$A$8:$ZT$223,AH$93,FALSE)</f>
        <v>N/A</v>
      </c>
      <c r="AI91" s="56" t="str">
        <f>VLOOKUP($A91,'Task Tracker'!$A$8:$ZT$223,AI$93,FALSE)</f>
        <v>N/A</v>
      </c>
      <c r="AJ91" s="56" t="str">
        <f>VLOOKUP($A91,'Task Tracker'!$A$8:$ZT$223,AJ$93,FALSE)</f>
        <v>N/A</v>
      </c>
      <c r="AK91" s="56" t="str">
        <f>VLOOKUP($A91,'Task Tracker'!$A$8:$ZT$223,AK$93,FALSE)</f>
        <v>N/A</v>
      </c>
      <c r="AL91" s="56" t="str">
        <f>VLOOKUP($A91,'Task Tracker'!$A$8:$ZT$223,AL$93,FALSE)</f>
        <v>N/A</v>
      </c>
      <c r="AM91" s="56" t="str">
        <f>VLOOKUP($A91,'Task Tracker'!$A$8:$ZT$223,AM$93,FALSE)</f>
        <v>N/A</v>
      </c>
      <c r="AN91" s="56" t="str">
        <f>VLOOKUP($A91,'Task Tracker'!$A$8:$ZT$223,AN$93,FALSE)</f>
        <v>N/A</v>
      </c>
      <c r="AO91" s="56" t="str">
        <f>VLOOKUP($A91,'Task Tracker'!$A$8:$ZT$223,AO$93,FALSE)</f>
        <v>N/A</v>
      </c>
      <c r="AP91" s="56" t="str">
        <f>VLOOKUP($A91,'Task Tracker'!$A$8:$ZT$223,AP$93,FALSE)</f>
        <v>N/A</v>
      </c>
      <c r="AQ91" s="56" t="str">
        <f>VLOOKUP($A91,'Task Tracker'!$A$8:$ZT$223,AQ$93,FALSE)</f>
        <v>N/A</v>
      </c>
      <c r="AR91" s="56" t="str">
        <f>VLOOKUP($A91,'Task Tracker'!$A$8:$ZT$223,AR$93,FALSE)</f>
        <v>N/A</v>
      </c>
      <c r="AS91" s="56" t="str">
        <f>VLOOKUP($A91,'Task Tracker'!$A$8:$ZT$223,AS$93,FALSE)</f>
        <v>N/A</v>
      </c>
      <c r="AT91" s="56" t="str">
        <f>VLOOKUP($A91,'Task Tracker'!$A$8:$ZT$223,AT$93,FALSE)</f>
        <v>N/A</v>
      </c>
      <c r="AU91" s="56" t="str">
        <f>VLOOKUP($A91,'Task Tracker'!$A$8:$ZT$223,AU$93,FALSE)</f>
        <v>N/A</v>
      </c>
      <c r="AV91" s="56" t="str">
        <f>VLOOKUP($A91,'Task Tracker'!$A$8:$ZT$223,AV$93,FALSE)</f>
        <v>N/A</v>
      </c>
      <c r="AW91" s="56" t="str">
        <f>VLOOKUP($A91,'Task Tracker'!$A$8:$ZT$223,AW$93,FALSE)</f>
        <v>N/A</v>
      </c>
      <c r="AX91" s="56" t="str">
        <f>VLOOKUP($A91,'Task Tracker'!$A$8:$ZT$223,AX$93,FALSE)</f>
        <v>N/A</v>
      </c>
      <c r="AY91" s="56" t="str">
        <f>VLOOKUP($A91,'Task Tracker'!$A$8:$ZT$223,AY$93,FALSE)</f>
        <v>N/A</v>
      </c>
      <c r="AZ91" s="56" t="str">
        <f>VLOOKUP($A91,'Task Tracker'!$A$8:$ZT$223,AZ$93,FALSE)</f>
        <v>N/A</v>
      </c>
      <c r="BA91" s="56" t="str">
        <f>VLOOKUP($A91,'Task Tracker'!$A$8:$ZT$223,BA$93,FALSE)</f>
        <v>N/A</v>
      </c>
      <c r="BB91" s="56" t="str">
        <f>VLOOKUP($A91,'Task Tracker'!$A$8:$ZT$223,BB$93,FALSE)</f>
        <v>N/A</v>
      </c>
      <c r="BC91" s="56" t="str">
        <f>VLOOKUP($A91,'Task Tracker'!$A$8:$ZT$223,BC$93,FALSE)</f>
        <v>N/A</v>
      </c>
      <c r="BD91" s="56" t="str">
        <f>VLOOKUP($A91,'Task Tracker'!$A$8:$ZT$223,BD$93,FALSE)</f>
        <v>N/A</v>
      </c>
      <c r="BE91" s="56" t="str">
        <f>VLOOKUP($A91,'Task Tracker'!$A$8:$ZT$223,BE$93,FALSE)</f>
        <v>N/A</v>
      </c>
      <c r="BF91" s="56" t="str">
        <f>VLOOKUP($A91,'Task Tracker'!$A$8:$ZT$223,BF$93,FALSE)</f>
        <v>N/A</v>
      </c>
      <c r="BG91" s="56" t="str">
        <f>VLOOKUP($A91,'Task Tracker'!$A$8:$ZT$223,BG$93,FALSE)</f>
        <v>N/A</v>
      </c>
      <c r="BH91" s="56" t="str">
        <f>VLOOKUP($A91,'Task Tracker'!$A$8:$ZT$223,BH$93,FALSE)</f>
        <v>N/A</v>
      </c>
      <c r="BI91" s="56" t="str">
        <f>VLOOKUP($A91,'Task Tracker'!$A$8:$ZT$223,BI$93,FALSE)</f>
        <v>N/A</v>
      </c>
      <c r="BJ91" s="56" t="str">
        <f>VLOOKUP($A91,'Task Tracker'!$A$8:$ZT$223,BJ$93,FALSE)</f>
        <v>N/A</v>
      </c>
      <c r="BK91" s="56" t="str">
        <f>VLOOKUP($A91,'Task Tracker'!$A$8:$ZT$223,BK$93,FALSE)</f>
        <v>N/A</v>
      </c>
      <c r="BL91" s="56" t="str">
        <f>VLOOKUP($A91,'Task Tracker'!$A$8:$ZT$223,BL$93,FALSE)</f>
        <v>N/A</v>
      </c>
      <c r="BM91" s="56" t="str">
        <f>VLOOKUP($A91,'Task Tracker'!$A$8:$ZT$223,BM$93,FALSE)</f>
        <v>N/A</v>
      </c>
      <c r="BN91" s="56" t="str">
        <f>VLOOKUP($A91,'Task Tracker'!$A$8:$ZT$223,BN$93,FALSE)</f>
        <v>N/A</v>
      </c>
      <c r="BO91" s="56" t="str">
        <f>VLOOKUP($A91,'Task Tracker'!$A$8:$ZT$223,BO$93,FALSE)</f>
        <v>N/A</v>
      </c>
      <c r="BP91" s="56" t="str">
        <f>VLOOKUP($A91,'Task Tracker'!$A$8:$ZT$223,BP$93,FALSE)</f>
        <v>N/A</v>
      </c>
      <c r="BQ91" s="56" t="str">
        <f>VLOOKUP($A91,'Task Tracker'!$A$8:$ZT$223,BQ$93,FALSE)</f>
        <v>N/A</v>
      </c>
      <c r="BR91" s="56" t="str">
        <f>VLOOKUP($A91,'Task Tracker'!$A$8:$ZT$223,BR$93,FALSE)</f>
        <v>N/A</v>
      </c>
      <c r="BS91" s="56" t="str">
        <f>VLOOKUP($A91,'Task Tracker'!$A$8:$ZT$223,BS$93,FALSE)</f>
        <v>N/A</v>
      </c>
      <c r="BT91" s="56" t="str">
        <f>VLOOKUP($A91,'Task Tracker'!$A$8:$ZT$223,BT$93,FALSE)</f>
        <v>N/A</v>
      </c>
      <c r="BU91" s="56" t="str">
        <f>VLOOKUP($A91,'Task Tracker'!$A$8:$ZT$223,BU$93,FALSE)</f>
        <v>N/A</v>
      </c>
      <c r="BV91" s="56" t="str">
        <f>VLOOKUP($A91,'Task Tracker'!$A$8:$ZT$223,BV$93,FALSE)</f>
        <v>N/A</v>
      </c>
      <c r="BW91" s="56" t="str">
        <f>VLOOKUP($A91,'Task Tracker'!$A$8:$ZT$223,BW$93,FALSE)</f>
        <v>N/A</v>
      </c>
      <c r="BX91" s="56" t="str">
        <f>VLOOKUP($A91,'Task Tracker'!$A$8:$ZT$223,BX$93,FALSE)</f>
        <v>N/A</v>
      </c>
      <c r="BY91" s="56" t="str">
        <f>VLOOKUP($A91,'Task Tracker'!$A$8:$ZT$223,BY$93,FALSE)</f>
        <v>N/A</v>
      </c>
      <c r="BZ91" s="56" t="str">
        <f>VLOOKUP($A91,'Task Tracker'!$A$8:$ZT$223,BZ$93,FALSE)</f>
        <v>N/A</v>
      </c>
      <c r="CA91" s="56" t="str">
        <f>VLOOKUP($A91,'Task Tracker'!$A$8:$ZT$223,CA$93,FALSE)</f>
        <v>N/A</v>
      </c>
      <c r="CB91" s="56" t="str">
        <f>VLOOKUP($A91,'Task Tracker'!$A$8:$ZT$223,CB$93,FALSE)</f>
        <v>N/A</v>
      </c>
      <c r="CC91" s="56" t="str">
        <f>VLOOKUP($A91,'Task Tracker'!$A$8:$ZT$223,CC$93,FALSE)</f>
        <v>N/A</v>
      </c>
      <c r="CD91" s="56" t="str">
        <f>VLOOKUP($A91,'Task Tracker'!$A$8:$ZT$223,CD$93,FALSE)</f>
        <v>N/A</v>
      </c>
      <c r="CE91" s="56" t="str">
        <f>VLOOKUP($A91,'Task Tracker'!$A$8:$ZT$223,CE$93,FALSE)</f>
        <v>N/A</v>
      </c>
      <c r="CF91" s="56" t="str">
        <f>VLOOKUP($A91,'Task Tracker'!$A$8:$ZT$223,CF$93,FALSE)</f>
        <v>N/A</v>
      </c>
      <c r="CG91" s="56" t="str">
        <f>VLOOKUP($A91,'Task Tracker'!$A$8:$ZT$223,CG$93,FALSE)</f>
        <v>N/A</v>
      </c>
      <c r="CH91" s="56" t="str">
        <f>VLOOKUP($A91,'Task Tracker'!$A$8:$ZT$223,CH$93,FALSE)</f>
        <v>N/A</v>
      </c>
      <c r="CI91" s="56" t="str">
        <f>VLOOKUP($A91,'Task Tracker'!$A$8:$ZT$223,CI$93,FALSE)</f>
        <v>N/A</v>
      </c>
      <c r="CJ91" s="56" t="str">
        <f>VLOOKUP($A91,'Task Tracker'!$A$8:$ZT$223,CJ$93,FALSE)</f>
        <v>N/A</v>
      </c>
      <c r="CK91" s="56" t="str">
        <f>VLOOKUP($A91,'Task Tracker'!$A$8:$ZT$223,CK$93,FALSE)</f>
        <v>N/A</v>
      </c>
      <c r="CL91" s="56" t="str">
        <f>VLOOKUP($A91,'Task Tracker'!$A$8:$ZT$223,CL$93,FALSE)</f>
        <v>N/A</v>
      </c>
      <c r="CM91" s="56" t="str">
        <f>VLOOKUP($A91,'Task Tracker'!$A$8:$ZT$223,CM$93,FALSE)</f>
        <v>N/A</v>
      </c>
      <c r="CN91" s="56" t="str">
        <f>VLOOKUP($A91,'Task Tracker'!$A$8:$ZT$223,CN$93,FALSE)</f>
        <v>N/A</v>
      </c>
      <c r="CO91" s="56" t="str">
        <f>VLOOKUP($A91,'Task Tracker'!$A$8:$ZT$223,CO$93,FALSE)</f>
        <v>N/A</v>
      </c>
      <c r="CP91" s="56" t="str">
        <f>VLOOKUP($A91,'Task Tracker'!$A$8:$ZT$223,CP$93,FALSE)</f>
        <v>N/A</v>
      </c>
      <c r="CQ91" s="56" t="str">
        <f>VLOOKUP($A91,'Task Tracker'!$A$8:$ZT$223,CQ$93,FALSE)</f>
        <v>N/A</v>
      </c>
      <c r="CR91" s="56" t="str">
        <f>VLOOKUP($A91,'Task Tracker'!$A$8:$ZT$223,CR$93,FALSE)</f>
        <v>N/A</v>
      </c>
      <c r="CS91" s="56" t="str">
        <f>VLOOKUP($A91,'Task Tracker'!$A$8:$ZT$223,CS$93,FALSE)</f>
        <v>N/A</v>
      </c>
      <c r="CT91" s="56" t="str">
        <f>VLOOKUP($A91,'Task Tracker'!$A$8:$ZT$223,CT$93,FALSE)</f>
        <v>N/A</v>
      </c>
      <c r="CU91" s="56" t="str">
        <f>VLOOKUP($A91,'Task Tracker'!$A$8:$ZT$223,CU$93,FALSE)</f>
        <v>N/A</v>
      </c>
      <c r="CV91" s="56" t="str">
        <f>VLOOKUP($A91,'Task Tracker'!$A$8:$ZT$223,CV$93,FALSE)</f>
        <v>N/A</v>
      </c>
      <c r="CW91" s="56" t="str">
        <f>VLOOKUP($A91,'Task Tracker'!$A$8:$ZT$223,CW$93,FALSE)</f>
        <v>N/A</v>
      </c>
      <c r="CX91" s="56" t="str">
        <f>VLOOKUP($A91,'Task Tracker'!$A$8:$ZT$223,CX$93,FALSE)</f>
        <v>N/A</v>
      </c>
      <c r="CY91" s="56" t="str">
        <f>VLOOKUP($A91,'Task Tracker'!$A$8:$ZT$223,CY$93,FALSE)</f>
        <v>N/A</v>
      </c>
      <c r="CZ91" s="56" t="str">
        <f>VLOOKUP($A91,'Task Tracker'!$A$8:$ZT$223,CZ$93,FALSE)</f>
        <v>N/A</v>
      </c>
      <c r="DA91" s="56" t="str">
        <f>VLOOKUP($A91,'Task Tracker'!$A$8:$ZT$223,DA$93,FALSE)</f>
        <v>N/A</v>
      </c>
      <c r="DB91" s="56" t="str">
        <f>VLOOKUP($A91,'Task Tracker'!$A$8:$ZT$223,DB$93,FALSE)</f>
        <v>N/A</v>
      </c>
      <c r="DC91" s="56" t="str">
        <f>VLOOKUP($A91,'Task Tracker'!$A$8:$ZT$223,DC$93,FALSE)</f>
        <v>N/A</v>
      </c>
      <c r="DD91" s="56" t="str">
        <f>VLOOKUP($A91,'Task Tracker'!$A$8:$ZT$223,DD$93,FALSE)</f>
        <v>N/A</v>
      </c>
      <c r="DE91" s="56" t="str">
        <f>VLOOKUP($A91,'Task Tracker'!$A$8:$ZT$223,DE$93,FALSE)</f>
        <v>N/A</v>
      </c>
      <c r="DF91" s="56" t="str">
        <f>VLOOKUP($A91,'Task Tracker'!$A$8:$ZT$223,DF$93,FALSE)</f>
        <v>N/A</v>
      </c>
      <c r="DG91" s="56" t="str">
        <f>VLOOKUP($A91,'Task Tracker'!$A$8:$ZT$223,DG$93,FALSE)</f>
        <v>N/A</v>
      </c>
      <c r="DH91" s="56" t="str">
        <f>VLOOKUP($A91,'Task Tracker'!$A$8:$ZT$223,DH$93,FALSE)</f>
        <v>N/A</v>
      </c>
      <c r="DI91" s="56" t="str">
        <f>VLOOKUP($A91,'Task Tracker'!$A$8:$ZT$223,DI$93,FALSE)</f>
        <v>N/A</v>
      </c>
      <c r="DJ91" s="56" t="str">
        <f>VLOOKUP($A91,'Task Tracker'!$A$8:$ZT$223,DJ$93,FALSE)</f>
        <v>N/A</v>
      </c>
      <c r="DK91" s="56" t="str">
        <f>VLOOKUP($A91,'Task Tracker'!$A$8:$ZT$223,DK$93,FALSE)</f>
        <v>N/A</v>
      </c>
      <c r="DL91" s="56" t="str">
        <f>VLOOKUP($A91,'Task Tracker'!$A$8:$ZT$223,DL$93,FALSE)</f>
        <v>N/A</v>
      </c>
      <c r="DM91" s="56" t="str">
        <f>VLOOKUP($A91,'Task Tracker'!$A$8:$ZT$223,DM$93,FALSE)</f>
        <v>N/A</v>
      </c>
      <c r="DN91" s="66">
        <f>VLOOKUP($A91,'Task Tracker'!$A$8:$ZT$231,DN$93,FALSE)</f>
        <v>1.0555555555555556</v>
      </c>
      <c r="DO91" s="56" t="str">
        <f>VLOOKUP($A91,'Task Tracker'!$A$8:$ZT$231,DO$93,FALSE)</f>
        <v>G</v>
      </c>
      <c r="DP91" s="154"/>
    </row>
    <row r="92" spans="1:120" x14ac:dyDescent="0.2">
      <c r="A92" s="117"/>
      <c r="B92" s="118"/>
    </row>
    <row r="93" spans="1:120" hidden="1" x14ac:dyDescent="0.2">
      <c r="A93" s="117"/>
      <c r="B93" s="118"/>
      <c r="C93" s="41">
        <v>8</v>
      </c>
      <c r="D93" s="41">
        <f>C93+6</f>
        <v>14</v>
      </c>
      <c r="E93" s="41">
        <f>D93+6</f>
        <v>20</v>
      </c>
      <c r="F93" s="41">
        <f t="shared" ref="F93:BU93" si="0">E93+6</f>
        <v>26</v>
      </c>
      <c r="G93" s="41">
        <f>F93+6</f>
        <v>32</v>
      </c>
      <c r="H93" s="41">
        <f>G93+6</f>
        <v>38</v>
      </c>
      <c r="I93" s="41">
        <f t="shared" si="0"/>
        <v>44</v>
      </c>
      <c r="J93" s="41">
        <f t="shared" si="0"/>
        <v>50</v>
      </c>
      <c r="K93" s="41">
        <f t="shared" si="0"/>
        <v>56</v>
      </c>
      <c r="L93" s="41">
        <f t="shared" si="0"/>
        <v>62</v>
      </c>
      <c r="M93" s="41">
        <f t="shared" si="0"/>
        <v>68</v>
      </c>
      <c r="N93" s="41">
        <f t="shared" si="0"/>
        <v>74</v>
      </c>
      <c r="O93" s="41">
        <f t="shared" si="0"/>
        <v>80</v>
      </c>
      <c r="P93" s="41">
        <f t="shared" si="0"/>
        <v>86</v>
      </c>
      <c r="Q93" s="41">
        <f t="shared" si="0"/>
        <v>92</v>
      </c>
      <c r="R93" s="41">
        <f t="shared" si="0"/>
        <v>98</v>
      </c>
      <c r="S93" s="41">
        <f t="shared" si="0"/>
        <v>104</v>
      </c>
      <c r="T93" s="41">
        <f t="shared" si="0"/>
        <v>110</v>
      </c>
      <c r="U93" s="41">
        <f t="shared" si="0"/>
        <v>116</v>
      </c>
      <c r="V93" s="41">
        <f t="shared" si="0"/>
        <v>122</v>
      </c>
      <c r="W93" s="41">
        <f t="shared" si="0"/>
        <v>128</v>
      </c>
      <c r="X93" s="41">
        <f t="shared" si="0"/>
        <v>134</v>
      </c>
      <c r="Y93" s="41">
        <f t="shared" si="0"/>
        <v>140</v>
      </c>
      <c r="Z93" s="41">
        <f t="shared" si="0"/>
        <v>146</v>
      </c>
      <c r="AA93" s="41">
        <f t="shared" si="0"/>
        <v>152</v>
      </c>
      <c r="AB93" s="41">
        <f t="shared" si="0"/>
        <v>158</v>
      </c>
      <c r="AC93" s="41">
        <f t="shared" si="0"/>
        <v>164</v>
      </c>
      <c r="AD93" s="41">
        <f>AE93+6</f>
        <v>188</v>
      </c>
      <c r="AE93" s="41">
        <f>AG93+6</f>
        <v>182</v>
      </c>
      <c r="AF93" s="41">
        <f>AC93+6</f>
        <v>170</v>
      </c>
      <c r="AG93" s="41">
        <f>AF93+6</f>
        <v>176</v>
      </c>
      <c r="AH93" s="41">
        <f>AD93+6</f>
        <v>194</v>
      </c>
      <c r="AI93" s="41">
        <f t="shared" si="0"/>
        <v>200</v>
      </c>
      <c r="AJ93" s="41">
        <f t="shared" si="0"/>
        <v>206</v>
      </c>
      <c r="AK93" s="41">
        <f t="shared" si="0"/>
        <v>212</v>
      </c>
      <c r="AL93" s="41">
        <f t="shared" si="0"/>
        <v>218</v>
      </c>
      <c r="AM93" s="41">
        <f t="shared" si="0"/>
        <v>224</v>
      </c>
      <c r="AN93" s="41">
        <f t="shared" si="0"/>
        <v>230</v>
      </c>
      <c r="AO93" s="41">
        <f t="shared" si="0"/>
        <v>236</v>
      </c>
      <c r="AP93" s="41">
        <f t="shared" si="0"/>
        <v>242</v>
      </c>
      <c r="AQ93" s="41">
        <f t="shared" si="0"/>
        <v>248</v>
      </c>
      <c r="AR93" s="41">
        <f t="shared" si="0"/>
        <v>254</v>
      </c>
      <c r="AS93" s="41">
        <f t="shared" si="0"/>
        <v>260</v>
      </c>
      <c r="AT93" s="41">
        <f t="shared" si="0"/>
        <v>266</v>
      </c>
      <c r="AU93" s="41">
        <f t="shared" si="0"/>
        <v>272</v>
      </c>
      <c r="AV93" s="41">
        <f t="shared" si="0"/>
        <v>278</v>
      </c>
      <c r="AW93" s="41">
        <f t="shared" si="0"/>
        <v>284</v>
      </c>
      <c r="AX93" s="41">
        <f t="shared" si="0"/>
        <v>290</v>
      </c>
      <c r="AY93" s="41">
        <f t="shared" si="0"/>
        <v>296</v>
      </c>
      <c r="AZ93" s="41">
        <f t="shared" si="0"/>
        <v>302</v>
      </c>
      <c r="BA93" s="41">
        <f t="shared" si="0"/>
        <v>308</v>
      </c>
      <c r="BB93" s="41">
        <f t="shared" si="0"/>
        <v>314</v>
      </c>
      <c r="BC93" s="41">
        <f t="shared" si="0"/>
        <v>320</v>
      </c>
      <c r="BD93" s="41">
        <f t="shared" si="0"/>
        <v>326</v>
      </c>
      <c r="BE93" s="41">
        <f t="shared" si="0"/>
        <v>332</v>
      </c>
      <c r="BF93" s="41">
        <f t="shared" si="0"/>
        <v>338</v>
      </c>
      <c r="BG93" s="41">
        <f t="shared" si="0"/>
        <v>344</v>
      </c>
      <c r="BH93" s="41">
        <f t="shared" si="0"/>
        <v>350</v>
      </c>
      <c r="BI93" s="41">
        <f t="shared" si="0"/>
        <v>356</v>
      </c>
      <c r="BJ93" s="41">
        <f t="shared" si="0"/>
        <v>362</v>
      </c>
      <c r="BK93" s="41">
        <f t="shared" si="0"/>
        <v>368</v>
      </c>
      <c r="BL93" s="41">
        <f t="shared" si="0"/>
        <v>374</v>
      </c>
      <c r="BM93" s="41">
        <f t="shared" si="0"/>
        <v>380</v>
      </c>
      <c r="BN93" s="41">
        <f t="shared" si="0"/>
        <v>386</v>
      </c>
      <c r="BO93" s="41">
        <f t="shared" si="0"/>
        <v>392</v>
      </c>
      <c r="BP93" s="41">
        <f t="shared" si="0"/>
        <v>398</v>
      </c>
      <c r="BQ93" s="41">
        <f t="shared" si="0"/>
        <v>404</v>
      </c>
      <c r="BR93" s="41">
        <f t="shared" si="0"/>
        <v>410</v>
      </c>
      <c r="BS93" s="41">
        <f t="shared" si="0"/>
        <v>416</v>
      </c>
      <c r="BT93" s="41">
        <f t="shared" si="0"/>
        <v>422</v>
      </c>
      <c r="BU93" s="41">
        <f t="shared" si="0"/>
        <v>428</v>
      </c>
      <c r="BV93" s="41">
        <f t="shared" ref="BV93:DM93" si="1">BU93+6</f>
        <v>434</v>
      </c>
      <c r="BW93" s="41">
        <f t="shared" si="1"/>
        <v>440</v>
      </c>
      <c r="BX93" s="41">
        <f t="shared" si="1"/>
        <v>446</v>
      </c>
      <c r="BY93" s="41">
        <f t="shared" si="1"/>
        <v>452</v>
      </c>
      <c r="BZ93" s="41">
        <f t="shared" si="1"/>
        <v>458</v>
      </c>
      <c r="CA93" s="41">
        <f t="shared" si="1"/>
        <v>464</v>
      </c>
      <c r="CB93" s="41">
        <f t="shared" si="1"/>
        <v>470</v>
      </c>
      <c r="CC93" s="41">
        <f t="shared" si="1"/>
        <v>476</v>
      </c>
      <c r="CD93" s="41">
        <f t="shared" si="1"/>
        <v>482</v>
      </c>
      <c r="CE93" s="41">
        <f t="shared" si="1"/>
        <v>488</v>
      </c>
      <c r="CF93" s="41">
        <f t="shared" si="1"/>
        <v>494</v>
      </c>
      <c r="CG93" s="41">
        <f t="shared" si="1"/>
        <v>500</v>
      </c>
      <c r="CH93" s="41">
        <f t="shared" si="1"/>
        <v>506</v>
      </c>
      <c r="CI93" s="41">
        <f t="shared" si="1"/>
        <v>512</v>
      </c>
      <c r="CJ93" s="41">
        <f t="shared" si="1"/>
        <v>518</v>
      </c>
      <c r="CK93" s="41">
        <f t="shared" si="1"/>
        <v>524</v>
      </c>
      <c r="CL93" s="41">
        <f t="shared" si="1"/>
        <v>530</v>
      </c>
      <c r="CM93" s="41">
        <f t="shared" si="1"/>
        <v>536</v>
      </c>
      <c r="CN93" s="41">
        <f t="shared" si="1"/>
        <v>542</v>
      </c>
      <c r="CO93" s="41">
        <f t="shared" si="1"/>
        <v>548</v>
      </c>
      <c r="CP93" s="41">
        <f t="shared" si="1"/>
        <v>554</v>
      </c>
      <c r="CQ93" s="41">
        <f t="shared" si="1"/>
        <v>560</v>
      </c>
      <c r="CR93" s="41">
        <f t="shared" si="1"/>
        <v>566</v>
      </c>
      <c r="CS93" s="41">
        <f t="shared" si="1"/>
        <v>572</v>
      </c>
      <c r="CT93" s="41">
        <f t="shared" si="1"/>
        <v>578</v>
      </c>
      <c r="CU93" s="41">
        <f t="shared" si="1"/>
        <v>584</v>
      </c>
      <c r="CV93" s="41">
        <f t="shared" si="1"/>
        <v>590</v>
      </c>
      <c r="CW93" s="41">
        <f t="shared" si="1"/>
        <v>596</v>
      </c>
      <c r="CX93" s="41">
        <f t="shared" si="1"/>
        <v>602</v>
      </c>
      <c r="CY93" s="41">
        <f t="shared" si="1"/>
        <v>608</v>
      </c>
      <c r="CZ93" s="41">
        <f t="shared" si="1"/>
        <v>614</v>
      </c>
      <c r="DA93" s="41">
        <f t="shared" si="1"/>
        <v>620</v>
      </c>
      <c r="DB93" s="41">
        <f t="shared" si="1"/>
        <v>626</v>
      </c>
      <c r="DC93" s="41">
        <f t="shared" si="1"/>
        <v>632</v>
      </c>
      <c r="DD93" s="41">
        <f t="shared" si="1"/>
        <v>638</v>
      </c>
      <c r="DE93" s="41">
        <f t="shared" si="1"/>
        <v>644</v>
      </c>
      <c r="DF93" s="41">
        <f t="shared" si="1"/>
        <v>650</v>
      </c>
      <c r="DG93" s="41">
        <f t="shared" si="1"/>
        <v>656</v>
      </c>
      <c r="DH93" s="41">
        <f t="shared" si="1"/>
        <v>662</v>
      </c>
      <c r="DI93" s="41">
        <f t="shared" si="1"/>
        <v>668</v>
      </c>
      <c r="DJ93" s="41">
        <f t="shared" si="1"/>
        <v>674</v>
      </c>
      <c r="DK93" s="41">
        <f t="shared" si="1"/>
        <v>680</v>
      </c>
      <c r="DL93" s="41">
        <f t="shared" si="1"/>
        <v>686</v>
      </c>
      <c r="DM93" s="41">
        <f t="shared" si="1"/>
        <v>692</v>
      </c>
      <c r="DN93" s="41">
        <v>694</v>
      </c>
      <c r="DO93" s="41">
        <v>695</v>
      </c>
    </row>
    <row r="94" spans="1:120" x14ac:dyDescent="0.2">
      <c r="A94" s="117"/>
      <c r="B94" s="119"/>
    </row>
    <row r="95" spans="1:120" ht="14.3" x14ac:dyDescent="0.2">
      <c r="A95" s="120"/>
      <c r="B95" s="121"/>
    </row>
    <row r="96" spans="1:120" x14ac:dyDescent="0.2">
      <c r="A96" s="117"/>
      <c r="B96" s="121"/>
    </row>
    <row r="97" spans="1:2" x14ac:dyDescent="0.2">
      <c r="A97" s="117"/>
      <c r="B97" s="121"/>
    </row>
    <row r="98" spans="1:2" x14ac:dyDescent="0.2">
      <c r="A98" s="117"/>
      <c r="B98" s="121"/>
    </row>
    <row r="99" spans="1:2" x14ac:dyDescent="0.2">
      <c r="A99" s="117"/>
      <c r="B99" s="121"/>
    </row>
    <row r="100" spans="1:2" x14ac:dyDescent="0.2">
      <c r="A100" s="117"/>
      <c r="B100" s="121"/>
    </row>
    <row r="101" spans="1:2" x14ac:dyDescent="0.2">
      <c r="A101" s="117"/>
      <c r="B101" s="121"/>
    </row>
    <row r="102" spans="1:2" x14ac:dyDescent="0.2">
      <c r="A102" s="117"/>
      <c r="B102" s="121"/>
    </row>
    <row r="103" spans="1:2" x14ac:dyDescent="0.2">
      <c r="A103" s="117"/>
      <c r="B103" s="121"/>
    </row>
    <row r="104" spans="1:2" x14ac:dyDescent="0.2">
      <c r="A104" s="117"/>
      <c r="B104" s="121"/>
    </row>
    <row r="105" spans="1:2" x14ac:dyDescent="0.2">
      <c r="A105" s="117"/>
      <c r="B105" s="121"/>
    </row>
    <row r="106" spans="1:2" x14ac:dyDescent="0.2">
      <c r="A106" s="117"/>
      <c r="B106" s="121"/>
    </row>
    <row r="107" spans="1:2" ht="14.3" x14ac:dyDescent="0.2">
      <c r="A107" s="120"/>
      <c r="B107" s="121"/>
    </row>
    <row r="108" spans="1:2" x14ac:dyDescent="0.2">
      <c r="A108" s="117"/>
      <c r="B108" s="121"/>
    </row>
    <row r="109" spans="1:2" x14ac:dyDescent="0.2">
      <c r="A109" s="117"/>
      <c r="B109" s="121"/>
    </row>
    <row r="110" spans="1:2" x14ac:dyDescent="0.2">
      <c r="A110" s="117"/>
      <c r="B110" s="121"/>
    </row>
    <row r="111" spans="1:2" x14ac:dyDescent="0.2">
      <c r="A111" s="117"/>
      <c r="B111" s="121"/>
    </row>
    <row r="112" spans="1:2" x14ac:dyDescent="0.2">
      <c r="A112" s="117"/>
      <c r="B112" s="121"/>
    </row>
    <row r="113" spans="1:2" x14ac:dyDescent="0.2">
      <c r="A113" s="117"/>
      <c r="B113" s="121"/>
    </row>
    <row r="114" spans="1:2" x14ac:dyDescent="0.2">
      <c r="A114" s="117"/>
      <c r="B114" s="121"/>
    </row>
    <row r="115" spans="1:2" x14ac:dyDescent="0.2">
      <c r="A115" s="117"/>
      <c r="B115" s="121"/>
    </row>
    <row r="116" spans="1:2" x14ac:dyDescent="0.2">
      <c r="A116" s="117"/>
      <c r="B116" s="121"/>
    </row>
    <row r="117" spans="1:2" ht="14.3" x14ac:dyDescent="0.2">
      <c r="A117" s="120"/>
      <c r="B117" s="118"/>
    </row>
    <row r="118" spans="1:2" x14ac:dyDescent="0.2">
      <c r="A118" s="117"/>
      <c r="B118" s="118"/>
    </row>
    <row r="119" spans="1:2" x14ac:dyDescent="0.2">
      <c r="A119" s="117"/>
      <c r="B119" s="118"/>
    </row>
    <row r="120" spans="1:2" x14ac:dyDescent="0.2">
      <c r="A120" s="117"/>
      <c r="B120" s="118"/>
    </row>
    <row r="121" spans="1:2" x14ac:dyDescent="0.2">
      <c r="A121" s="117"/>
      <c r="B121" s="118"/>
    </row>
    <row r="122" spans="1:2" x14ac:dyDescent="0.2">
      <c r="A122" s="117"/>
      <c r="B122" s="118"/>
    </row>
    <row r="123" spans="1:2" x14ac:dyDescent="0.2">
      <c r="A123" s="117"/>
      <c r="B123" s="118"/>
    </row>
    <row r="124" spans="1:2" ht="14.3" x14ac:dyDescent="0.2">
      <c r="A124" s="120"/>
      <c r="B124" s="118"/>
    </row>
    <row r="125" spans="1:2" x14ac:dyDescent="0.2">
      <c r="A125" s="117"/>
      <c r="B125" s="118"/>
    </row>
    <row r="126" spans="1:2" x14ac:dyDescent="0.2">
      <c r="A126" s="117"/>
      <c r="B126" s="118"/>
    </row>
    <row r="127" spans="1:2" x14ac:dyDescent="0.2">
      <c r="A127" s="117"/>
      <c r="B127" s="118"/>
    </row>
    <row r="128" spans="1:2" ht="14.3" x14ac:dyDescent="0.2">
      <c r="A128" s="120"/>
      <c r="B128" s="118"/>
    </row>
    <row r="129" spans="1:2" x14ac:dyDescent="0.2">
      <c r="A129" s="117"/>
      <c r="B129" s="118"/>
    </row>
    <row r="130" spans="1:2" x14ac:dyDescent="0.2">
      <c r="A130" s="117"/>
      <c r="B130" s="118"/>
    </row>
    <row r="131" spans="1:2" ht="14.3" x14ac:dyDescent="0.2">
      <c r="A131" s="120"/>
      <c r="B131" s="118"/>
    </row>
    <row r="132" spans="1:2" x14ac:dyDescent="0.2">
      <c r="A132" s="117"/>
      <c r="B132" s="118"/>
    </row>
    <row r="133" spans="1:2" x14ac:dyDescent="0.2">
      <c r="A133" s="117"/>
      <c r="B133" s="118"/>
    </row>
    <row r="134" spans="1:2" ht="14.3" x14ac:dyDescent="0.2">
      <c r="A134" s="120"/>
      <c r="B134" s="118"/>
    </row>
    <row r="135" spans="1:2" x14ac:dyDescent="0.2">
      <c r="A135" s="117"/>
      <c r="B135" s="118"/>
    </row>
    <row r="136" spans="1:2" x14ac:dyDescent="0.2">
      <c r="A136" s="117"/>
      <c r="B136" s="118"/>
    </row>
    <row r="137" spans="1:2" ht="14.3" x14ac:dyDescent="0.2">
      <c r="A137" s="120"/>
      <c r="B137" s="118"/>
    </row>
    <row r="138" spans="1:2" x14ac:dyDescent="0.2">
      <c r="A138" s="117"/>
      <c r="B138" s="118"/>
    </row>
    <row r="139" spans="1:2" x14ac:dyDescent="0.2">
      <c r="A139" s="117"/>
      <c r="B139" s="118"/>
    </row>
    <row r="140" spans="1:2" ht="14.3" x14ac:dyDescent="0.2">
      <c r="A140" s="120"/>
      <c r="B140" s="118"/>
    </row>
    <row r="141" spans="1:2" x14ac:dyDescent="0.2">
      <c r="A141" s="117"/>
      <c r="B141" s="118"/>
    </row>
    <row r="142" spans="1:2" x14ac:dyDescent="0.2">
      <c r="A142" s="117"/>
      <c r="B142" s="118"/>
    </row>
    <row r="143" spans="1:2" ht="14.3" x14ac:dyDescent="0.2">
      <c r="A143" s="120"/>
      <c r="B143" s="118"/>
    </row>
    <row r="144" spans="1:2" x14ac:dyDescent="0.2">
      <c r="A144" s="117"/>
      <c r="B144" s="118"/>
    </row>
    <row r="145" spans="1:2" x14ac:dyDescent="0.2">
      <c r="A145" s="117"/>
      <c r="B145" s="118"/>
    </row>
    <row r="146" spans="1:2" ht="14.3" x14ac:dyDescent="0.2">
      <c r="A146" s="120"/>
      <c r="B146" s="118"/>
    </row>
    <row r="147" spans="1:2" x14ac:dyDescent="0.2">
      <c r="A147" s="117"/>
      <c r="B147" s="118"/>
    </row>
    <row r="148" spans="1:2" x14ac:dyDescent="0.2">
      <c r="A148" s="117"/>
      <c r="B148" s="118"/>
    </row>
    <row r="149" spans="1:2" x14ac:dyDescent="0.2">
      <c r="A149" s="117"/>
      <c r="B149" s="118"/>
    </row>
    <row r="150" spans="1:2" x14ac:dyDescent="0.2">
      <c r="A150" s="117"/>
      <c r="B150" s="118"/>
    </row>
    <row r="151" spans="1:2" x14ac:dyDescent="0.2">
      <c r="A151" s="117"/>
      <c r="B151" s="118"/>
    </row>
    <row r="152" spans="1:2" x14ac:dyDescent="0.2">
      <c r="A152" s="117"/>
      <c r="B152" s="118"/>
    </row>
    <row r="153" spans="1:2" x14ac:dyDescent="0.2">
      <c r="A153" s="117"/>
      <c r="B153" s="118"/>
    </row>
    <row r="154" spans="1:2" x14ac:dyDescent="0.2">
      <c r="A154" s="117"/>
      <c r="B154" s="118"/>
    </row>
    <row r="155" spans="1:2" x14ac:dyDescent="0.2">
      <c r="A155" s="117"/>
      <c r="B155" s="118"/>
    </row>
    <row r="156" spans="1:2" x14ac:dyDescent="0.2">
      <c r="A156" s="117"/>
      <c r="B156" s="118"/>
    </row>
    <row r="157" spans="1:2" x14ac:dyDescent="0.2">
      <c r="A157" s="117"/>
      <c r="B157" s="118"/>
    </row>
    <row r="158" spans="1:2" x14ac:dyDescent="0.2">
      <c r="A158" s="117"/>
      <c r="B158" s="118"/>
    </row>
    <row r="159" spans="1:2" x14ac:dyDescent="0.2">
      <c r="A159" s="117"/>
      <c r="B159" s="118"/>
    </row>
    <row r="160" spans="1:2" x14ac:dyDescent="0.2">
      <c r="A160" s="117"/>
      <c r="B160" s="118"/>
    </row>
    <row r="161" spans="1:2" x14ac:dyDescent="0.2">
      <c r="A161" s="117"/>
      <c r="B161" s="118"/>
    </row>
    <row r="162" spans="1:2" x14ac:dyDescent="0.2">
      <c r="A162" s="117"/>
      <c r="B162" s="118"/>
    </row>
    <row r="163" spans="1:2" x14ac:dyDescent="0.2">
      <c r="A163" s="117"/>
      <c r="B163" s="118"/>
    </row>
    <row r="164" spans="1:2" x14ac:dyDescent="0.2">
      <c r="A164" s="117"/>
      <c r="B164" s="118"/>
    </row>
    <row r="165" spans="1:2" x14ac:dyDescent="0.2">
      <c r="A165" s="117"/>
      <c r="B165" s="118"/>
    </row>
    <row r="166" spans="1:2" x14ac:dyDescent="0.2">
      <c r="A166" s="117"/>
      <c r="B166" s="118"/>
    </row>
    <row r="167" spans="1:2" x14ac:dyDescent="0.2">
      <c r="A167" s="117"/>
      <c r="B167" s="118"/>
    </row>
    <row r="168" spans="1:2" x14ac:dyDescent="0.2">
      <c r="A168" s="117"/>
      <c r="B168" s="118"/>
    </row>
    <row r="169" spans="1:2" x14ac:dyDescent="0.2">
      <c r="A169" s="117"/>
      <c r="B169" s="118"/>
    </row>
    <row r="170" spans="1:2" x14ac:dyDescent="0.2">
      <c r="A170" s="117"/>
      <c r="B170" s="118"/>
    </row>
    <row r="171" spans="1:2" x14ac:dyDescent="0.2">
      <c r="A171" s="117"/>
      <c r="B171" s="118"/>
    </row>
    <row r="172" spans="1:2" x14ac:dyDescent="0.2">
      <c r="A172" s="117"/>
      <c r="B172" s="118"/>
    </row>
    <row r="173" spans="1:2" x14ac:dyDescent="0.2">
      <c r="A173" s="117"/>
      <c r="B173" s="118"/>
    </row>
    <row r="174" spans="1:2" x14ac:dyDescent="0.2">
      <c r="A174" s="117"/>
      <c r="B174" s="118"/>
    </row>
    <row r="175" spans="1:2" x14ac:dyDescent="0.2">
      <c r="A175" s="117"/>
      <c r="B175" s="118"/>
    </row>
    <row r="176" spans="1:2" x14ac:dyDescent="0.2">
      <c r="A176" s="117"/>
      <c r="B176" s="118"/>
    </row>
    <row r="177" spans="1:2" x14ac:dyDescent="0.2">
      <c r="A177" s="117"/>
      <c r="B177" s="118"/>
    </row>
    <row r="178" spans="1:2" x14ac:dyDescent="0.2">
      <c r="A178" s="117"/>
      <c r="B178" s="118"/>
    </row>
    <row r="179" spans="1:2" x14ac:dyDescent="0.2">
      <c r="A179" s="117"/>
      <c r="B179" s="118"/>
    </row>
    <row r="180" spans="1:2" x14ac:dyDescent="0.2">
      <c r="A180" s="117"/>
      <c r="B180" s="118"/>
    </row>
    <row r="181" spans="1:2" x14ac:dyDescent="0.2">
      <c r="A181" s="117"/>
      <c r="B181" s="118"/>
    </row>
    <row r="182" spans="1:2" x14ac:dyDescent="0.2">
      <c r="A182" s="117"/>
      <c r="B182" s="118"/>
    </row>
    <row r="183" spans="1:2" x14ac:dyDescent="0.2">
      <c r="A183" s="117"/>
      <c r="B183" s="118"/>
    </row>
    <row r="184" spans="1:2" x14ac:dyDescent="0.2">
      <c r="A184" s="117"/>
      <c r="B184" s="118"/>
    </row>
    <row r="185" spans="1:2" x14ac:dyDescent="0.2">
      <c r="A185" s="117"/>
      <c r="B185" s="118"/>
    </row>
    <row r="186" spans="1:2" x14ac:dyDescent="0.2">
      <c r="A186" s="117"/>
      <c r="B186" s="118"/>
    </row>
    <row r="187" spans="1:2" x14ac:dyDescent="0.2">
      <c r="A187" s="117"/>
      <c r="B187" s="118"/>
    </row>
    <row r="188" spans="1:2" x14ac:dyDescent="0.2">
      <c r="A188" s="117"/>
      <c r="B188" s="118"/>
    </row>
    <row r="189" spans="1:2" x14ac:dyDescent="0.2">
      <c r="A189" s="117"/>
      <c r="B189" s="118"/>
    </row>
    <row r="190" spans="1:2" x14ac:dyDescent="0.2">
      <c r="A190" s="117"/>
      <c r="B190" s="118"/>
    </row>
    <row r="191" spans="1:2" x14ac:dyDescent="0.2">
      <c r="A191" s="117"/>
      <c r="B191" s="118"/>
    </row>
    <row r="192" spans="1:2" x14ac:dyDescent="0.2">
      <c r="A192" s="117"/>
      <c r="B192" s="118"/>
    </row>
    <row r="193" spans="1:2" x14ac:dyDescent="0.2">
      <c r="A193" s="117"/>
      <c r="B193" s="118"/>
    </row>
    <row r="194" spans="1:2" x14ac:dyDescent="0.2">
      <c r="A194" s="117"/>
      <c r="B194" s="118"/>
    </row>
    <row r="195" spans="1:2" x14ac:dyDescent="0.2">
      <c r="A195" s="117"/>
      <c r="B195" s="118"/>
    </row>
    <row r="196" spans="1:2" x14ac:dyDescent="0.2">
      <c r="A196" s="117"/>
      <c r="B196" s="118"/>
    </row>
    <row r="197" spans="1:2" x14ac:dyDescent="0.2">
      <c r="A197" s="117"/>
      <c r="B197" s="118"/>
    </row>
    <row r="198" spans="1:2" x14ac:dyDescent="0.2">
      <c r="A198" s="117"/>
      <c r="B198" s="118"/>
    </row>
    <row r="199" spans="1:2" x14ac:dyDescent="0.2">
      <c r="A199" s="117"/>
      <c r="B199" s="118"/>
    </row>
    <row r="200" spans="1:2" x14ac:dyDescent="0.2">
      <c r="A200" s="117"/>
      <c r="B200" s="118"/>
    </row>
    <row r="201" spans="1:2" x14ac:dyDescent="0.2">
      <c r="A201" s="117"/>
      <c r="B201" s="118"/>
    </row>
    <row r="202" spans="1:2" x14ac:dyDescent="0.2">
      <c r="A202" s="117"/>
      <c r="B202" s="118"/>
    </row>
    <row r="203" spans="1:2" x14ac:dyDescent="0.2">
      <c r="A203" s="117"/>
      <c r="B203" s="118"/>
    </row>
    <row r="204" spans="1:2" x14ac:dyDescent="0.2">
      <c r="A204" s="117"/>
      <c r="B204" s="118"/>
    </row>
    <row r="205" spans="1:2" x14ac:dyDescent="0.2">
      <c r="A205" s="117"/>
      <c r="B205" s="118"/>
    </row>
    <row r="206" spans="1:2" x14ac:dyDescent="0.2">
      <c r="A206" s="117"/>
      <c r="B206" s="118"/>
    </row>
    <row r="207" spans="1:2" x14ac:dyDescent="0.2">
      <c r="A207" s="117"/>
      <c r="B207" s="118"/>
    </row>
    <row r="208" spans="1:2" x14ac:dyDescent="0.2">
      <c r="A208" s="117"/>
      <c r="B208" s="118"/>
    </row>
    <row r="209" spans="1:2" x14ac:dyDescent="0.2">
      <c r="A209" s="117"/>
      <c r="B209" s="118"/>
    </row>
    <row r="210" spans="1:2" x14ac:dyDescent="0.2">
      <c r="A210" s="117"/>
      <c r="B210" s="118"/>
    </row>
    <row r="211" spans="1:2" x14ac:dyDescent="0.2">
      <c r="A211" s="117"/>
      <c r="B211" s="118"/>
    </row>
    <row r="212" spans="1:2" x14ac:dyDescent="0.2">
      <c r="A212" s="117"/>
      <c r="B212" s="118"/>
    </row>
    <row r="213" spans="1:2" x14ac:dyDescent="0.2">
      <c r="A213" s="117"/>
      <c r="B213" s="118"/>
    </row>
    <row r="214" spans="1:2" x14ac:dyDescent="0.2">
      <c r="A214" s="117"/>
      <c r="B214" s="118"/>
    </row>
    <row r="215" spans="1:2" x14ac:dyDescent="0.2">
      <c r="A215" s="117"/>
      <c r="B215" s="118"/>
    </row>
    <row r="216" spans="1:2" x14ac:dyDescent="0.2">
      <c r="A216" s="117"/>
      <c r="B216" s="118"/>
    </row>
    <row r="217" spans="1:2" x14ac:dyDescent="0.2">
      <c r="A217" s="117"/>
      <c r="B217" s="118"/>
    </row>
    <row r="218" spans="1:2" x14ac:dyDescent="0.2">
      <c r="A218" s="117"/>
      <c r="B218" s="118"/>
    </row>
    <row r="219" spans="1:2" x14ac:dyDescent="0.2">
      <c r="A219" s="117"/>
      <c r="B219" s="118"/>
    </row>
    <row r="220" spans="1:2" x14ac:dyDescent="0.2">
      <c r="A220" s="122"/>
      <c r="B220" s="118"/>
    </row>
  </sheetData>
  <autoFilter ref="A2:BW91">
    <filterColumn colId="0">
      <filters>
        <filter val="50-21500 - UNIVERSITY OF MARY WASHINGTON"/>
      </filters>
    </filterColumn>
  </autoFilter>
  <mergeCells count="131">
    <mergeCell ref="S3:S4"/>
    <mergeCell ref="BF3:BF4"/>
    <mergeCell ref="AQ3:AQ4"/>
    <mergeCell ref="AU3:AU4"/>
    <mergeCell ref="AV3:AV4"/>
    <mergeCell ref="AW3:AW4"/>
    <mergeCell ref="AX3:AX4"/>
    <mergeCell ref="AS3:AS4"/>
    <mergeCell ref="BC3:BC4"/>
    <mergeCell ref="AC3:AC4"/>
    <mergeCell ref="AE3:AE4"/>
    <mergeCell ref="AP3:AP4"/>
    <mergeCell ref="AL3:AL4"/>
    <mergeCell ref="BA3:BA4"/>
    <mergeCell ref="AT3:AT4"/>
    <mergeCell ref="V3:V4"/>
    <mergeCell ref="AG3:AG4"/>
    <mergeCell ref="W3:W4"/>
    <mergeCell ref="Y3:Y4"/>
    <mergeCell ref="X3:X4"/>
    <mergeCell ref="AD3:AD4"/>
    <mergeCell ref="AH3:AH4"/>
    <mergeCell ref="DN2:DN4"/>
    <mergeCell ref="BZ3:BZ4"/>
    <mergeCell ref="CD3:CD4"/>
    <mergeCell ref="BS3:BS4"/>
    <mergeCell ref="BT3:BT4"/>
    <mergeCell ref="BU3:BU4"/>
    <mergeCell ref="AF3:AF4"/>
    <mergeCell ref="Z3:Z4"/>
    <mergeCell ref="AA3:AA4"/>
    <mergeCell ref="AJ3:AJ4"/>
    <mergeCell ref="AK3:AK4"/>
    <mergeCell ref="BW3:BW4"/>
    <mergeCell ref="DL3:DL4"/>
    <mergeCell ref="BH3:BH4"/>
    <mergeCell ref="BO3:BO4"/>
    <mergeCell ref="BP3:BP4"/>
    <mergeCell ref="CS3:CS4"/>
    <mergeCell ref="AB3:AB4"/>
    <mergeCell ref="BK3:BK4"/>
    <mergeCell ref="AY3:AY4"/>
    <mergeCell ref="AZ3:AZ4"/>
    <mergeCell ref="AI3:AI4"/>
    <mergeCell ref="CE3:CE4"/>
    <mergeCell ref="CF3:CF4"/>
    <mergeCell ref="DT3:DY3"/>
    <mergeCell ref="DT4:DY4"/>
    <mergeCell ref="DP2:DP4"/>
    <mergeCell ref="DT2:DY2"/>
    <mergeCell ref="DO2:DO4"/>
    <mergeCell ref="AM3:AM4"/>
    <mergeCell ref="AN3:AN4"/>
    <mergeCell ref="AO3:AO4"/>
    <mergeCell ref="BM3:BM4"/>
    <mergeCell ref="DM3:DM4"/>
    <mergeCell ref="DF3:DF4"/>
    <mergeCell ref="DG3:DG4"/>
    <mergeCell ref="DH3:DH4"/>
    <mergeCell ref="DI3:DI4"/>
    <mergeCell ref="DA3:DA4"/>
    <mergeCell ref="DB3:DB4"/>
    <mergeCell ref="DC3:DC4"/>
    <mergeCell ref="DD3:DD4"/>
    <mergeCell ref="DE3:DE4"/>
    <mergeCell ref="DK3:DK4"/>
    <mergeCell ref="BX3:BX4"/>
    <mergeCell ref="CG3:CG4"/>
    <mergeCell ref="BN3:BN4"/>
    <mergeCell ref="AR3:AR4"/>
    <mergeCell ref="Y1:BD1"/>
    <mergeCell ref="A1:B1"/>
    <mergeCell ref="B2:B4"/>
    <mergeCell ref="A2:A4"/>
    <mergeCell ref="C1:E1"/>
    <mergeCell ref="C3:C4"/>
    <mergeCell ref="D3:D4"/>
    <mergeCell ref="E3:E4"/>
    <mergeCell ref="F3:F4"/>
    <mergeCell ref="G3:G4"/>
    <mergeCell ref="F1:X1"/>
    <mergeCell ref="H3:H4"/>
    <mergeCell ref="J3:J4"/>
    <mergeCell ref="M3:M4"/>
    <mergeCell ref="K3:K4"/>
    <mergeCell ref="L3:L4"/>
    <mergeCell ref="I3:I4"/>
    <mergeCell ref="N3:N4"/>
    <mergeCell ref="O3:O4"/>
    <mergeCell ref="P3:P4"/>
    <mergeCell ref="Q3:Q4"/>
    <mergeCell ref="R3:R4"/>
    <mergeCell ref="T3:T4"/>
    <mergeCell ref="U3:U4"/>
    <mergeCell ref="CA3:CA4"/>
    <mergeCell ref="CB3:CB4"/>
    <mergeCell ref="CC3:CC4"/>
    <mergeCell ref="BB3:BB4"/>
    <mergeCell ref="BE3:BE4"/>
    <mergeCell ref="BG3:BG4"/>
    <mergeCell ref="BJ3:BJ4"/>
    <mergeCell ref="BL3:BL4"/>
    <mergeCell ref="BV3:BV4"/>
    <mergeCell ref="BD3:BD4"/>
    <mergeCell ref="BR3:BR4"/>
    <mergeCell ref="BQ3:BQ4"/>
    <mergeCell ref="BY3:BY4"/>
    <mergeCell ref="DF1:DM1"/>
    <mergeCell ref="CT1:DE1"/>
    <mergeCell ref="CL1:CS1"/>
    <mergeCell ref="BG1:BX1"/>
    <mergeCell ref="DJ3:DJ4"/>
    <mergeCell ref="CT3:CT4"/>
    <mergeCell ref="CV3:CV4"/>
    <mergeCell ref="CX3:CX4"/>
    <mergeCell ref="CY3:CY4"/>
    <mergeCell ref="CZ3:CZ4"/>
    <mergeCell ref="CO3:CO4"/>
    <mergeCell ref="CP3:CP4"/>
    <mergeCell ref="CU3:CU4"/>
    <mergeCell ref="CQ3:CQ4"/>
    <mergeCell ref="CR3:CR4"/>
    <mergeCell ref="CL3:CL4"/>
    <mergeCell ref="CM3:CM4"/>
    <mergeCell ref="CN3:CN4"/>
    <mergeCell ref="CW3:CW4"/>
    <mergeCell ref="CJ3:CJ4"/>
    <mergeCell ref="CH3:CH4"/>
    <mergeCell ref="CI3:CI4"/>
    <mergeCell ref="CK3:CK4"/>
    <mergeCell ref="BY1:CF1"/>
  </mergeCells>
  <conditionalFormatting sqref="BG5:BJ91 CU5:CV91 C5:S91 AS5:BC91 BL5:BP91 CH5:CR91 CX5:DK91 AJ5:AO91 U5:W91 AQ5:AQ91 Y5:AA91 AG5:AG91 BE5:BE91 BS5:CF91 DM5:DO91 AC5:AC91 AE5:AE91">
    <cfRule type="cellIs" dxfId="115" priority="11192" operator="equal">
      <formula>"R"</formula>
    </cfRule>
    <cfRule type="cellIs" dxfId="114" priority="11193" operator="equal">
      <formula>"Y"</formula>
    </cfRule>
    <cfRule type="cellIs" dxfId="113" priority="11194" operator="equal">
      <formula>"G"</formula>
    </cfRule>
  </conditionalFormatting>
  <conditionalFormatting sqref="DN5:DN91">
    <cfRule type="cellIs" dxfId="112" priority="10592" operator="equal">
      <formula>"R"</formula>
    </cfRule>
    <cfRule type="cellIs" dxfId="111" priority="10593" operator="equal">
      <formula>"Y"</formula>
    </cfRule>
    <cfRule type="cellIs" dxfId="110" priority="10594" operator="equal">
      <formula>"G"</formula>
    </cfRule>
  </conditionalFormatting>
  <conditionalFormatting sqref="DN5:DN91">
    <cfRule type="cellIs" dxfId="109" priority="10355" operator="equal">
      <formula>"R"</formula>
    </cfRule>
    <cfRule type="cellIs" dxfId="108" priority="10356" operator="equal">
      <formula>"Y"</formula>
    </cfRule>
    <cfRule type="cellIs" dxfId="107" priority="10357" operator="equal">
      <formula>"G"</formula>
    </cfRule>
  </conditionalFormatting>
  <conditionalFormatting sqref="DN5:DN91">
    <cfRule type="cellIs" dxfId="106" priority="10283" operator="equal">
      <formula>"R"</formula>
    </cfRule>
    <cfRule type="cellIs" dxfId="105" priority="10284" operator="equal">
      <formula>"Y"</formula>
    </cfRule>
    <cfRule type="cellIs" dxfId="104" priority="10285" operator="equal">
      <formula>"G"</formula>
    </cfRule>
  </conditionalFormatting>
  <conditionalFormatting sqref="DO5:DO91">
    <cfRule type="cellIs" dxfId="103" priority="10280" operator="equal">
      <formula>"R"</formula>
    </cfRule>
    <cfRule type="cellIs" dxfId="102" priority="10281" operator="equal">
      <formula>"Y"</formula>
    </cfRule>
    <cfRule type="cellIs" dxfId="101" priority="10282" operator="equal">
      <formula>"G"</formula>
    </cfRule>
  </conditionalFormatting>
  <conditionalFormatting sqref="DN5:DN91">
    <cfRule type="cellIs" dxfId="100" priority="10244" operator="equal">
      <formula>"R"</formula>
    </cfRule>
    <cfRule type="cellIs" dxfId="99" priority="10245" operator="equal">
      <formula>"Y"</formula>
    </cfRule>
    <cfRule type="cellIs" dxfId="98" priority="10246" operator="equal">
      <formula>"G"</formula>
    </cfRule>
  </conditionalFormatting>
  <conditionalFormatting sqref="DN5:DN91">
    <cfRule type="cellIs" dxfId="97" priority="10040" operator="equal">
      <formula>"R"</formula>
    </cfRule>
    <cfRule type="cellIs" dxfId="96" priority="10041" operator="equal">
      <formula>"Y"</formula>
    </cfRule>
    <cfRule type="cellIs" dxfId="95" priority="10042" operator="equal">
      <formula>"G"</formula>
    </cfRule>
  </conditionalFormatting>
  <conditionalFormatting sqref="DN5:DN91">
    <cfRule type="cellIs" dxfId="94" priority="9863" operator="equal">
      <formula>"R"</formula>
    </cfRule>
    <cfRule type="cellIs" dxfId="93" priority="9864" operator="equal">
      <formula>"Y"</formula>
    </cfRule>
    <cfRule type="cellIs" dxfId="92" priority="9865" operator="equal">
      <formula>"G"</formula>
    </cfRule>
  </conditionalFormatting>
  <conditionalFormatting sqref="DN5:DN91">
    <cfRule type="cellIs" dxfId="91" priority="9773" operator="equal">
      <formula>"R"</formula>
    </cfRule>
    <cfRule type="cellIs" dxfId="90" priority="9774" operator="equal">
      <formula>"Y"</formula>
    </cfRule>
    <cfRule type="cellIs" dxfId="89" priority="9775" operator="equal">
      <formula>"G"</formula>
    </cfRule>
  </conditionalFormatting>
  <conditionalFormatting sqref="DN5:DN91">
    <cfRule type="cellIs" dxfId="88" priority="9629" operator="equal">
      <formula>"R"</formula>
    </cfRule>
    <cfRule type="cellIs" dxfId="87" priority="9630" operator="equal">
      <formula>"Y"</formula>
    </cfRule>
    <cfRule type="cellIs" dxfId="86" priority="9631" operator="equal">
      <formula>"G"</formula>
    </cfRule>
  </conditionalFormatting>
  <conditionalFormatting sqref="DN5:DN91">
    <cfRule type="cellIs" dxfId="85" priority="9593" operator="equal">
      <formula>"R"</formula>
    </cfRule>
    <cfRule type="cellIs" dxfId="84" priority="9594" operator="equal">
      <formula>"Y"</formula>
    </cfRule>
    <cfRule type="cellIs" dxfId="83" priority="9595" operator="equal">
      <formula>"G"</formula>
    </cfRule>
  </conditionalFormatting>
  <conditionalFormatting sqref="DN5:DN91">
    <cfRule type="cellIs" dxfId="82" priority="9560" operator="equal">
      <formula>"R"</formula>
    </cfRule>
    <cfRule type="cellIs" dxfId="81" priority="9561" operator="equal">
      <formula>"Y"</formula>
    </cfRule>
    <cfRule type="cellIs" dxfId="80" priority="9562" operator="equal">
      <formula>"G"</formula>
    </cfRule>
  </conditionalFormatting>
  <conditionalFormatting sqref="DN5:DN91">
    <cfRule type="cellIs" dxfId="79" priority="9527" operator="equal">
      <formula>"R"</formula>
    </cfRule>
    <cfRule type="cellIs" dxfId="78" priority="9528" operator="equal">
      <formula>"Y"</formula>
    </cfRule>
    <cfRule type="cellIs" dxfId="77" priority="9529" operator="equal">
      <formula>"G"</formula>
    </cfRule>
  </conditionalFormatting>
  <conditionalFormatting sqref="BF5:BF91">
    <cfRule type="cellIs" dxfId="76" priority="62" operator="equal">
      <formula>"R"</formula>
    </cfRule>
    <cfRule type="cellIs" dxfId="75" priority="63" operator="equal">
      <formula>"Y"</formula>
    </cfRule>
    <cfRule type="cellIs" dxfId="74" priority="64" operator="equal">
      <formula>"G"</formula>
    </cfRule>
  </conditionalFormatting>
  <conditionalFormatting sqref="CT5:CT91">
    <cfRule type="cellIs" dxfId="73" priority="59" operator="equal">
      <formula>"R"</formula>
    </cfRule>
    <cfRule type="cellIs" dxfId="72" priority="60" operator="equal">
      <formula>"Y"</formula>
    </cfRule>
    <cfRule type="cellIs" dxfId="71" priority="61" operator="equal">
      <formula>"G"</formula>
    </cfRule>
  </conditionalFormatting>
  <conditionalFormatting sqref="AP5:AP91">
    <cfRule type="cellIs" dxfId="70" priority="56" operator="equal">
      <formula>"R"</formula>
    </cfRule>
    <cfRule type="cellIs" dxfId="69" priority="57" operator="equal">
      <formula>"Y"</formula>
    </cfRule>
    <cfRule type="cellIs" dxfId="68" priority="58" operator="equal">
      <formula>"G"</formula>
    </cfRule>
  </conditionalFormatting>
  <conditionalFormatting sqref="AI5:AI91">
    <cfRule type="cellIs" dxfId="67" priority="50" operator="equal">
      <formula>"R"</formula>
    </cfRule>
    <cfRule type="cellIs" dxfId="66" priority="51" operator="equal">
      <formula>"Y"</formula>
    </cfRule>
    <cfRule type="cellIs" dxfId="65" priority="52" operator="equal">
      <formula>"G"</formula>
    </cfRule>
  </conditionalFormatting>
  <conditionalFormatting sqref="X5:X91">
    <cfRule type="cellIs" dxfId="64" priority="47" operator="equal">
      <formula>"R"</formula>
    </cfRule>
    <cfRule type="cellIs" dxfId="63" priority="48" operator="equal">
      <formula>"Y"</formula>
    </cfRule>
    <cfRule type="cellIs" dxfId="62" priority="49" operator="equal">
      <formula>"G"</formula>
    </cfRule>
  </conditionalFormatting>
  <conditionalFormatting sqref="AF5:AF91">
    <cfRule type="cellIs" dxfId="61" priority="44" operator="equal">
      <formula>"R"</formula>
    </cfRule>
    <cfRule type="cellIs" dxfId="60" priority="45" operator="equal">
      <formula>"Y"</formula>
    </cfRule>
    <cfRule type="cellIs" dxfId="59" priority="46" operator="equal">
      <formula>"G"</formula>
    </cfRule>
  </conditionalFormatting>
  <conditionalFormatting sqref="AR5:AR91">
    <cfRule type="cellIs" dxfId="58" priority="41" operator="equal">
      <formula>"R"</formula>
    </cfRule>
    <cfRule type="cellIs" dxfId="57" priority="42" operator="equal">
      <formula>"Y"</formula>
    </cfRule>
    <cfRule type="cellIs" dxfId="56" priority="43" operator="equal">
      <formula>"G"</formula>
    </cfRule>
  </conditionalFormatting>
  <conditionalFormatting sqref="BK5:BK91">
    <cfRule type="cellIs" dxfId="55" priority="38" operator="equal">
      <formula>"R"</formula>
    </cfRule>
    <cfRule type="cellIs" dxfId="54" priority="39" operator="equal">
      <formula>"Y"</formula>
    </cfRule>
    <cfRule type="cellIs" dxfId="53" priority="40" operator="equal">
      <formula>"G"</formula>
    </cfRule>
  </conditionalFormatting>
  <conditionalFormatting sqref="CG5:CG91">
    <cfRule type="cellIs" dxfId="52" priority="35" operator="equal">
      <formula>"R"</formula>
    </cfRule>
    <cfRule type="cellIs" dxfId="51" priority="36" operator="equal">
      <formula>"Y"</formula>
    </cfRule>
    <cfRule type="cellIs" dxfId="50" priority="37" operator="equal">
      <formula>"G"</formula>
    </cfRule>
  </conditionalFormatting>
  <conditionalFormatting sqref="CW5:CW91">
    <cfRule type="cellIs" dxfId="49" priority="32" operator="equal">
      <formula>"R"</formula>
    </cfRule>
    <cfRule type="cellIs" dxfId="48" priority="33" operator="equal">
      <formula>"Y"</formula>
    </cfRule>
    <cfRule type="cellIs" dxfId="47" priority="34" operator="equal">
      <formula>"G"</formula>
    </cfRule>
  </conditionalFormatting>
  <conditionalFormatting sqref="T5:T91">
    <cfRule type="cellIs" dxfId="46" priority="29" operator="equal">
      <formula>"R"</formula>
    </cfRule>
    <cfRule type="cellIs" dxfId="45" priority="30" operator="equal">
      <formula>"Y"</formula>
    </cfRule>
    <cfRule type="cellIs" dxfId="44" priority="31" operator="equal">
      <formula>"G"</formula>
    </cfRule>
  </conditionalFormatting>
  <conditionalFormatting sqref="AB5:AB91">
    <cfRule type="cellIs" dxfId="43" priority="26" operator="equal">
      <formula>"R"</formula>
    </cfRule>
    <cfRule type="cellIs" dxfId="42" priority="27" operator="equal">
      <formula>"Y"</formula>
    </cfRule>
    <cfRule type="cellIs" dxfId="41" priority="28" operator="equal">
      <formula>"G"</formula>
    </cfRule>
  </conditionalFormatting>
  <conditionalFormatting sqref="DP35">
    <cfRule type="cellIs" dxfId="40" priority="22" operator="equal">
      <formula>"R"</formula>
    </cfRule>
    <cfRule type="cellIs" dxfId="39" priority="23" operator="equal">
      <formula>"G"</formula>
    </cfRule>
  </conditionalFormatting>
  <conditionalFormatting sqref="AD5:AG91">
    <cfRule type="cellIs" dxfId="38" priority="19" operator="equal">
      <formula>"R"</formula>
    </cfRule>
    <cfRule type="cellIs" dxfId="37" priority="20" operator="equal">
      <formula>"Y"</formula>
    </cfRule>
    <cfRule type="cellIs" dxfId="36" priority="21" operator="equal">
      <formula>"G"</formula>
    </cfRule>
  </conditionalFormatting>
  <conditionalFormatting sqref="AH5:AH91">
    <cfRule type="cellIs" dxfId="35" priority="16" operator="equal">
      <formula>"R"</formula>
    </cfRule>
    <cfRule type="cellIs" dxfId="34" priority="17" operator="equal">
      <formula>"Y"</formula>
    </cfRule>
    <cfRule type="cellIs" dxfId="33" priority="18" operator="equal">
      <formula>"G"</formula>
    </cfRule>
  </conditionalFormatting>
  <conditionalFormatting sqref="BD5:BD91">
    <cfRule type="cellIs" dxfId="32" priority="13" operator="equal">
      <formula>"R"</formula>
    </cfRule>
    <cfRule type="cellIs" dxfId="31" priority="14" operator="equal">
      <formula>"Y"</formula>
    </cfRule>
    <cfRule type="cellIs" dxfId="30" priority="15" operator="equal">
      <formula>"G"</formula>
    </cfRule>
  </conditionalFormatting>
  <conditionalFormatting sqref="BR5:BR91">
    <cfRule type="cellIs" dxfId="29" priority="10" operator="equal">
      <formula>"R"</formula>
    </cfRule>
    <cfRule type="cellIs" dxfId="28" priority="11" operator="equal">
      <formula>"Y"</formula>
    </cfRule>
    <cfRule type="cellIs" dxfId="27" priority="12" operator="equal">
      <formula>"G"</formula>
    </cfRule>
  </conditionalFormatting>
  <conditionalFormatting sqref="BQ5:BQ91">
    <cfRule type="cellIs" dxfId="26" priority="7" operator="equal">
      <formula>"R"</formula>
    </cfRule>
    <cfRule type="cellIs" dxfId="25" priority="8" operator="equal">
      <formula>"Y"</formula>
    </cfRule>
    <cfRule type="cellIs" dxfId="24" priority="9" operator="equal">
      <formula>"G"</formula>
    </cfRule>
  </conditionalFormatting>
  <conditionalFormatting sqref="CS5:CS91">
    <cfRule type="cellIs" dxfId="23" priority="4" operator="equal">
      <formula>"R"</formula>
    </cfRule>
    <cfRule type="cellIs" dxfId="22" priority="5" operator="equal">
      <formula>"Y"</formula>
    </cfRule>
    <cfRule type="cellIs" dxfId="21" priority="6" operator="equal">
      <formula>"G"</formula>
    </cfRule>
  </conditionalFormatting>
  <conditionalFormatting sqref="DL5:DL91">
    <cfRule type="cellIs" dxfId="20" priority="1" operator="equal">
      <formula>"R"</formula>
    </cfRule>
    <cfRule type="cellIs" dxfId="19" priority="2" operator="equal">
      <formula>"Y"</formula>
    </cfRule>
    <cfRule type="cellIs" dxfId="18" priority="3" operator="equal">
      <formula>"G"</formula>
    </cfRule>
  </conditionalFormatting>
  <printOptions horizontalCentered="1"/>
  <pageMargins left="0.25" right="0.25" top="0.75" bottom="0.75" header="0.3" footer="0.3"/>
  <pageSetup scale="21" fitToHeight="2" orientation="landscape" r:id="rId1"/>
  <headerFooter>
    <oddHeader>&amp;C&amp;16Task Dashboard</oddHeader>
    <oddFooter>&amp;C&amp;16Cardinal Payroll Project - Master Agency Readiness Status</oddFooter>
  </headerFooter>
  <rowBreaks count="2" manualBreakCount="2">
    <brk id="29" max="16383" man="1"/>
    <brk id="3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7030A0"/>
  </sheetPr>
  <dimension ref="A1:BO223"/>
  <sheetViews>
    <sheetView zoomScale="75" zoomScaleNormal="75" workbookViewId="0">
      <pane xSplit="3" ySplit="7" topLeftCell="D8" activePane="bottomRight" state="frozen"/>
      <selection activeCell="U3" sqref="U3"/>
      <selection pane="topRight" activeCell="U3" sqref="U3"/>
      <selection pane="bottomLeft" activeCell="U3" sqref="U3"/>
      <selection pane="bottomRight" activeCell="D8" sqref="D8"/>
    </sheetView>
  </sheetViews>
  <sheetFormatPr defaultColWidth="8.75" defaultRowHeight="14.3" outlineLevelRow="1" x14ac:dyDescent="0.25"/>
  <cols>
    <col min="1" max="1" width="25.75" style="219" customWidth="1"/>
    <col min="2" max="2" width="14.5" style="219" customWidth="1"/>
    <col min="3" max="3" width="3.5" style="219" hidden="1" customWidth="1"/>
    <col min="4" max="4" width="11.5" style="267" customWidth="1"/>
    <col min="5" max="5" width="38" style="219" customWidth="1"/>
    <col min="6" max="6" width="13" style="219" customWidth="1"/>
    <col min="7" max="7" width="38" style="219" customWidth="1"/>
    <col min="8" max="8" width="13" style="219" customWidth="1"/>
    <col min="9" max="9" width="38" style="219" customWidth="1"/>
    <col min="10" max="10" width="13" style="219" customWidth="1"/>
    <col min="11" max="11" width="41.25" style="219" customWidth="1"/>
    <col min="12" max="12" width="13" style="219" customWidth="1"/>
    <col min="13" max="13" width="36.75" style="219" customWidth="1"/>
    <col min="14" max="14" width="13" style="267" customWidth="1"/>
    <col min="15" max="15" width="45.75" style="219" customWidth="1"/>
    <col min="16" max="16" width="12.5" style="267" customWidth="1"/>
    <col min="17" max="17" width="44.5" style="219" customWidth="1"/>
    <col min="18" max="18" width="13" style="219" customWidth="1"/>
    <col min="19" max="19" width="51.125" style="219" customWidth="1"/>
    <col min="20" max="20" width="13" style="268" customWidth="1"/>
    <col min="21" max="21" width="36.75" style="269" customWidth="1"/>
    <col min="22" max="22" width="13" style="268" customWidth="1"/>
    <col min="23" max="23" width="36.75" style="220" customWidth="1"/>
    <col min="24" max="24" width="13" style="268" customWidth="1"/>
    <col min="25" max="25" width="36.75" style="220" customWidth="1"/>
    <col min="26" max="26" width="13" style="267" customWidth="1"/>
    <col min="27" max="27" width="36.75" style="219" customWidth="1"/>
    <col min="28" max="28" width="13" style="219" customWidth="1"/>
    <col min="29" max="29" width="36.75" style="219" customWidth="1"/>
    <col min="30" max="30" width="18.25" style="219" customWidth="1"/>
    <col min="31" max="31" width="42.125" style="219" bestFit="1" customWidth="1"/>
    <col min="32" max="32" width="16.25" style="219" customWidth="1"/>
    <col min="33" max="33" width="21.125" style="219" customWidth="1"/>
    <col min="34" max="34" width="9.125" style="219"/>
    <col min="35" max="40" width="8.75" style="219"/>
    <col min="41" max="41" width="26.75" style="219" customWidth="1"/>
    <col min="42" max="42" width="8.75" style="219"/>
    <col min="43" max="43" width="18.875" style="219" customWidth="1"/>
    <col min="44" max="55" width="8.75" style="219"/>
    <col min="56" max="56" width="10.5" style="219" customWidth="1"/>
    <col min="57" max="57" width="16.875" style="219" customWidth="1"/>
    <col min="58" max="58" width="10.5" style="219" customWidth="1"/>
    <col min="59" max="59" width="23.5" style="219" customWidth="1"/>
    <col min="60" max="60" width="18.125" style="219" bestFit="1" customWidth="1"/>
    <col min="61" max="61" width="23.125" style="219" bestFit="1" customWidth="1"/>
    <col min="62" max="16384" width="8.75" style="219"/>
  </cols>
  <sheetData>
    <row r="1" spans="1:67" ht="14.45" hidden="1" customHeight="1" x14ac:dyDescent="0.25">
      <c r="A1" s="217"/>
      <c r="B1" s="217"/>
      <c r="C1" s="217"/>
      <c r="D1" s="218"/>
      <c r="E1" s="217"/>
      <c r="F1" s="217"/>
      <c r="G1" s="217"/>
      <c r="H1" s="217"/>
      <c r="I1" s="217"/>
      <c r="J1" s="217"/>
      <c r="K1" s="217"/>
      <c r="L1" s="217"/>
      <c r="M1" s="217"/>
      <c r="N1" s="218"/>
      <c r="O1" s="217"/>
      <c r="P1" s="218"/>
      <c r="Q1" s="217"/>
      <c r="R1" s="271" t="s">
        <v>610</v>
      </c>
      <c r="S1" s="271"/>
      <c r="T1" s="271"/>
      <c r="U1" s="271"/>
      <c r="V1" s="271"/>
      <c r="W1" s="271"/>
      <c r="X1" s="271"/>
      <c r="Y1" s="271"/>
      <c r="Z1" s="271"/>
      <c r="AA1" s="271"/>
      <c r="AB1" s="271"/>
      <c r="AC1" s="271"/>
      <c r="AD1" s="271"/>
      <c r="AE1" s="271"/>
      <c r="AF1" s="271"/>
      <c r="AG1" s="271"/>
      <c r="AH1" s="271"/>
      <c r="AI1" s="271"/>
      <c r="AJ1" s="271"/>
      <c r="AK1" s="271"/>
      <c r="AL1" s="271"/>
      <c r="AM1" s="271"/>
    </row>
    <row r="2" spans="1:67" s="220" customFormat="1" ht="14.1" customHeight="1" x14ac:dyDescent="0.2">
      <c r="A2" s="451" t="s">
        <v>257</v>
      </c>
      <c r="B2" s="451"/>
      <c r="C2" s="451"/>
      <c r="D2" s="459" t="s">
        <v>609</v>
      </c>
      <c r="E2" s="460"/>
      <c r="F2" s="460"/>
      <c r="G2" s="460"/>
      <c r="H2" s="460"/>
      <c r="I2" s="460"/>
      <c r="J2" s="461" t="s">
        <v>700</v>
      </c>
      <c r="K2" s="461"/>
      <c r="L2" s="461"/>
      <c r="M2" s="461"/>
      <c r="N2" s="461"/>
      <c r="O2" s="461"/>
      <c r="P2" s="461"/>
      <c r="Q2" s="461"/>
      <c r="R2" s="449" t="s">
        <v>610</v>
      </c>
      <c r="S2" s="449"/>
      <c r="T2" s="449"/>
      <c r="U2" s="449"/>
      <c r="V2" s="449"/>
      <c r="W2" s="449"/>
      <c r="X2" s="449"/>
      <c r="Y2" s="449"/>
      <c r="Z2" s="449"/>
      <c r="AA2" s="449"/>
      <c r="AB2" s="449"/>
      <c r="AC2" s="449"/>
      <c r="AD2" s="449"/>
      <c r="AE2" s="449"/>
      <c r="AF2" s="449"/>
      <c r="AG2" s="449"/>
      <c r="AH2" s="449"/>
      <c r="AI2" s="449"/>
      <c r="AJ2" s="449"/>
      <c r="AK2" s="449"/>
      <c r="AL2" s="449"/>
      <c r="AM2" s="450"/>
      <c r="AN2" s="447" t="s">
        <v>701</v>
      </c>
      <c r="AO2" s="448"/>
      <c r="AP2" s="445" t="s">
        <v>611</v>
      </c>
      <c r="AQ2" s="446"/>
      <c r="AR2" s="441" t="s">
        <v>621</v>
      </c>
      <c r="AS2" s="442"/>
      <c r="AT2" s="442"/>
      <c r="AU2" s="442"/>
      <c r="AV2" s="442"/>
      <c r="AW2" s="442"/>
      <c r="AX2" s="442"/>
      <c r="AY2" s="442"/>
      <c r="AZ2" s="442"/>
      <c r="BA2" s="442"/>
      <c r="BB2" s="442"/>
      <c r="BC2" s="442"/>
      <c r="BD2" s="440" t="s">
        <v>702</v>
      </c>
      <c r="BE2" s="440"/>
      <c r="BF2" s="439" t="s">
        <v>622</v>
      </c>
      <c r="BG2" s="439"/>
    </row>
    <row r="3" spans="1:67" s="220" customFormat="1" ht="15.65" customHeight="1" x14ac:dyDescent="0.2">
      <c r="A3" s="452" t="s">
        <v>211</v>
      </c>
      <c r="B3" s="221" t="s">
        <v>58</v>
      </c>
      <c r="C3" s="222"/>
      <c r="D3" s="437" t="s">
        <v>49</v>
      </c>
      <c r="E3" s="438"/>
      <c r="F3" s="437" t="s">
        <v>27</v>
      </c>
      <c r="G3" s="438"/>
      <c r="H3" s="437" t="s">
        <v>48</v>
      </c>
      <c r="I3" s="438"/>
      <c r="J3" s="437" t="s">
        <v>91</v>
      </c>
      <c r="K3" s="438"/>
      <c r="L3" s="437" t="s">
        <v>92</v>
      </c>
      <c r="M3" s="438"/>
      <c r="N3" s="437" t="s">
        <v>95</v>
      </c>
      <c r="O3" s="438"/>
      <c r="P3" s="437" t="s">
        <v>550</v>
      </c>
      <c r="Q3" s="438"/>
      <c r="R3" s="437" t="s">
        <v>789</v>
      </c>
      <c r="S3" s="438"/>
      <c r="T3" s="437" t="s">
        <v>109</v>
      </c>
      <c r="U3" s="438"/>
      <c r="V3" s="437" t="s">
        <v>111</v>
      </c>
      <c r="W3" s="438"/>
      <c r="X3" s="437" t="s">
        <v>110</v>
      </c>
      <c r="Y3" s="438"/>
      <c r="Z3" s="437" t="s">
        <v>869</v>
      </c>
      <c r="AA3" s="438"/>
      <c r="AB3" s="437" t="s">
        <v>119</v>
      </c>
      <c r="AC3" s="438"/>
      <c r="AD3" s="437" t="s">
        <v>553</v>
      </c>
      <c r="AE3" s="438"/>
      <c r="AF3" s="437" t="s">
        <v>556</v>
      </c>
      <c r="AG3" s="438"/>
      <c r="AH3" s="437" t="s">
        <v>557</v>
      </c>
      <c r="AI3" s="438"/>
      <c r="AJ3" s="437" t="s">
        <v>560</v>
      </c>
      <c r="AK3" s="438"/>
      <c r="AL3" s="437" t="s">
        <v>561</v>
      </c>
      <c r="AM3" s="438"/>
      <c r="AN3" s="437" t="s">
        <v>260</v>
      </c>
      <c r="AO3" s="438"/>
      <c r="AP3" s="437" t="s">
        <v>241</v>
      </c>
      <c r="AQ3" s="438"/>
      <c r="AR3" s="437" t="s">
        <v>569</v>
      </c>
      <c r="AS3" s="438"/>
      <c r="AT3" s="437" t="s">
        <v>571</v>
      </c>
      <c r="AU3" s="438"/>
      <c r="AV3" s="437" t="s">
        <v>573</v>
      </c>
      <c r="AW3" s="438"/>
      <c r="AX3" s="437" t="s">
        <v>575</v>
      </c>
      <c r="AY3" s="438"/>
      <c r="AZ3" s="437" t="s">
        <v>577</v>
      </c>
      <c r="BA3" s="438"/>
      <c r="BB3" s="437" t="s">
        <v>262</v>
      </c>
      <c r="BC3" s="438"/>
      <c r="BD3" s="437" t="s">
        <v>582</v>
      </c>
      <c r="BE3" s="438"/>
      <c r="BF3" s="437" t="s">
        <v>583</v>
      </c>
      <c r="BG3" s="438"/>
      <c r="BH3" s="456" t="s">
        <v>200</v>
      </c>
      <c r="BI3" s="456" t="s">
        <v>183</v>
      </c>
    </row>
    <row r="4" spans="1:67" s="220" customFormat="1" ht="15.65" customHeight="1" x14ac:dyDescent="0.2">
      <c r="A4" s="453"/>
      <c r="B4" s="223" t="s">
        <v>59</v>
      </c>
      <c r="C4" s="224"/>
      <c r="D4" s="437" t="s">
        <v>179</v>
      </c>
      <c r="E4" s="438"/>
      <c r="F4" s="437" t="s">
        <v>546</v>
      </c>
      <c r="G4" s="438"/>
      <c r="H4" s="437" t="s">
        <v>547</v>
      </c>
      <c r="I4" s="438"/>
      <c r="J4" s="437" t="s">
        <v>787</v>
      </c>
      <c r="K4" s="438"/>
      <c r="L4" s="437" t="s">
        <v>548</v>
      </c>
      <c r="M4" s="438"/>
      <c r="N4" s="437" t="s">
        <v>259</v>
      </c>
      <c r="O4" s="438"/>
      <c r="P4" s="437" t="s">
        <v>549</v>
      </c>
      <c r="Q4" s="438"/>
      <c r="R4" s="437" t="s">
        <v>852</v>
      </c>
      <c r="S4" s="438"/>
      <c r="T4" s="437" t="s">
        <v>851</v>
      </c>
      <c r="U4" s="438"/>
      <c r="V4" s="437" t="s">
        <v>849</v>
      </c>
      <c r="W4" s="438"/>
      <c r="X4" s="437" t="s">
        <v>850</v>
      </c>
      <c r="Y4" s="438"/>
      <c r="Z4" s="437" t="s">
        <v>868</v>
      </c>
      <c r="AA4" s="438"/>
      <c r="AB4" s="437" t="s">
        <v>272</v>
      </c>
      <c r="AC4" s="438"/>
      <c r="AD4" s="437" t="s">
        <v>552</v>
      </c>
      <c r="AE4" s="438"/>
      <c r="AF4" s="437" t="s">
        <v>554</v>
      </c>
      <c r="AG4" s="438"/>
      <c r="AH4" s="437" t="s">
        <v>287</v>
      </c>
      <c r="AI4" s="438"/>
      <c r="AJ4" s="437" t="s">
        <v>558</v>
      </c>
      <c r="AK4" s="438"/>
      <c r="AL4" s="437" t="s">
        <v>562</v>
      </c>
      <c r="AM4" s="438"/>
      <c r="AN4" s="437" t="s">
        <v>263</v>
      </c>
      <c r="AO4" s="438"/>
      <c r="AP4" s="437" t="s">
        <v>566</v>
      </c>
      <c r="AQ4" s="438"/>
      <c r="AR4" s="437" t="s">
        <v>568</v>
      </c>
      <c r="AS4" s="438"/>
      <c r="AT4" s="437" t="s">
        <v>570</v>
      </c>
      <c r="AU4" s="438"/>
      <c r="AV4" s="437" t="s">
        <v>572</v>
      </c>
      <c r="AW4" s="438"/>
      <c r="AX4" s="437" t="s">
        <v>574</v>
      </c>
      <c r="AY4" s="438"/>
      <c r="AZ4" s="437" t="s">
        <v>273</v>
      </c>
      <c r="BA4" s="438"/>
      <c r="BB4" s="437" t="s">
        <v>274</v>
      </c>
      <c r="BC4" s="438"/>
      <c r="BD4" s="437" t="s">
        <v>580</v>
      </c>
      <c r="BE4" s="438"/>
      <c r="BF4" s="437" t="s">
        <v>581</v>
      </c>
      <c r="BG4" s="438"/>
      <c r="BH4" s="457"/>
      <c r="BI4" s="457"/>
    </row>
    <row r="5" spans="1:67" s="220" customFormat="1" ht="15.65" customHeight="1" x14ac:dyDescent="0.2">
      <c r="A5" s="454"/>
      <c r="B5" s="221" t="s">
        <v>60</v>
      </c>
      <c r="C5" s="224"/>
      <c r="D5" s="443">
        <v>42675</v>
      </c>
      <c r="E5" s="444"/>
      <c r="F5" s="443">
        <v>42690</v>
      </c>
      <c r="G5" s="444"/>
      <c r="H5" s="443">
        <v>42775</v>
      </c>
      <c r="I5" s="444"/>
      <c r="J5" s="443">
        <v>42789</v>
      </c>
      <c r="K5" s="444"/>
      <c r="L5" s="443">
        <v>42789</v>
      </c>
      <c r="M5" s="444"/>
      <c r="N5" s="443">
        <v>42871</v>
      </c>
      <c r="O5" s="444"/>
      <c r="P5" s="443">
        <v>42907</v>
      </c>
      <c r="Q5" s="444"/>
      <c r="R5" s="443">
        <v>42954</v>
      </c>
      <c r="S5" s="444"/>
      <c r="T5" s="443">
        <v>42955</v>
      </c>
      <c r="U5" s="444"/>
      <c r="V5" s="443">
        <v>42956</v>
      </c>
      <c r="W5" s="444"/>
      <c r="X5" s="443">
        <v>42957</v>
      </c>
      <c r="Y5" s="444"/>
      <c r="Z5" s="443">
        <v>42957</v>
      </c>
      <c r="AA5" s="444"/>
      <c r="AB5" s="443" t="s">
        <v>891</v>
      </c>
      <c r="AC5" s="444"/>
      <c r="AD5" s="443" t="s">
        <v>551</v>
      </c>
      <c r="AE5" s="444"/>
      <c r="AF5" s="443" t="s">
        <v>555</v>
      </c>
      <c r="AG5" s="444"/>
      <c r="AH5" s="443" t="s">
        <v>555</v>
      </c>
      <c r="AI5" s="444"/>
      <c r="AJ5" s="443" t="s">
        <v>559</v>
      </c>
      <c r="AK5" s="444"/>
      <c r="AL5" s="443" t="s">
        <v>563</v>
      </c>
      <c r="AM5" s="444"/>
      <c r="AN5" s="443" t="s">
        <v>564</v>
      </c>
      <c r="AO5" s="444"/>
      <c r="AP5" s="443" t="s">
        <v>565</v>
      </c>
      <c r="AQ5" s="444"/>
      <c r="AR5" s="443" t="s">
        <v>567</v>
      </c>
      <c r="AS5" s="444"/>
      <c r="AT5" s="443" t="s">
        <v>567</v>
      </c>
      <c r="AU5" s="444"/>
      <c r="AV5" s="443" t="s">
        <v>567</v>
      </c>
      <c r="AW5" s="444"/>
      <c r="AX5" s="443" t="s">
        <v>567</v>
      </c>
      <c r="AY5" s="444"/>
      <c r="AZ5" s="443" t="s">
        <v>576</v>
      </c>
      <c r="BA5" s="444"/>
      <c r="BB5" s="443" t="s">
        <v>576</v>
      </c>
      <c r="BC5" s="444"/>
      <c r="BD5" s="443" t="s">
        <v>578</v>
      </c>
      <c r="BE5" s="444"/>
      <c r="BF5" s="443" t="s">
        <v>579</v>
      </c>
      <c r="BG5" s="444"/>
      <c r="BH5" s="457"/>
      <c r="BI5" s="457"/>
      <c r="BK5" s="225" t="s">
        <v>65</v>
      </c>
      <c r="BL5" s="455" t="s">
        <v>619</v>
      </c>
      <c r="BM5" s="455"/>
      <c r="BN5" s="455"/>
      <c r="BO5" s="455"/>
    </row>
    <row r="6" spans="1:67" s="220" customFormat="1" ht="54.35" x14ac:dyDescent="0.2">
      <c r="A6" s="226" t="s">
        <v>229</v>
      </c>
      <c r="B6" s="226" t="s">
        <v>45</v>
      </c>
      <c r="C6" s="227"/>
      <c r="D6" s="228" t="s">
        <v>50</v>
      </c>
      <c r="E6" s="229" t="s">
        <v>51</v>
      </c>
      <c r="F6" s="230" t="s">
        <v>50</v>
      </c>
      <c r="G6" s="229" t="s">
        <v>51</v>
      </c>
      <c r="H6" s="230" t="s">
        <v>50</v>
      </c>
      <c r="I6" s="229" t="s">
        <v>51</v>
      </c>
      <c r="J6" s="230" t="s">
        <v>50</v>
      </c>
      <c r="K6" s="229" t="s">
        <v>51</v>
      </c>
      <c r="L6" s="230" t="s">
        <v>50</v>
      </c>
      <c r="M6" s="229" t="s">
        <v>51</v>
      </c>
      <c r="N6" s="228" t="s">
        <v>50</v>
      </c>
      <c r="O6" s="229" t="s">
        <v>51</v>
      </c>
      <c r="P6" s="228" t="s">
        <v>50</v>
      </c>
      <c r="Q6" s="229" t="s">
        <v>51</v>
      </c>
      <c r="R6" s="230" t="s">
        <v>50</v>
      </c>
      <c r="S6" s="229" t="s">
        <v>51</v>
      </c>
      <c r="T6" s="228" t="s">
        <v>50</v>
      </c>
      <c r="U6" s="229" t="s">
        <v>51</v>
      </c>
      <c r="V6" s="228" t="s">
        <v>50</v>
      </c>
      <c r="W6" s="229" t="s">
        <v>51</v>
      </c>
      <c r="X6" s="228" t="s">
        <v>50</v>
      </c>
      <c r="Y6" s="229" t="s">
        <v>51</v>
      </c>
      <c r="Z6" s="228" t="s">
        <v>50</v>
      </c>
      <c r="AA6" s="229" t="s">
        <v>51</v>
      </c>
      <c r="AB6" s="230" t="s">
        <v>50</v>
      </c>
      <c r="AC6" s="229" t="s">
        <v>51</v>
      </c>
      <c r="AD6" s="230" t="s">
        <v>50</v>
      </c>
      <c r="AE6" s="229" t="s">
        <v>51</v>
      </c>
      <c r="AF6" s="230" t="s">
        <v>50</v>
      </c>
      <c r="AG6" s="229" t="s">
        <v>51</v>
      </c>
      <c r="AH6" s="230" t="s">
        <v>50</v>
      </c>
      <c r="AI6" s="229" t="s">
        <v>51</v>
      </c>
      <c r="AJ6" s="230" t="s">
        <v>50</v>
      </c>
      <c r="AK6" s="229" t="s">
        <v>51</v>
      </c>
      <c r="AL6" s="230" t="s">
        <v>50</v>
      </c>
      <c r="AM6" s="229" t="s">
        <v>51</v>
      </c>
      <c r="AN6" s="230" t="s">
        <v>50</v>
      </c>
      <c r="AO6" s="229" t="s">
        <v>51</v>
      </c>
      <c r="AP6" s="230" t="s">
        <v>50</v>
      </c>
      <c r="AQ6" s="229" t="s">
        <v>51</v>
      </c>
      <c r="AR6" s="230" t="s">
        <v>50</v>
      </c>
      <c r="AS6" s="229" t="s">
        <v>51</v>
      </c>
      <c r="AT6" s="230" t="s">
        <v>50</v>
      </c>
      <c r="AU6" s="229" t="s">
        <v>51</v>
      </c>
      <c r="AV6" s="230" t="s">
        <v>50</v>
      </c>
      <c r="AW6" s="229" t="s">
        <v>51</v>
      </c>
      <c r="AX6" s="230" t="s">
        <v>50</v>
      </c>
      <c r="AY6" s="229" t="s">
        <v>51</v>
      </c>
      <c r="AZ6" s="230" t="s">
        <v>50</v>
      </c>
      <c r="BA6" s="229" t="s">
        <v>51</v>
      </c>
      <c r="BB6" s="230" t="s">
        <v>50</v>
      </c>
      <c r="BC6" s="229" t="s">
        <v>51</v>
      </c>
      <c r="BD6" s="230" t="s">
        <v>50</v>
      </c>
      <c r="BE6" s="229" t="s">
        <v>51</v>
      </c>
      <c r="BF6" s="230" t="s">
        <v>50</v>
      </c>
      <c r="BG6" s="229" t="s">
        <v>51</v>
      </c>
      <c r="BH6" s="457"/>
      <c r="BI6" s="457"/>
      <c r="BK6" s="231" t="s">
        <v>66</v>
      </c>
      <c r="BL6" s="455" t="s">
        <v>620</v>
      </c>
      <c r="BM6" s="455"/>
      <c r="BN6" s="455"/>
      <c r="BO6" s="455"/>
    </row>
    <row r="7" spans="1:67" s="220" customFormat="1" ht="27.2" x14ac:dyDescent="0.2">
      <c r="A7" s="232"/>
      <c r="B7" s="233"/>
      <c r="C7" s="227"/>
      <c r="D7" s="228" t="s">
        <v>904</v>
      </c>
      <c r="E7" s="229"/>
      <c r="F7" s="229" t="s">
        <v>904</v>
      </c>
      <c r="G7" s="229"/>
      <c r="H7" s="229" t="s">
        <v>904</v>
      </c>
      <c r="I7" s="229"/>
      <c r="J7" s="229" t="s">
        <v>904</v>
      </c>
      <c r="K7" s="229"/>
      <c r="L7" s="229" t="s">
        <v>904</v>
      </c>
      <c r="M7" s="229"/>
      <c r="N7" s="229" t="s">
        <v>904</v>
      </c>
      <c r="O7" s="229"/>
      <c r="P7" s="229" t="s">
        <v>904</v>
      </c>
      <c r="Q7" s="229"/>
      <c r="R7" s="229" t="s">
        <v>904</v>
      </c>
      <c r="S7" s="229"/>
      <c r="T7" s="229" t="s">
        <v>904</v>
      </c>
      <c r="U7" s="229"/>
      <c r="V7" s="229" t="s">
        <v>904</v>
      </c>
      <c r="W7" s="229"/>
      <c r="X7" s="229" t="s">
        <v>904</v>
      </c>
      <c r="Y7" s="229"/>
      <c r="Z7" s="229" t="s">
        <v>904</v>
      </c>
      <c r="AA7" s="229"/>
      <c r="AB7" s="229" t="s">
        <v>904</v>
      </c>
      <c r="AC7" s="229"/>
      <c r="AD7" s="229" t="s">
        <v>904</v>
      </c>
      <c r="AE7" s="229"/>
      <c r="AF7" s="229" t="s">
        <v>904</v>
      </c>
      <c r="AG7" s="229"/>
      <c r="AH7" s="229" t="s">
        <v>904</v>
      </c>
      <c r="AI7" s="229"/>
      <c r="AJ7" s="229" t="s">
        <v>904</v>
      </c>
      <c r="AK7" s="229"/>
      <c r="AL7" s="229" t="s">
        <v>904</v>
      </c>
      <c r="AM7" s="229"/>
      <c r="AN7" s="229" t="s">
        <v>904</v>
      </c>
      <c r="AO7" s="229"/>
      <c r="AP7" s="229" t="s">
        <v>904</v>
      </c>
      <c r="AQ7" s="229"/>
      <c r="AR7" s="229" t="s">
        <v>904</v>
      </c>
      <c r="AS7" s="229"/>
      <c r="AT7" s="229" t="s">
        <v>904</v>
      </c>
      <c r="AU7" s="229"/>
      <c r="AV7" s="229" t="s">
        <v>904</v>
      </c>
      <c r="AW7" s="229"/>
      <c r="AX7" s="229" t="s">
        <v>904</v>
      </c>
      <c r="AY7" s="229"/>
      <c r="AZ7" s="229" t="s">
        <v>904</v>
      </c>
      <c r="BA7" s="229"/>
      <c r="BB7" s="229" t="s">
        <v>904</v>
      </c>
      <c r="BC7" s="229"/>
      <c r="BD7" s="229" t="s">
        <v>904</v>
      </c>
      <c r="BE7" s="229"/>
      <c r="BF7" s="229" t="s">
        <v>904</v>
      </c>
      <c r="BG7" s="229"/>
      <c r="BH7" s="458"/>
      <c r="BI7" s="458"/>
      <c r="BK7" s="234" t="s">
        <v>72</v>
      </c>
      <c r="BL7" s="455" t="s">
        <v>706</v>
      </c>
      <c r="BM7" s="455"/>
      <c r="BN7" s="455"/>
      <c r="BO7" s="455"/>
    </row>
    <row r="8" spans="1:67" s="220" customFormat="1" ht="27.2" x14ac:dyDescent="0.2">
      <c r="A8" s="235" t="s">
        <v>531</v>
      </c>
      <c r="B8" s="236" t="s">
        <v>730</v>
      </c>
      <c r="C8" s="237"/>
      <c r="D8" s="238">
        <v>1</v>
      </c>
      <c r="E8" s="239" t="s">
        <v>713</v>
      </c>
      <c r="F8" s="240"/>
      <c r="G8" s="241"/>
      <c r="H8" s="241"/>
      <c r="I8" s="241"/>
      <c r="J8" s="238">
        <v>1</v>
      </c>
      <c r="K8" s="239"/>
      <c r="L8" s="238">
        <v>1</v>
      </c>
      <c r="M8" s="239" t="s">
        <v>795</v>
      </c>
      <c r="N8" s="238">
        <v>1</v>
      </c>
      <c r="O8" s="239"/>
      <c r="P8" s="240"/>
      <c r="Q8" s="241"/>
      <c r="R8" s="240"/>
      <c r="S8" s="240"/>
      <c r="T8" s="243">
        <v>1</v>
      </c>
      <c r="U8" s="239"/>
      <c r="V8" s="238">
        <v>1</v>
      </c>
      <c r="W8" s="239"/>
      <c r="X8" s="238">
        <v>1</v>
      </c>
      <c r="Y8" s="239"/>
      <c r="Z8" s="238">
        <v>1</v>
      </c>
      <c r="AA8" s="239"/>
      <c r="AB8" s="242"/>
      <c r="AC8" s="239"/>
      <c r="AD8" s="242"/>
      <c r="AE8" s="239"/>
      <c r="AF8" s="242"/>
      <c r="AG8" s="239"/>
      <c r="AH8" s="242"/>
      <c r="AI8" s="239"/>
      <c r="AJ8" s="242"/>
      <c r="AK8" s="239"/>
      <c r="AL8" s="242"/>
      <c r="AM8" s="239"/>
      <c r="AN8" s="242"/>
      <c r="AO8" s="239"/>
      <c r="AP8" s="242"/>
      <c r="AQ8" s="239"/>
      <c r="AR8" s="242"/>
      <c r="AS8" s="239"/>
      <c r="AT8" s="242"/>
      <c r="AU8" s="239"/>
      <c r="AV8" s="242"/>
      <c r="AW8" s="239"/>
      <c r="AX8" s="242"/>
      <c r="AY8" s="239"/>
      <c r="AZ8" s="242"/>
      <c r="BA8" s="239"/>
      <c r="BB8" s="242"/>
      <c r="BC8" s="239"/>
      <c r="BD8" s="242"/>
      <c r="BE8" s="239"/>
      <c r="BF8" s="242"/>
      <c r="BG8" s="239"/>
      <c r="BH8" s="244">
        <f>COUNTIF(D8:BG8,"1")/SUM(COUNTIF(D8:BG8,{"1","2"}))</f>
        <v>1</v>
      </c>
      <c r="BI8" s="245" t="str">
        <f>IF(BH8&gt;=90%,"G",IF(BH8&gt;=70%,"Y",IF(BH8&lt;=70%,"R")))</f>
        <v>G</v>
      </c>
    </row>
    <row r="9" spans="1:67" s="220" customFormat="1" ht="54.35" outlineLevel="1" x14ac:dyDescent="0.2">
      <c r="A9" s="235" t="s">
        <v>402</v>
      </c>
      <c r="B9" s="236" t="s">
        <v>730</v>
      </c>
      <c r="C9" s="237">
        <v>1</v>
      </c>
      <c r="D9" s="240"/>
      <c r="E9" s="241"/>
      <c r="F9" s="240"/>
      <c r="G9" s="241"/>
      <c r="H9" s="240"/>
      <c r="I9" s="241"/>
      <c r="J9" s="240"/>
      <c r="K9" s="241"/>
      <c r="L9" s="240"/>
      <c r="M9" s="241"/>
      <c r="N9" s="240"/>
      <c r="O9" s="241"/>
      <c r="P9" s="240"/>
      <c r="Q9" s="241"/>
      <c r="R9" s="240"/>
      <c r="S9" s="240"/>
      <c r="T9" s="246"/>
      <c r="U9" s="241"/>
      <c r="V9" s="246"/>
      <c r="W9" s="241"/>
      <c r="X9" s="246"/>
      <c r="Y9" s="241"/>
      <c r="Z9" s="246"/>
      <c r="AA9" s="241"/>
      <c r="AB9" s="241"/>
      <c r="AC9" s="241"/>
      <c r="AD9" s="241"/>
      <c r="AE9" s="241"/>
      <c r="AF9" s="240"/>
      <c r="AG9" s="240"/>
      <c r="AH9" s="240"/>
      <c r="AI9" s="240"/>
      <c r="AJ9" s="240"/>
      <c r="AK9" s="240"/>
      <c r="AL9" s="240"/>
      <c r="AM9" s="240"/>
      <c r="AN9" s="240"/>
      <c r="AO9" s="240"/>
      <c r="AP9" s="240"/>
      <c r="AQ9" s="240"/>
      <c r="AR9" s="240"/>
      <c r="AS9" s="240"/>
      <c r="AT9" s="240"/>
      <c r="AU9" s="240"/>
      <c r="AV9" s="240"/>
      <c r="AW9" s="240"/>
      <c r="AX9" s="240"/>
      <c r="AY9" s="240"/>
      <c r="AZ9" s="240"/>
      <c r="BA9" s="240"/>
      <c r="BB9" s="240"/>
      <c r="BC9" s="240"/>
      <c r="BD9" s="240"/>
      <c r="BE9" s="240"/>
      <c r="BF9" s="240"/>
      <c r="BG9" s="240"/>
      <c r="BH9" s="244"/>
      <c r="BI9" s="247"/>
    </row>
    <row r="10" spans="1:67" s="220" customFormat="1" ht="40.75" outlineLevel="1" x14ac:dyDescent="0.2">
      <c r="A10" s="235" t="s">
        <v>403</v>
      </c>
      <c r="B10" s="236" t="s">
        <v>730</v>
      </c>
      <c r="C10" s="237">
        <v>2</v>
      </c>
      <c r="D10" s="240"/>
      <c r="E10" s="241"/>
      <c r="F10" s="240"/>
      <c r="G10" s="241"/>
      <c r="H10" s="240"/>
      <c r="I10" s="241"/>
      <c r="J10" s="240"/>
      <c r="K10" s="241"/>
      <c r="L10" s="240"/>
      <c r="M10" s="241"/>
      <c r="N10" s="240"/>
      <c r="O10" s="241"/>
      <c r="P10" s="240"/>
      <c r="Q10" s="241"/>
      <c r="R10" s="240"/>
      <c r="S10" s="240"/>
      <c r="T10" s="246"/>
      <c r="U10" s="241"/>
      <c r="V10" s="246"/>
      <c r="W10" s="241"/>
      <c r="X10" s="246"/>
      <c r="Y10" s="241"/>
      <c r="Z10" s="246"/>
      <c r="AA10" s="241"/>
      <c r="AB10" s="241"/>
      <c r="AC10" s="241"/>
      <c r="AD10" s="241"/>
      <c r="AE10" s="241"/>
      <c r="AF10" s="240"/>
      <c r="AG10" s="240"/>
      <c r="AH10" s="240"/>
      <c r="AI10" s="240"/>
      <c r="AJ10" s="240"/>
      <c r="AK10" s="240"/>
      <c r="AL10" s="240"/>
      <c r="AM10" s="240"/>
      <c r="AN10" s="240"/>
      <c r="AO10" s="240"/>
      <c r="AP10" s="240"/>
      <c r="AQ10" s="240"/>
      <c r="AR10" s="240"/>
      <c r="AS10" s="240"/>
      <c r="AT10" s="240"/>
      <c r="AU10" s="240"/>
      <c r="AV10" s="240"/>
      <c r="AW10" s="240"/>
      <c r="AX10" s="240"/>
      <c r="AY10" s="240"/>
      <c r="AZ10" s="240"/>
      <c r="BA10" s="240"/>
      <c r="BB10" s="240"/>
      <c r="BC10" s="240"/>
      <c r="BD10" s="240"/>
      <c r="BE10" s="240"/>
      <c r="BF10" s="240"/>
      <c r="BG10" s="240"/>
      <c r="BH10" s="244"/>
      <c r="BI10" s="247"/>
    </row>
    <row r="11" spans="1:67" s="220" customFormat="1" ht="40.75" outlineLevel="1" x14ac:dyDescent="0.2">
      <c r="A11" s="235" t="s">
        <v>404</v>
      </c>
      <c r="B11" s="236" t="s">
        <v>730</v>
      </c>
      <c r="C11" s="237">
        <v>3</v>
      </c>
      <c r="D11" s="240"/>
      <c r="E11" s="241"/>
      <c r="F11" s="240"/>
      <c r="G11" s="241"/>
      <c r="H11" s="240"/>
      <c r="I11" s="241"/>
      <c r="J11" s="240"/>
      <c r="K11" s="241"/>
      <c r="L11" s="240"/>
      <c r="M11" s="241"/>
      <c r="N11" s="240"/>
      <c r="O11" s="241"/>
      <c r="P11" s="240"/>
      <c r="Q11" s="241"/>
      <c r="R11" s="240"/>
      <c r="S11" s="240"/>
      <c r="T11" s="246"/>
      <c r="U11" s="241"/>
      <c r="V11" s="246"/>
      <c r="W11" s="241"/>
      <c r="X11" s="246"/>
      <c r="Y11" s="241"/>
      <c r="Z11" s="246"/>
      <c r="AA11" s="241"/>
      <c r="AB11" s="241"/>
      <c r="AC11" s="241"/>
      <c r="AD11" s="241"/>
      <c r="AE11" s="241"/>
      <c r="AF11" s="240"/>
      <c r="AG11" s="240"/>
      <c r="AH11" s="240"/>
      <c r="AI11" s="240"/>
      <c r="AJ11" s="240"/>
      <c r="AK11" s="240"/>
      <c r="AL11" s="240"/>
      <c r="AM11" s="240"/>
      <c r="AN11" s="240"/>
      <c r="AO11" s="240"/>
      <c r="AP11" s="240"/>
      <c r="AQ11" s="240"/>
      <c r="AR11" s="240"/>
      <c r="AS11" s="240"/>
      <c r="AT11" s="240"/>
      <c r="AU11" s="240"/>
      <c r="AV11" s="240"/>
      <c r="AW11" s="240"/>
      <c r="AX11" s="240"/>
      <c r="AY11" s="240"/>
      <c r="AZ11" s="240"/>
      <c r="BA11" s="240"/>
      <c r="BB11" s="240"/>
      <c r="BC11" s="240"/>
      <c r="BD11" s="240"/>
      <c r="BE11" s="240"/>
      <c r="BF11" s="240"/>
      <c r="BG11" s="240"/>
      <c r="BH11" s="244"/>
      <c r="BI11" s="247"/>
    </row>
    <row r="12" spans="1:67" s="220" customFormat="1" ht="27.2" outlineLevel="1" x14ac:dyDescent="0.2">
      <c r="A12" s="235" t="s">
        <v>405</v>
      </c>
      <c r="B12" s="236" t="s">
        <v>730</v>
      </c>
      <c r="C12" s="237">
        <v>4</v>
      </c>
      <c r="D12" s="240"/>
      <c r="E12" s="241"/>
      <c r="F12" s="240"/>
      <c r="G12" s="241"/>
      <c r="H12" s="240"/>
      <c r="I12" s="241"/>
      <c r="J12" s="240"/>
      <c r="K12" s="241"/>
      <c r="L12" s="240"/>
      <c r="M12" s="241"/>
      <c r="N12" s="240"/>
      <c r="O12" s="241"/>
      <c r="P12" s="240"/>
      <c r="Q12" s="241"/>
      <c r="R12" s="240"/>
      <c r="S12" s="240"/>
      <c r="T12" s="246"/>
      <c r="U12" s="241"/>
      <c r="V12" s="246"/>
      <c r="W12" s="241"/>
      <c r="X12" s="246"/>
      <c r="Y12" s="241"/>
      <c r="Z12" s="246"/>
      <c r="AA12" s="241"/>
      <c r="AB12" s="241"/>
      <c r="AC12" s="241"/>
      <c r="AD12" s="241"/>
      <c r="AE12" s="241"/>
      <c r="AF12" s="240"/>
      <c r="AG12" s="240"/>
      <c r="AH12" s="240"/>
      <c r="AI12" s="240"/>
      <c r="AJ12" s="240"/>
      <c r="AK12" s="240"/>
      <c r="AL12" s="240"/>
      <c r="AM12" s="240"/>
      <c r="AN12" s="240"/>
      <c r="AO12" s="240"/>
      <c r="AP12" s="240"/>
      <c r="AQ12" s="240"/>
      <c r="AR12" s="240"/>
      <c r="AS12" s="240"/>
      <c r="AT12" s="240"/>
      <c r="AU12" s="240"/>
      <c r="AV12" s="240"/>
      <c r="AW12" s="240"/>
      <c r="AX12" s="240"/>
      <c r="AY12" s="240"/>
      <c r="AZ12" s="240"/>
      <c r="BA12" s="240"/>
      <c r="BB12" s="240"/>
      <c r="BC12" s="240"/>
      <c r="BD12" s="240"/>
      <c r="BE12" s="240"/>
      <c r="BF12" s="240"/>
      <c r="BG12" s="240"/>
      <c r="BH12" s="244"/>
      <c r="BI12" s="247"/>
    </row>
    <row r="13" spans="1:67" s="220" customFormat="1" ht="27.2" outlineLevel="1" x14ac:dyDescent="0.2">
      <c r="A13" s="235" t="s">
        <v>406</v>
      </c>
      <c r="B13" s="236" t="s">
        <v>730</v>
      </c>
      <c r="C13" s="237">
        <v>5</v>
      </c>
      <c r="D13" s="240"/>
      <c r="E13" s="241"/>
      <c r="F13" s="240"/>
      <c r="G13" s="241"/>
      <c r="H13" s="240"/>
      <c r="I13" s="241"/>
      <c r="J13" s="240"/>
      <c r="K13" s="241"/>
      <c r="L13" s="240"/>
      <c r="M13" s="241"/>
      <c r="N13" s="240"/>
      <c r="O13" s="241"/>
      <c r="P13" s="240"/>
      <c r="Q13" s="241"/>
      <c r="R13" s="240"/>
      <c r="S13" s="240"/>
      <c r="T13" s="246"/>
      <c r="U13" s="241"/>
      <c r="V13" s="246"/>
      <c r="W13" s="241"/>
      <c r="X13" s="246"/>
      <c r="Y13" s="241"/>
      <c r="Z13" s="246"/>
      <c r="AA13" s="241"/>
      <c r="AB13" s="241"/>
      <c r="AC13" s="241"/>
      <c r="AD13" s="241"/>
      <c r="AE13" s="241"/>
      <c r="AF13" s="240"/>
      <c r="AG13" s="240"/>
      <c r="AH13" s="240"/>
      <c r="AI13" s="240"/>
      <c r="AJ13" s="240"/>
      <c r="AK13" s="240"/>
      <c r="AL13" s="240"/>
      <c r="AM13" s="240"/>
      <c r="AN13" s="240"/>
      <c r="AO13" s="240"/>
      <c r="AP13" s="240"/>
      <c r="AQ13" s="240"/>
      <c r="AR13" s="240"/>
      <c r="AS13" s="240"/>
      <c r="AT13" s="240"/>
      <c r="AU13" s="240"/>
      <c r="AV13" s="240"/>
      <c r="AW13" s="240"/>
      <c r="AX13" s="240"/>
      <c r="AY13" s="240"/>
      <c r="AZ13" s="240"/>
      <c r="BA13" s="240"/>
      <c r="BB13" s="240"/>
      <c r="BC13" s="240"/>
      <c r="BD13" s="240"/>
      <c r="BE13" s="240"/>
      <c r="BF13" s="240"/>
      <c r="BG13" s="240"/>
      <c r="BH13" s="244"/>
      <c r="BI13" s="247"/>
    </row>
    <row r="14" spans="1:67" s="220" customFormat="1" ht="27.2" outlineLevel="1" x14ac:dyDescent="0.2">
      <c r="A14" s="235" t="s">
        <v>407</v>
      </c>
      <c r="B14" s="236" t="s">
        <v>730</v>
      </c>
      <c r="C14" s="237">
        <v>6</v>
      </c>
      <c r="D14" s="240"/>
      <c r="E14" s="241"/>
      <c r="F14" s="240"/>
      <c r="G14" s="241"/>
      <c r="H14" s="240"/>
      <c r="I14" s="241"/>
      <c r="J14" s="240"/>
      <c r="K14" s="241"/>
      <c r="L14" s="240"/>
      <c r="M14" s="241"/>
      <c r="N14" s="240"/>
      <c r="O14" s="241"/>
      <c r="P14" s="240"/>
      <c r="Q14" s="241"/>
      <c r="R14" s="240"/>
      <c r="S14" s="240"/>
      <c r="T14" s="246"/>
      <c r="U14" s="241"/>
      <c r="V14" s="246"/>
      <c r="W14" s="241"/>
      <c r="X14" s="246"/>
      <c r="Y14" s="241"/>
      <c r="Z14" s="246"/>
      <c r="AA14" s="241"/>
      <c r="AB14" s="241"/>
      <c r="AC14" s="241"/>
      <c r="AD14" s="241"/>
      <c r="AE14" s="241"/>
      <c r="AF14" s="240"/>
      <c r="AG14" s="240"/>
      <c r="AH14" s="240"/>
      <c r="AI14" s="240"/>
      <c r="AJ14" s="240"/>
      <c r="AK14" s="240"/>
      <c r="AL14" s="240"/>
      <c r="AM14" s="240"/>
      <c r="AN14" s="240"/>
      <c r="AO14" s="240"/>
      <c r="AP14" s="240"/>
      <c r="AQ14" s="240"/>
      <c r="AR14" s="240"/>
      <c r="AS14" s="240"/>
      <c r="AT14" s="240"/>
      <c r="AU14" s="240"/>
      <c r="AV14" s="240"/>
      <c r="AW14" s="240"/>
      <c r="AX14" s="240"/>
      <c r="AY14" s="240"/>
      <c r="AZ14" s="240"/>
      <c r="BA14" s="240"/>
      <c r="BB14" s="240"/>
      <c r="BC14" s="240"/>
      <c r="BD14" s="240"/>
      <c r="BE14" s="240"/>
      <c r="BF14" s="240"/>
      <c r="BG14" s="240"/>
      <c r="BH14" s="244"/>
      <c r="BI14" s="247"/>
    </row>
    <row r="15" spans="1:67" s="220" customFormat="1" ht="27.2" outlineLevel="1" x14ac:dyDescent="0.2">
      <c r="A15" s="235" t="s">
        <v>408</v>
      </c>
      <c r="B15" s="236" t="s">
        <v>730</v>
      </c>
      <c r="C15" s="237">
        <v>7</v>
      </c>
      <c r="D15" s="240"/>
      <c r="E15" s="241"/>
      <c r="F15" s="240"/>
      <c r="G15" s="241"/>
      <c r="H15" s="240"/>
      <c r="I15" s="241"/>
      <c r="J15" s="240"/>
      <c r="K15" s="241"/>
      <c r="L15" s="240"/>
      <c r="M15" s="241"/>
      <c r="N15" s="240"/>
      <c r="O15" s="241"/>
      <c r="P15" s="240"/>
      <c r="Q15" s="241"/>
      <c r="R15" s="240"/>
      <c r="S15" s="240"/>
      <c r="T15" s="246"/>
      <c r="U15" s="241"/>
      <c r="V15" s="246"/>
      <c r="W15" s="241"/>
      <c r="X15" s="246"/>
      <c r="Y15" s="241"/>
      <c r="Z15" s="246"/>
      <c r="AA15" s="241"/>
      <c r="AB15" s="241"/>
      <c r="AC15" s="241"/>
      <c r="AD15" s="241"/>
      <c r="AE15" s="241"/>
      <c r="AF15" s="240"/>
      <c r="AG15" s="240"/>
      <c r="AH15" s="240"/>
      <c r="AI15" s="240"/>
      <c r="AJ15" s="240"/>
      <c r="AK15" s="240"/>
      <c r="AL15" s="240"/>
      <c r="AM15" s="240"/>
      <c r="AN15" s="240"/>
      <c r="AO15" s="240"/>
      <c r="AP15" s="240"/>
      <c r="AQ15" s="240"/>
      <c r="AR15" s="240"/>
      <c r="AS15" s="240"/>
      <c r="AT15" s="240"/>
      <c r="AU15" s="240"/>
      <c r="AV15" s="240"/>
      <c r="AW15" s="240"/>
      <c r="AX15" s="240"/>
      <c r="AY15" s="240"/>
      <c r="AZ15" s="240"/>
      <c r="BA15" s="240"/>
      <c r="BB15" s="240"/>
      <c r="BC15" s="240"/>
      <c r="BD15" s="240"/>
      <c r="BE15" s="240"/>
      <c r="BF15" s="240"/>
      <c r="BG15" s="240"/>
      <c r="BH15" s="244"/>
      <c r="BI15" s="247"/>
    </row>
    <row r="16" spans="1:67" s="220" customFormat="1" ht="27.2" outlineLevel="1" x14ac:dyDescent="0.2">
      <c r="A16" s="235" t="s">
        <v>409</v>
      </c>
      <c r="B16" s="236" t="s">
        <v>730</v>
      </c>
      <c r="C16" s="237">
        <v>8</v>
      </c>
      <c r="D16" s="240"/>
      <c r="E16" s="241"/>
      <c r="F16" s="240"/>
      <c r="G16" s="241"/>
      <c r="H16" s="240"/>
      <c r="I16" s="241"/>
      <c r="J16" s="240"/>
      <c r="K16" s="241"/>
      <c r="L16" s="240"/>
      <c r="M16" s="241"/>
      <c r="N16" s="240"/>
      <c r="O16" s="241"/>
      <c r="P16" s="240"/>
      <c r="Q16" s="241"/>
      <c r="R16" s="240"/>
      <c r="S16" s="240"/>
      <c r="T16" s="246"/>
      <c r="U16" s="241"/>
      <c r="V16" s="246"/>
      <c r="W16" s="241"/>
      <c r="X16" s="246"/>
      <c r="Y16" s="241"/>
      <c r="Z16" s="246"/>
      <c r="AA16" s="241"/>
      <c r="AB16" s="241"/>
      <c r="AC16" s="241"/>
      <c r="AD16" s="241"/>
      <c r="AE16" s="241"/>
      <c r="AF16" s="240"/>
      <c r="AG16" s="240"/>
      <c r="AH16" s="240"/>
      <c r="AI16" s="240"/>
      <c r="AJ16" s="240"/>
      <c r="AK16" s="240"/>
      <c r="AL16" s="240"/>
      <c r="AM16" s="240"/>
      <c r="AN16" s="240"/>
      <c r="AO16" s="240"/>
      <c r="AP16" s="240"/>
      <c r="AQ16" s="240"/>
      <c r="AR16" s="240"/>
      <c r="AS16" s="240"/>
      <c r="AT16" s="240"/>
      <c r="AU16" s="240"/>
      <c r="AV16" s="240"/>
      <c r="AW16" s="240"/>
      <c r="AX16" s="240"/>
      <c r="AY16" s="240"/>
      <c r="AZ16" s="240"/>
      <c r="BA16" s="240"/>
      <c r="BB16" s="240"/>
      <c r="BC16" s="240"/>
      <c r="BD16" s="240"/>
      <c r="BE16" s="240"/>
      <c r="BF16" s="240"/>
      <c r="BG16" s="240"/>
      <c r="BH16" s="244"/>
      <c r="BI16" s="247"/>
    </row>
    <row r="17" spans="1:61" s="220" customFormat="1" ht="27.2" outlineLevel="1" x14ac:dyDescent="0.2">
      <c r="A17" s="235" t="s">
        <v>410</v>
      </c>
      <c r="B17" s="236" t="s">
        <v>730</v>
      </c>
      <c r="C17" s="237">
        <v>9</v>
      </c>
      <c r="D17" s="240"/>
      <c r="E17" s="241"/>
      <c r="F17" s="240"/>
      <c r="G17" s="241"/>
      <c r="H17" s="240"/>
      <c r="I17" s="241"/>
      <c r="J17" s="240"/>
      <c r="K17" s="241"/>
      <c r="L17" s="240"/>
      <c r="M17" s="241"/>
      <c r="N17" s="240"/>
      <c r="O17" s="241"/>
      <c r="P17" s="240"/>
      <c r="Q17" s="241"/>
      <c r="R17" s="240"/>
      <c r="S17" s="240"/>
      <c r="T17" s="246"/>
      <c r="U17" s="241"/>
      <c r="V17" s="246"/>
      <c r="W17" s="241"/>
      <c r="X17" s="246"/>
      <c r="Y17" s="241"/>
      <c r="Z17" s="246"/>
      <c r="AA17" s="241"/>
      <c r="AB17" s="241"/>
      <c r="AC17" s="241"/>
      <c r="AD17" s="241"/>
      <c r="AE17" s="241"/>
      <c r="AF17" s="240"/>
      <c r="AG17" s="240"/>
      <c r="AH17" s="240"/>
      <c r="AI17" s="240"/>
      <c r="AJ17" s="240"/>
      <c r="AK17" s="240"/>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c r="BH17" s="244"/>
      <c r="BI17" s="247"/>
    </row>
    <row r="18" spans="1:61" s="220" customFormat="1" ht="40.75" outlineLevel="1" x14ac:dyDescent="0.2">
      <c r="A18" s="235" t="s">
        <v>411</v>
      </c>
      <c r="B18" s="236" t="s">
        <v>730</v>
      </c>
      <c r="C18" s="237">
        <v>10</v>
      </c>
      <c r="D18" s="240"/>
      <c r="E18" s="241"/>
      <c r="F18" s="240"/>
      <c r="G18" s="241"/>
      <c r="H18" s="240"/>
      <c r="I18" s="241"/>
      <c r="J18" s="240"/>
      <c r="K18" s="241"/>
      <c r="L18" s="240"/>
      <c r="M18" s="241"/>
      <c r="N18" s="240"/>
      <c r="O18" s="241"/>
      <c r="P18" s="240"/>
      <c r="Q18" s="241"/>
      <c r="R18" s="240"/>
      <c r="S18" s="240"/>
      <c r="T18" s="246"/>
      <c r="U18" s="241"/>
      <c r="V18" s="246"/>
      <c r="W18" s="241"/>
      <c r="X18" s="246"/>
      <c r="Y18" s="241"/>
      <c r="Z18" s="246"/>
      <c r="AA18" s="241"/>
      <c r="AB18" s="241"/>
      <c r="AC18" s="241"/>
      <c r="AD18" s="241"/>
      <c r="AE18" s="241"/>
      <c r="AF18" s="240"/>
      <c r="AG18" s="240"/>
      <c r="AH18" s="240"/>
      <c r="AI18" s="240"/>
      <c r="AJ18" s="240"/>
      <c r="AK18" s="240"/>
      <c r="AL18" s="240"/>
      <c r="AM18" s="240"/>
      <c r="AN18" s="240"/>
      <c r="AO18" s="240"/>
      <c r="AP18" s="240"/>
      <c r="AQ18" s="240"/>
      <c r="AR18" s="240"/>
      <c r="AS18" s="240"/>
      <c r="AT18" s="240"/>
      <c r="AU18" s="240"/>
      <c r="AV18" s="240"/>
      <c r="AW18" s="240"/>
      <c r="AX18" s="240"/>
      <c r="AY18" s="240"/>
      <c r="AZ18" s="240"/>
      <c r="BA18" s="240"/>
      <c r="BB18" s="240"/>
      <c r="BC18" s="240"/>
      <c r="BD18" s="240"/>
      <c r="BE18" s="240"/>
      <c r="BF18" s="240"/>
      <c r="BG18" s="240"/>
      <c r="BH18" s="244"/>
      <c r="BI18" s="247"/>
    </row>
    <row r="19" spans="1:61" s="220" customFormat="1" ht="40.75" outlineLevel="1" x14ac:dyDescent="0.2">
      <c r="A19" s="235" t="s">
        <v>412</v>
      </c>
      <c r="B19" s="236" t="s">
        <v>730</v>
      </c>
      <c r="C19" s="237">
        <v>11</v>
      </c>
      <c r="D19" s="240"/>
      <c r="E19" s="241"/>
      <c r="F19" s="240"/>
      <c r="G19" s="241"/>
      <c r="H19" s="240"/>
      <c r="I19" s="241"/>
      <c r="J19" s="240"/>
      <c r="K19" s="241"/>
      <c r="L19" s="240"/>
      <c r="M19" s="241"/>
      <c r="N19" s="240"/>
      <c r="O19" s="241"/>
      <c r="P19" s="240"/>
      <c r="Q19" s="241"/>
      <c r="R19" s="240"/>
      <c r="S19" s="240"/>
      <c r="T19" s="246"/>
      <c r="U19" s="241"/>
      <c r="V19" s="246"/>
      <c r="W19" s="241"/>
      <c r="X19" s="246"/>
      <c r="Y19" s="241"/>
      <c r="Z19" s="246"/>
      <c r="AA19" s="241"/>
      <c r="AB19" s="241"/>
      <c r="AC19" s="241"/>
      <c r="AD19" s="241"/>
      <c r="AE19" s="241"/>
      <c r="AF19" s="240"/>
      <c r="AG19" s="240"/>
      <c r="AH19" s="240"/>
      <c r="AI19" s="240"/>
      <c r="AJ19" s="240"/>
      <c r="AK19" s="240"/>
      <c r="AL19" s="240"/>
      <c r="AM19" s="240"/>
      <c r="AN19" s="240"/>
      <c r="AO19" s="240"/>
      <c r="AP19" s="240"/>
      <c r="AQ19" s="240"/>
      <c r="AR19" s="240"/>
      <c r="AS19" s="240"/>
      <c r="AT19" s="240"/>
      <c r="AU19" s="240"/>
      <c r="AV19" s="240"/>
      <c r="AW19" s="240"/>
      <c r="AX19" s="240"/>
      <c r="AY19" s="240"/>
      <c r="AZ19" s="240"/>
      <c r="BA19" s="240"/>
      <c r="BB19" s="240"/>
      <c r="BC19" s="240"/>
      <c r="BD19" s="240"/>
      <c r="BE19" s="240"/>
      <c r="BF19" s="240"/>
      <c r="BG19" s="240"/>
      <c r="BH19" s="244"/>
      <c r="BI19" s="247"/>
    </row>
    <row r="20" spans="1:61" s="220" customFormat="1" ht="27.2" outlineLevel="1" x14ac:dyDescent="0.2">
      <c r="A20" s="235" t="s">
        <v>413</v>
      </c>
      <c r="B20" s="236" t="s">
        <v>730</v>
      </c>
      <c r="C20" s="237">
        <v>12</v>
      </c>
      <c r="D20" s="240"/>
      <c r="E20" s="241"/>
      <c r="F20" s="240"/>
      <c r="G20" s="241"/>
      <c r="H20" s="240"/>
      <c r="I20" s="241"/>
      <c r="J20" s="240"/>
      <c r="K20" s="241"/>
      <c r="L20" s="240"/>
      <c r="M20" s="241"/>
      <c r="N20" s="240"/>
      <c r="O20" s="241"/>
      <c r="P20" s="240"/>
      <c r="Q20" s="241"/>
      <c r="R20" s="240"/>
      <c r="S20" s="240"/>
      <c r="T20" s="246"/>
      <c r="U20" s="241"/>
      <c r="V20" s="246"/>
      <c r="W20" s="241"/>
      <c r="X20" s="246"/>
      <c r="Y20" s="241"/>
      <c r="Z20" s="246"/>
      <c r="AA20" s="241"/>
      <c r="AB20" s="241"/>
      <c r="AC20" s="241"/>
      <c r="AD20" s="241"/>
      <c r="AE20" s="241"/>
      <c r="AF20" s="240"/>
      <c r="AG20" s="240"/>
      <c r="AH20" s="240"/>
      <c r="AI20" s="240"/>
      <c r="AJ20" s="240"/>
      <c r="AK20" s="240"/>
      <c r="AL20" s="240"/>
      <c r="AM20" s="240"/>
      <c r="AN20" s="240"/>
      <c r="AO20" s="240"/>
      <c r="AP20" s="240"/>
      <c r="AQ20" s="240"/>
      <c r="AR20" s="240"/>
      <c r="AS20" s="240"/>
      <c r="AT20" s="240"/>
      <c r="AU20" s="240"/>
      <c r="AV20" s="240"/>
      <c r="AW20" s="240"/>
      <c r="AX20" s="240"/>
      <c r="AY20" s="240"/>
      <c r="AZ20" s="240"/>
      <c r="BA20" s="240"/>
      <c r="BB20" s="240"/>
      <c r="BC20" s="240"/>
      <c r="BD20" s="240"/>
      <c r="BE20" s="240"/>
      <c r="BF20" s="240"/>
      <c r="BG20" s="240"/>
      <c r="BH20" s="244"/>
      <c r="BI20" s="247"/>
    </row>
    <row r="21" spans="1:61" s="220" customFormat="1" ht="40.75" outlineLevel="1" x14ac:dyDescent="0.2">
      <c r="A21" s="235" t="s">
        <v>414</v>
      </c>
      <c r="B21" s="236" t="s">
        <v>730</v>
      </c>
      <c r="C21" s="237">
        <v>13</v>
      </c>
      <c r="D21" s="240"/>
      <c r="E21" s="241"/>
      <c r="F21" s="240"/>
      <c r="G21" s="241"/>
      <c r="H21" s="240"/>
      <c r="I21" s="241"/>
      <c r="J21" s="240"/>
      <c r="K21" s="241"/>
      <c r="L21" s="240"/>
      <c r="M21" s="241"/>
      <c r="N21" s="240"/>
      <c r="O21" s="241"/>
      <c r="P21" s="240"/>
      <c r="Q21" s="241"/>
      <c r="R21" s="240"/>
      <c r="S21" s="240"/>
      <c r="T21" s="246"/>
      <c r="U21" s="241"/>
      <c r="V21" s="246"/>
      <c r="W21" s="241"/>
      <c r="X21" s="246"/>
      <c r="Y21" s="241"/>
      <c r="Z21" s="246"/>
      <c r="AA21" s="241"/>
      <c r="AB21" s="241"/>
      <c r="AC21" s="241"/>
      <c r="AD21" s="241"/>
      <c r="AE21" s="241"/>
      <c r="AF21" s="240"/>
      <c r="AG21" s="240"/>
      <c r="AH21" s="240"/>
      <c r="AI21" s="240"/>
      <c r="AJ21" s="240"/>
      <c r="AK21" s="240"/>
      <c r="AL21" s="240"/>
      <c r="AM21" s="240"/>
      <c r="AN21" s="240"/>
      <c r="AO21" s="240"/>
      <c r="AP21" s="240"/>
      <c r="AQ21" s="240"/>
      <c r="AR21" s="240"/>
      <c r="AS21" s="240"/>
      <c r="AT21" s="240"/>
      <c r="AU21" s="240"/>
      <c r="AV21" s="240"/>
      <c r="AW21" s="240"/>
      <c r="AX21" s="240"/>
      <c r="AY21" s="240"/>
      <c r="AZ21" s="240"/>
      <c r="BA21" s="240"/>
      <c r="BB21" s="240"/>
      <c r="BC21" s="240"/>
      <c r="BD21" s="240"/>
      <c r="BE21" s="240"/>
      <c r="BF21" s="240"/>
      <c r="BG21" s="240"/>
      <c r="BH21" s="244"/>
      <c r="BI21" s="247"/>
    </row>
    <row r="22" spans="1:61" s="220" customFormat="1" ht="27.2" outlineLevel="1" x14ac:dyDescent="0.2">
      <c r="A22" s="235" t="s">
        <v>415</v>
      </c>
      <c r="B22" s="236" t="s">
        <v>730</v>
      </c>
      <c r="C22" s="237">
        <v>14</v>
      </c>
      <c r="D22" s="240"/>
      <c r="E22" s="241"/>
      <c r="F22" s="240"/>
      <c r="G22" s="241"/>
      <c r="H22" s="240"/>
      <c r="I22" s="241"/>
      <c r="J22" s="240"/>
      <c r="K22" s="241"/>
      <c r="L22" s="240"/>
      <c r="M22" s="241"/>
      <c r="N22" s="240"/>
      <c r="O22" s="241"/>
      <c r="P22" s="240"/>
      <c r="Q22" s="241"/>
      <c r="R22" s="240"/>
      <c r="S22" s="240"/>
      <c r="T22" s="246"/>
      <c r="U22" s="241"/>
      <c r="V22" s="246"/>
      <c r="W22" s="241"/>
      <c r="X22" s="246"/>
      <c r="Y22" s="241"/>
      <c r="Z22" s="246"/>
      <c r="AA22" s="241"/>
      <c r="AB22" s="241"/>
      <c r="AC22" s="241"/>
      <c r="AD22" s="241"/>
      <c r="AE22" s="241"/>
      <c r="AF22" s="240"/>
      <c r="AG22" s="240"/>
      <c r="AH22" s="240"/>
      <c r="AI22" s="240"/>
      <c r="AJ22" s="240"/>
      <c r="AK22" s="240"/>
      <c r="AL22" s="240"/>
      <c r="AM22" s="240"/>
      <c r="AN22" s="240"/>
      <c r="AO22" s="240"/>
      <c r="AP22" s="240"/>
      <c r="AQ22" s="240"/>
      <c r="AR22" s="240"/>
      <c r="AS22" s="240"/>
      <c r="AT22" s="240"/>
      <c r="AU22" s="240"/>
      <c r="AV22" s="240"/>
      <c r="AW22" s="240"/>
      <c r="AX22" s="240"/>
      <c r="AY22" s="240"/>
      <c r="AZ22" s="240"/>
      <c r="BA22" s="240"/>
      <c r="BB22" s="240"/>
      <c r="BC22" s="240"/>
      <c r="BD22" s="240"/>
      <c r="BE22" s="240"/>
      <c r="BF22" s="240"/>
      <c r="BG22" s="240"/>
      <c r="BH22" s="244"/>
      <c r="BI22" s="247"/>
    </row>
    <row r="23" spans="1:61" s="220" customFormat="1" ht="27.2" outlineLevel="1" x14ac:dyDescent="0.2">
      <c r="A23" s="235" t="s">
        <v>416</v>
      </c>
      <c r="B23" s="236" t="s">
        <v>730</v>
      </c>
      <c r="C23" s="237">
        <v>15</v>
      </c>
      <c r="D23" s="240"/>
      <c r="E23" s="241"/>
      <c r="F23" s="240"/>
      <c r="G23" s="241"/>
      <c r="H23" s="240"/>
      <c r="I23" s="241"/>
      <c r="J23" s="240"/>
      <c r="K23" s="241"/>
      <c r="L23" s="240"/>
      <c r="M23" s="241"/>
      <c r="N23" s="240"/>
      <c r="O23" s="241"/>
      <c r="P23" s="240"/>
      <c r="Q23" s="241"/>
      <c r="R23" s="240"/>
      <c r="S23" s="240"/>
      <c r="T23" s="246"/>
      <c r="U23" s="241"/>
      <c r="V23" s="246"/>
      <c r="W23" s="241"/>
      <c r="X23" s="246"/>
      <c r="Y23" s="241"/>
      <c r="Z23" s="246"/>
      <c r="AA23" s="241"/>
      <c r="AB23" s="241"/>
      <c r="AC23" s="241"/>
      <c r="AD23" s="241"/>
      <c r="AE23" s="241"/>
      <c r="AF23" s="240"/>
      <c r="AG23" s="240"/>
      <c r="AH23" s="240"/>
      <c r="AI23" s="240"/>
      <c r="AJ23" s="240"/>
      <c r="AK23" s="240"/>
      <c r="AL23" s="240"/>
      <c r="AM23" s="240"/>
      <c r="AN23" s="240"/>
      <c r="AO23" s="240"/>
      <c r="AP23" s="240"/>
      <c r="AQ23" s="240"/>
      <c r="AR23" s="240"/>
      <c r="AS23" s="240"/>
      <c r="AT23" s="240"/>
      <c r="AU23" s="240"/>
      <c r="AV23" s="240"/>
      <c r="AW23" s="240"/>
      <c r="AX23" s="240"/>
      <c r="AY23" s="240"/>
      <c r="AZ23" s="240"/>
      <c r="BA23" s="240"/>
      <c r="BB23" s="240"/>
      <c r="BC23" s="240"/>
      <c r="BD23" s="240"/>
      <c r="BE23" s="240"/>
      <c r="BF23" s="240"/>
      <c r="BG23" s="240"/>
      <c r="BH23" s="244"/>
      <c r="BI23" s="247"/>
    </row>
    <row r="24" spans="1:61" s="220" customFormat="1" ht="27.2" outlineLevel="1" x14ac:dyDescent="0.2">
      <c r="A24" s="235" t="s">
        <v>417</v>
      </c>
      <c r="B24" s="236" t="s">
        <v>730</v>
      </c>
      <c r="C24" s="237">
        <v>16</v>
      </c>
      <c r="D24" s="240"/>
      <c r="E24" s="241"/>
      <c r="F24" s="240"/>
      <c r="G24" s="241"/>
      <c r="H24" s="240"/>
      <c r="I24" s="241"/>
      <c r="J24" s="240"/>
      <c r="K24" s="241"/>
      <c r="L24" s="240"/>
      <c r="M24" s="241"/>
      <c r="N24" s="240"/>
      <c r="O24" s="241"/>
      <c r="P24" s="240"/>
      <c r="Q24" s="241"/>
      <c r="R24" s="240"/>
      <c r="S24" s="240"/>
      <c r="T24" s="246"/>
      <c r="U24" s="241"/>
      <c r="V24" s="246"/>
      <c r="W24" s="241"/>
      <c r="X24" s="246"/>
      <c r="Y24" s="241"/>
      <c r="Z24" s="246"/>
      <c r="AA24" s="241"/>
      <c r="AB24" s="241"/>
      <c r="AC24" s="241"/>
      <c r="AD24" s="241"/>
      <c r="AE24" s="241"/>
      <c r="AF24" s="240"/>
      <c r="AG24" s="240"/>
      <c r="AH24" s="240"/>
      <c r="AI24" s="240"/>
      <c r="AJ24" s="240"/>
      <c r="AK24" s="240"/>
      <c r="AL24" s="240"/>
      <c r="AM24" s="240"/>
      <c r="AN24" s="240"/>
      <c r="AO24" s="240"/>
      <c r="AP24" s="240"/>
      <c r="AQ24" s="240"/>
      <c r="AR24" s="240"/>
      <c r="AS24" s="240"/>
      <c r="AT24" s="240"/>
      <c r="AU24" s="240"/>
      <c r="AV24" s="240"/>
      <c r="AW24" s="240"/>
      <c r="AX24" s="240"/>
      <c r="AY24" s="240"/>
      <c r="AZ24" s="240"/>
      <c r="BA24" s="240"/>
      <c r="BB24" s="240"/>
      <c r="BC24" s="240"/>
      <c r="BD24" s="240"/>
      <c r="BE24" s="240"/>
      <c r="BF24" s="240"/>
      <c r="BG24" s="240"/>
      <c r="BH24" s="244"/>
      <c r="BI24" s="247"/>
    </row>
    <row r="25" spans="1:61" s="220" customFormat="1" ht="27.2" outlineLevel="1" x14ac:dyDescent="0.2">
      <c r="A25" s="235" t="s">
        <v>418</v>
      </c>
      <c r="B25" s="236" t="s">
        <v>730</v>
      </c>
      <c r="C25" s="237">
        <v>17</v>
      </c>
      <c r="D25" s="240"/>
      <c r="E25" s="241"/>
      <c r="F25" s="240"/>
      <c r="G25" s="241"/>
      <c r="H25" s="240"/>
      <c r="I25" s="241"/>
      <c r="J25" s="240"/>
      <c r="K25" s="241"/>
      <c r="L25" s="240"/>
      <c r="M25" s="241"/>
      <c r="N25" s="240"/>
      <c r="O25" s="241"/>
      <c r="P25" s="240"/>
      <c r="Q25" s="241"/>
      <c r="R25" s="240"/>
      <c r="S25" s="240"/>
      <c r="T25" s="246"/>
      <c r="U25" s="241"/>
      <c r="V25" s="246"/>
      <c r="W25" s="241"/>
      <c r="X25" s="246"/>
      <c r="Y25" s="241"/>
      <c r="Z25" s="246"/>
      <c r="AA25" s="241"/>
      <c r="AB25" s="241"/>
      <c r="AC25" s="241"/>
      <c r="AD25" s="241"/>
      <c r="AE25" s="241"/>
      <c r="AF25" s="240"/>
      <c r="AG25" s="240"/>
      <c r="AH25" s="240"/>
      <c r="AI25" s="240"/>
      <c r="AJ25" s="240"/>
      <c r="AK25" s="240"/>
      <c r="AL25" s="240"/>
      <c r="AM25" s="240"/>
      <c r="AN25" s="240"/>
      <c r="AO25" s="240"/>
      <c r="AP25" s="240"/>
      <c r="AQ25" s="240"/>
      <c r="AR25" s="240"/>
      <c r="AS25" s="240"/>
      <c r="AT25" s="240"/>
      <c r="AU25" s="240"/>
      <c r="AV25" s="240"/>
      <c r="AW25" s="240"/>
      <c r="AX25" s="240"/>
      <c r="AY25" s="240"/>
      <c r="AZ25" s="240"/>
      <c r="BA25" s="240"/>
      <c r="BB25" s="240"/>
      <c r="BC25" s="240"/>
      <c r="BD25" s="240"/>
      <c r="BE25" s="240"/>
      <c r="BF25" s="240"/>
      <c r="BG25" s="240"/>
      <c r="BH25" s="244"/>
      <c r="BI25" s="247"/>
    </row>
    <row r="26" spans="1:61" s="220" customFormat="1" ht="40.75" outlineLevel="1" x14ac:dyDescent="0.2">
      <c r="A26" s="235" t="s">
        <v>419</v>
      </c>
      <c r="B26" s="236" t="s">
        <v>730</v>
      </c>
      <c r="C26" s="237">
        <v>18</v>
      </c>
      <c r="D26" s="240"/>
      <c r="E26" s="241"/>
      <c r="F26" s="240"/>
      <c r="G26" s="241"/>
      <c r="H26" s="240"/>
      <c r="I26" s="241"/>
      <c r="J26" s="240"/>
      <c r="K26" s="241"/>
      <c r="L26" s="240"/>
      <c r="M26" s="241"/>
      <c r="N26" s="240"/>
      <c r="O26" s="241"/>
      <c r="P26" s="240"/>
      <c r="Q26" s="241"/>
      <c r="R26" s="240"/>
      <c r="S26" s="240"/>
      <c r="T26" s="246"/>
      <c r="U26" s="241"/>
      <c r="V26" s="246"/>
      <c r="W26" s="241"/>
      <c r="X26" s="246"/>
      <c r="Y26" s="241"/>
      <c r="Z26" s="246"/>
      <c r="AA26" s="241"/>
      <c r="AB26" s="241"/>
      <c r="AC26" s="241"/>
      <c r="AD26" s="241"/>
      <c r="AE26" s="241"/>
      <c r="AF26" s="240"/>
      <c r="AG26" s="240"/>
      <c r="AH26" s="240"/>
      <c r="AI26" s="240"/>
      <c r="AJ26" s="240"/>
      <c r="AK26" s="240"/>
      <c r="AL26" s="240"/>
      <c r="AM26" s="240"/>
      <c r="AN26" s="240"/>
      <c r="AO26" s="240"/>
      <c r="AP26" s="240"/>
      <c r="AQ26" s="240"/>
      <c r="AR26" s="240"/>
      <c r="AS26" s="240"/>
      <c r="AT26" s="240"/>
      <c r="AU26" s="240"/>
      <c r="AV26" s="240"/>
      <c r="AW26" s="240"/>
      <c r="AX26" s="240"/>
      <c r="AY26" s="240"/>
      <c r="AZ26" s="240"/>
      <c r="BA26" s="240"/>
      <c r="BB26" s="240"/>
      <c r="BC26" s="240"/>
      <c r="BD26" s="240"/>
      <c r="BE26" s="240"/>
      <c r="BF26" s="240"/>
      <c r="BG26" s="240"/>
      <c r="BH26" s="244"/>
      <c r="BI26" s="247"/>
    </row>
    <row r="27" spans="1:61" s="220" customFormat="1" ht="40.75" outlineLevel="1" x14ac:dyDescent="0.2">
      <c r="A27" s="235" t="s">
        <v>420</v>
      </c>
      <c r="B27" s="236" t="s">
        <v>730</v>
      </c>
      <c r="C27" s="237">
        <v>19</v>
      </c>
      <c r="D27" s="240"/>
      <c r="E27" s="241"/>
      <c r="F27" s="240"/>
      <c r="G27" s="241"/>
      <c r="H27" s="240"/>
      <c r="I27" s="241"/>
      <c r="J27" s="240"/>
      <c r="K27" s="241"/>
      <c r="L27" s="240"/>
      <c r="M27" s="241"/>
      <c r="N27" s="240"/>
      <c r="O27" s="241"/>
      <c r="P27" s="240"/>
      <c r="Q27" s="241"/>
      <c r="R27" s="240"/>
      <c r="S27" s="240"/>
      <c r="T27" s="246"/>
      <c r="U27" s="241"/>
      <c r="V27" s="246"/>
      <c r="W27" s="241"/>
      <c r="X27" s="246"/>
      <c r="Y27" s="241"/>
      <c r="Z27" s="246"/>
      <c r="AA27" s="241"/>
      <c r="AB27" s="241"/>
      <c r="AC27" s="241"/>
      <c r="AD27" s="241"/>
      <c r="AE27" s="241"/>
      <c r="AF27" s="240"/>
      <c r="AG27" s="240"/>
      <c r="AH27" s="240"/>
      <c r="AI27" s="240"/>
      <c r="AJ27" s="240"/>
      <c r="AK27" s="240"/>
      <c r="AL27" s="240"/>
      <c r="AM27" s="240"/>
      <c r="AN27" s="240"/>
      <c r="AO27" s="240"/>
      <c r="AP27" s="240"/>
      <c r="AQ27" s="240"/>
      <c r="AR27" s="240"/>
      <c r="AS27" s="240"/>
      <c r="AT27" s="240"/>
      <c r="AU27" s="240"/>
      <c r="AV27" s="240"/>
      <c r="AW27" s="240"/>
      <c r="AX27" s="240"/>
      <c r="AY27" s="240"/>
      <c r="AZ27" s="240"/>
      <c r="BA27" s="240"/>
      <c r="BB27" s="240"/>
      <c r="BC27" s="240"/>
      <c r="BD27" s="240"/>
      <c r="BE27" s="240"/>
      <c r="BF27" s="240"/>
      <c r="BG27" s="240"/>
      <c r="BH27" s="244"/>
      <c r="BI27" s="247"/>
    </row>
    <row r="28" spans="1:61" s="220" customFormat="1" ht="27.2" outlineLevel="1" x14ac:dyDescent="0.2">
      <c r="A28" s="235" t="s">
        <v>421</v>
      </c>
      <c r="B28" s="236" t="s">
        <v>730</v>
      </c>
      <c r="C28" s="237">
        <v>20</v>
      </c>
      <c r="D28" s="240"/>
      <c r="E28" s="241"/>
      <c r="F28" s="240"/>
      <c r="G28" s="241"/>
      <c r="H28" s="240"/>
      <c r="I28" s="241"/>
      <c r="J28" s="240"/>
      <c r="K28" s="241"/>
      <c r="L28" s="240"/>
      <c r="M28" s="241"/>
      <c r="N28" s="240"/>
      <c r="O28" s="241"/>
      <c r="P28" s="240"/>
      <c r="Q28" s="241"/>
      <c r="R28" s="240"/>
      <c r="S28" s="240"/>
      <c r="T28" s="246"/>
      <c r="U28" s="241"/>
      <c r="V28" s="246"/>
      <c r="W28" s="241"/>
      <c r="X28" s="246"/>
      <c r="Y28" s="241"/>
      <c r="Z28" s="246"/>
      <c r="AA28" s="241"/>
      <c r="AB28" s="241"/>
      <c r="AC28" s="241"/>
      <c r="AD28" s="241"/>
      <c r="AE28" s="241"/>
      <c r="AF28" s="240"/>
      <c r="AG28" s="240"/>
      <c r="AH28" s="240"/>
      <c r="AI28" s="240"/>
      <c r="AJ28" s="240"/>
      <c r="AK28" s="240"/>
      <c r="AL28" s="240"/>
      <c r="AM28" s="240"/>
      <c r="AN28" s="240"/>
      <c r="AO28" s="240"/>
      <c r="AP28" s="240"/>
      <c r="AQ28" s="240"/>
      <c r="AR28" s="240"/>
      <c r="AS28" s="240"/>
      <c r="AT28" s="240"/>
      <c r="AU28" s="240"/>
      <c r="AV28" s="240"/>
      <c r="AW28" s="240"/>
      <c r="AX28" s="240"/>
      <c r="AY28" s="240"/>
      <c r="AZ28" s="240"/>
      <c r="BA28" s="240"/>
      <c r="BB28" s="240"/>
      <c r="BC28" s="240"/>
      <c r="BD28" s="240"/>
      <c r="BE28" s="240"/>
      <c r="BF28" s="240"/>
      <c r="BG28" s="240"/>
      <c r="BH28" s="244"/>
      <c r="BI28" s="247"/>
    </row>
    <row r="29" spans="1:61" s="220" customFormat="1" ht="27.2" outlineLevel="1" x14ac:dyDescent="0.2">
      <c r="A29" s="235" t="s">
        <v>422</v>
      </c>
      <c r="B29" s="236" t="s">
        <v>730</v>
      </c>
      <c r="C29" s="237">
        <v>21</v>
      </c>
      <c r="D29" s="240"/>
      <c r="E29" s="241"/>
      <c r="F29" s="240"/>
      <c r="G29" s="241"/>
      <c r="H29" s="240"/>
      <c r="I29" s="241"/>
      <c r="J29" s="240"/>
      <c r="K29" s="241"/>
      <c r="L29" s="240"/>
      <c r="M29" s="241"/>
      <c r="N29" s="240"/>
      <c r="O29" s="241"/>
      <c r="P29" s="240"/>
      <c r="Q29" s="241"/>
      <c r="R29" s="240"/>
      <c r="S29" s="240"/>
      <c r="T29" s="246"/>
      <c r="U29" s="241"/>
      <c r="V29" s="246"/>
      <c r="W29" s="241"/>
      <c r="X29" s="246"/>
      <c r="Y29" s="241"/>
      <c r="Z29" s="246"/>
      <c r="AA29" s="241"/>
      <c r="AB29" s="241"/>
      <c r="AC29" s="241"/>
      <c r="AD29" s="241"/>
      <c r="AE29" s="241"/>
      <c r="AF29" s="240"/>
      <c r="AG29" s="240"/>
      <c r="AH29" s="240"/>
      <c r="AI29" s="240"/>
      <c r="AJ29" s="240"/>
      <c r="AK29" s="240"/>
      <c r="AL29" s="240"/>
      <c r="AM29" s="240"/>
      <c r="AN29" s="240"/>
      <c r="AO29" s="240"/>
      <c r="AP29" s="240"/>
      <c r="AQ29" s="240"/>
      <c r="AR29" s="240"/>
      <c r="AS29" s="240"/>
      <c r="AT29" s="240"/>
      <c r="AU29" s="240"/>
      <c r="AV29" s="240"/>
      <c r="AW29" s="240"/>
      <c r="AX29" s="240"/>
      <c r="AY29" s="240"/>
      <c r="AZ29" s="240"/>
      <c r="BA29" s="240"/>
      <c r="BB29" s="240"/>
      <c r="BC29" s="240"/>
      <c r="BD29" s="240"/>
      <c r="BE29" s="240"/>
      <c r="BF29" s="240"/>
      <c r="BG29" s="240"/>
      <c r="BH29" s="244"/>
      <c r="BI29" s="247"/>
    </row>
    <row r="30" spans="1:61" s="220" customFormat="1" ht="40.75" outlineLevel="1" x14ac:dyDescent="0.2">
      <c r="A30" s="235" t="s">
        <v>423</v>
      </c>
      <c r="B30" s="236" t="s">
        <v>730</v>
      </c>
      <c r="C30" s="237">
        <v>22</v>
      </c>
      <c r="D30" s="240"/>
      <c r="E30" s="241"/>
      <c r="F30" s="240"/>
      <c r="G30" s="241"/>
      <c r="H30" s="240"/>
      <c r="I30" s="241"/>
      <c r="J30" s="240"/>
      <c r="K30" s="241"/>
      <c r="L30" s="240"/>
      <c r="M30" s="241"/>
      <c r="N30" s="240"/>
      <c r="O30" s="241"/>
      <c r="P30" s="240"/>
      <c r="Q30" s="241"/>
      <c r="R30" s="240"/>
      <c r="S30" s="240"/>
      <c r="T30" s="246"/>
      <c r="U30" s="241"/>
      <c r="V30" s="246"/>
      <c r="W30" s="241"/>
      <c r="X30" s="246"/>
      <c r="Y30" s="241"/>
      <c r="Z30" s="246"/>
      <c r="AA30" s="241"/>
      <c r="AB30" s="241"/>
      <c r="AC30" s="241"/>
      <c r="AD30" s="241"/>
      <c r="AE30" s="241"/>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240"/>
      <c r="BC30" s="240"/>
      <c r="BD30" s="240"/>
      <c r="BE30" s="240"/>
      <c r="BF30" s="240"/>
      <c r="BG30" s="240"/>
      <c r="BH30" s="244"/>
      <c r="BI30" s="247"/>
    </row>
    <row r="31" spans="1:61" s="220" customFormat="1" ht="27.2" outlineLevel="1" x14ac:dyDescent="0.2">
      <c r="A31" s="235" t="s">
        <v>424</v>
      </c>
      <c r="B31" s="236" t="s">
        <v>730</v>
      </c>
      <c r="C31" s="237">
        <v>23</v>
      </c>
      <c r="D31" s="240"/>
      <c r="E31" s="241"/>
      <c r="F31" s="240"/>
      <c r="G31" s="241"/>
      <c r="H31" s="240"/>
      <c r="I31" s="241"/>
      <c r="J31" s="240"/>
      <c r="K31" s="241"/>
      <c r="L31" s="240"/>
      <c r="M31" s="241"/>
      <c r="N31" s="240"/>
      <c r="O31" s="241"/>
      <c r="P31" s="240"/>
      <c r="Q31" s="241"/>
      <c r="R31" s="240"/>
      <c r="S31" s="240"/>
      <c r="T31" s="246"/>
      <c r="U31" s="241"/>
      <c r="V31" s="246"/>
      <c r="W31" s="241"/>
      <c r="X31" s="246"/>
      <c r="Y31" s="241"/>
      <c r="Z31" s="246"/>
      <c r="AA31" s="241"/>
      <c r="AB31" s="241"/>
      <c r="AC31" s="241"/>
      <c r="AD31" s="241"/>
      <c r="AE31" s="241"/>
      <c r="AF31" s="240"/>
      <c r="AG31" s="240"/>
      <c r="AH31" s="240"/>
      <c r="AI31" s="240"/>
      <c r="AJ31" s="240"/>
      <c r="AK31" s="240"/>
      <c r="AL31" s="240"/>
      <c r="AM31" s="240"/>
      <c r="AN31" s="240"/>
      <c r="AO31" s="240"/>
      <c r="AP31" s="240"/>
      <c r="AQ31" s="240"/>
      <c r="AR31" s="240"/>
      <c r="AS31" s="240"/>
      <c r="AT31" s="240"/>
      <c r="AU31" s="240"/>
      <c r="AV31" s="240"/>
      <c r="AW31" s="240"/>
      <c r="AX31" s="240"/>
      <c r="AY31" s="240"/>
      <c r="AZ31" s="240"/>
      <c r="BA31" s="240"/>
      <c r="BB31" s="240"/>
      <c r="BC31" s="240"/>
      <c r="BD31" s="240"/>
      <c r="BE31" s="240"/>
      <c r="BF31" s="240"/>
      <c r="BG31" s="240"/>
      <c r="BH31" s="244"/>
      <c r="BI31" s="247"/>
    </row>
    <row r="32" spans="1:61" s="220" customFormat="1" ht="27.2" outlineLevel="1" x14ac:dyDescent="0.2">
      <c r="A32" s="235" t="s">
        <v>425</v>
      </c>
      <c r="B32" s="236" t="s">
        <v>730</v>
      </c>
      <c r="C32" s="237">
        <v>24</v>
      </c>
      <c r="D32" s="240"/>
      <c r="E32" s="241"/>
      <c r="F32" s="240"/>
      <c r="G32" s="241"/>
      <c r="H32" s="240"/>
      <c r="I32" s="241"/>
      <c r="J32" s="240"/>
      <c r="K32" s="241"/>
      <c r="L32" s="240"/>
      <c r="M32" s="241"/>
      <c r="N32" s="240"/>
      <c r="O32" s="241"/>
      <c r="P32" s="240"/>
      <c r="Q32" s="241"/>
      <c r="R32" s="240"/>
      <c r="S32" s="240"/>
      <c r="T32" s="246"/>
      <c r="U32" s="241"/>
      <c r="V32" s="246"/>
      <c r="W32" s="241"/>
      <c r="X32" s="246"/>
      <c r="Y32" s="241"/>
      <c r="Z32" s="246"/>
      <c r="AA32" s="241"/>
      <c r="AB32" s="241"/>
      <c r="AC32" s="241"/>
      <c r="AD32" s="241"/>
      <c r="AE32" s="241"/>
      <c r="AF32" s="240"/>
      <c r="AG32" s="240"/>
      <c r="AH32" s="240"/>
      <c r="AI32" s="240"/>
      <c r="AJ32" s="240"/>
      <c r="AK32" s="240"/>
      <c r="AL32" s="240"/>
      <c r="AM32" s="240"/>
      <c r="AN32" s="240"/>
      <c r="AO32" s="240"/>
      <c r="AP32" s="240"/>
      <c r="AQ32" s="240"/>
      <c r="AR32" s="240"/>
      <c r="AS32" s="240"/>
      <c r="AT32" s="240"/>
      <c r="AU32" s="240"/>
      <c r="AV32" s="240"/>
      <c r="AW32" s="240"/>
      <c r="AX32" s="240"/>
      <c r="AY32" s="240"/>
      <c r="AZ32" s="240"/>
      <c r="BA32" s="240"/>
      <c r="BB32" s="240"/>
      <c r="BC32" s="240"/>
      <c r="BD32" s="240"/>
      <c r="BE32" s="240"/>
      <c r="BF32" s="240"/>
      <c r="BG32" s="240"/>
      <c r="BH32" s="244"/>
      <c r="BI32" s="247"/>
    </row>
    <row r="33" spans="1:61" s="220" customFormat="1" ht="27.2" outlineLevel="1" x14ac:dyDescent="0.2">
      <c r="A33" s="235" t="s">
        <v>426</v>
      </c>
      <c r="B33" s="236" t="s">
        <v>730</v>
      </c>
      <c r="C33" s="237">
        <v>25</v>
      </c>
      <c r="D33" s="240"/>
      <c r="E33" s="241"/>
      <c r="F33" s="240"/>
      <c r="G33" s="241"/>
      <c r="H33" s="240"/>
      <c r="I33" s="241"/>
      <c r="J33" s="240"/>
      <c r="K33" s="241"/>
      <c r="L33" s="240"/>
      <c r="M33" s="241"/>
      <c r="N33" s="240"/>
      <c r="O33" s="241"/>
      <c r="P33" s="240"/>
      <c r="Q33" s="241"/>
      <c r="R33" s="240"/>
      <c r="S33" s="240"/>
      <c r="T33" s="246"/>
      <c r="U33" s="241"/>
      <c r="V33" s="246"/>
      <c r="W33" s="241"/>
      <c r="X33" s="246"/>
      <c r="Y33" s="241"/>
      <c r="Z33" s="246"/>
      <c r="AA33" s="241"/>
      <c r="AB33" s="241"/>
      <c r="AC33" s="241"/>
      <c r="AD33" s="241"/>
      <c r="AE33" s="241"/>
      <c r="AF33" s="240"/>
      <c r="AG33" s="240"/>
      <c r="AH33" s="240"/>
      <c r="AI33" s="240"/>
      <c r="AJ33" s="240"/>
      <c r="AK33" s="240"/>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4"/>
      <c r="BI33" s="247"/>
    </row>
    <row r="34" spans="1:61" s="220" customFormat="1" ht="27.2" outlineLevel="1" x14ac:dyDescent="0.2">
      <c r="A34" s="235" t="s">
        <v>427</v>
      </c>
      <c r="B34" s="236" t="s">
        <v>730</v>
      </c>
      <c r="C34" s="237"/>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0"/>
      <c r="AD34" s="240"/>
      <c r="AE34" s="240"/>
      <c r="AF34" s="240"/>
      <c r="AG34" s="240"/>
      <c r="AH34" s="240"/>
      <c r="AI34" s="240"/>
      <c r="AJ34" s="240"/>
      <c r="AK34" s="240"/>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4"/>
      <c r="BI34" s="247"/>
    </row>
    <row r="35" spans="1:61" s="220" customFormat="1" ht="27.2" outlineLevel="1" x14ac:dyDescent="0.2">
      <c r="A35" s="235" t="s">
        <v>428</v>
      </c>
      <c r="B35" s="236" t="s">
        <v>730</v>
      </c>
      <c r="C35" s="237">
        <v>26</v>
      </c>
      <c r="D35" s="240"/>
      <c r="E35" s="241"/>
      <c r="F35" s="240"/>
      <c r="G35" s="241"/>
      <c r="H35" s="240"/>
      <c r="I35" s="241"/>
      <c r="J35" s="240"/>
      <c r="K35" s="241"/>
      <c r="L35" s="240"/>
      <c r="M35" s="241"/>
      <c r="N35" s="240"/>
      <c r="O35" s="241"/>
      <c r="P35" s="240"/>
      <c r="Q35" s="241"/>
      <c r="R35" s="240"/>
      <c r="S35" s="240"/>
      <c r="T35" s="246"/>
      <c r="U35" s="241"/>
      <c r="V35" s="246"/>
      <c r="W35" s="241"/>
      <c r="X35" s="246"/>
      <c r="Y35" s="241"/>
      <c r="Z35" s="240"/>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4"/>
      <c r="BI35" s="247"/>
    </row>
    <row r="36" spans="1:61" s="220" customFormat="1" ht="27.2" outlineLevel="1" x14ac:dyDescent="0.2">
      <c r="A36" s="235" t="s">
        <v>429</v>
      </c>
      <c r="B36" s="236" t="s">
        <v>730</v>
      </c>
      <c r="C36" s="237">
        <v>27</v>
      </c>
      <c r="D36" s="240"/>
      <c r="E36" s="241"/>
      <c r="F36" s="240"/>
      <c r="G36" s="241"/>
      <c r="H36" s="240"/>
      <c r="I36" s="241"/>
      <c r="J36" s="240"/>
      <c r="K36" s="241"/>
      <c r="L36" s="240"/>
      <c r="M36" s="241"/>
      <c r="N36" s="240"/>
      <c r="O36" s="241"/>
      <c r="P36" s="240"/>
      <c r="Q36" s="241"/>
      <c r="R36" s="240"/>
      <c r="S36" s="240"/>
      <c r="T36" s="246"/>
      <c r="U36" s="241"/>
      <c r="V36" s="246"/>
      <c r="W36" s="241"/>
      <c r="X36" s="246"/>
      <c r="Y36" s="241"/>
      <c r="Z36" s="240"/>
      <c r="AA36" s="241"/>
      <c r="AB36" s="241"/>
      <c r="AC36" s="241"/>
      <c r="AD36" s="241"/>
      <c r="AE36" s="241"/>
      <c r="AF36" s="241"/>
      <c r="AG36" s="241"/>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4"/>
      <c r="BI36" s="247"/>
    </row>
    <row r="37" spans="1:61" s="220" customFormat="1" ht="27.2" outlineLevel="1" x14ac:dyDescent="0.2">
      <c r="A37" s="235" t="s">
        <v>430</v>
      </c>
      <c r="B37" s="236" t="s">
        <v>730</v>
      </c>
      <c r="C37" s="237">
        <v>28</v>
      </c>
      <c r="D37" s="240"/>
      <c r="E37" s="241"/>
      <c r="F37" s="240"/>
      <c r="G37" s="241"/>
      <c r="H37" s="240"/>
      <c r="I37" s="241"/>
      <c r="J37" s="240"/>
      <c r="K37" s="241"/>
      <c r="L37" s="240"/>
      <c r="M37" s="241"/>
      <c r="N37" s="240"/>
      <c r="O37" s="241"/>
      <c r="P37" s="240"/>
      <c r="Q37" s="241"/>
      <c r="R37" s="240"/>
      <c r="S37" s="240"/>
      <c r="T37" s="246"/>
      <c r="U37" s="241"/>
      <c r="V37" s="246"/>
      <c r="W37" s="241"/>
      <c r="X37" s="246"/>
      <c r="Y37" s="241"/>
      <c r="Z37" s="240"/>
      <c r="AA37" s="241"/>
      <c r="AB37" s="241"/>
      <c r="AC37" s="241"/>
      <c r="AD37" s="241"/>
      <c r="AE37" s="241"/>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4"/>
      <c r="BI37" s="247"/>
    </row>
    <row r="38" spans="1:61" s="220" customFormat="1" ht="40.75" outlineLevel="1" x14ac:dyDescent="0.2">
      <c r="A38" s="235" t="s">
        <v>431</v>
      </c>
      <c r="B38" s="236" t="s">
        <v>730</v>
      </c>
      <c r="C38" s="237">
        <v>29</v>
      </c>
      <c r="D38" s="240"/>
      <c r="E38" s="241"/>
      <c r="F38" s="240"/>
      <c r="G38" s="241"/>
      <c r="H38" s="240"/>
      <c r="I38" s="241"/>
      <c r="J38" s="240"/>
      <c r="K38" s="241"/>
      <c r="L38" s="240"/>
      <c r="M38" s="241"/>
      <c r="N38" s="240"/>
      <c r="O38" s="241"/>
      <c r="P38" s="240"/>
      <c r="Q38" s="241"/>
      <c r="R38" s="240"/>
      <c r="S38" s="240"/>
      <c r="T38" s="246"/>
      <c r="U38" s="241"/>
      <c r="V38" s="246"/>
      <c r="W38" s="241"/>
      <c r="X38" s="246"/>
      <c r="Y38" s="241"/>
      <c r="Z38" s="240"/>
      <c r="AA38" s="241"/>
      <c r="AB38" s="241"/>
      <c r="AC38" s="241"/>
      <c r="AD38" s="241"/>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4"/>
      <c r="BI38" s="247"/>
    </row>
    <row r="39" spans="1:61" s="220" customFormat="1" ht="27.2" outlineLevel="1" x14ac:dyDescent="0.2">
      <c r="A39" s="235" t="s">
        <v>432</v>
      </c>
      <c r="B39" s="236" t="s">
        <v>730</v>
      </c>
      <c r="C39" s="237">
        <v>30</v>
      </c>
      <c r="D39" s="240"/>
      <c r="E39" s="241"/>
      <c r="F39" s="240"/>
      <c r="G39" s="241"/>
      <c r="H39" s="240"/>
      <c r="I39" s="241"/>
      <c r="J39" s="240"/>
      <c r="K39" s="241"/>
      <c r="L39" s="240"/>
      <c r="M39" s="241"/>
      <c r="N39" s="240"/>
      <c r="O39" s="241"/>
      <c r="P39" s="240"/>
      <c r="Q39" s="241"/>
      <c r="R39" s="240"/>
      <c r="S39" s="240"/>
      <c r="T39" s="246"/>
      <c r="U39" s="241"/>
      <c r="V39" s="246"/>
      <c r="W39" s="241"/>
      <c r="X39" s="246"/>
      <c r="Y39" s="241"/>
      <c r="Z39" s="240"/>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4"/>
      <c r="BI39" s="247"/>
    </row>
    <row r="40" spans="1:61" s="220" customFormat="1" ht="27.2" outlineLevel="1" x14ac:dyDescent="0.2">
      <c r="A40" s="235" t="s">
        <v>433</v>
      </c>
      <c r="B40" s="236" t="s">
        <v>730</v>
      </c>
      <c r="C40" s="237">
        <v>31</v>
      </c>
      <c r="D40" s="240"/>
      <c r="E40" s="241"/>
      <c r="F40" s="240"/>
      <c r="G40" s="241"/>
      <c r="H40" s="240"/>
      <c r="I40" s="241"/>
      <c r="J40" s="240"/>
      <c r="K40" s="241"/>
      <c r="L40" s="240"/>
      <c r="M40" s="241"/>
      <c r="N40" s="240"/>
      <c r="O40" s="241"/>
      <c r="P40" s="240"/>
      <c r="Q40" s="241"/>
      <c r="R40" s="240"/>
      <c r="S40" s="240"/>
      <c r="T40" s="246"/>
      <c r="U40" s="241"/>
      <c r="V40" s="246"/>
      <c r="W40" s="241"/>
      <c r="X40" s="246"/>
      <c r="Y40" s="241"/>
      <c r="Z40" s="240"/>
      <c r="AA40" s="241"/>
      <c r="AB40" s="241"/>
      <c r="AC40" s="241"/>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4"/>
      <c r="BI40" s="247"/>
    </row>
    <row r="41" spans="1:61" s="220" customFormat="1" ht="40.75" x14ac:dyDescent="0.2">
      <c r="A41" s="235" t="s">
        <v>532</v>
      </c>
      <c r="B41" s="248" t="s">
        <v>736</v>
      </c>
      <c r="C41" s="237">
        <v>32</v>
      </c>
      <c r="D41" s="238">
        <v>1</v>
      </c>
      <c r="E41" s="239" t="s">
        <v>714</v>
      </c>
      <c r="F41" s="238">
        <v>1</v>
      </c>
      <c r="G41" s="239"/>
      <c r="H41" s="249">
        <v>1</v>
      </c>
      <c r="I41" s="239"/>
      <c r="J41" s="238">
        <v>1</v>
      </c>
      <c r="K41" s="239"/>
      <c r="L41" s="238">
        <v>1</v>
      </c>
      <c r="M41" s="239"/>
      <c r="N41" s="238">
        <v>1</v>
      </c>
      <c r="O41" s="239"/>
      <c r="P41" s="238">
        <v>1</v>
      </c>
      <c r="Q41" s="239" t="s">
        <v>812</v>
      </c>
      <c r="R41" s="240"/>
      <c r="S41" s="240"/>
      <c r="T41" s="238">
        <v>1</v>
      </c>
      <c r="U41" s="239" t="s">
        <v>812</v>
      </c>
      <c r="V41" s="238">
        <v>1</v>
      </c>
      <c r="W41" s="239" t="s">
        <v>812</v>
      </c>
      <c r="X41" s="238">
        <v>1</v>
      </c>
      <c r="Y41" s="239" t="s">
        <v>812</v>
      </c>
      <c r="Z41" s="238">
        <v>1</v>
      </c>
      <c r="AA41" s="239" t="s">
        <v>812</v>
      </c>
      <c r="AB41" s="238"/>
      <c r="AC41" s="239"/>
      <c r="AD41" s="238"/>
      <c r="AE41" s="239"/>
      <c r="AF41" s="238"/>
      <c r="AG41" s="239"/>
      <c r="AH41" s="238"/>
      <c r="AI41" s="239"/>
      <c r="AJ41" s="238"/>
      <c r="AK41" s="239"/>
      <c r="AL41" s="238"/>
      <c r="AM41" s="239"/>
      <c r="AN41" s="238"/>
      <c r="AO41" s="239"/>
      <c r="AP41" s="238"/>
      <c r="AQ41" s="239"/>
      <c r="AR41" s="238"/>
      <c r="AS41" s="239"/>
      <c r="AT41" s="238"/>
      <c r="AU41" s="239"/>
      <c r="AV41" s="238"/>
      <c r="AW41" s="239"/>
      <c r="AX41" s="238"/>
      <c r="AY41" s="239"/>
      <c r="AZ41" s="238"/>
      <c r="BA41" s="239"/>
      <c r="BB41" s="238"/>
      <c r="BC41" s="239"/>
      <c r="BD41" s="238"/>
      <c r="BE41" s="239"/>
      <c r="BF41" s="238"/>
      <c r="BG41" s="239"/>
      <c r="BH41" s="244">
        <f>COUNTIF(D41:BG41,"1")/SUM(COUNTIF(D41:BG41,{"1","2"}))</f>
        <v>1</v>
      </c>
      <c r="BI41" s="245" t="str">
        <f>IF(BH41&gt;=90%,"G",IF(BH41&gt;=70%,"Y",IF(BH41&lt;=70%,"R")))</f>
        <v>G</v>
      </c>
    </row>
    <row r="42" spans="1:61" s="220" customFormat="1" ht="54.35" outlineLevel="1" x14ac:dyDescent="0.2">
      <c r="A42" s="235" t="s">
        <v>434</v>
      </c>
      <c r="B42" s="248" t="s">
        <v>736</v>
      </c>
      <c r="C42" s="237">
        <v>33</v>
      </c>
      <c r="D42" s="240"/>
      <c r="E42" s="241"/>
      <c r="F42" s="240"/>
      <c r="G42" s="241"/>
      <c r="H42" s="240"/>
      <c r="I42" s="241"/>
      <c r="J42" s="240"/>
      <c r="K42" s="241"/>
      <c r="L42" s="240"/>
      <c r="M42" s="241"/>
      <c r="N42" s="240"/>
      <c r="O42" s="241"/>
      <c r="P42" s="240"/>
      <c r="Q42" s="241"/>
      <c r="R42" s="240"/>
      <c r="S42" s="240"/>
      <c r="T42" s="240"/>
      <c r="U42" s="241"/>
      <c r="V42" s="240"/>
      <c r="W42" s="241"/>
      <c r="X42" s="240"/>
      <c r="Y42" s="241"/>
      <c r="Z42" s="240"/>
      <c r="AA42" s="241"/>
      <c r="AB42" s="240"/>
      <c r="AC42" s="241"/>
      <c r="AD42" s="240"/>
      <c r="AE42" s="241"/>
      <c r="AF42" s="240"/>
      <c r="AG42" s="241"/>
      <c r="AH42" s="240"/>
      <c r="AI42" s="241"/>
      <c r="AJ42" s="240"/>
      <c r="AK42" s="241"/>
      <c r="AL42" s="240"/>
      <c r="AM42" s="241"/>
      <c r="AN42" s="240"/>
      <c r="AO42" s="241"/>
      <c r="AP42" s="240"/>
      <c r="AQ42" s="241"/>
      <c r="AR42" s="240"/>
      <c r="AS42" s="241"/>
      <c r="AT42" s="240"/>
      <c r="AU42" s="241"/>
      <c r="AV42" s="240"/>
      <c r="AW42" s="241"/>
      <c r="AX42" s="240"/>
      <c r="AY42" s="241"/>
      <c r="AZ42" s="240"/>
      <c r="BA42" s="241"/>
      <c r="BB42" s="240"/>
      <c r="BC42" s="241"/>
      <c r="BD42" s="240"/>
      <c r="BE42" s="241"/>
      <c r="BF42" s="240"/>
      <c r="BG42" s="241"/>
      <c r="BH42" s="244"/>
      <c r="BI42" s="247"/>
    </row>
    <row r="43" spans="1:61" s="220" customFormat="1" ht="40.75" outlineLevel="1" x14ac:dyDescent="0.2">
      <c r="A43" s="235" t="s">
        <v>435</v>
      </c>
      <c r="B43" s="248" t="s">
        <v>736</v>
      </c>
      <c r="C43" s="237">
        <v>34</v>
      </c>
      <c r="D43" s="240"/>
      <c r="E43" s="241"/>
      <c r="F43" s="240"/>
      <c r="G43" s="241"/>
      <c r="H43" s="240"/>
      <c r="I43" s="241"/>
      <c r="J43" s="240"/>
      <c r="K43" s="241"/>
      <c r="L43" s="240"/>
      <c r="M43" s="241"/>
      <c r="N43" s="240"/>
      <c r="O43" s="241"/>
      <c r="P43" s="240"/>
      <c r="Q43" s="241"/>
      <c r="R43" s="240"/>
      <c r="S43" s="240"/>
      <c r="T43" s="240"/>
      <c r="U43" s="241"/>
      <c r="V43" s="240"/>
      <c r="W43" s="241"/>
      <c r="X43" s="240"/>
      <c r="Y43" s="241"/>
      <c r="Z43" s="240"/>
      <c r="AA43" s="241"/>
      <c r="AB43" s="240"/>
      <c r="AC43" s="241"/>
      <c r="AD43" s="240"/>
      <c r="AE43" s="241"/>
      <c r="AF43" s="240"/>
      <c r="AG43" s="241"/>
      <c r="AH43" s="240"/>
      <c r="AI43" s="241"/>
      <c r="AJ43" s="240"/>
      <c r="AK43" s="241"/>
      <c r="AL43" s="240"/>
      <c r="AM43" s="241"/>
      <c r="AN43" s="240"/>
      <c r="AO43" s="241"/>
      <c r="AP43" s="240"/>
      <c r="AQ43" s="241"/>
      <c r="AR43" s="240"/>
      <c r="AS43" s="241"/>
      <c r="AT43" s="240"/>
      <c r="AU43" s="241"/>
      <c r="AV43" s="240"/>
      <c r="AW43" s="241"/>
      <c r="AX43" s="240"/>
      <c r="AY43" s="241"/>
      <c r="AZ43" s="240"/>
      <c r="BA43" s="241"/>
      <c r="BB43" s="240"/>
      <c r="BC43" s="241"/>
      <c r="BD43" s="240"/>
      <c r="BE43" s="241"/>
      <c r="BF43" s="240"/>
      <c r="BG43" s="241"/>
      <c r="BH43" s="244"/>
      <c r="BI43" s="247"/>
    </row>
    <row r="44" spans="1:61" s="220" customFormat="1" ht="40.75" outlineLevel="1" x14ac:dyDescent="0.2">
      <c r="A44" s="235" t="s">
        <v>436</v>
      </c>
      <c r="B44" s="248" t="s">
        <v>736</v>
      </c>
      <c r="C44" s="237">
        <v>35</v>
      </c>
      <c r="D44" s="240"/>
      <c r="E44" s="241"/>
      <c r="F44" s="240"/>
      <c r="G44" s="241"/>
      <c r="H44" s="240"/>
      <c r="I44" s="241"/>
      <c r="J44" s="240"/>
      <c r="K44" s="241"/>
      <c r="L44" s="240"/>
      <c r="M44" s="241"/>
      <c r="N44" s="240"/>
      <c r="O44" s="241"/>
      <c r="P44" s="240"/>
      <c r="Q44" s="241"/>
      <c r="R44" s="240"/>
      <c r="S44" s="240"/>
      <c r="T44" s="240"/>
      <c r="U44" s="241"/>
      <c r="V44" s="240"/>
      <c r="W44" s="241"/>
      <c r="X44" s="240"/>
      <c r="Y44" s="241"/>
      <c r="Z44" s="240"/>
      <c r="AA44" s="241"/>
      <c r="AB44" s="240"/>
      <c r="AC44" s="241"/>
      <c r="AD44" s="240"/>
      <c r="AE44" s="241"/>
      <c r="AF44" s="240"/>
      <c r="AG44" s="241"/>
      <c r="AH44" s="240"/>
      <c r="AI44" s="241"/>
      <c r="AJ44" s="240"/>
      <c r="AK44" s="241"/>
      <c r="AL44" s="240"/>
      <c r="AM44" s="241"/>
      <c r="AN44" s="240"/>
      <c r="AO44" s="241"/>
      <c r="AP44" s="240"/>
      <c r="AQ44" s="241"/>
      <c r="AR44" s="240"/>
      <c r="AS44" s="241"/>
      <c r="AT44" s="240"/>
      <c r="AU44" s="241"/>
      <c r="AV44" s="240"/>
      <c r="AW44" s="241"/>
      <c r="AX44" s="240"/>
      <c r="AY44" s="241"/>
      <c r="AZ44" s="240"/>
      <c r="BA44" s="241"/>
      <c r="BB44" s="240"/>
      <c r="BC44" s="241"/>
      <c r="BD44" s="240"/>
      <c r="BE44" s="241"/>
      <c r="BF44" s="240"/>
      <c r="BG44" s="241"/>
      <c r="BH44" s="244"/>
      <c r="BI44" s="247"/>
    </row>
    <row r="45" spans="1:61" s="220" customFormat="1" ht="40.75" outlineLevel="1" x14ac:dyDescent="0.2">
      <c r="A45" s="235" t="s">
        <v>437</v>
      </c>
      <c r="B45" s="248" t="s">
        <v>736</v>
      </c>
      <c r="C45" s="237">
        <v>36</v>
      </c>
      <c r="D45" s="240"/>
      <c r="E45" s="241"/>
      <c r="F45" s="240"/>
      <c r="G45" s="241"/>
      <c r="H45" s="240"/>
      <c r="I45" s="241"/>
      <c r="J45" s="240"/>
      <c r="K45" s="241"/>
      <c r="L45" s="240"/>
      <c r="M45" s="241"/>
      <c r="N45" s="240"/>
      <c r="O45" s="241"/>
      <c r="P45" s="240"/>
      <c r="Q45" s="241"/>
      <c r="R45" s="240"/>
      <c r="S45" s="240"/>
      <c r="T45" s="240"/>
      <c r="U45" s="241"/>
      <c r="V45" s="240"/>
      <c r="W45" s="241"/>
      <c r="X45" s="240"/>
      <c r="Y45" s="241"/>
      <c r="Z45" s="240"/>
      <c r="AA45" s="241"/>
      <c r="AB45" s="240"/>
      <c r="AC45" s="241"/>
      <c r="AD45" s="240"/>
      <c r="AE45" s="241"/>
      <c r="AF45" s="240"/>
      <c r="AG45" s="241"/>
      <c r="AH45" s="240"/>
      <c r="AI45" s="241"/>
      <c r="AJ45" s="240"/>
      <c r="AK45" s="241"/>
      <c r="AL45" s="240"/>
      <c r="AM45" s="241"/>
      <c r="AN45" s="240"/>
      <c r="AO45" s="241"/>
      <c r="AP45" s="240"/>
      <c r="AQ45" s="241"/>
      <c r="AR45" s="240"/>
      <c r="AS45" s="241"/>
      <c r="AT45" s="240"/>
      <c r="AU45" s="241"/>
      <c r="AV45" s="240"/>
      <c r="AW45" s="241"/>
      <c r="AX45" s="240"/>
      <c r="AY45" s="241"/>
      <c r="AZ45" s="240"/>
      <c r="BA45" s="241"/>
      <c r="BB45" s="240"/>
      <c r="BC45" s="241"/>
      <c r="BD45" s="240"/>
      <c r="BE45" s="241"/>
      <c r="BF45" s="240"/>
      <c r="BG45" s="241"/>
      <c r="BH45" s="244"/>
      <c r="BI45" s="247"/>
    </row>
    <row r="46" spans="1:61" s="220" customFormat="1" ht="40.75" outlineLevel="1" x14ac:dyDescent="0.2">
      <c r="A46" s="235" t="s">
        <v>438</v>
      </c>
      <c r="B46" s="248" t="s">
        <v>736</v>
      </c>
      <c r="C46" s="237">
        <v>37</v>
      </c>
      <c r="D46" s="240"/>
      <c r="E46" s="241"/>
      <c r="F46" s="240"/>
      <c r="G46" s="241"/>
      <c r="H46" s="240"/>
      <c r="I46" s="241"/>
      <c r="J46" s="240"/>
      <c r="K46" s="241"/>
      <c r="L46" s="240"/>
      <c r="M46" s="241"/>
      <c r="N46" s="240"/>
      <c r="O46" s="241"/>
      <c r="P46" s="240"/>
      <c r="Q46" s="241"/>
      <c r="R46" s="240"/>
      <c r="S46" s="240"/>
      <c r="T46" s="240"/>
      <c r="U46" s="241"/>
      <c r="V46" s="240"/>
      <c r="W46" s="241"/>
      <c r="X46" s="240"/>
      <c r="Y46" s="241"/>
      <c r="Z46" s="240"/>
      <c r="AA46" s="241"/>
      <c r="AB46" s="240"/>
      <c r="AC46" s="241"/>
      <c r="AD46" s="240"/>
      <c r="AE46" s="241"/>
      <c r="AF46" s="240"/>
      <c r="AG46" s="241"/>
      <c r="AH46" s="240"/>
      <c r="AI46" s="241"/>
      <c r="AJ46" s="240"/>
      <c r="AK46" s="241"/>
      <c r="AL46" s="240"/>
      <c r="AM46" s="241"/>
      <c r="AN46" s="240"/>
      <c r="AO46" s="241"/>
      <c r="AP46" s="240"/>
      <c r="AQ46" s="241"/>
      <c r="AR46" s="240"/>
      <c r="AS46" s="241"/>
      <c r="AT46" s="240"/>
      <c r="AU46" s="241"/>
      <c r="AV46" s="240"/>
      <c r="AW46" s="241"/>
      <c r="AX46" s="240"/>
      <c r="AY46" s="241"/>
      <c r="AZ46" s="240"/>
      <c r="BA46" s="241"/>
      <c r="BB46" s="240"/>
      <c r="BC46" s="241"/>
      <c r="BD46" s="240"/>
      <c r="BE46" s="241"/>
      <c r="BF46" s="240"/>
      <c r="BG46" s="241"/>
      <c r="BH46" s="244"/>
      <c r="BI46" s="247"/>
    </row>
    <row r="47" spans="1:61" s="220" customFormat="1" ht="40.75" outlineLevel="1" x14ac:dyDescent="0.2">
      <c r="A47" s="235" t="s">
        <v>439</v>
      </c>
      <c r="B47" s="248" t="s">
        <v>736</v>
      </c>
      <c r="C47" s="237">
        <v>38</v>
      </c>
      <c r="D47" s="240"/>
      <c r="E47" s="241"/>
      <c r="F47" s="240"/>
      <c r="G47" s="241"/>
      <c r="H47" s="240"/>
      <c r="I47" s="241"/>
      <c r="J47" s="240"/>
      <c r="K47" s="241"/>
      <c r="L47" s="240"/>
      <c r="M47" s="241"/>
      <c r="N47" s="240"/>
      <c r="O47" s="241"/>
      <c r="P47" s="240"/>
      <c r="Q47" s="241"/>
      <c r="R47" s="240"/>
      <c r="S47" s="240"/>
      <c r="T47" s="240"/>
      <c r="U47" s="241"/>
      <c r="V47" s="240"/>
      <c r="W47" s="241"/>
      <c r="X47" s="240"/>
      <c r="Y47" s="241"/>
      <c r="Z47" s="240"/>
      <c r="AA47" s="241"/>
      <c r="AB47" s="240"/>
      <c r="AC47" s="241"/>
      <c r="AD47" s="240"/>
      <c r="AE47" s="241"/>
      <c r="AF47" s="240"/>
      <c r="AG47" s="241"/>
      <c r="AH47" s="240"/>
      <c r="AI47" s="241"/>
      <c r="AJ47" s="240"/>
      <c r="AK47" s="241"/>
      <c r="AL47" s="240"/>
      <c r="AM47" s="241"/>
      <c r="AN47" s="240"/>
      <c r="AO47" s="241"/>
      <c r="AP47" s="240"/>
      <c r="AQ47" s="241"/>
      <c r="AR47" s="240"/>
      <c r="AS47" s="241"/>
      <c r="AT47" s="240"/>
      <c r="AU47" s="241"/>
      <c r="AV47" s="240"/>
      <c r="AW47" s="241"/>
      <c r="AX47" s="240"/>
      <c r="AY47" s="241"/>
      <c r="AZ47" s="240"/>
      <c r="BA47" s="241"/>
      <c r="BB47" s="240"/>
      <c r="BC47" s="241"/>
      <c r="BD47" s="240"/>
      <c r="BE47" s="241"/>
      <c r="BF47" s="240"/>
      <c r="BG47" s="241"/>
      <c r="BH47" s="244"/>
      <c r="BI47" s="247"/>
    </row>
    <row r="48" spans="1:61" s="220" customFormat="1" ht="40.75" outlineLevel="1" x14ac:dyDescent="0.2">
      <c r="A48" s="235" t="s">
        <v>440</v>
      </c>
      <c r="B48" s="248" t="s">
        <v>736</v>
      </c>
      <c r="C48" s="237">
        <v>39</v>
      </c>
      <c r="D48" s="240"/>
      <c r="E48" s="241"/>
      <c r="F48" s="240"/>
      <c r="G48" s="241"/>
      <c r="H48" s="240"/>
      <c r="I48" s="241"/>
      <c r="J48" s="240"/>
      <c r="K48" s="241"/>
      <c r="L48" s="240"/>
      <c r="M48" s="241"/>
      <c r="N48" s="240"/>
      <c r="O48" s="241"/>
      <c r="P48" s="240"/>
      <c r="Q48" s="241"/>
      <c r="R48" s="240"/>
      <c r="S48" s="240"/>
      <c r="T48" s="240"/>
      <c r="U48" s="241"/>
      <c r="V48" s="240"/>
      <c r="W48" s="241"/>
      <c r="X48" s="240"/>
      <c r="Y48" s="241"/>
      <c r="Z48" s="240"/>
      <c r="AA48" s="241"/>
      <c r="AB48" s="240"/>
      <c r="AC48" s="241"/>
      <c r="AD48" s="240"/>
      <c r="AE48" s="241"/>
      <c r="AF48" s="240"/>
      <c r="AG48" s="241"/>
      <c r="AH48" s="240"/>
      <c r="AI48" s="241"/>
      <c r="AJ48" s="240"/>
      <c r="AK48" s="241"/>
      <c r="AL48" s="240"/>
      <c r="AM48" s="241"/>
      <c r="AN48" s="240"/>
      <c r="AO48" s="241"/>
      <c r="AP48" s="240"/>
      <c r="AQ48" s="241"/>
      <c r="AR48" s="240"/>
      <c r="AS48" s="241"/>
      <c r="AT48" s="240"/>
      <c r="AU48" s="241"/>
      <c r="AV48" s="240"/>
      <c r="AW48" s="241"/>
      <c r="AX48" s="240"/>
      <c r="AY48" s="241"/>
      <c r="AZ48" s="240"/>
      <c r="BA48" s="241"/>
      <c r="BB48" s="240"/>
      <c r="BC48" s="241"/>
      <c r="BD48" s="240"/>
      <c r="BE48" s="241"/>
      <c r="BF48" s="240"/>
      <c r="BG48" s="241"/>
      <c r="BH48" s="244"/>
      <c r="BI48" s="247"/>
    </row>
    <row r="49" spans="1:61" s="220" customFormat="1" ht="40.75" outlineLevel="1" x14ac:dyDescent="0.2">
      <c r="A49" s="235" t="s">
        <v>441</v>
      </c>
      <c r="B49" s="248" t="s">
        <v>736</v>
      </c>
      <c r="C49" s="237">
        <v>40</v>
      </c>
      <c r="D49" s="240"/>
      <c r="E49" s="241"/>
      <c r="F49" s="240"/>
      <c r="G49" s="241"/>
      <c r="H49" s="240"/>
      <c r="I49" s="241"/>
      <c r="J49" s="240"/>
      <c r="K49" s="241"/>
      <c r="L49" s="240"/>
      <c r="M49" s="241"/>
      <c r="N49" s="240"/>
      <c r="O49" s="241"/>
      <c r="P49" s="240"/>
      <c r="Q49" s="241"/>
      <c r="R49" s="240"/>
      <c r="S49" s="240"/>
      <c r="T49" s="240"/>
      <c r="U49" s="241"/>
      <c r="V49" s="240"/>
      <c r="W49" s="241"/>
      <c r="X49" s="240"/>
      <c r="Y49" s="241"/>
      <c r="Z49" s="240"/>
      <c r="AA49" s="241"/>
      <c r="AB49" s="240"/>
      <c r="AC49" s="241"/>
      <c r="AD49" s="240"/>
      <c r="AE49" s="241"/>
      <c r="AF49" s="240"/>
      <c r="AG49" s="241"/>
      <c r="AH49" s="240"/>
      <c r="AI49" s="241"/>
      <c r="AJ49" s="240"/>
      <c r="AK49" s="241"/>
      <c r="AL49" s="240"/>
      <c r="AM49" s="241"/>
      <c r="AN49" s="240"/>
      <c r="AO49" s="241"/>
      <c r="AP49" s="240"/>
      <c r="AQ49" s="241"/>
      <c r="AR49" s="240"/>
      <c r="AS49" s="241"/>
      <c r="AT49" s="240"/>
      <c r="AU49" s="241"/>
      <c r="AV49" s="240"/>
      <c r="AW49" s="241"/>
      <c r="AX49" s="240"/>
      <c r="AY49" s="241"/>
      <c r="AZ49" s="240"/>
      <c r="BA49" s="241"/>
      <c r="BB49" s="240"/>
      <c r="BC49" s="241"/>
      <c r="BD49" s="240"/>
      <c r="BE49" s="241"/>
      <c r="BF49" s="240"/>
      <c r="BG49" s="241"/>
      <c r="BH49" s="244"/>
      <c r="BI49" s="247"/>
    </row>
    <row r="50" spans="1:61" s="220" customFormat="1" ht="40.75" outlineLevel="1" x14ac:dyDescent="0.2">
      <c r="A50" s="235" t="s">
        <v>442</v>
      </c>
      <c r="B50" s="248" t="s">
        <v>736</v>
      </c>
      <c r="C50" s="237">
        <v>41</v>
      </c>
      <c r="D50" s="240"/>
      <c r="E50" s="241"/>
      <c r="F50" s="240"/>
      <c r="G50" s="241"/>
      <c r="H50" s="240"/>
      <c r="I50" s="241"/>
      <c r="J50" s="240"/>
      <c r="K50" s="241"/>
      <c r="L50" s="240"/>
      <c r="M50" s="241"/>
      <c r="N50" s="240"/>
      <c r="O50" s="241"/>
      <c r="P50" s="240"/>
      <c r="Q50" s="241"/>
      <c r="R50" s="240"/>
      <c r="S50" s="240"/>
      <c r="T50" s="240"/>
      <c r="U50" s="241"/>
      <c r="V50" s="240"/>
      <c r="W50" s="241"/>
      <c r="X50" s="240"/>
      <c r="Y50" s="241"/>
      <c r="Z50" s="240"/>
      <c r="AA50" s="241"/>
      <c r="AB50" s="240"/>
      <c r="AC50" s="241"/>
      <c r="AD50" s="240"/>
      <c r="AE50" s="241"/>
      <c r="AF50" s="240"/>
      <c r="AG50" s="241"/>
      <c r="AH50" s="240"/>
      <c r="AI50" s="241"/>
      <c r="AJ50" s="240"/>
      <c r="AK50" s="241"/>
      <c r="AL50" s="240"/>
      <c r="AM50" s="241"/>
      <c r="AN50" s="240"/>
      <c r="AO50" s="241"/>
      <c r="AP50" s="240"/>
      <c r="AQ50" s="241"/>
      <c r="AR50" s="240"/>
      <c r="AS50" s="241"/>
      <c r="AT50" s="240"/>
      <c r="AU50" s="241"/>
      <c r="AV50" s="240"/>
      <c r="AW50" s="241"/>
      <c r="AX50" s="240"/>
      <c r="AY50" s="241"/>
      <c r="AZ50" s="240"/>
      <c r="BA50" s="241"/>
      <c r="BB50" s="240"/>
      <c r="BC50" s="241"/>
      <c r="BD50" s="240"/>
      <c r="BE50" s="241"/>
      <c r="BF50" s="240"/>
      <c r="BG50" s="241"/>
      <c r="BH50" s="244"/>
      <c r="BI50" s="247"/>
    </row>
    <row r="51" spans="1:61" s="220" customFormat="1" ht="40.75" outlineLevel="1" x14ac:dyDescent="0.2">
      <c r="A51" s="235" t="s">
        <v>443</v>
      </c>
      <c r="B51" s="248" t="s">
        <v>736</v>
      </c>
      <c r="C51" s="237">
        <v>42</v>
      </c>
      <c r="D51" s="240"/>
      <c r="E51" s="241"/>
      <c r="F51" s="240"/>
      <c r="G51" s="241"/>
      <c r="H51" s="240"/>
      <c r="I51" s="241"/>
      <c r="J51" s="240"/>
      <c r="K51" s="241"/>
      <c r="L51" s="240"/>
      <c r="M51" s="241"/>
      <c r="N51" s="240"/>
      <c r="O51" s="241"/>
      <c r="P51" s="240"/>
      <c r="Q51" s="241"/>
      <c r="R51" s="240"/>
      <c r="S51" s="240"/>
      <c r="T51" s="240"/>
      <c r="U51" s="241"/>
      <c r="V51" s="240"/>
      <c r="W51" s="241"/>
      <c r="X51" s="240"/>
      <c r="Y51" s="241"/>
      <c r="Z51" s="240"/>
      <c r="AA51" s="241"/>
      <c r="AB51" s="240"/>
      <c r="AC51" s="241"/>
      <c r="AD51" s="240"/>
      <c r="AE51" s="241"/>
      <c r="AF51" s="240"/>
      <c r="AG51" s="241"/>
      <c r="AH51" s="240"/>
      <c r="AI51" s="241"/>
      <c r="AJ51" s="240"/>
      <c r="AK51" s="241"/>
      <c r="AL51" s="240"/>
      <c r="AM51" s="241"/>
      <c r="AN51" s="240"/>
      <c r="AO51" s="241"/>
      <c r="AP51" s="240"/>
      <c r="AQ51" s="241"/>
      <c r="AR51" s="240"/>
      <c r="AS51" s="241"/>
      <c r="AT51" s="240"/>
      <c r="AU51" s="241"/>
      <c r="AV51" s="240"/>
      <c r="AW51" s="241"/>
      <c r="AX51" s="240"/>
      <c r="AY51" s="241"/>
      <c r="AZ51" s="240"/>
      <c r="BA51" s="241"/>
      <c r="BB51" s="240"/>
      <c r="BC51" s="241"/>
      <c r="BD51" s="240"/>
      <c r="BE51" s="241"/>
      <c r="BF51" s="240"/>
      <c r="BG51" s="241"/>
      <c r="BH51" s="244"/>
      <c r="BI51" s="247"/>
    </row>
    <row r="52" spans="1:61" s="220" customFormat="1" ht="40.75" outlineLevel="1" x14ac:dyDescent="0.2">
      <c r="A52" s="235" t="s">
        <v>444</v>
      </c>
      <c r="B52" s="248" t="s">
        <v>736</v>
      </c>
      <c r="C52" s="237">
        <v>43</v>
      </c>
      <c r="D52" s="240"/>
      <c r="E52" s="241"/>
      <c r="F52" s="240"/>
      <c r="G52" s="241"/>
      <c r="H52" s="240"/>
      <c r="I52" s="241"/>
      <c r="J52" s="240"/>
      <c r="K52" s="241"/>
      <c r="L52" s="240"/>
      <c r="M52" s="241"/>
      <c r="N52" s="240"/>
      <c r="O52" s="241"/>
      <c r="P52" s="240"/>
      <c r="Q52" s="241"/>
      <c r="R52" s="240"/>
      <c r="S52" s="240"/>
      <c r="T52" s="240"/>
      <c r="U52" s="241"/>
      <c r="V52" s="240"/>
      <c r="W52" s="241"/>
      <c r="X52" s="240"/>
      <c r="Y52" s="241"/>
      <c r="Z52" s="240"/>
      <c r="AA52" s="241"/>
      <c r="AB52" s="240"/>
      <c r="AC52" s="241"/>
      <c r="AD52" s="240"/>
      <c r="AE52" s="241"/>
      <c r="AF52" s="240"/>
      <c r="AG52" s="241"/>
      <c r="AH52" s="240"/>
      <c r="AI52" s="241"/>
      <c r="AJ52" s="240"/>
      <c r="AK52" s="241"/>
      <c r="AL52" s="240"/>
      <c r="AM52" s="241"/>
      <c r="AN52" s="240"/>
      <c r="AO52" s="241"/>
      <c r="AP52" s="240"/>
      <c r="AQ52" s="241"/>
      <c r="AR52" s="240"/>
      <c r="AS52" s="241"/>
      <c r="AT52" s="240"/>
      <c r="AU52" s="241"/>
      <c r="AV52" s="240"/>
      <c r="AW52" s="241"/>
      <c r="AX52" s="240"/>
      <c r="AY52" s="241"/>
      <c r="AZ52" s="240"/>
      <c r="BA52" s="241"/>
      <c r="BB52" s="240"/>
      <c r="BC52" s="241"/>
      <c r="BD52" s="240"/>
      <c r="BE52" s="241"/>
      <c r="BF52" s="240"/>
      <c r="BG52" s="241"/>
      <c r="BH52" s="244"/>
      <c r="BI52" s="247"/>
    </row>
    <row r="53" spans="1:61" s="220" customFormat="1" ht="40.75" outlineLevel="1" x14ac:dyDescent="0.2">
      <c r="A53" s="235" t="s">
        <v>445</v>
      </c>
      <c r="B53" s="248" t="s">
        <v>736</v>
      </c>
      <c r="C53" s="237">
        <v>44</v>
      </c>
      <c r="D53" s="240"/>
      <c r="E53" s="241"/>
      <c r="F53" s="240"/>
      <c r="G53" s="241"/>
      <c r="H53" s="240"/>
      <c r="I53" s="241"/>
      <c r="J53" s="240"/>
      <c r="K53" s="241"/>
      <c r="L53" s="240"/>
      <c r="M53" s="241"/>
      <c r="N53" s="240"/>
      <c r="O53" s="241"/>
      <c r="P53" s="240"/>
      <c r="Q53" s="241"/>
      <c r="R53" s="240"/>
      <c r="S53" s="240"/>
      <c r="T53" s="240"/>
      <c r="U53" s="241"/>
      <c r="V53" s="240"/>
      <c r="W53" s="241"/>
      <c r="X53" s="240"/>
      <c r="Y53" s="241"/>
      <c r="Z53" s="240"/>
      <c r="AA53" s="241"/>
      <c r="AB53" s="240"/>
      <c r="AC53" s="241"/>
      <c r="AD53" s="240"/>
      <c r="AE53" s="241"/>
      <c r="AF53" s="240"/>
      <c r="AG53" s="241"/>
      <c r="AH53" s="240"/>
      <c r="AI53" s="241"/>
      <c r="AJ53" s="240"/>
      <c r="AK53" s="241"/>
      <c r="AL53" s="240"/>
      <c r="AM53" s="241"/>
      <c r="AN53" s="240"/>
      <c r="AO53" s="241"/>
      <c r="AP53" s="240"/>
      <c r="AQ53" s="241"/>
      <c r="AR53" s="240"/>
      <c r="AS53" s="241"/>
      <c r="AT53" s="240"/>
      <c r="AU53" s="241"/>
      <c r="AV53" s="240"/>
      <c r="AW53" s="241"/>
      <c r="AX53" s="240"/>
      <c r="AY53" s="241"/>
      <c r="AZ53" s="240"/>
      <c r="BA53" s="241"/>
      <c r="BB53" s="240"/>
      <c r="BC53" s="241"/>
      <c r="BD53" s="240"/>
      <c r="BE53" s="241"/>
      <c r="BF53" s="240"/>
      <c r="BG53" s="241"/>
      <c r="BH53" s="244"/>
      <c r="BI53" s="247"/>
    </row>
    <row r="54" spans="1:61" s="220" customFormat="1" ht="40.75" outlineLevel="1" x14ac:dyDescent="0.2">
      <c r="A54" s="235" t="s">
        <v>446</v>
      </c>
      <c r="B54" s="248" t="s">
        <v>736</v>
      </c>
      <c r="C54" s="237">
        <v>45</v>
      </c>
      <c r="D54" s="240"/>
      <c r="E54" s="241"/>
      <c r="F54" s="240"/>
      <c r="G54" s="241"/>
      <c r="H54" s="240"/>
      <c r="I54" s="241"/>
      <c r="J54" s="240"/>
      <c r="K54" s="241"/>
      <c r="L54" s="240"/>
      <c r="M54" s="241"/>
      <c r="N54" s="240"/>
      <c r="O54" s="241"/>
      <c r="P54" s="240"/>
      <c r="Q54" s="241"/>
      <c r="R54" s="240"/>
      <c r="S54" s="240"/>
      <c r="T54" s="240"/>
      <c r="U54" s="241"/>
      <c r="V54" s="240"/>
      <c r="W54" s="241"/>
      <c r="X54" s="240"/>
      <c r="Y54" s="241"/>
      <c r="Z54" s="240"/>
      <c r="AA54" s="241"/>
      <c r="AB54" s="240"/>
      <c r="AC54" s="241"/>
      <c r="AD54" s="240"/>
      <c r="AE54" s="241"/>
      <c r="AF54" s="240"/>
      <c r="AG54" s="241"/>
      <c r="AH54" s="240"/>
      <c r="AI54" s="241"/>
      <c r="AJ54" s="240"/>
      <c r="AK54" s="241"/>
      <c r="AL54" s="240"/>
      <c r="AM54" s="241"/>
      <c r="AN54" s="240"/>
      <c r="AO54" s="241"/>
      <c r="AP54" s="240"/>
      <c r="AQ54" s="241"/>
      <c r="AR54" s="240"/>
      <c r="AS54" s="241"/>
      <c r="AT54" s="240"/>
      <c r="AU54" s="241"/>
      <c r="AV54" s="240"/>
      <c r="AW54" s="241"/>
      <c r="AX54" s="240"/>
      <c r="AY54" s="241"/>
      <c r="AZ54" s="240"/>
      <c r="BA54" s="241"/>
      <c r="BB54" s="240"/>
      <c r="BC54" s="241"/>
      <c r="BD54" s="240"/>
      <c r="BE54" s="241"/>
      <c r="BF54" s="240"/>
      <c r="BG54" s="241"/>
      <c r="BH54" s="244"/>
      <c r="BI54" s="247"/>
    </row>
    <row r="55" spans="1:61" s="220" customFormat="1" ht="40.75" outlineLevel="1" x14ac:dyDescent="0.2">
      <c r="A55" s="235" t="s">
        <v>447</v>
      </c>
      <c r="B55" s="248" t="s">
        <v>736</v>
      </c>
      <c r="C55" s="237"/>
      <c r="D55" s="240"/>
      <c r="E55" s="241"/>
      <c r="F55" s="240"/>
      <c r="G55" s="241"/>
      <c r="H55" s="240"/>
      <c r="I55" s="241"/>
      <c r="J55" s="240"/>
      <c r="K55" s="241"/>
      <c r="L55" s="240"/>
      <c r="M55" s="241"/>
      <c r="N55" s="240"/>
      <c r="O55" s="241"/>
      <c r="P55" s="240"/>
      <c r="Q55" s="241"/>
      <c r="R55" s="240"/>
      <c r="S55" s="240"/>
      <c r="T55" s="240"/>
      <c r="U55" s="241"/>
      <c r="V55" s="240"/>
      <c r="W55" s="241"/>
      <c r="X55" s="240"/>
      <c r="Y55" s="241"/>
      <c r="Z55" s="240"/>
      <c r="AA55" s="241"/>
      <c r="AB55" s="240"/>
      <c r="AC55" s="241"/>
      <c r="AD55" s="240"/>
      <c r="AE55" s="241"/>
      <c r="AF55" s="240"/>
      <c r="AG55" s="241"/>
      <c r="AH55" s="240"/>
      <c r="AI55" s="241"/>
      <c r="AJ55" s="240"/>
      <c r="AK55" s="241"/>
      <c r="AL55" s="240"/>
      <c r="AM55" s="241"/>
      <c r="AN55" s="240"/>
      <c r="AO55" s="241"/>
      <c r="AP55" s="240"/>
      <c r="AQ55" s="241"/>
      <c r="AR55" s="240"/>
      <c r="AS55" s="241"/>
      <c r="AT55" s="240"/>
      <c r="AU55" s="241"/>
      <c r="AV55" s="240"/>
      <c r="AW55" s="241"/>
      <c r="AX55" s="240"/>
      <c r="AY55" s="241"/>
      <c r="AZ55" s="240"/>
      <c r="BA55" s="241"/>
      <c r="BB55" s="240"/>
      <c r="BC55" s="241"/>
      <c r="BD55" s="240"/>
      <c r="BE55" s="241"/>
      <c r="BF55" s="240"/>
      <c r="BG55" s="241"/>
      <c r="BH55" s="244"/>
      <c r="BI55" s="247"/>
    </row>
    <row r="56" spans="1:61" s="220" customFormat="1" ht="40.75" outlineLevel="1" x14ac:dyDescent="0.2">
      <c r="A56" s="235" t="s">
        <v>448</v>
      </c>
      <c r="B56" s="248" t="s">
        <v>736</v>
      </c>
      <c r="C56" s="237"/>
      <c r="D56" s="240"/>
      <c r="E56" s="241"/>
      <c r="F56" s="240"/>
      <c r="G56" s="241"/>
      <c r="H56" s="240"/>
      <c r="I56" s="241"/>
      <c r="J56" s="240"/>
      <c r="K56" s="241"/>
      <c r="L56" s="240"/>
      <c r="M56" s="241"/>
      <c r="N56" s="240"/>
      <c r="O56" s="241"/>
      <c r="P56" s="240"/>
      <c r="Q56" s="241"/>
      <c r="R56" s="240"/>
      <c r="S56" s="240"/>
      <c r="T56" s="240"/>
      <c r="U56" s="241"/>
      <c r="V56" s="240"/>
      <c r="W56" s="241"/>
      <c r="X56" s="240"/>
      <c r="Y56" s="241"/>
      <c r="Z56" s="240"/>
      <c r="AA56" s="241"/>
      <c r="AB56" s="240"/>
      <c r="AC56" s="241"/>
      <c r="AD56" s="240"/>
      <c r="AE56" s="241"/>
      <c r="AF56" s="240"/>
      <c r="AG56" s="241"/>
      <c r="AH56" s="240"/>
      <c r="AI56" s="241"/>
      <c r="AJ56" s="240"/>
      <c r="AK56" s="241"/>
      <c r="AL56" s="240"/>
      <c r="AM56" s="241"/>
      <c r="AN56" s="240"/>
      <c r="AO56" s="241"/>
      <c r="AP56" s="240"/>
      <c r="AQ56" s="241"/>
      <c r="AR56" s="240"/>
      <c r="AS56" s="241"/>
      <c r="AT56" s="240"/>
      <c r="AU56" s="241"/>
      <c r="AV56" s="240"/>
      <c r="AW56" s="241"/>
      <c r="AX56" s="240"/>
      <c r="AY56" s="241"/>
      <c r="AZ56" s="240"/>
      <c r="BA56" s="241"/>
      <c r="BB56" s="240"/>
      <c r="BC56" s="241"/>
      <c r="BD56" s="240"/>
      <c r="BE56" s="241"/>
      <c r="BF56" s="240"/>
      <c r="BG56" s="241"/>
      <c r="BH56" s="244"/>
      <c r="BI56" s="247"/>
    </row>
    <row r="57" spans="1:61" s="220" customFormat="1" ht="40.75" outlineLevel="1" x14ac:dyDescent="0.2">
      <c r="A57" s="235" t="s">
        <v>449</v>
      </c>
      <c r="B57" s="248" t="s">
        <v>736</v>
      </c>
      <c r="C57" s="237">
        <v>47</v>
      </c>
      <c r="D57" s="240"/>
      <c r="E57" s="241"/>
      <c r="F57" s="240"/>
      <c r="G57" s="241"/>
      <c r="H57" s="240"/>
      <c r="I57" s="241"/>
      <c r="J57" s="240"/>
      <c r="K57" s="241"/>
      <c r="L57" s="240"/>
      <c r="M57" s="241"/>
      <c r="N57" s="240"/>
      <c r="O57" s="241"/>
      <c r="P57" s="240"/>
      <c r="Q57" s="241"/>
      <c r="R57" s="240"/>
      <c r="S57" s="240"/>
      <c r="T57" s="240"/>
      <c r="U57" s="241"/>
      <c r="V57" s="240"/>
      <c r="W57" s="241"/>
      <c r="X57" s="240"/>
      <c r="Y57" s="241"/>
      <c r="Z57" s="240"/>
      <c r="AA57" s="241"/>
      <c r="AB57" s="240"/>
      <c r="AC57" s="241"/>
      <c r="AD57" s="240"/>
      <c r="AE57" s="241"/>
      <c r="AF57" s="240"/>
      <c r="AG57" s="241"/>
      <c r="AH57" s="240"/>
      <c r="AI57" s="241"/>
      <c r="AJ57" s="240"/>
      <c r="AK57" s="241"/>
      <c r="AL57" s="240"/>
      <c r="AM57" s="241"/>
      <c r="AN57" s="240"/>
      <c r="AO57" s="241"/>
      <c r="AP57" s="240"/>
      <c r="AQ57" s="241"/>
      <c r="AR57" s="240"/>
      <c r="AS57" s="241"/>
      <c r="AT57" s="240"/>
      <c r="AU57" s="241"/>
      <c r="AV57" s="240"/>
      <c r="AW57" s="241"/>
      <c r="AX57" s="240"/>
      <c r="AY57" s="241"/>
      <c r="AZ57" s="240"/>
      <c r="BA57" s="241"/>
      <c r="BB57" s="240"/>
      <c r="BC57" s="241"/>
      <c r="BD57" s="240"/>
      <c r="BE57" s="241"/>
      <c r="BF57" s="240"/>
      <c r="BG57" s="241"/>
      <c r="BH57" s="244"/>
      <c r="BI57" s="247"/>
    </row>
    <row r="58" spans="1:61" s="220" customFormat="1" ht="40.75" outlineLevel="1" x14ac:dyDescent="0.2">
      <c r="A58" s="235" t="s">
        <v>450</v>
      </c>
      <c r="B58" s="248" t="s">
        <v>736</v>
      </c>
      <c r="C58" s="237">
        <v>48</v>
      </c>
      <c r="D58" s="240"/>
      <c r="E58" s="241"/>
      <c r="F58" s="240"/>
      <c r="G58" s="241"/>
      <c r="H58" s="240"/>
      <c r="I58" s="241"/>
      <c r="J58" s="240"/>
      <c r="K58" s="241"/>
      <c r="L58" s="240"/>
      <c r="M58" s="241"/>
      <c r="N58" s="240"/>
      <c r="O58" s="241"/>
      <c r="P58" s="240"/>
      <c r="Q58" s="241"/>
      <c r="R58" s="240"/>
      <c r="S58" s="240"/>
      <c r="T58" s="240"/>
      <c r="U58" s="241"/>
      <c r="V58" s="240"/>
      <c r="W58" s="241"/>
      <c r="X58" s="240"/>
      <c r="Y58" s="241"/>
      <c r="Z58" s="240"/>
      <c r="AA58" s="241"/>
      <c r="AB58" s="240"/>
      <c r="AC58" s="241"/>
      <c r="AD58" s="240"/>
      <c r="AE58" s="241"/>
      <c r="AF58" s="240"/>
      <c r="AG58" s="241"/>
      <c r="AH58" s="240"/>
      <c r="AI58" s="241"/>
      <c r="AJ58" s="240"/>
      <c r="AK58" s="241"/>
      <c r="AL58" s="240"/>
      <c r="AM58" s="241"/>
      <c r="AN58" s="240"/>
      <c r="AO58" s="241"/>
      <c r="AP58" s="240"/>
      <c r="AQ58" s="241"/>
      <c r="AR58" s="240"/>
      <c r="AS58" s="241"/>
      <c r="AT58" s="240"/>
      <c r="AU58" s="241"/>
      <c r="AV58" s="240"/>
      <c r="AW58" s="241"/>
      <c r="AX58" s="240"/>
      <c r="AY58" s="241"/>
      <c r="AZ58" s="240"/>
      <c r="BA58" s="241"/>
      <c r="BB58" s="240"/>
      <c r="BC58" s="241"/>
      <c r="BD58" s="240"/>
      <c r="BE58" s="241"/>
      <c r="BF58" s="240"/>
      <c r="BG58" s="241"/>
      <c r="BH58" s="244"/>
      <c r="BI58" s="247"/>
    </row>
    <row r="59" spans="1:61" s="220" customFormat="1" ht="40.75" outlineLevel="1" x14ac:dyDescent="0.2">
      <c r="A59" s="235" t="s">
        <v>451</v>
      </c>
      <c r="B59" s="248" t="s">
        <v>736</v>
      </c>
      <c r="C59" s="237">
        <v>49</v>
      </c>
      <c r="D59" s="240"/>
      <c r="E59" s="241"/>
      <c r="F59" s="240"/>
      <c r="G59" s="241"/>
      <c r="H59" s="240"/>
      <c r="I59" s="241"/>
      <c r="J59" s="240"/>
      <c r="K59" s="241"/>
      <c r="L59" s="240"/>
      <c r="M59" s="241"/>
      <c r="N59" s="240"/>
      <c r="O59" s="241"/>
      <c r="P59" s="240"/>
      <c r="Q59" s="241"/>
      <c r="R59" s="240"/>
      <c r="S59" s="240"/>
      <c r="T59" s="240"/>
      <c r="U59" s="241"/>
      <c r="V59" s="240"/>
      <c r="W59" s="241"/>
      <c r="X59" s="240"/>
      <c r="Y59" s="241"/>
      <c r="Z59" s="240"/>
      <c r="AA59" s="241"/>
      <c r="AB59" s="240"/>
      <c r="AC59" s="241"/>
      <c r="AD59" s="240"/>
      <c r="AE59" s="241"/>
      <c r="AF59" s="240"/>
      <c r="AG59" s="241"/>
      <c r="AH59" s="240"/>
      <c r="AI59" s="241"/>
      <c r="AJ59" s="240"/>
      <c r="AK59" s="241"/>
      <c r="AL59" s="240"/>
      <c r="AM59" s="241"/>
      <c r="AN59" s="240"/>
      <c r="AO59" s="241"/>
      <c r="AP59" s="240"/>
      <c r="AQ59" s="241"/>
      <c r="AR59" s="240"/>
      <c r="AS59" s="241"/>
      <c r="AT59" s="240"/>
      <c r="AU59" s="241"/>
      <c r="AV59" s="240"/>
      <c r="AW59" s="241"/>
      <c r="AX59" s="240"/>
      <c r="AY59" s="241"/>
      <c r="AZ59" s="240"/>
      <c r="BA59" s="241"/>
      <c r="BB59" s="240"/>
      <c r="BC59" s="241"/>
      <c r="BD59" s="240"/>
      <c r="BE59" s="241"/>
      <c r="BF59" s="240"/>
      <c r="BG59" s="241"/>
      <c r="BH59" s="244"/>
      <c r="BI59" s="247"/>
    </row>
    <row r="60" spans="1:61" s="220" customFormat="1" ht="40.75" outlineLevel="1" x14ac:dyDescent="0.2">
      <c r="A60" s="235" t="s">
        <v>452</v>
      </c>
      <c r="B60" s="248" t="s">
        <v>736</v>
      </c>
      <c r="C60" s="237"/>
      <c r="D60" s="240"/>
      <c r="E60" s="241"/>
      <c r="F60" s="240"/>
      <c r="G60" s="241"/>
      <c r="H60" s="240"/>
      <c r="I60" s="241"/>
      <c r="J60" s="240"/>
      <c r="K60" s="241"/>
      <c r="L60" s="240"/>
      <c r="M60" s="241"/>
      <c r="N60" s="240"/>
      <c r="O60" s="241"/>
      <c r="P60" s="240"/>
      <c r="Q60" s="241"/>
      <c r="R60" s="240"/>
      <c r="S60" s="240"/>
      <c r="T60" s="240"/>
      <c r="U60" s="241"/>
      <c r="V60" s="240"/>
      <c r="W60" s="241"/>
      <c r="X60" s="240"/>
      <c r="Y60" s="241"/>
      <c r="Z60" s="240"/>
      <c r="AA60" s="241"/>
      <c r="AB60" s="240"/>
      <c r="AC60" s="241"/>
      <c r="AD60" s="240"/>
      <c r="AE60" s="241"/>
      <c r="AF60" s="240"/>
      <c r="AG60" s="241"/>
      <c r="AH60" s="240"/>
      <c r="AI60" s="241"/>
      <c r="AJ60" s="240"/>
      <c r="AK60" s="241"/>
      <c r="AL60" s="240"/>
      <c r="AM60" s="241"/>
      <c r="AN60" s="240"/>
      <c r="AO60" s="241"/>
      <c r="AP60" s="240"/>
      <c r="AQ60" s="241"/>
      <c r="AR60" s="240"/>
      <c r="AS60" s="241"/>
      <c r="AT60" s="240"/>
      <c r="AU60" s="241"/>
      <c r="AV60" s="240"/>
      <c r="AW60" s="241"/>
      <c r="AX60" s="240"/>
      <c r="AY60" s="241"/>
      <c r="AZ60" s="240"/>
      <c r="BA60" s="241"/>
      <c r="BB60" s="240"/>
      <c r="BC60" s="241"/>
      <c r="BD60" s="240"/>
      <c r="BE60" s="241"/>
      <c r="BF60" s="240"/>
      <c r="BG60" s="241"/>
      <c r="BH60" s="244"/>
      <c r="BI60" s="247"/>
    </row>
    <row r="61" spans="1:61" s="220" customFormat="1" ht="40.75" outlineLevel="1" x14ac:dyDescent="0.2">
      <c r="A61" s="235" t="s">
        <v>453</v>
      </c>
      <c r="B61" s="248" t="s">
        <v>736</v>
      </c>
      <c r="C61" s="237">
        <v>50</v>
      </c>
      <c r="D61" s="240"/>
      <c r="E61" s="241"/>
      <c r="F61" s="240"/>
      <c r="G61" s="241"/>
      <c r="H61" s="240"/>
      <c r="I61" s="241"/>
      <c r="J61" s="240"/>
      <c r="K61" s="241"/>
      <c r="L61" s="240"/>
      <c r="M61" s="241"/>
      <c r="N61" s="240"/>
      <c r="O61" s="241"/>
      <c r="P61" s="240"/>
      <c r="Q61" s="241"/>
      <c r="R61" s="240"/>
      <c r="S61" s="240"/>
      <c r="T61" s="240"/>
      <c r="U61" s="241"/>
      <c r="V61" s="240"/>
      <c r="W61" s="241"/>
      <c r="X61" s="240"/>
      <c r="Y61" s="241"/>
      <c r="Z61" s="240"/>
      <c r="AA61" s="241"/>
      <c r="AB61" s="240"/>
      <c r="AC61" s="241"/>
      <c r="AD61" s="240"/>
      <c r="AE61" s="241"/>
      <c r="AF61" s="240"/>
      <c r="AG61" s="241"/>
      <c r="AH61" s="240"/>
      <c r="AI61" s="241"/>
      <c r="AJ61" s="240"/>
      <c r="AK61" s="241"/>
      <c r="AL61" s="240"/>
      <c r="AM61" s="241"/>
      <c r="AN61" s="240"/>
      <c r="AO61" s="241"/>
      <c r="AP61" s="240"/>
      <c r="AQ61" s="241"/>
      <c r="AR61" s="240"/>
      <c r="AS61" s="241"/>
      <c r="AT61" s="240"/>
      <c r="AU61" s="241"/>
      <c r="AV61" s="240"/>
      <c r="AW61" s="241"/>
      <c r="AX61" s="240"/>
      <c r="AY61" s="241"/>
      <c r="AZ61" s="240"/>
      <c r="BA61" s="241"/>
      <c r="BB61" s="240"/>
      <c r="BC61" s="241"/>
      <c r="BD61" s="240"/>
      <c r="BE61" s="241"/>
      <c r="BF61" s="240"/>
      <c r="BG61" s="241"/>
      <c r="BH61" s="244"/>
      <c r="BI61" s="247"/>
    </row>
    <row r="62" spans="1:61" s="220" customFormat="1" ht="40.75" outlineLevel="1" x14ac:dyDescent="0.2">
      <c r="A62" s="235" t="s">
        <v>454</v>
      </c>
      <c r="B62" s="248" t="s">
        <v>736</v>
      </c>
      <c r="C62" s="237">
        <v>52</v>
      </c>
      <c r="D62" s="240"/>
      <c r="E62" s="241"/>
      <c r="F62" s="240"/>
      <c r="G62" s="241"/>
      <c r="H62" s="240"/>
      <c r="I62" s="241"/>
      <c r="J62" s="240"/>
      <c r="K62" s="241"/>
      <c r="L62" s="240"/>
      <c r="M62" s="241"/>
      <c r="N62" s="240"/>
      <c r="O62" s="241"/>
      <c r="P62" s="240"/>
      <c r="Q62" s="241"/>
      <c r="R62" s="240"/>
      <c r="S62" s="240"/>
      <c r="T62" s="240"/>
      <c r="U62" s="241"/>
      <c r="V62" s="240"/>
      <c r="W62" s="241"/>
      <c r="X62" s="240"/>
      <c r="Y62" s="241"/>
      <c r="Z62" s="240"/>
      <c r="AA62" s="241"/>
      <c r="AB62" s="240"/>
      <c r="AC62" s="241"/>
      <c r="AD62" s="240"/>
      <c r="AE62" s="241"/>
      <c r="AF62" s="240"/>
      <c r="AG62" s="241"/>
      <c r="AH62" s="240"/>
      <c r="AI62" s="241"/>
      <c r="AJ62" s="240"/>
      <c r="AK62" s="241"/>
      <c r="AL62" s="240"/>
      <c r="AM62" s="241"/>
      <c r="AN62" s="240"/>
      <c r="AO62" s="241"/>
      <c r="AP62" s="240"/>
      <c r="AQ62" s="241"/>
      <c r="AR62" s="240"/>
      <c r="AS62" s="241"/>
      <c r="AT62" s="240"/>
      <c r="AU62" s="241"/>
      <c r="AV62" s="240"/>
      <c r="AW62" s="241"/>
      <c r="AX62" s="240"/>
      <c r="AY62" s="241"/>
      <c r="AZ62" s="240"/>
      <c r="BA62" s="241"/>
      <c r="BB62" s="240"/>
      <c r="BC62" s="241"/>
      <c r="BD62" s="240"/>
      <c r="BE62" s="241"/>
      <c r="BF62" s="240"/>
      <c r="BG62" s="241"/>
      <c r="BH62" s="244"/>
      <c r="BI62" s="247"/>
    </row>
    <row r="63" spans="1:61" s="220" customFormat="1" ht="40.75" outlineLevel="1" x14ac:dyDescent="0.2">
      <c r="A63" s="235" t="s">
        <v>455</v>
      </c>
      <c r="B63" s="248" t="s">
        <v>736</v>
      </c>
      <c r="C63" s="237">
        <v>53</v>
      </c>
      <c r="D63" s="240"/>
      <c r="E63" s="241"/>
      <c r="F63" s="240"/>
      <c r="G63" s="241"/>
      <c r="H63" s="240"/>
      <c r="I63" s="241"/>
      <c r="J63" s="240"/>
      <c r="K63" s="241"/>
      <c r="L63" s="240"/>
      <c r="M63" s="241"/>
      <c r="N63" s="240"/>
      <c r="O63" s="241"/>
      <c r="P63" s="240"/>
      <c r="Q63" s="241"/>
      <c r="R63" s="240"/>
      <c r="S63" s="240"/>
      <c r="T63" s="240"/>
      <c r="U63" s="241"/>
      <c r="V63" s="240"/>
      <c r="W63" s="241"/>
      <c r="X63" s="240"/>
      <c r="Y63" s="241"/>
      <c r="Z63" s="240"/>
      <c r="AA63" s="241"/>
      <c r="AB63" s="240"/>
      <c r="AC63" s="241"/>
      <c r="AD63" s="240"/>
      <c r="AE63" s="241"/>
      <c r="AF63" s="240"/>
      <c r="AG63" s="241"/>
      <c r="AH63" s="240"/>
      <c r="AI63" s="241"/>
      <c r="AJ63" s="240"/>
      <c r="AK63" s="241"/>
      <c r="AL63" s="240"/>
      <c r="AM63" s="241"/>
      <c r="AN63" s="240"/>
      <c r="AO63" s="241"/>
      <c r="AP63" s="240"/>
      <c r="AQ63" s="241"/>
      <c r="AR63" s="240"/>
      <c r="AS63" s="241"/>
      <c r="AT63" s="240"/>
      <c r="AU63" s="241"/>
      <c r="AV63" s="240"/>
      <c r="AW63" s="241"/>
      <c r="AX63" s="240"/>
      <c r="AY63" s="241"/>
      <c r="AZ63" s="240"/>
      <c r="BA63" s="241"/>
      <c r="BB63" s="240"/>
      <c r="BC63" s="241"/>
      <c r="BD63" s="240"/>
      <c r="BE63" s="241"/>
      <c r="BF63" s="240"/>
      <c r="BG63" s="241"/>
      <c r="BH63" s="244"/>
      <c r="BI63" s="247"/>
    </row>
    <row r="64" spans="1:61" s="220" customFormat="1" ht="40.75" outlineLevel="1" x14ac:dyDescent="0.2">
      <c r="A64" s="235" t="s">
        <v>456</v>
      </c>
      <c r="B64" s="248" t="s">
        <v>736</v>
      </c>
      <c r="C64" s="237"/>
      <c r="D64" s="240"/>
      <c r="E64" s="241"/>
      <c r="F64" s="240"/>
      <c r="G64" s="241"/>
      <c r="H64" s="240"/>
      <c r="I64" s="241"/>
      <c r="J64" s="240"/>
      <c r="K64" s="241"/>
      <c r="L64" s="240"/>
      <c r="M64" s="241"/>
      <c r="N64" s="240"/>
      <c r="O64" s="241"/>
      <c r="P64" s="240"/>
      <c r="Q64" s="241"/>
      <c r="R64" s="240"/>
      <c r="S64" s="240"/>
      <c r="T64" s="240"/>
      <c r="U64" s="241"/>
      <c r="V64" s="240"/>
      <c r="W64" s="241"/>
      <c r="X64" s="240"/>
      <c r="Y64" s="241"/>
      <c r="Z64" s="240"/>
      <c r="AA64" s="241"/>
      <c r="AB64" s="240"/>
      <c r="AC64" s="241"/>
      <c r="AD64" s="240"/>
      <c r="AE64" s="241"/>
      <c r="AF64" s="240"/>
      <c r="AG64" s="241"/>
      <c r="AH64" s="240"/>
      <c r="AI64" s="241"/>
      <c r="AJ64" s="240"/>
      <c r="AK64" s="241"/>
      <c r="AL64" s="240"/>
      <c r="AM64" s="241"/>
      <c r="AN64" s="240"/>
      <c r="AO64" s="241"/>
      <c r="AP64" s="240"/>
      <c r="AQ64" s="241"/>
      <c r="AR64" s="240"/>
      <c r="AS64" s="241"/>
      <c r="AT64" s="240"/>
      <c r="AU64" s="241"/>
      <c r="AV64" s="240"/>
      <c r="AW64" s="241"/>
      <c r="AX64" s="240"/>
      <c r="AY64" s="241"/>
      <c r="AZ64" s="240"/>
      <c r="BA64" s="241"/>
      <c r="BB64" s="240"/>
      <c r="BC64" s="241"/>
      <c r="BD64" s="240"/>
      <c r="BE64" s="241"/>
      <c r="BF64" s="240"/>
      <c r="BG64" s="241"/>
      <c r="BH64" s="244"/>
      <c r="BI64" s="247"/>
    </row>
    <row r="65" spans="1:61" s="220" customFormat="1" ht="40.75" outlineLevel="1" x14ac:dyDescent="0.2">
      <c r="A65" s="235" t="s">
        <v>457</v>
      </c>
      <c r="B65" s="248" t="s">
        <v>736</v>
      </c>
      <c r="C65" s="237">
        <v>54</v>
      </c>
      <c r="D65" s="240"/>
      <c r="E65" s="241"/>
      <c r="F65" s="240"/>
      <c r="G65" s="241"/>
      <c r="H65" s="240"/>
      <c r="I65" s="241"/>
      <c r="J65" s="240"/>
      <c r="K65" s="241"/>
      <c r="L65" s="240"/>
      <c r="M65" s="241"/>
      <c r="N65" s="240"/>
      <c r="O65" s="241"/>
      <c r="P65" s="240"/>
      <c r="Q65" s="241"/>
      <c r="R65" s="240"/>
      <c r="S65" s="240"/>
      <c r="T65" s="240"/>
      <c r="U65" s="241"/>
      <c r="V65" s="240"/>
      <c r="W65" s="241"/>
      <c r="X65" s="240"/>
      <c r="Y65" s="241"/>
      <c r="Z65" s="240"/>
      <c r="AA65" s="241"/>
      <c r="AB65" s="240"/>
      <c r="AC65" s="241"/>
      <c r="AD65" s="240"/>
      <c r="AE65" s="241"/>
      <c r="AF65" s="240"/>
      <c r="AG65" s="241"/>
      <c r="AH65" s="240"/>
      <c r="AI65" s="241"/>
      <c r="AJ65" s="240"/>
      <c r="AK65" s="241"/>
      <c r="AL65" s="240"/>
      <c r="AM65" s="241"/>
      <c r="AN65" s="240"/>
      <c r="AO65" s="241"/>
      <c r="AP65" s="240"/>
      <c r="AQ65" s="241"/>
      <c r="AR65" s="240"/>
      <c r="AS65" s="241"/>
      <c r="AT65" s="240"/>
      <c r="AU65" s="241"/>
      <c r="AV65" s="240"/>
      <c r="AW65" s="240"/>
      <c r="AX65" s="240"/>
      <c r="AY65" s="241"/>
      <c r="AZ65" s="240"/>
      <c r="BA65" s="241"/>
      <c r="BB65" s="240"/>
      <c r="BC65" s="241"/>
      <c r="BD65" s="240"/>
      <c r="BE65" s="241"/>
      <c r="BF65" s="240"/>
      <c r="BG65" s="241"/>
      <c r="BH65" s="244"/>
      <c r="BI65" s="247"/>
    </row>
    <row r="66" spans="1:61" s="220" customFormat="1" ht="67.95" x14ac:dyDescent="0.2">
      <c r="A66" s="235" t="s">
        <v>533</v>
      </c>
      <c r="B66" s="236" t="s">
        <v>730</v>
      </c>
      <c r="C66" s="237">
        <v>55</v>
      </c>
      <c r="D66" s="238">
        <v>1</v>
      </c>
      <c r="E66" s="239"/>
      <c r="F66" s="238">
        <v>1</v>
      </c>
      <c r="G66" s="239"/>
      <c r="H66" s="238">
        <v>1</v>
      </c>
      <c r="I66" s="239" t="s">
        <v>725</v>
      </c>
      <c r="J66" s="238">
        <v>1</v>
      </c>
      <c r="K66" s="239" t="s">
        <v>805</v>
      </c>
      <c r="L66" s="238">
        <v>1</v>
      </c>
      <c r="M66" s="239" t="s">
        <v>795</v>
      </c>
      <c r="N66" s="238">
        <v>1</v>
      </c>
      <c r="O66" s="239"/>
      <c r="P66" s="238">
        <v>1</v>
      </c>
      <c r="Q66" s="239" t="s">
        <v>812</v>
      </c>
      <c r="R66" s="240"/>
      <c r="S66" s="240"/>
      <c r="T66" s="238">
        <v>1</v>
      </c>
      <c r="U66" s="239"/>
      <c r="V66" s="238">
        <v>1</v>
      </c>
      <c r="W66" s="239"/>
      <c r="X66" s="238">
        <v>1</v>
      </c>
      <c r="Y66" s="239"/>
      <c r="Z66" s="238">
        <v>1</v>
      </c>
      <c r="AA66" s="239" t="s">
        <v>821</v>
      </c>
      <c r="AB66" s="238"/>
      <c r="AC66" s="239"/>
      <c r="AD66" s="238"/>
      <c r="AE66" s="239"/>
      <c r="AF66" s="238"/>
      <c r="AG66" s="239"/>
      <c r="AH66" s="238"/>
      <c r="AI66" s="239"/>
      <c r="AJ66" s="238"/>
      <c r="AK66" s="239"/>
      <c r="AL66" s="238"/>
      <c r="AM66" s="239"/>
      <c r="AN66" s="238"/>
      <c r="AO66" s="239"/>
      <c r="AP66" s="238"/>
      <c r="AQ66" s="239"/>
      <c r="AR66" s="238"/>
      <c r="AS66" s="239"/>
      <c r="AT66" s="238"/>
      <c r="AU66" s="239"/>
      <c r="AV66" s="238"/>
      <c r="AW66" s="239"/>
      <c r="AX66" s="238"/>
      <c r="AY66" s="239"/>
      <c r="AZ66" s="238"/>
      <c r="BA66" s="239"/>
      <c r="BB66" s="238"/>
      <c r="BC66" s="239"/>
      <c r="BD66" s="238"/>
      <c r="BE66" s="239"/>
      <c r="BF66" s="238"/>
      <c r="BG66" s="239"/>
      <c r="BH66" s="244">
        <f>COUNTIF(D66:BG66,"1")/SUM(COUNTIF(D66:BG66,{"1","2"}))</f>
        <v>1</v>
      </c>
      <c r="BI66" s="245" t="str">
        <f>IF(BH66&gt;=90%,"G",IF(BH66&gt;=70%,"Y",IF(BH66&lt;=70%,"R")))</f>
        <v>G</v>
      </c>
    </row>
    <row r="67" spans="1:61" s="220" customFormat="1" ht="27.2" outlineLevel="1" x14ac:dyDescent="0.2">
      <c r="A67" s="235" t="s">
        <v>458</v>
      </c>
      <c r="B67" s="236" t="s">
        <v>730</v>
      </c>
      <c r="C67" s="237"/>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4"/>
      <c r="BI67" s="247"/>
    </row>
    <row r="68" spans="1:61" s="220" customFormat="1" ht="27.2" outlineLevel="1" x14ac:dyDescent="0.2">
      <c r="A68" s="235" t="s">
        <v>459</v>
      </c>
      <c r="B68" s="236" t="s">
        <v>730</v>
      </c>
      <c r="C68" s="237">
        <v>56</v>
      </c>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c r="AE68" s="240"/>
      <c r="AF68" s="240"/>
      <c r="AG68" s="240"/>
      <c r="AH68" s="240"/>
      <c r="AI68" s="240"/>
      <c r="AJ68" s="240"/>
      <c r="AK68" s="240"/>
      <c r="AL68" s="240"/>
      <c r="AM68" s="240"/>
      <c r="AN68" s="240"/>
      <c r="AO68" s="240"/>
      <c r="AP68" s="240"/>
      <c r="AQ68" s="240"/>
      <c r="AR68" s="240"/>
      <c r="AS68" s="240"/>
      <c r="AT68" s="240"/>
      <c r="AU68" s="240"/>
      <c r="AV68" s="240"/>
      <c r="AW68" s="240"/>
      <c r="AX68" s="240"/>
      <c r="AY68" s="240"/>
      <c r="AZ68" s="240"/>
      <c r="BA68" s="240"/>
      <c r="BB68" s="240"/>
      <c r="BC68" s="240"/>
      <c r="BD68" s="240"/>
      <c r="BE68" s="240"/>
      <c r="BF68" s="240"/>
      <c r="BG68" s="240"/>
      <c r="BH68" s="244"/>
      <c r="BI68" s="247"/>
    </row>
    <row r="69" spans="1:61" s="220" customFormat="1" ht="40.75" outlineLevel="1" x14ac:dyDescent="0.2">
      <c r="A69" s="235" t="s">
        <v>460</v>
      </c>
      <c r="B69" s="236" t="s">
        <v>730</v>
      </c>
      <c r="C69" s="237">
        <v>57</v>
      </c>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c r="AE69" s="240"/>
      <c r="AF69" s="240"/>
      <c r="AG69" s="240"/>
      <c r="AH69" s="240"/>
      <c r="AI69" s="240"/>
      <c r="AJ69" s="240"/>
      <c r="AK69" s="240"/>
      <c r="AL69" s="240"/>
      <c r="AM69" s="240"/>
      <c r="AN69" s="240"/>
      <c r="AO69" s="240"/>
      <c r="AP69" s="240"/>
      <c r="AQ69" s="240"/>
      <c r="AR69" s="240"/>
      <c r="AS69" s="240"/>
      <c r="AT69" s="240"/>
      <c r="AU69" s="240"/>
      <c r="AV69" s="240"/>
      <c r="AW69" s="240"/>
      <c r="AX69" s="240"/>
      <c r="AY69" s="240"/>
      <c r="AZ69" s="240"/>
      <c r="BA69" s="240"/>
      <c r="BB69" s="240"/>
      <c r="BC69" s="240"/>
      <c r="BD69" s="240"/>
      <c r="BE69" s="240"/>
      <c r="BF69" s="240"/>
      <c r="BG69" s="240"/>
      <c r="BH69" s="244"/>
      <c r="BI69" s="247"/>
    </row>
    <row r="70" spans="1:61" s="220" customFormat="1" ht="27.2" outlineLevel="1" x14ac:dyDescent="0.2">
      <c r="A70" s="235" t="s">
        <v>461</v>
      </c>
      <c r="B70" s="236" t="s">
        <v>730</v>
      </c>
      <c r="C70" s="237">
        <v>58</v>
      </c>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c r="AE70" s="240"/>
      <c r="AF70" s="240"/>
      <c r="AG70" s="240"/>
      <c r="AH70" s="240"/>
      <c r="AI70" s="240"/>
      <c r="AJ70" s="240"/>
      <c r="AK70" s="240"/>
      <c r="AL70" s="240"/>
      <c r="AM70" s="240"/>
      <c r="AN70" s="240"/>
      <c r="AO70" s="240"/>
      <c r="AP70" s="240"/>
      <c r="AQ70" s="240"/>
      <c r="AR70" s="240"/>
      <c r="AS70" s="240"/>
      <c r="AT70" s="240"/>
      <c r="AU70" s="240"/>
      <c r="AV70" s="240"/>
      <c r="AW70" s="240"/>
      <c r="AX70" s="240"/>
      <c r="AY70" s="240"/>
      <c r="AZ70" s="240"/>
      <c r="BA70" s="240"/>
      <c r="BB70" s="240"/>
      <c r="BC70" s="240"/>
      <c r="BD70" s="240"/>
      <c r="BE70" s="240"/>
      <c r="BF70" s="240"/>
      <c r="BG70" s="240"/>
      <c r="BH70" s="244"/>
      <c r="BI70" s="247"/>
    </row>
    <row r="71" spans="1:61" s="220" customFormat="1" ht="40.75" outlineLevel="1" x14ac:dyDescent="0.2">
      <c r="A71" s="235" t="s">
        <v>462</v>
      </c>
      <c r="B71" s="236" t="s">
        <v>730</v>
      </c>
      <c r="C71" s="237">
        <v>59</v>
      </c>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c r="AE71" s="240"/>
      <c r="AF71" s="240"/>
      <c r="AG71" s="240"/>
      <c r="AH71" s="240"/>
      <c r="AI71" s="240"/>
      <c r="AJ71" s="240"/>
      <c r="AK71" s="240"/>
      <c r="AL71" s="240"/>
      <c r="AM71" s="240"/>
      <c r="AN71" s="240"/>
      <c r="AO71" s="240"/>
      <c r="AP71" s="240"/>
      <c r="AQ71" s="240"/>
      <c r="AR71" s="240"/>
      <c r="AS71" s="240"/>
      <c r="AT71" s="240"/>
      <c r="AU71" s="240"/>
      <c r="AV71" s="240"/>
      <c r="AW71" s="240"/>
      <c r="AX71" s="240"/>
      <c r="AY71" s="240"/>
      <c r="AZ71" s="240"/>
      <c r="BA71" s="240"/>
      <c r="BB71" s="240"/>
      <c r="BC71" s="240"/>
      <c r="BD71" s="240"/>
      <c r="BE71" s="240"/>
      <c r="BF71" s="240"/>
      <c r="BG71" s="240"/>
      <c r="BH71" s="244"/>
      <c r="BI71" s="247"/>
    </row>
    <row r="72" spans="1:61" s="220" customFormat="1" ht="54.35" outlineLevel="1" x14ac:dyDescent="0.2">
      <c r="A72" s="235" t="s">
        <v>463</v>
      </c>
      <c r="B72" s="236" t="s">
        <v>730</v>
      </c>
      <c r="C72" s="237">
        <v>60</v>
      </c>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240"/>
      <c r="AQ72" s="240"/>
      <c r="AR72" s="240"/>
      <c r="AS72" s="240"/>
      <c r="AT72" s="240"/>
      <c r="AU72" s="240"/>
      <c r="AV72" s="240"/>
      <c r="AW72" s="240"/>
      <c r="AX72" s="240"/>
      <c r="AY72" s="240"/>
      <c r="AZ72" s="240"/>
      <c r="BA72" s="240"/>
      <c r="BB72" s="240"/>
      <c r="BC72" s="240"/>
      <c r="BD72" s="240"/>
      <c r="BE72" s="240"/>
      <c r="BF72" s="240"/>
      <c r="BG72" s="240"/>
      <c r="BH72" s="244"/>
      <c r="BI72" s="247"/>
    </row>
    <row r="73" spans="1:61" s="220" customFormat="1" ht="40.75" outlineLevel="1" x14ac:dyDescent="0.2">
      <c r="A73" s="235" t="s">
        <v>464</v>
      </c>
      <c r="B73" s="236" t="s">
        <v>730</v>
      </c>
      <c r="C73" s="237">
        <v>61</v>
      </c>
      <c r="D73" s="240"/>
      <c r="E73" s="240"/>
      <c r="F73" s="240"/>
      <c r="G73" s="240"/>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c r="AE73" s="240"/>
      <c r="AF73" s="240"/>
      <c r="AG73" s="240"/>
      <c r="AH73" s="240"/>
      <c r="AI73" s="240"/>
      <c r="AJ73" s="240"/>
      <c r="AK73" s="240"/>
      <c r="AL73" s="240"/>
      <c r="AM73" s="240"/>
      <c r="AN73" s="240"/>
      <c r="AO73" s="240"/>
      <c r="AP73" s="240"/>
      <c r="AQ73" s="240"/>
      <c r="AR73" s="240"/>
      <c r="AS73" s="240"/>
      <c r="AT73" s="240"/>
      <c r="AU73" s="240"/>
      <c r="AV73" s="240"/>
      <c r="AW73" s="240"/>
      <c r="AX73" s="240"/>
      <c r="AY73" s="240"/>
      <c r="AZ73" s="240"/>
      <c r="BA73" s="240"/>
      <c r="BB73" s="240"/>
      <c r="BC73" s="240"/>
      <c r="BD73" s="240"/>
      <c r="BE73" s="240"/>
      <c r="BF73" s="240"/>
      <c r="BG73" s="240"/>
      <c r="BH73" s="244"/>
      <c r="BI73" s="247"/>
    </row>
    <row r="74" spans="1:61" s="220" customFormat="1" ht="27.2" outlineLevel="1" x14ac:dyDescent="0.2">
      <c r="A74" s="235" t="s">
        <v>465</v>
      </c>
      <c r="B74" s="236" t="s">
        <v>730</v>
      </c>
      <c r="C74" s="237"/>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c r="AE74" s="240"/>
      <c r="AF74" s="240"/>
      <c r="AG74" s="240"/>
      <c r="AH74" s="240"/>
      <c r="AI74" s="240"/>
      <c r="AJ74" s="240"/>
      <c r="AK74" s="240"/>
      <c r="AL74" s="240"/>
      <c r="AM74" s="240"/>
      <c r="AN74" s="240"/>
      <c r="AO74" s="240"/>
      <c r="AP74" s="240"/>
      <c r="AQ74" s="240"/>
      <c r="AR74" s="240"/>
      <c r="AS74" s="240"/>
      <c r="AT74" s="240"/>
      <c r="AU74" s="240"/>
      <c r="AV74" s="240"/>
      <c r="AW74" s="240"/>
      <c r="AX74" s="240"/>
      <c r="AY74" s="240"/>
      <c r="AZ74" s="240"/>
      <c r="BA74" s="240"/>
      <c r="BB74" s="240"/>
      <c r="BC74" s="240"/>
      <c r="BD74" s="240"/>
      <c r="BE74" s="240"/>
      <c r="BF74" s="240"/>
      <c r="BG74" s="240"/>
      <c r="BH74" s="244"/>
      <c r="BI74" s="247"/>
    </row>
    <row r="75" spans="1:61" s="220" customFormat="1" ht="40.75" outlineLevel="1" x14ac:dyDescent="0.2">
      <c r="A75" s="235" t="s">
        <v>466</v>
      </c>
      <c r="B75" s="236" t="s">
        <v>730</v>
      </c>
      <c r="C75" s="237">
        <v>62</v>
      </c>
      <c r="D75" s="240"/>
      <c r="E75" s="240"/>
      <c r="F75" s="240"/>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c r="AE75" s="240"/>
      <c r="AF75" s="240"/>
      <c r="AG75" s="240"/>
      <c r="AH75" s="240"/>
      <c r="AI75" s="240"/>
      <c r="AJ75" s="240"/>
      <c r="AK75" s="240"/>
      <c r="AL75" s="240"/>
      <c r="AM75" s="240"/>
      <c r="AN75" s="240"/>
      <c r="AO75" s="240"/>
      <c r="AP75" s="240"/>
      <c r="AQ75" s="240"/>
      <c r="AR75" s="240"/>
      <c r="AS75" s="240"/>
      <c r="AT75" s="240"/>
      <c r="AU75" s="240"/>
      <c r="AV75" s="240"/>
      <c r="AW75" s="240"/>
      <c r="AX75" s="240"/>
      <c r="AY75" s="240"/>
      <c r="AZ75" s="240"/>
      <c r="BA75" s="240"/>
      <c r="BB75" s="240"/>
      <c r="BC75" s="240"/>
      <c r="BD75" s="240"/>
      <c r="BE75" s="240"/>
      <c r="BF75" s="240"/>
      <c r="BG75" s="240"/>
      <c r="BH75" s="244"/>
      <c r="BI75" s="247"/>
    </row>
    <row r="76" spans="1:61" s="220" customFormat="1" ht="40.75" outlineLevel="1" x14ac:dyDescent="0.2">
      <c r="A76" s="235" t="s">
        <v>467</v>
      </c>
      <c r="B76" s="236" t="s">
        <v>730</v>
      </c>
      <c r="C76" s="237">
        <v>63</v>
      </c>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240"/>
      <c r="AZ76" s="240"/>
      <c r="BA76" s="240"/>
      <c r="BB76" s="240"/>
      <c r="BC76" s="240"/>
      <c r="BD76" s="240"/>
      <c r="BE76" s="240"/>
      <c r="BF76" s="240"/>
      <c r="BG76" s="240"/>
      <c r="BH76" s="244"/>
      <c r="BI76" s="247"/>
    </row>
    <row r="77" spans="1:61" s="220" customFormat="1" ht="27.2" outlineLevel="1" x14ac:dyDescent="0.2">
      <c r="A77" s="250" t="s">
        <v>468</v>
      </c>
      <c r="B77" s="236" t="s">
        <v>730</v>
      </c>
      <c r="C77" s="237">
        <v>64</v>
      </c>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40"/>
      <c r="AG77" s="240"/>
      <c r="AH77" s="240"/>
      <c r="AI77" s="240"/>
      <c r="AJ77" s="240"/>
      <c r="AK77" s="240"/>
      <c r="AL77" s="240"/>
      <c r="AM77" s="240"/>
      <c r="AN77" s="240"/>
      <c r="AO77" s="240"/>
      <c r="AP77" s="240"/>
      <c r="AQ77" s="240"/>
      <c r="AR77" s="240"/>
      <c r="AS77" s="240"/>
      <c r="AT77" s="240"/>
      <c r="AU77" s="240"/>
      <c r="AV77" s="240"/>
      <c r="AW77" s="240"/>
      <c r="AX77" s="240"/>
      <c r="AY77" s="240"/>
      <c r="AZ77" s="240"/>
      <c r="BA77" s="240"/>
      <c r="BB77" s="240"/>
      <c r="BC77" s="240"/>
      <c r="BD77" s="240"/>
      <c r="BE77" s="240"/>
      <c r="BF77" s="240"/>
      <c r="BG77" s="240"/>
      <c r="BH77" s="244"/>
      <c r="BI77" s="247"/>
    </row>
    <row r="78" spans="1:61" s="220" customFormat="1" ht="40.75" outlineLevel="1" x14ac:dyDescent="0.2">
      <c r="A78" s="250" t="s">
        <v>469</v>
      </c>
      <c r="B78" s="236" t="s">
        <v>730</v>
      </c>
      <c r="C78" s="237"/>
      <c r="D78" s="240"/>
      <c r="E78" s="240"/>
      <c r="F78" s="240"/>
      <c r="G78" s="240"/>
      <c r="H78" s="240"/>
      <c r="I78" s="240"/>
      <c r="J78" s="240"/>
      <c r="K78" s="240"/>
      <c r="L78" s="240"/>
      <c r="M78" s="240"/>
      <c r="N78" s="240"/>
      <c r="O78" s="240"/>
      <c r="P78" s="240"/>
      <c r="Q78" s="240"/>
      <c r="R78" s="240"/>
      <c r="S78" s="240"/>
      <c r="T78" s="240"/>
      <c r="U78" s="240"/>
      <c r="V78" s="240"/>
      <c r="W78" s="240"/>
      <c r="X78" s="240"/>
      <c r="Y78" s="240"/>
      <c r="Z78" s="240"/>
      <c r="AA78" s="240"/>
      <c r="AB78" s="240"/>
      <c r="AC78" s="240"/>
      <c r="AD78" s="240"/>
      <c r="AE78" s="240"/>
      <c r="AF78" s="240"/>
      <c r="AG78" s="240"/>
      <c r="AH78" s="240"/>
      <c r="AI78" s="240"/>
      <c r="AJ78" s="240"/>
      <c r="AK78" s="240"/>
      <c r="AL78" s="240"/>
      <c r="AM78" s="240"/>
      <c r="AN78" s="240"/>
      <c r="AO78" s="240"/>
      <c r="AP78" s="240"/>
      <c r="AQ78" s="240"/>
      <c r="AR78" s="240"/>
      <c r="AS78" s="240"/>
      <c r="AT78" s="240"/>
      <c r="AU78" s="240"/>
      <c r="AV78" s="240"/>
      <c r="AW78" s="240"/>
      <c r="AX78" s="240"/>
      <c r="AY78" s="240"/>
      <c r="AZ78" s="240"/>
      <c r="BA78" s="240"/>
      <c r="BB78" s="240"/>
      <c r="BC78" s="240"/>
      <c r="BD78" s="240"/>
      <c r="BE78" s="240"/>
      <c r="BF78" s="240"/>
      <c r="BG78" s="240"/>
      <c r="BH78" s="244"/>
      <c r="BI78" s="247"/>
    </row>
    <row r="79" spans="1:61" s="220" customFormat="1" ht="40.75" outlineLevel="1" x14ac:dyDescent="0.2">
      <c r="A79" s="250" t="s">
        <v>470</v>
      </c>
      <c r="B79" s="236" t="s">
        <v>730</v>
      </c>
      <c r="C79" s="237">
        <v>65</v>
      </c>
      <c r="D79" s="240"/>
      <c r="E79" s="240"/>
      <c r="F79" s="240"/>
      <c r="G79" s="240"/>
      <c r="H79" s="240"/>
      <c r="I79" s="240"/>
      <c r="J79" s="240"/>
      <c r="K79" s="240"/>
      <c r="L79" s="240"/>
      <c r="M79" s="240"/>
      <c r="N79" s="240"/>
      <c r="O79" s="240"/>
      <c r="P79" s="240"/>
      <c r="Q79" s="240"/>
      <c r="R79" s="240"/>
      <c r="S79" s="240"/>
      <c r="T79" s="240"/>
      <c r="U79" s="240"/>
      <c r="V79" s="240"/>
      <c r="W79" s="240"/>
      <c r="X79" s="240"/>
      <c r="Y79" s="240"/>
      <c r="Z79" s="240"/>
      <c r="AA79" s="240"/>
      <c r="AB79" s="240"/>
      <c r="AC79" s="240"/>
      <c r="AD79" s="240"/>
      <c r="AE79" s="240"/>
      <c r="AF79" s="240"/>
      <c r="AG79" s="240"/>
      <c r="AH79" s="240"/>
      <c r="AI79" s="240"/>
      <c r="AJ79" s="240"/>
      <c r="AK79" s="240"/>
      <c r="AL79" s="240"/>
      <c r="AM79" s="240"/>
      <c r="AN79" s="240"/>
      <c r="AO79" s="240"/>
      <c r="AP79" s="240"/>
      <c r="AQ79" s="240"/>
      <c r="AR79" s="240"/>
      <c r="AS79" s="240"/>
      <c r="AT79" s="240"/>
      <c r="AU79" s="240"/>
      <c r="AV79" s="240"/>
      <c r="AW79" s="240"/>
      <c r="AX79" s="240"/>
      <c r="AY79" s="240"/>
      <c r="AZ79" s="240"/>
      <c r="BA79" s="240"/>
      <c r="BB79" s="240"/>
      <c r="BC79" s="240"/>
      <c r="BD79" s="240"/>
      <c r="BE79" s="240"/>
      <c r="BF79" s="240"/>
      <c r="BG79" s="240"/>
      <c r="BH79" s="244"/>
      <c r="BI79" s="247"/>
    </row>
    <row r="80" spans="1:61" s="220" customFormat="1" ht="27.2" outlineLevel="1" x14ac:dyDescent="0.2">
      <c r="A80" s="250" t="s">
        <v>471</v>
      </c>
      <c r="B80" s="236" t="s">
        <v>730</v>
      </c>
      <c r="C80" s="237">
        <v>66</v>
      </c>
      <c r="D80" s="240"/>
      <c r="E80" s="240"/>
      <c r="F80" s="240"/>
      <c r="G80" s="240"/>
      <c r="H80" s="240"/>
      <c r="I80" s="240"/>
      <c r="J80" s="240"/>
      <c r="K80" s="240"/>
      <c r="L80" s="240"/>
      <c r="M80" s="240"/>
      <c r="N80" s="240"/>
      <c r="O80" s="240"/>
      <c r="P80" s="240"/>
      <c r="Q80" s="240"/>
      <c r="R80" s="240"/>
      <c r="S80" s="240"/>
      <c r="T80" s="240"/>
      <c r="U80" s="240"/>
      <c r="V80" s="240"/>
      <c r="W80" s="240"/>
      <c r="X80" s="240"/>
      <c r="Y80" s="240"/>
      <c r="Z80" s="240"/>
      <c r="AA80" s="240"/>
      <c r="AB80" s="240"/>
      <c r="AC80" s="240"/>
      <c r="AD80" s="240"/>
      <c r="AE80" s="240"/>
      <c r="AF80" s="240"/>
      <c r="AG80" s="240"/>
      <c r="AH80" s="240"/>
      <c r="AI80" s="240"/>
      <c r="AJ80" s="240"/>
      <c r="AK80" s="240"/>
      <c r="AL80" s="240"/>
      <c r="AM80" s="240"/>
      <c r="AN80" s="240"/>
      <c r="AO80" s="240"/>
      <c r="AP80" s="240"/>
      <c r="AQ80" s="240"/>
      <c r="AR80" s="240"/>
      <c r="AS80" s="240"/>
      <c r="AT80" s="240"/>
      <c r="AU80" s="240"/>
      <c r="AV80" s="240"/>
      <c r="AW80" s="240"/>
      <c r="AX80" s="240"/>
      <c r="AY80" s="240"/>
      <c r="AZ80" s="240"/>
      <c r="BA80" s="240"/>
      <c r="BB80" s="240"/>
      <c r="BC80" s="240"/>
      <c r="BD80" s="240"/>
      <c r="BE80" s="240"/>
      <c r="BF80" s="240"/>
      <c r="BG80" s="240"/>
      <c r="BH80" s="244"/>
      <c r="BI80" s="247"/>
    </row>
    <row r="81" spans="1:61" s="220" customFormat="1" ht="40.75" outlineLevel="1" x14ac:dyDescent="0.2">
      <c r="A81" s="250" t="s">
        <v>472</v>
      </c>
      <c r="B81" s="236" t="s">
        <v>730</v>
      </c>
      <c r="C81" s="237"/>
      <c r="D81" s="240"/>
      <c r="E81" s="240"/>
      <c r="F81" s="240"/>
      <c r="G81" s="240"/>
      <c r="H81" s="240"/>
      <c r="I81" s="240"/>
      <c r="J81" s="240"/>
      <c r="K81" s="240"/>
      <c r="L81" s="240"/>
      <c r="M81" s="240"/>
      <c r="N81" s="240"/>
      <c r="O81" s="240"/>
      <c r="P81" s="240"/>
      <c r="Q81" s="240"/>
      <c r="R81" s="240"/>
      <c r="S81" s="240"/>
      <c r="T81" s="240"/>
      <c r="U81" s="240"/>
      <c r="V81" s="240"/>
      <c r="W81" s="240"/>
      <c r="X81" s="240"/>
      <c r="Y81" s="240"/>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40"/>
      <c r="AY81" s="240"/>
      <c r="AZ81" s="240"/>
      <c r="BA81" s="240"/>
      <c r="BB81" s="240"/>
      <c r="BC81" s="240"/>
      <c r="BD81" s="240"/>
      <c r="BE81" s="240"/>
      <c r="BF81" s="240"/>
      <c r="BG81" s="240"/>
      <c r="BH81" s="244"/>
      <c r="BI81" s="247"/>
    </row>
    <row r="82" spans="1:61" s="220" customFormat="1" ht="40.75" x14ac:dyDescent="0.2">
      <c r="A82" s="250" t="s">
        <v>534</v>
      </c>
      <c r="B82" s="251" t="s">
        <v>732</v>
      </c>
      <c r="C82" s="237">
        <v>67</v>
      </c>
      <c r="D82" s="238">
        <v>1</v>
      </c>
      <c r="E82" s="239"/>
      <c r="F82" s="240"/>
      <c r="G82" s="240"/>
      <c r="H82" s="240"/>
      <c r="I82" s="240"/>
      <c r="J82" s="238">
        <v>1</v>
      </c>
      <c r="K82" s="239"/>
      <c r="L82" s="238">
        <v>1</v>
      </c>
      <c r="M82" s="239"/>
      <c r="N82" s="238">
        <v>1</v>
      </c>
      <c r="O82" s="239" t="s">
        <v>812</v>
      </c>
      <c r="P82" s="240"/>
      <c r="Q82" s="240"/>
      <c r="R82" s="240"/>
      <c r="S82" s="240"/>
      <c r="T82" s="238">
        <v>1</v>
      </c>
      <c r="U82" s="239"/>
      <c r="V82" s="238">
        <v>1</v>
      </c>
      <c r="W82" s="239"/>
      <c r="X82" s="238">
        <v>1</v>
      </c>
      <c r="Y82" s="239"/>
      <c r="Z82" s="238">
        <v>1</v>
      </c>
      <c r="AA82" s="239"/>
      <c r="AB82" s="238"/>
      <c r="AC82" s="239"/>
      <c r="AD82" s="238"/>
      <c r="AE82" s="239"/>
      <c r="AF82" s="238"/>
      <c r="AG82" s="239"/>
      <c r="AH82" s="238"/>
      <c r="AI82" s="239"/>
      <c r="AJ82" s="238"/>
      <c r="AK82" s="239"/>
      <c r="AL82" s="238"/>
      <c r="AM82" s="239"/>
      <c r="AN82" s="238"/>
      <c r="AO82" s="239"/>
      <c r="AP82" s="238"/>
      <c r="AQ82" s="239"/>
      <c r="AR82" s="238"/>
      <c r="AS82" s="239"/>
      <c r="AT82" s="238"/>
      <c r="AU82" s="239"/>
      <c r="AV82" s="238"/>
      <c r="AW82" s="239"/>
      <c r="AX82" s="238"/>
      <c r="AY82" s="239"/>
      <c r="AZ82" s="238"/>
      <c r="BA82" s="239"/>
      <c r="BB82" s="238"/>
      <c r="BC82" s="239"/>
      <c r="BD82" s="238"/>
      <c r="BE82" s="239"/>
      <c r="BF82" s="238"/>
      <c r="BG82" s="239"/>
      <c r="BH82" s="244">
        <f>COUNTIF(D82:BG82,"1")/SUM(COUNTIF(D82:BG82,{"1","2"}))</f>
        <v>1</v>
      </c>
      <c r="BI82" s="245" t="str">
        <f>IF(BH82&gt;=90%,"G",IF(BH82&gt;=70%,"Y",IF(BH82&lt;=70%,"R")))</f>
        <v>G</v>
      </c>
    </row>
    <row r="83" spans="1:61" s="220" customFormat="1" ht="27.2" outlineLevel="1" x14ac:dyDescent="0.2">
      <c r="A83" s="250" t="s">
        <v>473</v>
      </c>
      <c r="B83" s="251" t="s">
        <v>732</v>
      </c>
      <c r="C83" s="237">
        <v>68</v>
      </c>
      <c r="D83" s="240"/>
      <c r="E83" s="240"/>
      <c r="F83" s="240"/>
      <c r="G83" s="240"/>
      <c r="H83" s="240"/>
      <c r="I83" s="240"/>
      <c r="J83" s="240"/>
      <c r="K83" s="240"/>
      <c r="L83" s="240"/>
      <c r="M83" s="240"/>
      <c r="N83" s="240"/>
      <c r="O83" s="240"/>
      <c r="P83" s="240"/>
      <c r="Q83" s="240"/>
      <c r="R83" s="240"/>
      <c r="S83" s="240"/>
      <c r="T83" s="240"/>
      <c r="U83" s="240"/>
      <c r="V83" s="240"/>
      <c r="W83" s="240"/>
      <c r="X83" s="240"/>
      <c r="Y83" s="240"/>
      <c r="Z83" s="240"/>
      <c r="AA83" s="240"/>
      <c r="AB83" s="240"/>
      <c r="AC83" s="240"/>
      <c r="AD83" s="240"/>
      <c r="AE83" s="240"/>
      <c r="AF83" s="240"/>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c r="BG83" s="240"/>
      <c r="BH83" s="244"/>
      <c r="BI83" s="247"/>
    </row>
    <row r="84" spans="1:61" s="220" customFormat="1" ht="27.2" outlineLevel="1" x14ac:dyDescent="0.2">
      <c r="A84" s="250" t="s">
        <v>474</v>
      </c>
      <c r="B84" s="251" t="s">
        <v>732</v>
      </c>
      <c r="C84" s="237">
        <v>69</v>
      </c>
      <c r="D84" s="240"/>
      <c r="E84" s="240"/>
      <c r="F84" s="240"/>
      <c r="G84" s="240"/>
      <c r="H84" s="240"/>
      <c r="I84" s="240"/>
      <c r="J84" s="240"/>
      <c r="K84" s="240"/>
      <c r="L84" s="240"/>
      <c r="M84" s="240"/>
      <c r="N84" s="240"/>
      <c r="O84" s="240"/>
      <c r="P84" s="240"/>
      <c r="Q84" s="240"/>
      <c r="R84" s="240"/>
      <c r="S84" s="240"/>
      <c r="T84" s="240"/>
      <c r="U84" s="240"/>
      <c r="V84" s="240"/>
      <c r="W84" s="240"/>
      <c r="X84" s="240"/>
      <c r="Y84" s="240"/>
      <c r="Z84" s="240"/>
      <c r="AA84" s="240"/>
      <c r="AB84" s="240"/>
      <c r="AC84" s="240"/>
      <c r="AD84" s="240"/>
      <c r="AE84" s="240"/>
      <c r="AF84" s="240"/>
      <c r="AG84" s="240"/>
      <c r="AH84" s="240"/>
      <c r="AI84" s="240"/>
      <c r="AJ84" s="240"/>
      <c r="AK84" s="240"/>
      <c r="AL84" s="240"/>
      <c r="AM84" s="240"/>
      <c r="AN84" s="240"/>
      <c r="AO84" s="240"/>
      <c r="AP84" s="240"/>
      <c r="AQ84" s="240"/>
      <c r="AR84" s="240"/>
      <c r="AS84" s="240"/>
      <c r="AT84" s="240"/>
      <c r="AU84" s="240"/>
      <c r="AV84" s="240"/>
      <c r="AW84" s="240"/>
      <c r="AX84" s="240"/>
      <c r="AY84" s="240"/>
      <c r="AZ84" s="240"/>
      <c r="BA84" s="240"/>
      <c r="BB84" s="240"/>
      <c r="BC84" s="240"/>
      <c r="BD84" s="240"/>
      <c r="BE84" s="240"/>
      <c r="BF84" s="240"/>
      <c r="BG84" s="240"/>
      <c r="BH84" s="244"/>
      <c r="BI84" s="247"/>
    </row>
    <row r="85" spans="1:61" s="220" customFormat="1" ht="27.2" outlineLevel="1" x14ac:dyDescent="0.2">
      <c r="A85" s="250" t="s">
        <v>475</v>
      </c>
      <c r="B85" s="251" t="s">
        <v>732</v>
      </c>
      <c r="C85" s="237">
        <v>70</v>
      </c>
      <c r="D85" s="240"/>
      <c r="E85" s="240"/>
      <c r="F85" s="240"/>
      <c r="G85" s="240"/>
      <c r="H85" s="240"/>
      <c r="I85" s="240"/>
      <c r="J85" s="240"/>
      <c r="K85" s="240"/>
      <c r="L85" s="240"/>
      <c r="M85" s="240"/>
      <c r="N85" s="240"/>
      <c r="O85" s="240"/>
      <c r="P85" s="240"/>
      <c r="Q85" s="240"/>
      <c r="R85" s="240"/>
      <c r="S85" s="240"/>
      <c r="T85" s="240"/>
      <c r="U85" s="240"/>
      <c r="V85" s="240"/>
      <c r="W85" s="240"/>
      <c r="X85" s="240"/>
      <c r="Y85" s="240"/>
      <c r="Z85" s="240"/>
      <c r="AA85" s="240"/>
      <c r="AB85" s="240"/>
      <c r="AC85" s="240"/>
      <c r="AD85" s="240"/>
      <c r="AE85" s="240"/>
      <c r="AF85" s="240"/>
      <c r="AG85" s="240"/>
      <c r="AH85" s="240"/>
      <c r="AI85" s="240"/>
      <c r="AJ85" s="240"/>
      <c r="AK85" s="240"/>
      <c r="AL85" s="240"/>
      <c r="AM85" s="240"/>
      <c r="AN85" s="240"/>
      <c r="AO85" s="240"/>
      <c r="AP85" s="240"/>
      <c r="AQ85" s="240"/>
      <c r="AR85" s="240"/>
      <c r="AS85" s="240"/>
      <c r="AT85" s="240"/>
      <c r="AU85" s="240"/>
      <c r="AV85" s="240"/>
      <c r="AW85" s="240"/>
      <c r="AX85" s="240"/>
      <c r="AY85" s="240"/>
      <c r="AZ85" s="240"/>
      <c r="BA85" s="240"/>
      <c r="BB85" s="240"/>
      <c r="BC85" s="240"/>
      <c r="BD85" s="240"/>
      <c r="BE85" s="240"/>
      <c r="BF85" s="240"/>
      <c r="BG85" s="240"/>
      <c r="BH85" s="244"/>
      <c r="BI85" s="247"/>
    </row>
    <row r="86" spans="1:61" s="220" customFormat="1" ht="27.2" outlineLevel="1" x14ac:dyDescent="0.2">
      <c r="A86" s="250" t="s">
        <v>476</v>
      </c>
      <c r="B86" s="251" t="s">
        <v>732</v>
      </c>
      <c r="C86" s="237">
        <v>71</v>
      </c>
      <c r="D86" s="240"/>
      <c r="E86" s="240"/>
      <c r="F86" s="240"/>
      <c r="G86" s="240"/>
      <c r="H86" s="240"/>
      <c r="I86" s="240"/>
      <c r="J86" s="240"/>
      <c r="K86" s="240"/>
      <c r="L86" s="240"/>
      <c r="M86" s="240"/>
      <c r="N86" s="240"/>
      <c r="O86" s="240"/>
      <c r="P86" s="240"/>
      <c r="Q86" s="240"/>
      <c r="R86" s="240"/>
      <c r="S86" s="240"/>
      <c r="T86" s="240"/>
      <c r="U86" s="240"/>
      <c r="V86" s="240"/>
      <c r="W86" s="240"/>
      <c r="X86" s="240"/>
      <c r="Y86" s="240"/>
      <c r="Z86" s="240"/>
      <c r="AA86" s="240"/>
      <c r="AB86" s="240"/>
      <c r="AC86" s="240"/>
      <c r="AD86" s="240"/>
      <c r="AE86" s="240"/>
      <c r="AF86" s="240"/>
      <c r="AG86" s="240"/>
      <c r="AH86" s="240"/>
      <c r="AI86" s="240"/>
      <c r="AJ86" s="240"/>
      <c r="AK86" s="240"/>
      <c r="AL86" s="240"/>
      <c r="AM86" s="240"/>
      <c r="AN86" s="240"/>
      <c r="AO86" s="240"/>
      <c r="AP86" s="240"/>
      <c r="AQ86" s="240"/>
      <c r="AR86" s="240"/>
      <c r="AS86" s="240"/>
      <c r="AT86" s="240"/>
      <c r="AU86" s="240"/>
      <c r="AV86" s="240"/>
      <c r="AW86" s="240"/>
      <c r="AX86" s="240"/>
      <c r="AY86" s="240"/>
      <c r="AZ86" s="240"/>
      <c r="BA86" s="240"/>
      <c r="BB86" s="240"/>
      <c r="BC86" s="240"/>
      <c r="BD86" s="240"/>
      <c r="BE86" s="240"/>
      <c r="BF86" s="240"/>
      <c r="BG86" s="240"/>
      <c r="BH86" s="244"/>
      <c r="BI86" s="247"/>
    </row>
    <row r="87" spans="1:61" s="220" customFormat="1" ht="27.2" outlineLevel="1" x14ac:dyDescent="0.2">
      <c r="A87" s="250" t="s">
        <v>477</v>
      </c>
      <c r="B87" s="251" t="s">
        <v>732</v>
      </c>
      <c r="C87" s="237">
        <v>72</v>
      </c>
      <c r="D87" s="240"/>
      <c r="E87" s="240"/>
      <c r="F87" s="240"/>
      <c r="G87" s="240"/>
      <c r="H87" s="240"/>
      <c r="I87" s="240"/>
      <c r="J87" s="240"/>
      <c r="K87" s="240"/>
      <c r="L87" s="240"/>
      <c r="M87" s="240"/>
      <c r="N87" s="240"/>
      <c r="O87" s="240"/>
      <c r="P87" s="240"/>
      <c r="Q87" s="240"/>
      <c r="R87" s="240"/>
      <c r="S87" s="240"/>
      <c r="T87" s="240"/>
      <c r="U87" s="240"/>
      <c r="V87" s="240"/>
      <c r="W87" s="240"/>
      <c r="X87" s="240"/>
      <c r="Y87" s="240"/>
      <c r="Z87" s="240"/>
      <c r="AA87" s="240"/>
      <c r="AB87" s="240"/>
      <c r="AC87" s="240"/>
      <c r="AD87" s="240"/>
      <c r="AE87" s="240"/>
      <c r="AF87" s="240"/>
      <c r="AG87" s="240"/>
      <c r="AH87" s="240"/>
      <c r="AI87" s="240"/>
      <c r="AJ87" s="240"/>
      <c r="AK87" s="240"/>
      <c r="AL87" s="240"/>
      <c r="AM87" s="240"/>
      <c r="AN87" s="240"/>
      <c r="AO87" s="240"/>
      <c r="AP87" s="240"/>
      <c r="AQ87" s="240"/>
      <c r="AR87" s="240"/>
      <c r="AS87" s="240"/>
      <c r="AT87" s="240"/>
      <c r="AU87" s="240"/>
      <c r="AV87" s="240"/>
      <c r="AW87" s="240"/>
      <c r="AX87" s="240"/>
      <c r="AY87" s="240"/>
      <c r="AZ87" s="240"/>
      <c r="BA87" s="240"/>
      <c r="BB87" s="240"/>
      <c r="BC87" s="240"/>
      <c r="BD87" s="240"/>
      <c r="BE87" s="240"/>
      <c r="BF87" s="240"/>
      <c r="BG87" s="240"/>
      <c r="BH87" s="244"/>
      <c r="BI87" s="247"/>
    </row>
    <row r="88" spans="1:61" s="220" customFormat="1" ht="27.2" outlineLevel="1" x14ac:dyDescent="0.2">
      <c r="A88" s="250" t="s">
        <v>478</v>
      </c>
      <c r="B88" s="251" t="s">
        <v>732</v>
      </c>
      <c r="C88" s="237">
        <v>73</v>
      </c>
      <c r="D88" s="240"/>
      <c r="E88" s="240"/>
      <c r="F88" s="240"/>
      <c r="G88" s="240"/>
      <c r="H88" s="240"/>
      <c r="I88" s="240"/>
      <c r="J88" s="240"/>
      <c r="K88" s="240"/>
      <c r="L88" s="240"/>
      <c r="M88" s="240"/>
      <c r="N88" s="240"/>
      <c r="O88" s="240"/>
      <c r="P88" s="240"/>
      <c r="Q88" s="240"/>
      <c r="R88" s="240"/>
      <c r="S88" s="240"/>
      <c r="T88" s="240"/>
      <c r="U88" s="240"/>
      <c r="V88" s="240"/>
      <c r="W88" s="240"/>
      <c r="X88" s="240"/>
      <c r="Y88" s="240"/>
      <c r="Z88" s="240"/>
      <c r="AA88" s="240"/>
      <c r="AB88" s="240"/>
      <c r="AC88" s="240"/>
      <c r="AD88" s="240"/>
      <c r="AE88" s="240"/>
      <c r="AF88" s="240"/>
      <c r="AG88" s="240"/>
      <c r="AH88" s="240"/>
      <c r="AI88" s="240"/>
      <c r="AJ88" s="240"/>
      <c r="AK88" s="240"/>
      <c r="AL88" s="240"/>
      <c r="AM88" s="240"/>
      <c r="AN88" s="240"/>
      <c r="AO88" s="240"/>
      <c r="AP88" s="240"/>
      <c r="AQ88" s="240"/>
      <c r="AR88" s="240"/>
      <c r="AS88" s="240"/>
      <c r="AT88" s="240"/>
      <c r="AU88" s="240"/>
      <c r="AV88" s="240"/>
      <c r="AW88" s="240"/>
      <c r="AX88" s="240"/>
      <c r="AY88" s="240"/>
      <c r="AZ88" s="240"/>
      <c r="BA88" s="240"/>
      <c r="BB88" s="240"/>
      <c r="BC88" s="240"/>
      <c r="BD88" s="240"/>
      <c r="BE88" s="240"/>
      <c r="BF88" s="240"/>
      <c r="BG88" s="240"/>
      <c r="BH88" s="244"/>
      <c r="BI88" s="247"/>
    </row>
    <row r="89" spans="1:61" s="220" customFormat="1" ht="27.2" outlineLevel="1" x14ac:dyDescent="0.2">
      <c r="A89" s="250" t="s">
        <v>479</v>
      </c>
      <c r="B89" s="251" t="s">
        <v>732</v>
      </c>
      <c r="C89" s="237">
        <v>74</v>
      </c>
      <c r="D89" s="240"/>
      <c r="E89" s="240"/>
      <c r="F89" s="240"/>
      <c r="G89" s="240"/>
      <c r="H89" s="240"/>
      <c r="I89" s="240"/>
      <c r="J89" s="240"/>
      <c r="K89" s="240"/>
      <c r="L89" s="240"/>
      <c r="M89" s="240"/>
      <c r="N89" s="240"/>
      <c r="O89" s="240"/>
      <c r="P89" s="240"/>
      <c r="Q89" s="240"/>
      <c r="R89" s="240"/>
      <c r="S89" s="240"/>
      <c r="T89" s="240"/>
      <c r="U89" s="240"/>
      <c r="V89" s="240"/>
      <c r="W89" s="240"/>
      <c r="X89" s="240"/>
      <c r="Y89" s="240"/>
      <c r="Z89" s="240"/>
      <c r="AA89" s="240"/>
      <c r="AB89" s="240"/>
      <c r="AC89" s="240"/>
      <c r="AD89" s="240"/>
      <c r="AE89" s="240"/>
      <c r="AF89" s="240"/>
      <c r="AG89" s="240"/>
      <c r="AH89" s="240"/>
      <c r="AI89" s="240"/>
      <c r="AJ89" s="240"/>
      <c r="AK89" s="240"/>
      <c r="AL89" s="240"/>
      <c r="AM89" s="240"/>
      <c r="AN89" s="240"/>
      <c r="AO89" s="240"/>
      <c r="AP89" s="240"/>
      <c r="AQ89" s="240"/>
      <c r="AR89" s="240"/>
      <c r="AS89" s="240"/>
      <c r="AT89" s="240"/>
      <c r="AU89" s="240"/>
      <c r="AV89" s="240"/>
      <c r="AW89" s="240"/>
      <c r="AX89" s="240"/>
      <c r="AY89" s="240"/>
      <c r="AZ89" s="240"/>
      <c r="BA89" s="240"/>
      <c r="BB89" s="240"/>
      <c r="BC89" s="240"/>
      <c r="BD89" s="240"/>
      <c r="BE89" s="240"/>
      <c r="BF89" s="240"/>
      <c r="BG89" s="240"/>
      <c r="BH89" s="244"/>
      <c r="BI89" s="247"/>
    </row>
    <row r="90" spans="1:61" s="220" customFormat="1" ht="27.2" outlineLevel="1" x14ac:dyDescent="0.2">
      <c r="A90" s="250" t="s">
        <v>480</v>
      </c>
      <c r="B90" s="251" t="s">
        <v>732</v>
      </c>
      <c r="C90" s="237">
        <v>75</v>
      </c>
      <c r="D90" s="240"/>
      <c r="E90" s="240"/>
      <c r="F90" s="240"/>
      <c r="G90" s="240"/>
      <c r="H90" s="240"/>
      <c r="I90" s="240"/>
      <c r="J90" s="240"/>
      <c r="K90" s="240"/>
      <c r="L90" s="240"/>
      <c r="M90" s="240"/>
      <c r="N90" s="240"/>
      <c r="O90" s="240"/>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4"/>
      <c r="BI90" s="247"/>
    </row>
    <row r="91" spans="1:61" s="220" customFormat="1" ht="27.2" outlineLevel="1" x14ac:dyDescent="0.2">
      <c r="A91" s="250" t="s">
        <v>481</v>
      </c>
      <c r="B91" s="251" t="s">
        <v>732</v>
      </c>
      <c r="C91" s="237"/>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4"/>
      <c r="BI91" s="247"/>
    </row>
    <row r="92" spans="1:61" s="220" customFormat="1" ht="40.75" outlineLevel="1" x14ac:dyDescent="0.2">
      <c r="A92" s="250" t="s">
        <v>482</v>
      </c>
      <c r="B92" s="251" t="s">
        <v>732</v>
      </c>
      <c r="C92" s="237">
        <v>76</v>
      </c>
      <c r="D92" s="240"/>
      <c r="E92" s="240"/>
      <c r="F92" s="240"/>
      <c r="G92" s="240"/>
      <c r="H92" s="240"/>
      <c r="I92" s="240"/>
      <c r="J92" s="240"/>
      <c r="K92" s="240"/>
      <c r="L92" s="240"/>
      <c r="M92" s="240"/>
      <c r="N92" s="240"/>
      <c r="O92" s="240"/>
      <c r="P92" s="240"/>
      <c r="Q92" s="240"/>
      <c r="R92" s="240"/>
      <c r="S92" s="240"/>
      <c r="T92" s="240"/>
      <c r="U92" s="240"/>
      <c r="V92" s="240"/>
      <c r="W92" s="240"/>
      <c r="X92" s="240"/>
      <c r="Y92" s="240"/>
      <c r="Z92" s="240"/>
      <c r="AA92" s="240"/>
      <c r="AB92" s="240"/>
      <c r="AC92" s="240"/>
      <c r="AD92" s="240"/>
      <c r="AE92" s="240"/>
      <c r="AF92" s="240"/>
      <c r="AG92" s="240"/>
      <c r="AH92" s="240"/>
      <c r="AI92" s="240"/>
      <c r="AJ92" s="240"/>
      <c r="AK92" s="240"/>
      <c r="AL92" s="240"/>
      <c r="AM92" s="240"/>
      <c r="AN92" s="240"/>
      <c r="AO92" s="240"/>
      <c r="AP92" s="240"/>
      <c r="AQ92" s="240"/>
      <c r="AR92" s="240"/>
      <c r="AS92" s="240"/>
      <c r="AT92" s="240"/>
      <c r="AU92" s="240"/>
      <c r="AV92" s="240"/>
      <c r="AW92" s="240"/>
      <c r="AX92" s="240"/>
      <c r="AY92" s="240"/>
      <c r="AZ92" s="240"/>
      <c r="BA92" s="240"/>
      <c r="BB92" s="240"/>
      <c r="BC92" s="240"/>
      <c r="BD92" s="240"/>
      <c r="BE92" s="240"/>
      <c r="BF92" s="240"/>
      <c r="BG92" s="240"/>
      <c r="BH92" s="244"/>
      <c r="BI92" s="247"/>
    </row>
    <row r="93" spans="1:61" s="220" customFormat="1" ht="27.2" outlineLevel="1" x14ac:dyDescent="0.2">
      <c r="A93" s="250" t="s">
        <v>483</v>
      </c>
      <c r="B93" s="251" t="s">
        <v>732</v>
      </c>
      <c r="C93" s="237">
        <v>77</v>
      </c>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0"/>
      <c r="AB93" s="240"/>
      <c r="AC93" s="240"/>
      <c r="AD93" s="240"/>
      <c r="AE93" s="240"/>
      <c r="AF93" s="240"/>
      <c r="AG93" s="240"/>
      <c r="AH93" s="240"/>
      <c r="AI93" s="240"/>
      <c r="AJ93" s="240"/>
      <c r="AK93" s="240"/>
      <c r="AL93" s="240"/>
      <c r="AM93" s="240"/>
      <c r="AN93" s="240"/>
      <c r="AO93" s="240"/>
      <c r="AP93" s="240"/>
      <c r="AQ93" s="240"/>
      <c r="AR93" s="240"/>
      <c r="AS93" s="240"/>
      <c r="AT93" s="240"/>
      <c r="AU93" s="240"/>
      <c r="AV93" s="240"/>
      <c r="AW93" s="240"/>
      <c r="AX93" s="240"/>
      <c r="AY93" s="240"/>
      <c r="AZ93" s="240"/>
      <c r="BA93" s="240"/>
      <c r="BB93" s="240"/>
      <c r="BC93" s="240"/>
      <c r="BD93" s="240"/>
      <c r="BE93" s="240"/>
      <c r="BF93" s="240"/>
      <c r="BG93" s="240"/>
      <c r="BH93" s="244"/>
      <c r="BI93" s="247"/>
    </row>
    <row r="94" spans="1:61" s="220" customFormat="1" ht="27.2" outlineLevel="1" x14ac:dyDescent="0.2">
      <c r="A94" s="250" t="s">
        <v>484</v>
      </c>
      <c r="B94" s="251" t="s">
        <v>732</v>
      </c>
      <c r="C94" s="237">
        <v>78</v>
      </c>
      <c r="D94" s="240"/>
      <c r="E94" s="240"/>
      <c r="F94" s="240"/>
      <c r="G94" s="240"/>
      <c r="H94" s="240"/>
      <c r="I94" s="240"/>
      <c r="J94" s="240"/>
      <c r="K94" s="240"/>
      <c r="L94" s="240"/>
      <c r="M94" s="240"/>
      <c r="N94" s="240"/>
      <c r="O94" s="240"/>
      <c r="P94" s="240"/>
      <c r="Q94" s="240"/>
      <c r="R94" s="240"/>
      <c r="S94" s="240"/>
      <c r="T94" s="240"/>
      <c r="U94" s="240"/>
      <c r="V94" s="240"/>
      <c r="W94" s="240"/>
      <c r="X94" s="240"/>
      <c r="Y94" s="240"/>
      <c r="Z94" s="240"/>
      <c r="AA94" s="240"/>
      <c r="AB94" s="240"/>
      <c r="AC94" s="240"/>
      <c r="AD94" s="240"/>
      <c r="AE94" s="240"/>
      <c r="AF94" s="240"/>
      <c r="AG94" s="240"/>
      <c r="AH94" s="240"/>
      <c r="AI94" s="240"/>
      <c r="AJ94" s="240"/>
      <c r="AK94" s="240"/>
      <c r="AL94" s="240"/>
      <c r="AM94" s="240"/>
      <c r="AN94" s="240"/>
      <c r="AO94" s="240"/>
      <c r="AP94" s="240"/>
      <c r="AQ94" s="240"/>
      <c r="AR94" s="240"/>
      <c r="AS94" s="240"/>
      <c r="AT94" s="240"/>
      <c r="AU94" s="240"/>
      <c r="AV94" s="240"/>
      <c r="AW94" s="240"/>
      <c r="AX94" s="240"/>
      <c r="AY94" s="240"/>
      <c r="AZ94" s="240"/>
      <c r="BA94" s="240"/>
      <c r="BB94" s="240"/>
      <c r="BC94" s="240"/>
      <c r="BD94" s="240"/>
      <c r="BE94" s="240"/>
      <c r="BF94" s="240"/>
      <c r="BG94" s="240"/>
      <c r="BH94" s="244"/>
      <c r="BI94" s="247"/>
    </row>
    <row r="95" spans="1:61" s="220" customFormat="1" ht="40.75" outlineLevel="1" x14ac:dyDescent="0.2">
      <c r="A95" s="250" t="s">
        <v>485</v>
      </c>
      <c r="B95" s="251" t="s">
        <v>732</v>
      </c>
      <c r="C95" s="237">
        <v>79</v>
      </c>
      <c r="D95" s="240"/>
      <c r="E95" s="240"/>
      <c r="F95" s="240"/>
      <c r="G95" s="240"/>
      <c r="H95" s="240"/>
      <c r="I95" s="240"/>
      <c r="J95" s="240"/>
      <c r="K95" s="240"/>
      <c r="L95" s="240"/>
      <c r="M95" s="240"/>
      <c r="N95" s="240"/>
      <c r="O95" s="240"/>
      <c r="P95" s="240"/>
      <c r="Q95" s="240"/>
      <c r="R95" s="240"/>
      <c r="S95" s="240"/>
      <c r="T95" s="240"/>
      <c r="U95" s="240"/>
      <c r="V95" s="240"/>
      <c r="W95" s="240"/>
      <c r="X95" s="240"/>
      <c r="Y95" s="240"/>
      <c r="Z95" s="240"/>
      <c r="AA95" s="240"/>
      <c r="AB95" s="240"/>
      <c r="AC95" s="240"/>
      <c r="AD95" s="240"/>
      <c r="AE95" s="240"/>
      <c r="AF95" s="240"/>
      <c r="AG95" s="240"/>
      <c r="AH95" s="240"/>
      <c r="AI95" s="240"/>
      <c r="AJ95" s="240"/>
      <c r="AK95" s="240"/>
      <c r="AL95" s="240"/>
      <c r="AM95" s="240"/>
      <c r="AN95" s="240"/>
      <c r="AO95" s="240"/>
      <c r="AP95" s="240"/>
      <c r="AQ95" s="240"/>
      <c r="AR95" s="240"/>
      <c r="AS95" s="240"/>
      <c r="AT95" s="240"/>
      <c r="AU95" s="240"/>
      <c r="AV95" s="240"/>
      <c r="AW95" s="240"/>
      <c r="AX95" s="240"/>
      <c r="AY95" s="240"/>
      <c r="AZ95" s="240"/>
      <c r="BA95" s="240"/>
      <c r="BB95" s="240"/>
      <c r="BC95" s="240"/>
      <c r="BD95" s="240"/>
      <c r="BE95" s="240"/>
      <c r="BF95" s="240"/>
      <c r="BG95" s="240"/>
      <c r="BH95" s="244"/>
      <c r="BI95" s="247"/>
    </row>
    <row r="96" spans="1:61" s="220" customFormat="1" ht="27.2" outlineLevel="1" x14ac:dyDescent="0.2">
      <c r="A96" s="250" t="s">
        <v>486</v>
      </c>
      <c r="B96" s="251" t="s">
        <v>732</v>
      </c>
      <c r="C96" s="237">
        <v>80</v>
      </c>
      <c r="D96" s="240"/>
      <c r="E96" s="240"/>
      <c r="F96" s="240"/>
      <c r="G96" s="240"/>
      <c r="H96" s="240"/>
      <c r="I96" s="240"/>
      <c r="J96" s="240"/>
      <c r="K96" s="240"/>
      <c r="L96" s="240"/>
      <c r="M96" s="240"/>
      <c r="N96" s="240"/>
      <c r="O96" s="240"/>
      <c r="P96" s="240"/>
      <c r="Q96" s="240"/>
      <c r="R96" s="240"/>
      <c r="S96" s="240"/>
      <c r="T96" s="240"/>
      <c r="U96" s="240"/>
      <c r="V96" s="240"/>
      <c r="W96" s="240"/>
      <c r="X96" s="240"/>
      <c r="Y96" s="240"/>
      <c r="Z96" s="240"/>
      <c r="AA96" s="240"/>
      <c r="AB96" s="240"/>
      <c r="AC96" s="240"/>
      <c r="AD96" s="240"/>
      <c r="AE96" s="240"/>
      <c r="AF96" s="240"/>
      <c r="AG96" s="240"/>
      <c r="AH96" s="240"/>
      <c r="AI96" s="240"/>
      <c r="AJ96" s="240"/>
      <c r="AK96" s="240"/>
      <c r="AL96" s="240"/>
      <c r="AM96" s="240"/>
      <c r="AN96" s="240"/>
      <c r="AO96" s="240"/>
      <c r="AP96" s="240"/>
      <c r="AQ96" s="240"/>
      <c r="AR96" s="240"/>
      <c r="AS96" s="240"/>
      <c r="AT96" s="240"/>
      <c r="AU96" s="240"/>
      <c r="AV96" s="240"/>
      <c r="AW96" s="240"/>
      <c r="AX96" s="240"/>
      <c r="AY96" s="240"/>
      <c r="AZ96" s="240"/>
      <c r="BA96" s="240"/>
      <c r="BB96" s="240"/>
      <c r="BC96" s="240"/>
      <c r="BD96" s="240"/>
      <c r="BE96" s="240"/>
      <c r="BF96" s="240"/>
      <c r="BG96" s="240"/>
      <c r="BH96" s="244"/>
      <c r="BI96" s="247"/>
    </row>
    <row r="97" spans="1:61" s="220" customFormat="1" ht="54.35" outlineLevel="1" x14ac:dyDescent="0.2">
      <c r="A97" s="250" t="s">
        <v>487</v>
      </c>
      <c r="B97" s="236" t="s">
        <v>732</v>
      </c>
      <c r="C97" s="237">
        <v>81</v>
      </c>
      <c r="D97" s="240"/>
      <c r="E97" s="240"/>
      <c r="F97" s="240"/>
      <c r="G97" s="240"/>
      <c r="H97" s="240"/>
      <c r="I97" s="240"/>
      <c r="J97" s="240"/>
      <c r="K97" s="240"/>
      <c r="L97" s="240"/>
      <c r="M97" s="240"/>
      <c r="N97" s="240"/>
      <c r="O97" s="240"/>
      <c r="P97" s="240"/>
      <c r="Q97" s="240"/>
      <c r="R97" s="240"/>
      <c r="S97" s="240"/>
      <c r="T97" s="240"/>
      <c r="U97" s="240"/>
      <c r="V97" s="240"/>
      <c r="W97" s="240"/>
      <c r="X97" s="240"/>
      <c r="Y97" s="240"/>
      <c r="Z97" s="240"/>
      <c r="AA97" s="240"/>
      <c r="AB97" s="240"/>
      <c r="AC97" s="240"/>
      <c r="AD97" s="240"/>
      <c r="AE97" s="240"/>
      <c r="AF97" s="240"/>
      <c r="AG97" s="240"/>
      <c r="AH97" s="240"/>
      <c r="AI97" s="240"/>
      <c r="AJ97" s="240"/>
      <c r="AK97" s="240"/>
      <c r="AL97" s="240"/>
      <c r="AM97" s="240"/>
      <c r="AN97" s="240"/>
      <c r="AO97" s="240"/>
      <c r="AP97" s="240"/>
      <c r="AQ97" s="240"/>
      <c r="AR97" s="240"/>
      <c r="AS97" s="240"/>
      <c r="AT97" s="240"/>
      <c r="AU97" s="240"/>
      <c r="AV97" s="240"/>
      <c r="AW97" s="240"/>
      <c r="AX97" s="240"/>
      <c r="AY97" s="240"/>
      <c r="AZ97" s="240"/>
      <c r="BA97" s="240"/>
      <c r="BB97" s="240"/>
      <c r="BC97" s="240"/>
      <c r="BD97" s="240"/>
      <c r="BE97" s="240"/>
      <c r="BF97" s="240"/>
      <c r="BG97" s="240"/>
      <c r="BH97" s="244"/>
      <c r="BI97" s="247"/>
    </row>
    <row r="98" spans="1:61" s="220" customFormat="1" ht="27.2" x14ac:dyDescent="0.2">
      <c r="A98" s="250" t="s">
        <v>535</v>
      </c>
      <c r="B98" s="248" t="s">
        <v>734</v>
      </c>
      <c r="C98" s="237"/>
      <c r="D98" s="238">
        <v>1</v>
      </c>
      <c r="E98" s="239"/>
      <c r="F98" s="252"/>
      <c r="G98" s="253"/>
      <c r="H98" s="252"/>
      <c r="I98" s="240"/>
      <c r="J98" s="238">
        <v>1</v>
      </c>
      <c r="K98" s="239"/>
      <c r="L98" s="238">
        <v>1</v>
      </c>
      <c r="M98" s="239"/>
      <c r="N98" s="238">
        <v>1</v>
      </c>
      <c r="O98" s="239" t="s">
        <v>725</v>
      </c>
      <c r="P98" s="240"/>
      <c r="Q98" s="240"/>
      <c r="R98" s="240"/>
      <c r="S98" s="240"/>
      <c r="T98" s="238">
        <v>1</v>
      </c>
      <c r="U98" s="239"/>
      <c r="V98" s="238">
        <v>1</v>
      </c>
      <c r="W98" s="239"/>
      <c r="X98" s="238">
        <v>1</v>
      </c>
      <c r="Y98" s="239"/>
      <c r="Z98" s="238">
        <v>1</v>
      </c>
      <c r="AA98" s="239"/>
      <c r="AB98" s="238"/>
      <c r="AC98" s="239"/>
      <c r="AD98" s="238"/>
      <c r="AE98" s="239"/>
      <c r="AF98" s="238"/>
      <c r="AG98" s="239"/>
      <c r="AH98" s="238"/>
      <c r="AI98" s="239"/>
      <c r="AJ98" s="238"/>
      <c r="AK98" s="239"/>
      <c r="AL98" s="238"/>
      <c r="AM98" s="239"/>
      <c r="AN98" s="238"/>
      <c r="AO98" s="239"/>
      <c r="AP98" s="238"/>
      <c r="AQ98" s="239"/>
      <c r="AR98" s="238"/>
      <c r="AS98" s="239"/>
      <c r="AT98" s="238"/>
      <c r="AU98" s="239"/>
      <c r="AV98" s="238"/>
      <c r="AW98" s="239"/>
      <c r="AX98" s="238"/>
      <c r="AY98" s="239"/>
      <c r="AZ98" s="238"/>
      <c r="BA98" s="239"/>
      <c r="BB98" s="238"/>
      <c r="BC98" s="239"/>
      <c r="BD98" s="238"/>
      <c r="BE98" s="239"/>
      <c r="BF98" s="238"/>
      <c r="BG98" s="239"/>
      <c r="BH98" s="244">
        <f>COUNTIF(D98:BG98,"1")/SUM(COUNTIF(D98:BG98,{"1","2"}))</f>
        <v>1</v>
      </c>
      <c r="BI98" s="245" t="str">
        <f>IF(BH98&gt;=90%,"G",IF(BH98&gt;=70%,"Y",IF(BH98&lt;=70%,"R")))</f>
        <v>G</v>
      </c>
    </row>
    <row r="99" spans="1:61" s="220" customFormat="1" ht="27.2" outlineLevel="1" x14ac:dyDescent="0.2">
      <c r="A99" s="250" t="s">
        <v>488</v>
      </c>
      <c r="B99" s="248" t="s">
        <v>734</v>
      </c>
      <c r="C99" s="237">
        <v>82</v>
      </c>
      <c r="D99" s="240"/>
      <c r="E99" s="240"/>
      <c r="F99" s="252"/>
      <c r="G99" s="253"/>
      <c r="H99" s="240"/>
      <c r="I99" s="240"/>
      <c r="J99" s="240"/>
      <c r="K99" s="240"/>
      <c r="L99" s="240"/>
      <c r="M99" s="240"/>
      <c r="N99" s="240"/>
      <c r="O99" s="240"/>
      <c r="P99" s="240"/>
      <c r="Q99" s="240"/>
      <c r="R99" s="240"/>
      <c r="S99" s="240"/>
      <c r="T99" s="240"/>
      <c r="U99" s="240"/>
      <c r="V99" s="240"/>
      <c r="W99" s="240"/>
      <c r="X99" s="240"/>
      <c r="Y99" s="240"/>
      <c r="Z99" s="240"/>
      <c r="AA99" s="240"/>
      <c r="AB99" s="240"/>
      <c r="AC99" s="240"/>
      <c r="AD99" s="240"/>
      <c r="AE99" s="240"/>
      <c r="AF99" s="240"/>
      <c r="AG99" s="240"/>
      <c r="AH99" s="240"/>
      <c r="AI99" s="240"/>
      <c r="AJ99" s="240"/>
      <c r="AK99" s="240"/>
      <c r="AL99" s="240"/>
      <c r="AM99" s="240"/>
      <c r="AN99" s="240"/>
      <c r="AO99" s="240"/>
      <c r="AP99" s="240"/>
      <c r="AQ99" s="240"/>
      <c r="AR99" s="240"/>
      <c r="AS99" s="240"/>
      <c r="AT99" s="240"/>
      <c r="AU99" s="240"/>
      <c r="AV99" s="240"/>
      <c r="AW99" s="240"/>
      <c r="AX99" s="240"/>
      <c r="AY99" s="240"/>
      <c r="AZ99" s="240"/>
      <c r="BA99" s="240"/>
      <c r="BB99" s="240"/>
      <c r="BC99" s="240"/>
      <c r="BD99" s="240"/>
      <c r="BE99" s="240"/>
      <c r="BF99" s="240"/>
      <c r="BG99" s="240"/>
      <c r="BH99" s="244"/>
      <c r="BI99" s="247"/>
    </row>
    <row r="100" spans="1:61" s="220" customFormat="1" ht="27.2" outlineLevel="1" x14ac:dyDescent="0.2">
      <c r="A100" s="250" t="s">
        <v>489</v>
      </c>
      <c r="B100" s="248" t="s">
        <v>734</v>
      </c>
      <c r="C100" s="237">
        <v>83</v>
      </c>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4"/>
      <c r="BI100" s="247"/>
    </row>
    <row r="101" spans="1:61" s="220" customFormat="1" ht="40.75" outlineLevel="1" x14ac:dyDescent="0.2">
      <c r="A101" s="250" t="s">
        <v>490</v>
      </c>
      <c r="B101" s="248" t="s">
        <v>734</v>
      </c>
      <c r="C101" s="237"/>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c r="BA101" s="240"/>
      <c r="BB101" s="240"/>
      <c r="BC101" s="240"/>
      <c r="BD101" s="240"/>
      <c r="BE101" s="240"/>
      <c r="BF101" s="240"/>
      <c r="BG101" s="240"/>
      <c r="BH101" s="244"/>
      <c r="BI101" s="247"/>
    </row>
    <row r="102" spans="1:61" s="220" customFormat="1" ht="40.75" outlineLevel="1" x14ac:dyDescent="0.2">
      <c r="A102" s="250" t="s">
        <v>491</v>
      </c>
      <c r="B102" s="248" t="s">
        <v>734</v>
      </c>
      <c r="C102" s="237">
        <v>84</v>
      </c>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c r="AA102" s="240"/>
      <c r="AB102" s="240"/>
      <c r="AC102" s="240"/>
      <c r="AD102" s="240"/>
      <c r="AE102" s="240"/>
      <c r="AF102" s="240"/>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c r="BA102" s="240"/>
      <c r="BB102" s="240"/>
      <c r="BC102" s="240"/>
      <c r="BD102" s="240"/>
      <c r="BE102" s="240"/>
      <c r="BF102" s="240"/>
      <c r="BG102" s="240"/>
      <c r="BH102" s="244"/>
      <c r="BI102" s="247"/>
    </row>
    <row r="103" spans="1:61" s="220" customFormat="1" ht="27.2" outlineLevel="1" x14ac:dyDescent="0.2">
      <c r="A103" s="250" t="s">
        <v>492</v>
      </c>
      <c r="B103" s="248" t="s">
        <v>734</v>
      </c>
      <c r="C103" s="237">
        <v>85</v>
      </c>
      <c r="D103" s="240"/>
      <c r="E103" s="240"/>
      <c r="F103" s="240"/>
      <c r="G103" s="240"/>
      <c r="H103" s="240"/>
      <c r="I103" s="240"/>
      <c r="J103" s="240"/>
      <c r="K103" s="240"/>
      <c r="L103" s="240"/>
      <c r="M103" s="240"/>
      <c r="N103" s="240"/>
      <c r="O103" s="240"/>
      <c r="P103" s="240"/>
      <c r="Q103" s="240"/>
      <c r="R103" s="240"/>
      <c r="S103" s="240"/>
      <c r="T103" s="240"/>
      <c r="U103" s="240"/>
      <c r="V103" s="240"/>
      <c r="W103" s="240"/>
      <c r="X103" s="240"/>
      <c r="Y103" s="240"/>
      <c r="Z103" s="240"/>
      <c r="AA103" s="240"/>
      <c r="AB103" s="240"/>
      <c r="AC103" s="240"/>
      <c r="AD103" s="240"/>
      <c r="AE103" s="240"/>
      <c r="AF103" s="240"/>
      <c r="AG103" s="240"/>
      <c r="AH103" s="240"/>
      <c r="AI103" s="240"/>
      <c r="AJ103" s="240"/>
      <c r="AK103" s="240"/>
      <c r="AL103" s="240"/>
      <c r="AM103" s="240"/>
      <c r="AN103" s="240"/>
      <c r="AO103" s="240"/>
      <c r="AP103" s="240"/>
      <c r="AQ103" s="240"/>
      <c r="AR103" s="240"/>
      <c r="AS103" s="240"/>
      <c r="AT103" s="240"/>
      <c r="AU103" s="240"/>
      <c r="AV103" s="240"/>
      <c r="AW103" s="240"/>
      <c r="AX103" s="240"/>
      <c r="AY103" s="240"/>
      <c r="AZ103" s="240"/>
      <c r="BA103" s="240"/>
      <c r="BB103" s="240"/>
      <c r="BC103" s="240"/>
      <c r="BD103" s="240"/>
      <c r="BE103" s="240"/>
      <c r="BF103" s="240"/>
      <c r="BG103" s="240"/>
      <c r="BH103" s="244"/>
      <c r="BI103" s="247"/>
    </row>
    <row r="104" spans="1:61" s="220" customFormat="1" ht="27.2" outlineLevel="1" x14ac:dyDescent="0.2">
      <c r="A104" s="250" t="s">
        <v>493</v>
      </c>
      <c r="B104" s="248" t="s">
        <v>734</v>
      </c>
      <c r="C104" s="237">
        <v>86</v>
      </c>
      <c r="D104" s="240"/>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40"/>
      <c r="AA104" s="240"/>
      <c r="AB104" s="240"/>
      <c r="AC104" s="240"/>
      <c r="AD104" s="240"/>
      <c r="AE104" s="240"/>
      <c r="AF104" s="240"/>
      <c r="AG104" s="240"/>
      <c r="AH104" s="240"/>
      <c r="AI104" s="240"/>
      <c r="AJ104" s="240"/>
      <c r="AK104" s="240"/>
      <c r="AL104" s="240"/>
      <c r="AM104" s="240"/>
      <c r="AN104" s="240"/>
      <c r="AO104" s="240"/>
      <c r="AP104" s="240"/>
      <c r="AQ104" s="240"/>
      <c r="AR104" s="240"/>
      <c r="AS104" s="240"/>
      <c r="AT104" s="240"/>
      <c r="AU104" s="240"/>
      <c r="AV104" s="240"/>
      <c r="AW104" s="240"/>
      <c r="AX104" s="240"/>
      <c r="AY104" s="240"/>
      <c r="AZ104" s="240"/>
      <c r="BA104" s="240"/>
      <c r="BB104" s="240"/>
      <c r="BC104" s="240"/>
      <c r="BD104" s="240"/>
      <c r="BE104" s="240"/>
      <c r="BF104" s="240"/>
      <c r="BG104" s="240"/>
      <c r="BH104" s="244"/>
      <c r="BI104" s="247"/>
    </row>
    <row r="105" spans="1:61" s="220" customFormat="1" ht="40.75" outlineLevel="1" x14ac:dyDescent="0.2">
      <c r="A105" s="250" t="s">
        <v>494</v>
      </c>
      <c r="B105" s="248" t="s">
        <v>734</v>
      </c>
      <c r="C105" s="237"/>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240"/>
      <c r="Z105" s="240"/>
      <c r="AA105" s="240"/>
      <c r="AB105" s="240"/>
      <c r="AC105" s="240"/>
      <c r="AD105" s="240"/>
      <c r="AE105" s="240"/>
      <c r="AF105" s="240"/>
      <c r="AG105" s="240"/>
      <c r="AH105" s="240"/>
      <c r="AI105" s="240"/>
      <c r="AJ105" s="240"/>
      <c r="AK105" s="240"/>
      <c r="AL105" s="240"/>
      <c r="AM105" s="240"/>
      <c r="AN105" s="240"/>
      <c r="AO105" s="240"/>
      <c r="AP105" s="240"/>
      <c r="AQ105" s="240"/>
      <c r="AR105" s="240"/>
      <c r="AS105" s="240"/>
      <c r="AT105" s="240"/>
      <c r="AU105" s="240"/>
      <c r="AV105" s="240"/>
      <c r="AW105" s="240"/>
      <c r="AX105" s="240"/>
      <c r="AY105" s="240"/>
      <c r="AZ105" s="240"/>
      <c r="BA105" s="240"/>
      <c r="BB105" s="240"/>
      <c r="BC105" s="240"/>
      <c r="BD105" s="240"/>
      <c r="BE105" s="240"/>
      <c r="BF105" s="240"/>
      <c r="BG105" s="240"/>
      <c r="BH105" s="244"/>
      <c r="BI105" s="247"/>
    </row>
    <row r="106" spans="1:61" s="220" customFormat="1" ht="54.35" outlineLevel="1" x14ac:dyDescent="0.2">
      <c r="A106" s="250" t="s">
        <v>495</v>
      </c>
      <c r="B106" s="248" t="s">
        <v>734</v>
      </c>
      <c r="C106" s="237">
        <v>87</v>
      </c>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c r="AH106" s="240"/>
      <c r="AI106" s="240"/>
      <c r="AJ106" s="240"/>
      <c r="AK106" s="240"/>
      <c r="AL106" s="240"/>
      <c r="AM106" s="240"/>
      <c r="AN106" s="240"/>
      <c r="AO106" s="240"/>
      <c r="AP106" s="240"/>
      <c r="AQ106" s="240"/>
      <c r="AR106" s="240"/>
      <c r="AS106" s="240"/>
      <c r="AT106" s="240"/>
      <c r="AU106" s="240"/>
      <c r="AV106" s="240"/>
      <c r="AW106" s="240"/>
      <c r="AX106" s="240"/>
      <c r="AY106" s="240"/>
      <c r="AZ106" s="240"/>
      <c r="BA106" s="240"/>
      <c r="BB106" s="240"/>
      <c r="BC106" s="240"/>
      <c r="BD106" s="240"/>
      <c r="BE106" s="240"/>
      <c r="BF106" s="240"/>
      <c r="BG106" s="240"/>
      <c r="BH106" s="244"/>
      <c r="BI106" s="247"/>
    </row>
    <row r="107" spans="1:61" s="220" customFormat="1" ht="40.75" outlineLevel="1" x14ac:dyDescent="0.2">
      <c r="A107" s="250" t="s">
        <v>496</v>
      </c>
      <c r="B107" s="248" t="s">
        <v>734</v>
      </c>
      <c r="C107" s="237">
        <v>88</v>
      </c>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c r="AA107" s="240"/>
      <c r="AB107" s="240"/>
      <c r="AC107" s="240"/>
      <c r="AD107" s="240"/>
      <c r="AE107" s="240"/>
      <c r="AF107" s="240"/>
      <c r="AG107" s="240"/>
      <c r="AH107" s="240"/>
      <c r="AI107" s="240"/>
      <c r="AJ107" s="240"/>
      <c r="AK107" s="240"/>
      <c r="AL107" s="240"/>
      <c r="AM107" s="240"/>
      <c r="AN107" s="240"/>
      <c r="AO107" s="240"/>
      <c r="AP107" s="240"/>
      <c r="AQ107" s="240"/>
      <c r="AR107" s="240"/>
      <c r="AS107" s="240"/>
      <c r="AT107" s="240"/>
      <c r="AU107" s="240"/>
      <c r="AV107" s="240"/>
      <c r="AW107" s="240"/>
      <c r="AX107" s="240"/>
      <c r="AY107" s="240"/>
      <c r="AZ107" s="240"/>
      <c r="BA107" s="240"/>
      <c r="BB107" s="240"/>
      <c r="BC107" s="240"/>
      <c r="BD107" s="240"/>
      <c r="BE107" s="240"/>
      <c r="BF107" s="240"/>
      <c r="BG107" s="240"/>
      <c r="BH107" s="244"/>
      <c r="BI107" s="247"/>
    </row>
    <row r="108" spans="1:61" s="220" customFormat="1" ht="54.35" outlineLevel="1" x14ac:dyDescent="0.2">
      <c r="A108" s="250" t="s">
        <v>497</v>
      </c>
      <c r="B108" s="248" t="s">
        <v>734</v>
      </c>
      <c r="C108" s="237"/>
      <c r="D108" s="240"/>
      <c r="E108" s="240"/>
      <c r="F108" s="240"/>
      <c r="G108" s="240"/>
      <c r="H108" s="240"/>
      <c r="I108" s="240"/>
      <c r="J108" s="240"/>
      <c r="K108" s="240"/>
      <c r="L108" s="240"/>
      <c r="M108" s="240"/>
      <c r="N108" s="240"/>
      <c r="O108" s="240"/>
      <c r="P108" s="240"/>
      <c r="Q108" s="240"/>
      <c r="R108" s="240"/>
      <c r="S108" s="240"/>
      <c r="T108" s="240"/>
      <c r="U108" s="240"/>
      <c r="V108" s="240"/>
      <c r="W108" s="24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4"/>
      <c r="BI108" s="247"/>
    </row>
    <row r="109" spans="1:61" s="220" customFormat="1" ht="27.2" outlineLevel="1" x14ac:dyDescent="0.2">
      <c r="A109" s="250" t="s">
        <v>498</v>
      </c>
      <c r="B109" s="248" t="s">
        <v>734</v>
      </c>
      <c r="C109" s="237">
        <v>89</v>
      </c>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4"/>
      <c r="BI109" s="247"/>
    </row>
    <row r="110" spans="1:61" s="220" customFormat="1" ht="27.2" x14ac:dyDescent="0.2">
      <c r="A110" s="250" t="s">
        <v>536</v>
      </c>
      <c r="B110" s="248" t="s">
        <v>733</v>
      </c>
      <c r="C110" s="237">
        <v>90</v>
      </c>
      <c r="D110" s="238">
        <v>1</v>
      </c>
      <c r="E110" s="239"/>
      <c r="F110" s="238">
        <v>1</v>
      </c>
      <c r="G110" s="239"/>
      <c r="H110" s="238">
        <v>1</v>
      </c>
      <c r="I110" s="239"/>
      <c r="J110" s="238">
        <v>1</v>
      </c>
      <c r="K110" s="239"/>
      <c r="L110" s="238">
        <v>1</v>
      </c>
      <c r="M110" s="239"/>
      <c r="N110" s="238">
        <v>1</v>
      </c>
      <c r="O110" s="239"/>
      <c r="P110" s="238">
        <v>1</v>
      </c>
      <c r="Q110" s="239" t="s">
        <v>710</v>
      </c>
      <c r="R110" s="240"/>
      <c r="S110" s="240"/>
      <c r="T110" s="238">
        <v>1</v>
      </c>
      <c r="U110" s="239"/>
      <c r="V110" s="238">
        <v>1</v>
      </c>
      <c r="W110" s="239"/>
      <c r="X110" s="238">
        <v>1</v>
      </c>
      <c r="Y110" s="239"/>
      <c r="Z110" s="238">
        <v>1</v>
      </c>
      <c r="AA110" s="239"/>
      <c r="AB110" s="238"/>
      <c r="AC110" s="239"/>
      <c r="AD110" s="238"/>
      <c r="AE110" s="239"/>
      <c r="AF110" s="238"/>
      <c r="AG110" s="239"/>
      <c r="AH110" s="238"/>
      <c r="AI110" s="239"/>
      <c r="AJ110" s="238"/>
      <c r="AK110" s="239"/>
      <c r="AL110" s="238"/>
      <c r="AM110" s="239"/>
      <c r="AN110" s="238"/>
      <c r="AO110" s="239"/>
      <c r="AP110" s="238"/>
      <c r="AQ110" s="239"/>
      <c r="AR110" s="238"/>
      <c r="AS110" s="239"/>
      <c r="AT110" s="238"/>
      <c r="AU110" s="239"/>
      <c r="AV110" s="238"/>
      <c r="AW110" s="239"/>
      <c r="AX110" s="238"/>
      <c r="AY110" s="239"/>
      <c r="AZ110" s="238"/>
      <c r="BA110" s="239"/>
      <c r="BB110" s="238"/>
      <c r="BC110" s="239"/>
      <c r="BD110" s="238"/>
      <c r="BE110" s="239"/>
      <c r="BF110" s="238"/>
      <c r="BG110" s="239"/>
      <c r="BH110" s="244">
        <f>COUNTIF(D110:BG110,"1")/SUM(COUNTIF(D110:BG110,{"1","2"}))</f>
        <v>1</v>
      </c>
      <c r="BI110" s="245" t="str">
        <f>IF(BH110&gt;=90%,"G",IF(BH110&gt;=70%,"Y",IF(BH110&lt;=70%,"R")))</f>
        <v>G</v>
      </c>
    </row>
    <row r="111" spans="1:61" s="220" customFormat="1" ht="27.2" outlineLevel="1" x14ac:dyDescent="0.2">
      <c r="A111" s="250" t="s">
        <v>499</v>
      </c>
      <c r="B111" s="248" t="s">
        <v>733</v>
      </c>
      <c r="C111" s="237"/>
      <c r="D111" s="240"/>
      <c r="E111" s="240"/>
      <c r="F111" s="240"/>
      <c r="G111" s="240"/>
      <c r="H111" s="240"/>
      <c r="I111" s="240"/>
      <c r="J111" s="240"/>
      <c r="K111" s="240"/>
      <c r="L111" s="240"/>
      <c r="M111" s="240"/>
      <c r="N111" s="240"/>
      <c r="O111" s="240"/>
      <c r="P111" s="240"/>
      <c r="Q111" s="240"/>
      <c r="R111" s="240"/>
      <c r="S111" s="240"/>
      <c r="T111" s="240"/>
      <c r="U111" s="240"/>
      <c r="V111" s="240"/>
      <c r="W111" s="240"/>
      <c r="X111" s="240"/>
      <c r="Y111" s="240"/>
      <c r="Z111" s="240"/>
      <c r="AA111" s="240"/>
      <c r="AB111" s="240"/>
      <c r="AC111" s="240"/>
      <c r="AD111" s="240"/>
      <c r="AE111" s="240"/>
      <c r="AF111" s="240"/>
      <c r="AG111" s="240"/>
      <c r="AH111" s="240"/>
      <c r="AI111" s="240"/>
      <c r="AJ111" s="240"/>
      <c r="AK111" s="240"/>
      <c r="AL111" s="240"/>
      <c r="AM111" s="240"/>
      <c r="AN111" s="240"/>
      <c r="AO111" s="240"/>
      <c r="AP111" s="240"/>
      <c r="AQ111" s="240"/>
      <c r="AR111" s="240"/>
      <c r="AS111" s="240"/>
      <c r="AT111" s="240"/>
      <c r="AU111" s="240"/>
      <c r="AV111" s="240"/>
      <c r="AW111" s="240"/>
      <c r="AX111" s="240"/>
      <c r="AY111" s="240"/>
      <c r="AZ111" s="240"/>
      <c r="BA111" s="240"/>
      <c r="BB111" s="240"/>
      <c r="BC111" s="240"/>
      <c r="BD111" s="240"/>
      <c r="BE111" s="240"/>
      <c r="BF111" s="240"/>
      <c r="BG111" s="240"/>
      <c r="BH111" s="244"/>
      <c r="BI111" s="247"/>
    </row>
    <row r="112" spans="1:61" s="220" customFormat="1" ht="27.2" outlineLevel="1" x14ac:dyDescent="0.2">
      <c r="A112" s="250" t="s">
        <v>500</v>
      </c>
      <c r="B112" s="248" t="s">
        <v>733</v>
      </c>
      <c r="C112" s="237">
        <v>91</v>
      </c>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c r="AA112" s="240"/>
      <c r="AB112" s="240"/>
      <c r="AC112" s="240"/>
      <c r="AD112" s="240"/>
      <c r="AE112" s="240"/>
      <c r="AF112" s="240"/>
      <c r="AG112" s="240"/>
      <c r="AH112" s="240"/>
      <c r="AI112" s="240"/>
      <c r="AJ112" s="240"/>
      <c r="AK112" s="240"/>
      <c r="AL112" s="240"/>
      <c r="AM112" s="240"/>
      <c r="AN112" s="240"/>
      <c r="AO112" s="240"/>
      <c r="AP112" s="240"/>
      <c r="AQ112" s="240"/>
      <c r="AR112" s="240"/>
      <c r="AS112" s="240"/>
      <c r="AT112" s="240"/>
      <c r="AU112" s="240"/>
      <c r="AV112" s="240"/>
      <c r="AW112" s="240"/>
      <c r="AX112" s="240"/>
      <c r="AY112" s="240"/>
      <c r="AZ112" s="240"/>
      <c r="BA112" s="240"/>
      <c r="BB112" s="240"/>
      <c r="BC112" s="240"/>
      <c r="BD112" s="240"/>
      <c r="BE112" s="240"/>
      <c r="BF112" s="240"/>
      <c r="BG112" s="240"/>
      <c r="BH112" s="244"/>
      <c r="BI112" s="247"/>
    </row>
    <row r="113" spans="1:61" s="220" customFormat="1" ht="40.75" outlineLevel="1" x14ac:dyDescent="0.2">
      <c r="A113" s="250" t="s">
        <v>501</v>
      </c>
      <c r="B113" s="248" t="s">
        <v>733</v>
      </c>
      <c r="C113" s="237">
        <v>92</v>
      </c>
      <c r="D113" s="240"/>
      <c r="E113" s="240"/>
      <c r="F113" s="240"/>
      <c r="G113" s="240"/>
      <c r="H113" s="240"/>
      <c r="I113" s="240"/>
      <c r="J113" s="240"/>
      <c r="K113" s="240"/>
      <c r="L113" s="240"/>
      <c r="M113" s="240"/>
      <c r="N113" s="240"/>
      <c r="O113" s="240"/>
      <c r="P113" s="240"/>
      <c r="Q113" s="240"/>
      <c r="R113" s="240"/>
      <c r="S113" s="240"/>
      <c r="T113" s="240"/>
      <c r="U113" s="240"/>
      <c r="V113" s="240"/>
      <c r="W113" s="240"/>
      <c r="X113" s="240"/>
      <c r="Y113" s="240"/>
      <c r="Z113" s="240"/>
      <c r="AA113" s="240"/>
      <c r="AB113" s="240"/>
      <c r="AC113" s="240"/>
      <c r="AD113" s="240"/>
      <c r="AE113" s="240"/>
      <c r="AF113" s="240"/>
      <c r="AG113" s="240"/>
      <c r="AH113" s="240"/>
      <c r="AI113" s="240"/>
      <c r="AJ113" s="240"/>
      <c r="AK113" s="240"/>
      <c r="AL113" s="240"/>
      <c r="AM113" s="240"/>
      <c r="AN113" s="240"/>
      <c r="AO113" s="240"/>
      <c r="AP113" s="240"/>
      <c r="AQ113" s="240"/>
      <c r="AR113" s="240"/>
      <c r="AS113" s="240"/>
      <c r="AT113" s="240"/>
      <c r="AU113" s="240"/>
      <c r="AV113" s="240"/>
      <c r="AW113" s="240"/>
      <c r="AX113" s="240"/>
      <c r="AY113" s="240"/>
      <c r="AZ113" s="240"/>
      <c r="BA113" s="240"/>
      <c r="BB113" s="240"/>
      <c r="BC113" s="240"/>
      <c r="BD113" s="240"/>
      <c r="BE113" s="240"/>
      <c r="BF113" s="240"/>
      <c r="BG113" s="240"/>
      <c r="BH113" s="244"/>
      <c r="BI113" s="247"/>
    </row>
    <row r="114" spans="1:61" s="220" customFormat="1" ht="15.65" outlineLevel="1" x14ac:dyDescent="0.2">
      <c r="A114" s="250" t="s">
        <v>502</v>
      </c>
      <c r="B114" s="248" t="s">
        <v>733</v>
      </c>
      <c r="C114" s="237">
        <v>93</v>
      </c>
      <c r="D114" s="240"/>
      <c r="E114" s="240"/>
      <c r="F114" s="240"/>
      <c r="G114" s="240"/>
      <c r="H114" s="240"/>
      <c r="I114" s="240"/>
      <c r="J114" s="240"/>
      <c r="K114" s="240"/>
      <c r="L114" s="240"/>
      <c r="M114" s="240"/>
      <c r="N114" s="240"/>
      <c r="O114" s="240"/>
      <c r="P114" s="240"/>
      <c r="Q114" s="240"/>
      <c r="R114" s="240"/>
      <c r="S114" s="240"/>
      <c r="T114" s="240"/>
      <c r="U114" s="240"/>
      <c r="V114" s="240"/>
      <c r="W114" s="240"/>
      <c r="X114" s="240"/>
      <c r="Y114" s="240"/>
      <c r="Z114" s="240"/>
      <c r="AA114" s="240"/>
      <c r="AB114" s="240"/>
      <c r="AC114" s="240"/>
      <c r="AD114" s="240"/>
      <c r="AE114" s="240"/>
      <c r="AF114" s="240"/>
      <c r="AG114" s="240"/>
      <c r="AH114" s="240"/>
      <c r="AI114" s="240"/>
      <c r="AJ114" s="240"/>
      <c r="AK114" s="240"/>
      <c r="AL114" s="240"/>
      <c r="AM114" s="240"/>
      <c r="AN114" s="240"/>
      <c r="AO114" s="240"/>
      <c r="AP114" s="240"/>
      <c r="AQ114" s="240"/>
      <c r="AR114" s="240"/>
      <c r="AS114" s="240"/>
      <c r="AT114" s="240"/>
      <c r="AU114" s="240"/>
      <c r="AV114" s="240"/>
      <c r="AW114" s="240"/>
      <c r="AX114" s="240"/>
      <c r="AY114" s="240"/>
      <c r="AZ114" s="240"/>
      <c r="BA114" s="240"/>
      <c r="BB114" s="240"/>
      <c r="BC114" s="240"/>
      <c r="BD114" s="240"/>
      <c r="BE114" s="240"/>
      <c r="BF114" s="240"/>
      <c r="BG114" s="240"/>
      <c r="BH114" s="244"/>
      <c r="BI114" s="247"/>
    </row>
    <row r="115" spans="1:61" s="255" customFormat="1" ht="27.2" outlineLevel="1" x14ac:dyDescent="0.2">
      <c r="A115" s="250" t="s">
        <v>503</v>
      </c>
      <c r="B115" s="248" t="s">
        <v>733</v>
      </c>
      <c r="C115" s="254"/>
      <c r="D115" s="240"/>
      <c r="E115" s="240"/>
      <c r="F115" s="240"/>
      <c r="G115" s="240"/>
      <c r="H115" s="240"/>
      <c r="I115" s="240"/>
      <c r="J115" s="240"/>
      <c r="K115" s="240"/>
      <c r="L115" s="240"/>
      <c r="M115" s="240"/>
      <c r="N115" s="240"/>
      <c r="O115" s="240"/>
      <c r="P115" s="240"/>
      <c r="Q115" s="240"/>
      <c r="R115" s="240"/>
      <c r="S115" s="240"/>
      <c r="T115" s="240"/>
      <c r="U115" s="240"/>
      <c r="V115" s="240"/>
      <c r="W115" s="240"/>
      <c r="X115" s="240"/>
      <c r="Y115" s="240"/>
      <c r="Z115" s="240"/>
      <c r="AA115" s="240"/>
      <c r="AB115" s="240"/>
      <c r="AC115" s="240"/>
      <c r="AD115" s="240"/>
      <c r="AE115" s="240"/>
      <c r="AF115" s="240"/>
      <c r="AG115" s="240"/>
      <c r="AH115" s="240"/>
      <c r="AI115" s="240"/>
      <c r="AJ115" s="240"/>
      <c r="AK115" s="240"/>
      <c r="AL115" s="240"/>
      <c r="AM115" s="240"/>
      <c r="AN115" s="240"/>
      <c r="AO115" s="240"/>
      <c r="AP115" s="240"/>
      <c r="AQ115" s="240"/>
      <c r="AR115" s="240"/>
      <c r="AS115" s="240"/>
      <c r="AT115" s="240"/>
      <c r="AU115" s="240"/>
      <c r="AV115" s="240"/>
      <c r="AW115" s="240"/>
      <c r="AX115" s="240"/>
      <c r="AY115" s="240"/>
      <c r="AZ115" s="240"/>
      <c r="BA115" s="240"/>
      <c r="BB115" s="240"/>
      <c r="BC115" s="240"/>
      <c r="BD115" s="240"/>
      <c r="BE115" s="240"/>
      <c r="BF115" s="240"/>
      <c r="BG115" s="240"/>
      <c r="BH115" s="244"/>
      <c r="BI115" s="247"/>
    </row>
    <row r="116" spans="1:61" s="220" customFormat="1" ht="40.75" outlineLevel="1" x14ac:dyDescent="0.2">
      <c r="A116" s="250" t="s">
        <v>504</v>
      </c>
      <c r="B116" s="248" t="s">
        <v>733</v>
      </c>
      <c r="C116" s="237">
        <v>94</v>
      </c>
      <c r="D116" s="240"/>
      <c r="E116" s="240"/>
      <c r="F116" s="240"/>
      <c r="G116" s="240"/>
      <c r="H116" s="240"/>
      <c r="I116" s="240"/>
      <c r="J116" s="240"/>
      <c r="K116" s="240"/>
      <c r="L116" s="240"/>
      <c r="M116" s="240"/>
      <c r="N116" s="240"/>
      <c r="O116" s="240"/>
      <c r="P116" s="240"/>
      <c r="Q116" s="240"/>
      <c r="R116" s="240"/>
      <c r="S116" s="240"/>
      <c r="T116" s="240"/>
      <c r="U116" s="240"/>
      <c r="V116" s="240"/>
      <c r="W116" s="240"/>
      <c r="X116" s="240"/>
      <c r="Y116" s="240"/>
      <c r="Z116" s="240"/>
      <c r="AA116" s="240"/>
      <c r="AB116" s="240"/>
      <c r="AC116" s="240"/>
      <c r="AD116" s="240"/>
      <c r="AE116" s="240"/>
      <c r="AF116" s="240"/>
      <c r="AG116" s="240"/>
      <c r="AH116" s="240"/>
      <c r="AI116" s="240"/>
      <c r="AJ116" s="240"/>
      <c r="AK116" s="240"/>
      <c r="AL116" s="240"/>
      <c r="AM116" s="240"/>
      <c r="AN116" s="240"/>
      <c r="AO116" s="240"/>
      <c r="AP116" s="240"/>
      <c r="AQ116" s="240"/>
      <c r="AR116" s="240"/>
      <c r="AS116" s="240"/>
      <c r="AT116" s="240"/>
      <c r="AU116" s="240"/>
      <c r="AV116" s="240"/>
      <c r="AW116" s="240"/>
      <c r="AX116" s="240"/>
      <c r="AY116" s="240"/>
      <c r="AZ116" s="240"/>
      <c r="BA116" s="240"/>
      <c r="BB116" s="240"/>
      <c r="BC116" s="240"/>
      <c r="BD116" s="240"/>
      <c r="BE116" s="240"/>
      <c r="BF116" s="240"/>
      <c r="BG116" s="240"/>
      <c r="BH116" s="244"/>
      <c r="BI116" s="247"/>
    </row>
    <row r="117" spans="1:61" s="220" customFormat="1" ht="27.2" outlineLevel="1" x14ac:dyDescent="0.2">
      <c r="A117" s="250" t="s">
        <v>505</v>
      </c>
      <c r="B117" s="248" t="s">
        <v>733</v>
      </c>
      <c r="C117" s="237">
        <v>95</v>
      </c>
      <c r="D117" s="240"/>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240"/>
      <c r="AN117" s="240"/>
      <c r="AO117" s="240"/>
      <c r="AP117" s="240"/>
      <c r="AQ117" s="240"/>
      <c r="AR117" s="240"/>
      <c r="AS117" s="240"/>
      <c r="AT117" s="240"/>
      <c r="AU117" s="240"/>
      <c r="AV117" s="240"/>
      <c r="AW117" s="240"/>
      <c r="AX117" s="240"/>
      <c r="AY117" s="240"/>
      <c r="AZ117" s="240"/>
      <c r="BA117" s="240"/>
      <c r="BB117" s="240"/>
      <c r="BC117" s="240"/>
      <c r="BD117" s="240"/>
      <c r="BE117" s="240"/>
      <c r="BF117" s="240"/>
      <c r="BG117" s="240"/>
      <c r="BH117" s="244"/>
      <c r="BI117" s="247"/>
    </row>
    <row r="118" spans="1:61" s="220" customFormat="1" ht="27.2" outlineLevel="1" x14ac:dyDescent="0.2">
      <c r="A118" s="250" t="s">
        <v>506</v>
      </c>
      <c r="B118" s="248" t="s">
        <v>733</v>
      </c>
      <c r="C118" s="237">
        <v>96</v>
      </c>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c r="AH118" s="240"/>
      <c r="AI118" s="240"/>
      <c r="AJ118" s="240"/>
      <c r="AK118" s="240"/>
      <c r="AL118" s="240"/>
      <c r="AM118" s="240"/>
      <c r="AN118" s="240"/>
      <c r="AO118" s="240"/>
      <c r="AP118" s="240"/>
      <c r="AQ118" s="240"/>
      <c r="AR118" s="240"/>
      <c r="AS118" s="240"/>
      <c r="AT118" s="240"/>
      <c r="AU118" s="240"/>
      <c r="AV118" s="240"/>
      <c r="AW118" s="240"/>
      <c r="AX118" s="240"/>
      <c r="AY118" s="240"/>
      <c r="AZ118" s="240"/>
      <c r="BA118" s="240"/>
      <c r="BB118" s="240"/>
      <c r="BC118" s="240"/>
      <c r="BD118" s="240"/>
      <c r="BE118" s="240"/>
      <c r="BF118" s="240"/>
      <c r="BG118" s="240"/>
      <c r="BH118" s="244"/>
      <c r="BI118" s="247"/>
    </row>
    <row r="119" spans="1:61" s="220" customFormat="1" ht="40.75" outlineLevel="1" x14ac:dyDescent="0.2">
      <c r="A119" s="250" t="s">
        <v>507</v>
      </c>
      <c r="B119" s="248" t="s">
        <v>733</v>
      </c>
      <c r="C119" s="237">
        <v>97</v>
      </c>
      <c r="D119" s="240"/>
      <c r="E119" s="240"/>
      <c r="F119" s="240"/>
      <c r="G119" s="240"/>
      <c r="H119" s="240"/>
      <c r="I119" s="240"/>
      <c r="J119" s="240"/>
      <c r="K119" s="240"/>
      <c r="L119" s="240"/>
      <c r="M119" s="240"/>
      <c r="N119" s="240"/>
      <c r="O119" s="240"/>
      <c r="P119" s="240"/>
      <c r="Q119" s="240"/>
      <c r="R119" s="240"/>
      <c r="S119" s="240"/>
      <c r="T119" s="240"/>
      <c r="U119" s="240"/>
      <c r="V119" s="240"/>
      <c r="W119" s="240"/>
      <c r="X119" s="240"/>
      <c r="Y119" s="240"/>
      <c r="Z119" s="240"/>
      <c r="AA119" s="240"/>
      <c r="AB119" s="240"/>
      <c r="AC119" s="240"/>
      <c r="AD119" s="240"/>
      <c r="AE119" s="240"/>
      <c r="AF119" s="240"/>
      <c r="AG119" s="240"/>
      <c r="AH119" s="240"/>
      <c r="AI119" s="240"/>
      <c r="AJ119" s="240"/>
      <c r="AK119" s="240"/>
      <c r="AL119" s="240"/>
      <c r="AM119" s="240"/>
      <c r="AN119" s="240"/>
      <c r="AO119" s="240"/>
      <c r="AP119" s="240"/>
      <c r="AQ119" s="240"/>
      <c r="AR119" s="240"/>
      <c r="AS119" s="240"/>
      <c r="AT119" s="240"/>
      <c r="AU119" s="240"/>
      <c r="AV119" s="240"/>
      <c r="AW119" s="240"/>
      <c r="AX119" s="240"/>
      <c r="AY119" s="240"/>
      <c r="AZ119" s="240"/>
      <c r="BA119" s="240"/>
      <c r="BB119" s="240"/>
      <c r="BC119" s="240"/>
      <c r="BD119" s="240"/>
      <c r="BE119" s="240"/>
      <c r="BF119" s="240"/>
      <c r="BG119" s="240"/>
      <c r="BH119" s="244"/>
      <c r="BI119" s="247"/>
    </row>
    <row r="120" spans="1:61" s="220" customFormat="1" ht="27.2" x14ac:dyDescent="0.2">
      <c r="A120" s="250" t="s">
        <v>537</v>
      </c>
      <c r="B120" s="251" t="s">
        <v>734</v>
      </c>
      <c r="C120" s="237">
        <v>98</v>
      </c>
      <c r="D120" s="238">
        <v>1</v>
      </c>
      <c r="E120" s="239"/>
      <c r="F120" s="238">
        <v>1</v>
      </c>
      <c r="G120" s="239" t="s">
        <v>810</v>
      </c>
      <c r="H120" s="238">
        <v>1</v>
      </c>
      <c r="I120" s="239"/>
      <c r="J120" s="238">
        <v>1</v>
      </c>
      <c r="K120" s="239"/>
      <c r="L120" s="238">
        <v>1</v>
      </c>
      <c r="M120" s="239"/>
      <c r="N120" s="238">
        <v>1</v>
      </c>
      <c r="O120" s="239"/>
      <c r="P120" s="238">
        <v>1</v>
      </c>
      <c r="Q120" s="239" t="s">
        <v>812</v>
      </c>
      <c r="R120" s="240"/>
      <c r="S120" s="240"/>
      <c r="T120" s="238">
        <v>1</v>
      </c>
      <c r="U120" s="239"/>
      <c r="V120" s="238">
        <v>1</v>
      </c>
      <c r="W120" s="239"/>
      <c r="X120" s="238">
        <v>1</v>
      </c>
      <c r="Y120" s="239"/>
      <c r="Z120" s="238">
        <v>1</v>
      </c>
      <c r="AA120" s="239"/>
      <c r="AB120" s="238"/>
      <c r="AC120" s="239"/>
      <c r="AD120" s="238"/>
      <c r="AE120" s="239"/>
      <c r="AF120" s="238"/>
      <c r="AG120" s="239"/>
      <c r="AH120" s="238"/>
      <c r="AI120" s="239"/>
      <c r="AJ120" s="238"/>
      <c r="AK120" s="239"/>
      <c r="AL120" s="238"/>
      <c r="AM120" s="239"/>
      <c r="AN120" s="238"/>
      <c r="AO120" s="239"/>
      <c r="AP120" s="238"/>
      <c r="AQ120" s="239"/>
      <c r="AR120" s="238"/>
      <c r="AS120" s="239"/>
      <c r="AT120" s="238"/>
      <c r="AU120" s="239"/>
      <c r="AV120" s="238"/>
      <c r="AW120" s="239"/>
      <c r="AX120" s="238"/>
      <c r="AY120" s="239"/>
      <c r="AZ120" s="238"/>
      <c r="BA120" s="239"/>
      <c r="BB120" s="238"/>
      <c r="BC120" s="239"/>
      <c r="BD120" s="238"/>
      <c r="BE120" s="239"/>
      <c r="BF120" s="238"/>
      <c r="BG120" s="239"/>
      <c r="BH120" s="244">
        <f>COUNTIF(D120:BG120,"1")/SUM(COUNTIF(D120:BG120,{"1","2"}))</f>
        <v>1</v>
      </c>
      <c r="BI120" s="245" t="str">
        <f>IF(BH120&gt;=90%,"G",IF(BH120&gt;=70%,"Y",IF(BH120&lt;=70%,"R")))</f>
        <v>G</v>
      </c>
    </row>
    <row r="121" spans="1:61" s="220" customFormat="1" ht="40.75" outlineLevel="1" x14ac:dyDescent="0.2">
      <c r="A121" s="250" t="s">
        <v>508</v>
      </c>
      <c r="B121" s="251" t="s">
        <v>734</v>
      </c>
      <c r="C121" s="237">
        <v>99</v>
      </c>
      <c r="D121" s="240"/>
      <c r="E121" s="240"/>
      <c r="F121" s="240"/>
      <c r="G121" s="240"/>
      <c r="H121" s="240"/>
      <c r="I121" s="240"/>
      <c r="J121" s="240"/>
      <c r="K121" s="240"/>
      <c r="L121" s="240"/>
      <c r="M121" s="240"/>
      <c r="N121" s="240"/>
      <c r="O121" s="240"/>
      <c r="P121" s="240"/>
      <c r="Q121" s="240"/>
      <c r="R121" s="240"/>
      <c r="S121" s="240"/>
      <c r="T121" s="240"/>
      <c r="U121" s="240"/>
      <c r="V121" s="240"/>
      <c r="W121" s="240"/>
      <c r="X121" s="240"/>
      <c r="Y121" s="240"/>
      <c r="Z121" s="240"/>
      <c r="AA121" s="240"/>
      <c r="AB121" s="240"/>
      <c r="AC121" s="240"/>
      <c r="AD121" s="240"/>
      <c r="AE121" s="240"/>
      <c r="AF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c r="BA121" s="240"/>
      <c r="BB121" s="240"/>
      <c r="BC121" s="240"/>
      <c r="BD121" s="240"/>
      <c r="BE121" s="240"/>
      <c r="BF121" s="240"/>
      <c r="BG121" s="240"/>
      <c r="BH121" s="244"/>
      <c r="BI121" s="247"/>
    </row>
    <row r="122" spans="1:61" s="220" customFormat="1" ht="54.35" outlineLevel="1" x14ac:dyDescent="0.2">
      <c r="A122" s="250" t="s">
        <v>509</v>
      </c>
      <c r="B122" s="251" t="s">
        <v>734</v>
      </c>
      <c r="C122" s="237">
        <v>100</v>
      </c>
      <c r="D122" s="240"/>
      <c r="E122" s="240"/>
      <c r="F122" s="240"/>
      <c r="G122" s="240"/>
      <c r="H122" s="240"/>
      <c r="I122" s="240"/>
      <c r="J122" s="240"/>
      <c r="K122" s="240"/>
      <c r="L122" s="240"/>
      <c r="M122" s="240"/>
      <c r="N122" s="240"/>
      <c r="O122" s="240"/>
      <c r="P122" s="240"/>
      <c r="Q122" s="240"/>
      <c r="R122" s="240"/>
      <c r="S122" s="240"/>
      <c r="T122" s="240"/>
      <c r="U122" s="240"/>
      <c r="V122" s="240"/>
      <c r="W122" s="240"/>
      <c r="X122" s="240"/>
      <c r="Y122" s="240"/>
      <c r="Z122" s="240"/>
      <c r="AA122" s="240"/>
      <c r="AB122" s="240"/>
      <c r="AC122" s="240"/>
      <c r="AD122" s="240"/>
      <c r="AE122" s="240"/>
      <c r="AF122" s="240"/>
      <c r="AG122" s="240"/>
      <c r="AH122" s="240"/>
      <c r="AI122" s="240"/>
      <c r="AJ122" s="240"/>
      <c r="AK122" s="240"/>
      <c r="AL122" s="240"/>
      <c r="AM122" s="240"/>
      <c r="AN122" s="240"/>
      <c r="AO122" s="240"/>
      <c r="AP122" s="240"/>
      <c r="AQ122" s="240"/>
      <c r="AR122" s="240"/>
      <c r="AS122" s="240"/>
      <c r="AT122" s="240"/>
      <c r="AU122" s="240"/>
      <c r="AV122" s="240"/>
      <c r="AW122" s="240"/>
      <c r="AX122" s="240"/>
      <c r="AY122" s="240"/>
      <c r="AZ122" s="240"/>
      <c r="BA122" s="240"/>
      <c r="BB122" s="240"/>
      <c r="BC122" s="240"/>
      <c r="BD122" s="240"/>
      <c r="BE122" s="240"/>
      <c r="BF122" s="240"/>
      <c r="BG122" s="240"/>
      <c r="BH122" s="244"/>
      <c r="BI122" s="247"/>
    </row>
    <row r="123" spans="1:61" s="220" customFormat="1" ht="54.35" outlineLevel="1" x14ac:dyDescent="0.2">
      <c r="A123" s="250" t="s">
        <v>510</v>
      </c>
      <c r="B123" s="251" t="s">
        <v>734</v>
      </c>
      <c r="C123" s="237">
        <v>101</v>
      </c>
      <c r="D123" s="240"/>
      <c r="E123" s="240"/>
      <c r="F123" s="240"/>
      <c r="G123" s="240"/>
      <c r="H123" s="240"/>
      <c r="I123" s="240"/>
      <c r="J123" s="240"/>
      <c r="K123" s="240"/>
      <c r="L123" s="240"/>
      <c r="M123" s="240"/>
      <c r="N123" s="240"/>
      <c r="O123" s="240"/>
      <c r="P123" s="240"/>
      <c r="Q123" s="240"/>
      <c r="R123" s="240"/>
      <c r="S123" s="240"/>
      <c r="T123" s="240"/>
      <c r="U123" s="240"/>
      <c r="V123" s="240"/>
      <c r="W123" s="240"/>
      <c r="X123" s="240"/>
      <c r="Y123" s="240"/>
      <c r="Z123" s="240"/>
      <c r="AA123" s="240"/>
      <c r="AB123" s="240"/>
      <c r="AC123" s="240"/>
      <c r="AD123" s="240"/>
      <c r="AE123" s="240"/>
      <c r="AF123" s="240"/>
      <c r="AG123" s="240"/>
      <c r="AH123" s="240"/>
      <c r="AI123" s="240"/>
      <c r="AJ123" s="240"/>
      <c r="AK123" s="240"/>
      <c r="AL123" s="240"/>
      <c r="AM123" s="240"/>
      <c r="AN123" s="240"/>
      <c r="AO123" s="240"/>
      <c r="AP123" s="240"/>
      <c r="AQ123" s="240"/>
      <c r="AR123" s="240"/>
      <c r="AS123" s="240"/>
      <c r="AT123" s="240"/>
      <c r="AU123" s="240"/>
      <c r="AV123" s="240"/>
      <c r="AW123" s="240"/>
      <c r="AX123" s="240"/>
      <c r="AY123" s="240"/>
      <c r="AZ123" s="240"/>
      <c r="BA123" s="240"/>
      <c r="BB123" s="240"/>
      <c r="BC123" s="240"/>
      <c r="BD123" s="240"/>
      <c r="BE123" s="240"/>
      <c r="BF123" s="240"/>
      <c r="BG123" s="240"/>
      <c r="BH123" s="244"/>
      <c r="BI123" s="247"/>
    </row>
    <row r="124" spans="1:61" s="220" customFormat="1" ht="40.75" outlineLevel="1" x14ac:dyDescent="0.2">
      <c r="A124" s="250" t="s">
        <v>511</v>
      </c>
      <c r="B124" s="251" t="s">
        <v>734</v>
      </c>
      <c r="C124" s="237">
        <v>102</v>
      </c>
      <c r="D124" s="240"/>
      <c r="E124" s="240"/>
      <c r="F124" s="240"/>
      <c r="G124" s="240"/>
      <c r="H124" s="240"/>
      <c r="I124" s="240"/>
      <c r="J124" s="240"/>
      <c r="K124" s="240"/>
      <c r="L124" s="240"/>
      <c r="M124" s="240"/>
      <c r="N124" s="240"/>
      <c r="O124" s="240"/>
      <c r="P124" s="240"/>
      <c r="Q124" s="240"/>
      <c r="R124" s="240"/>
      <c r="S124" s="240"/>
      <c r="T124" s="240"/>
      <c r="U124" s="240"/>
      <c r="V124" s="240"/>
      <c r="W124" s="240"/>
      <c r="X124" s="240"/>
      <c r="Y124" s="240"/>
      <c r="Z124" s="240"/>
      <c r="AA124" s="240"/>
      <c r="AB124" s="240"/>
      <c r="AC124" s="240"/>
      <c r="AD124" s="240"/>
      <c r="AE124" s="240"/>
      <c r="AF124" s="240"/>
      <c r="AG124" s="240"/>
      <c r="AH124" s="240"/>
      <c r="AI124" s="240"/>
      <c r="AJ124" s="240"/>
      <c r="AK124" s="240"/>
      <c r="AL124" s="240"/>
      <c r="AM124" s="240"/>
      <c r="AN124" s="240"/>
      <c r="AO124" s="240"/>
      <c r="AP124" s="240"/>
      <c r="AQ124" s="240"/>
      <c r="AR124" s="240"/>
      <c r="AS124" s="240"/>
      <c r="AT124" s="240"/>
      <c r="AU124" s="240"/>
      <c r="AV124" s="240"/>
      <c r="AW124" s="240"/>
      <c r="AX124" s="240"/>
      <c r="AY124" s="240"/>
      <c r="AZ124" s="240"/>
      <c r="BA124" s="240"/>
      <c r="BB124" s="240"/>
      <c r="BC124" s="240"/>
      <c r="BD124" s="240"/>
      <c r="BE124" s="240"/>
      <c r="BF124" s="240"/>
      <c r="BG124" s="240"/>
      <c r="BH124" s="244"/>
      <c r="BI124" s="247"/>
    </row>
    <row r="125" spans="1:61" s="220" customFormat="1" ht="40.75" outlineLevel="1" x14ac:dyDescent="0.2">
      <c r="A125" s="250" t="s">
        <v>512</v>
      </c>
      <c r="B125" s="251" t="s">
        <v>734</v>
      </c>
      <c r="C125" s="237">
        <v>103</v>
      </c>
      <c r="D125" s="240"/>
      <c r="E125" s="240"/>
      <c r="F125" s="240"/>
      <c r="G125" s="240"/>
      <c r="H125" s="240"/>
      <c r="I125" s="240"/>
      <c r="J125" s="240"/>
      <c r="K125" s="240"/>
      <c r="L125" s="240"/>
      <c r="M125" s="240"/>
      <c r="N125" s="240"/>
      <c r="O125" s="240"/>
      <c r="P125" s="240"/>
      <c r="Q125" s="240"/>
      <c r="R125" s="240"/>
      <c r="S125" s="240"/>
      <c r="T125" s="240"/>
      <c r="U125" s="240"/>
      <c r="V125" s="240"/>
      <c r="W125" s="240"/>
      <c r="X125" s="240"/>
      <c r="Y125" s="240"/>
      <c r="Z125" s="240"/>
      <c r="AA125" s="240"/>
      <c r="AB125" s="240"/>
      <c r="AC125" s="240"/>
      <c r="AD125" s="240"/>
      <c r="AE125" s="240"/>
      <c r="AF125" s="240"/>
      <c r="AG125" s="240"/>
      <c r="AH125" s="240"/>
      <c r="AI125" s="240"/>
      <c r="AJ125" s="240"/>
      <c r="AK125" s="240"/>
      <c r="AL125" s="240"/>
      <c r="AM125" s="240"/>
      <c r="AN125" s="240"/>
      <c r="AO125" s="240"/>
      <c r="AP125" s="240"/>
      <c r="AQ125" s="240"/>
      <c r="AR125" s="240"/>
      <c r="AS125" s="240"/>
      <c r="AT125" s="240"/>
      <c r="AU125" s="240"/>
      <c r="AV125" s="240"/>
      <c r="AW125" s="240"/>
      <c r="AX125" s="240"/>
      <c r="AY125" s="240"/>
      <c r="AZ125" s="240"/>
      <c r="BA125" s="240"/>
      <c r="BB125" s="240"/>
      <c r="BC125" s="240"/>
      <c r="BD125" s="240"/>
      <c r="BE125" s="240"/>
      <c r="BF125" s="240"/>
      <c r="BG125" s="240"/>
      <c r="BH125" s="244"/>
      <c r="BI125" s="247"/>
    </row>
    <row r="126" spans="1:61" s="220" customFormat="1" ht="40.75" outlineLevel="1" x14ac:dyDescent="0.2">
      <c r="A126" s="250" t="s">
        <v>513</v>
      </c>
      <c r="B126" s="251" t="s">
        <v>734</v>
      </c>
      <c r="C126" s="237">
        <v>104</v>
      </c>
      <c r="D126" s="240"/>
      <c r="E126" s="240"/>
      <c r="F126" s="240"/>
      <c r="G126" s="240"/>
      <c r="H126" s="240"/>
      <c r="I126" s="240"/>
      <c r="J126" s="240"/>
      <c r="K126" s="240"/>
      <c r="L126" s="240"/>
      <c r="M126" s="240"/>
      <c r="N126" s="240"/>
      <c r="O126" s="240"/>
      <c r="P126" s="240"/>
      <c r="Q126" s="240"/>
      <c r="R126" s="240"/>
      <c r="S126" s="240"/>
      <c r="T126" s="240"/>
      <c r="U126" s="240"/>
      <c r="V126" s="240"/>
      <c r="W126" s="240"/>
      <c r="X126" s="240"/>
      <c r="Y126" s="240"/>
      <c r="Z126" s="240"/>
      <c r="AA126" s="240"/>
      <c r="AB126" s="240"/>
      <c r="AC126" s="240"/>
      <c r="AD126" s="240"/>
      <c r="AE126" s="240"/>
      <c r="AF126" s="240"/>
      <c r="AG126" s="240"/>
      <c r="AH126" s="240"/>
      <c r="AI126" s="240"/>
      <c r="AJ126" s="240"/>
      <c r="AK126" s="240"/>
      <c r="AL126" s="240"/>
      <c r="AM126" s="240"/>
      <c r="AN126" s="240"/>
      <c r="AO126" s="240"/>
      <c r="AP126" s="240"/>
      <c r="AQ126" s="240"/>
      <c r="AR126" s="240"/>
      <c r="AS126" s="240"/>
      <c r="AT126" s="240"/>
      <c r="AU126" s="240"/>
      <c r="AV126" s="240"/>
      <c r="AW126" s="240"/>
      <c r="AX126" s="240"/>
      <c r="AY126" s="240"/>
      <c r="AZ126" s="240"/>
      <c r="BA126" s="240"/>
      <c r="BB126" s="240"/>
      <c r="BC126" s="240"/>
      <c r="BD126" s="240"/>
      <c r="BE126" s="240"/>
      <c r="BF126" s="240"/>
      <c r="BG126" s="240"/>
      <c r="BH126" s="244"/>
      <c r="BI126" s="247"/>
    </row>
    <row r="127" spans="1:61" s="220" customFormat="1" ht="40.75" x14ac:dyDescent="0.2">
      <c r="A127" s="250" t="s">
        <v>538</v>
      </c>
      <c r="B127" s="251" t="s">
        <v>734</v>
      </c>
      <c r="C127" s="237">
        <v>105</v>
      </c>
      <c r="D127" s="238">
        <v>1</v>
      </c>
      <c r="E127" s="239" t="s">
        <v>712</v>
      </c>
      <c r="F127" s="238">
        <v>1</v>
      </c>
      <c r="G127" s="239" t="s">
        <v>810</v>
      </c>
      <c r="H127" s="238">
        <v>1</v>
      </c>
      <c r="I127" s="239"/>
      <c r="J127" s="238">
        <v>1</v>
      </c>
      <c r="K127" s="239"/>
      <c r="L127" s="238">
        <v>1</v>
      </c>
      <c r="M127" s="239"/>
      <c r="N127" s="238">
        <v>1</v>
      </c>
      <c r="O127" s="239" t="s">
        <v>844</v>
      </c>
      <c r="P127" s="238">
        <v>1</v>
      </c>
      <c r="Q127" s="239" t="s">
        <v>710</v>
      </c>
      <c r="R127" s="240"/>
      <c r="S127" s="240"/>
      <c r="T127" s="238">
        <v>1</v>
      </c>
      <c r="U127" s="239"/>
      <c r="V127" s="238">
        <v>1</v>
      </c>
      <c r="W127" s="239"/>
      <c r="X127" s="238">
        <v>1</v>
      </c>
      <c r="Y127" s="239" t="s">
        <v>812</v>
      </c>
      <c r="Z127" s="238">
        <v>1</v>
      </c>
      <c r="AA127" s="239" t="s">
        <v>905</v>
      </c>
      <c r="AB127" s="238"/>
      <c r="AC127" s="239"/>
      <c r="AD127" s="238"/>
      <c r="AE127" s="239"/>
      <c r="AF127" s="238"/>
      <c r="AG127" s="239"/>
      <c r="AH127" s="238"/>
      <c r="AI127" s="239"/>
      <c r="AJ127" s="238"/>
      <c r="AK127" s="239"/>
      <c r="AL127" s="238"/>
      <c r="AM127" s="239"/>
      <c r="AN127" s="238"/>
      <c r="AO127" s="239"/>
      <c r="AP127" s="238"/>
      <c r="AQ127" s="239"/>
      <c r="AR127" s="238"/>
      <c r="AS127" s="239"/>
      <c r="AT127" s="238"/>
      <c r="AU127" s="239"/>
      <c r="AV127" s="238"/>
      <c r="AW127" s="239"/>
      <c r="AX127" s="238"/>
      <c r="AY127" s="239"/>
      <c r="AZ127" s="238"/>
      <c r="BA127" s="239"/>
      <c r="BB127" s="238"/>
      <c r="BC127" s="239"/>
      <c r="BD127" s="238"/>
      <c r="BE127" s="239"/>
      <c r="BF127" s="238"/>
      <c r="BG127" s="239"/>
      <c r="BH127" s="244">
        <f>COUNTIF(D127:BG127,"1")/SUM(COUNTIF(D127:BG127,{"1","2"}))</f>
        <v>1</v>
      </c>
      <c r="BI127" s="245" t="str">
        <f>IF(BH127&gt;=90%,"G",IF(BH127&gt;=70%,"Y",IF(BH127&lt;=70%,"R")))</f>
        <v>G</v>
      </c>
    </row>
    <row r="128" spans="1:61" s="220" customFormat="1" ht="40.75" outlineLevel="1" x14ac:dyDescent="0.2">
      <c r="A128" s="250" t="s">
        <v>514</v>
      </c>
      <c r="B128" s="251" t="s">
        <v>734</v>
      </c>
      <c r="C128" s="237">
        <v>106</v>
      </c>
      <c r="D128" s="240"/>
      <c r="E128" s="240"/>
      <c r="F128" s="240"/>
      <c r="G128" s="240"/>
      <c r="H128" s="240"/>
      <c r="I128" s="240"/>
      <c r="J128" s="240"/>
      <c r="K128" s="240"/>
      <c r="L128" s="240"/>
      <c r="M128" s="240"/>
      <c r="N128" s="240"/>
      <c r="O128" s="240"/>
      <c r="P128" s="240"/>
      <c r="Q128" s="240"/>
      <c r="R128" s="240"/>
      <c r="S128" s="240"/>
      <c r="T128" s="240"/>
      <c r="U128" s="240"/>
      <c r="V128" s="240"/>
      <c r="W128" s="240"/>
      <c r="X128" s="240"/>
      <c r="Y128" s="240"/>
      <c r="Z128" s="240"/>
      <c r="AA128" s="240"/>
      <c r="AB128" s="240"/>
      <c r="AC128" s="240"/>
      <c r="AD128" s="240"/>
      <c r="AE128" s="240"/>
      <c r="AF128" s="240"/>
      <c r="AG128" s="240"/>
      <c r="AH128" s="240"/>
      <c r="AI128" s="240"/>
      <c r="AJ128" s="240"/>
      <c r="AK128" s="240"/>
      <c r="AL128" s="240"/>
      <c r="AM128" s="240"/>
      <c r="AN128" s="240"/>
      <c r="AO128" s="240"/>
      <c r="AP128" s="240"/>
      <c r="AQ128" s="240"/>
      <c r="AR128" s="240"/>
      <c r="AS128" s="240"/>
      <c r="AT128" s="240"/>
      <c r="AU128" s="240"/>
      <c r="AV128" s="240"/>
      <c r="AW128" s="240"/>
      <c r="AX128" s="240"/>
      <c r="AY128" s="240"/>
      <c r="AZ128" s="240"/>
      <c r="BA128" s="240"/>
      <c r="BB128" s="240"/>
      <c r="BC128" s="240"/>
      <c r="BD128" s="240"/>
      <c r="BE128" s="240"/>
      <c r="BF128" s="240"/>
      <c r="BG128" s="240"/>
      <c r="BH128" s="244"/>
      <c r="BI128" s="247"/>
    </row>
    <row r="129" spans="1:61" s="220" customFormat="1" ht="27.2" outlineLevel="1" x14ac:dyDescent="0.2">
      <c r="A129" s="250" t="s">
        <v>515</v>
      </c>
      <c r="B129" s="251" t="s">
        <v>734</v>
      </c>
      <c r="C129" s="237">
        <v>107</v>
      </c>
      <c r="D129" s="240"/>
      <c r="E129" s="240"/>
      <c r="F129" s="240"/>
      <c r="G129" s="240"/>
      <c r="H129" s="240"/>
      <c r="I129" s="240"/>
      <c r="J129" s="240"/>
      <c r="K129" s="240"/>
      <c r="L129" s="240"/>
      <c r="M129" s="240"/>
      <c r="N129" s="240"/>
      <c r="O129" s="240"/>
      <c r="P129" s="240"/>
      <c r="Q129" s="240"/>
      <c r="R129" s="240"/>
      <c r="S129" s="240"/>
      <c r="T129" s="240"/>
      <c r="U129" s="240"/>
      <c r="V129" s="240"/>
      <c r="W129" s="240"/>
      <c r="X129" s="240"/>
      <c r="Y129" s="240"/>
      <c r="Z129" s="240"/>
      <c r="AA129" s="240"/>
      <c r="AB129" s="240"/>
      <c r="AC129" s="240"/>
      <c r="AD129" s="240"/>
      <c r="AE129" s="240"/>
      <c r="AF129" s="240"/>
      <c r="AG129" s="240"/>
      <c r="AH129" s="240"/>
      <c r="AI129" s="240"/>
      <c r="AJ129" s="240"/>
      <c r="AK129" s="240"/>
      <c r="AL129" s="240"/>
      <c r="AM129" s="240"/>
      <c r="AN129" s="240"/>
      <c r="AO129" s="240"/>
      <c r="AP129" s="240"/>
      <c r="AQ129" s="240"/>
      <c r="AR129" s="240"/>
      <c r="AS129" s="240"/>
      <c r="AT129" s="240"/>
      <c r="AU129" s="240"/>
      <c r="AV129" s="240"/>
      <c r="AW129" s="240"/>
      <c r="AX129" s="240"/>
      <c r="AY129" s="240"/>
      <c r="AZ129" s="240"/>
      <c r="BA129" s="240"/>
      <c r="BB129" s="240"/>
      <c r="BC129" s="240"/>
      <c r="BD129" s="240"/>
      <c r="BE129" s="240"/>
      <c r="BF129" s="240"/>
      <c r="BG129" s="240"/>
      <c r="BH129" s="244"/>
      <c r="BI129" s="247"/>
    </row>
    <row r="130" spans="1:61" s="220" customFormat="1" ht="40.75" outlineLevel="1" x14ac:dyDescent="0.2">
      <c r="A130" s="250" t="s">
        <v>516</v>
      </c>
      <c r="B130" s="251" t="s">
        <v>734</v>
      </c>
      <c r="C130" s="237">
        <v>108</v>
      </c>
      <c r="D130" s="240"/>
      <c r="E130" s="240"/>
      <c r="F130" s="240"/>
      <c r="G130" s="240"/>
      <c r="H130" s="240"/>
      <c r="I130" s="240"/>
      <c r="J130" s="240"/>
      <c r="K130" s="240"/>
      <c r="L130" s="240"/>
      <c r="M130" s="240"/>
      <c r="N130" s="240"/>
      <c r="O130" s="240"/>
      <c r="P130" s="240"/>
      <c r="Q130" s="240"/>
      <c r="R130" s="240"/>
      <c r="S130" s="240"/>
      <c r="T130" s="240"/>
      <c r="U130" s="240"/>
      <c r="V130" s="240"/>
      <c r="W130" s="240"/>
      <c r="X130" s="240"/>
      <c r="Y130" s="240"/>
      <c r="Z130" s="240"/>
      <c r="AA130" s="240"/>
      <c r="AB130" s="240"/>
      <c r="AC130" s="240"/>
      <c r="AD130" s="240"/>
      <c r="AE130" s="240"/>
      <c r="AF130" s="240"/>
      <c r="AG130" s="240"/>
      <c r="AH130" s="240"/>
      <c r="AI130" s="240"/>
      <c r="AJ130" s="240"/>
      <c r="AK130" s="240"/>
      <c r="AL130" s="240"/>
      <c r="AM130" s="240"/>
      <c r="AN130" s="240"/>
      <c r="AO130" s="240"/>
      <c r="AP130" s="240"/>
      <c r="AQ130" s="240"/>
      <c r="AR130" s="240"/>
      <c r="AS130" s="240"/>
      <c r="AT130" s="240"/>
      <c r="AU130" s="240"/>
      <c r="AV130" s="240"/>
      <c r="AW130" s="240"/>
      <c r="AX130" s="240"/>
      <c r="AY130" s="240"/>
      <c r="AZ130" s="240"/>
      <c r="BA130" s="240"/>
      <c r="BB130" s="240"/>
      <c r="BC130" s="240"/>
      <c r="BD130" s="240"/>
      <c r="BE130" s="240"/>
      <c r="BF130" s="240"/>
      <c r="BG130" s="240"/>
      <c r="BH130" s="244"/>
      <c r="BI130" s="247"/>
    </row>
    <row r="131" spans="1:61" s="220" customFormat="1" ht="27.2" x14ac:dyDescent="0.2">
      <c r="A131" s="250" t="s">
        <v>539</v>
      </c>
      <c r="B131" s="251" t="s">
        <v>733</v>
      </c>
      <c r="C131" s="237">
        <v>109</v>
      </c>
      <c r="D131" s="238">
        <v>1</v>
      </c>
      <c r="E131" s="239"/>
      <c r="F131" s="240"/>
      <c r="G131" s="241"/>
      <c r="H131" s="240"/>
      <c r="I131" s="241"/>
      <c r="J131" s="238">
        <v>1</v>
      </c>
      <c r="K131" s="239"/>
      <c r="L131" s="238">
        <v>1</v>
      </c>
      <c r="M131" s="239"/>
      <c r="N131" s="238">
        <v>1</v>
      </c>
      <c r="O131" s="239"/>
      <c r="P131" s="240"/>
      <c r="Q131" s="241"/>
      <c r="R131" s="240"/>
      <c r="S131" s="240"/>
      <c r="T131" s="238">
        <v>1</v>
      </c>
      <c r="U131" s="239"/>
      <c r="V131" s="238">
        <v>1</v>
      </c>
      <c r="W131" s="239"/>
      <c r="X131" s="238">
        <v>1</v>
      </c>
      <c r="Y131" s="239"/>
      <c r="Z131" s="238">
        <v>1</v>
      </c>
      <c r="AA131" s="239"/>
      <c r="AB131" s="238"/>
      <c r="AC131" s="239"/>
      <c r="AD131" s="238"/>
      <c r="AE131" s="239"/>
      <c r="AF131" s="238"/>
      <c r="AG131" s="239"/>
      <c r="AH131" s="238"/>
      <c r="AI131" s="239"/>
      <c r="AJ131" s="238"/>
      <c r="AK131" s="239"/>
      <c r="AL131" s="238"/>
      <c r="AM131" s="239"/>
      <c r="AN131" s="238"/>
      <c r="AO131" s="239"/>
      <c r="AP131" s="238"/>
      <c r="AQ131" s="239"/>
      <c r="AR131" s="238"/>
      <c r="AS131" s="239"/>
      <c r="AT131" s="238"/>
      <c r="AU131" s="239"/>
      <c r="AV131" s="238"/>
      <c r="AW131" s="239"/>
      <c r="AX131" s="238"/>
      <c r="AY131" s="239"/>
      <c r="AZ131" s="238"/>
      <c r="BA131" s="239"/>
      <c r="BB131" s="238"/>
      <c r="BC131" s="239"/>
      <c r="BD131" s="238"/>
      <c r="BE131" s="239"/>
      <c r="BF131" s="238"/>
      <c r="BG131" s="239"/>
      <c r="BH131" s="244">
        <f>COUNTIF(D131:BG131,"1")/SUM(COUNTIF(D131:BG131,{"1","2"}))</f>
        <v>1</v>
      </c>
      <c r="BI131" s="245" t="str">
        <f>IF(BH131&gt;=90%,"G",IF(BH131&gt;=70%,"Y",IF(BH131&lt;=70%,"R")))</f>
        <v>G</v>
      </c>
    </row>
    <row r="132" spans="1:61" s="220" customFormat="1" ht="40.75" outlineLevel="1" x14ac:dyDescent="0.2">
      <c r="A132" s="250" t="s">
        <v>517</v>
      </c>
      <c r="B132" s="251" t="s">
        <v>733</v>
      </c>
      <c r="C132" s="237">
        <v>110</v>
      </c>
      <c r="D132" s="240"/>
      <c r="E132" s="240"/>
      <c r="F132" s="240"/>
      <c r="G132" s="240"/>
      <c r="H132" s="240"/>
      <c r="I132" s="240"/>
      <c r="J132" s="240"/>
      <c r="K132" s="240"/>
      <c r="L132" s="240"/>
      <c r="M132" s="240"/>
      <c r="N132" s="240"/>
      <c r="O132" s="240"/>
      <c r="P132" s="240"/>
      <c r="Q132" s="240"/>
      <c r="R132" s="240"/>
      <c r="S132" s="240"/>
      <c r="T132" s="240"/>
      <c r="U132" s="240"/>
      <c r="V132" s="240"/>
      <c r="W132" s="240"/>
      <c r="X132" s="240"/>
      <c r="Y132" s="240"/>
      <c r="Z132" s="240"/>
      <c r="AA132" s="240"/>
      <c r="AB132" s="240"/>
      <c r="AC132" s="240"/>
      <c r="AD132" s="240"/>
      <c r="AE132" s="240"/>
      <c r="AF132" s="240"/>
      <c r="AG132" s="240"/>
      <c r="AH132" s="240"/>
      <c r="AI132" s="240"/>
      <c r="AJ132" s="240"/>
      <c r="AK132" s="240"/>
      <c r="AL132" s="240"/>
      <c r="AM132" s="240"/>
      <c r="AN132" s="240"/>
      <c r="AO132" s="240"/>
      <c r="AP132" s="240"/>
      <c r="AQ132" s="240"/>
      <c r="AR132" s="240"/>
      <c r="AS132" s="240"/>
      <c r="AT132" s="240"/>
      <c r="AU132" s="240"/>
      <c r="AV132" s="240"/>
      <c r="AW132" s="240"/>
      <c r="AX132" s="240"/>
      <c r="AY132" s="240"/>
      <c r="AZ132" s="240"/>
      <c r="BA132" s="240"/>
      <c r="BB132" s="240"/>
      <c r="BC132" s="240"/>
      <c r="BD132" s="240"/>
      <c r="BE132" s="240"/>
      <c r="BF132" s="240"/>
      <c r="BG132" s="240"/>
      <c r="BH132" s="244"/>
      <c r="BI132" s="247"/>
    </row>
    <row r="133" spans="1:61" s="220" customFormat="1" ht="40.75" outlineLevel="1" x14ac:dyDescent="0.2">
      <c r="A133" s="250" t="s">
        <v>518</v>
      </c>
      <c r="B133" s="251" t="s">
        <v>733</v>
      </c>
      <c r="C133" s="237">
        <v>111</v>
      </c>
      <c r="D133" s="240"/>
      <c r="E133" s="240"/>
      <c r="F133" s="240"/>
      <c r="G133" s="240"/>
      <c r="H133" s="240"/>
      <c r="I133" s="240"/>
      <c r="J133" s="240"/>
      <c r="K133" s="240"/>
      <c r="L133" s="240"/>
      <c r="M133" s="240"/>
      <c r="N133" s="240"/>
      <c r="O133" s="240"/>
      <c r="P133" s="240"/>
      <c r="Q133" s="240"/>
      <c r="R133" s="240"/>
      <c r="S133" s="240"/>
      <c r="T133" s="240"/>
      <c r="U133" s="240"/>
      <c r="V133" s="240"/>
      <c r="W133" s="240"/>
      <c r="X133" s="240"/>
      <c r="Y133" s="240"/>
      <c r="Z133" s="240"/>
      <c r="AA133" s="240"/>
      <c r="AB133" s="240"/>
      <c r="AC133" s="240"/>
      <c r="AD133" s="240"/>
      <c r="AE133" s="240"/>
      <c r="AF133" s="240"/>
      <c r="AG133" s="240"/>
      <c r="AH133" s="240"/>
      <c r="AI133" s="240"/>
      <c r="AJ133" s="240"/>
      <c r="AK133" s="240"/>
      <c r="AL133" s="240"/>
      <c r="AM133" s="240"/>
      <c r="AN133" s="240"/>
      <c r="AO133" s="240"/>
      <c r="AP133" s="240"/>
      <c r="AQ133" s="240"/>
      <c r="AR133" s="240"/>
      <c r="AS133" s="240"/>
      <c r="AT133" s="240"/>
      <c r="AU133" s="240"/>
      <c r="AV133" s="240"/>
      <c r="AW133" s="240"/>
      <c r="AX133" s="240"/>
      <c r="AY133" s="240"/>
      <c r="AZ133" s="240"/>
      <c r="BA133" s="240"/>
      <c r="BB133" s="240"/>
      <c r="BC133" s="240"/>
      <c r="BD133" s="240"/>
      <c r="BE133" s="240"/>
      <c r="BF133" s="240"/>
      <c r="BG133" s="240"/>
      <c r="BH133" s="244"/>
      <c r="BI133" s="247"/>
    </row>
    <row r="134" spans="1:61" s="220" customFormat="1" ht="40.75" x14ac:dyDescent="0.2">
      <c r="A134" s="250" t="s">
        <v>540</v>
      </c>
      <c r="B134" s="248" t="s">
        <v>736</v>
      </c>
      <c r="C134" s="237">
        <v>112</v>
      </c>
      <c r="D134" s="238">
        <v>1</v>
      </c>
      <c r="E134" s="239" t="s">
        <v>809</v>
      </c>
      <c r="F134" s="240"/>
      <c r="G134" s="241"/>
      <c r="H134" s="241"/>
      <c r="I134" s="241"/>
      <c r="J134" s="238">
        <v>1</v>
      </c>
      <c r="K134" s="239"/>
      <c r="L134" s="238">
        <v>1</v>
      </c>
      <c r="M134" s="239"/>
      <c r="N134" s="238">
        <v>1</v>
      </c>
      <c r="O134" s="239"/>
      <c r="P134" s="240"/>
      <c r="Q134" s="241"/>
      <c r="R134" s="240"/>
      <c r="S134" s="240"/>
      <c r="T134" s="238">
        <v>1</v>
      </c>
      <c r="U134" s="239"/>
      <c r="V134" s="238">
        <v>1</v>
      </c>
      <c r="W134" s="239" t="s">
        <v>894</v>
      </c>
      <c r="X134" s="238">
        <v>1</v>
      </c>
      <c r="Y134" s="274" t="s">
        <v>910</v>
      </c>
      <c r="Z134" s="238">
        <v>1</v>
      </c>
      <c r="AA134" s="239"/>
      <c r="AB134" s="238"/>
      <c r="AC134" s="239"/>
      <c r="AD134" s="238"/>
      <c r="AE134" s="239"/>
      <c r="AF134" s="238"/>
      <c r="AG134" s="239"/>
      <c r="AH134" s="238"/>
      <c r="AI134" s="239"/>
      <c r="AJ134" s="238"/>
      <c r="AK134" s="239"/>
      <c r="AL134" s="238"/>
      <c r="AM134" s="239"/>
      <c r="AN134" s="238"/>
      <c r="AO134" s="239"/>
      <c r="AP134" s="238"/>
      <c r="AQ134" s="239"/>
      <c r="AR134" s="238"/>
      <c r="AS134" s="239"/>
      <c r="AT134" s="238"/>
      <c r="AU134" s="239"/>
      <c r="AV134" s="238"/>
      <c r="AW134" s="239"/>
      <c r="AX134" s="238"/>
      <c r="AY134" s="239"/>
      <c r="AZ134" s="238"/>
      <c r="BA134" s="239"/>
      <c r="BB134" s="238"/>
      <c r="BC134" s="239"/>
      <c r="BD134" s="238"/>
      <c r="BE134" s="239"/>
      <c r="BF134" s="238"/>
      <c r="BG134" s="239"/>
      <c r="BH134" s="244">
        <f>COUNTIF(D134:BG134,"1")/SUM(COUNTIF(D134:BG134,{"1","2"}))</f>
        <v>1</v>
      </c>
      <c r="BI134" s="245" t="str">
        <f>IF(BH134&gt;=90%,"G",IF(BH134&gt;=70%,"Y",IF(BH134&lt;=70%,"R")))</f>
        <v>G</v>
      </c>
    </row>
    <row r="135" spans="1:61" s="220" customFormat="1" ht="40.75" outlineLevel="1" x14ac:dyDescent="0.2">
      <c r="A135" s="250" t="s">
        <v>519</v>
      </c>
      <c r="B135" s="248" t="s">
        <v>736</v>
      </c>
      <c r="C135" s="237">
        <v>113</v>
      </c>
      <c r="D135" s="240"/>
      <c r="E135" s="240"/>
      <c r="F135" s="240"/>
      <c r="G135" s="240"/>
      <c r="H135" s="240"/>
      <c r="I135" s="240"/>
      <c r="J135" s="240"/>
      <c r="K135" s="240"/>
      <c r="L135" s="240"/>
      <c r="M135" s="240"/>
      <c r="N135" s="240"/>
      <c r="O135" s="240"/>
      <c r="P135" s="240"/>
      <c r="Q135" s="240"/>
      <c r="R135" s="240"/>
      <c r="S135" s="240"/>
      <c r="T135" s="240"/>
      <c r="U135" s="240"/>
      <c r="V135" s="240"/>
      <c r="W135" s="240"/>
      <c r="X135" s="240"/>
      <c r="Y135" s="240"/>
      <c r="Z135" s="240"/>
      <c r="AA135" s="240"/>
      <c r="AB135" s="240"/>
      <c r="AC135" s="240"/>
      <c r="AD135" s="240"/>
      <c r="AE135" s="240"/>
      <c r="AF135" s="240"/>
      <c r="AG135" s="240"/>
      <c r="AH135" s="240"/>
      <c r="AI135" s="240"/>
      <c r="AJ135" s="240"/>
      <c r="AK135" s="240"/>
      <c r="AL135" s="240"/>
      <c r="AM135" s="240"/>
      <c r="AN135" s="240"/>
      <c r="AO135" s="240"/>
      <c r="AP135" s="240"/>
      <c r="AQ135" s="240"/>
      <c r="AR135" s="240"/>
      <c r="AS135" s="240"/>
      <c r="AT135" s="240"/>
      <c r="AU135" s="240"/>
      <c r="AV135" s="240"/>
      <c r="AW135" s="240"/>
      <c r="AX135" s="240"/>
      <c r="AY135" s="240"/>
      <c r="AZ135" s="240"/>
      <c r="BA135" s="240"/>
      <c r="BB135" s="240"/>
      <c r="BC135" s="240"/>
      <c r="BD135" s="240"/>
      <c r="BE135" s="240"/>
      <c r="BF135" s="240"/>
      <c r="BG135" s="240"/>
      <c r="BH135" s="244"/>
      <c r="BI135" s="247"/>
    </row>
    <row r="136" spans="1:61" s="220" customFormat="1" ht="40.75" outlineLevel="1" x14ac:dyDescent="0.2">
      <c r="A136" s="250" t="s">
        <v>520</v>
      </c>
      <c r="B136" s="248" t="s">
        <v>736</v>
      </c>
      <c r="C136" s="237">
        <v>114</v>
      </c>
      <c r="D136" s="240"/>
      <c r="E136" s="240"/>
      <c r="F136" s="240"/>
      <c r="G136" s="240"/>
      <c r="H136" s="240"/>
      <c r="I136" s="240"/>
      <c r="J136" s="240"/>
      <c r="K136" s="240"/>
      <c r="L136" s="240"/>
      <c r="M136" s="240"/>
      <c r="N136" s="240"/>
      <c r="O136" s="240"/>
      <c r="P136" s="240"/>
      <c r="Q136" s="240"/>
      <c r="R136" s="240"/>
      <c r="S136" s="240"/>
      <c r="T136" s="240"/>
      <c r="U136" s="240"/>
      <c r="V136" s="240"/>
      <c r="W136" s="240"/>
      <c r="X136" s="240"/>
      <c r="Y136" s="240"/>
      <c r="Z136" s="240"/>
      <c r="AA136" s="240"/>
      <c r="AB136" s="240"/>
      <c r="AC136" s="240"/>
      <c r="AD136" s="240"/>
      <c r="AE136" s="240"/>
      <c r="AF136" s="240"/>
      <c r="AG136" s="240"/>
      <c r="AH136" s="240"/>
      <c r="AI136" s="240"/>
      <c r="AJ136" s="240"/>
      <c r="AK136" s="240"/>
      <c r="AL136" s="240"/>
      <c r="AM136" s="240"/>
      <c r="AN136" s="240"/>
      <c r="AO136" s="240"/>
      <c r="AP136" s="240"/>
      <c r="AQ136" s="240"/>
      <c r="AR136" s="240"/>
      <c r="AS136" s="240"/>
      <c r="AT136" s="240"/>
      <c r="AU136" s="240"/>
      <c r="AV136" s="240"/>
      <c r="AW136" s="240"/>
      <c r="AX136" s="240"/>
      <c r="AY136" s="240"/>
      <c r="AZ136" s="240"/>
      <c r="BA136" s="240"/>
      <c r="BB136" s="240"/>
      <c r="BC136" s="240"/>
      <c r="BD136" s="240"/>
      <c r="BE136" s="240"/>
      <c r="BF136" s="240"/>
      <c r="BG136" s="240"/>
      <c r="BH136" s="244"/>
      <c r="BI136" s="247"/>
    </row>
    <row r="137" spans="1:61" s="220" customFormat="1" ht="27.2" x14ac:dyDescent="0.2">
      <c r="A137" s="250" t="s">
        <v>541</v>
      </c>
      <c r="B137" s="251" t="s">
        <v>733</v>
      </c>
      <c r="C137" s="237">
        <v>115</v>
      </c>
      <c r="D137" s="238">
        <v>1</v>
      </c>
      <c r="E137" s="239"/>
      <c r="F137" s="238">
        <v>1</v>
      </c>
      <c r="G137" s="239"/>
      <c r="H137" s="238">
        <v>1</v>
      </c>
      <c r="I137" s="239"/>
      <c r="J137" s="238">
        <v>1</v>
      </c>
      <c r="K137" s="239"/>
      <c r="L137" s="238">
        <v>1</v>
      </c>
      <c r="M137" s="239"/>
      <c r="N137" s="238">
        <v>1</v>
      </c>
      <c r="O137" s="239"/>
      <c r="P137" s="238">
        <v>1</v>
      </c>
      <c r="Q137" s="239"/>
      <c r="R137" s="240"/>
      <c r="S137" s="240"/>
      <c r="T137" s="238">
        <v>1</v>
      </c>
      <c r="U137" s="239" t="s">
        <v>722</v>
      </c>
      <c r="V137" s="238">
        <v>1</v>
      </c>
      <c r="W137" s="274" t="s">
        <v>795</v>
      </c>
      <c r="X137" s="238">
        <v>1</v>
      </c>
      <c r="Y137" s="274" t="s">
        <v>795</v>
      </c>
      <c r="Z137" s="238">
        <v>1</v>
      </c>
      <c r="AA137" s="239" t="s">
        <v>812</v>
      </c>
      <c r="AB137" s="238"/>
      <c r="AC137" s="239"/>
      <c r="AD137" s="238"/>
      <c r="AE137" s="239"/>
      <c r="AF137" s="238"/>
      <c r="AG137" s="239"/>
      <c r="AH137" s="238"/>
      <c r="AI137" s="239"/>
      <c r="AJ137" s="238"/>
      <c r="AK137" s="239"/>
      <c r="AL137" s="238"/>
      <c r="AM137" s="239"/>
      <c r="AN137" s="238"/>
      <c r="AO137" s="239"/>
      <c r="AP137" s="238"/>
      <c r="AQ137" s="239"/>
      <c r="AR137" s="238"/>
      <c r="AS137" s="239"/>
      <c r="AT137" s="238"/>
      <c r="AU137" s="239"/>
      <c r="AV137" s="238"/>
      <c r="AW137" s="239"/>
      <c r="AX137" s="238"/>
      <c r="AY137" s="239"/>
      <c r="AZ137" s="238"/>
      <c r="BA137" s="239"/>
      <c r="BB137" s="238"/>
      <c r="BC137" s="239"/>
      <c r="BD137" s="238"/>
      <c r="BE137" s="239"/>
      <c r="BF137" s="238"/>
      <c r="BG137" s="239"/>
      <c r="BH137" s="244">
        <f>COUNTIF(D137:BG137,"1")/SUM(COUNTIF(D137:BG137,{"1","2"}))</f>
        <v>1</v>
      </c>
      <c r="BI137" s="245" t="str">
        <f t="shared" ref="BI137:BI200" si="0">IF(BH137&gt;=90%,"G",IF(BH137&gt;=70%,"Y",IF(BH137&lt;=70%,"R")))</f>
        <v>G</v>
      </c>
    </row>
    <row r="138" spans="1:61" s="220" customFormat="1" ht="27.2" outlineLevel="1" x14ac:dyDescent="0.2">
      <c r="A138" s="250" t="s">
        <v>521</v>
      </c>
      <c r="B138" s="251" t="s">
        <v>733</v>
      </c>
      <c r="C138" s="237">
        <v>116</v>
      </c>
      <c r="D138" s="240"/>
      <c r="E138" s="240"/>
      <c r="F138" s="240"/>
      <c r="G138" s="240"/>
      <c r="H138" s="240"/>
      <c r="I138" s="240"/>
      <c r="J138" s="240"/>
      <c r="K138" s="240"/>
      <c r="L138" s="240"/>
      <c r="M138" s="240"/>
      <c r="N138" s="240"/>
      <c r="O138" s="240"/>
      <c r="P138" s="240"/>
      <c r="Q138" s="240"/>
      <c r="R138" s="240"/>
      <c r="S138" s="240"/>
      <c r="T138" s="240"/>
      <c r="U138" s="240"/>
      <c r="V138" s="240"/>
      <c r="W138" s="240"/>
      <c r="X138" s="240"/>
      <c r="Y138" s="240"/>
      <c r="Z138" s="240"/>
      <c r="AA138" s="240"/>
      <c r="AB138" s="240"/>
      <c r="AC138" s="240"/>
      <c r="AD138" s="240"/>
      <c r="AE138" s="240"/>
      <c r="AF138" s="240"/>
      <c r="AG138" s="240"/>
      <c r="AH138" s="240"/>
      <c r="AI138" s="240"/>
      <c r="AJ138" s="240"/>
      <c r="AK138" s="240"/>
      <c r="AL138" s="240"/>
      <c r="AM138" s="240"/>
      <c r="AN138" s="240"/>
      <c r="AO138" s="240"/>
      <c r="AP138" s="240"/>
      <c r="AQ138" s="240"/>
      <c r="AR138" s="240"/>
      <c r="AS138" s="240"/>
      <c r="AT138" s="240"/>
      <c r="AU138" s="240"/>
      <c r="AV138" s="240"/>
      <c r="AW138" s="240"/>
      <c r="AX138" s="240"/>
      <c r="AY138" s="240"/>
      <c r="AZ138" s="240"/>
      <c r="BA138" s="240"/>
      <c r="BB138" s="240"/>
      <c r="BC138" s="240"/>
      <c r="BD138" s="240"/>
      <c r="BE138" s="240"/>
      <c r="BF138" s="240"/>
      <c r="BG138" s="240"/>
      <c r="BH138" s="244"/>
      <c r="BI138" s="247"/>
    </row>
    <row r="139" spans="1:61" s="220" customFormat="1" ht="27.2" outlineLevel="1" x14ac:dyDescent="0.2">
      <c r="A139" s="250" t="s">
        <v>522</v>
      </c>
      <c r="B139" s="251" t="s">
        <v>733</v>
      </c>
      <c r="C139" s="237">
        <v>117</v>
      </c>
      <c r="D139" s="240"/>
      <c r="E139" s="240"/>
      <c r="F139" s="240"/>
      <c r="G139" s="240"/>
      <c r="H139" s="240"/>
      <c r="I139" s="240"/>
      <c r="J139" s="240"/>
      <c r="K139" s="240"/>
      <c r="L139" s="240"/>
      <c r="M139" s="240"/>
      <c r="N139" s="240"/>
      <c r="O139" s="240"/>
      <c r="P139" s="240"/>
      <c r="Q139" s="240"/>
      <c r="R139" s="240"/>
      <c r="S139" s="240"/>
      <c r="T139" s="240"/>
      <c r="U139" s="240"/>
      <c r="V139" s="240"/>
      <c r="W139" s="240"/>
      <c r="X139" s="240"/>
      <c r="Y139" s="240"/>
      <c r="Z139" s="240"/>
      <c r="AA139" s="240"/>
      <c r="AB139" s="240"/>
      <c r="AC139" s="240"/>
      <c r="AD139" s="240"/>
      <c r="AE139" s="240"/>
      <c r="AF139" s="240"/>
      <c r="AG139" s="240"/>
      <c r="AH139" s="240"/>
      <c r="AI139" s="240"/>
      <c r="AJ139" s="240"/>
      <c r="AK139" s="240"/>
      <c r="AL139" s="240"/>
      <c r="AM139" s="240"/>
      <c r="AN139" s="240"/>
      <c r="AO139" s="240"/>
      <c r="AP139" s="240"/>
      <c r="AQ139" s="240"/>
      <c r="AR139" s="240"/>
      <c r="AS139" s="240"/>
      <c r="AT139" s="240"/>
      <c r="AU139" s="240"/>
      <c r="AV139" s="240"/>
      <c r="AW139" s="240"/>
      <c r="AX139" s="240"/>
      <c r="AY139" s="240"/>
      <c r="AZ139" s="240"/>
      <c r="BA139" s="240"/>
      <c r="BB139" s="240"/>
      <c r="BC139" s="240"/>
      <c r="BD139" s="240"/>
      <c r="BE139" s="240"/>
      <c r="BF139" s="240"/>
      <c r="BG139" s="240"/>
      <c r="BH139" s="244"/>
      <c r="BI139" s="247"/>
    </row>
    <row r="140" spans="1:61" s="220" customFormat="1" ht="40.75" x14ac:dyDescent="0.2">
      <c r="A140" s="250" t="s">
        <v>542</v>
      </c>
      <c r="B140" s="248" t="s">
        <v>736</v>
      </c>
      <c r="C140" s="237">
        <v>118</v>
      </c>
      <c r="D140" s="238">
        <v>1</v>
      </c>
      <c r="E140" s="239" t="s">
        <v>703</v>
      </c>
      <c r="F140" s="238">
        <v>1</v>
      </c>
      <c r="G140" s="239"/>
      <c r="H140" s="238">
        <v>1</v>
      </c>
      <c r="I140" s="239" t="s">
        <v>810</v>
      </c>
      <c r="J140" s="238">
        <v>1</v>
      </c>
      <c r="K140" s="239"/>
      <c r="L140" s="238">
        <v>1</v>
      </c>
      <c r="M140" s="239"/>
      <c r="N140" s="238">
        <v>1</v>
      </c>
      <c r="O140" s="239"/>
      <c r="P140" s="238">
        <v>1</v>
      </c>
      <c r="Q140" s="239"/>
      <c r="R140" s="240"/>
      <c r="S140" s="240"/>
      <c r="T140" s="238">
        <v>1</v>
      </c>
      <c r="U140" s="239"/>
      <c r="V140" s="238">
        <v>1</v>
      </c>
      <c r="W140" s="239"/>
      <c r="X140" s="238">
        <v>1</v>
      </c>
      <c r="Y140" s="239"/>
      <c r="Z140" s="238">
        <v>1</v>
      </c>
      <c r="AA140" s="239"/>
      <c r="AB140" s="238"/>
      <c r="AC140" s="239"/>
      <c r="AD140" s="238"/>
      <c r="AE140" s="239"/>
      <c r="AF140" s="238"/>
      <c r="AG140" s="239"/>
      <c r="AH140" s="238"/>
      <c r="AI140" s="239"/>
      <c r="AJ140" s="238"/>
      <c r="AK140" s="239"/>
      <c r="AL140" s="238"/>
      <c r="AM140" s="239"/>
      <c r="AN140" s="238"/>
      <c r="AO140" s="239"/>
      <c r="AP140" s="238"/>
      <c r="AQ140" s="239"/>
      <c r="AR140" s="238"/>
      <c r="AS140" s="239"/>
      <c r="AT140" s="238"/>
      <c r="AU140" s="239"/>
      <c r="AV140" s="238"/>
      <c r="AW140" s="239"/>
      <c r="AX140" s="238"/>
      <c r="AY140" s="239"/>
      <c r="AZ140" s="238"/>
      <c r="BA140" s="239"/>
      <c r="BB140" s="238"/>
      <c r="BC140" s="239"/>
      <c r="BD140" s="238"/>
      <c r="BE140" s="239"/>
      <c r="BF140" s="238"/>
      <c r="BG140" s="239"/>
      <c r="BH140" s="244">
        <f>COUNTIF(D140:BG140,"1")/SUM(COUNTIF(D140:BG140,{"1","2"}))</f>
        <v>1</v>
      </c>
      <c r="BI140" s="245" t="str">
        <f t="shared" si="0"/>
        <v>G</v>
      </c>
    </row>
    <row r="141" spans="1:61" s="220" customFormat="1" ht="40.75" outlineLevel="1" x14ac:dyDescent="0.2">
      <c r="A141" s="250" t="s">
        <v>523</v>
      </c>
      <c r="B141" s="248" t="s">
        <v>736</v>
      </c>
      <c r="C141" s="237">
        <v>119</v>
      </c>
      <c r="D141" s="240"/>
      <c r="E141" s="240"/>
      <c r="F141" s="240"/>
      <c r="G141" s="240"/>
      <c r="H141" s="240"/>
      <c r="I141" s="240"/>
      <c r="J141" s="240"/>
      <c r="K141" s="240"/>
      <c r="L141" s="240"/>
      <c r="M141" s="240"/>
      <c r="N141" s="240"/>
      <c r="O141" s="240"/>
      <c r="P141" s="240"/>
      <c r="Q141" s="240"/>
      <c r="R141" s="240"/>
      <c r="S141" s="240"/>
      <c r="T141" s="240"/>
      <c r="U141" s="240"/>
      <c r="V141" s="240"/>
      <c r="W141" s="240"/>
      <c r="X141" s="240"/>
      <c r="Y141" s="240"/>
      <c r="Z141" s="240"/>
      <c r="AA141" s="240"/>
      <c r="AB141" s="240"/>
      <c r="AC141" s="240"/>
      <c r="AD141" s="240"/>
      <c r="AE141" s="240"/>
      <c r="AF141" s="240"/>
      <c r="AG141" s="240"/>
      <c r="AH141" s="240"/>
      <c r="AI141" s="240"/>
      <c r="AJ141" s="240"/>
      <c r="AK141" s="240"/>
      <c r="AL141" s="240"/>
      <c r="AM141" s="240"/>
      <c r="AN141" s="240"/>
      <c r="AO141" s="240"/>
      <c r="AP141" s="240"/>
      <c r="AQ141" s="240"/>
      <c r="AR141" s="240"/>
      <c r="AS141" s="240"/>
      <c r="AT141" s="240"/>
      <c r="AU141" s="240"/>
      <c r="AV141" s="240"/>
      <c r="AW141" s="240"/>
      <c r="AX141" s="240"/>
      <c r="AY141" s="240"/>
      <c r="AZ141" s="240"/>
      <c r="BA141" s="240"/>
      <c r="BB141" s="240"/>
      <c r="BC141" s="240"/>
      <c r="BD141" s="240"/>
      <c r="BE141" s="240"/>
      <c r="BF141" s="240"/>
      <c r="BG141" s="240"/>
      <c r="BH141" s="244"/>
      <c r="BI141" s="247"/>
    </row>
    <row r="142" spans="1:61" s="220" customFormat="1" ht="40.75" outlineLevel="1" x14ac:dyDescent="0.2">
      <c r="A142" s="250" t="s">
        <v>524</v>
      </c>
      <c r="B142" s="248" t="s">
        <v>736</v>
      </c>
      <c r="C142" s="237">
        <v>120</v>
      </c>
      <c r="D142" s="240"/>
      <c r="E142" s="240"/>
      <c r="F142" s="240"/>
      <c r="G142" s="240"/>
      <c r="H142" s="240"/>
      <c r="I142" s="240"/>
      <c r="J142" s="240"/>
      <c r="K142" s="240"/>
      <c r="L142" s="240"/>
      <c r="M142" s="240"/>
      <c r="N142" s="240"/>
      <c r="O142" s="240"/>
      <c r="P142" s="240"/>
      <c r="Q142" s="240"/>
      <c r="R142" s="240"/>
      <c r="S142" s="240"/>
      <c r="T142" s="240"/>
      <c r="U142" s="240"/>
      <c r="V142" s="240"/>
      <c r="W142" s="240"/>
      <c r="X142" s="240"/>
      <c r="Y142" s="240"/>
      <c r="Z142" s="240"/>
      <c r="AA142" s="240"/>
      <c r="AB142" s="240"/>
      <c r="AC142" s="240"/>
      <c r="AD142" s="240"/>
      <c r="AE142" s="240"/>
      <c r="AF142" s="240"/>
      <c r="AG142" s="240"/>
      <c r="AH142" s="240"/>
      <c r="AI142" s="240"/>
      <c r="AJ142" s="240"/>
      <c r="AK142" s="240"/>
      <c r="AL142" s="240"/>
      <c r="AM142" s="240"/>
      <c r="AN142" s="240"/>
      <c r="AO142" s="240"/>
      <c r="AP142" s="240"/>
      <c r="AQ142" s="240"/>
      <c r="AR142" s="240"/>
      <c r="AS142" s="240"/>
      <c r="AT142" s="240"/>
      <c r="AU142" s="240"/>
      <c r="AV142" s="240"/>
      <c r="AW142" s="240"/>
      <c r="AX142" s="240"/>
      <c r="AY142" s="240"/>
      <c r="AZ142" s="240"/>
      <c r="BA142" s="240"/>
      <c r="BB142" s="240"/>
      <c r="BC142" s="240"/>
      <c r="BD142" s="240"/>
      <c r="BE142" s="240"/>
      <c r="BF142" s="240"/>
      <c r="BG142" s="240"/>
      <c r="BH142" s="244"/>
      <c r="BI142" s="247"/>
    </row>
    <row r="143" spans="1:61" s="220" customFormat="1" ht="27.2" x14ac:dyDescent="0.2">
      <c r="A143" s="250" t="s">
        <v>543</v>
      </c>
      <c r="B143" s="251" t="s">
        <v>732</v>
      </c>
      <c r="C143" s="237">
        <v>121</v>
      </c>
      <c r="D143" s="238">
        <v>1</v>
      </c>
      <c r="E143" s="239"/>
      <c r="F143" s="238">
        <v>1</v>
      </c>
      <c r="G143" s="239"/>
      <c r="H143" s="238">
        <v>1</v>
      </c>
      <c r="I143" s="239"/>
      <c r="J143" s="238">
        <v>1</v>
      </c>
      <c r="K143" s="239"/>
      <c r="L143" s="238">
        <v>1</v>
      </c>
      <c r="M143" s="239"/>
      <c r="N143" s="238">
        <v>1</v>
      </c>
      <c r="O143" s="239"/>
      <c r="P143" s="238">
        <v>1</v>
      </c>
      <c r="Q143" s="239" t="s">
        <v>725</v>
      </c>
      <c r="R143" s="240"/>
      <c r="S143" s="240"/>
      <c r="T143" s="238">
        <v>1</v>
      </c>
      <c r="U143" s="239"/>
      <c r="V143" s="238">
        <v>1</v>
      </c>
      <c r="W143" s="239"/>
      <c r="X143" s="238">
        <v>1</v>
      </c>
      <c r="Y143" s="239"/>
      <c r="Z143" s="238">
        <v>1</v>
      </c>
      <c r="AA143" s="239"/>
      <c r="AB143" s="238"/>
      <c r="AC143" s="239"/>
      <c r="AD143" s="238"/>
      <c r="AE143" s="239"/>
      <c r="AF143" s="238"/>
      <c r="AG143" s="239"/>
      <c r="AH143" s="238"/>
      <c r="AI143" s="239"/>
      <c r="AJ143" s="238"/>
      <c r="AK143" s="239"/>
      <c r="AL143" s="238"/>
      <c r="AM143" s="239"/>
      <c r="AN143" s="238"/>
      <c r="AO143" s="239"/>
      <c r="AP143" s="238"/>
      <c r="AQ143" s="239"/>
      <c r="AR143" s="238"/>
      <c r="AS143" s="239"/>
      <c r="AT143" s="238"/>
      <c r="AU143" s="239"/>
      <c r="AV143" s="238"/>
      <c r="AW143" s="239"/>
      <c r="AX143" s="238"/>
      <c r="AY143" s="239"/>
      <c r="AZ143" s="238"/>
      <c r="BA143" s="239"/>
      <c r="BB143" s="238"/>
      <c r="BC143" s="239"/>
      <c r="BD143" s="238"/>
      <c r="BE143" s="239"/>
      <c r="BF143" s="238"/>
      <c r="BG143" s="239"/>
      <c r="BH143" s="244">
        <f>COUNTIF(D143:BG143,"1")/SUM(COUNTIF(D143:BG143,{"1","2"}))</f>
        <v>1</v>
      </c>
      <c r="BI143" s="245" t="str">
        <f t="shared" si="0"/>
        <v>G</v>
      </c>
    </row>
    <row r="144" spans="1:61" s="220" customFormat="1" ht="27.2" outlineLevel="1" x14ac:dyDescent="0.2">
      <c r="A144" s="250" t="s">
        <v>525</v>
      </c>
      <c r="B144" s="251" t="s">
        <v>732</v>
      </c>
      <c r="C144" s="237">
        <v>122</v>
      </c>
      <c r="D144" s="240"/>
      <c r="E144" s="240"/>
      <c r="F144" s="240"/>
      <c r="G144" s="240"/>
      <c r="H144" s="240"/>
      <c r="I144" s="240"/>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240"/>
      <c r="AZ144" s="240"/>
      <c r="BA144" s="240"/>
      <c r="BB144" s="240"/>
      <c r="BC144" s="240"/>
      <c r="BD144" s="240"/>
      <c r="BE144" s="240"/>
      <c r="BF144" s="240"/>
      <c r="BG144" s="240"/>
      <c r="BH144" s="244"/>
      <c r="BI144" s="247"/>
    </row>
    <row r="145" spans="1:61" s="220" customFormat="1" ht="27.2" outlineLevel="1" x14ac:dyDescent="0.2">
      <c r="A145" s="250" t="s">
        <v>526</v>
      </c>
      <c r="B145" s="251" t="s">
        <v>732</v>
      </c>
      <c r="C145" s="237">
        <v>123</v>
      </c>
      <c r="D145" s="240"/>
      <c r="E145" s="240"/>
      <c r="F145" s="240"/>
      <c r="G145" s="240"/>
      <c r="H145" s="240"/>
      <c r="I145" s="240"/>
      <c r="J145" s="240"/>
      <c r="K145" s="240"/>
      <c r="L145" s="240"/>
      <c r="M145" s="240"/>
      <c r="N145" s="240"/>
      <c r="O145" s="240"/>
      <c r="P145" s="240"/>
      <c r="Q145" s="240"/>
      <c r="R145" s="240"/>
      <c r="S145" s="240"/>
      <c r="T145" s="240"/>
      <c r="U145" s="240"/>
      <c r="V145" s="240"/>
      <c r="W145" s="240"/>
      <c r="X145" s="240"/>
      <c r="Y145" s="240"/>
      <c r="Z145" s="240"/>
      <c r="AA145" s="240"/>
      <c r="AB145" s="240"/>
      <c r="AC145" s="240"/>
      <c r="AD145" s="240"/>
      <c r="AE145" s="240"/>
      <c r="AF145" s="240"/>
      <c r="AG145" s="240"/>
      <c r="AH145" s="240"/>
      <c r="AI145" s="240"/>
      <c r="AJ145" s="240"/>
      <c r="AK145" s="240"/>
      <c r="AL145" s="240"/>
      <c r="AM145" s="240"/>
      <c r="AN145" s="240"/>
      <c r="AO145" s="240"/>
      <c r="AP145" s="240"/>
      <c r="AQ145" s="240"/>
      <c r="AR145" s="240"/>
      <c r="AS145" s="240"/>
      <c r="AT145" s="240"/>
      <c r="AU145" s="240"/>
      <c r="AV145" s="240"/>
      <c r="AW145" s="240"/>
      <c r="AX145" s="240"/>
      <c r="AY145" s="240"/>
      <c r="AZ145" s="240"/>
      <c r="BA145" s="240"/>
      <c r="BB145" s="240"/>
      <c r="BC145" s="240"/>
      <c r="BD145" s="240"/>
      <c r="BE145" s="240"/>
      <c r="BF145" s="240"/>
      <c r="BG145" s="240"/>
      <c r="BH145" s="244"/>
      <c r="BI145" s="247"/>
    </row>
    <row r="146" spans="1:61" s="220" customFormat="1" ht="40.75" x14ac:dyDescent="0.2">
      <c r="A146" s="250" t="s">
        <v>544</v>
      </c>
      <c r="B146" s="251" t="s">
        <v>732</v>
      </c>
      <c r="C146" s="237">
        <v>124</v>
      </c>
      <c r="D146" s="238">
        <v>1</v>
      </c>
      <c r="E146" s="239" t="s">
        <v>717</v>
      </c>
      <c r="F146" s="238">
        <v>1</v>
      </c>
      <c r="G146" s="239"/>
      <c r="H146" s="240"/>
      <c r="I146" s="240"/>
      <c r="J146" s="238">
        <v>1</v>
      </c>
      <c r="K146" s="239" t="s">
        <v>811</v>
      </c>
      <c r="L146" s="238">
        <v>1</v>
      </c>
      <c r="M146" s="239" t="s">
        <v>811</v>
      </c>
      <c r="N146" s="238">
        <v>1</v>
      </c>
      <c r="O146" s="239"/>
      <c r="P146" s="240"/>
      <c r="Q146" s="240"/>
      <c r="R146" s="240"/>
      <c r="S146" s="240"/>
      <c r="T146" s="238">
        <v>1</v>
      </c>
      <c r="U146" s="239"/>
      <c r="V146" s="238">
        <v>1</v>
      </c>
      <c r="W146" s="239"/>
      <c r="X146" s="238">
        <v>1</v>
      </c>
      <c r="Y146" s="239"/>
      <c r="Z146" s="238">
        <v>1</v>
      </c>
      <c r="AA146" s="239"/>
      <c r="AB146" s="238"/>
      <c r="AC146" s="239"/>
      <c r="AD146" s="238"/>
      <c r="AE146" s="239"/>
      <c r="AF146" s="238"/>
      <c r="AG146" s="239"/>
      <c r="AH146" s="238"/>
      <c r="AI146" s="239"/>
      <c r="AJ146" s="238"/>
      <c r="AK146" s="239"/>
      <c r="AL146" s="238"/>
      <c r="AM146" s="239"/>
      <c r="AN146" s="238"/>
      <c r="AO146" s="239"/>
      <c r="AP146" s="238"/>
      <c r="AQ146" s="239"/>
      <c r="AR146" s="238"/>
      <c r="AS146" s="239"/>
      <c r="AT146" s="238"/>
      <c r="AU146" s="239"/>
      <c r="AV146" s="238"/>
      <c r="AW146" s="239"/>
      <c r="AX146" s="238"/>
      <c r="AY146" s="239"/>
      <c r="AZ146" s="238"/>
      <c r="BA146" s="239"/>
      <c r="BB146" s="238"/>
      <c r="BC146" s="239"/>
      <c r="BD146" s="238"/>
      <c r="BE146" s="239"/>
      <c r="BF146" s="238"/>
      <c r="BG146" s="239"/>
      <c r="BH146" s="244">
        <f>COUNTIF(D146:BG146,"1")/SUM(COUNTIF(D146:BG146,{"1","2"}))</f>
        <v>1</v>
      </c>
      <c r="BI146" s="245" t="str">
        <f t="shared" si="0"/>
        <v>G</v>
      </c>
    </row>
    <row r="147" spans="1:61" s="220" customFormat="1" ht="40.75" outlineLevel="1" x14ac:dyDescent="0.2">
      <c r="A147" s="250" t="s">
        <v>527</v>
      </c>
      <c r="B147" s="251" t="s">
        <v>732</v>
      </c>
      <c r="C147" s="237">
        <v>125</v>
      </c>
      <c r="D147" s="240"/>
      <c r="E147" s="240"/>
      <c r="F147" s="240"/>
      <c r="G147" s="240"/>
      <c r="H147" s="240"/>
      <c r="I147" s="240"/>
      <c r="J147" s="240"/>
      <c r="K147" s="240"/>
      <c r="L147" s="240"/>
      <c r="M147" s="240"/>
      <c r="N147" s="240"/>
      <c r="O147" s="240"/>
      <c r="P147" s="240"/>
      <c r="Q147" s="240"/>
      <c r="R147" s="240"/>
      <c r="S147" s="240"/>
      <c r="T147" s="240"/>
      <c r="U147" s="240"/>
      <c r="V147" s="240"/>
      <c r="W147" s="240"/>
      <c r="X147" s="240"/>
      <c r="Y147" s="240"/>
      <c r="Z147" s="240"/>
      <c r="AA147" s="240"/>
      <c r="AB147" s="240"/>
      <c r="AC147" s="240"/>
      <c r="AD147" s="240"/>
      <c r="AE147" s="240"/>
      <c r="AF147" s="240"/>
      <c r="AG147" s="240"/>
      <c r="AH147" s="240"/>
      <c r="AI147" s="240"/>
      <c r="AJ147" s="240"/>
      <c r="AK147" s="240"/>
      <c r="AL147" s="240"/>
      <c r="AM147" s="240"/>
      <c r="AN147" s="240"/>
      <c r="AO147" s="240"/>
      <c r="AP147" s="240"/>
      <c r="AQ147" s="240"/>
      <c r="AR147" s="240"/>
      <c r="AS147" s="240"/>
      <c r="AT147" s="240"/>
      <c r="AU147" s="240"/>
      <c r="AV147" s="240"/>
      <c r="AW147" s="240"/>
      <c r="AX147" s="240"/>
      <c r="AY147" s="240"/>
      <c r="AZ147" s="240"/>
      <c r="BA147" s="240"/>
      <c r="BB147" s="240"/>
      <c r="BC147" s="240"/>
      <c r="BD147" s="240"/>
      <c r="BE147" s="240"/>
      <c r="BF147" s="240"/>
      <c r="BG147" s="240"/>
      <c r="BH147" s="244"/>
      <c r="BI147" s="247"/>
    </row>
    <row r="148" spans="1:61" s="220" customFormat="1" ht="40.75" outlineLevel="1" x14ac:dyDescent="0.2">
      <c r="A148" s="250" t="s">
        <v>528</v>
      </c>
      <c r="B148" s="251" t="s">
        <v>732</v>
      </c>
      <c r="C148" s="237">
        <v>126</v>
      </c>
      <c r="D148" s="240"/>
      <c r="E148" s="240"/>
      <c r="F148" s="240"/>
      <c r="G148" s="240"/>
      <c r="H148" s="240"/>
      <c r="I148" s="240"/>
      <c r="J148" s="240"/>
      <c r="K148" s="240"/>
      <c r="L148" s="240"/>
      <c r="M148" s="240"/>
      <c r="N148" s="240"/>
      <c r="O148" s="240"/>
      <c r="P148" s="240"/>
      <c r="Q148" s="240"/>
      <c r="R148" s="240"/>
      <c r="S148" s="240"/>
      <c r="T148" s="240"/>
      <c r="U148" s="240"/>
      <c r="V148" s="240"/>
      <c r="W148" s="240"/>
      <c r="X148" s="240"/>
      <c r="Y148" s="240"/>
      <c r="Z148" s="240"/>
      <c r="AA148" s="240"/>
      <c r="AB148" s="240"/>
      <c r="AC148" s="240"/>
      <c r="AD148" s="240"/>
      <c r="AE148" s="240"/>
      <c r="AF148" s="240"/>
      <c r="AG148" s="240"/>
      <c r="AH148" s="240"/>
      <c r="AI148" s="240"/>
      <c r="AJ148" s="240"/>
      <c r="AK148" s="240"/>
      <c r="AL148" s="240"/>
      <c r="AM148" s="240"/>
      <c r="AN148" s="240"/>
      <c r="AO148" s="240"/>
      <c r="AP148" s="240"/>
      <c r="AQ148" s="240"/>
      <c r="AR148" s="240"/>
      <c r="AS148" s="240"/>
      <c r="AT148" s="240"/>
      <c r="AU148" s="240"/>
      <c r="AV148" s="240"/>
      <c r="AW148" s="240"/>
      <c r="AX148" s="240"/>
      <c r="AY148" s="240"/>
      <c r="AZ148" s="240"/>
      <c r="BA148" s="240"/>
      <c r="BB148" s="240"/>
      <c r="BC148" s="240"/>
      <c r="BD148" s="240"/>
      <c r="BE148" s="240"/>
      <c r="BF148" s="240"/>
      <c r="BG148" s="240"/>
      <c r="BH148" s="244"/>
      <c r="BI148" s="247"/>
    </row>
    <row r="149" spans="1:61" s="220" customFormat="1" ht="40.75" x14ac:dyDescent="0.2">
      <c r="A149" s="250" t="s">
        <v>545</v>
      </c>
      <c r="B149" s="251" t="s">
        <v>734</v>
      </c>
      <c r="C149" s="237">
        <v>127</v>
      </c>
      <c r="D149" s="238">
        <v>1</v>
      </c>
      <c r="E149" s="239"/>
      <c r="F149" s="238">
        <v>1</v>
      </c>
      <c r="G149" s="239"/>
      <c r="H149" s="238">
        <v>1</v>
      </c>
      <c r="I149" s="239"/>
      <c r="J149" s="238">
        <v>1</v>
      </c>
      <c r="K149" s="239"/>
      <c r="L149" s="238">
        <v>1</v>
      </c>
      <c r="M149" s="239"/>
      <c r="N149" s="238">
        <v>1</v>
      </c>
      <c r="O149" s="239" t="s">
        <v>906</v>
      </c>
      <c r="P149" s="238">
        <v>1</v>
      </c>
      <c r="Q149" s="239" t="s">
        <v>725</v>
      </c>
      <c r="R149" s="240"/>
      <c r="S149" s="240"/>
      <c r="T149" s="238">
        <v>1</v>
      </c>
      <c r="U149" s="239"/>
      <c r="V149" s="238">
        <v>1</v>
      </c>
      <c r="W149" s="239"/>
      <c r="X149" s="238">
        <v>1</v>
      </c>
      <c r="Y149" s="239"/>
      <c r="Z149" s="238">
        <v>1</v>
      </c>
      <c r="AA149" s="239"/>
      <c r="AB149" s="238"/>
      <c r="AC149" s="239"/>
      <c r="AD149" s="238"/>
      <c r="AE149" s="239"/>
      <c r="AF149" s="238"/>
      <c r="AG149" s="239"/>
      <c r="AH149" s="238"/>
      <c r="AI149" s="239"/>
      <c r="AJ149" s="238"/>
      <c r="AK149" s="239"/>
      <c r="AL149" s="238"/>
      <c r="AM149" s="239"/>
      <c r="AN149" s="238"/>
      <c r="AO149" s="239"/>
      <c r="AP149" s="238"/>
      <c r="AQ149" s="239"/>
      <c r="AR149" s="238"/>
      <c r="AS149" s="239"/>
      <c r="AT149" s="238"/>
      <c r="AU149" s="239"/>
      <c r="AV149" s="238"/>
      <c r="AW149" s="239"/>
      <c r="AX149" s="238"/>
      <c r="AY149" s="239"/>
      <c r="AZ149" s="238"/>
      <c r="BA149" s="239"/>
      <c r="BB149" s="238"/>
      <c r="BC149" s="239"/>
      <c r="BD149" s="238"/>
      <c r="BE149" s="239"/>
      <c r="BF149" s="238"/>
      <c r="BG149" s="239"/>
      <c r="BH149" s="244">
        <f>COUNTIF(D149:BG149,"1")/SUM(COUNTIF(D149:BG149,{"1","2"}))</f>
        <v>1</v>
      </c>
      <c r="BI149" s="245" t="str">
        <f t="shared" si="0"/>
        <v>G</v>
      </c>
    </row>
    <row r="150" spans="1:61" s="220" customFormat="1" ht="27.2" outlineLevel="1" x14ac:dyDescent="0.2">
      <c r="A150" s="250" t="s">
        <v>529</v>
      </c>
      <c r="B150" s="251" t="s">
        <v>734</v>
      </c>
      <c r="C150" s="237">
        <v>128</v>
      </c>
      <c r="D150" s="240"/>
      <c r="E150" s="240"/>
      <c r="F150" s="240"/>
      <c r="G150" s="240"/>
      <c r="H150" s="240"/>
      <c r="I150" s="240"/>
      <c r="J150" s="240"/>
      <c r="K150" s="240"/>
      <c r="L150" s="240"/>
      <c r="M150" s="240"/>
      <c r="N150" s="240"/>
      <c r="O150" s="240"/>
      <c r="P150" s="240"/>
      <c r="Q150" s="240"/>
      <c r="R150" s="240"/>
      <c r="S150" s="240"/>
      <c r="T150" s="240"/>
      <c r="U150" s="240"/>
      <c r="V150" s="240"/>
      <c r="W150" s="240"/>
      <c r="X150" s="240"/>
      <c r="Y150" s="240"/>
      <c r="Z150" s="240"/>
      <c r="AA150" s="240"/>
      <c r="AB150" s="240"/>
      <c r="AC150" s="240"/>
      <c r="AD150" s="240"/>
      <c r="AE150" s="240"/>
      <c r="AF150" s="240"/>
      <c r="AG150" s="240"/>
      <c r="AH150" s="240"/>
      <c r="AI150" s="240"/>
      <c r="AJ150" s="240"/>
      <c r="AK150" s="240"/>
      <c r="AL150" s="240"/>
      <c r="AM150" s="240"/>
      <c r="AN150" s="240"/>
      <c r="AO150" s="240"/>
      <c r="AP150" s="240"/>
      <c r="AQ150" s="240"/>
      <c r="AR150" s="240"/>
      <c r="AS150" s="240"/>
      <c r="AT150" s="240"/>
      <c r="AU150" s="240"/>
      <c r="AV150" s="240"/>
      <c r="AW150" s="240"/>
      <c r="AX150" s="240"/>
      <c r="AY150" s="240"/>
      <c r="AZ150" s="240"/>
      <c r="BA150" s="240"/>
      <c r="BB150" s="240"/>
      <c r="BC150" s="240"/>
      <c r="BD150" s="240"/>
      <c r="BE150" s="240"/>
      <c r="BF150" s="240"/>
      <c r="BG150" s="240"/>
      <c r="BH150" s="244"/>
      <c r="BI150" s="247"/>
    </row>
    <row r="151" spans="1:61" s="220" customFormat="1" ht="40.75" outlineLevel="1" x14ac:dyDescent="0.2">
      <c r="A151" s="250" t="s">
        <v>530</v>
      </c>
      <c r="B151" s="251" t="s">
        <v>734</v>
      </c>
      <c r="C151" s="237">
        <v>129</v>
      </c>
      <c r="D151" s="240"/>
      <c r="E151" s="240"/>
      <c r="F151" s="240"/>
      <c r="G151" s="240"/>
      <c r="H151" s="240"/>
      <c r="I151" s="240"/>
      <c r="J151" s="240"/>
      <c r="K151" s="240"/>
      <c r="L151" s="240"/>
      <c r="M151" s="240"/>
      <c r="N151" s="240"/>
      <c r="O151" s="240"/>
      <c r="P151" s="240"/>
      <c r="Q151" s="240"/>
      <c r="R151" s="240"/>
      <c r="S151" s="240"/>
      <c r="T151" s="240"/>
      <c r="U151" s="240"/>
      <c r="V151" s="240"/>
      <c r="W151" s="240"/>
      <c r="X151" s="240"/>
      <c r="Y151" s="240"/>
      <c r="Z151" s="240"/>
      <c r="AA151" s="240"/>
      <c r="AB151" s="240"/>
      <c r="AC151" s="240"/>
      <c r="AD151" s="240"/>
      <c r="AE151" s="240"/>
      <c r="AF151" s="240"/>
      <c r="AG151" s="240"/>
      <c r="AH151" s="240"/>
      <c r="AI151" s="240"/>
      <c r="AJ151" s="240"/>
      <c r="AK151" s="240"/>
      <c r="AL151" s="240"/>
      <c r="AM151" s="240"/>
      <c r="AN151" s="240"/>
      <c r="AO151" s="240"/>
      <c r="AP151" s="240"/>
      <c r="AQ151" s="240"/>
      <c r="AR151" s="240"/>
      <c r="AS151" s="240"/>
      <c r="AT151" s="240"/>
      <c r="AU151" s="240"/>
      <c r="AV151" s="240"/>
      <c r="AW151" s="240"/>
      <c r="AX151" s="240"/>
      <c r="AY151" s="240"/>
      <c r="AZ151" s="240"/>
      <c r="BA151" s="240"/>
      <c r="BB151" s="240"/>
      <c r="BC151" s="240"/>
      <c r="BD151" s="240"/>
      <c r="BE151" s="240"/>
      <c r="BF151" s="240"/>
      <c r="BG151" s="240"/>
      <c r="BH151" s="244"/>
      <c r="BI151" s="247"/>
    </row>
    <row r="152" spans="1:61" s="220" customFormat="1" ht="39.75" customHeight="1" x14ac:dyDescent="0.2">
      <c r="A152" s="250" t="s">
        <v>623</v>
      </c>
      <c r="B152" s="251" t="s">
        <v>730</v>
      </c>
      <c r="C152" s="237">
        <v>130</v>
      </c>
      <c r="D152" s="256">
        <v>1</v>
      </c>
      <c r="E152" s="257"/>
      <c r="F152" s="256">
        <v>1</v>
      </c>
      <c r="G152" s="257"/>
      <c r="H152" s="241"/>
      <c r="I152" s="241"/>
      <c r="J152" s="256">
        <v>1</v>
      </c>
      <c r="K152" s="257"/>
      <c r="L152" s="256">
        <v>1</v>
      </c>
      <c r="M152" s="257"/>
      <c r="N152" s="256">
        <v>1</v>
      </c>
      <c r="O152" s="257" t="s">
        <v>710</v>
      </c>
      <c r="P152" s="240"/>
      <c r="Q152" s="240"/>
      <c r="R152" s="240"/>
      <c r="S152" s="240"/>
      <c r="T152" s="256">
        <v>1</v>
      </c>
      <c r="U152" s="258"/>
      <c r="V152" s="256">
        <v>1</v>
      </c>
      <c r="W152" s="257"/>
      <c r="X152" s="256">
        <v>1</v>
      </c>
      <c r="Y152" s="257"/>
      <c r="Z152" s="256">
        <v>1</v>
      </c>
      <c r="AB152" s="256"/>
      <c r="AC152" s="257"/>
      <c r="AD152" s="256"/>
      <c r="AE152" s="257"/>
      <c r="AF152" s="256"/>
      <c r="AG152" s="257"/>
      <c r="AH152" s="256"/>
      <c r="AI152" s="257"/>
      <c r="AJ152" s="256"/>
      <c r="AK152" s="257"/>
      <c r="AL152" s="256"/>
      <c r="AM152" s="257"/>
      <c r="AN152" s="256"/>
      <c r="AO152" s="257"/>
      <c r="AP152" s="256"/>
      <c r="AQ152" s="257"/>
      <c r="AR152" s="256"/>
      <c r="AS152" s="257"/>
      <c r="AT152" s="256"/>
      <c r="AU152" s="257"/>
      <c r="AV152" s="256"/>
      <c r="AW152" s="257"/>
      <c r="AX152" s="256"/>
      <c r="AY152" s="257"/>
      <c r="AZ152" s="256"/>
      <c r="BA152" s="257"/>
      <c r="BB152" s="256"/>
      <c r="BC152" s="257"/>
      <c r="BD152" s="256"/>
      <c r="BE152" s="257"/>
      <c r="BF152" s="256"/>
      <c r="BG152" s="257"/>
      <c r="BH152" s="244">
        <f>COUNTIF(D152:BG152,"1")/SUM(COUNTIF(D152:BG152,{"1","2"}))</f>
        <v>1</v>
      </c>
      <c r="BI152" s="245" t="str">
        <f t="shared" si="0"/>
        <v>G</v>
      </c>
    </row>
    <row r="153" spans="1:61" s="220" customFormat="1" ht="40.75" x14ac:dyDescent="0.2">
      <c r="A153" s="250" t="s">
        <v>624</v>
      </c>
      <c r="B153" s="251" t="s">
        <v>730</v>
      </c>
      <c r="C153" s="237">
        <v>131</v>
      </c>
      <c r="D153" s="256">
        <v>1</v>
      </c>
      <c r="E153" s="257" t="s">
        <v>719</v>
      </c>
      <c r="F153" s="256">
        <v>1</v>
      </c>
      <c r="G153" s="257" t="s">
        <v>718</v>
      </c>
      <c r="H153" s="256">
        <v>1</v>
      </c>
      <c r="I153" s="257"/>
      <c r="J153" s="256">
        <v>1</v>
      </c>
      <c r="K153" s="257" t="s">
        <v>806</v>
      </c>
      <c r="L153" s="256">
        <v>1</v>
      </c>
      <c r="M153" s="257"/>
      <c r="N153" s="256">
        <v>1</v>
      </c>
      <c r="O153" s="257" t="s">
        <v>725</v>
      </c>
      <c r="P153" s="256">
        <v>1</v>
      </c>
      <c r="Q153" s="257" t="s">
        <v>725</v>
      </c>
      <c r="R153" s="240"/>
      <c r="S153" s="240"/>
      <c r="T153" s="256">
        <v>1</v>
      </c>
      <c r="U153" s="259" t="s">
        <v>722</v>
      </c>
      <c r="V153" s="256">
        <v>1</v>
      </c>
      <c r="W153" s="257"/>
      <c r="X153" s="256">
        <v>1</v>
      </c>
      <c r="Y153" s="257"/>
      <c r="Z153" s="256">
        <v>1</v>
      </c>
      <c r="AA153" s="257"/>
      <c r="AB153" s="256"/>
      <c r="AC153" s="257"/>
      <c r="AD153" s="256"/>
      <c r="AE153" s="257"/>
      <c r="AF153" s="256"/>
      <c r="AG153" s="257"/>
      <c r="AH153" s="256"/>
      <c r="AI153" s="257"/>
      <c r="AJ153" s="256"/>
      <c r="AK153" s="257"/>
      <c r="AL153" s="256"/>
      <c r="AM153" s="257"/>
      <c r="AN153" s="256"/>
      <c r="AO153" s="257"/>
      <c r="AP153" s="256"/>
      <c r="AQ153" s="257"/>
      <c r="AR153" s="256"/>
      <c r="AS153" s="257"/>
      <c r="AT153" s="256"/>
      <c r="AU153" s="257"/>
      <c r="AV153" s="256"/>
      <c r="AW153" s="257"/>
      <c r="AX153" s="256"/>
      <c r="AY153" s="257"/>
      <c r="AZ153" s="256"/>
      <c r="BA153" s="257"/>
      <c r="BB153" s="256"/>
      <c r="BC153" s="257"/>
      <c r="BD153" s="256"/>
      <c r="BE153" s="257"/>
      <c r="BF153" s="256"/>
      <c r="BG153" s="257"/>
      <c r="BH153" s="244">
        <f>COUNTIF(D153:BG153,"1")/SUM(COUNTIF(D153:BG153,{"1","2"}))</f>
        <v>1</v>
      </c>
      <c r="BI153" s="245" t="str">
        <f t="shared" si="0"/>
        <v>G</v>
      </c>
    </row>
    <row r="154" spans="1:61" s="220" customFormat="1" ht="40.75" x14ac:dyDescent="0.2">
      <c r="A154" s="250" t="s">
        <v>625</v>
      </c>
      <c r="B154" s="251" t="s">
        <v>733</v>
      </c>
      <c r="C154" s="237">
        <v>132</v>
      </c>
      <c r="D154" s="256">
        <v>1</v>
      </c>
      <c r="E154" s="257"/>
      <c r="F154" s="240"/>
      <c r="G154" s="241"/>
      <c r="H154" s="241"/>
      <c r="I154" s="241"/>
      <c r="J154" s="256">
        <v>1</v>
      </c>
      <c r="K154" s="257" t="s">
        <v>796</v>
      </c>
      <c r="L154" s="256">
        <v>1</v>
      </c>
      <c r="M154" s="257" t="s">
        <v>791</v>
      </c>
      <c r="N154" s="256">
        <v>2</v>
      </c>
      <c r="O154" s="257" t="s">
        <v>848</v>
      </c>
      <c r="P154" s="240"/>
      <c r="Q154" s="241"/>
      <c r="R154" s="240"/>
      <c r="S154" s="240"/>
      <c r="T154" s="256">
        <v>1</v>
      </c>
      <c r="U154" s="257"/>
      <c r="V154" s="256">
        <v>1</v>
      </c>
      <c r="W154" s="257"/>
      <c r="X154" s="256">
        <v>1</v>
      </c>
      <c r="Y154" s="257"/>
      <c r="Z154" s="256">
        <v>1</v>
      </c>
      <c r="AA154" s="257"/>
      <c r="AB154" s="256"/>
      <c r="AC154" s="257"/>
      <c r="AD154" s="256"/>
      <c r="AE154" s="257"/>
      <c r="AF154" s="256"/>
      <c r="AG154" s="257"/>
      <c r="AH154" s="256"/>
      <c r="AI154" s="257"/>
      <c r="AJ154" s="256"/>
      <c r="AK154" s="257"/>
      <c r="AL154" s="256"/>
      <c r="AM154" s="257"/>
      <c r="AN154" s="256"/>
      <c r="AO154" s="257"/>
      <c r="AP154" s="256"/>
      <c r="AQ154" s="257"/>
      <c r="AR154" s="256"/>
      <c r="AS154" s="257"/>
      <c r="AT154" s="256"/>
      <c r="AU154" s="257"/>
      <c r="AV154" s="256"/>
      <c r="AW154" s="257"/>
      <c r="AX154" s="256"/>
      <c r="AY154" s="257"/>
      <c r="AZ154" s="256"/>
      <c r="BA154" s="257"/>
      <c r="BB154" s="256"/>
      <c r="BC154" s="257"/>
      <c r="BD154" s="256"/>
      <c r="BE154" s="257"/>
      <c r="BF154" s="256"/>
      <c r="BG154" s="257"/>
      <c r="BH154" s="244">
        <f>COUNTIF(D154:BG154,"1")/SUM(COUNTIF(D154:BG154,{"1","2"}))</f>
        <v>0.875</v>
      </c>
      <c r="BI154" s="245" t="str">
        <f t="shared" si="0"/>
        <v>Y</v>
      </c>
    </row>
    <row r="155" spans="1:61" s="220" customFormat="1" ht="40.75" x14ac:dyDescent="0.2">
      <c r="A155" s="250" t="s">
        <v>626</v>
      </c>
      <c r="B155" s="251" t="s">
        <v>733</v>
      </c>
      <c r="C155" s="237">
        <v>133</v>
      </c>
      <c r="D155" s="256">
        <v>1</v>
      </c>
      <c r="E155" s="257"/>
      <c r="F155" s="240"/>
      <c r="G155" s="241"/>
      <c r="H155" s="240"/>
      <c r="I155" s="241"/>
      <c r="J155" s="256">
        <v>1</v>
      </c>
      <c r="K155" s="257"/>
      <c r="L155" s="256">
        <v>1</v>
      </c>
      <c r="M155" s="257"/>
      <c r="N155" s="256">
        <v>1</v>
      </c>
      <c r="O155" s="257"/>
      <c r="P155" s="240"/>
      <c r="Q155" s="241"/>
      <c r="R155" s="240"/>
      <c r="S155" s="240"/>
      <c r="T155" s="256">
        <v>1</v>
      </c>
      <c r="U155" s="257"/>
      <c r="V155" s="256">
        <v>1</v>
      </c>
      <c r="W155" s="257"/>
      <c r="X155" s="256">
        <v>1</v>
      </c>
      <c r="Y155" s="257"/>
      <c r="Z155" s="256">
        <v>1</v>
      </c>
      <c r="AA155" s="257"/>
      <c r="AB155" s="256"/>
      <c r="AC155" s="257"/>
      <c r="AD155" s="256"/>
      <c r="AE155" s="257"/>
      <c r="AF155" s="256"/>
      <c r="AG155" s="257"/>
      <c r="AH155" s="256"/>
      <c r="AI155" s="257"/>
      <c r="AJ155" s="256"/>
      <c r="AK155" s="257"/>
      <c r="AL155" s="256"/>
      <c r="AM155" s="257"/>
      <c r="AN155" s="256"/>
      <c r="AO155" s="257"/>
      <c r="AP155" s="256"/>
      <c r="AQ155" s="257"/>
      <c r="AR155" s="256"/>
      <c r="AS155" s="257"/>
      <c r="AT155" s="256"/>
      <c r="AU155" s="257"/>
      <c r="AV155" s="256"/>
      <c r="AW155" s="257"/>
      <c r="AX155" s="256"/>
      <c r="AY155" s="257"/>
      <c r="AZ155" s="256"/>
      <c r="BA155" s="257"/>
      <c r="BB155" s="256"/>
      <c r="BC155" s="257"/>
      <c r="BD155" s="256"/>
      <c r="BE155" s="257"/>
      <c r="BF155" s="256"/>
      <c r="BG155" s="257"/>
      <c r="BH155" s="244">
        <f>COUNTIF(D155:BG155,"1")/SUM(COUNTIF(D155:BG155,{"1","2"}))</f>
        <v>1</v>
      </c>
      <c r="BI155" s="245" t="str">
        <f t="shared" si="0"/>
        <v>G</v>
      </c>
    </row>
    <row r="156" spans="1:61" s="220" customFormat="1" ht="27.2" x14ac:dyDescent="0.2">
      <c r="A156" s="250" t="s">
        <v>627</v>
      </c>
      <c r="B156" s="251" t="s">
        <v>733</v>
      </c>
      <c r="C156" s="237">
        <v>134</v>
      </c>
      <c r="D156" s="256">
        <v>1</v>
      </c>
      <c r="E156" s="257"/>
      <c r="F156" s="256">
        <v>1</v>
      </c>
      <c r="G156" s="257"/>
      <c r="H156" s="256">
        <v>1</v>
      </c>
      <c r="I156" s="257"/>
      <c r="J156" s="256">
        <v>1</v>
      </c>
      <c r="K156" s="257"/>
      <c r="L156" s="256">
        <v>1</v>
      </c>
      <c r="M156" s="257"/>
      <c r="N156" s="256">
        <v>1</v>
      </c>
      <c r="O156" s="257"/>
      <c r="P156" s="256">
        <v>1</v>
      </c>
      <c r="Q156" s="257"/>
      <c r="R156" s="240"/>
      <c r="S156" s="240"/>
      <c r="T156" s="256">
        <v>1</v>
      </c>
      <c r="U156" s="261"/>
      <c r="V156" s="256">
        <v>1</v>
      </c>
      <c r="W156" s="257"/>
      <c r="X156" s="256">
        <v>1</v>
      </c>
      <c r="Y156" s="257"/>
      <c r="Z156" s="256">
        <v>1</v>
      </c>
      <c r="AA156" s="257"/>
      <c r="AB156" s="256"/>
      <c r="AC156" s="257"/>
      <c r="AD156" s="256"/>
      <c r="AE156" s="257"/>
      <c r="AF156" s="256"/>
      <c r="AG156" s="257"/>
      <c r="AH156" s="256"/>
      <c r="AI156" s="257"/>
      <c r="AJ156" s="256"/>
      <c r="AK156" s="257"/>
      <c r="AL156" s="256"/>
      <c r="AM156" s="257"/>
      <c r="AN156" s="256"/>
      <c r="AO156" s="257"/>
      <c r="AP156" s="256"/>
      <c r="AQ156" s="257"/>
      <c r="AR156" s="256"/>
      <c r="AS156" s="257"/>
      <c r="AT156" s="256"/>
      <c r="AU156" s="257"/>
      <c r="AV156" s="256"/>
      <c r="AW156" s="257"/>
      <c r="AX156" s="256"/>
      <c r="AY156" s="257"/>
      <c r="AZ156" s="256"/>
      <c r="BA156" s="257"/>
      <c r="BB156" s="256"/>
      <c r="BC156" s="257"/>
      <c r="BD156" s="256"/>
      <c r="BE156" s="257"/>
      <c r="BF156" s="256"/>
      <c r="BG156" s="257"/>
      <c r="BH156" s="244">
        <f>COUNTIF(D156:BG156,"1")/SUM(COUNTIF(D156:BG156,{"1","2"}))</f>
        <v>1</v>
      </c>
      <c r="BI156" s="245" t="str">
        <f t="shared" si="0"/>
        <v>G</v>
      </c>
    </row>
    <row r="157" spans="1:61" s="220" customFormat="1" ht="40.75" x14ac:dyDescent="0.2">
      <c r="A157" s="250" t="s">
        <v>628</v>
      </c>
      <c r="B157" s="251" t="s">
        <v>730</v>
      </c>
      <c r="C157" s="237">
        <v>135</v>
      </c>
      <c r="D157" s="256">
        <v>1</v>
      </c>
      <c r="E157" s="257" t="s">
        <v>812</v>
      </c>
      <c r="F157" s="256">
        <v>1</v>
      </c>
      <c r="G157" s="257"/>
      <c r="H157" s="241"/>
      <c r="I157" s="241"/>
      <c r="J157" s="256">
        <v>1</v>
      </c>
      <c r="K157" s="257"/>
      <c r="L157" s="256">
        <v>1</v>
      </c>
      <c r="M157" s="257"/>
      <c r="N157" s="256">
        <v>1</v>
      </c>
      <c r="O157" s="257"/>
      <c r="P157" s="240"/>
      <c r="Q157" s="240"/>
      <c r="R157" s="240"/>
      <c r="S157" s="240"/>
      <c r="T157" s="256">
        <v>2</v>
      </c>
      <c r="U157" s="257" t="s">
        <v>801</v>
      </c>
      <c r="V157" s="256">
        <v>2</v>
      </c>
      <c r="W157" s="257" t="s">
        <v>801</v>
      </c>
      <c r="X157" s="256">
        <v>2</v>
      </c>
      <c r="Y157" s="273" t="s">
        <v>801</v>
      </c>
      <c r="Z157" s="256">
        <v>2</v>
      </c>
      <c r="AA157" s="273" t="s">
        <v>793</v>
      </c>
      <c r="AB157" s="256"/>
      <c r="AC157" s="257"/>
      <c r="AD157" s="256"/>
      <c r="AE157" s="257"/>
      <c r="AF157" s="256"/>
      <c r="AG157" s="257"/>
      <c r="AH157" s="256"/>
      <c r="AI157" s="257"/>
      <c r="AJ157" s="256"/>
      <c r="AK157" s="257"/>
      <c r="AL157" s="256"/>
      <c r="AM157" s="257"/>
      <c r="AN157" s="256"/>
      <c r="AO157" s="257"/>
      <c r="AP157" s="256"/>
      <c r="AQ157" s="257"/>
      <c r="AR157" s="256"/>
      <c r="AS157" s="257"/>
      <c r="AT157" s="256"/>
      <c r="AU157" s="257"/>
      <c r="AV157" s="256"/>
      <c r="AW157" s="257"/>
      <c r="AX157" s="256"/>
      <c r="AY157" s="257"/>
      <c r="AZ157" s="256"/>
      <c r="BA157" s="257"/>
      <c r="BB157" s="256"/>
      <c r="BC157" s="257"/>
      <c r="BD157" s="256"/>
      <c r="BE157" s="257"/>
      <c r="BF157" s="256"/>
      <c r="BG157" s="257"/>
      <c r="BH157" s="244">
        <f>COUNTIF(D157:BG157,"1")/SUM(COUNTIF(D157:BG157,{"1","2"}))</f>
        <v>0.55555555555555558</v>
      </c>
      <c r="BI157" s="245" t="str">
        <f t="shared" si="0"/>
        <v>R</v>
      </c>
    </row>
    <row r="158" spans="1:61" s="220" customFormat="1" ht="27.2" x14ac:dyDescent="0.2">
      <c r="A158" s="250" t="s">
        <v>629</v>
      </c>
      <c r="B158" s="251" t="s">
        <v>730</v>
      </c>
      <c r="C158" s="237">
        <v>136</v>
      </c>
      <c r="D158" s="256">
        <v>1</v>
      </c>
      <c r="E158" s="257"/>
      <c r="F158" s="256">
        <v>1</v>
      </c>
      <c r="G158" s="257" t="s">
        <v>810</v>
      </c>
      <c r="H158" s="256">
        <v>1</v>
      </c>
      <c r="I158" s="257"/>
      <c r="J158" s="256">
        <v>1</v>
      </c>
      <c r="K158" s="257"/>
      <c r="L158" s="256">
        <v>1</v>
      </c>
      <c r="M158" s="257"/>
      <c r="N158" s="256">
        <v>1</v>
      </c>
      <c r="O158" s="257"/>
      <c r="P158" s="240"/>
      <c r="Q158" s="240"/>
      <c r="R158" s="240"/>
      <c r="S158" s="240"/>
      <c r="T158" s="256">
        <v>1</v>
      </c>
      <c r="U158" s="262"/>
      <c r="V158" s="256">
        <v>1</v>
      </c>
      <c r="W158" s="257"/>
      <c r="X158" s="256">
        <v>1</v>
      </c>
      <c r="Y158" s="257"/>
      <c r="Z158" s="256">
        <v>1</v>
      </c>
      <c r="AA158" s="257"/>
      <c r="AB158" s="256"/>
      <c r="AC158" s="257"/>
      <c r="AD158" s="256"/>
      <c r="AE158" s="257"/>
      <c r="AF158" s="256"/>
      <c r="AG158" s="257"/>
      <c r="AH158" s="256"/>
      <c r="AI158" s="257"/>
      <c r="AJ158" s="256"/>
      <c r="AK158" s="257"/>
      <c r="AL158" s="256"/>
      <c r="AM158" s="257"/>
      <c r="AN158" s="256"/>
      <c r="AO158" s="257"/>
      <c r="AP158" s="256"/>
      <c r="AQ158" s="257"/>
      <c r="AR158" s="256"/>
      <c r="AS158" s="257"/>
      <c r="AT158" s="256"/>
      <c r="AU158" s="257"/>
      <c r="AV158" s="256"/>
      <c r="AW158" s="257"/>
      <c r="AX158" s="256"/>
      <c r="AY158" s="257"/>
      <c r="AZ158" s="256"/>
      <c r="BA158" s="257"/>
      <c r="BB158" s="256"/>
      <c r="BC158" s="257"/>
      <c r="BD158" s="256"/>
      <c r="BE158" s="257"/>
      <c r="BF158" s="256"/>
      <c r="BG158" s="257"/>
      <c r="BH158" s="244">
        <f>COUNTIF(D158:BG158,"1")/SUM(COUNTIF(D158:BG158,{"1","2"}))</f>
        <v>1</v>
      </c>
      <c r="BI158" s="245" t="str">
        <f t="shared" si="0"/>
        <v>G</v>
      </c>
    </row>
    <row r="159" spans="1:61" s="220" customFormat="1" ht="40.75" x14ac:dyDescent="0.2">
      <c r="A159" s="250" t="s">
        <v>630</v>
      </c>
      <c r="B159" s="251" t="s">
        <v>733</v>
      </c>
      <c r="C159" s="237">
        <v>137</v>
      </c>
      <c r="D159" s="256">
        <v>1</v>
      </c>
      <c r="E159" s="257"/>
      <c r="F159" s="240"/>
      <c r="G159" s="241"/>
      <c r="H159" s="240"/>
      <c r="I159" s="241"/>
      <c r="J159" s="256">
        <v>1</v>
      </c>
      <c r="K159" s="257" t="s">
        <v>795</v>
      </c>
      <c r="L159" s="256">
        <v>1</v>
      </c>
      <c r="M159" s="257" t="s">
        <v>823</v>
      </c>
      <c r="N159" s="256">
        <v>1</v>
      </c>
      <c r="O159" s="257" t="s">
        <v>710</v>
      </c>
      <c r="P159" s="240"/>
      <c r="Q159" s="241"/>
      <c r="R159" s="240"/>
      <c r="S159" s="240"/>
      <c r="T159" s="256">
        <v>1</v>
      </c>
      <c r="U159" s="260"/>
      <c r="V159" s="256">
        <v>1</v>
      </c>
      <c r="W159" s="273" t="s">
        <v>795</v>
      </c>
      <c r="X159" s="256">
        <v>1</v>
      </c>
      <c r="Y159" s="273" t="s">
        <v>795</v>
      </c>
      <c r="Z159" s="256">
        <v>1</v>
      </c>
      <c r="AA159" s="257" t="s">
        <v>890</v>
      </c>
      <c r="AB159" s="256"/>
      <c r="AC159" s="257"/>
      <c r="AD159" s="256"/>
      <c r="AE159" s="257"/>
      <c r="AF159" s="256"/>
      <c r="AG159" s="257"/>
      <c r="AH159" s="256"/>
      <c r="AI159" s="257"/>
      <c r="AJ159" s="256"/>
      <c r="AK159" s="257"/>
      <c r="AL159" s="256"/>
      <c r="AM159" s="257"/>
      <c r="AN159" s="256"/>
      <c r="AO159" s="257"/>
      <c r="AP159" s="256"/>
      <c r="AQ159" s="257"/>
      <c r="AR159" s="256"/>
      <c r="AS159" s="257"/>
      <c r="AT159" s="256"/>
      <c r="AU159" s="257"/>
      <c r="AV159" s="256"/>
      <c r="AW159" s="257"/>
      <c r="AX159" s="256"/>
      <c r="AY159" s="257"/>
      <c r="AZ159" s="256"/>
      <c r="BA159" s="257"/>
      <c r="BB159" s="256"/>
      <c r="BC159" s="257"/>
      <c r="BD159" s="256"/>
      <c r="BE159" s="257"/>
      <c r="BF159" s="256"/>
      <c r="BG159" s="257"/>
      <c r="BH159" s="244">
        <f>COUNTIF(D159:BG159,"1")/SUM(COUNTIF(D159:BG159,{"1","2"}))</f>
        <v>1</v>
      </c>
      <c r="BI159" s="245" t="str">
        <f t="shared" si="0"/>
        <v>G</v>
      </c>
    </row>
    <row r="160" spans="1:61" s="220" customFormat="1" ht="54.35" x14ac:dyDescent="0.2">
      <c r="A160" s="250" t="s">
        <v>631</v>
      </c>
      <c r="B160" s="251" t="s">
        <v>733</v>
      </c>
      <c r="C160" s="263">
        <v>138</v>
      </c>
      <c r="D160" s="256">
        <v>1</v>
      </c>
      <c r="E160" s="257" t="s">
        <v>715</v>
      </c>
      <c r="F160" s="240"/>
      <c r="G160" s="241"/>
      <c r="H160" s="240"/>
      <c r="I160" s="241"/>
      <c r="J160" s="256">
        <v>1</v>
      </c>
      <c r="K160" s="257" t="s">
        <v>792</v>
      </c>
      <c r="L160" s="256">
        <v>1</v>
      </c>
      <c r="M160" s="257" t="s">
        <v>792</v>
      </c>
      <c r="N160" s="256">
        <v>1</v>
      </c>
      <c r="O160" s="257"/>
      <c r="P160" s="240"/>
      <c r="Q160" s="241"/>
      <c r="R160" s="240"/>
      <c r="S160" s="240"/>
      <c r="T160" s="256">
        <v>1</v>
      </c>
      <c r="U160" s="257"/>
      <c r="V160" s="256">
        <v>1</v>
      </c>
      <c r="W160" s="273" t="s">
        <v>795</v>
      </c>
      <c r="X160" s="256">
        <v>1</v>
      </c>
      <c r="Y160" s="257"/>
      <c r="Z160" s="256">
        <v>1</v>
      </c>
      <c r="AA160" s="273" t="s">
        <v>795</v>
      </c>
      <c r="AB160" s="256"/>
      <c r="AC160" s="257"/>
      <c r="AD160" s="256"/>
      <c r="AE160" s="257"/>
      <c r="AF160" s="256"/>
      <c r="AG160" s="257"/>
      <c r="AH160" s="256"/>
      <c r="AI160" s="257"/>
      <c r="AJ160" s="256"/>
      <c r="AK160" s="257"/>
      <c r="AL160" s="256"/>
      <c r="AM160" s="257"/>
      <c r="AN160" s="256"/>
      <c r="AO160" s="257"/>
      <c r="AP160" s="256"/>
      <c r="AQ160" s="257"/>
      <c r="AR160" s="256"/>
      <c r="AS160" s="257"/>
      <c r="AT160" s="256"/>
      <c r="AU160" s="257"/>
      <c r="AV160" s="256"/>
      <c r="AW160" s="257"/>
      <c r="AX160" s="256"/>
      <c r="AY160" s="257"/>
      <c r="AZ160" s="256"/>
      <c r="BA160" s="257"/>
      <c r="BB160" s="256"/>
      <c r="BC160" s="257"/>
      <c r="BD160" s="256"/>
      <c r="BE160" s="257"/>
      <c r="BF160" s="256"/>
      <c r="BG160" s="257"/>
      <c r="BH160" s="244">
        <f>COUNTIF(D160:BG160,"1")/SUM(COUNTIF(D160:BG160,{"1","2"}))</f>
        <v>1</v>
      </c>
      <c r="BI160" s="245" t="str">
        <f t="shared" si="0"/>
        <v>G</v>
      </c>
    </row>
    <row r="161" spans="1:61" s="220" customFormat="1" ht="54.35" x14ac:dyDescent="0.2">
      <c r="A161" s="250" t="s">
        <v>632</v>
      </c>
      <c r="B161" s="251" t="s">
        <v>733</v>
      </c>
      <c r="D161" s="256">
        <v>1</v>
      </c>
      <c r="E161" s="257" t="s">
        <v>716</v>
      </c>
      <c r="F161" s="240"/>
      <c r="G161" s="241"/>
      <c r="H161" s="240"/>
      <c r="I161" s="241"/>
      <c r="J161" s="256">
        <v>1</v>
      </c>
      <c r="K161" s="257" t="s">
        <v>794</v>
      </c>
      <c r="L161" s="256">
        <v>1</v>
      </c>
      <c r="M161" s="257"/>
      <c r="N161" s="256">
        <v>1</v>
      </c>
      <c r="O161" s="257" t="s">
        <v>858</v>
      </c>
      <c r="P161" s="240"/>
      <c r="Q161" s="240"/>
      <c r="R161" s="240"/>
      <c r="S161" s="240"/>
      <c r="T161" s="256">
        <v>1</v>
      </c>
      <c r="U161" s="257"/>
      <c r="V161" s="256">
        <v>1</v>
      </c>
      <c r="W161" s="257"/>
      <c r="X161" s="256">
        <v>1</v>
      </c>
      <c r="Y161" s="257"/>
      <c r="Z161" s="256">
        <v>1</v>
      </c>
      <c r="AA161" s="257"/>
      <c r="AB161" s="256"/>
      <c r="AC161" s="257"/>
      <c r="AD161" s="256"/>
      <c r="AE161" s="257"/>
      <c r="AF161" s="256"/>
      <c r="AG161" s="257"/>
      <c r="AH161" s="256"/>
      <c r="AI161" s="257"/>
      <c r="AJ161" s="256"/>
      <c r="AK161" s="257"/>
      <c r="AL161" s="256"/>
      <c r="AM161" s="257"/>
      <c r="AN161" s="256"/>
      <c r="AO161" s="257"/>
      <c r="AP161" s="256"/>
      <c r="AQ161" s="257"/>
      <c r="AR161" s="256"/>
      <c r="AS161" s="257"/>
      <c r="AT161" s="256"/>
      <c r="AU161" s="257"/>
      <c r="AV161" s="256"/>
      <c r="AW161" s="257"/>
      <c r="AX161" s="256"/>
      <c r="AY161" s="257"/>
      <c r="AZ161" s="256"/>
      <c r="BA161" s="257"/>
      <c r="BB161" s="256"/>
      <c r="BC161" s="257"/>
      <c r="BD161" s="256"/>
      <c r="BE161" s="257"/>
      <c r="BF161" s="256"/>
      <c r="BG161" s="257"/>
      <c r="BH161" s="244">
        <f>COUNTIF(D161:BG161,"1")/SUM(COUNTIF(D161:BG161,{"1","2"}))</f>
        <v>1</v>
      </c>
      <c r="BI161" s="245" t="str">
        <f t="shared" si="0"/>
        <v>G</v>
      </c>
    </row>
    <row r="162" spans="1:61" s="220" customFormat="1" ht="27.2" x14ac:dyDescent="0.2">
      <c r="A162" s="250" t="s">
        <v>633</v>
      </c>
      <c r="B162" s="251" t="s">
        <v>733</v>
      </c>
      <c r="D162" s="256">
        <v>1</v>
      </c>
      <c r="E162" s="257"/>
      <c r="F162" s="256">
        <v>1</v>
      </c>
      <c r="G162" s="257"/>
      <c r="H162" s="256">
        <v>1</v>
      </c>
      <c r="I162" s="257"/>
      <c r="J162" s="256">
        <v>1</v>
      </c>
      <c r="K162" s="257"/>
      <c r="L162" s="256">
        <v>1</v>
      </c>
      <c r="M162" s="257"/>
      <c r="N162" s="256">
        <v>1</v>
      </c>
      <c r="O162" s="257"/>
      <c r="P162" s="240"/>
      <c r="Q162" s="240"/>
      <c r="R162" s="240"/>
      <c r="S162" s="240"/>
      <c r="T162" s="256">
        <v>1</v>
      </c>
      <c r="U162" s="257"/>
      <c r="V162" s="256">
        <v>1</v>
      </c>
      <c r="W162" s="257"/>
      <c r="X162" s="256">
        <v>1</v>
      </c>
      <c r="Y162" s="257"/>
      <c r="Z162" s="256">
        <v>1</v>
      </c>
      <c r="AA162" s="257"/>
      <c r="AB162" s="256"/>
      <c r="AC162" s="257"/>
      <c r="AD162" s="256"/>
      <c r="AE162" s="257"/>
      <c r="AF162" s="256"/>
      <c r="AG162" s="257"/>
      <c r="AH162" s="256"/>
      <c r="AI162" s="257"/>
      <c r="AJ162" s="256"/>
      <c r="AK162" s="257"/>
      <c r="AL162" s="256"/>
      <c r="AM162" s="257"/>
      <c r="AN162" s="256"/>
      <c r="AO162" s="257"/>
      <c r="AP162" s="256"/>
      <c r="AQ162" s="257"/>
      <c r="AR162" s="256"/>
      <c r="AS162" s="257"/>
      <c r="AT162" s="256"/>
      <c r="AU162" s="257"/>
      <c r="AV162" s="256"/>
      <c r="AW162" s="257"/>
      <c r="AX162" s="256"/>
      <c r="AY162" s="257"/>
      <c r="AZ162" s="256"/>
      <c r="BA162" s="257"/>
      <c r="BB162" s="256"/>
      <c r="BC162" s="257"/>
      <c r="BD162" s="256"/>
      <c r="BE162" s="257"/>
      <c r="BF162" s="256"/>
      <c r="BG162" s="257"/>
      <c r="BH162" s="244">
        <f>COUNTIF(D162:BG162,"1")/SUM(COUNTIF(D162:BG162,{"1","2"}))</f>
        <v>1</v>
      </c>
      <c r="BI162" s="245" t="str">
        <f t="shared" si="0"/>
        <v>G</v>
      </c>
    </row>
    <row r="163" spans="1:61" s="220" customFormat="1" ht="40.75" x14ac:dyDescent="0.2">
      <c r="A163" s="250" t="s">
        <v>634</v>
      </c>
      <c r="B163" s="251" t="s">
        <v>733</v>
      </c>
      <c r="D163" s="256">
        <v>1</v>
      </c>
      <c r="E163" s="257"/>
      <c r="F163" s="256">
        <v>1</v>
      </c>
      <c r="G163" s="257"/>
      <c r="H163" s="256">
        <v>1</v>
      </c>
      <c r="I163" s="257"/>
      <c r="J163" s="256">
        <v>1</v>
      </c>
      <c r="K163" s="257"/>
      <c r="L163" s="256">
        <v>1</v>
      </c>
      <c r="M163" s="257"/>
      <c r="N163" s="256">
        <v>1</v>
      </c>
      <c r="O163" s="257" t="s">
        <v>710</v>
      </c>
      <c r="P163" s="240"/>
      <c r="Q163" s="240"/>
      <c r="R163" s="240"/>
      <c r="S163" s="240"/>
      <c r="T163" s="256">
        <v>1</v>
      </c>
      <c r="U163" s="257"/>
      <c r="V163" s="256">
        <v>1</v>
      </c>
      <c r="W163" s="273" t="s">
        <v>795</v>
      </c>
      <c r="X163" s="256">
        <v>1</v>
      </c>
      <c r="Y163" s="273" t="s">
        <v>795</v>
      </c>
      <c r="Z163" s="256">
        <v>1</v>
      </c>
      <c r="AA163" s="257" t="s">
        <v>890</v>
      </c>
      <c r="AB163" s="256"/>
      <c r="AC163" s="257"/>
      <c r="AD163" s="256"/>
      <c r="AE163" s="257"/>
      <c r="AF163" s="256"/>
      <c r="AG163" s="257"/>
      <c r="AH163" s="256"/>
      <c r="AI163" s="257"/>
      <c r="AJ163" s="256"/>
      <c r="AK163" s="257"/>
      <c r="AL163" s="256"/>
      <c r="AM163" s="257"/>
      <c r="AN163" s="256"/>
      <c r="AO163" s="257"/>
      <c r="AP163" s="256"/>
      <c r="AQ163" s="257"/>
      <c r="AR163" s="256"/>
      <c r="AS163" s="257"/>
      <c r="AT163" s="256"/>
      <c r="AU163" s="257"/>
      <c r="AV163" s="256"/>
      <c r="AW163" s="257"/>
      <c r="AX163" s="256"/>
      <c r="AY163" s="257"/>
      <c r="AZ163" s="256"/>
      <c r="BA163" s="257"/>
      <c r="BB163" s="256"/>
      <c r="BC163" s="257"/>
      <c r="BD163" s="256"/>
      <c r="BE163" s="257"/>
      <c r="BF163" s="256"/>
      <c r="BG163" s="257"/>
      <c r="BH163" s="244">
        <f>COUNTIF(D163:BG163,"1")/SUM(COUNTIF(D163:BG163,{"1","2"}))</f>
        <v>1</v>
      </c>
      <c r="BI163" s="245" t="str">
        <f t="shared" si="0"/>
        <v>G</v>
      </c>
    </row>
    <row r="164" spans="1:61" s="220" customFormat="1" ht="40.75" x14ac:dyDescent="0.2">
      <c r="A164" s="250" t="s">
        <v>635</v>
      </c>
      <c r="B164" s="251" t="s">
        <v>733</v>
      </c>
      <c r="D164" s="256">
        <v>1</v>
      </c>
      <c r="E164" s="257" t="s">
        <v>717</v>
      </c>
      <c r="F164" s="240"/>
      <c r="G164" s="241"/>
      <c r="H164" s="240"/>
      <c r="I164" s="241"/>
      <c r="J164" s="256">
        <v>1</v>
      </c>
      <c r="K164" s="257"/>
      <c r="L164" s="256">
        <v>1</v>
      </c>
      <c r="M164" s="257"/>
      <c r="N164" s="256">
        <v>1</v>
      </c>
      <c r="O164" s="257"/>
      <c r="P164" s="240"/>
      <c r="Q164" s="241"/>
      <c r="R164" s="240"/>
      <c r="S164" s="240"/>
      <c r="T164" s="256">
        <v>1</v>
      </c>
      <c r="U164" s="257" t="s">
        <v>812</v>
      </c>
      <c r="V164" s="256">
        <v>1</v>
      </c>
      <c r="W164" s="257" t="s">
        <v>812</v>
      </c>
      <c r="X164" s="256">
        <v>1</v>
      </c>
      <c r="Y164" s="257" t="s">
        <v>812</v>
      </c>
      <c r="Z164" s="256">
        <v>1</v>
      </c>
      <c r="AA164" s="257" t="s">
        <v>812</v>
      </c>
      <c r="AB164" s="256"/>
      <c r="AC164" s="257"/>
      <c r="AD164" s="256"/>
      <c r="AE164" s="257"/>
      <c r="AF164" s="256"/>
      <c r="AG164" s="257"/>
      <c r="AH164" s="256"/>
      <c r="AI164" s="257"/>
      <c r="AJ164" s="256"/>
      <c r="AK164" s="257"/>
      <c r="AL164" s="256"/>
      <c r="AM164" s="257"/>
      <c r="AN164" s="256"/>
      <c r="AO164" s="257"/>
      <c r="AP164" s="256"/>
      <c r="AQ164" s="257"/>
      <c r="AR164" s="256"/>
      <c r="AS164" s="257"/>
      <c r="AT164" s="256"/>
      <c r="AU164" s="257"/>
      <c r="AV164" s="256"/>
      <c r="AW164" s="257"/>
      <c r="AX164" s="256"/>
      <c r="AY164" s="257"/>
      <c r="AZ164" s="256"/>
      <c r="BA164" s="257"/>
      <c r="BB164" s="256"/>
      <c r="BC164" s="257"/>
      <c r="BD164" s="256"/>
      <c r="BE164" s="257"/>
      <c r="BF164" s="256"/>
      <c r="BG164" s="257"/>
      <c r="BH164" s="244">
        <f>COUNTIF(D164:BG164,"1")/SUM(COUNTIF(D164:BG164,{"1","2"}))</f>
        <v>1</v>
      </c>
      <c r="BI164" s="245" t="str">
        <f t="shared" si="0"/>
        <v>G</v>
      </c>
    </row>
    <row r="165" spans="1:61" s="220" customFormat="1" ht="40.75" x14ac:dyDescent="0.2">
      <c r="A165" s="250" t="s">
        <v>636</v>
      </c>
      <c r="B165" s="251" t="s">
        <v>733</v>
      </c>
      <c r="D165" s="256">
        <v>1</v>
      </c>
      <c r="E165" s="257" t="s">
        <v>718</v>
      </c>
      <c r="F165" s="240"/>
      <c r="G165" s="241"/>
      <c r="H165" s="240"/>
      <c r="I165" s="241"/>
      <c r="J165" s="256">
        <v>1</v>
      </c>
      <c r="K165" s="257"/>
      <c r="L165" s="256">
        <v>1</v>
      </c>
      <c r="M165" s="257"/>
      <c r="N165" s="256">
        <v>1</v>
      </c>
      <c r="O165" s="257"/>
      <c r="P165" s="240"/>
      <c r="Q165" s="241"/>
      <c r="R165" s="240"/>
      <c r="S165" s="240"/>
      <c r="T165" s="256">
        <v>1</v>
      </c>
      <c r="U165" s="257" t="s">
        <v>885</v>
      </c>
      <c r="V165" s="256">
        <v>1</v>
      </c>
      <c r="W165" s="257"/>
      <c r="X165" s="256">
        <v>1</v>
      </c>
      <c r="Y165" s="257"/>
      <c r="Z165" s="256">
        <v>1</v>
      </c>
      <c r="AA165" s="257"/>
      <c r="AB165" s="256"/>
      <c r="AC165" s="257"/>
      <c r="AD165" s="256"/>
      <c r="AE165" s="257"/>
      <c r="AF165" s="256"/>
      <c r="AG165" s="257"/>
      <c r="AH165" s="256"/>
      <c r="AI165" s="257"/>
      <c r="AJ165" s="256"/>
      <c r="AK165" s="257"/>
      <c r="AL165" s="256"/>
      <c r="AM165" s="257"/>
      <c r="AN165" s="256"/>
      <c r="AO165" s="257"/>
      <c r="AP165" s="256"/>
      <c r="AQ165" s="257"/>
      <c r="AR165" s="256"/>
      <c r="AS165" s="257"/>
      <c r="AT165" s="256"/>
      <c r="AU165" s="257"/>
      <c r="AV165" s="256"/>
      <c r="AW165" s="257"/>
      <c r="AX165" s="256"/>
      <c r="AY165" s="257"/>
      <c r="AZ165" s="256"/>
      <c r="BA165" s="257"/>
      <c r="BB165" s="256"/>
      <c r="BC165" s="257"/>
      <c r="BD165" s="256"/>
      <c r="BE165" s="257"/>
      <c r="BF165" s="256"/>
      <c r="BG165" s="257"/>
      <c r="BH165" s="244">
        <f>COUNTIF(D165:BG165,"1")/SUM(COUNTIF(D165:BG165,{"1","2"}))</f>
        <v>1</v>
      </c>
      <c r="BI165" s="245" t="str">
        <f t="shared" si="0"/>
        <v>G</v>
      </c>
    </row>
    <row r="166" spans="1:61" s="220" customFormat="1" ht="40.75" x14ac:dyDescent="0.2">
      <c r="A166" s="250" t="s">
        <v>637</v>
      </c>
      <c r="B166" s="248" t="s">
        <v>736</v>
      </c>
      <c r="D166" s="256">
        <v>2</v>
      </c>
      <c r="E166" s="257" t="s">
        <v>729</v>
      </c>
      <c r="F166" s="240"/>
      <c r="G166" s="241"/>
      <c r="H166" s="241"/>
      <c r="I166" s="241"/>
      <c r="J166" s="256">
        <v>1</v>
      </c>
      <c r="K166" s="257"/>
      <c r="L166" s="256">
        <v>1</v>
      </c>
      <c r="M166" s="257"/>
      <c r="N166" s="256">
        <v>1</v>
      </c>
      <c r="O166" s="257"/>
      <c r="P166" s="240"/>
      <c r="Q166" s="241"/>
      <c r="R166" s="240"/>
      <c r="S166" s="240"/>
      <c r="T166" s="256">
        <v>1</v>
      </c>
      <c r="U166" s="264" t="s">
        <v>812</v>
      </c>
      <c r="V166" s="256">
        <v>1</v>
      </c>
      <c r="W166" s="264" t="s">
        <v>812</v>
      </c>
      <c r="X166" s="256">
        <v>1</v>
      </c>
      <c r="Y166" s="264" t="s">
        <v>812</v>
      </c>
      <c r="Z166" s="256">
        <v>1</v>
      </c>
      <c r="AA166" s="264" t="s">
        <v>812</v>
      </c>
      <c r="AB166" s="256"/>
      <c r="AC166" s="257"/>
      <c r="AD166" s="256"/>
      <c r="AE166" s="257"/>
      <c r="AF166" s="256"/>
      <c r="AG166" s="257"/>
      <c r="AH166" s="256"/>
      <c r="AI166" s="257"/>
      <c r="AJ166" s="256"/>
      <c r="AK166" s="257"/>
      <c r="AL166" s="256"/>
      <c r="AM166" s="257"/>
      <c r="AN166" s="256"/>
      <c r="AO166" s="257"/>
      <c r="AP166" s="256"/>
      <c r="AQ166" s="257"/>
      <c r="AR166" s="256"/>
      <c r="AS166" s="257"/>
      <c r="AT166" s="256"/>
      <c r="AU166" s="257"/>
      <c r="AV166" s="256"/>
      <c r="AW166" s="257"/>
      <c r="AX166" s="256"/>
      <c r="AY166" s="257"/>
      <c r="AZ166" s="256"/>
      <c r="BA166" s="257"/>
      <c r="BB166" s="256"/>
      <c r="BC166" s="257"/>
      <c r="BD166" s="256"/>
      <c r="BE166" s="257"/>
      <c r="BF166" s="256"/>
      <c r="BG166" s="257"/>
      <c r="BH166" s="244">
        <f>COUNTIF(D166:BG166,"1")/SUM(COUNTIF(D166:BG166,{"1","2"}))</f>
        <v>0.875</v>
      </c>
      <c r="BI166" s="245" t="str">
        <f t="shared" si="0"/>
        <v>Y</v>
      </c>
    </row>
    <row r="167" spans="1:61" s="220" customFormat="1" ht="40.75" x14ac:dyDescent="0.2">
      <c r="A167" s="250" t="s">
        <v>638</v>
      </c>
      <c r="B167" s="251" t="s">
        <v>733</v>
      </c>
      <c r="D167" s="256">
        <v>2</v>
      </c>
      <c r="E167" s="257" t="s">
        <v>729</v>
      </c>
      <c r="F167" s="240"/>
      <c r="G167" s="241"/>
      <c r="H167" s="241"/>
      <c r="I167" s="241"/>
      <c r="J167" s="256">
        <v>2</v>
      </c>
      <c r="K167" s="257" t="s">
        <v>729</v>
      </c>
      <c r="L167" s="256">
        <v>2</v>
      </c>
      <c r="M167" s="257" t="s">
        <v>729</v>
      </c>
      <c r="N167" s="256">
        <v>1</v>
      </c>
      <c r="O167" s="257"/>
      <c r="P167" s="240"/>
      <c r="Q167" s="241"/>
      <c r="R167" s="240"/>
      <c r="S167" s="240"/>
      <c r="T167" s="256">
        <v>1</v>
      </c>
      <c r="U167" s="257"/>
      <c r="V167" s="256">
        <v>1</v>
      </c>
      <c r="W167" s="257"/>
      <c r="X167" s="256">
        <v>1</v>
      </c>
      <c r="Y167" s="257"/>
      <c r="Z167" s="256">
        <v>1</v>
      </c>
      <c r="AA167" s="257"/>
      <c r="AB167" s="256"/>
      <c r="AC167" s="257"/>
      <c r="AD167" s="256"/>
      <c r="AE167" s="257"/>
      <c r="AF167" s="256"/>
      <c r="AG167" s="257"/>
      <c r="AH167" s="256"/>
      <c r="AI167" s="257"/>
      <c r="AJ167" s="256"/>
      <c r="AK167" s="257"/>
      <c r="AL167" s="256"/>
      <c r="AM167" s="257"/>
      <c r="AN167" s="256"/>
      <c r="AO167" s="257"/>
      <c r="AP167" s="256"/>
      <c r="AQ167" s="257"/>
      <c r="AR167" s="256"/>
      <c r="AS167" s="257"/>
      <c r="AT167" s="256"/>
      <c r="AU167" s="257"/>
      <c r="AV167" s="256"/>
      <c r="AW167" s="257"/>
      <c r="AX167" s="256"/>
      <c r="AY167" s="257"/>
      <c r="AZ167" s="256"/>
      <c r="BA167" s="257"/>
      <c r="BB167" s="256"/>
      <c r="BC167" s="257"/>
      <c r="BD167" s="256"/>
      <c r="BE167" s="257"/>
      <c r="BF167" s="256"/>
      <c r="BG167" s="257"/>
      <c r="BH167" s="244">
        <f>COUNTIF(D167:BG167,"1")/SUM(COUNTIF(D167:BG167,{"1","2"}))</f>
        <v>0.625</v>
      </c>
      <c r="BI167" s="245" t="str">
        <f t="shared" si="0"/>
        <v>R</v>
      </c>
    </row>
    <row r="168" spans="1:61" s="220" customFormat="1" ht="40.75" x14ac:dyDescent="0.2">
      <c r="A168" s="250" t="s">
        <v>639</v>
      </c>
      <c r="B168" s="248" t="s">
        <v>736</v>
      </c>
      <c r="D168" s="256">
        <v>1</v>
      </c>
      <c r="E168" s="257" t="s">
        <v>712</v>
      </c>
      <c r="F168" s="240"/>
      <c r="G168" s="241"/>
      <c r="H168" s="241"/>
      <c r="I168" s="241"/>
      <c r="J168" s="256">
        <v>1</v>
      </c>
      <c r="K168" s="257"/>
      <c r="L168" s="256">
        <v>1</v>
      </c>
      <c r="M168" s="257"/>
      <c r="N168" s="256">
        <v>1</v>
      </c>
      <c r="O168" s="257"/>
      <c r="P168" s="240"/>
      <c r="Q168" s="241"/>
      <c r="R168" s="240"/>
      <c r="S168" s="240"/>
      <c r="T168" s="256">
        <v>1</v>
      </c>
      <c r="U168" s="257"/>
      <c r="V168" s="256">
        <v>1</v>
      </c>
      <c r="W168" s="257"/>
      <c r="X168" s="256">
        <v>1</v>
      </c>
      <c r="Y168" s="257"/>
      <c r="Z168" s="256">
        <v>1</v>
      </c>
      <c r="AA168" s="257"/>
      <c r="AB168" s="256"/>
      <c r="AC168" s="257"/>
      <c r="AD168" s="256"/>
      <c r="AE168" s="257"/>
      <c r="AF168" s="256"/>
      <c r="AG168" s="257"/>
      <c r="AH168" s="256"/>
      <c r="AI168" s="257"/>
      <c r="AJ168" s="256"/>
      <c r="AK168" s="257"/>
      <c r="AL168" s="256"/>
      <c r="AM168" s="257"/>
      <c r="AN168" s="256"/>
      <c r="AO168" s="257"/>
      <c r="AP168" s="256"/>
      <c r="AQ168" s="257"/>
      <c r="AR168" s="256"/>
      <c r="AS168" s="257"/>
      <c r="AT168" s="256"/>
      <c r="AU168" s="257"/>
      <c r="AV168" s="256"/>
      <c r="AW168" s="257"/>
      <c r="AX168" s="256"/>
      <c r="AY168" s="257"/>
      <c r="AZ168" s="256"/>
      <c r="BA168" s="257"/>
      <c r="BB168" s="256"/>
      <c r="BC168" s="257"/>
      <c r="BD168" s="256"/>
      <c r="BE168" s="257"/>
      <c r="BF168" s="256"/>
      <c r="BG168" s="257"/>
      <c r="BH168" s="244">
        <f>COUNTIF(D168:BG168,"1")/SUM(COUNTIF(D168:BG168,{"1","2"}))</f>
        <v>1</v>
      </c>
      <c r="BI168" s="245" t="str">
        <f t="shared" si="0"/>
        <v>G</v>
      </c>
    </row>
    <row r="169" spans="1:61" s="220" customFormat="1" ht="27.2" x14ac:dyDescent="0.2">
      <c r="A169" s="250" t="s">
        <v>640</v>
      </c>
      <c r="B169" s="251" t="s">
        <v>733</v>
      </c>
      <c r="D169" s="256">
        <v>1</v>
      </c>
      <c r="E169" s="257" t="s">
        <v>713</v>
      </c>
      <c r="F169" s="256">
        <v>1</v>
      </c>
      <c r="G169" s="257"/>
      <c r="H169" s="256">
        <v>1</v>
      </c>
      <c r="I169" s="257"/>
      <c r="J169" s="256">
        <v>1</v>
      </c>
      <c r="K169" s="257"/>
      <c r="L169" s="256">
        <v>1</v>
      </c>
      <c r="M169" s="257" t="s">
        <v>800</v>
      </c>
      <c r="N169" s="256">
        <v>1</v>
      </c>
      <c r="O169" s="257" t="s">
        <v>710</v>
      </c>
      <c r="P169" s="256">
        <v>1</v>
      </c>
      <c r="Q169" s="257"/>
      <c r="R169" s="240"/>
      <c r="S169" s="240"/>
      <c r="T169" s="256">
        <v>1</v>
      </c>
      <c r="U169" s="257"/>
      <c r="V169" s="256">
        <v>1</v>
      </c>
      <c r="W169" s="257"/>
      <c r="X169" s="256">
        <v>1</v>
      </c>
      <c r="Y169" s="257"/>
      <c r="Z169" s="256">
        <v>1</v>
      </c>
      <c r="AA169" s="273" t="s">
        <v>800</v>
      </c>
      <c r="AB169" s="256"/>
      <c r="AC169" s="257"/>
      <c r="AD169" s="256"/>
      <c r="AE169" s="257"/>
      <c r="AF169" s="256"/>
      <c r="AG169" s="257"/>
      <c r="AH169" s="256"/>
      <c r="AI169" s="257"/>
      <c r="AJ169" s="256"/>
      <c r="AK169" s="257"/>
      <c r="AL169" s="256"/>
      <c r="AM169" s="257"/>
      <c r="AN169" s="256"/>
      <c r="AO169" s="257"/>
      <c r="AP169" s="256"/>
      <c r="AQ169" s="257"/>
      <c r="AR169" s="256"/>
      <c r="AS169" s="257"/>
      <c r="AT169" s="256"/>
      <c r="AU169" s="257"/>
      <c r="AV169" s="256"/>
      <c r="AW169" s="257"/>
      <c r="AX169" s="256"/>
      <c r="AY169" s="257"/>
      <c r="AZ169" s="256"/>
      <c r="BA169" s="257"/>
      <c r="BB169" s="256"/>
      <c r="BC169" s="257"/>
      <c r="BD169" s="256"/>
      <c r="BE169" s="257"/>
      <c r="BF169" s="256"/>
      <c r="BG169" s="257"/>
      <c r="BH169" s="244">
        <f>COUNTIF(D169:BG169,"1")/SUM(COUNTIF(D169:BG169,{"1","2"}))</f>
        <v>1</v>
      </c>
      <c r="BI169" s="245" t="str">
        <f t="shared" si="0"/>
        <v>G</v>
      </c>
    </row>
    <row r="170" spans="1:61" s="220" customFormat="1" ht="54.35" x14ac:dyDescent="0.2">
      <c r="A170" s="250" t="s">
        <v>641</v>
      </c>
      <c r="B170" s="251" t="s">
        <v>733</v>
      </c>
      <c r="D170" s="256">
        <v>1</v>
      </c>
      <c r="E170" s="257" t="s">
        <v>720</v>
      </c>
      <c r="F170" s="240"/>
      <c r="G170" s="241"/>
      <c r="H170" s="240"/>
      <c r="I170" s="241"/>
      <c r="J170" s="256">
        <v>1</v>
      </c>
      <c r="K170" s="257"/>
      <c r="L170" s="256">
        <v>1</v>
      </c>
      <c r="M170" s="257" t="s">
        <v>822</v>
      </c>
      <c r="N170" s="256">
        <v>1</v>
      </c>
      <c r="O170" s="257" t="s">
        <v>710</v>
      </c>
      <c r="P170" s="240"/>
      <c r="Q170" s="241"/>
      <c r="R170" s="240"/>
      <c r="S170" s="240"/>
      <c r="T170" s="256">
        <v>1</v>
      </c>
      <c r="U170" s="257"/>
      <c r="V170" s="256">
        <v>1</v>
      </c>
      <c r="W170" s="257"/>
      <c r="X170" s="256">
        <v>1</v>
      </c>
      <c r="Y170" s="257"/>
      <c r="Z170" s="256">
        <v>1</v>
      </c>
      <c r="AA170" s="257"/>
      <c r="AB170" s="256"/>
      <c r="AC170" s="257"/>
      <c r="AD170" s="256"/>
      <c r="AE170" s="257"/>
      <c r="AF170" s="256"/>
      <c r="AG170" s="257"/>
      <c r="AH170" s="256"/>
      <c r="AI170" s="257"/>
      <c r="AJ170" s="256"/>
      <c r="AK170" s="257"/>
      <c r="AL170" s="256"/>
      <c r="AM170" s="257"/>
      <c r="AN170" s="256"/>
      <c r="AO170" s="257"/>
      <c r="AP170" s="256"/>
      <c r="AQ170" s="257"/>
      <c r="AR170" s="256"/>
      <c r="AS170" s="257"/>
      <c r="AT170" s="256"/>
      <c r="AU170" s="257"/>
      <c r="AV170" s="256"/>
      <c r="AW170" s="257"/>
      <c r="AX170" s="256"/>
      <c r="AY170" s="257"/>
      <c r="AZ170" s="256"/>
      <c r="BA170" s="257"/>
      <c r="BB170" s="256"/>
      <c r="BC170" s="257"/>
      <c r="BD170" s="256"/>
      <c r="BE170" s="257"/>
      <c r="BF170" s="256"/>
      <c r="BG170" s="257"/>
      <c r="BH170" s="244">
        <f>COUNTIF(D170:BG170,"1")/SUM(COUNTIF(D170:BG170,{"1","2"}))</f>
        <v>1</v>
      </c>
      <c r="BI170" s="245" t="str">
        <f t="shared" si="0"/>
        <v>G</v>
      </c>
    </row>
    <row r="171" spans="1:61" s="220" customFormat="1" ht="27.2" x14ac:dyDescent="0.2">
      <c r="A171" s="250" t="s">
        <v>642</v>
      </c>
      <c r="B171" s="251" t="s">
        <v>733</v>
      </c>
      <c r="D171" s="256">
        <v>1</v>
      </c>
      <c r="E171" s="257" t="s">
        <v>813</v>
      </c>
      <c r="F171" s="256">
        <v>1</v>
      </c>
      <c r="G171" s="257" t="s">
        <v>801</v>
      </c>
      <c r="H171" s="256">
        <v>1</v>
      </c>
      <c r="I171" s="257" t="s">
        <v>710</v>
      </c>
      <c r="J171" s="256">
        <v>1</v>
      </c>
      <c r="K171" s="257" t="s">
        <v>801</v>
      </c>
      <c r="L171" s="256">
        <v>1</v>
      </c>
      <c r="M171" s="257" t="s">
        <v>793</v>
      </c>
      <c r="N171" s="256">
        <v>1</v>
      </c>
      <c r="O171" s="257"/>
      <c r="P171" s="256">
        <v>1</v>
      </c>
      <c r="Q171" s="257"/>
      <c r="R171" s="240"/>
      <c r="S171" s="240"/>
      <c r="T171" s="256">
        <v>1</v>
      </c>
      <c r="U171" s="257" t="s">
        <v>801</v>
      </c>
      <c r="V171" s="256">
        <v>1</v>
      </c>
      <c r="W171" s="257" t="s">
        <v>801</v>
      </c>
      <c r="X171" s="256">
        <v>1</v>
      </c>
      <c r="Y171" s="273" t="s">
        <v>801</v>
      </c>
      <c r="Z171" s="256">
        <v>1</v>
      </c>
      <c r="AA171" s="273" t="s">
        <v>793</v>
      </c>
      <c r="AB171" s="256"/>
      <c r="AC171" s="257"/>
      <c r="AD171" s="256"/>
      <c r="AE171" s="257"/>
      <c r="AF171" s="256"/>
      <c r="AG171" s="257"/>
      <c r="AH171" s="256"/>
      <c r="AI171" s="257"/>
      <c r="AJ171" s="256"/>
      <c r="AK171" s="257"/>
      <c r="AL171" s="256"/>
      <c r="AM171" s="257"/>
      <c r="AN171" s="256"/>
      <c r="AO171" s="257"/>
      <c r="AP171" s="256"/>
      <c r="AQ171" s="257"/>
      <c r="AR171" s="256"/>
      <c r="AS171" s="257"/>
      <c r="AT171" s="256"/>
      <c r="AU171" s="257"/>
      <c r="AV171" s="256"/>
      <c r="AW171" s="257"/>
      <c r="AX171" s="256"/>
      <c r="AY171" s="257"/>
      <c r="AZ171" s="256"/>
      <c r="BA171" s="257"/>
      <c r="BB171" s="256"/>
      <c r="BC171" s="257"/>
      <c r="BD171" s="256"/>
      <c r="BE171" s="257"/>
      <c r="BF171" s="256"/>
      <c r="BG171" s="257"/>
      <c r="BH171" s="244">
        <f>COUNTIF(D171:BG171,"1")/SUM(COUNTIF(D171:BG171,{"1","2"}))</f>
        <v>1</v>
      </c>
      <c r="BI171" s="245" t="str">
        <f t="shared" si="0"/>
        <v>G</v>
      </c>
    </row>
    <row r="172" spans="1:61" s="220" customFormat="1" ht="27.2" x14ac:dyDescent="0.2">
      <c r="A172" s="250" t="s">
        <v>643</v>
      </c>
      <c r="B172" s="251" t="s">
        <v>734</v>
      </c>
      <c r="D172" s="256">
        <v>1</v>
      </c>
      <c r="E172" s="257"/>
      <c r="F172" s="252"/>
      <c r="G172" s="253"/>
      <c r="H172" s="252"/>
      <c r="I172" s="253"/>
      <c r="J172" s="256">
        <v>1</v>
      </c>
      <c r="K172" s="257"/>
      <c r="L172" s="256">
        <v>1</v>
      </c>
      <c r="M172" s="257" t="s">
        <v>802</v>
      </c>
      <c r="N172" s="256">
        <v>1</v>
      </c>
      <c r="O172" s="257"/>
      <c r="P172" s="240"/>
      <c r="Q172" s="241"/>
      <c r="R172" s="240"/>
      <c r="S172" s="240"/>
      <c r="T172" s="256">
        <v>1</v>
      </c>
      <c r="U172" s="257"/>
      <c r="V172" s="256">
        <v>1</v>
      </c>
      <c r="W172" s="257"/>
      <c r="X172" s="256">
        <v>1</v>
      </c>
      <c r="Y172" s="257"/>
      <c r="Z172" s="256">
        <v>1</v>
      </c>
      <c r="AA172" s="273" t="s">
        <v>800</v>
      </c>
      <c r="AB172" s="256"/>
      <c r="AC172" s="257"/>
      <c r="AD172" s="256"/>
      <c r="AE172" s="257"/>
      <c r="AF172" s="256"/>
      <c r="AG172" s="257"/>
      <c r="AH172" s="256"/>
      <c r="AI172" s="257"/>
      <c r="AJ172" s="256"/>
      <c r="AK172" s="257"/>
      <c r="AL172" s="256"/>
      <c r="AM172" s="257"/>
      <c r="AN172" s="256"/>
      <c r="AO172" s="257"/>
      <c r="AP172" s="256"/>
      <c r="AQ172" s="257"/>
      <c r="AR172" s="256"/>
      <c r="AS172" s="257"/>
      <c r="AT172" s="256"/>
      <c r="AU172" s="257"/>
      <c r="AV172" s="256"/>
      <c r="AW172" s="257"/>
      <c r="AX172" s="256"/>
      <c r="AY172" s="257"/>
      <c r="AZ172" s="256"/>
      <c r="BA172" s="257"/>
      <c r="BB172" s="256"/>
      <c r="BC172" s="257"/>
      <c r="BD172" s="256"/>
      <c r="BE172" s="257"/>
      <c r="BF172" s="256"/>
      <c r="BG172" s="257"/>
      <c r="BH172" s="244">
        <f>COUNTIF(D172:BG172,"1")/SUM(COUNTIF(D172:BG172,{"1","2"}))</f>
        <v>1</v>
      </c>
      <c r="BI172" s="245" t="str">
        <f t="shared" si="0"/>
        <v>G</v>
      </c>
    </row>
    <row r="173" spans="1:61" s="220" customFormat="1" ht="54.35" x14ac:dyDescent="0.2">
      <c r="A173" s="250" t="s">
        <v>644</v>
      </c>
      <c r="B173" s="251" t="s">
        <v>733</v>
      </c>
      <c r="D173" s="256">
        <v>1</v>
      </c>
      <c r="E173" s="257" t="s">
        <v>718</v>
      </c>
      <c r="F173" s="240"/>
      <c r="G173" s="241"/>
      <c r="H173" s="240"/>
      <c r="I173" s="241"/>
      <c r="J173" s="256">
        <v>1</v>
      </c>
      <c r="K173" s="257" t="s">
        <v>797</v>
      </c>
      <c r="L173" s="256">
        <v>1</v>
      </c>
      <c r="M173" s="257" t="s">
        <v>821</v>
      </c>
      <c r="N173" s="256">
        <v>2</v>
      </c>
      <c r="O173" s="257" t="s">
        <v>848</v>
      </c>
      <c r="P173" s="240"/>
      <c r="Q173" s="241"/>
      <c r="R173" s="240"/>
      <c r="S173" s="240"/>
      <c r="T173" s="256">
        <v>1</v>
      </c>
      <c r="U173" s="257"/>
      <c r="V173" s="256">
        <v>1</v>
      </c>
      <c r="W173" s="257"/>
      <c r="X173" s="256">
        <v>1</v>
      </c>
      <c r="Y173" s="257"/>
      <c r="Z173" s="256">
        <v>1</v>
      </c>
      <c r="AA173" s="257"/>
      <c r="AB173" s="256"/>
      <c r="AC173" s="257"/>
      <c r="AD173" s="256"/>
      <c r="AE173" s="257"/>
      <c r="AF173" s="256"/>
      <c r="AG173" s="257"/>
      <c r="AH173" s="256"/>
      <c r="AI173" s="257"/>
      <c r="AJ173" s="256"/>
      <c r="AK173" s="257"/>
      <c r="AL173" s="256"/>
      <c r="AM173" s="257"/>
      <c r="AN173" s="256"/>
      <c r="AO173" s="257"/>
      <c r="AP173" s="256"/>
      <c r="AQ173" s="257"/>
      <c r="AR173" s="256"/>
      <c r="AS173" s="257"/>
      <c r="AT173" s="256"/>
      <c r="AU173" s="257"/>
      <c r="AV173" s="256"/>
      <c r="AW173" s="257"/>
      <c r="AX173" s="256"/>
      <c r="AY173" s="257"/>
      <c r="AZ173" s="256"/>
      <c r="BA173" s="257"/>
      <c r="BB173" s="256"/>
      <c r="BC173" s="257"/>
      <c r="BD173" s="256"/>
      <c r="BE173" s="257"/>
      <c r="BF173" s="256"/>
      <c r="BG173" s="257"/>
      <c r="BH173" s="244">
        <f>COUNTIF(D173:BG173,"1")/SUM(COUNTIF(D173:BG173,{"1","2"}))</f>
        <v>0.875</v>
      </c>
      <c r="BI173" s="245" t="str">
        <f t="shared" si="0"/>
        <v>Y</v>
      </c>
    </row>
    <row r="174" spans="1:61" s="220" customFormat="1" ht="40.75" x14ac:dyDescent="0.2">
      <c r="A174" s="250" t="s">
        <v>645</v>
      </c>
      <c r="B174" s="251" t="s">
        <v>733</v>
      </c>
      <c r="D174" s="256">
        <v>1</v>
      </c>
      <c r="E174" s="257"/>
      <c r="F174" s="256">
        <v>1</v>
      </c>
      <c r="G174" s="257"/>
      <c r="H174" s="256">
        <v>1</v>
      </c>
      <c r="I174" s="257"/>
      <c r="J174" s="256">
        <v>1</v>
      </c>
      <c r="K174" s="257"/>
      <c r="L174" s="256">
        <v>1</v>
      </c>
      <c r="M174" s="257" t="s">
        <v>794</v>
      </c>
      <c r="N174" s="256">
        <v>1</v>
      </c>
      <c r="O174" s="257"/>
      <c r="P174" s="256">
        <v>1</v>
      </c>
      <c r="Q174" s="257"/>
      <c r="R174" s="240"/>
      <c r="S174" s="240"/>
      <c r="T174" s="256">
        <v>1</v>
      </c>
      <c r="U174" s="257" t="s">
        <v>722</v>
      </c>
      <c r="V174" s="256">
        <v>1</v>
      </c>
      <c r="W174" s="257"/>
      <c r="X174" s="256">
        <v>1</v>
      </c>
      <c r="Y174" s="257"/>
      <c r="Z174" s="256">
        <v>1</v>
      </c>
      <c r="AA174" s="257"/>
      <c r="AB174" s="256"/>
      <c r="AC174" s="257"/>
      <c r="AD174" s="256"/>
      <c r="AE174" s="257"/>
      <c r="AF174" s="256"/>
      <c r="AG174" s="257"/>
      <c r="AH174" s="256"/>
      <c r="AI174" s="257"/>
      <c r="AJ174" s="256"/>
      <c r="AK174" s="257"/>
      <c r="AL174" s="256"/>
      <c r="AM174" s="257"/>
      <c r="AN174" s="256"/>
      <c r="AO174" s="257"/>
      <c r="AP174" s="256"/>
      <c r="AQ174" s="257"/>
      <c r="AR174" s="256"/>
      <c r="AS174" s="257"/>
      <c r="AT174" s="256"/>
      <c r="AU174" s="257"/>
      <c r="AV174" s="256"/>
      <c r="AW174" s="257"/>
      <c r="AX174" s="256"/>
      <c r="AY174" s="257"/>
      <c r="AZ174" s="256"/>
      <c r="BA174" s="257"/>
      <c r="BB174" s="256"/>
      <c r="BC174" s="257"/>
      <c r="BD174" s="256"/>
      <c r="BE174" s="257"/>
      <c r="BF174" s="256"/>
      <c r="BG174" s="257"/>
      <c r="BH174" s="244">
        <f>COUNTIF(D174:BG174,"1")/SUM(COUNTIF(D174:BG174,{"1","2"}))</f>
        <v>1</v>
      </c>
      <c r="BI174" s="245" t="str">
        <f t="shared" si="0"/>
        <v>G</v>
      </c>
    </row>
    <row r="175" spans="1:61" s="220" customFormat="1" ht="54.35" x14ac:dyDescent="0.2">
      <c r="A175" s="250" t="s">
        <v>646</v>
      </c>
      <c r="B175" s="251" t="s">
        <v>733</v>
      </c>
      <c r="D175" s="256">
        <v>1</v>
      </c>
      <c r="E175" s="257"/>
      <c r="F175" s="256">
        <v>1</v>
      </c>
      <c r="G175" s="257"/>
      <c r="H175" s="256">
        <v>1</v>
      </c>
      <c r="I175" s="257"/>
      <c r="J175" s="256">
        <v>1</v>
      </c>
      <c r="K175" s="257" t="s">
        <v>794</v>
      </c>
      <c r="L175" s="256">
        <v>1</v>
      </c>
      <c r="M175" s="257" t="s">
        <v>717</v>
      </c>
      <c r="N175" s="256">
        <v>1</v>
      </c>
      <c r="O175" s="257"/>
      <c r="P175" s="256">
        <v>1</v>
      </c>
      <c r="Q175" s="257"/>
      <c r="R175" s="240"/>
      <c r="S175" s="240"/>
      <c r="T175" s="256">
        <v>1</v>
      </c>
      <c r="U175" s="257"/>
      <c r="V175" s="256">
        <v>1</v>
      </c>
      <c r="W175" s="257" t="s">
        <v>723</v>
      </c>
      <c r="X175" s="256">
        <v>1</v>
      </c>
      <c r="Y175" s="273" t="s">
        <v>911</v>
      </c>
      <c r="Z175" s="256">
        <v>1</v>
      </c>
      <c r="AA175" s="257" t="s">
        <v>886</v>
      </c>
      <c r="AB175" s="256"/>
      <c r="AC175" s="257"/>
      <c r="AD175" s="256"/>
      <c r="AE175" s="257"/>
      <c r="AF175" s="256"/>
      <c r="AG175" s="257"/>
      <c r="AH175" s="256"/>
      <c r="AI175" s="257"/>
      <c r="AJ175" s="256"/>
      <c r="AK175" s="257"/>
      <c r="AL175" s="256"/>
      <c r="AM175" s="257"/>
      <c r="AN175" s="256"/>
      <c r="AO175" s="257"/>
      <c r="AP175" s="256"/>
      <c r="AQ175" s="257"/>
      <c r="AR175" s="256"/>
      <c r="AS175" s="257"/>
      <c r="AT175" s="256"/>
      <c r="AU175" s="257"/>
      <c r="AV175" s="256"/>
      <c r="AW175" s="257"/>
      <c r="AX175" s="256"/>
      <c r="AY175" s="257"/>
      <c r="AZ175" s="256"/>
      <c r="BA175" s="257"/>
      <c r="BB175" s="256"/>
      <c r="BC175" s="257"/>
      <c r="BD175" s="256"/>
      <c r="BE175" s="257"/>
      <c r="BF175" s="256"/>
      <c r="BG175" s="257"/>
      <c r="BH175" s="244">
        <f>COUNTIF(D175:BG175,"1")/SUM(COUNTIF(D175:BG175,{"1","2"}))</f>
        <v>1</v>
      </c>
      <c r="BI175" s="245" t="str">
        <f t="shared" si="0"/>
        <v>G</v>
      </c>
    </row>
    <row r="176" spans="1:61" s="220" customFormat="1" ht="40.75" x14ac:dyDescent="0.2">
      <c r="A176" s="250" t="s">
        <v>647</v>
      </c>
      <c r="B176" s="251" t="s">
        <v>733</v>
      </c>
      <c r="D176" s="256">
        <v>1</v>
      </c>
      <c r="E176" s="257" t="s">
        <v>814</v>
      </c>
      <c r="F176" s="256">
        <v>1</v>
      </c>
      <c r="G176" s="257"/>
      <c r="H176" s="240"/>
      <c r="I176" s="241"/>
      <c r="J176" s="256">
        <v>1</v>
      </c>
      <c r="K176" s="257"/>
      <c r="L176" s="256">
        <v>1</v>
      </c>
      <c r="M176" s="257" t="s">
        <v>800</v>
      </c>
      <c r="N176" s="256">
        <v>1</v>
      </c>
      <c r="O176" s="257"/>
      <c r="P176" s="240"/>
      <c r="Q176" s="240"/>
      <c r="R176" s="240"/>
      <c r="S176" s="240"/>
      <c r="T176" s="256">
        <v>1</v>
      </c>
      <c r="U176" s="257"/>
      <c r="V176" s="256">
        <v>1</v>
      </c>
      <c r="W176" s="257"/>
      <c r="X176" s="256">
        <v>1</v>
      </c>
      <c r="Y176" s="257"/>
      <c r="Z176" s="256">
        <v>1</v>
      </c>
      <c r="AA176" s="257"/>
      <c r="AB176" s="256"/>
      <c r="AC176" s="257"/>
      <c r="AD176" s="256"/>
      <c r="AE176" s="257"/>
      <c r="AF176" s="256"/>
      <c r="AG176" s="257"/>
      <c r="AH176" s="256"/>
      <c r="AI176" s="257"/>
      <c r="AJ176" s="256"/>
      <c r="AK176" s="257"/>
      <c r="AL176" s="256"/>
      <c r="AM176" s="257"/>
      <c r="AN176" s="256"/>
      <c r="AO176" s="257"/>
      <c r="AP176" s="256"/>
      <c r="AQ176" s="257"/>
      <c r="AR176" s="256"/>
      <c r="AS176" s="257"/>
      <c r="AT176" s="256"/>
      <c r="AU176" s="257"/>
      <c r="AV176" s="256"/>
      <c r="AW176" s="257"/>
      <c r="AX176" s="256"/>
      <c r="AY176" s="257"/>
      <c r="AZ176" s="256"/>
      <c r="BA176" s="257"/>
      <c r="BB176" s="256"/>
      <c r="BC176" s="257"/>
      <c r="BD176" s="256"/>
      <c r="BE176" s="257"/>
      <c r="BF176" s="256"/>
      <c r="BG176" s="257"/>
      <c r="BH176" s="244">
        <f>COUNTIF(D176:BG176,"1")/SUM(COUNTIF(D176:BG176,{"1","2"}))</f>
        <v>1</v>
      </c>
      <c r="BI176" s="245" t="str">
        <f t="shared" si="0"/>
        <v>G</v>
      </c>
    </row>
    <row r="177" spans="1:61" s="220" customFormat="1" ht="40.75" x14ac:dyDescent="0.2">
      <c r="A177" s="250" t="s">
        <v>648</v>
      </c>
      <c r="B177" s="251" t="s">
        <v>733</v>
      </c>
      <c r="D177" s="256">
        <v>1</v>
      </c>
      <c r="E177" s="257"/>
      <c r="F177" s="240"/>
      <c r="G177" s="241"/>
      <c r="H177" s="240"/>
      <c r="I177" s="241"/>
      <c r="J177" s="256">
        <v>1</v>
      </c>
      <c r="K177" s="257"/>
      <c r="L177" s="256">
        <v>1</v>
      </c>
      <c r="M177" s="257"/>
      <c r="N177" s="256">
        <v>1</v>
      </c>
      <c r="O177" s="257"/>
      <c r="P177" s="240"/>
      <c r="Q177" s="241"/>
      <c r="R177" s="240"/>
      <c r="S177" s="240"/>
      <c r="T177" s="256">
        <v>1</v>
      </c>
      <c r="U177" s="257"/>
      <c r="V177" s="256">
        <v>1</v>
      </c>
      <c r="W177" s="257"/>
      <c r="X177" s="256">
        <v>1</v>
      </c>
      <c r="Y177" s="257"/>
      <c r="Z177" s="256">
        <v>1</v>
      </c>
      <c r="AA177" s="257"/>
      <c r="AB177" s="256"/>
      <c r="AC177" s="257"/>
      <c r="AD177" s="256"/>
      <c r="AE177" s="257"/>
      <c r="AF177" s="256"/>
      <c r="AG177" s="257"/>
      <c r="AH177" s="256"/>
      <c r="AI177" s="257"/>
      <c r="AJ177" s="256"/>
      <c r="AK177" s="257"/>
      <c r="AL177" s="256"/>
      <c r="AM177" s="257"/>
      <c r="AN177" s="256"/>
      <c r="AO177" s="257"/>
      <c r="AP177" s="256"/>
      <c r="AQ177" s="257"/>
      <c r="AR177" s="256"/>
      <c r="AS177" s="257"/>
      <c r="AT177" s="256"/>
      <c r="AU177" s="257"/>
      <c r="AV177" s="256"/>
      <c r="AW177" s="257"/>
      <c r="AX177" s="256"/>
      <c r="AY177" s="257"/>
      <c r="AZ177" s="256"/>
      <c r="BA177" s="257"/>
      <c r="BB177" s="256"/>
      <c r="BC177" s="257"/>
      <c r="BD177" s="256"/>
      <c r="BE177" s="257"/>
      <c r="BF177" s="256"/>
      <c r="BG177" s="257"/>
      <c r="BH177" s="244">
        <f>COUNTIF(D177:BG177,"1")/SUM(COUNTIF(D177:BG177,{"1","2"}))</f>
        <v>1</v>
      </c>
      <c r="BI177" s="245" t="str">
        <f t="shared" si="0"/>
        <v>G</v>
      </c>
    </row>
    <row r="178" spans="1:61" s="220" customFormat="1" ht="40.75" x14ac:dyDescent="0.2">
      <c r="A178" s="250" t="s">
        <v>649</v>
      </c>
      <c r="B178" s="251" t="s">
        <v>733</v>
      </c>
      <c r="D178" s="256">
        <v>1</v>
      </c>
      <c r="E178" s="257" t="s">
        <v>717</v>
      </c>
      <c r="F178" s="256">
        <v>1</v>
      </c>
      <c r="G178" s="257"/>
      <c r="H178" s="256">
        <v>1</v>
      </c>
      <c r="I178" s="257" t="s">
        <v>810</v>
      </c>
      <c r="J178" s="256">
        <v>1</v>
      </c>
      <c r="K178" s="257"/>
      <c r="L178" s="256">
        <v>1</v>
      </c>
      <c r="M178" s="257"/>
      <c r="N178" s="256">
        <v>1</v>
      </c>
      <c r="O178" s="257"/>
      <c r="P178" s="256">
        <v>1</v>
      </c>
      <c r="Q178" s="257"/>
      <c r="R178" s="240"/>
      <c r="S178" s="240"/>
      <c r="T178" s="256">
        <v>1</v>
      </c>
      <c r="U178" s="257"/>
      <c r="V178" s="256">
        <v>1</v>
      </c>
      <c r="W178" s="257"/>
      <c r="X178" s="256">
        <v>1</v>
      </c>
      <c r="Y178" s="257"/>
      <c r="Z178" s="256">
        <v>1</v>
      </c>
      <c r="AA178" s="257"/>
      <c r="AB178" s="256"/>
      <c r="AC178" s="257"/>
      <c r="AD178" s="256"/>
      <c r="AE178" s="257"/>
      <c r="AF178" s="256"/>
      <c r="AG178" s="257"/>
      <c r="AH178" s="256"/>
      <c r="AI178" s="257"/>
      <c r="AJ178" s="256"/>
      <c r="AK178" s="257"/>
      <c r="AL178" s="256"/>
      <c r="AM178" s="257"/>
      <c r="AN178" s="256"/>
      <c r="AO178" s="257"/>
      <c r="AP178" s="256"/>
      <c r="AQ178" s="257"/>
      <c r="AR178" s="256"/>
      <c r="AS178" s="257"/>
      <c r="AT178" s="256"/>
      <c r="AU178" s="257"/>
      <c r="AV178" s="256"/>
      <c r="AW178" s="257"/>
      <c r="AX178" s="256"/>
      <c r="AY178" s="257"/>
      <c r="AZ178" s="256"/>
      <c r="BA178" s="257"/>
      <c r="BB178" s="256"/>
      <c r="BC178" s="257"/>
      <c r="BD178" s="256"/>
      <c r="BE178" s="257"/>
      <c r="BF178" s="256"/>
      <c r="BG178" s="257"/>
      <c r="BH178" s="244">
        <f>COUNTIF(D178:BG178,"1")/SUM(COUNTIF(D178:BG178,{"1","2"}))</f>
        <v>1</v>
      </c>
      <c r="BI178" s="245" t="str">
        <f t="shared" si="0"/>
        <v>G</v>
      </c>
    </row>
    <row r="179" spans="1:61" s="220" customFormat="1" ht="54.35" x14ac:dyDescent="0.2">
      <c r="A179" s="250" t="s">
        <v>650</v>
      </c>
      <c r="B179" s="251" t="s">
        <v>734</v>
      </c>
      <c r="D179" s="256">
        <v>1</v>
      </c>
      <c r="E179" s="257" t="s">
        <v>718</v>
      </c>
      <c r="F179" s="256">
        <v>1</v>
      </c>
      <c r="G179" s="257" t="s">
        <v>710</v>
      </c>
      <c r="H179" s="256">
        <v>1</v>
      </c>
      <c r="I179" s="257"/>
      <c r="J179" s="256">
        <v>1</v>
      </c>
      <c r="K179" s="257" t="s">
        <v>723</v>
      </c>
      <c r="L179" s="256">
        <v>1</v>
      </c>
      <c r="M179" s="257" t="s">
        <v>723</v>
      </c>
      <c r="N179" s="256">
        <v>1</v>
      </c>
      <c r="O179" s="257" t="s">
        <v>843</v>
      </c>
      <c r="P179" s="241"/>
      <c r="Q179" s="241"/>
      <c r="R179" s="240"/>
      <c r="S179" s="240"/>
      <c r="T179" s="256">
        <v>1</v>
      </c>
      <c r="U179" s="257"/>
      <c r="V179" s="256">
        <v>1</v>
      </c>
      <c r="W179" s="257" t="s">
        <v>723</v>
      </c>
      <c r="X179" s="256">
        <v>1</v>
      </c>
      <c r="Y179" s="273" t="s">
        <v>723</v>
      </c>
      <c r="Z179" s="256">
        <v>1</v>
      </c>
      <c r="AA179" s="257" t="s">
        <v>886</v>
      </c>
      <c r="AB179" s="256"/>
      <c r="AC179" s="257"/>
      <c r="AD179" s="256"/>
      <c r="AE179" s="257"/>
      <c r="AF179" s="256"/>
      <c r="AG179" s="257"/>
      <c r="AH179" s="256"/>
      <c r="AI179" s="257"/>
      <c r="AJ179" s="256"/>
      <c r="AK179" s="257"/>
      <c r="AL179" s="256"/>
      <c r="AM179" s="257"/>
      <c r="AN179" s="256"/>
      <c r="AO179" s="257"/>
      <c r="AP179" s="256"/>
      <c r="AQ179" s="257"/>
      <c r="AR179" s="256"/>
      <c r="AS179" s="257"/>
      <c r="AT179" s="256"/>
      <c r="AU179" s="257"/>
      <c r="AV179" s="256"/>
      <c r="AW179" s="257"/>
      <c r="AX179" s="256"/>
      <c r="AY179" s="257"/>
      <c r="AZ179" s="256"/>
      <c r="BA179" s="257"/>
      <c r="BB179" s="256"/>
      <c r="BC179" s="257"/>
      <c r="BD179" s="256"/>
      <c r="BE179" s="257"/>
      <c r="BF179" s="256"/>
      <c r="BG179" s="257"/>
      <c r="BH179" s="244">
        <f>COUNTIF(D179:BG179,"1")/SUM(COUNTIF(D179:BG179,{"1","2"}))</f>
        <v>1</v>
      </c>
      <c r="BI179" s="245" t="str">
        <f t="shared" si="0"/>
        <v>G</v>
      </c>
    </row>
    <row r="180" spans="1:61" s="220" customFormat="1" ht="41.45" customHeight="1" x14ac:dyDescent="0.2">
      <c r="A180" s="250" t="s">
        <v>651</v>
      </c>
      <c r="B180" s="251" t="s">
        <v>734</v>
      </c>
      <c r="D180" s="256">
        <v>1</v>
      </c>
      <c r="E180" s="257"/>
      <c r="F180" s="256">
        <v>1</v>
      </c>
      <c r="G180" s="257"/>
      <c r="H180" s="256">
        <v>1</v>
      </c>
      <c r="I180" s="257"/>
      <c r="J180" s="256">
        <v>1</v>
      </c>
      <c r="K180" s="257"/>
      <c r="L180" s="256">
        <v>1</v>
      </c>
      <c r="M180" s="257"/>
      <c r="N180" s="256">
        <v>1</v>
      </c>
      <c r="O180" s="257"/>
      <c r="P180" s="256">
        <v>1</v>
      </c>
      <c r="Q180" s="257"/>
      <c r="R180" s="240"/>
      <c r="S180" s="240"/>
      <c r="T180" s="256">
        <v>1</v>
      </c>
      <c r="U180" s="273" t="s">
        <v>909</v>
      </c>
      <c r="V180" s="256">
        <v>1</v>
      </c>
      <c r="W180" s="273" t="s">
        <v>909</v>
      </c>
      <c r="X180" s="256">
        <v>1</v>
      </c>
      <c r="Y180" s="273" t="s">
        <v>909</v>
      </c>
      <c r="Z180" s="256">
        <v>1</v>
      </c>
      <c r="AA180" s="257"/>
      <c r="AB180" s="256"/>
      <c r="AC180" s="257"/>
      <c r="AD180" s="256"/>
      <c r="AE180" s="257"/>
      <c r="AF180" s="256"/>
      <c r="AG180" s="257"/>
      <c r="AH180" s="256"/>
      <c r="AI180" s="257"/>
      <c r="AJ180" s="256"/>
      <c r="AK180" s="257"/>
      <c r="AL180" s="256"/>
      <c r="AM180" s="257"/>
      <c r="AN180" s="256"/>
      <c r="AO180" s="257"/>
      <c r="AP180" s="256"/>
      <c r="AQ180" s="257"/>
      <c r="AR180" s="256"/>
      <c r="AS180" s="257"/>
      <c r="AT180" s="256"/>
      <c r="AU180" s="257"/>
      <c r="AV180" s="256"/>
      <c r="AW180" s="257"/>
      <c r="AX180" s="256"/>
      <c r="AY180" s="257"/>
      <c r="AZ180" s="256"/>
      <c r="BA180" s="257"/>
      <c r="BB180" s="256"/>
      <c r="BC180" s="257"/>
      <c r="BD180" s="256"/>
      <c r="BE180" s="257"/>
      <c r="BF180" s="256"/>
      <c r="BG180" s="257"/>
      <c r="BH180" s="244">
        <f>COUNTIF(D180:BG180,"1")/SUM(COUNTIF(D180:BG180,{"1","2"}))</f>
        <v>1</v>
      </c>
      <c r="BI180" s="245" t="str">
        <f t="shared" si="0"/>
        <v>G</v>
      </c>
    </row>
    <row r="181" spans="1:61" s="220" customFormat="1" ht="40.75" x14ac:dyDescent="0.2">
      <c r="A181" s="250" t="s">
        <v>652</v>
      </c>
      <c r="B181" s="251" t="s">
        <v>732</v>
      </c>
      <c r="D181" s="256">
        <v>1</v>
      </c>
      <c r="E181" s="257"/>
      <c r="F181" s="256">
        <v>1</v>
      </c>
      <c r="G181" s="257" t="s">
        <v>810</v>
      </c>
      <c r="H181" s="256">
        <v>1</v>
      </c>
      <c r="I181" s="257"/>
      <c r="J181" s="256">
        <v>1</v>
      </c>
      <c r="K181" s="257" t="s">
        <v>803</v>
      </c>
      <c r="L181" s="256">
        <v>1</v>
      </c>
      <c r="M181" s="257" t="s">
        <v>803</v>
      </c>
      <c r="N181" s="256">
        <v>1</v>
      </c>
      <c r="O181" s="257"/>
      <c r="P181" s="256">
        <v>1</v>
      </c>
      <c r="Q181" s="257"/>
      <c r="R181" s="240"/>
      <c r="S181" s="240"/>
      <c r="T181" s="256">
        <v>1</v>
      </c>
      <c r="U181" s="261"/>
      <c r="V181" s="256">
        <v>1</v>
      </c>
      <c r="W181" s="257"/>
      <c r="X181" s="256">
        <v>1</v>
      </c>
      <c r="Y181" s="257"/>
      <c r="Z181" s="256">
        <v>1</v>
      </c>
      <c r="AA181" s="257"/>
      <c r="AB181" s="256"/>
      <c r="AC181" s="257"/>
      <c r="AD181" s="256"/>
      <c r="AE181" s="257"/>
      <c r="AF181" s="256"/>
      <c r="AG181" s="257"/>
      <c r="AH181" s="256"/>
      <c r="AI181" s="257"/>
      <c r="AJ181" s="256"/>
      <c r="AK181" s="257"/>
      <c r="AL181" s="256"/>
      <c r="AM181" s="257"/>
      <c r="AN181" s="256"/>
      <c r="AO181" s="257"/>
      <c r="AP181" s="256"/>
      <c r="AQ181" s="257"/>
      <c r="AR181" s="256"/>
      <c r="AS181" s="257"/>
      <c r="AT181" s="256"/>
      <c r="AU181" s="257"/>
      <c r="AV181" s="256"/>
      <c r="AW181" s="257"/>
      <c r="AX181" s="256"/>
      <c r="AY181" s="257"/>
      <c r="AZ181" s="256"/>
      <c r="BA181" s="257"/>
      <c r="BB181" s="256"/>
      <c r="BC181" s="257"/>
      <c r="BD181" s="256"/>
      <c r="BE181" s="257"/>
      <c r="BF181" s="256"/>
      <c r="BG181" s="257"/>
      <c r="BH181" s="244">
        <f>COUNTIF(D181:BG181,"1")/SUM(COUNTIF(D181:BG181,{"1","2"}))</f>
        <v>1</v>
      </c>
      <c r="BI181" s="245" t="str">
        <f t="shared" si="0"/>
        <v>G</v>
      </c>
    </row>
    <row r="182" spans="1:61" s="220" customFormat="1" ht="54.35" x14ac:dyDescent="0.2">
      <c r="A182" s="250" t="s">
        <v>653</v>
      </c>
      <c r="B182" s="251" t="s">
        <v>730</v>
      </c>
      <c r="D182" s="256">
        <v>1</v>
      </c>
      <c r="E182" s="257"/>
      <c r="F182" s="256">
        <v>1</v>
      </c>
      <c r="G182" s="257"/>
      <c r="H182" s="241"/>
      <c r="I182" s="241"/>
      <c r="J182" s="256">
        <v>1</v>
      </c>
      <c r="K182" s="257" t="s">
        <v>712</v>
      </c>
      <c r="L182" s="256">
        <v>1</v>
      </c>
      <c r="M182" s="257"/>
      <c r="N182" s="256">
        <v>1</v>
      </c>
      <c r="O182" s="257"/>
      <c r="P182" s="241"/>
      <c r="Q182" s="241"/>
      <c r="R182" s="240"/>
      <c r="S182" s="240"/>
      <c r="T182" s="256">
        <v>1</v>
      </c>
      <c r="U182" s="262"/>
      <c r="V182" s="256">
        <v>1</v>
      </c>
      <c r="W182" s="257"/>
      <c r="X182" s="256">
        <v>1</v>
      </c>
      <c r="Y182" s="257"/>
      <c r="Z182" s="256">
        <v>1</v>
      </c>
      <c r="AA182" s="257"/>
      <c r="AB182" s="256"/>
      <c r="AC182" s="257"/>
      <c r="AD182" s="256"/>
      <c r="AE182" s="257"/>
      <c r="AF182" s="256"/>
      <c r="AG182" s="257"/>
      <c r="AH182" s="256"/>
      <c r="AI182" s="257"/>
      <c r="AJ182" s="256"/>
      <c r="AK182" s="257"/>
      <c r="AL182" s="256"/>
      <c r="AM182" s="257"/>
      <c r="AN182" s="256"/>
      <c r="AO182" s="257"/>
      <c r="AP182" s="256"/>
      <c r="AQ182" s="257"/>
      <c r="AR182" s="256"/>
      <c r="AS182" s="257"/>
      <c r="AT182" s="256"/>
      <c r="AU182" s="257"/>
      <c r="AV182" s="256"/>
      <c r="AW182" s="257"/>
      <c r="AX182" s="256"/>
      <c r="AY182" s="257"/>
      <c r="AZ182" s="256"/>
      <c r="BA182" s="257"/>
      <c r="BB182" s="256"/>
      <c r="BC182" s="257"/>
      <c r="BD182" s="256"/>
      <c r="BE182" s="257"/>
      <c r="BF182" s="256"/>
      <c r="BG182" s="257"/>
      <c r="BH182" s="244">
        <f>COUNTIF(D182:BG182,"1")/SUM(COUNTIF(D182:BG182,{"1","2"}))</f>
        <v>1</v>
      </c>
      <c r="BI182" s="245" t="str">
        <f t="shared" si="0"/>
        <v>G</v>
      </c>
    </row>
    <row r="183" spans="1:61" s="220" customFormat="1" ht="40.75" x14ac:dyDescent="0.2">
      <c r="A183" s="250" t="s">
        <v>654</v>
      </c>
      <c r="B183" s="248" t="s">
        <v>736</v>
      </c>
      <c r="D183" s="256">
        <v>1</v>
      </c>
      <c r="E183" s="257"/>
      <c r="F183" s="240"/>
      <c r="G183" s="241"/>
      <c r="H183" s="241"/>
      <c r="I183" s="241"/>
      <c r="J183" s="256">
        <v>1</v>
      </c>
      <c r="K183" s="257"/>
      <c r="L183" s="256">
        <v>1</v>
      </c>
      <c r="M183" s="257"/>
      <c r="N183" s="256">
        <v>1</v>
      </c>
      <c r="O183" s="257"/>
      <c r="P183" s="240"/>
      <c r="Q183" s="241"/>
      <c r="R183" s="240"/>
      <c r="S183" s="240"/>
      <c r="T183" s="256">
        <v>1</v>
      </c>
      <c r="U183" s="260"/>
      <c r="V183" s="256">
        <v>1</v>
      </c>
      <c r="W183" s="257"/>
      <c r="X183" s="256">
        <v>1</v>
      </c>
      <c r="Y183" s="257"/>
      <c r="Z183" s="256">
        <v>1</v>
      </c>
      <c r="AA183" s="264" t="s">
        <v>887</v>
      </c>
      <c r="AB183" s="256"/>
      <c r="AC183" s="257"/>
      <c r="AD183" s="256"/>
      <c r="AE183" s="257"/>
      <c r="AF183" s="256"/>
      <c r="AG183" s="257"/>
      <c r="AH183" s="256"/>
      <c r="AI183" s="257"/>
      <c r="AJ183" s="256"/>
      <c r="AK183" s="257"/>
      <c r="AL183" s="256"/>
      <c r="AM183" s="257"/>
      <c r="AN183" s="256"/>
      <c r="AO183" s="257"/>
      <c r="AP183" s="256"/>
      <c r="AQ183" s="257"/>
      <c r="AR183" s="256"/>
      <c r="AS183" s="257"/>
      <c r="AT183" s="256"/>
      <c r="AU183" s="257"/>
      <c r="AV183" s="256"/>
      <c r="AW183" s="257"/>
      <c r="AX183" s="256"/>
      <c r="AY183" s="257"/>
      <c r="AZ183" s="256"/>
      <c r="BA183" s="257"/>
      <c r="BB183" s="256"/>
      <c r="BC183" s="257"/>
      <c r="BD183" s="256"/>
      <c r="BE183" s="257"/>
      <c r="BF183" s="256"/>
      <c r="BG183" s="257"/>
      <c r="BH183" s="244">
        <f>COUNTIF(D183:BG183,"1")/SUM(COUNTIF(D183:BG183,{"1","2"}))</f>
        <v>1</v>
      </c>
      <c r="BI183" s="245" t="str">
        <f t="shared" si="0"/>
        <v>G</v>
      </c>
    </row>
    <row r="184" spans="1:61" s="220" customFormat="1" ht="40.75" x14ac:dyDescent="0.2">
      <c r="A184" s="250" t="s">
        <v>655</v>
      </c>
      <c r="B184" s="248" t="s">
        <v>736</v>
      </c>
      <c r="D184" s="256">
        <v>1</v>
      </c>
      <c r="E184" s="257" t="s">
        <v>717</v>
      </c>
      <c r="F184" s="256">
        <v>1</v>
      </c>
      <c r="G184" s="257"/>
      <c r="H184" s="256">
        <v>1</v>
      </c>
      <c r="I184" s="257"/>
      <c r="J184" s="256">
        <v>1</v>
      </c>
      <c r="K184" s="257" t="s">
        <v>283</v>
      </c>
      <c r="L184" s="256">
        <v>1</v>
      </c>
      <c r="M184" s="257" t="s">
        <v>820</v>
      </c>
      <c r="N184" s="256">
        <v>1</v>
      </c>
      <c r="O184" s="257"/>
      <c r="P184" s="256">
        <v>1</v>
      </c>
      <c r="Q184" s="257" t="s">
        <v>812</v>
      </c>
      <c r="R184" s="240"/>
      <c r="S184" s="240"/>
      <c r="T184" s="256">
        <v>1</v>
      </c>
      <c r="U184" s="257"/>
      <c r="V184" s="256">
        <v>1</v>
      </c>
      <c r="W184" s="257"/>
      <c r="X184" s="256">
        <v>1</v>
      </c>
      <c r="Y184" s="257"/>
      <c r="Z184" s="256">
        <v>1</v>
      </c>
      <c r="AA184" s="264" t="s">
        <v>887</v>
      </c>
      <c r="AB184" s="256"/>
      <c r="AC184" s="257"/>
      <c r="AD184" s="256"/>
      <c r="AE184" s="257"/>
      <c r="AF184" s="256"/>
      <c r="AG184" s="257"/>
      <c r="AH184" s="256"/>
      <c r="AI184" s="257"/>
      <c r="AJ184" s="256"/>
      <c r="AK184" s="257"/>
      <c r="AL184" s="256"/>
      <c r="AM184" s="257"/>
      <c r="AN184" s="256"/>
      <c r="AO184" s="257"/>
      <c r="AP184" s="256"/>
      <c r="AQ184" s="257"/>
      <c r="AR184" s="256"/>
      <c r="AS184" s="257"/>
      <c r="AT184" s="256"/>
      <c r="AU184" s="257"/>
      <c r="AV184" s="256"/>
      <c r="AW184" s="257"/>
      <c r="AX184" s="256"/>
      <c r="AY184" s="257"/>
      <c r="AZ184" s="256"/>
      <c r="BA184" s="257"/>
      <c r="BB184" s="256"/>
      <c r="BC184" s="257"/>
      <c r="BD184" s="256"/>
      <c r="BE184" s="257"/>
      <c r="BF184" s="256"/>
      <c r="BG184" s="257"/>
      <c r="BH184" s="244">
        <f>COUNTIF(D184:BG184,"1")/SUM(COUNTIF(D184:BG184,{"1","2"}))</f>
        <v>1</v>
      </c>
      <c r="BI184" s="245" t="str">
        <f t="shared" si="0"/>
        <v>G</v>
      </c>
    </row>
    <row r="185" spans="1:61" s="220" customFormat="1" ht="40.75" x14ac:dyDescent="0.2">
      <c r="A185" s="250" t="s">
        <v>656</v>
      </c>
      <c r="B185" s="248" t="s">
        <v>736</v>
      </c>
      <c r="D185" s="256">
        <v>1</v>
      </c>
      <c r="E185" s="257"/>
      <c r="F185" s="256">
        <v>1</v>
      </c>
      <c r="G185" s="257"/>
      <c r="H185" s="256">
        <v>1</v>
      </c>
      <c r="I185" s="257"/>
      <c r="J185" s="256">
        <v>1</v>
      </c>
      <c r="K185" s="257" t="s">
        <v>283</v>
      </c>
      <c r="L185" s="256">
        <v>1</v>
      </c>
      <c r="M185" s="257" t="s">
        <v>820</v>
      </c>
      <c r="N185" s="256">
        <v>1</v>
      </c>
      <c r="O185" s="257"/>
      <c r="P185" s="256">
        <v>1</v>
      </c>
      <c r="Q185" s="257"/>
      <c r="R185" s="240"/>
      <c r="S185" s="240"/>
      <c r="T185" s="256">
        <v>1</v>
      </c>
      <c r="U185" s="257"/>
      <c r="V185" s="256">
        <v>1</v>
      </c>
      <c r="W185" s="257" t="s">
        <v>812</v>
      </c>
      <c r="X185" s="256">
        <v>1</v>
      </c>
      <c r="Y185" s="257"/>
      <c r="Z185" s="256">
        <v>1</v>
      </c>
      <c r="AA185" s="264" t="s">
        <v>887</v>
      </c>
      <c r="AB185" s="256"/>
      <c r="AC185" s="257"/>
      <c r="AD185" s="256"/>
      <c r="AE185" s="257"/>
      <c r="AF185" s="256"/>
      <c r="AG185" s="257"/>
      <c r="AH185" s="256"/>
      <c r="AI185" s="257"/>
      <c r="AJ185" s="256"/>
      <c r="AK185" s="257"/>
      <c r="AL185" s="256"/>
      <c r="AM185" s="257"/>
      <c r="AN185" s="256"/>
      <c r="AO185" s="257"/>
      <c r="AP185" s="256"/>
      <c r="AQ185" s="257"/>
      <c r="AR185" s="256"/>
      <c r="AS185" s="257"/>
      <c r="AT185" s="256"/>
      <c r="AU185" s="257"/>
      <c r="AV185" s="256"/>
      <c r="AW185" s="257"/>
      <c r="AX185" s="256"/>
      <c r="AY185" s="257"/>
      <c r="AZ185" s="256"/>
      <c r="BA185" s="257"/>
      <c r="BB185" s="256"/>
      <c r="BC185" s="257"/>
      <c r="BD185" s="256"/>
      <c r="BE185" s="257"/>
      <c r="BF185" s="256"/>
      <c r="BG185" s="257"/>
      <c r="BH185" s="244">
        <f>COUNTIF(D185:BG185,"1")/SUM(COUNTIF(D185:BG185,{"1","2"}))</f>
        <v>1</v>
      </c>
      <c r="BI185" s="245" t="str">
        <f t="shared" si="0"/>
        <v>G</v>
      </c>
    </row>
    <row r="186" spans="1:61" s="220" customFormat="1" ht="40.75" x14ac:dyDescent="0.2">
      <c r="A186" s="250" t="s">
        <v>657</v>
      </c>
      <c r="B186" s="248" t="s">
        <v>736</v>
      </c>
      <c r="D186" s="256">
        <v>1</v>
      </c>
      <c r="E186" s="257"/>
      <c r="F186" s="256">
        <v>1</v>
      </c>
      <c r="G186" s="257" t="s">
        <v>810</v>
      </c>
      <c r="H186" s="256">
        <v>1</v>
      </c>
      <c r="I186" s="257" t="s">
        <v>810</v>
      </c>
      <c r="J186" s="256">
        <v>1</v>
      </c>
      <c r="K186" s="257"/>
      <c r="L186" s="256">
        <v>1</v>
      </c>
      <c r="M186" s="257"/>
      <c r="N186" s="256">
        <v>1</v>
      </c>
      <c r="O186" s="257" t="s">
        <v>725</v>
      </c>
      <c r="P186" s="256">
        <v>1</v>
      </c>
      <c r="Q186" s="257"/>
      <c r="R186" s="240"/>
      <c r="S186" s="240"/>
      <c r="T186" s="256">
        <v>1</v>
      </c>
      <c r="U186" s="257"/>
      <c r="V186" s="256">
        <v>1</v>
      </c>
      <c r="W186" s="257"/>
      <c r="X186" s="256">
        <v>1</v>
      </c>
      <c r="Y186" s="257"/>
      <c r="Z186" s="256">
        <v>1</v>
      </c>
      <c r="AA186" s="257"/>
      <c r="AB186" s="256"/>
      <c r="AC186" s="257"/>
      <c r="AD186" s="256"/>
      <c r="AE186" s="257"/>
      <c r="AF186" s="256"/>
      <c r="AG186" s="257"/>
      <c r="AH186" s="256"/>
      <c r="AI186" s="257"/>
      <c r="AJ186" s="256"/>
      <c r="AK186" s="257"/>
      <c r="AL186" s="256"/>
      <c r="AM186" s="257"/>
      <c r="AN186" s="256"/>
      <c r="AO186" s="257"/>
      <c r="AP186" s="256"/>
      <c r="AQ186" s="257"/>
      <c r="AR186" s="256"/>
      <c r="AS186" s="257"/>
      <c r="AT186" s="256"/>
      <c r="AU186" s="257"/>
      <c r="AV186" s="256"/>
      <c r="AW186" s="257"/>
      <c r="AX186" s="256"/>
      <c r="AY186" s="257"/>
      <c r="AZ186" s="256"/>
      <c r="BA186" s="257"/>
      <c r="BB186" s="256"/>
      <c r="BC186" s="257"/>
      <c r="BD186" s="256"/>
      <c r="BE186" s="257"/>
      <c r="BF186" s="256"/>
      <c r="BG186" s="257"/>
      <c r="BH186" s="244">
        <f>COUNTIF(D186:BG186,"1")/SUM(COUNTIF(D186:BG186,{"1","2"}))</f>
        <v>1</v>
      </c>
      <c r="BI186" s="245" t="str">
        <f t="shared" si="0"/>
        <v>G</v>
      </c>
    </row>
    <row r="187" spans="1:61" s="220" customFormat="1" ht="40.75" x14ac:dyDescent="0.2">
      <c r="A187" s="250" t="s">
        <v>658</v>
      </c>
      <c r="B187" s="248" t="s">
        <v>736</v>
      </c>
      <c r="D187" s="256">
        <v>1</v>
      </c>
      <c r="E187" s="257"/>
      <c r="F187" s="256">
        <v>1</v>
      </c>
      <c r="G187" s="257"/>
      <c r="H187" s="256">
        <v>1</v>
      </c>
      <c r="I187" s="257"/>
      <c r="J187" s="256">
        <v>1</v>
      </c>
      <c r="K187" s="257"/>
      <c r="L187" s="256">
        <v>1</v>
      </c>
      <c r="M187" s="257"/>
      <c r="N187" s="256">
        <v>1</v>
      </c>
      <c r="O187" s="257"/>
      <c r="P187" s="256">
        <v>1</v>
      </c>
      <c r="Q187" s="257"/>
      <c r="R187" s="240"/>
      <c r="S187" s="240"/>
      <c r="T187" s="256">
        <v>1</v>
      </c>
      <c r="U187" s="257"/>
      <c r="V187" s="256">
        <v>1</v>
      </c>
      <c r="W187" s="257"/>
      <c r="X187" s="256">
        <v>1</v>
      </c>
      <c r="Y187" s="257"/>
      <c r="Z187" s="256">
        <v>1</v>
      </c>
      <c r="AA187" s="257"/>
      <c r="AB187" s="256"/>
      <c r="AC187" s="257"/>
      <c r="AD187" s="256"/>
      <c r="AE187" s="257"/>
      <c r="AF187" s="256"/>
      <c r="AG187" s="257"/>
      <c r="AH187" s="256"/>
      <c r="AI187" s="257"/>
      <c r="AJ187" s="256"/>
      <c r="AK187" s="257"/>
      <c r="AL187" s="256"/>
      <c r="AM187" s="257"/>
      <c r="AN187" s="256"/>
      <c r="AO187" s="257"/>
      <c r="AP187" s="256"/>
      <c r="AQ187" s="257"/>
      <c r="AR187" s="256"/>
      <c r="AS187" s="257"/>
      <c r="AT187" s="256"/>
      <c r="AU187" s="257"/>
      <c r="AV187" s="256"/>
      <c r="AW187" s="257"/>
      <c r="AX187" s="256"/>
      <c r="AY187" s="257"/>
      <c r="AZ187" s="256"/>
      <c r="BA187" s="257"/>
      <c r="BB187" s="256"/>
      <c r="BC187" s="257"/>
      <c r="BD187" s="256"/>
      <c r="BE187" s="257"/>
      <c r="BF187" s="256"/>
      <c r="BG187" s="257"/>
      <c r="BH187" s="244">
        <f>COUNTIF(D187:BG187,"1")/SUM(COUNTIF(D187:BG187,{"1","2"}))</f>
        <v>1</v>
      </c>
      <c r="BI187" s="245" t="str">
        <f t="shared" si="0"/>
        <v>G</v>
      </c>
    </row>
    <row r="188" spans="1:61" s="220" customFormat="1" ht="40.75" x14ac:dyDescent="0.2">
      <c r="A188" s="250" t="s">
        <v>659</v>
      </c>
      <c r="B188" s="251" t="s">
        <v>734</v>
      </c>
      <c r="D188" s="256">
        <v>1</v>
      </c>
      <c r="E188" s="257"/>
      <c r="F188" s="240"/>
      <c r="G188" s="240"/>
      <c r="H188" s="240"/>
      <c r="I188" s="240"/>
      <c r="J188" s="256">
        <v>1</v>
      </c>
      <c r="K188" s="257"/>
      <c r="L188" s="256">
        <v>1</v>
      </c>
      <c r="M188" s="257"/>
      <c r="N188" s="256">
        <v>1</v>
      </c>
      <c r="O188" s="257" t="s">
        <v>714</v>
      </c>
      <c r="P188" s="240"/>
      <c r="Q188" s="241"/>
      <c r="R188" s="240"/>
      <c r="S188" s="240"/>
      <c r="T188" s="256">
        <v>1</v>
      </c>
      <c r="U188" s="257" t="s">
        <v>885</v>
      </c>
      <c r="V188" s="256">
        <v>1</v>
      </c>
      <c r="W188" s="257"/>
      <c r="X188" s="256">
        <v>1</v>
      </c>
      <c r="Y188" s="257"/>
      <c r="Z188" s="256">
        <v>1</v>
      </c>
      <c r="AA188" s="257"/>
      <c r="AB188" s="256"/>
      <c r="AC188" s="257"/>
      <c r="AD188" s="256"/>
      <c r="AE188" s="257"/>
      <c r="AF188" s="256"/>
      <c r="AG188" s="257"/>
      <c r="AH188" s="256"/>
      <c r="AI188" s="257"/>
      <c r="AJ188" s="256"/>
      <c r="AK188" s="257"/>
      <c r="AL188" s="256"/>
      <c r="AM188" s="257"/>
      <c r="AN188" s="256"/>
      <c r="AO188" s="257"/>
      <c r="AP188" s="256"/>
      <c r="AQ188" s="257"/>
      <c r="AR188" s="256"/>
      <c r="AS188" s="257"/>
      <c r="AT188" s="256"/>
      <c r="AU188" s="257"/>
      <c r="AV188" s="256"/>
      <c r="AW188" s="257"/>
      <c r="AX188" s="256"/>
      <c r="AY188" s="257"/>
      <c r="AZ188" s="256"/>
      <c r="BA188" s="257"/>
      <c r="BB188" s="256"/>
      <c r="BC188" s="257"/>
      <c r="BD188" s="256"/>
      <c r="BE188" s="257"/>
      <c r="BF188" s="256"/>
      <c r="BG188" s="257"/>
      <c r="BH188" s="244">
        <f>COUNTIF(D188:BG188,"1")/SUM(COUNTIF(D188:BG188,{"1","2"}))</f>
        <v>1</v>
      </c>
      <c r="BI188" s="245" t="str">
        <f t="shared" si="0"/>
        <v>G</v>
      </c>
    </row>
    <row r="189" spans="1:61" s="220" customFormat="1" ht="54.35" x14ac:dyDescent="0.2">
      <c r="A189" s="250" t="s">
        <v>660</v>
      </c>
      <c r="B189" s="251" t="s">
        <v>734</v>
      </c>
      <c r="D189" s="256">
        <v>1</v>
      </c>
      <c r="E189" s="257"/>
      <c r="F189" s="252"/>
      <c r="G189" s="253"/>
      <c r="H189" s="241"/>
      <c r="I189" s="241"/>
      <c r="J189" s="256">
        <v>1</v>
      </c>
      <c r="K189" s="257"/>
      <c r="L189" s="256">
        <v>1</v>
      </c>
      <c r="M189" s="257" t="s">
        <v>717</v>
      </c>
      <c r="N189" s="256">
        <v>1</v>
      </c>
      <c r="O189" s="257" t="s">
        <v>859</v>
      </c>
      <c r="P189" s="240"/>
      <c r="Q189" s="241"/>
      <c r="R189" s="240"/>
      <c r="S189" s="240"/>
      <c r="T189" s="256">
        <v>1</v>
      </c>
      <c r="U189" s="257"/>
      <c r="V189" s="256">
        <v>1</v>
      </c>
      <c r="W189" s="257"/>
      <c r="X189" s="256">
        <v>1</v>
      </c>
      <c r="Y189" s="257" t="s">
        <v>717</v>
      </c>
      <c r="Z189" s="256">
        <v>1</v>
      </c>
      <c r="AA189" s="257"/>
      <c r="AB189" s="256"/>
      <c r="AC189" s="257"/>
      <c r="AD189" s="256"/>
      <c r="AE189" s="257"/>
      <c r="AF189" s="256"/>
      <c r="AG189" s="257"/>
      <c r="AH189" s="256"/>
      <c r="AI189" s="257"/>
      <c r="AJ189" s="256"/>
      <c r="AK189" s="257"/>
      <c r="AL189" s="256"/>
      <c r="AM189" s="257"/>
      <c r="AN189" s="256"/>
      <c r="AO189" s="257"/>
      <c r="AP189" s="256"/>
      <c r="AQ189" s="257"/>
      <c r="AR189" s="256"/>
      <c r="AS189" s="257"/>
      <c r="AT189" s="256"/>
      <c r="AU189" s="257"/>
      <c r="AV189" s="256"/>
      <c r="AW189" s="257"/>
      <c r="AX189" s="256"/>
      <c r="AY189" s="257"/>
      <c r="AZ189" s="256"/>
      <c r="BA189" s="257"/>
      <c r="BB189" s="256"/>
      <c r="BC189" s="257"/>
      <c r="BD189" s="256"/>
      <c r="BE189" s="257"/>
      <c r="BF189" s="256"/>
      <c r="BG189" s="257"/>
      <c r="BH189" s="244">
        <f>COUNTIF(D189:BG189,"1")/SUM(COUNTIF(D189:BG189,{"1","2"}))</f>
        <v>1</v>
      </c>
      <c r="BI189" s="245" t="str">
        <f t="shared" si="0"/>
        <v>G</v>
      </c>
    </row>
    <row r="190" spans="1:61" s="220" customFormat="1" ht="40.75" x14ac:dyDescent="0.2">
      <c r="A190" s="250" t="s">
        <v>661</v>
      </c>
      <c r="B190" s="251" t="s">
        <v>734</v>
      </c>
      <c r="D190" s="256">
        <v>1</v>
      </c>
      <c r="E190" s="257" t="s">
        <v>714</v>
      </c>
      <c r="F190" s="252"/>
      <c r="G190" s="253"/>
      <c r="H190" s="241"/>
      <c r="I190" s="241"/>
      <c r="J190" s="256">
        <v>1</v>
      </c>
      <c r="K190" s="257"/>
      <c r="L190" s="256">
        <v>1</v>
      </c>
      <c r="M190" s="257"/>
      <c r="N190" s="256">
        <v>1</v>
      </c>
      <c r="O190" s="257" t="s">
        <v>855</v>
      </c>
      <c r="P190" s="240"/>
      <c r="Q190" s="241"/>
      <c r="R190" s="240"/>
      <c r="S190" s="240"/>
      <c r="T190" s="256">
        <v>1</v>
      </c>
      <c r="U190" s="257"/>
      <c r="V190" s="256">
        <v>1</v>
      </c>
      <c r="W190" s="257"/>
      <c r="X190" s="256">
        <v>1</v>
      </c>
      <c r="Y190" s="257"/>
      <c r="Z190" s="256">
        <v>1</v>
      </c>
      <c r="AA190" s="257"/>
      <c r="AB190" s="256"/>
      <c r="AC190" s="257"/>
      <c r="AD190" s="256"/>
      <c r="AE190" s="257"/>
      <c r="AF190" s="256"/>
      <c r="AG190" s="257"/>
      <c r="AH190" s="256"/>
      <c r="AI190" s="257"/>
      <c r="AJ190" s="256"/>
      <c r="AK190" s="257"/>
      <c r="AL190" s="256"/>
      <c r="AM190" s="257"/>
      <c r="AN190" s="256"/>
      <c r="AO190" s="257"/>
      <c r="AP190" s="256"/>
      <c r="AQ190" s="257"/>
      <c r="AR190" s="256"/>
      <c r="AS190" s="257"/>
      <c r="AT190" s="256"/>
      <c r="AU190" s="257"/>
      <c r="AV190" s="256"/>
      <c r="AW190" s="257"/>
      <c r="AX190" s="256"/>
      <c r="AY190" s="257"/>
      <c r="AZ190" s="256"/>
      <c r="BA190" s="257"/>
      <c r="BB190" s="256"/>
      <c r="BC190" s="257"/>
      <c r="BD190" s="256"/>
      <c r="BE190" s="257"/>
      <c r="BF190" s="256"/>
      <c r="BG190" s="257"/>
      <c r="BH190" s="244">
        <f>COUNTIF(D190:BG190,"1")/SUM(COUNTIF(D190:BG190,{"1","2"}))</f>
        <v>1</v>
      </c>
      <c r="BI190" s="245" t="str">
        <f t="shared" si="0"/>
        <v>G</v>
      </c>
    </row>
    <row r="191" spans="1:61" s="220" customFormat="1" ht="40.75" x14ac:dyDescent="0.2">
      <c r="A191" s="250" t="s">
        <v>662</v>
      </c>
      <c r="B191" s="248" t="s">
        <v>736</v>
      </c>
      <c r="D191" s="256">
        <v>1</v>
      </c>
      <c r="E191" s="257"/>
      <c r="F191" s="240"/>
      <c r="G191" s="241"/>
      <c r="H191" s="241"/>
      <c r="I191" s="241"/>
      <c r="J191" s="256">
        <v>1</v>
      </c>
      <c r="K191" s="257"/>
      <c r="L191" s="256">
        <v>1</v>
      </c>
      <c r="M191" s="257"/>
      <c r="N191" s="256">
        <v>1</v>
      </c>
      <c r="O191" s="257"/>
      <c r="P191" s="240"/>
      <c r="Q191" s="241"/>
      <c r="R191" s="240"/>
      <c r="S191" s="240"/>
      <c r="T191" s="256">
        <v>1</v>
      </c>
      <c r="U191" s="257"/>
      <c r="V191" s="256">
        <v>1</v>
      </c>
      <c r="W191" s="257"/>
      <c r="X191" s="256">
        <v>1</v>
      </c>
      <c r="Y191" s="257"/>
      <c r="Z191" s="256">
        <v>1</v>
      </c>
      <c r="AA191" s="257"/>
      <c r="AB191" s="256"/>
      <c r="AC191" s="257"/>
      <c r="AD191" s="256"/>
      <c r="AE191" s="257"/>
      <c r="AF191" s="256"/>
      <c r="AG191" s="257"/>
      <c r="AH191" s="256"/>
      <c r="AI191" s="257"/>
      <c r="AJ191" s="256"/>
      <c r="AK191" s="257"/>
      <c r="AL191" s="256"/>
      <c r="AM191" s="257"/>
      <c r="AN191" s="256"/>
      <c r="AO191" s="257"/>
      <c r="AP191" s="256"/>
      <c r="AQ191" s="257"/>
      <c r="AR191" s="256"/>
      <c r="AS191" s="257"/>
      <c r="AT191" s="256"/>
      <c r="AU191" s="257"/>
      <c r="AV191" s="256"/>
      <c r="AW191" s="257"/>
      <c r="AX191" s="256"/>
      <c r="AY191" s="257"/>
      <c r="AZ191" s="256"/>
      <c r="BA191" s="257"/>
      <c r="BB191" s="256"/>
      <c r="BC191" s="257"/>
      <c r="BD191" s="256"/>
      <c r="BE191" s="257"/>
      <c r="BF191" s="256"/>
      <c r="BG191" s="257"/>
      <c r="BH191" s="244">
        <f>COUNTIF(D191:BG191,"1")/SUM(COUNTIF(D191:BG191,{"1","2"}))</f>
        <v>1</v>
      </c>
      <c r="BI191" s="245" t="str">
        <f t="shared" si="0"/>
        <v>G</v>
      </c>
    </row>
    <row r="192" spans="1:61" s="220" customFormat="1" ht="40.75" x14ac:dyDescent="0.2">
      <c r="A192" s="250" t="s">
        <v>663</v>
      </c>
      <c r="B192" s="248" t="s">
        <v>736</v>
      </c>
      <c r="D192" s="256">
        <v>1</v>
      </c>
      <c r="E192" s="257" t="s">
        <v>713</v>
      </c>
      <c r="F192" s="256">
        <v>1</v>
      </c>
      <c r="G192" s="257"/>
      <c r="H192" s="241"/>
      <c r="I192" s="241"/>
      <c r="J192" s="256">
        <v>1</v>
      </c>
      <c r="K192" s="257"/>
      <c r="L192" s="256">
        <v>1</v>
      </c>
      <c r="M192" s="257"/>
      <c r="N192" s="256">
        <v>1</v>
      </c>
      <c r="O192" s="257"/>
      <c r="P192" s="240"/>
      <c r="Q192" s="240"/>
      <c r="R192" s="240"/>
      <c r="S192" s="240"/>
      <c r="T192" s="256">
        <v>1</v>
      </c>
      <c r="U192" s="257"/>
      <c r="V192" s="256">
        <v>1</v>
      </c>
      <c r="W192" s="257"/>
      <c r="X192" s="256">
        <v>1</v>
      </c>
      <c r="Y192" s="257"/>
      <c r="Z192" s="256">
        <v>1</v>
      </c>
      <c r="AA192" s="257"/>
      <c r="AB192" s="256"/>
      <c r="AC192" s="257"/>
      <c r="AD192" s="256"/>
      <c r="AE192" s="257"/>
      <c r="AF192" s="256"/>
      <c r="AG192" s="257"/>
      <c r="AH192" s="256"/>
      <c r="AI192" s="257"/>
      <c r="AJ192" s="256"/>
      <c r="AK192" s="257"/>
      <c r="AL192" s="256"/>
      <c r="AM192" s="257"/>
      <c r="AN192" s="256"/>
      <c r="AO192" s="257"/>
      <c r="AP192" s="256"/>
      <c r="AQ192" s="257"/>
      <c r="AR192" s="256"/>
      <c r="AS192" s="257"/>
      <c r="AT192" s="256"/>
      <c r="AU192" s="257"/>
      <c r="AV192" s="256"/>
      <c r="AW192" s="257"/>
      <c r="AX192" s="256"/>
      <c r="AY192" s="257"/>
      <c r="AZ192" s="256"/>
      <c r="BA192" s="257"/>
      <c r="BB192" s="256"/>
      <c r="BC192" s="257"/>
      <c r="BD192" s="256"/>
      <c r="BE192" s="257"/>
      <c r="BF192" s="256"/>
      <c r="BG192" s="257"/>
      <c r="BH192" s="244">
        <f>COUNTIF(D192:BG192,"1")/SUM(COUNTIF(D192:BG192,{"1","2"}))</f>
        <v>1</v>
      </c>
      <c r="BI192" s="245" t="str">
        <f t="shared" si="0"/>
        <v>G</v>
      </c>
    </row>
    <row r="193" spans="1:61" s="220" customFormat="1" ht="27.2" x14ac:dyDescent="0.2">
      <c r="A193" s="250" t="s">
        <v>664</v>
      </c>
      <c r="B193" s="251" t="s">
        <v>734</v>
      </c>
      <c r="D193" s="256">
        <v>1</v>
      </c>
      <c r="E193" s="257"/>
      <c r="F193" s="252"/>
      <c r="G193" s="253"/>
      <c r="H193" s="241"/>
      <c r="I193" s="241"/>
      <c r="J193" s="256">
        <v>1</v>
      </c>
      <c r="K193" s="257" t="s">
        <v>717</v>
      </c>
      <c r="L193" s="256">
        <v>1</v>
      </c>
      <c r="M193" s="257" t="s">
        <v>717</v>
      </c>
      <c r="N193" s="256">
        <v>1</v>
      </c>
      <c r="O193" s="257"/>
      <c r="P193" s="256">
        <v>1</v>
      </c>
      <c r="Q193" s="256"/>
      <c r="R193" s="240"/>
      <c r="S193" s="240"/>
      <c r="T193" s="256">
        <v>1</v>
      </c>
      <c r="U193" s="273" t="s">
        <v>801</v>
      </c>
      <c r="V193" s="256">
        <v>1</v>
      </c>
      <c r="W193" s="257"/>
      <c r="X193" s="256">
        <v>1</v>
      </c>
      <c r="Y193" s="257"/>
      <c r="Z193" s="256">
        <v>1</v>
      </c>
      <c r="AA193" s="257"/>
      <c r="AB193" s="256"/>
      <c r="AC193" s="257"/>
      <c r="AD193" s="256"/>
      <c r="AE193" s="257"/>
      <c r="AF193" s="256"/>
      <c r="AG193" s="257"/>
      <c r="AH193" s="256"/>
      <c r="AI193" s="257"/>
      <c r="AJ193" s="256"/>
      <c r="AK193" s="257"/>
      <c r="AL193" s="256"/>
      <c r="AM193" s="257"/>
      <c r="AN193" s="256"/>
      <c r="AO193" s="257"/>
      <c r="AP193" s="256"/>
      <c r="AQ193" s="257"/>
      <c r="AR193" s="256"/>
      <c r="AS193" s="257"/>
      <c r="AT193" s="256"/>
      <c r="AU193" s="257"/>
      <c r="AV193" s="256"/>
      <c r="AW193" s="257"/>
      <c r="AX193" s="256"/>
      <c r="AY193" s="257"/>
      <c r="AZ193" s="256"/>
      <c r="BA193" s="257"/>
      <c r="BB193" s="256"/>
      <c r="BC193" s="257"/>
      <c r="BD193" s="256"/>
      <c r="BE193" s="257"/>
      <c r="BF193" s="256"/>
      <c r="BG193" s="257"/>
      <c r="BH193" s="244">
        <f>COUNTIF(D193:BG193,"1")/SUM(COUNTIF(D193:BG193,{"1","2"}))</f>
        <v>1</v>
      </c>
      <c r="BI193" s="245" t="str">
        <f t="shared" si="0"/>
        <v>G</v>
      </c>
    </row>
    <row r="194" spans="1:61" s="220" customFormat="1" ht="40.75" x14ac:dyDescent="0.2">
      <c r="A194" s="250" t="s">
        <v>665</v>
      </c>
      <c r="B194" s="251" t="s">
        <v>732</v>
      </c>
      <c r="D194" s="256">
        <v>1</v>
      </c>
      <c r="E194" s="257"/>
      <c r="F194" s="240"/>
      <c r="G194" s="240"/>
      <c r="H194" s="241"/>
      <c r="I194" s="241"/>
      <c r="J194" s="256">
        <v>1</v>
      </c>
      <c r="K194" s="257"/>
      <c r="L194" s="256">
        <v>1</v>
      </c>
      <c r="M194" s="257"/>
      <c r="N194" s="256">
        <v>1</v>
      </c>
      <c r="O194" s="257"/>
      <c r="P194" s="240"/>
      <c r="Q194" s="241"/>
      <c r="R194" s="240"/>
      <c r="S194" s="240"/>
      <c r="T194" s="256">
        <v>1</v>
      </c>
      <c r="U194" s="257"/>
      <c r="V194" s="256">
        <v>1</v>
      </c>
      <c r="W194" s="257"/>
      <c r="X194" s="256">
        <v>1</v>
      </c>
      <c r="Y194" s="257"/>
      <c r="Z194" s="256">
        <v>1</v>
      </c>
      <c r="AA194" s="257"/>
      <c r="AB194" s="256"/>
      <c r="AC194" s="257"/>
      <c r="AD194" s="256"/>
      <c r="AE194" s="257"/>
      <c r="AF194" s="256"/>
      <c r="AG194" s="257"/>
      <c r="AH194" s="256"/>
      <c r="AI194" s="257"/>
      <c r="AJ194" s="256"/>
      <c r="AK194" s="257"/>
      <c r="AL194" s="256"/>
      <c r="AM194" s="257"/>
      <c r="AN194" s="256"/>
      <c r="AO194" s="257"/>
      <c r="AP194" s="256"/>
      <c r="AQ194" s="257"/>
      <c r="AR194" s="256"/>
      <c r="AS194" s="257"/>
      <c r="AT194" s="256"/>
      <c r="AU194" s="257"/>
      <c r="AV194" s="256"/>
      <c r="AW194" s="257"/>
      <c r="AX194" s="256"/>
      <c r="AY194" s="257"/>
      <c r="AZ194" s="256"/>
      <c r="BA194" s="257"/>
      <c r="BB194" s="256"/>
      <c r="BC194" s="257"/>
      <c r="BD194" s="256"/>
      <c r="BE194" s="257"/>
      <c r="BF194" s="256"/>
      <c r="BG194" s="257"/>
      <c r="BH194" s="244">
        <f>COUNTIF(D194:BG194,"1")/SUM(COUNTIF(D194:BG194,{"1","2"}))</f>
        <v>1</v>
      </c>
      <c r="BI194" s="245" t="str">
        <f t="shared" si="0"/>
        <v>G</v>
      </c>
    </row>
    <row r="195" spans="1:61" s="220" customFormat="1" ht="40.75" x14ac:dyDescent="0.2">
      <c r="A195" s="250" t="s">
        <v>666</v>
      </c>
      <c r="B195" s="248" t="s">
        <v>736</v>
      </c>
      <c r="D195" s="256">
        <v>1</v>
      </c>
      <c r="E195" s="257"/>
      <c r="F195" s="256">
        <v>1</v>
      </c>
      <c r="G195" s="257" t="s">
        <v>711</v>
      </c>
      <c r="H195" s="240"/>
      <c r="I195" s="240"/>
      <c r="J195" s="256">
        <v>1</v>
      </c>
      <c r="K195" s="257" t="s">
        <v>283</v>
      </c>
      <c r="L195" s="256">
        <v>1</v>
      </c>
      <c r="M195" s="257" t="s">
        <v>818</v>
      </c>
      <c r="N195" s="256">
        <v>1</v>
      </c>
      <c r="O195" s="257" t="s">
        <v>725</v>
      </c>
      <c r="P195" s="240"/>
      <c r="Q195" s="240"/>
      <c r="R195" s="240"/>
      <c r="S195" s="240"/>
      <c r="T195" s="256">
        <v>1</v>
      </c>
      <c r="U195" s="257"/>
      <c r="V195" s="256">
        <v>1</v>
      </c>
      <c r="W195" s="257"/>
      <c r="X195" s="256">
        <v>1</v>
      </c>
      <c r="Y195" s="257"/>
      <c r="Z195" s="256">
        <v>1</v>
      </c>
      <c r="AA195" s="257"/>
      <c r="AB195" s="256"/>
      <c r="AC195" s="257"/>
      <c r="AD195" s="256"/>
      <c r="AE195" s="257"/>
      <c r="AF195" s="256"/>
      <c r="AG195" s="257"/>
      <c r="AH195" s="256"/>
      <c r="AI195" s="257"/>
      <c r="AJ195" s="256"/>
      <c r="AK195" s="257"/>
      <c r="AL195" s="256"/>
      <c r="AM195" s="257"/>
      <c r="AN195" s="256"/>
      <c r="AO195" s="257"/>
      <c r="AP195" s="256"/>
      <c r="AQ195" s="257"/>
      <c r="AR195" s="256"/>
      <c r="AS195" s="257"/>
      <c r="AT195" s="256"/>
      <c r="AU195" s="257"/>
      <c r="AV195" s="256"/>
      <c r="AW195" s="257"/>
      <c r="AX195" s="256"/>
      <c r="AY195" s="257"/>
      <c r="AZ195" s="256"/>
      <c r="BA195" s="257"/>
      <c r="BB195" s="256"/>
      <c r="BC195" s="257"/>
      <c r="BD195" s="256"/>
      <c r="BE195" s="257"/>
      <c r="BF195" s="256"/>
      <c r="BG195" s="257"/>
      <c r="BH195" s="244">
        <f>COUNTIF(D195:BG195,"1")/SUM(COUNTIF(D195:BG195,{"1","2"}))</f>
        <v>1</v>
      </c>
      <c r="BI195" s="245" t="str">
        <f t="shared" si="0"/>
        <v>G</v>
      </c>
    </row>
    <row r="196" spans="1:61" s="220" customFormat="1" ht="40.75" x14ac:dyDescent="0.2">
      <c r="A196" s="250" t="s">
        <v>667</v>
      </c>
      <c r="B196" s="248" t="s">
        <v>736</v>
      </c>
      <c r="D196" s="256">
        <v>1</v>
      </c>
      <c r="E196" s="257" t="s">
        <v>718</v>
      </c>
      <c r="F196" s="256">
        <v>1</v>
      </c>
      <c r="G196" s="257"/>
      <c r="H196" s="256">
        <v>1</v>
      </c>
      <c r="I196" s="257"/>
      <c r="J196" s="256">
        <v>1</v>
      </c>
      <c r="K196" s="257"/>
      <c r="L196" s="256">
        <v>1</v>
      </c>
      <c r="M196" s="257"/>
      <c r="N196" s="256">
        <v>1</v>
      </c>
      <c r="O196" s="257"/>
      <c r="P196" s="256">
        <v>1</v>
      </c>
      <c r="Q196" s="257"/>
      <c r="R196" s="240"/>
      <c r="S196" s="240"/>
      <c r="T196" s="256">
        <v>1</v>
      </c>
      <c r="U196" s="257"/>
      <c r="V196" s="256">
        <v>1</v>
      </c>
      <c r="W196" s="257"/>
      <c r="X196" s="256">
        <v>1</v>
      </c>
      <c r="Y196" s="257"/>
      <c r="Z196" s="256">
        <v>1</v>
      </c>
      <c r="AA196" s="257"/>
      <c r="AB196" s="256"/>
      <c r="AC196" s="257"/>
      <c r="AD196" s="256"/>
      <c r="AE196" s="257"/>
      <c r="AF196" s="256"/>
      <c r="AG196" s="257"/>
      <c r="AH196" s="256"/>
      <c r="AI196" s="257"/>
      <c r="AJ196" s="256"/>
      <c r="AK196" s="257"/>
      <c r="AL196" s="256"/>
      <c r="AM196" s="257"/>
      <c r="AN196" s="256"/>
      <c r="AO196" s="257"/>
      <c r="AP196" s="256"/>
      <c r="AQ196" s="257"/>
      <c r="AR196" s="256"/>
      <c r="AS196" s="257"/>
      <c r="AT196" s="256"/>
      <c r="AU196" s="257"/>
      <c r="AV196" s="256"/>
      <c r="AW196" s="257"/>
      <c r="AX196" s="256"/>
      <c r="AY196" s="257"/>
      <c r="AZ196" s="256"/>
      <c r="BA196" s="257"/>
      <c r="BB196" s="256"/>
      <c r="BC196" s="257"/>
      <c r="BD196" s="256"/>
      <c r="BE196" s="257"/>
      <c r="BF196" s="256"/>
      <c r="BG196" s="257"/>
      <c r="BH196" s="244">
        <f>COUNTIF(D196:BG196,"1")/SUM(COUNTIF(D196:BG196,{"1","2"}))</f>
        <v>1</v>
      </c>
      <c r="BI196" s="245" t="str">
        <f t="shared" si="0"/>
        <v>G</v>
      </c>
    </row>
    <row r="197" spans="1:61" s="220" customFormat="1" ht="54.35" x14ac:dyDescent="0.2">
      <c r="A197" s="250" t="s">
        <v>668</v>
      </c>
      <c r="B197" s="248" t="s">
        <v>736</v>
      </c>
      <c r="D197" s="256">
        <v>1</v>
      </c>
      <c r="E197" s="257"/>
      <c r="F197" s="240"/>
      <c r="G197" s="241"/>
      <c r="H197" s="241"/>
      <c r="I197" s="241"/>
      <c r="J197" s="256">
        <v>1</v>
      </c>
      <c r="K197" s="257"/>
      <c r="L197" s="256">
        <v>1</v>
      </c>
      <c r="M197" s="257"/>
      <c r="N197" s="256">
        <v>1</v>
      </c>
      <c r="O197" s="257"/>
      <c r="P197" s="240"/>
      <c r="Q197" s="241"/>
      <c r="R197" s="240"/>
      <c r="S197" s="240"/>
      <c r="T197" s="256">
        <v>1</v>
      </c>
      <c r="U197" s="257"/>
      <c r="V197" s="256">
        <v>1</v>
      </c>
      <c r="W197" s="257"/>
      <c r="X197" s="256">
        <v>1</v>
      </c>
      <c r="Y197" s="257"/>
      <c r="Z197" s="256">
        <v>1</v>
      </c>
      <c r="AA197" s="257"/>
      <c r="AB197" s="256"/>
      <c r="AC197" s="257"/>
      <c r="AD197" s="256"/>
      <c r="AE197" s="257"/>
      <c r="AF197" s="256"/>
      <c r="AG197" s="257"/>
      <c r="AH197" s="256"/>
      <c r="AI197" s="257"/>
      <c r="AJ197" s="256"/>
      <c r="AK197" s="257"/>
      <c r="AL197" s="256"/>
      <c r="AM197" s="257"/>
      <c r="AN197" s="256"/>
      <c r="AO197" s="257"/>
      <c r="AP197" s="256"/>
      <c r="AQ197" s="257"/>
      <c r="AR197" s="256"/>
      <c r="AS197" s="257"/>
      <c r="AT197" s="256"/>
      <c r="AU197" s="257"/>
      <c r="AV197" s="256"/>
      <c r="AW197" s="257"/>
      <c r="AX197" s="256"/>
      <c r="AY197" s="257"/>
      <c r="AZ197" s="256"/>
      <c r="BA197" s="257"/>
      <c r="BB197" s="256"/>
      <c r="BC197" s="257"/>
      <c r="BD197" s="256"/>
      <c r="BE197" s="257"/>
      <c r="BF197" s="256"/>
      <c r="BG197" s="257"/>
      <c r="BH197" s="244">
        <f>COUNTIF(D197:BG197,"1")/SUM(COUNTIF(D197:BG197,{"1","2"}))</f>
        <v>1</v>
      </c>
      <c r="BI197" s="245" t="str">
        <f t="shared" si="0"/>
        <v>G</v>
      </c>
    </row>
    <row r="198" spans="1:61" s="220" customFormat="1" ht="40.75" x14ac:dyDescent="0.2">
      <c r="A198" s="250" t="s">
        <v>669</v>
      </c>
      <c r="B198" s="251" t="s">
        <v>734</v>
      </c>
      <c r="D198" s="256">
        <v>1</v>
      </c>
      <c r="E198" s="257"/>
      <c r="F198" s="256">
        <v>1</v>
      </c>
      <c r="G198" s="257"/>
      <c r="H198" s="256">
        <v>1</v>
      </c>
      <c r="I198" s="257"/>
      <c r="J198" s="256">
        <v>1</v>
      </c>
      <c r="K198" s="257"/>
      <c r="L198" s="256">
        <v>1</v>
      </c>
      <c r="M198" s="257"/>
      <c r="N198" s="256">
        <v>1</v>
      </c>
      <c r="O198" s="257"/>
      <c r="P198" s="241"/>
      <c r="Q198" s="241"/>
      <c r="R198" s="240"/>
      <c r="S198" s="240"/>
      <c r="T198" s="256">
        <v>1</v>
      </c>
      <c r="U198" s="261"/>
      <c r="V198" s="256">
        <v>1</v>
      </c>
      <c r="W198" s="257"/>
      <c r="X198" s="256">
        <v>1</v>
      </c>
      <c r="Y198" s="257"/>
      <c r="Z198" s="256">
        <v>1</v>
      </c>
      <c r="AA198" s="257"/>
      <c r="AB198" s="256"/>
      <c r="AC198" s="257"/>
      <c r="AD198" s="256"/>
      <c r="AE198" s="257"/>
      <c r="AF198" s="256"/>
      <c r="AG198" s="257"/>
      <c r="AH198" s="256"/>
      <c r="AI198" s="257"/>
      <c r="AJ198" s="256"/>
      <c r="AK198" s="257"/>
      <c r="AL198" s="256"/>
      <c r="AM198" s="257"/>
      <c r="AN198" s="256"/>
      <c r="AO198" s="257"/>
      <c r="AP198" s="256"/>
      <c r="AQ198" s="257"/>
      <c r="AR198" s="256"/>
      <c r="AS198" s="257"/>
      <c r="AT198" s="256"/>
      <c r="AU198" s="257"/>
      <c r="AV198" s="256"/>
      <c r="AW198" s="257"/>
      <c r="AX198" s="256"/>
      <c r="AY198" s="257"/>
      <c r="AZ198" s="256"/>
      <c r="BA198" s="257"/>
      <c r="BB198" s="256"/>
      <c r="BC198" s="257"/>
      <c r="BD198" s="256"/>
      <c r="BE198" s="257"/>
      <c r="BF198" s="256"/>
      <c r="BG198" s="257"/>
      <c r="BH198" s="244">
        <f>COUNTIF(D198:BG198,"1")/SUM(COUNTIF(D198:BG198,{"1","2"}))</f>
        <v>1</v>
      </c>
      <c r="BI198" s="245" t="str">
        <f t="shared" si="0"/>
        <v>G</v>
      </c>
    </row>
    <row r="199" spans="1:61" s="220" customFormat="1" ht="54.35" x14ac:dyDescent="0.2">
      <c r="A199" s="250" t="s">
        <v>670</v>
      </c>
      <c r="B199" s="251" t="s">
        <v>730</v>
      </c>
      <c r="D199" s="256">
        <v>1</v>
      </c>
      <c r="E199" s="257"/>
      <c r="F199" s="240"/>
      <c r="G199" s="241"/>
      <c r="H199" s="241"/>
      <c r="I199" s="241"/>
      <c r="J199" s="256">
        <v>1</v>
      </c>
      <c r="K199" s="257"/>
      <c r="L199" s="256">
        <v>1</v>
      </c>
      <c r="M199" s="257"/>
      <c r="N199" s="256">
        <v>1</v>
      </c>
      <c r="O199" s="257"/>
      <c r="P199" s="240"/>
      <c r="Q199" s="241"/>
      <c r="R199" s="240"/>
      <c r="S199" s="240"/>
      <c r="T199" s="256">
        <v>1</v>
      </c>
      <c r="U199" s="262"/>
      <c r="V199" s="256">
        <v>1</v>
      </c>
      <c r="W199" s="257"/>
      <c r="X199" s="256">
        <v>1</v>
      </c>
      <c r="Y199" s="257"/>
      <c r="Z199" s="256">
        <v>1</v>
      </c>
      <c r="AA199" s="257"/>
      <c r="AB199" s="256"/>
      <c r="AC199" s="257"/>
      <c r="AD199" s="256"/>
      <c r="AE199" s="257"/>
      <c r="AF199" s="256"/>
      <c r="AG199" s="257"/>
      <c r="AH199" s="256"/>
      <c r="AI199" s="257"/>
      <c r="AJ199" s="256"/>
      <c r="AK199" s="257"/>
      <c r="AL199" s="256"/>
      <c r="AM199" s="257"/>
      <c r="AN199" s="256"/>
      <c r="AO199" s="257"/>
      <c r="AP199" s="256"/>
      <c r="AQ199" s="257"/>
      <c r="AR199" s="256"/>
      <c r="AS199" s="257"/>
      <c r="AT199" s="256"/>
      <c r="AU199" s="257"/>
      <c r="AV199" s="256"/>
      <c r="AW199" s="257"/>
      <c r="AX199" s="256"/>
      <c r="AY199" s="257"/>
      <c r="AZ199" s="256"/>
      <c r="BA199" s="257"/>
      <c r="BB199" s="256"/>
      <c r="BC199" s="257"/>
      <c r="BD199" s="256"/>
      <c r="BE199" s="257"/>
      <c r="BF199" s="256"/>
      <c r="BG199" s="257"/>
      <c r="BH199" s="244">
        <f>COUNTIF(D199:BG199,"1")/SUM(COUNTIF(D199:BG199,{"1","2"}))</f>
        <v>1</v>
      </c>
      <c r="BI199" s="245" t="str">
        <f t="shared" si="0"/>
        <v>G</v>
      </c>
    </row>
    <row r="200" spans="1:61" s="220" customFormat="1" ht="40.75" x14ac:dyDescent="0.2">
      <c r="A200" s="250" t="s">
        <v>671</v>
      </c>
      <c r="B200" s="251" t="s">
        <v>730</v>
      </c>
      <c r="D200" s="256">
        <v>1</v>
      </c>
      <c r="E200" s="257"/>
      <c r="F200" s="240"/>
      <c r="G200" s="241"/>
      <c r="H200" s="241"/>
      <c r="I200" s="241"/>
      <c r="J200" s="256">
        <v>1</v>
      </c>
      <c r="K200" s="257" t="s">
        <v>712</v>
      </c>
      <c r="L200" s="256">
        <v>1</v>
      </c>
      <c r="M200" s="257"/>
      <c r="N200" s="256">
        <v>1</v>
      </c>
      <c r="O200" s="257" t="s">
        <v>710</v>
      </c>
      <c r="P200" s="240"/>
      <c r="Q200" s="241"/>
      <c r="R200" s="240"/>
      <c r="S200" s="240"/>
      <c r="T200" s="256">
        <v>1</v>
      </c>
      <c r="U200" s="262"/>
      <c r="V200" s="256">
        <v>1</v>
      </c>
      <c r="W200" s="257"/>
      <c r="X200" s="256">
        <v>1</v>
      </c>
      <c r="Y200" s="257"/>
      <c r="Z200" s="256">
        <v>1</v>
      </c>
      <c r="AA200" s="257"/>
      <c r="AB200" s="256"/>
      <c r="AC200" s="257"/>
      <c r="AD200" s="256"/>
      <c r="AE200" s="257"/>
      <c r="AF200" s="256"/>
      <c r="AG200" s="257"/>
      <c r="AH200" s="256"/>
      <c r="AI200" s="257"/>
      <c r="AJ200" s="256"/>
      <c r="AK200" s="257"/>
      <c r="AL200" s="256"/>
      <c r="AM200" s="257"/>
      <c r="AN200" s="256"/>
      <c r="AO200" s="257"/>
      <c r="AP200" s="256"/>
      <c r="AQ200" s="257"/>
      <c r="AR200" s="256"/>
      <c r="AS200" s="257"/>
      <c r="AT200" s="256"/>
      <c r="AU200" s="257"/>
      <c r="AV200" s="256"/>
      <c r="AW200" s="257"/>
      <c r="AX200" s="256"/>
      <c r="AY200" s="257"/>
      <c r="AZ200" s="256"/>
      <c r="BA200" s="257"/>
      <c r="BB200" s="256"/>
      <c r="BC200" s="257"/>
      <c r="BD200" s="256"/>
      <c r="BE200" s="257"/>
      <c r="BF200" s="256"/>
      <c r="BG200" s="257"/>
      <c r="BH200" s="244">
        <f>COUNTIF(D200:BG200,"1")/SUM(COUNTIF(D200:BG200,{"1","2"}))</f>
        <v>1</v>
      </c>
      <c r="BI200" s="245" t="str">
        <f t="shared" si="0"/>
        <v>G</v>
      </c>
    </row>
    <row r="201" spans="1:61" s="220" customFormat="1" ht="40.75" x14ac:dyDescent="0.2">
      <c r="A201" s="250" t="s">
        <v>672</v>
      </c>
      <c r="B201" s="251" t="s">
        <v>732</v>
      </c>
      <c r="D201" s="256">
        <v>1</v>
      </c>
      <c r="E201" s="257" t="s">
        <v>721</v>
      </c>
      <c r="F201" s="240"/>
      <c r="G201" s="240"/>
      <c r="H201" s="240"/>
      <c r="I201" s="240"/>
      <c r="J201" s="256">
        <v>1</v>
      </c>
      <c r="K201" s="257" t="s">
        <v>817</v>
      </c>
      <c r="L201" s="256">
        <v>1</v>
      </c>
      <c r="M201" s="257" t="s">
        <v>817</v>
      </c>
      <c r="N201" s="256">
        <v>1</v>
      </c>
      <c r="O201" s="257" t="s">
        <v>815</v>
      </c>
      <c r="P201" s="240"/>
      <c r="Q201" s="241"/>
      <c r="R201" s="240"/>
      <c r="S201" s="240"/>
      <c r="T201" s="256">
        <v>1</v>
      </c>
      <c r="U201" s="260" t="s">
        <v>810</v>
      </c>
      <c r="V201" s="256">
        <v>1</v>
      </c>
      <c r="W201" s="257" t="s">
        <v>812</v>
      </c>
      <c r="X201" s="256">
        <v>1</v>
      </c>
      <c r="Y201" s="257"/>
      <c r="Z201" s="256">
        <v>1</v>
      </c>
      <c r="AA201" s="257"/>
      <c r="AB201" s="256"/>
      <c r="AC201" s="257"/>
      <c r="AD201" s="256"/>
      <c r="AE201" s="257"/>
      <c r="AF201" s="256"/>
      <c r="AG201" s="257"/>
      <c r="AH201" s="256"/>
      <c r="AI201" s="257"/>
      <c r="AJ201" s="256"/>
      <c r="AK201" s="257"/>
      <c r="AL201" s="256"/>
      <c r="AM201" s="257"/>
      <c r="AN201" s="256"/>
      <c r="AO201" s="257"/>
      <c r="AP201" s="256"/>
      <c r="AQ201" s="257"/>
      <c r="AR201" s="256"/>
      <c r="AS201" s="257"/>
      <c r="AT201" s="256"/>
      <c r="AU201" s="257"/>
      <c r="AV201" s="256"/>
      <c r="AW201" s="257"/>
      <c r="AX201" s="256"/>
      <c r="AY201" s="257"/>
      <c r="AZ201" s="256"/>
      <c r="BA201" s="257"/>
      <c r="BB201" s="256"/>
      <c r="BC201" s="257"/>
      <c r="BD201" s="256"/>
      <c r="BE201" s="257"/>
      <c r="BF201" s="256"/>
      <c r="BG201" s="257"/>
      <c r="BH201" s="244">
        <f>COUNTIF(D201:BG201,"1")/SUM(COUNTIF(D201:BG201,{"1","2"}))</f>
        <v>1</v>
      </c>
      <c r="BI201" s="245" t="str">
        <f t="shared" ref="BI201:BI223" si="1">IF(BH201&gt;=90%,"G",IF(BH201&gt;=70%,"Y",IF(BH201&lt;=70%,"R")))</f>
        <v>G</v>
      </c>
    </row>
    <row r="202" spans="1:61" s="220" customFormat="1" ht="40.75" x14ac:dyDescent="0.2">
      <c r="A202" s="250" t="s">
        <v>673</v>
      </c>
      <c r="B202" s="248" t="s">
        <v>736</v>
      </c>
      <c r="D202" s="256">
        <v>1</v>
      </c>
      <c r="E202" s="257"/>
      <c r="F202" s="240"/>
      <c r="G202" s="241"/>
      <c r="H202" s="241"/>
      <c r="I202" s="241"/>
      <c r="J202" s="256">
        <v>1</v>
      </c>
      <c r="K202" s="257"/>
      <c r="L202" s="256">
        <v>1</v>
      </c>
      <c r="M202" s="257"/>
      <c r="N202" s="256">
        <v>1</v>
      </c>
      <c r="O202" s="257"/>
      <c r="P202" s="240"/>
      <c r="Q202" s="241"/>
      <c r="R202" s="240"/>
      <c r="S202" s="240"/>
      <c r="T202" s="256">
        <v>1</v>
      </c>
      <c r="U202" s="257"/>
      <c r="V202" s="256">
        <v>1</v>
      </c>
      <c r="W202" s="257"/>
      <c r="X202" s="256">
        <v>1</v>
      </c>
      <c r="Y202" s="257"/>
      <c r="Z202" s="256">
        <v>1</v>
      </c>
      <c r="AA202" s="257"/>
      <c r="AB202" s="256"/>
      <c r="AC202" s="257"/>
      <c r="AD202" s="256"/>
      <c r="AE202" s="257"/>
      <c r="AF202" s="256"/>
      <c r="AG202" s="257"/>
      <c r="AH202" s="256"/>
      <c r="AI202" s="257"/>
      <c r="AJ202" s="256"/>
      <c r="AK202" s="257"/>
      <c r="AL202" s="256"/>
      <c r="AM202" s="257"/>
      <c r="AN202" s="256"/>
      <c r="AO202" s="257"/>
      <c r="AP202" s="256"/>
      <c r="AQ202" s="257"/>
      <c r="AR202" s="256"/>
      <c r="AS202" s="257"/>
      <c r="AT202" s="256"/>
      <c r="AU202" s="257"/>
      <c r="AV202" s="256"/>
      <c r="AW202" s="257"/>
      <c r="AX202" s="256"/>
      <c r="AY202" s="257"/>
      <c r="AZ202" s="256"/>
      <c r="BA202" s="257"/>
      <c r="BB202" s="256"/>
      <c r="BC202" s="257"/>
      <c r="BD202" s="256"/>
      <c r="BE202" s="257"/>
      <c r="BF202" s="256"/>
      <c r="BG202" s="257"/>
      <c r="BH202" s="244">
        <f>COUNTIF(D202:BG202,"1")/SUM(COUNTIF(D202:BG202,{"1","2"}))</f>
        <v>1</v>
      </c>
      <c r="BI202" s="245" t="str">
        <f t="shared" si="1"/>
        <v>G</v>
      </c>
    </row>
    <row r="203" spans="1:61" s="220" customFormat="1" ht="40.75" x14ac:dyDescent="0.2">
      <c r="A203" s="250" t="s">
        <v>674</v>
      </c>
      <c r="B203" s="251" t="s">
        <v>732</v>
      </c>
      <c r="D203" s="256">
        <v>1</v>
      </c>
      <c r="E203" s="257" t="s">
        <v>726</v>
      </c>
      <c r="F203" s="240"/>
      <c r="G203" s="240"/>
      <c r="H203" s="240"/>
      <c r="I203" s="240"/>
      <c r="J203" s="256">
        <v>1</v>
      </c>
      <c r="K203" s="257"/>
      <c r="L203" s="256">
        <v>1</v>
      </c>
      <c r="M203" s="257"/>
      <c r="N203" s="256">
        <v>1</v>
      </c>
      <c r="O203" s="257"/>
      <c r="P203" s="240"/>
      <c r="Q203" s="241"/>
      <c r="R203" s="240"/>
      <c r="S203" s="240"/>
      <c r="T203" s="256">
        <v>1</v>
      </c>
      <c r="U203" s="257"/>
      <c r="V203" s="256">
        <v>1</v>
      </c>
      <c r="W203" s="257"/>
      <c r="X203" s="256">
        <v>1</v>
      </c>
      <c r="Y203" s="257"/>
      <c r="Z203" s="256">
        <v>1</v>
      </c>
      <c r="AA203" s="257" t="s">
        <v>887</v>
      </c>
      <c r="AB203" s="256"/>
      <c r="AC203" s="257"/>
      <c r="AD203" s="256"/>
      <c r="AE203" s="257"/>
      <c r="AF203" s="256"/>
      <c r="AG203" s="257"/>
      <c r="AH203" s="256"/>
      <c r="AI203" s="257"/>
      <c r="AJ203" s="256"/>
      <c r="AK203" s="257"/>
      <c r="AL203" s="256"/>
      <c r="AM203" s="257"/>
      <c r="AN203" s="256"/>
      <c r="AO203" s="257"/>
      <c r="AP203" s="256"/>
      <c r="AQ203" s="257"/>
      <c r="AR203" s="256"/>
      <c r="AS203" s="257"/>
      <c r="AT203" s="256"/>
      <c r="AU203" s="257"/>
      <c r="AV203" s="256"/>
      <c r="AW203" s="257"/>
      <c r="AX203" s="256"/>
      <c r="AY203" s="257"/>
      <c r="AZ203" s="256"/>
      <c r="BA203" s="257"/>
      <c r="BB203" s="256"/>
      <c r="BC203" s="257"/>
      <c r="BD203" s="256"/>
      <c r="BE203" s="257"/>
      <c r="BF203" s="256"/>
      <c r="BG203" s="257"/>
      <c r="BH203" s="244">
        <f>COUNTIF(D203:BG203,"1")/SUM(COUNTIF(D203:BG203,{"1","2"}))</f>
        <v>1</v>
      </c>
      <c r="BI203" s="245" t="str">
        <f t="shared" si="1"/>
        <v>G</v>
      </c>
    </row>
    <row r="204" spans="1:61" s="220" customFormat="1" ht="27.2" x14ac:dyDescent="0.2">
      <c r="A204" s="250" t="s">
        <v>675</v>
      </c>
      <c r="B204" s="251" t="s">
        <v>732</v>
      </c>
      <c r="D204" s="256">
        <v>1</v>
      </c>
      <c r="E204" s="257" t="s">
        <v>722</v>
      </c>
      <c r="F204" s="256">
        <v>1</v>
      </c>
      <c r="G204" s="257" t="s">
        <v>810</v>
      </c>
      <c r="H204" s="256">
        <v>1</v>
      </c>
      <c r="I204" s="257"/>
      <c r="J204" s="256">
        <v>1</v>
      </c>
      <c r="K204" s="257" t="s">
        <v>717</v>
      </c>
      <c r="L204" s="256">
        <v>1</v>
      </c>
      <c r="M204" s="257" t="s">
        <v>717</v>
      </c>
      <c r="N204" s="256">
        <v>1</v>
      </c>
      <c r="O204" s="257"/>
      <c r="P204" s="256">
        <v>1</v>
      </c>
      <c r="Q204" s="257"/>
      <c r="R204" s="240"/>
      <c r="S204" s="240"/>
      <c r="T204" s="256">
        <v>1</v>
      </c>
      <c r="U204" s="257"/>
      <c r="V204" s="256">
        <v>1</v>
      </c>
      <c r="W204" s="257"/>
      <c r="X204" s="256">
        <v>1</v>
      </c>
      <c r="Y204" s="257"/>
      <c r="Z204" s="256">
        <v>1</v>
      </c>
      <c r="AA204" s="257"/>
      <c r="AB204" s="256"/>
      <c r="AC204" s="257"/>
      <c r="AD204" s="256"/>
      <c r="AE204" s="257"/>
      <c r="AF204" s="256"/>
      <c r="AG204" s="257"/>
      <c r="AH204" s="256"/>
      <c r="AI204" s="257"/>
      <c r="AJ204" s="256"/>
      <c r="AK204" s="257"/>
      <c r="AL204" s="256"/>
      <c r="AM204" s="257"/>
      <c r="AN204" s="256"/>
      <c r="AO204" s="257"/>
      <c r="AP204" s="256"/>
      <c r="AQ204" s="257"/>
      <c r="AR204" s="256"/>
      <c r="AS204" s="257"/>
      <c r="AT204" s="256"/>
      <c r="AU204" s="257"/>
      <c r="AV204" s="256"/>
      <c r="AW204" s="257"/>
      <c r="AX204" s="256"/>
      <c r="AY204" s="257"/>
      <c r="AZ204" s="256"/>
      <c r="BA204" s="257"/>
      <c r="BB204" s="256"/>
      <c r="BC204" s="257"/>
      <c r="BD204" s="256"/>
      <c r="BE204" s="257"/>
      <c r="BF204" s="256"/>
      <c r="BG204" s="257"/>
      <c r="BH204" s="244">
        <f>COUNTIF(D204:BG204,"1")/SUM(COUNTIF(D204:BG204,{"1","2"}))</f>
        <v>1</v>
      </c>
      <c r="BI204" s="245" t="str">
        <f t="shared" si="1"/>
        <v>G</v>
      </c>
    </row>
    <row r="205" spans="1:61" s="220" customFormat="1" ht="54.35" x14ac:dyDescent="0.2">
      <c r="A205" s="250" t="s">
        <v>676</v>
      </c>
      <c r="B205" s="251" t="s">
        <v>732</v>
      </c>
      <c r="D205" s="256">
        <v>1</v>
      </c>
      <c r="E205" s="257"/>
      <c r="F205" s="256">
        <v>1</v>
      </c>
      <c r="G205" s="257"/>
      <c r="H205" s="240"/>
      <c r="I205" s="240"/>
      <c r="J205" s="256">
        <v>1</v>
      </c>
      <c r="K205" s="257" t="s">
        <v>812</v>
      </c>
      <c r="L205" s="256">
        <v>1</v>
      </c>
      <c r="M205" s="257" t="s">
        <v>812</v>
      </c>
      <c r="N205" s="256">
        <v>1</v>
      </c>
      <c r="O205" s="257"/>
      <c r="P205" s="240"/>
      <c r="Q205" s="240"/>
      <c r="R205" s="240"/>
      <c r="S205" s="240"/>
      <c r="T205" s="256">
        <v>1</v>
      </c>
      <c r="U205" s="257"/>
      <c r="V205" s="256">
        <v>1</v>
      </c>
      <c r="W205" s="257"/>
      <c r="X205" s="256">
        <v>1</v>
      </c>
      <c r="Y205" s="257"/>
      <c r="Z205" s="256">
        <v>1</v>
      </c>
      <c r="AA205" s="257"/>
      <c r="AB205" s="256"/>
      <c r="AC205" s="257"/>
      <c r="AD205" s="256"/>
      <c r="AE205" s="257"/>
      <c r="AF205" s="256"/>
      <c r="AG205" s="257"/>
      <c r="AH205" s="256"/>
      <c r="AI205" s="257"/>
      <c r="AJ205" s="256"/>
      <c r="AK205" s="257"/>
      <c r="AL205" s="256"/>
      <c r="AM205" s="257"/>
      <c r="AN205" s="256"/>
      <c r="AO205" s="257"/>
      <c r="AP205" s="256"/>
      <c r="AQ205" s="257"/>
      <c r="AR205" s="256"/>
      <c r="AS205" s="257"/>
      <c r="AT205" s="256"/>
      <c r="AU205" s="257"/>
      <c r="AV205" s="256"/>
      <c r="AW205" s="257"/>
      <c r="AX205" s="256"/>
      <c r="AY205" s="257"/>
      <c r="AZ205" s="256"/>
      <c r="BA205" s="257"/>
      <c r="BB205" s="256"/>
      <c r="BC205" s="257"/>
      <c r="BD205" s="256"/>
      <c r="BE205" s="257"/>
      <c r="BF205" s="256"/>
      <c r="BG205" s="257"/>
      <c r="BH205" s="244">
        <f>COUNTIF(D205:BG205,"1")/SUM(COUNTIF(D205:BG205,{"1","2"}))</f>
        <v>1</v>
      </c>
      <c r="BI205" s="245" t="str">
        <f t="shared" si="1"/>
        <v>G</v>
      </c>
    </row>
    <row r="206" spans="1:61" s="220" customFormat="1" ht="27.2" x14ac:dyDescent="0.2">
      <c r="A206" s="250" t="s">
        <v>677</v>
      </c>
      <c r="B206" s="251" t="s">
        <v>732</v>
      </c>
      <c r="D206" s="256">
        <v>1</v>
      </c>
      <c r="E206" s="257"/>
      <c r="F206" s="240"/>
      <c r="G206" s="240"/>
      <c r="H206" s="240"/>
      <c r="I206" s="240"/>
      <c r="J206" s="256">
        <v>1</v>
      </c>
      <c r="K206" s="257"/>
      <c r="L206" s="256">
        <v>1</v>
      </c>
      <c r="M206" s="257"/>
      <c r="N206" s="256">
        <v>1</v>
      </c>
      <c r="O206" s="257"/>
      <c r="P206" s="240"/>
      <c r="Q206" s="241"/>
      <c r="R206" s="240"/>
      <c r="S206" s="240"/>
      <c r="T206" s="256">
        <v>1</v>
      </c>
      <c r="U206" s="257"/>
      <c r="V206" s="256">
        <v>1</v>
      </c>
      <c r="W206" s="257"/>
      <c r="X206" s="256">
        <v>1</v>
      </c>
      <c r="Y206" s="257"/>
      <c r="Z206" s="256">
        <v>1</v>
      </c>
      <c r="AA206" s="257"/>
      <c r="AB206" s="256"/>
      <c r="AC206" s="257"/>
      <c r="AD206" s="256"/>
      <c r="AE206" s="257"/>
      <c r="AF206" s="256"/>
      <c r="AG206" s="257"/>
      <c r="AH206" s="256"/>
      <c r="AI206" s="257"/>
      <c r="AJ206" s="256"/>
      <c r="AK206" s="257"/>
      <c r="AL206" s="256"/>
      <c r="AM206" s="257"/>
      <c r="AN206" s="256"/>
      <c r="AO206" s="257"/>
      <c r="AP206" s="256"/>
      <c r="AQ206" s="257"/>
      <c r="AR206" s="256"/>
      <c r="AS206" s="257"/>
      <c r="AT206" s="256"/>
      <c r="AU206" s="257"/>
      <c r="AV206" s="256"/>
      <c r="AW206" s="257"/>
      <c r="AX206" s="256"/>
      <c r="AY206" s="257"/>
      <c r="AZ206" s="256"/>
      <c r="BA206" s="257"/>
      <c r="BB206" s="256"/>
      <c r="BC206" s="257"/>
      <c r="BD206" s="256"/>
      <c r="BE206" s="257"/>
      <c r="BF206" s="256"/>
      <c r="BG206" s="257"/>
      <c r="BH206" s="244">
        <f>COUNTIF(D206:BG206,"1")/SUM(COUNTIF(D206:BG206,{"1","2"}))</f>
        <v>1</v>
      </c>
      <c r="BI206" s="245" t="str">
        <f t="shared" si="1"/>
        <v>G</v>
      </c>
    </row>
    <row r="207" spans="1:61" s="220" customFormat="1" ht="40.75" x14ac:dyDescent="0.2">
      <c r="A207" s="250" t="s">
        <v>678</v>
      </c>
      <c r="B207" s="251" t="s">
        <v>732</v>
      </c>
      <c r="D207" s="256">
        <v>1</v>
      </c>
      <c r="E207" s="257"/>
      <c r="F207" s="240"/>
      <c r="G207" s="240"/>
      <c r="H207" s="240"/>
      <c r="I207" s="240"/>
      <c r="J207" s="256">
        <v>1</v>
      </c>
      <c r="K207" s="257"/>
      <c r="L207" s="256">
        <v>1</v>
      </c>
      <c r="M207" s="257"/>
      <c r="N207" s="256">
        <v>1</v>
      </c>
      <c r="O207" s="257"/>
      <c r="P207" s="240"/>
      <c r="Q207" s="241"/>
      <c r="R207" s="240"/>
      <c r="S207" s="240"/>
      <c r="T207" s="256">
        <v>1</v>
      </c>
      <c r="U207" s="257"/>
      <c r="V207" s="256">
        <v>1</v>
      </c>
      <c r="W207" s="257"/>
      <c r="X207" s="256">
        <v>1</v>
      </c>
      <c r="Y207" s="257"/>
      <c r="Z207" s="256">
        <v>1</v>
      </c>
      <c r="AA207" s="257"/>
      <c r="AB207" s="256"/>
      <c r="AC207" s="257"/>
      <c r="AD207" s="256"/>
      <c r="AE207" s="257"/>
      <c r="AF207" s="256"/>
      <c r="AG207" s="257"/>
      <c r="AH207" s="256"/>
      <c r="AI207" s="257"/>
      <c r="AJ207" s="256"/>
      <c r="AK207" s="257"/>
      <c r="AL207" s="256"/>
      <c r="AM207" s="257"/>
      <c r="AN207" s="256"/>
      <c r="AO207" s="257"/>
      <c r="AP207" s="256"/>
      <c r="AQ207" s="257"/>
      <c r="AR207" s="256"/>
      <c r="AS207" s="257"/>
      <c r="AT207" s="256"/>
      <c r="AU207" s="257"/>
      <c r="AV207" s="256"/>
      <c r="AW207" s="257"/>
      <c r="AX207" s="256"/>
      <c r="AY207" s="257"/>
      <c r="AZ207" s="256"/>
      <c r="BA207" s="257"/>
      <c r="BB207" s="256"/>
      <c r="BC207" s="257"/>
      <c r="BD207" s="256"/>
      <c r="BE207" s="257"/>
      <c r="BF207" s="256"/>
      <c r="BG207" s="257"/>
      <c r="BH207" s="244">
        <f>COUNTIF(D207:BG207,"1")/SUM(COUNTIF(D207:BG207,{"1","2"}))</f>
        <v>1</v>
      </c>
      <c r="BI207" s="245" t="str">
        <f t="shared" si="1"/>
        <v>G</v>
      </c>
    </row>
    <row r="208" spans="1:61" s="220" customFormat="1" ht="83.55" customHeight="1" x14ac:dyDescent="0.2">
      <c r="A208" s="250" t="s">
        <v>679</v>
      </c>
      <c r="B208" s="251" t="s">
        <v>732</v>
      </c>
      <c r="D208" s="256">
        <v>1</v>
      </c>
      <c r="E208" s="257" t="s">
        <v>723</v>
      </c>
      <c r="F208" s="256">
        <v>1</v>
      </c>
      <c r="G208" s="257"/>
      <c r="H208" s="256">
        <v>1</v>
      </c>
      <c r="I208" s="257"/>
      <c r="J208" s="256">
        <v>1</v>
      </c>
      <c r="K208" s="257"/>
      <c r="L208" s="256">
        <v>1</v>
      </c>
      <c r="M208" s="257" t="s">
        <v>804</v>
      </c>
      <c r="N208" s="256">
        <v>1</v>
      </c>
      <c r="O208" s="257"/>
      <c r="P208" s="256">
        <v>1</v>
      </c>
      <c r="Q208" s="257"/>
      <c r="R208" s="240"/>
      <c r="S208" s="240"/>
      <c r="T208" s="256">
        <v>1</v>
      </c>
      <c r="U208" s="257" t="s">
        <v>722</v>
      </c>
      <c r="V208" s="256">
        <v>1</v>
      </c>
      <c r="W208" s="257"/>
      <c r="X208" s="256">
        <v>1</v>
      </c>
      <c r="Y208" s="273" t="s">
        <v>912</v>
      </c>
      <c r="Z208" s="256">
        <v>1</v>
      </c>
      <c r="AA208" s="273" t="s">
        <v>913</v>
      </c>
      <c r="AB208" s="256"/>
      <c r="AC208" s="257"/>
      <c r="AD208" s="256"/>
      <c r="AE208" s="257"/>
      <c r="AF208" s="256"/>
      <c r="AG208" s="257"/>
      <c r="AH208" s="256"/>
      <c r="AI208" s="257"/>
      <c r="AJ208" s="256"/>
      <c r="AK208" s="257"/>
      <c r="AL208" s="256"/>
      <c r="AM208" s="257"/>
      <c r="AN208" s="256"/>
      <c r="AO208" s="257"/>
      <c r="AP208" s="256"/>
      <c r="AQ208" s="257"/>
      <c r="AR208" s="256"/>
      <c r="AS208" s="257"/>
      <c r="AT208" s="256"/>
      <c r="AU208" s="257"/>
      <c r="AV208" s="256"/>
      <c r="AW208" s="257"/>
      <c r="AX208" s="256"/>
      <c r="AY208" s="257"/>
      <c r="AZ208" s="256"/>
      <c r="BA208" s="257"/>
      <c r="BB208" s="256"/>
      <c r="BC208" s="257"/>
      <c r="BD208" s="256"/>
      <c r="BE208" s="257"/>
      <c r="BF208" s="256"/>
      <c r="BG208" s="257"/>
      <c r="BH208" s="244">
        <f>COUNTIF(D208:BG208,"1")/SUM(COUNTIF(D208:BG208,{"1","2"}))</f>
        <v>1</v>
      </c>
      <c r="BI208" s="245" t="str">
        <f t="shared" si="1"/>
        <v>G</v>
      </c>
    </row>
    <row r="209" spans="1:61" s="220" customFormat="1" ht="40.75" x14ac:dyDescent="0.2">
      <c r="A209" s="250" t="s">
        <v>680</v>
      </c>
      <c r="B209" s="248" t="s">
        <v>736</v>
      </c>
      <c r="D209" s="256">
        <v>1</v>
      </c>
      <c r="E209" s="257"/>
      <c r="F209" s="256">
        <v>1</v>
      </c>
      <c r="G209" s="257" t="s">
        <v>710</v>
      </c>
      <c r="H209" s="240"/>
      <c r="I209" s="240"/>
      <c r="J209" s="256">
        <v>1</v>
      </c>
      <c r="K209" s="257"/>
      <c r="L209" s="240"/>
      <c r="M209" s="240"/>
      <c r="N209" s="256">
        <v>1</v>
      </c>
      <c r="O209" s="257" t="s">
        <v>725</v>
      </c>
      <c r="P209" s="241"/>
      <c r="Q209" s="241"/>
      <c r="R209" s="256">
        <v>1</v>
      </c>
      <c r="S209" s="257"/>
      <c r="T209" s="256"/>
      <c r="U209" s="257"/>
      <c r="V209" s="256">
        <v>1</v>
      </c>
      <c r="W209" s="257"/>
      <c r="X209" s="256">
        <v>1</v>
      </c>
      <c r="Y209" s="257"/>
      <c r="Z209" s="256">
        <v>1</v>
      </c>
      <c r="AA209" s="257"/>
      <c r="AB209" s="256"/>
      <c r="AC209" s="257"/>
      <c r="AD209" s="256"/>
      <c r="AE209" s="257"/>
      <c r="AF209" s="256"/>
      <c r="AG209" s="257"/>
      <c r="AH209" s="256"/>
      <c r="AI209" s="257"/>
      <c r="AJ209" s="256"/>
      <c r="AK209" s="257"/>
      <c r="AL209" s="256"/>
      <c r="AM209" s="257"/>
      <c r="AN209" s="256"/>
      <c r="AO209" s="257"/>
      <c r="AP209" s="256"/>
      <c r="AQ209" s="257"/>
      <c r="AR209" s="256"/>
      <c r="AS209" s="257"/>
      <c r="AT209" s="256"/>
      <c r="AU209" s="257"/>
      <c r="AV209" s="256"/>
      <c r="AW209" s="257"/>
      <c r="AX209" s="256"/>
      <c r="AY209" s="257"/>
      <c r="AZ209" s="256"/>
      <c r="BA209" s="257"/>
      <c r="BB209" s="256"/>
      <c r="BC209" s="257"/>
      <c r="BD209" s="256"/>
      <c r="BE209" s="257"/>
      <c r="BF209" s="256"/>
      <c r="BG209" s="257"/>
      <c r="BH209" s="244">
        <f>COUNTIF(D209:BG209,"1")/SUM(COUNTIF(D209:BG209,{"1","2"}))</f>
        <v>1</v>
      </c>
      <c r="BI209" s="245" t="str">
        <f t="shared" si="1"/>
        <v>G</v>
      </c>
    </row>
    <row r="210" spans="1:61" s="220" customFormat="1" ht="54.35" x14ac:dyDescent="0.2">
      <c r="A210" s="250" t="s">
        <v>681</v>
      </c>
      <c r="B210" s="248" t="s">
        <v>736</v>
      </c>
      <c r="D210" s="256">
        <v>1</v>
      </c>
      <c r="E210" s="257" t="s">
        <v>724</v>
      </c>
      <c r="F210" s="256">
        <v>1</v>
      </c>
      <c r="G210" s="257" t="s">
        <v>710</v>
      </c>
      <c r="H210" s="240"/>
      <c r="I210" s="240"/>
      <c r="J210" s="256">
        <v>1</v>
      </c>
      <c r="K210" s="257" t="s">
        <v>816</v>
      </c>
      <c r="L210" s="256">
        <v>1</v>
      </c>
      <c r="M210" s="257" t="s">
        <v>808</v>
      </c>
      <c r="N210" s="256">
        <v>1</v>
      </c>
      <c r="O210" s="257" t="s">
        <v>725</v>
      </c>
      <c r="P210" s="241"/>
      <c r="Q210" s="241"/>
      <c r="R210" s="240"/>
      <c r="S210" s="240"/>
      <c r="T210" s="256">
        <v>1</v>
      </c>
      <c r="U210" s="257" t="s">
        <v>722</v>
      </c>
      <c r="V210" s="256">
        <v>1</v>
      </c>
      <c r="W210" s="264" t="s">
        <v>812</v>
      </c>
      <c r="X210" s="256">
        <v>1</v>
      </c>
      <c r="Y210" s="264" t="s">
        <v>812</v>
      </c>
      <c r="Z210" s="256">
        <v>1</v>
      </c>
      <c r="AA210" s="257"/>
      <c r="AB210" s="256"/>
      <c r="AC210" s="257"/>
      <c r="AD210" s="256"/>
      <c r="AE210" s="257"/>
      <c r="AF210" s="256"/>
      <c r="AG210" s="257"/>
      <c r="AH210" s="256"/>
      <c r="AI210" s="257"/>
      <c r="AJ210" s="256"/>
      <c r="AK210" s="257"/>
      <c r="AL210" s="256"/>
      <c r="AM210" s="257"/>
      <c r="AN210" s="256"/>
      <c r="AO210" s="257"/>
      <c r="AP210" s="256"/>
      <c r="AQ210" s="257"/>
      <c r="AR210" s="256"/>
      <c r="AS210" s="257"/>
      <c r="AT210" s="256"/>
      <c r="AU210" s="257"/>
      <c r="AV210" s="256"/>
      <c r="AW210" s="257"/>
      <c r="AX210" s="256"/>
      <c r="AY210" s="257"/>
      <c r="AZ210" s="256"/>
      <c r="BA210" s="257"/>
      <c r="BB210" s="256"/>
      <c r="BC210" s="257"/>
      <c r="BD210" s="256"/>
      <c r="BE210" s="257"/>
      <c r="BF210" s="256"/>
      <c r="BG210" s="257"/>
      <c r="BH210" s="244">
        <f>COUNTIF(D210:BG210,"1")/SUM(COUNTIF(D210:BG210,{"1","2"}))</f>
        <v>1</v>
      </c>
      <c r="BI210" s="245" t="str">
        <f t="shared" si="1"/>
        <v>G</v>
      </c>
    </row>
    <row r="211" spans="1:61" s="220" customFormat="1" ht="67.95" x14ac:dyDescent="0.2">
      <c r="A211" s="250" t="s">
        <v>682</v>
      </c>
      <c r="B211" s="251" t="s">
        <v>734</v>
      </c>
      <c r="D211" s="256">
        <v>1</v>
      </c>
      <c r="E211" s="257" t="s">
        <v>727</v>
      </c>
      <c r="F211" s="256">
        <v>1</v>
      </c>
      <c r="G211" s="257"/>
      <c r="H211" s="256">
        <v>1</v>
      </c>
      <c r="I211" s="257"/>
      <c r="J211" s="256">
        <v>1</v>
      </c>
      <c r="K211" s="257" t="s">
        <v>807</v>
      </c>
      <c r="L211" s="256">
        <v>1</v>
      </c>
      <c r="M211" s="257" t="s">
        <v>819</v>
      </c>
      <c r="N211" s="256">
        <v>1</v>
      </c>
      <c r="O211" s="257" t="s">
        <v>856</v>
      </c>
      <c r="P211" s="241"/>
      <c r="Q211" s="241"/>
      <c r="R211" s="240"/>
      <c r="S211" s="240"/>
      <c r="T211" s="256">
        <v>1</v>
      </c>
      <c r="U211" s="257"/>
      <c r="V211" s="256">
        <v>1</v>
      </c>
      <c r="W211" s="257"/>
      <c r="X211" s="256">
        <v>1</v>
      </c>
      <c r="Y211" s="257" t="s">
        <v>723</v>
      </c>
      <c r="Z211" s="256">
        <v>1</v>
      </c>
      <c r="AA211" s="257" t="s">
        <v>907</v>
      </c>
      <c r="AB211" s="256"/>
      <c r="AC211" s="257"/>
      <c r="AD211" s="256"/>
      <c r="AE211" s="257"/>
      <c r="AF211" s="256"/>
      <c r="AG211" s="257"/>
      <c r="AH211" s="256"/>
      <c r="AI211" s="257"/>
      <c r="AJ211" s="256"/>
      <c r="AK211" s="257"/>
      <c r="AL211" s="256"/>
      <c r="AM211" s="257"/>
      <c r="AN211" s="256"/>
      <c r="AO211" s="257"/>
      <c r="AP211" s="256"/>
      <c r="AQ211" s="257"/>
      <c r="AR211" s="256"/>
      <c r="AS211" s="257"/>
      <c r="AT211" s="256"/>
      <c r="AU211" s="257"/>
      <c r="AV211" s="256"/>
      <c r="AW211" s="257"/>
      <c r="AX211" s="256"/>
      <c r="AY211" s="257"/>
      <c r="AZ211" s="256"/>
      <c r="BA211" s="257"/>
      <c r="BB211" s="256"/>
      <c r="BC211" s="257"/>
      <c r="BD211" s="256"/>
      <c r="BE211" s="257"/>
      <c r="BF211" s="256"/>
      <c r="BG211" s="257"/>
      <c r="BH211" s="244">
        <f>COUNTIF(D211:BG211,"1")/SUM(COUNTIF(D211:BG211,{"1","2"}))</f>
        <v>1</v>
      </c>
      <c r="BI211" s="245" t="str">
        <f t="shared" si="1"/>
        <v>G</v>
      </c>
    </row>
    <row r="212" spans="1:61" s="220" customFormat="1" ht="40.75" x14ac:dyDescent="0.2">
      <c r="A212" s="250" t="s">
        <v>683</v>
      </c>
      <c r="B212" s="251" t="s">
        <v>732</v>
      </c>
      <c r="D212" s="256">
        <v>1</v>
      </c>
      <c r="E212" s="257" t="s">
        <v>725</v>
      </c>
      <c r="F212" s="240"/>
      <c r="G212" s="240"/>
      <c r="H212" s="240"/>
      <c r="I212" s="240"/>
      <c r="J212" s="256">
        <v>1</v>
      </c>
      <c r="K212" s="257"/>
      <c r="L212" s="256">
        <v>1</v>
      </c>
      <c r="M212" s="257"/>
      <c r="N212" s="256">
        <v>1</v>
      </c>
      <c r="O212" s="257" t="s">
        <v>710</v>
      </c>
      <c r="P212" s="240"/>
      <c r="Q212" s="241"/>
      <c r="R212" s="240"/>
      <c r="S212" s="240"/>
      <c r="T212" s="256">
        <v>1</v>
      </c>
      <c r="U212" s="257"/>
      <c r="V212" s="256">
        <v>1</v>
      </c>
      <c r="W212" s="257"/>
      <c r="X212" s="256">
        <v>1</v>
      </c>
      <c r="Y212" s="257"/>
      <c r="Z212" s="256">
        <v>1</v>
      </c>
      <c r="AA212" s="257"/>
      <c r="AB212" s="256"/>
      <c r="AC212" s="257"/>
      <c r="AD212" s="256"/>
      <c r="AE212" s="257"/>
      <c r="AF212" s="256"/>
      <c r="AG212" s="257"/>
      <c r="AH212" s="256"/>
      <c r="AI212" s="257"/>
      <c r="AJ212" s="256"/>
      <c r="AK212" s="257"/>
      <c r="AL212" s="256"/>
      <c r="AM212" s="257"/>
      <c r="AN212" s="256"/>
      <c r="AO212" s="257"/>
      <c r="AP212" s="256"/>
      <c r="AQ212" s="257"/>
      <c r="AR212" s="256"/>
      <c r="AS212" s="257"/>
      <c r="AT212" s="256"/>
      <c r="AU212" s="257"/>
      <c r="AV212" s="256"/>
      <c r="AW212" s="257"/>
      <c r="AX212" s="256"/>
      <c r="AY212" s="257"/>
      <c r="AZ212" s="256"/>
      <c r="BA212" s="257"/>
      <c r="BB212" s="256"/>
      <c r="BC212" s="257"/>
      <c r="BD212" s="256"/>
      <c r="BE212" s="257"/>
      <c r="BF212" s="256"/>
      <c r="BG212" s="257"/>
      <c r="BH212" s="244">
        <f>COUNTIF(D212:BG212,"1")/SUM(COUNTIF(D212:BG212,{"1","2"}))</f>
        <v>1</v>
      </c>
      <c r="BI212" s="245" t="str">
        <f t="shared" si="1"/>
        <v>G</v>
      </c>
    </row>
    <row r="213" spans="1:61" s="220" customFormat="1" ht="27.2" x14ac:dyDescent="0.2">
      <c r="A213" s="250" t="s">
        <v>684</v>
      </c>
      <c r="B213" s="251" t="s">
        <v>732</v>
      </c>
      <c r="D213" s="256">
        <v>1</v>
      </c>
      <c r="E213" s="257"/>
      <c r="F213" s="240"/>
      <c r="G213" s="240"/>
      <c r="H213" s="240"/>
      <c r="I213" s="240"/>
      <c r="J213" s="256">
        <v>1</v>
      </c>
      <c r="K213" s="257"/>
      <c r="L213" s="256">
        <v>1</v>
      </c>
      <c r="M213" s="257"/>
      <c r="N213" s="256">
        <v>1</v>
      </c>
      <c r="O213" s="257"/>
      <c r="P213" s="240"/>
      <c r="Q213" s="241"/>
      <c r="R213" s="240"/>
      <c r="S213" s="240"/>
      <c r="T213" s="256">
        <v>1</v>
      </c>
      <c r="U213" s="257"/>
      <c r="V213" s="256">
        <v>1</v>
      </c>
      <c r="W213" s="257"/>
      <c r="X213" s="256">
        <v>1</v>
      </c>
      <c r="Y213" s="257"/>
      <c r="Z213" s="256">
        <v>1</v>
      </c>
      <c r="AA213" s="257"/>
      <c r="AB213" s="256"/>
      <c r="AC213" s="257"/>
      <c r="AD213" s="256"/>
      <c r="AE213" s="257"/>
      <c r="AF213" s="256"/>
      <c r="AG213" s="257"/>
      <c r="AH213" s="256"/>
      <c r="AI213" s="257"/>
      <c r="AJ213" s="256"/>
      <c r="AK213" s="257"/>
      <c r="AL213" s="256"/>
      <c r="AM213" s="257"/>
      <c r="AN213" s="256"/>
      <c r="AO213" s="257"/>
      <c r="AP213" s="256"/>
      <c r="AQ213" s="257"/>
      <c r="AR213" s="256"/>
      <c r="AS213" s="257"/>
      <c r="AT213" s="256"/>
      <c r="AU213" s="257"/>
      <c r="AV213" s="256"/>
      <c r="AW213" s="257"/>
      <c r="AX213" s="256"/>
      <c r="AY213" s="257"/>
      <c r="AZ213" s="256"/>
      <c r="BA213" s="257"/>
      <c r="BB213" s="256"/>
      <c r="BC213" s="257"/>
      <c r="BD213" s="256"/>
      <c r="BE213" s="257"/>
      <c r="BF213" s="256"/>
      <c r="BG213" s="257"/>
      <c r="BH213" s="244">
        <f>COUNTIF(D213:BG213,"1")/SUM(COUNTIF(D213:BG213,{"1","2"}))</f>
        <v>1</v>
      </c>
      <c r="BI213" s="245" t="str">
        <f t="shared" si="1"/>
        <v>G</v>
      </c>
    </row>
    <row r="214" spans="1:61" s="220" customFormat="1" ht="27.2" x14ac:dyDescent="0.2">
      <c r="A214" s="250" t="s">
        <v>685</v>
      </c>
      <c r="B214" s="251" t="s">
        <v>732</v>
      </c>
      <c r="D214" s="256">
        <v>1</v>
      </c>
      <c r="E214" s="257"/>
      <c r="F214" s="240"/>
      <c r="G214" s="240"/>
      <c r="H214" s="240"/>
      <c r="I214" s="240"/>
      <c r="J214" s="256">
        <v>1</v>
      </c>
      <c r="K214" s="257"/>
      <c r="L214" s="256">
        <v>1</v>
      </c>
      <c r="M214" s="257"/>
      <c r="N214" s="256">
        <v>1</v>
      </c>
      <c r="O214" s="257" t="s">
        <v>794</v>
      </c>
      <c r="P214" s="240"/>
      <c r="Q214" s="241"/>
      <c r="R214" s="240"/>
      <c r="S214" s="240"/>
      <c r="T214" s="256">
        <v>1</v>
      </c>
      <c r="U214" s="257"/>
      <c r="V214" s="256">
        <v>1</v>
      </c>
      <c r="W214" s="257"/>
      <c r="X214" s="256">
        <v>1</v>
      </c>
      <c r="Y214" s="257"/>
      <c r="Z214" s="256">
        <v>1</v>
      </c>
      <c r="AA214" s="257" t="s">
        <v>886</v>
      </c>
      <c r="AB214" s="256"/>
      <c r="AC214" s="257"/>
      <c r="AD214" s="256"/>
      <c r="AE214" s="257"/>
      <c r="AF214" s="256"/>
      <c r="AG214" s="257"/>
      <c r="AH214" s="256"/>
      <c r="AI214" s="257"/>
      <c r="AJ214" s="256"/>
      <c r="AK214" s="257"/>
      <c r="AL214" s="256"/>
      <c r="AM214" s="257"/>
      <c r="AN214" s="256"/>
      <c r="AO214" s="257"/>
      <c r="AP214" s="256"/>
      <c r="AQ214" s="257"/>
      <c r="AR214" s="256"/>
      <c r="AS214" s="257"/>
      <c r="AT214" s="256"/>
      <c r="AU214" s="257"/>
      <c r="AV214" s="256"/>
      <c r="AW214" s="257"/>
      <c r="AX214" s="256"/>
      <c r="AY214" s="257"/>
      <c r="AZ214" s="256"/>
      <c r="BA214" s="257"/>
      <c r="BB214" s="256"/>
      <c r="BC214" s="257"/>
      <c r="BD214" s="256"/>
      <c r="BE214" s="257"/>
      <c r="BF214" s="256"/>
      <c r="BG214" s="257"/>
      <c r="BH214" s="244">
        <f>COUNTIF(D214:BG214,"1")/SUM(COUNTIF(D214:BG214,{"1","2"}))</f>
        <v>1</v>
      </c>
      <c r="BI214" s="245" t="str">
        <f t="shared" si="1"/>
        <v>G</v>
      </c>
    </row>
    <row r="215" spans="1:61" s="220" customFormat="1" ht="27.2" x14ac:dyDescent="0.2">
      <c r="A215" s="250" t="s">
        <v>686</v>
      </c>
      <c r="B215" s="251" t="s">
        <v>732</v>
      </c>
      <c r="D215" s="256">
        <v>1</v>
      </c>
      <c r="E215" s="257"/>
      <c r="F215" s="240"/>
      <c r="G215" s="240"/>
      <c r="H215" s="240"/>
      <c r="I215" s="240"/>
      <c r="J215" s="256">
        <v>1</v>
      </c>
      <c r="K215" s="257"/>
      <c r="L215" s="256">
        <v>1</v>
      </c>
      <c r="M215" s="257"/>
      <c r="N215" s="256">
        <v>1</v>
      </c>
      <c r="O215" s="257"/>
      <c r="P215" s="240"/>
      <c r="Q215" s="241"/>
      <c r="R215" s="240"/>
      <c r="S215" s="240"/>
      <c r="T215" s="256">
        <v>1</v>
      </c>
      <c r="U215" s="257"/>
      <c r="V215" s="256">
        <v>1</v>
      </c>
      <c r="W215" s="257"/>
      <c r="X215" s="256">
        <v>1</v>
      </c>
      <c r="Y215" s="257"/>
      <c r="Z215" s="256">
        <v>1</v>
      </c>
      <c r="AA215" s="257"/>
      <c r="AB215" s="256"/>
      <c r="AC215" s="257"/>
      <c r="AD215" s="256"/>
      <c r="AE215" s="257"/>
      <c r="AF215" s="256"/>
      <c r="AG215" s="257"/>
      <c r="AH215" s="256"/>
      <c r="AI215" s="257"/>
      <c r="AJ215" s="256"/>
      <c r="AK215" s="257"/>
      <c r="AL215" s="256"/>
      <c r="AM215" s="257"/>
      <c r="AN215" s="256"/>
      <c r="AO215" s="257"/>
      <c r="AP215" s="256"/>
      <c r="AQ215" s="257"/>
      <c r="AR215" s="256"/>
      <c r="AS215" s="257"/>
      <c r="AT215" s="256"/>
      <c r="AU215" s="257"/>
      <c r="AV215" s="256"/>
      <c r="AW215" s="257"/>
      <c r="AX215" s="256"/>
      <c r="AY215" s="257"/>
      <c r="AZ215" s="256"/>
      <c r="BA215" s="257"/>
      <c r="BB215" s="256"/>
      <c r="BC215" s="257"/>
      <c r="BD215" s="256"/>
      <c r="BE215" s="257"/>
      <c r="BF215" s="256"/>
      <c r="BG215" s="257"/>
      <c r="BH215" s="244">
        <f>COUNTIF(D215:BG215,"1")/SUM(COUNTIF(D215:BG215,{"1","2"}))</f>
        <v>1</v>
      </c>
      <c r="BI215" s="245" t="str">
        <f t="shared" si="1"/>
        <v>G</v>
      </c>
    </row>
    <row r="216" spans="1:61" s="220" customFormat="1" ht="40.75" x14ac:dyDescent="0.2">
      <c r="A216" s="250" t="s">
        <v>687</v>
      </c>
      <c r="B216" s="251" t="s">
        <v>734</v>
      </c>
      <c r="D216" s="256">
        <v>1</v>
      </c>
      <c r="E216" s="257"/>
      <c r="F216" s="252"/>
      <c r="G216" s="253"/>
      <c r="H216" s="252"/>
      <c r="I216" s="253"/>
      <c r="J216" s="256">
        <v>1</v>
      </c>
      <c r="K216" s="257"/>
      <c r="L216" s="256">
        <v>1</v>
      </c>
      <c r="M216" s="257"/>
      <c r="N216" s="256">
        <v>1</v>
      </c>
      <c r="O216" s="257"/>
      <c r="P216" s="240"/>
      <c r="Q216" s="241"/>
      <c r="R216" s="240"/>
      <c r="S216" s="240"/>
      <c r="T216" s="256">
        <v>1</v>
      </c>
      <c r="V216" s="256">
        <v>1</v>
      </c>
      <c r="W216" s="257"/>
      <c r="X216" s="256">
        <v>1</v>
      </c>
      <c r="Y216" s="257"/>
      <c r="Z216" s="256">
        <v>1</v>
      </c>
      <c r="AA216" s="257"/>
      <c r="AB216" s="256"/>
      <c r="AC216" s="257"/>
      <c r="AD216" s="256"/>
      <c r="AE216" s="257"/>
      <c r="AF216" s="256"/>
      <c r="AG216" s="257"/>
      <c r="AH216" s="256"/>
      <c r="AI216" s="257"/>
      <c r="AJ216" s="256"/>
      <c r="AK216" s="257"/>
      <c r="AL216" s="256"/>
      <c r="AM216" s="257"/>
      <c r="AN216" s="256"/>
      <c r="AO216" s="257"/>
      <c r="AP216" s="256"/>
      <c r="AQ216" s="257"/>
      <c r="AR216" s="256"/>
      <c r="AS216" s="257"/>
      <c r="AT216" s="256"/>
      <c r="AU216" s="257"/>
      <c r="AV216" s="256"/>
      <c r="AW216" s="257"/>
      <c r="AX216" s="256"/>
      <c r="AY216" s="257"/>
      <c r="AZ216" s="256"/>
      <c r="BA216" s="257"/>
      <c r="BB216" s="256"/>
      <c r="BC216" s="257"/>
      <c r="BD216" s="256"/>
      <c r="BE216" s="257"/>
      <c r="BF216" s="256"/>
      <c r="BG216" s="257"/>
      <c r="BH216" s="244">
        <f>COUNTIF(D216:BG216,"1")/SUM(COUNTIF(D216:BG216,{"1","2"}))</f>
        <v>1</v>
      </c>
      <c r="BI216" s="245" t="str">
        <f t="shared" si="1"/>
        <v>G</v>
      </c>
    </row>
    <row r="217" spans="1:61" s="220" customFormat="1" ht="40.75" x14ac:dyDescent="0.2">
      <c r="A217" s="250" t="s">
        <v>688</v>
      </c>
      <c r="B217" s="251" t="s">
        <v>732</v>
      </c>
      <c r="D217" s="256">
        <v>1</v>
      </c>
      <c r="E217" s="257"/>
      <c r="F217" s="240"/>
      <c r="G217" s="240"/>
      <c r="H217" s="240"/>
      <c r="I217" s="240"/>
      <c r="J217" s="256">
        <v>1</v>
      </c>
      <c r="K217" s="257"/>
      <c r="L217" s="256">
        <v>1</v>
      </c>
      <c r="M217" s="257"/>
      <c r="N217" s="256">
        <v>1</v>
      </c>
      <c r="O217" s="257"/>
      <c r="P217" s="240"/>
      <c r="Q217" s="241"/>
      <c r="R217" s="240"/>
      <c r="S217" s="240"/>
      <c r="T217" s="256">
        <v>1</v>
      </c>
      <c r="U217" s="257"/>
      <c r="V217" s="256">
        <v>1</v>
      </c>
      <c r="W217" s="257"/>
      <c r="X217" s="256">
        <v>1</v>
      </c>
      <c r="Y217" s="257"/>
      <c r="Z217" s="256">
        <v>1</v>
      </c>
      <c r="AA217" s="257" t="s">
        <v>887</v>
      </c>
      <c r="AB217" s="256"/>
      <c r="AC217" s="257"/>
      <c r="AD217" s="256"/>
      <c r="AE217" s="257"/>
      <c r="AF217" s="256"/>
      <c r="AG217" s="257"/>
      <c r="AH217" s="256"/>
      <c r="AI217" s="257"/>
      <c r="AJ217" s="256"/>
      <c r="AK217" s="257"/>
      <c r="AL217" s="256"/>
      <c r="AM217" s="257"/>
      <c r="AN217" s="256"/>
      <c r="AO217" s="257"/>
      <c r="AP217" s="256"/>
      <c r="AQ217" s="257"/>
      <c r="AR217" s="256"/>
      <c r="AS217" s="257"/>
      <c r="AT217" s="256"/>
      <c r="AU217" s="257"/>
      <c r="AV217" s="256"/>
      <c r="AW217" s="257"/>
      <c r="AX217" s="256"/>
      <c r="AY217" s="257"/>
      <c r="AZ217" s="256"/>
      <c r="BA217" s="257"/>
      <c r="BB217" s="256"/>
      <c r="BC217" s="257"/>
      <c r="BD217" s="256"/>
      <c r="BE217" s="257"/>
      <c r="BF217" s="256"/>
      <c r="BG217" s="257"/>
      <c r="BH217" s="244">
        <f>COUNTIF(D217:BG217,"1")/SUM(COUNTIF(D217:BG217,{"1","2"}))</f>
        <v>1</v>
      </c>
      <c r="BI217" s="245" t="str">
        <f t="shared" si="1"/>
        <v>G</v>
      </c>
    </row>
    <row r="218" spans="1:61" s="220" customFormat="1" ht="40.75" x14ac:dyDescent="0.2">
      <c r="A218" s="250" t="s">
        <v>689</v>
      </c>
      <c r="B218" s="251" t="s">
        <v>734</v>
      </c>
      <c r="D218" s="256">
        <v>1</v>
      </c>
      <c r="E218" s="257" t="s">
        <v>712</v>
      </c>
      <c r="F218" s="252"/>
      <c r="G218" s="253"/>
      <c r="H218" s="252"/>
      <c r="I218" s="253"/>
      <c r="J218" s="256">
        <v>1</v>
      </c>
      <c r="K218" s="257"/>
      <c r="L218" s="256">
        <v>1</v>
      </c>
      <c r="M218" s="257"/>
      <c r="N218" s="256">
        <v>1</v>
      </c>
      <c r="O218" s="257" t="s">
        <v>725</v>
      </c>
      <c r="P218" s="240"/>
      <c r="Q218" s="241"/>
      <c r="R218" s="240"/>
      <c r="S218" s="240"/>
      <c r="T218" s="256">
        <v>1</v>
      </c>
      <c r="U218" s="257" t="s">
        <v>722</v>
      </c>
      <c r="V218" s="256">
        <v>1</v>
      </c>
      <c r="W218" s="257"/>
      <c r="X218" s="256">
        <v>1</v>
      </c>
      <c r="Y218" s="257" t="s">
        <v>726</v>
      </c>
      <c r="Z218" s="256">
        <v>1</v>
      </c>
      <c r="AA218" s="257" t="s">
        <v>886</v>
      </c>
      <c r="AB218" s="256"/>
      <c r="AC218" s="257"/>
      <c r="AD218" s="256"/>
      <c r="AE218" s="257"/>
      <c r="AF218" s="256"/>
      <c r="AG218" s="257"/>
      <c r="AH218" s="256"/>
      <c r="AI218" s="257"/>
      <c r="AJ218" s="256"/>
      <c r="AK218" s="257"/>
      <c r="AL218" s="256"/>
      <c r="AM218" s="257"/>
      <c r="AN218" s="256"/>
      <c r="AO218" s="257"/>
      <c r="AP218" s="256"/>
      <c r="AQ218" s="257"/>
      <c r="AR218" s="256"/>
      <c r="AS218" s="257"/>
      <c r="AT218" s="256"/>
      <c r="AU218" s="257"/>
      <c r="AV218" s="256"/>
      <c r="AW218" s="257"/>
      <c r="AX218" s="256"/>
      <c r="AY218" s="257"/>
      <c r="AZ218" s="256"/>
      <c r="BA218" s="257"/>
      <c r="BB218" s="256"/>
      <c r="BC218" s="257"/>
      <c r="BD218" s="256"/>
      <c r="BE218" s="257"/>
      <c r="BF218" s="256"/>
      <c r="BG218" s="257"/>
      <c r="BH218" s="244">
        <f>COUNTIF(D218:BG218,"1")/SUM(COUNTIF(D218:BG218,{"1","2"}))</f>
        <v>1</v>
      </c>
      <c r="BI218" s="245" t="str">
        <f t="shared" si="1"/>
        <v>G</v>
      </c>
    </row>
    <row r="219" spans="1:61" s="220" customFormat="1" ht="40.75" x14ac:dyDescent="0.2">
      <c r="A219" s="250" t="s">
        <v>690</v>
      </c>
      <c r="B219" s="251" t="s">
        <v>734</v>
      </c>
      <c r="D219" s="256">
        <v>1</v>
      </c>
      <c r="E219" s="257"/>
      <c r="F219" s="252"/>
      <c r="G219" s="253"/>
      <c r="H219" s="252"/>
      <c r="I219" s="253"/>
      <c r="J219" s="256">
        <v>1</v>
      </c>
      <c r="K219" s="257"/>
      <c r="L219" s="256">
        <v>1</v>
      </c>
      <c r="M219" s="257"/>
      <c r="N219" s="256">
        <v>1</v>
      </c>
      <c r="O219" s="257" t="s">
        <v>857</v>
      </c>
      <c r="P219" s="240"/>
      <c r="Q219" s="241"/>
      <c r="R219" s="240"/>
      <c r="S219" s="240"/>
      <c r="T219" s="256">
        <v>1</v>
      </c>
      <c r="U219" s="257"/>
      <c r="V219" s="256">
        <v>1</v>
      </c>
      <c r="W219" s="257"/>
      <c r="X219" s="256">
        <v>1</v>
      </c>
      <c r="Y219" s="257"/>
      <c r="Z219" s="256">
        <v>1</v>
      </c>
      <c r="AA219" s="257"/>
      <c r="AB219" s="256"/>
      <c r="AC219" s="257"/>
      <c r="AD219" s="256"/>
      <c r="AE219" s="257"/>
      <c r="AF219" s="256"/>
      <c r="AG219" s="257"/>
      <c r="AH219" s="256"/>
      <c r="AI219" s="257"/>
      <c r="AJ219" s="256"/>
      <c r="AK219" s="257"/>
      <c r="AL219" s="256"/>
      <c r="AM219" s="257"/>
      <c r="AN219" s="256"/>
      <c r="AO219" s="257"/>
      <c r="AP219" s="256"/>
      <c r="AQ219" s="257"/>
      <c r="AR219" s="256"/>
      <c r="AS219" s="257"/>
      <c r="AT219" s="256"/>
      <c r="AU219" s="257"/>
      <c r="AV219" s="256"/>
      <c r="AW219" s="257"/>
      <c r="AX219" s="256"/>
      <c r="AY219" s="257"/>
      <c r="AZ219" s="256"/>
      <c r="BA219" s="257"/>
      <c r="BB219" s="256"/>
      <c r="BC219" s="257"/>
      <c r="BD219" s="256"/>
      <c r="BE219" s="257"/>
      <c r="BF219" s="256"/>
      <c r="BG219" s="257"/>
      <c r="BH219" s="244">
        <f>COUNTIF(D219:BG219,"1")/SUM(COUNTIF(D219:BG219,{"1","2"}))</f>
        <v>1</v>
      </c>
      <c r="BI219" s="245" t="str">
        <f t="shared" si="1"/>
        <v>G</v>
      </c>
    </row>
    <row r="220" spans="1:61" s="220" customFormat="1" ht="54.35" x14ac:dyDescent="0.2">
      <c r="A220" s="250" t="s">
        <v>691</v>
      </c>
      <c r="B220" s="251" t="s">
        <v>733</v>
      </c>
      <c r="D220" s="256">
        <v>1</v>
      </c>
      <c r="E220" s="257"/>
      <c r="F220" s="240"/>
      <c r="G220" s="241"/>
      <c r="H220" s="240"/>
      <c r="I220" s="241"/>
      <c r="J220" s="256">
        <v>1</v>
      </c>
      <c r="K220" s="257"/>
      <c r="L220" s="256">
        <v>1</v>
      </c>
      <c r="M220" s="257"/>
      <c r="N220" s="256">
        <v>1</v>
      </c>
      <c r="O220" s="257"/>
      <c r="P220" s="240"/>
      <c r="Q220" s="241"/>
      <c r="R220" s="240"/>
      <c r="S220" s="240"/>
      <c r="T220" s="256">
        <v>1</v>
      </c>
      <c r="U220" s="261"/>
      <c r="V220" s="256">
        <v>1</v>
      </c>
      <c r="W220" s="257"/>
      <c r="X220" s="256">
        <v>1</v>
      </c>
      <c r="Y220" s="257"/>
      <c r="Z220" s="256">
        <v>1</v>
      </c>
      <c r="AA220" s="257"/>
      <c r="AB220" s="256"/>
      <c r="AC220" s="257"/>
      <c r="AD220" s="256"/>
      <c r="AE220" s="257"/>
      <c r="AF220" s="256"/>
      <c r="AG220" s="257"/>
      <c r="AH220" s="256"/>
      <c r="AI220" s="257"/>
      <c r="AJ220" s="256"/>
      <c r="AK220" s="257"/>
      <c r="AL220" s="256"/>
      <c r="AM220" s="257"/>
      <c r="AN220" s="256"/>
      <c r="AO220" s="257"/>
      <c r="AP220" s="256"/>
      <c r="AQ220" s="257"/>
      <c r="AR220" s="256"/>
      <c r="AS220" s="257"/>
      <c r="AT220" s="256"/>
      <c r="AU220" s="257"/>
      <c r="AV220" s="256"/>
      <c r="AW220" s="257"/>
      <c r="AX220" s="256"/>
      <c r="AY220" s="257"/>
      <c r="AZ220" s="256"/>
      <c r="BA220" s="257"/>
      <c r="BB220" s="256"/>
      <c r="BC220" s="257"/>
      <c r="BD220" s="256"/>
      <c r="BE220" s="257"/>
      <c r="BF220" s="256"/>
      <c r="BG220" s="257"/>
      <c r="BH220" s="244">
        <f>COUNTIF(D220:BG220,"1")/SUM(COUNTIF(D220:BG220,{"1","2"}))</f>
        <v>1</v>
      </c>
      <c r="BI220" s="245" t="str">
        <f t="shared" si="1"/>
        <v>G</v>
      </c>
    </row>
    <row r="221" spans="1:61" s="220" customFormat="1" ht="40.75" x14ac:dyDescent="0.2">
      <c r="A221" s="250" t="s">
        <v>692</v>
      </c>
      <c r="B221" s="251" t="s">
        <v>730</v>
      </c>
      <c r="D221" s="256">
        <v>1</v>
      </c>
      <c r="E221" s="257" t="s">
        <v>815</v>
      </c>
      <c r="F221" s="240"/>
      <c r="G221" s="241"/>
      <c r="H221" s="241"/>
      <c r="I221" s="241"/>
      <c r="J221" s="256">
        <v>1</v>
      </c>
      <c r="K221" s="257" t="s">
        <v>718</v>
      </c>
      <c r="L221" s="256">
        <v>1</v>
      </c>
      <c r="M221" s="257"/>
      <c r="N221" s="256">
        <v>1</v>
      </c>
      <c r="O221" s="257" t="s">
        <v>908</v>
      </c>
      <c r="P221" s="240"/>
      <c r="Q221" s="241"/>
      <c r="R221" s="240"/>
      <c r="S221" s="240"/>
      <c r="T221" s="265">
        <v>1</v>
      </c>
      <c r="U221" s="258" t="s">
        <v>801</v>
      </c>
      <c r="V221" s="265">
        <v>1</v>
      </c>
      <c r="W221" s="258" t="s">
        <v>801</v>
      </c>
      <c r="X221" s="265">
        <v>1</v>
      </c>
      <c r="Y221" s="258" t="s">
        <v>801</v>
      </c>
      <c r="Z221" s="265">
        <v>1</v>
      </c>
      <c r="AA221" s="275" t="s">
        <v>793</v>
      </c>
      <c r="AB221" s="256"/>
      <c r="AC221" s="257"/>
      <c r="AD221" s="256"/>
      <c r="AE221" s="257"/>
      <c r="AF221" s="256"/>
      <c r="AG221" s="257"/>
      <c r="AH221" s="256"/>
      <c r="AI221" s="257"/>
      <c r="AJ221" s="256"/>
      <c r="AK221" s="257"/>
      <c r="AL221" s="256"/>
      <c r="AM221" s="257"/>
      <c r="AN221" s="256"/>
      <c r="AO221" s="257"/>
      <c r="AP221" s="256"/>
      <c r="AQ221" s="257"/>
      <c r="AR221" s="256"/>
      <c r="AS221" s="257"/>
      <c r="AT221" s="256"/>
      <c r="AU221" s="257"/>
      <c r="AV221" s="256"/>
      <c r="AW221" s="257"/>
      <c r="AX221" s="256"/>
      <c r="AY221" s="257"/>
      <c r="AZ221" s="256"/>
      <c r="BA221" s="257"/>
      <c r="BB221" s="256"/>
      <c r="BC221" s="257"/>
      <c r="BD221" s="256"/>
      <c r="BE221" s="257"/>
      <c r="BF221" s="256"/>
      <c r="BG221" s="257"/>
      <c r="BH221" s="244">
        <f>COUNTIF(D221:BG221,"1")/SUM(COUNTIF(D221:BG221,{"1","2"}))</f>
        <v>1</v>
      </c>
      <c r="BI221" s="245" t="str">
        <f t="shared" si="1"/>
        <v>G</v>
      </c>
    </row>
    <row r="222" spans="1:61" s="220" customFormat="1" ht="40.75" x14ac:dyDescent="0.2">
      <c r="A222" s="250" t="s">
        <v>693</v>
      </c>
      <c r="B222" s="251" t="s">
        <v>730</v>
      </c>
      <c r="D222" s="256">
        <v>1</v>
      </c>
      <c r="E222" s="257" t="s">
        <v>704</v>
      </c>
      <c r="F222" s="256">
        <v>1</v>
      </c>
      <c r="G222" s="257" t="s">
        <v>710</v>
      </c>
      <c r="H222" s="256">
        <v>1</v>
      </c>
      <c r="I222" s="257"/>
      <c r="J222" s="256">
        <v>1</v>
      </c>
      <c r="K222" s="257"/>
      <c r="L222" s="256">
        <v>1</v>
      </c>
      <c r="M222" s="257" t="s">
        <v>795</v>
      </c>
      <c r="N222" s="256">
        <v>1</v>
      </c>
      <c r="O222" s="257" t="s">
        <v>857</v>
      </c>
      <c r="P222" s="256">
        <v>1</v>
      </c>
      <c r="Q222" s="257"/>
      <c r="R222" s="240"/>
      <c r="S222" s="240"/>
      <c r="T222" s="256">
        <v>1</v>
      </c>
      <c r="U222" s="272" t="s">
        <v>801</v>
      </c>
      <c r="V222" s="256">
        <v>1</v>
      </c>
      <c r="W222" s="272" t="s">
        <v>801</v>
      </c>
      <c r="X222" s="256">
        <v>1</v>
      </c>
      <c r="Y222" s="272" t="s">
        <v>801</v>
      </c>
      <c r="Z222" s="256">
        <v>1</v>
      </c>
      <c r="AA222" s="257"/>
      <c r="AB222" s="256"/>
      <c r="AC222" s="257"/>
      <c r="AD222" s="256"/>
      <c r="AE222" s="257"/>
      <c r="AF222" s="256"/>
      <c r="AG222" s="257"/>
      <c r="AH222" s="256"/>
      <c r="AI222" s="257"/>
      <c r="AJ222" s="256"/>
      <c r="AK222" s="257"/>
      <c r="AL222" s="256"/>
      <c r="AM222" s="257"/>
      <c r="AN222" s="256"/>
      <c r="AO222" s="257"/>
      <c r="AP222" s="256"/>
      <c r="AQ222" s="257"/>
      <c r="AR222" s="256"/>
      <c r="AS222" s="257"/>
      <c r="AT222" s="256"/>
      <c r="AU222" s="257"/>
      <c r="AV222" s="256"/>
      <c r="AW222" s="257"/>
      <c r="AX222" s="256"/>
      <c r="AY222" s="257"/>
      <c r="AZ222" s="256"/>
      <c r="BA222" s="257"/>
      <c r="BB222" s="256"/>
      <c r="BC222" s="257"/>
      <c r="BD222" s="256"/>
      <c r="BE222" s="257"/>
      <c r="BF222" s="256"/>
      <c r="BG222" s="257"/>
      <c r="BH222" s="244">
        <f>COUNTIF(D222:BG222,"1")/SUM(COUNTIF(D222:BG222,{"1","2"}))</f>
        <v>1</v>
      </c>
      <c r="BI222" s="245" t="str">
        <f t="shared" si="1"/>
        <v>G</v>
      </c>
    </row>
    <row r="223" spans="1:61" s="220" customFormat="1" ht="54.35" x14ac:dyDescent="0.2">
      <c r="A223" s="235" t="s">
        <v>694</v>
      </c>
      <c r="B223" s="251" t="s">
        <v>730</v>
      </c>
      <c r="D223" s="256">
        <v>1</v>
      </c>
      <c r="E223" s="257" t="s">
        <v>812</v>
      </c>
      <c r="F223" s="256">
        <v>1</v>
      </c>
      <c r="G223" s="257"/>
      <c r="H223" s="256">
        <v>1</v>
      </c>
      <c r="I223" s="257"/>
      <c r="J223" s="256">
        <v>1</v>
      </c>
      <c r="K223" s="257"/>
      <c r="L223" s="256">
        <v>1</v>
      </c>
      <c r="M223" s="257" t="s">
        <v>795</v>
      </c>
      <c r="N223" s="256">
        <v>1</v>
      </c>
      <c r="O223" s="257" t="s">
        <v>847</v>
      </c>
      <c r="P223" s="256">
        <v>1</v>
      </c>
      <c r="Q223" s="257" t="s">
        <v>812</v>
      </c>
      <c r="R223" s="240"/>
      <c r="S223" s="240"/>
      <c r="T223" s="265">
        <v>1</v>
      </c>
      <c r="U223" s="262"/>
      <c r="V223" s="265">
        <v>1</v>
      </c>
      <c r="W223" s="257"/>
      <c r="X223" s="265">
        <v>1</v>
      </c>
      <c r="Y223" s="266" t="s">
        <v>812</v>
      </c>
      <c r="Z223" s="265">
        <v>1</v>
      </c>
      <c r="AA223" s="266" t="s">
        <v>812</v>
      </c>
      <c r="AB223" s="256"/>
      <c r="AC223" s="257"/>
      <c r="AD223" s="256"/>
      <c r="AE223" s="257"/>
      <c r="AF223" s="256"/>
      <c r="AG223" s="257"/>
      <c r="AH223" s="256"/>
      <c r="AI223" s="257"/>
      <c r="AJ223" s="256"/>
      <c r="AK223" s="257"/>
      <c r="AL223" s="256"/>
      <c r="AM223" s="257"/>
      <c r="AN223" s="256"/>
      <c r="AO223" s="257"/>
      <c r="AP223" s="256"/>
      <c r="AQ223" s="257"/>
      <c r="AR223" s="256"/>
      <c r="AS223" s="257"/>
      <c r="AT223" s="256"/>
      <c r="AU223" s="257"/>
      <c r="AV223" s="256"/>
      <c r="AW223" s="257"/>
      <c r="AX223" s="256"/>
      <c r="AY223" s="257"/>
      <c r="AZ223" s="256"/>
      <c r="BA223" s="257"/>
      <c r="BB223" s="256"/>
      <c r="BC223" s="257"/>
      <c r="BD223" s="256"/>
      <c r="BE223" s="257"/>
      <c r="BF223" s="256"/>
      <c r="BG223" s="257"/>
      <c r="BH223" s="244">
        <f>COUNTIF(D223:BG223,"1")/SUM(COUNTIF(D223:BG223,{"1","2"}))</f>
        <v>1</v>
      </c>
      <c r="BI223" s="245" t="str">
        <f t="shared" si="1"/>
        <v>G</v>
      </c>
    </row>
  </sheetData>
  <autoFilter ref="A6:AG223"/>
  <mergeCells count="99">
    <mergeCell ref="D2:I2"/>
    <mergeCell ref="F3:G3"/>
    <mergeCell ref="F4:G4"/>
    <mergeCell ref="AR3:AS3"/>
    <mergeCell ref="AT3:AU3"/>
    <mergeCell ref="Z4:AA4"/>
    <mergeCell ref="J2:Q2"/>
    <mergeCell ref="P4:Q4"/>
    <mergeCell ref="AB3:AC3"/>
    <mergeCell ref="AB4:AC4"/>
    <mergeCell ref="AN3:AO3"/>
    <mergeCell ref="T4:U4"/>
    <mergeCell ref="R4:S4"/>
    <mergeCell ref="R3:S3"/>
    <mergeCell ref="AX3:AY3"/>
    <mergeCell ref="AV4:AW4"/>
    <mergeCell ref="AT5:AU5"/>
    <mergeCell ref="AV3:AW3"/>
    <mergeCell ref="BD5:BE5"/>
    <mergeCell ref="AZ3:BA3"/>
    <mergeCell ref="BB3:BC3"/>
    <mergeCell ref="AX4:AY4"/>
    <mergeCell ref="AV5:AW5"/>
    <mergeCell ref="AX5:AY5"/>
    <mergeCell ref="AT4:AU4"/>
    <mergeCell ref="BL6:BO6"/>
    <mergeCell ref="AD4:AE4"/>
    <mergeCell ref="AZ4:BA4"/>
    <mergeCell ref="AR5:AS5"/>
    <mergeCell ref="BF4:BG4"/>
    <mergeCell ref="AN5:AO5"/>
    <mergeCell ref="AL5:AM5"/>
    <mergeCell ref="AH4:AI4"/>
    <mergeCell ref="T5:U5"/>
    <mergeCell ref="AZ5:BA5"/>
    <mergeCell ref="AP4:AQ4"/>
    <mergeCell ref="BL5:BO5"/>
    <mergeCell ref="AF4:AG4"/>
    <mergeCell ref="BB4:BC4"/>
    <mergeCell ref="BF5:BG5"/>
    <mergeCell ref="BD4:BE4"/>
    <mergeCell ref="BL7:BO7"/>
    <mergeCell ref="V4:W4"/>
    <mergeCell ref="Z5:AA5"/>
    <mergeCell ref="AB5:AC5"/>
    <mergeCell ref="V5:W5"/>
    <mergeCell ref="AD5:AE5"/>
    <mergeCell ref="BI3:BI7"/>
    <mergeCell ref="BH3:BH7"/>
    <mergeCell ref="AD3:AE3"/>
    <mergeCell ref="AF5:AG5"/>
    <mergeCell ref="AH5:AI5"/>
    <mergeCell ref="AJ5:AK5"/>
    <mergeCell ref="AF3:AG3"/>
    <mergeCell ref="AH3:AI3"/>
    <mergeCell ref="AR4:AS4"/>
    <mergeCell ref="Z3:AA3"/>
    <mergeCell ref="N5:O5"/>
    <mergeCell ref="D4:E4"/>
    <mergeCell ref="P3:Q3"/>
    <mergeCell ref="P5:Q5"/>
    <mergeCell ref="L3:M3"/>
    <mergeCell ref="J3:K3"/>
    <mergeCell ref="L4:M4"/>
    <mergeCell ref="N3:O3"/>
    <mergeCell ref="N4:O4"/>
    <mergeCell ref="J5:K5"/>
    <mergeCell ref="R5:S5"/>
    <mergeCell ref="R2:AM2"/>
    <mergeCell ref="A2:C2"/>
    <mergeCell ref="V3:W3"/>
    <mergeCell ref="A3:A5"/>
    <mergeCell ref="X4:Y4"/>
    <mergeCell ref="X5:Y5"/>
    <mergeCell ref="X3:Y3"/>
    <mergeCell ref="F5:G5"/>
    <mergeCell ref="J4:K4"/>
    <mergeCell ref="D5:E5"/>
    <mergeCell ref="H3:I3"/>
    <mergeCell ref="H4:I4"/>
    <mergeCell ref="H5:I5"/>
    <mergeCell ref="D3:E3"/>
    <mergeCell ref="L5:M5"/>
    <mergeCell ref="T3:U3"/>
    <mergeCell ref="BF2:BG2"/>
    <mergeCell ref="BD2:BE2"/>
    <mergeCell ref="AR2:BC2"/>
    <mergeCell ref="AP5:AQ5"/>
    <mergeCell ref="AJ3:AK3"/>
    <mergeCell ref="AL3:AM3"/>
    <mergeCell ref="AJ4:AK4"/>
    <mergeCell ref="AL4:AM4"/>
    <mergeCell ref="AP2:AQ2"/>
    <mergeCell ref="AN2:AO2"/>
    <mergeCell ref="AP3:AQ3"/>
    <mergeCell ref="AN4:AO4"/>
    <mergeCell ref="BB5:BC5"/>
    <mergeCell ref="BD3:BE3"/>
    <mergeCell ref="BF3:BG3"/>
  </mergeCells>
  <conditionalFormatting sqref="BI8:BI41 BI66 BI82 BI98 BI110 BI120 BI127 BI131 BI134 BI137 BI140 BI143 BI146 BI149 BI152:BI223">
    <cfRule type="cellIs" dxfId="17" priority="341" operator="equal">
      <formula>"R"</formula>
    </cfRule>
    <cfRule type="cellIs" dxfId="16" priority="342" operator="equal">
      <formula>"Y"</formula>
    </cfRule>
    <cfRule type="cellIs" dxfId="15" priority="343" operator="equal">
      <formula>"G"</formula>
    </cfRule>
  </conditionalFormatting>
  <dataValidations count="2">
    <dataValidation type="list" allowBlank="1" showErrorMessage="1" prompt="Is this task complete as of today?" sqref="P8:P56 J127:J160 Q99:Q100 Q55:Q56 H8:H56 J8:J56 L8:L57 M75:M77 M99:M100 N8:N56 Q81 Q67:Q78 O75:O77 P61:P63 N60:N67 P64:Q64 P65:P160 N74:N160 L60:L160 Z8:Z160 X8:X160 U154 D8:D160 R8:R160 J60:J125 AD115 T8:T160 AB8:AB160 V8:V160 Q91 AD117:AD160 AD74 AD78:AD98 AD101 AD34 AD55:AD67 AD8 AD105:AD111 F217 F194 F206:F207 F212:F215 F8:F161 F164:F168 F170:F171 F173 F177 F183 F191 F197 F199:F203 F220:F221 O99:O100 H194:H195 H217 H201 H203 H205:H207 H212:H215 H60:H133 H135:H160 M68:O73 P60:Q60 U151">
      <formula1>MasterATScores</formula1>
    </dataValidation>
    <dataValidation type="list" allowBlank="1" showInputMessage="1" sqref="Q82:Q90 O223 H57:H59 O78:O98 J57:J59 L58:L59 M8:M67 M74 M78:M98 Q61:Q63 N57:N59 Q65:Q66 Q79:Q80 Q92:Q98 O74 O8:O67 O101:O132 Q184 Q101:Q132 G220:G221 M101:M160 Y158:Y160 AE8:AE160 I217 W158:W160 S8:S160 P57:Q59 E8:E160 U159:U160 W210 AA158:AA160 AC8:AC160 AD68:AD73 AD75:AD77 AD99:AD100 AD102:AD104 AD116 AD35:AD54 AD9:AD33 AD112:AD114 G217 G194 G206:G207 G212:G215 G8:G161 G164:G168 G170:G171 G173 G177 G183 G191 G197 G199:G203 Q134:Q160 I135:I160 I186 I201 I203 I205:I207 I212:I215 K8:K160 I194:I195 K210 I8:I133 M209:M210 O134:O160 O200 AA183:AA185 Q8:Q54 U166 W166 Y166 AA166 AA153:AA156 AA8:AA151 U155:U156 Y210 U8:U150 W8:W156 Y8:Y156">
      <formula1>AttendanceComments2</formula1>
    </dataValidation>
  </dataValidations>
  <pageMargins left="0.7" right="0.7" top="0.75" bottom="0.75" header="0.3" footer="0.3"/>
  <pageSetup orientation="portrait" r:id="rId1"/>
  <headerFooter>
    <oddHeader>&amp;C&amp;16Attendance Tracker</oddHeader>
    <oddFooter>&amp;C&amp;16Cardinal Payroll Project - Master Agency Readiness Status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filterMode="1"/>
  <dimension ref="A1:AN93"/>
  <sheetViews>
    <sheetView zoomScale="75" zoomScaleNormal="75" workbookViewId="0">
      <pane xSplit="2" ySplit="4" topLeftCell="C5" activePane="bottomRight" state="frozen"/>
      <selection pane="topRight" activeCell="C1" sqref="C1"/>
      <selection pane="bottomLeft" activeCell="A5" sqref="A5"/>
      <selection pane="bottomRight" activeCell="AH30" sqref="AH30"/>
    </sheetView>
  </sheetViews>
  <sheetFormatPr defaultRowHeight="14.3" x14ac:dyDescent="0.25"/>
  <cols>
    <col min="1" max="2" width="20.75" customWidth="1"/>
    <col min="3" max="3" width="22" customWidth="1"/>
    <col min="4" max="4" width="22.125" customWidth="1"/>
    <col min="5" max="5" width="27.75" customWidth="1"/>
    <col min="6" max="6" width="17.875" customWidth="1"/>
    <col min="7" max="7" width="23.5" customWidth="1"/>
    <col min="8" max="8" width="25.125" customWidth="1"/>
    <col min="9" max="9" width="26.875" customWidth="1"/>
    <col min="10" max="10" width="24.875" customWidth="1"/>
    <col min="11" max="11" width="25.5" customWidth="1"/>
    <col min="12" max="12" width="24.75" customWidth="1"/>
    <col min="13" max="13" width="22" customWidth="1"/>
    <col min="14" max="14" width="27.125" customWidth="1"/>
    <col min="15" max="16" width="19.5" customWidth="1"/>
    <col min="17" max="17" width="30" customWidth="1"/>
    <col min="18" max="18" width="22" customWidth="1"/>
    <col min="19" max="19" width="21.5" customWidth="1"/>
    <col min="20" max="20" width="28.5" customWidth="1"/>
    <col min="21" max="21" width="35.875" customWidth="1"/>
    <col min="22" max="22" width="32.75" customWidth="1"/>
    <col min="23" max="23" width="28.75" customWidth="1"/>
    <col min="24" max="24" width="27.125" customWidth="1"/>
    <col min="25" max="25" width="30.25" customWidth="1"/>
    <col min="26" max="26" width="22" customWidth="1"/>
    <col min="27" max="27" width="25.5" customWidth="1"/>
    <col min="28" max="28" width="31.125" customWidth="1"/>
    <col min="29" max="29" width="32.75" customWidth="1"/>
    <col min="30" max="30" width="35.5" customWidth="1"/>
    <col min="31" max="31" width="14" customWidth="1"/>
    <col min="32" max="32" width="20.5" bestFit="1" customWidth="1"/>
    <col min="33" max="33" width="22.25" customWidth="1"/>
  </cols>
  <sheetData>
    <row r="1" spans="1:40" s="112" customFormat="1" ht="28.55" x14ac:dyDescent="0.25">
      <c r="A1" s="428" t="s">
        <v>257</v>
      </c>
      <c r="B1" s="428"/>
      <c r="C1" s="464" t="s">
        <v>609</v>
      </c>
      <c r="D1" s="465"/>
      <c r="E1" s="466"/>
      <c r="F1" s="433" t="s">
        <v>700</v>
      </c>
      <c r="G1" s="405"/>
      <c r="H1" s="405"/>
      <c r="I1" s="405"/>
      <c r="J1" s="380" t="s">
        <v>610</v>
      </c>
      <c r="K1" s="380"/>
      <c r="L1" s="380"/>
      <c r="M1" s="380"/>
      <c r="N1" s="380"/>
      <c r="O1" s="380"/>
      <c r="P1" s="380"/>
      <c r="Q1" s="380"/>
      <c r="R1" s="380"/>
      <c r="S1" s="380"/>
      <c r="T1" s="380"/>
      <c r="U1" s="124" t="s">
        <v>701</v>
      </c>
      <c r="V1" s="125" t="s">
        <v>611</v>
      </c>
      <c r="W1" s="380" t="s">
        <v>621</v>
      </c>
      <c r="X1" s="380"/>
      <c r="Y1" s="380"/>
      <c r="Z1" s="380"/>
      <c r="AA1" s="380"/>
      <c r="AB1" s="380"/>
      <c r="AC1" s="126" t="s">
        <v>702</v>
      </c>
      <c r="AD1" s="127" t="s">
        <v>705</v>
      </c>
    </row>
    <row r="2" spans="1:40" s="41" customFormat="1" ht="40.1" customHeight="1" x14ac:dyDescent="0.2">
      <c r="A2" s="468" t="s">
        <v>173</v>
      </c>
      <c r="B2" s="471" t="s">
        <v>45</v>
      </c>
      <c r="C2" s="128" t="s">
        <v>584</v>
      </c>
      <c r="D2" s="128" t="s">
        <v>585</v>
      </c>
      <c r="E2" s="128" t="s">
        <v>586</v>
      </c>
      <c r="F2" s="128" t="s">
        <v>587</v>
      </c>
      <c r="G2" s="128" t="s">
        <v>588</v>
      </c>
      <c r="H2" s="128" t="s">
        <v>589</v>
      </c>
      <c r="I2" s="128" t="s">
        <v>593</v>
      </c>
      <c r="J2" s="128" t="s">
        <v>790</v>
      </c>
      <c r="K2" s="128" t="s">
        <v>590</v>
      </c>
      <c r="L2" s="128" t="s">
        <v>592</v>
      </c>
      <c r="M2" s="128" t="s">
        <v>591</v>
      </c>
      <c r="N2" s="128" t="s">
        <v>867</v>
      </c>
      <c r="O2" s="128" t="s">
        <v>594</v>
      </c>
      <c r="P2" s="128" t="s">
        <v>595</v>
      </c>
      <c r="Q2" s="128" t="s">
        <v>612</v>
      </c>
      <c r="R2" s="128" t="s">
        <v>596</v>
      </c>
      <c r="S2" s="128" t="s">
        <v>597</v>
      </c>
      <c r="T2" s="128" t="s">
        <v>598</v>
      </c>
      <c r="U2" s="128" t="s">
        <v>599</v>
      </c>
      <c r="V2" s="128" t="s">
        <v>600</v>
      </c>
      <c r="W2" s="128" t="s">
        <v>601</v>
      </c>
      <c r="X2" s="128" t="s">
        <v>602</v>
      </c>
      <c r="Y2" s="128" t="s">
        <v>603</v>
      </c>
      <c r="Z2" s="128" t="s">
        <v>604</v>
      </c>
      <c r="AA2" s="128" t="s">
        <v>605</v>
      </c>
      <c r="AB2" s="128" t="s">
        <v>606</v>
      </c>
      <c r="AC2" s="128" t="s">
        <v>607</v>
      </c>
      <c r="AD2" s="128" t="s">
        <v>608</v>
      </c>
      <c r="AE2" s="471" t="s">
        <v>200</v>
      </c>
      <c r="AF2" s="471" t="s">
        <v>183</v>
      </c>
      <c r="AG2" s="471" t="s">
        <v>174</v>
      </c>
      <c r="AJ2" s="57" t="s">
        <v>65</v>
      </c>
      <c r="AK2" s="467" t="s">
        <v>619</v>
      </c>
      <c r="AL2" s="467"/>
      <c r="AM2" s="467"/>
      <c r="AN2" s="467"/>
    </row>
    <row r="3" spans="1:40" s="41" customFormat="1" ht="45.7" hidden="1" customHeight="1" x14ac:dyDescent="0.2">
      <c r="A3" s="469"/>
      <c r="B3" s="472"/>
      <c r="C3" s="462" t="s">
        <v>179</v>
      </c>
      <c r="D3" s="462" t="s">
        <v>546</v>
      </c>
      <c r="E3" s="462" t="s">
        <v>547</v>
      </c>
      <c r="F3" s="462" t="s">
        <v>787</v>
      </c>
      <c r="G3" s="462" t="s">
        <v>548</v>
      </c>
      <c r="H3" s="462" t="s">
        <v>259</v>
      </c>
      <c r="I3" s="462" t="s">
        <v>549</v>
      </c>
      <c r="J3" s="462" t="s">
        <v>852</v>
      </c>
      <c r="K3" s="462" t="s">
        <v>851</v>
      </c>
      <c r="L3" s="462" t="s">
        <v>849</v>
      </c>
      <c r="M3" s="462" t="s">
        <v>850</v>
      </c>
      <c r="N3" s="462" t="s">
        <v>868</v>
      </c>
      <c r="O3" s="462" t="s">
        <v>272</v>
      </c>
      <c r="P3" s="462" t="s">
        <v>552</v>
      </c>
      <c r="Q3" s="462" t="s">
        <v>554</v>
      </c>
      <c r="R3" s="462" t="s">
        <v>287</v>
      </c>
      <c r="S3" s="462" t="s">
        <v>558</v>
      </c>
      <c r="T3" s="462" t="s">
        <v>562</v>
      </c>
      <c r="U3" s="462" t="s">
        <v>263</v>
      </c>
      <c r="V3" s="462" t="s">
        <v>566</v>
      </c>
      <c r="W3" s="462" t="s">
        <v>568</v>
      </c>
      <c r="X3" s="462" t="s">
        <v>570</v>
      </c>
      <c r="Y3" s="462" t="s">
        <v>572</v>
      </c>
      <c r="Z3" s="462" t="s">
        <v>574</v>
      </c>
      <c r="AA3" s="462" t="s">
        <v>273</v>
      </c>
      <c r="AB3" s="462" t="s">
        <v>274</v>
      </c>
      <c r="AC3" s="462" t="s">
        <v>580</v>
      </c>
      <c r="AD3" s="462" t="s">
        <v>581</v>
      </c>
      <c r="AE3" s="472"/>
      <c r="AF3" s="472"/>
      <c r="AG3" s="472"/>
      <c r="AJ3" s="58" t="s">
        <v>66</v>
      </c>
      <c r="AK3" s="467" t="s">
        <v>620</v>
      </c>
      <c r="AL3" s="467"/>
      <c r="AM3" s="467"/>
      <c r="AN3" s="467"/>
    </row>
    <row r="4" spans="1:40" s="41" customFormat="1" ht="43.5" hidden="1" customHeight="1" x14ac:dyDescent="0.2">
      <c r="A4" s="470"/>
      <c r="B4" s="473"/>
      <c r="C4" s="463"/>
      <c r="D4" s="463"/>
      <c r="E4" s="463"/>
      <c r="F4" s="463"/>
      <c r="G4" s="463"/>
      <c r="H4" s="463"/>
      <c r="I4" s="463"/>
      <c r="J4" s="463"/>
      <c r="K4" s="463"/>
      <c r="L4" s="463"/>
      <c r="M4" s="463"/>
      <c r="N4" s="463"/>
      <c r="O4" s="463"/>
      <c r="P4" s="463"/>
      <c r="Q4" s="463"/>
      <c r="R4" s="463"/>
      <c r="S4" s="463"/>
      <c r="T4" s="463"/>
      <c r="U4" s="463"/>
      <c r="V4" s="463"/>
      <c r="W4" s="463"/>
      <c r="X4" s="463"/>
      <c r="Y4" s="463"/>
      <c r="Z4" s="463"/>
      <c r="AA4" s="463"/>
      <c r="AB4" s="463"/>
      <c r="AC4" s="463"/>
      <c r="AD4" s="463"/>
      <c r="AE4" s="473"/>
      <c r="AF4" s="473"/>
      <c r="AG4" s="473"/>
      <c r="AJ4" s="59" t="s">
        <v>72</v>
      </c>
      <c r="AK4" s="467" t="s">
        <v>706</v>
      </c>
      <c r="AL4" s="467"/>
      <c r="AM4" s="467"/>
      <c r="AN4" s="467"/>
    </row>
    <row r="5" spans="1:40" s="41" customFormat="1" ht="66.099999999999994" hidden="1" customHeight="1" x14ac:dyDescent="0.2">
      <c r="A5" s="116" t="s">
        <v>531</v>
      </c>
      <c r="B5" s="114" t="s">
        <v>730</v>
      </c>
      <c r="C5" s="68" t="str">
        <f>IF(VLOOKUP($A5,'Attendance Tracker'!$A$8:$BG$223,C$93,FALSE)=1,"Yes",IF(VLOOKUP('Attendance Dashboard'!$A5,'Attendance Tracker'!$A$8:$BG$223,C$93,FALSE)=2,"No","N/A"))</f>
        <v>Yes</v>
      </c>
      <c r="D5" s="177" t="str">
        <f>IF(VLOOKUP($A5,'Attendance Tracker'!$A$8:$BG$223,D$93,FALSE)=1,"Yes",IF(VLOOKUP('Attendance Dashboard'!$A5,'Attendance Tracker'!$A$8:$BG$223,D$93,FALSE)=2,"No","N/A"))</f>
        <v>N/A</v>
      </c>
      <c r="E5" s="177" t="str">
        <f>IF(VLOOKUP($A5,'Attendance Tracker'!$A$8:$BG$223,E$93,FALSE)=1,"Yes",IF(VLOOKUP('Attendance Dashboard'!$A5,'Attendance Tracker'!$A$8:$BG$223,E$93,FALSE)=2,"No","N/A"))</f>
        <v>N/A</v>
      </c>
      <c r="F5" s="177" t="str">
        <f>IF(VLOOKUP($A5,'Attendance Tracker'!$A$8:$BG$223,F$93,FALSE)=1,"Yes",IF(VLOOKUP('Attendance Dashboard'!$A5,'Attendance Tracker'!$A$8:$BG$223,F$93,FALSE)=2,"No","N/A"))</f>
        <v>Yes</v>
      </c>
      <c r="G5" s="177" t="str">
        <f>IF(VLOOKUP($A5,'Attendance Tracker'!$A$8:$BG$223,G$93,FALSE)=1,"Yes",IF(VLOOKUP('Attendance Dashboard'!$A5,'Attendance Tracker'!$A$8:$BG$223,G$93,FALSE)=2,"No","N/A"))</f>
        <v>Yes</v>
      </c>
      <c r="H5" s="177" t="str">
        <f>IF(VLOOKUP($A5,'Attendance Tracker'!$A$8:$BG$223,H$93,FALSE)=1,"Yes",IF(VLOOKUP('Attendance Dashboard'!$A5,'Attendance Tracker'!$A$8:$BG$223,H$93,FALSE)=2,"No","N/A"))</f>
        <v>Yes</v>
      </c>
      <c r="I5" s="177" t="str">
        <f>IF(VLOOKUP($A5,'Attendance Tracker'!$A$8:$BG$223,I$93,FALSE)=1,"Yes",IF(VLOOKUP('Attendance Dashboard'!$A5,'Attendance Tracker'!$A$8:$BG$223,I$93,FALSE)=2,"No","N/A"))</f>
        <v>N/A</v>
      </c>
      <c r="J5" s="177" t="str">
        <f>IF(VLOOKUP($A5,'Attendance Tracker'!$A$8:$BG$223,J$93,FALSE)=1,"Yes",IF(VLOOKUP('Attendance Dashboard'!$A5,'Attendance Tracker'!$A$8:$BG$223,J$93,FALSE)=2,"No","N/A"))</f>
        <v>N/A</v>
      </c>
      <c r="K5" s="177" t="str">
        <f>IF(VLOOKUP($A5,'Attendance Tracker'!$A$8:$BG$223,K$93,FALSE)=1,"Yes",IF(VLOOKUP('Attendance Dashboard'!$A5,'Attendance Tracker'!$A$8:$BG$223,K$93,FALSE)=2,"No","N/A"))</f>
        <v>Yes</v>
      </c>
      <c r="L5" s="177" t="str">
        <f>IF(VLOOKUP($A5,'Attendance Tracker'!$A$8:$BG$223,L$93,FALSE)=1,"Yes",IF(VLOOKUP('Attendance Dashboard'!$A5,'Attendance Tracker'!$A$8:$BG$223,L$93,FALSE)=2,"No","N/A"))</f>
        <v>Yes</v>
      </c>
      <c r="M5" s="177" t="str">
        <f>IF(VLOOKUP($A5,'Attendance Tracker'!$A$8:$BG$223,M$93,FALSE)=1,"Yes",IF(VLOOKUP('Attendance Dashboard'!$A5,'Attendance Tracker'!$A$8:$BG$223,M$93,FALSE)=2,"No","N/A"))</f>
        <v>Yes</v>
      </c>
      <c r="N5" s="177" t="str">
        <f>IF(VLOOKUP($A5,'Attendance Tracker'!$A$8:$BG$223,N$93,FALSE)=1,"Yes",IF(VLOOKUP('Attendance Dashboard'!$A5,'Attendance Tracker'!$A$8:$BG$223,N$93,FALSE)=2,"No","N/A"))</f>
        <v>Yes</v>
      </c>
      <c r="O5" s="177" t="str">
        <f>IF(VLOOKUP($A5,'Attendance Tracker'!$A$8:$BG$223,O$93,FALSE)=1,"Yes",IF(VLOOKUP('Attendance Dashboard'!$A5,'Attendance Tracker'!$A$8:$BG$223,O$93,FALSE)=2,"No","N/A"))</f>
        <v>N/A</v>
      </c>
      <c r="P5" s="177" t="str">
        <f>IF(VLOOKUP($A5,'Attendance Tracker'!$A$8:$BG$223,P$93,FALSE)=1,"Yes",IF(VLOOKUP('Attendance Dashboard'!$A5,'Attendance Tracker'!$A$8:$BG$223,P$93,FALSE)=2,"No","N/A"))</f>
        <v>N/A</v>
      </c>
      <c r="Q5" s="177" t="str">
        <f>IF(VLOOKUP($A5,'Attendance Tracker'!$A$8:$BG$223,Q$93,FALSE)=1,"Yes",IF(VLOOKUP('Attendance Dashboard'!$A5,'Attendance Tracker'!$A$8:$BG$223,Q$93,FALSE)=2,"No","N/A"))</f>
        <v>N/A</v>
      </c>
      <c r="R5" s="177" t="str">
        <f>IF(VLOOKUP($A5,'Attendance Tracker'!$A$8:$BG$223,R$93,FALSE)=1,"Yes",IF(VLOOKUP('Attendance Dashboard'!$A5,'Attendance Tracker'!$A$8:$BG$223,R$93,FALSE)=2,"No","N/A"))</f>
        <v>N/A</v>
      </c>
      <c r="S5" s="177" t="str">
        <f>IF(VLOOKUP($A5,'Attendance Tracker'!$A$8:$BG$223,S$93,FALSE)=1,"Yes",IF(VLOOKUP('Attendance Dashboard'!$A5,'Attendance Tracker'!$A$8:$BG$223,S$93,FALSE)=2,"No","N/A"))</f>
        <v>N/A</v>
      </c>
      <c r="T5" s="177" t="str">
        <f>IF(VLOOKUP($A5,'Attendance Tracker'!$A$8:$BG$223,T$93,FALSE)=1,"Yes",IF(VLOOKUP('Attendance Dashboard'!$A5,'Attendance Tracker'!$A$8:$BG$223,T$93,FALSE)=2,"No","N/A"))</f>
        <v>N/A</v>
      </c>
      <c r="U5" s="177" t="str">
        <f>IF(VLOOKUP($A5,'Attendance Tracker'!$A$8:$BG$223,U$93,FALSE)=1,"Yes",IF(VLOOKUP('Attendance Dashboard'!$A5,'Attendance Tracker'!$A$8:$BG$223,U$93,FALSE)=2,"No","N/A"))</f>
        <v>N/A</v>
      </c>
      <c r="V5" s="177" t="str">
        <f>IF(VLOOKUP($A5,'Attendance Tracker'!$A$8:$BG$223,V$93,FALSE)=1,"Yes",IF(VLOOKUP('Attendance Dashboard'!$A5,'Attendance Tracker'!$A$8:$BG$223,V$93,FALSE)=2,"No","N/A"))</f>
        <v>N/A</v>
      </c>
      <c r="W5" s="177" t="str">
        <f>IF(VLOOKUP($A5,'Attendance Tracker'!$A$8:$BG$223,W$93,FALSE)=1,"Yes",IF(VLOOKUP('Attendance Dashboard'!$A5,'Attendance Tracker'!$A$8:$BG$223,W$93,FALSE)=2,"No","N/A"))</f>
        <v>N/A</v>
      </c>
      <c r="X5" s="177" t="str">
        <f>IF(VLOOKUP($A5,'Attendance Tracker'!$A$8:$BG$223,X$93,FALSE)=1,"Yes",IF(VLOOKUP('Attendance Dashboard'!$A5,'Attendance Tracker'!$A$8:$BG$223,X$93,FALSE)=2,"No","N/A"))</f>
        <v>N/A</v>
      </c>
      <c r="Y5" s="177" t="str">
        <f>IF(VLOOKUP($A5,'Attendance Tracker'!$A$8:$BG$223,Y$93,FALSE)=1,"Yes",IF(VLOOKUP('Attendance Dashboard'!$A5,'Attendance Tracker'!$A$8:$BG$223,Y$93,FALSE)=2,"No","N/A"))</f>
        <v>N/A</v>
      </c>
      <c r="Z5" s="177" t="str">
        <f>IF(VLOOKUP($A5,'Attendance Tracker'!$A$8:$BG$223,Z$93,FALSE)=1,"Yes",IF(VLOOKUP('Attendance Dashboard'!$A5,'Attendance Tracker'!$A$8:$BG$223,Z$93,FALSE)=2,"No","N/A"))</f>
        <v>N/A</v>
      </c>
      <c r="AA5" s="177" t="str">
        <f>IF(VLOOKUP($A5,'Attendance Tracker'!$A$8:$BG$223,AA$93,FALSE)=1,"Yes",IF(VLOOKUP('Attendance Dashboard'!$A5,'Attendance Tracker'!$A$8:$BG$223,AA$93,FALSE)=2,"No","N/A"))</f>
        <v>N/A</v>
      </c>
      <c r="AB5" s="177" t="str">
        <f>IF(VLOOKUP($A5,'Attendance Tracker'!$A$8:$BG$223,AB$93,FALSE)=1,"Yes",IF(VLOOKUP('Attendance Dashboard'!$A5,'Attendance Tracker'!$A$8:$BG$223,AB$93,FALSE)=2,"No","N/A"))</f>
        <v>N/A</v>
      </c>
      <c r="AC5" s="177" t="str">
        <f>IF(VLOOKUP($A5,'Attendance Tracker'!$A$8:$BG$223,AC$93,FALSE)=1,"Yes",IF(VLOOKUP('Attendance Dashboard'!$A5,'Attendance Tracker'!$A$8:$BG$223,AC$93,FALSE)=2,"No","N/A"))</f>
        <v>N/A</v>
      </c>
      <c r="AD5" s="177" t="str">
        <f>IF(VLOOKUP($A5,'Attendance Tracker'!$A$8:$BG$223,AD$93,FALSE)=1,"Yes",IF(VLOOKUP('Attendance Dashboard'!$A5,'Attendance Tracker'!$A$8:$BG$223,AD$93,FALSE)=2,"No","N/A"))</f>
        <v>N/A</v>
      </c>
      <c r="AE5" s="62">
        <f>VLOOKUP(A5,'Attendance Tracker'!A8:BI159,$AE$93,FALSE)</f>
        <v>1</v>
      </c>
      <c r="AF5" s="129" t="str">
        <f>IF(AE5&gt;=90%,"G",IF(AE5&gt;=70%,"Y",IF(AE5&lt;=70%,"R")))</f>
        <v>G</v>
      </c>
      <c r="AG5" s="60"/>
    </row>
    <row r="6" spans="1:40" s="41" customFormat="1" ht="66.099999999999994" hidden="1" customHeight="1" x14ac:dyDescent="0.2">
      <c r="A6" s="116" t="s">
        <v>532</v>
      </c>
      <c r="B6" s="115" t="s">
        <v>731</v>
      </c>
      <c r="C6" s="177" t="str">
        <f>IF(VLOOKUP($A6,'Attendance Tracker'!$A$8:$BG$223,C$93,FALSE)=1,"Yes",IF(VLOOKUP('Attendance Dashboard'!$A6,'Attendance Tracker'!$A$8:$BG$223,C$93,FALSE)=2,"No","N/A"))</f>
        <v>Yes</v>
      </c>
      <c r="D6" s="177" t="str">
        <f>IF(VLOOKUP($A6,'Attendance Tracker'!$A$8:$BG$223,D$93,FALSE)=1,"Yes",IF(VLOOKUP('Attendance Dashboard'!$A6,'Attendance Tracker'!$A$8:$BG$223,D$93,FALSE)=2,"No","N/A"))</f>
        <v>Yes</v>
      </c>
      <c r="E6" s="177" t="str">
        <f>IF(VLOOKUP($A6,'Attendance Tracker'!$A$8:$BG$223,E$93,FALSE)=1,"Yes",IF(VLOOKUP('Attendance Dashboard'!$A6,'Attendance Tracker'!$A$8:$BG$223,E$93,FALSE)=2,"No","N/A"))</f>
        <v>Yes</v>
      </c>
      <c r="F6" s="177" t="str">
        <f>IF(VLOOKUP($A6,'Attendance Tracker'!$A$8:$BG$223,F$93,FALSE)=1,"Yes",IF(VLOOKUP('Attendance Dashboard'!$A6,'Attendance Tracker'!$A$8:$BG$223,F$93,FALSE)=2,"No","N/A"))</f>
        <v>Yes</v>
      </c>
      <c r="G6" s="177" t="str">
        <f>IF(VLOOKUP($A6,'Attendance Tracker'!$A$8:$BG$223,G$93,FALSE)=1,"Yes",IF(VLOOKUP('Attendance Dashboard'!$A6,'Attendance Tracker'!$A$8:$BG$223,G$93,FALSE)=2,"No","N/A"))</f>
        <v>Yes</v>
      </c>
      <c r="H6" s="177" t="str">
        <f>IF(VLOOKUP($A6,'Attendance Tracker'!$A$8:$BG$223,H$93,FALSE)=1,"Yes",IF(VLOOKUP('Attendance Dashboard'!$A6,'Attendance Tracker'!$A$8:$BG$223,H$93,FALSE)=2,"No","N/A"))</f>
        <v>Yes</v>
      </c>
      <c r="I6" s="177" t="str">
        <f>IF(VLOOKUP($A6,'Attendance Tracker'!$A$8:$BG$223,I$93,FALSE)=1,"Yes",IF(VLOOKUP('Attendance Dashboard'!$A6,'Attendance Tracker'!$A$8:$BG$223,I$93,FALSE)=2,"No","N/A"))</f>
        <v>Yes</v>
      </c>
      <c r="J6" s="177" t="str">
        <f>IF(VLOOKUP($A6,'Attendance Tracker'!$A$8:$BG$223,J$93,FALSE)=1,"Yes",IF(VLOOKUP('Attendance Dashboard'!$A6,'Attendance Tracker'!$A$8:$BG$223,J$93,FALSE)=2,"No","N/A"))</f>
        <v>N/A</v>
      </c>
      <c r="K6" s="177" t="str">
        <f>IF(VLOOKUP($A6,'Attendance Tracker'!$A$8:$BG$223,K$93,FALSE)=1,"Yes",IF(VLOOKUP('Attendance Dashboard'!$A6,'Attendance Tracker'!$A$8:$BG$223,K$93,FALSE)=2,"No","N/A"))</f>
        <v>Yes</v>
      </c>
      <c r="L6" s="177" t="str">
        <f>IF(VLOOKUP($A6,'Attendance Tracker'!$A$8:$BG$223,L$93,FALSE)=1,"Yes",IF(VLOOKUP('Attendance Dashboard'!$A6,'Attendance Tracker'!$A$8:$BG$223,L$93,FALSE)=2,"No","N/A"))</f>
        <v>Yes</v>
      </c>
      <c r="M6" s="177" t="str">
        <f>IF(VLOOKUP($A6,'Attendance Tracker'!$A$8:$BG$223,M$93,FALSE)=1,"Yes",IF(VLOOKUP('Attendance Dashboard'!$A6,'Attendance Tracker'!$A$8:$BG$223,M$93,FALSE)=2,"No","N/A"))</f>
        <v>Yes</v>
      </c>
      <c r="N6" s="177" t="str">
        <f>IF(VLOOKUP($A6,'Attendance Tracker'!$A$8:$BG$223,N$93,FALSE)=1,"Yes",IF(VLOOKUP('Attendance Dashboard'!$A6,'Attendance Tracker'!$A$8:$BG$223,N$93,FALSE)=2,"No","N/A"))</f>
        <v>Yes</v>
      </c>
      <c r="O6" s="177" t="str">
        <f>IF(VLOOKUP($A6,'Attendance Tracker'!$A$8:$BG$223,O$93,FALSE)=1,"Yes",IF(VLOOKUP('Attendance Dashboard'!$A6,'Attendance Tracker'!$A$8:$BG$223,O$93,FALSE)=2,"No","N/A"))</f>
        <v>N/A</v>
      </c>
      <c r="P6" s="177" t="str">
        <f>IF(VLOOKUP($A6,'Attendance Tracker'!$A$8:$BG$223,P$93,FALSE)=1,"Yes",IF(VLOOKUP('Attendance Dashboard'!$A6,'Attendance Tracker'!$A$8:$BG$223,P$93,FALSE)=2,"No","N/A"))</f>
        <v>N/A</v>
      </c>
      <c r="Q6" s="177" t="str">
        <f>IF(VLOOKUP($A6,'Attendance Tracker'!$A$8:$BG$223,Q$93,FALSE)=1,"Yes",IF(VLOOKUP('Attendance Dashboard'!$A6,'Attendance Tracker'!$A$8:$BG$223,Q$93,FALSE)=2,"No","N/A"))</f>
        <v>N/A</v>
      </c>
      <c r="R6" s="177" t="str">
        <f>IF(VLOOKUP($A6,'Attendance Tracker'!$A$8:$BG$223,R$93,FALSE)=1,"Yes",IF(VLOOKUP('Attendance Dashboard'!$A6,'Attendance Tracker'!$A$8:$BG$223,R$93,FALSE)=2,"No","N/A"))</f>
        <v>N/A</v>
      </c>
      <c r="S6" s="177" t="str">
        <f>IF(VLOOKUP($A6,'Attendance Tracker'!$A$8:$BG$223,S$93,FALSE)=1,"Yes",IF(VLOOKUP('Attendance Dashboard'!$A6,'Attendance Tracker'!$A$8:$BG$223,S$93,FALSE)=2,"No","N/A"))</f>
        <v>N/A</v>
      </c>
      <c r="T6" s="177" t="str">
        <f>IF(VLOOKUP($A6,'Attendance Tracker'!$A$8:$BG$223,T$93,FALSE)=1,"Yes",IF(VLOOKUP('Attendance Dashboard'!$A6,'Attendance Tracker'!$A$8:$BG$223,T$93,FALSE)=2,"No","N/A"))</f>
        <v>N/A</v>
      </c>
      <c r="U6" s="177" t="str">
        <f>IF(VLOOKUP($A6,'Attendance Tracker'!$A$8:$BG$223,U$93,FALSE)=1,"Yes",IF(VLOOKUP('Attendance Dashboard'!$A6,'Attendance Tracker'!$A$8:$BG$223,U$93,FALSE)=2,"No","N/A"))</f>
        <v>N/A</v>
      </c>
      <c r="V6" s="177" t="str">
        <f>IF(VLOOKUP($A6,'Attendance Tracker'!$A$8:$BG$223,V$93,FALSE)=1,"Yes",IF(VLOOKUP('Attendance Dashboard'!$A6,'Attendance Tracker'!$A$8:$BG$223,V$93,FALSE)=2,"No","N/A"))</f>
        <v>N/A</v>
      </c>
      <c r="W6" s="177" t="str">
        <f>IF(VLOOKUP($A6,'Attendance Tracker'!$A$8:$BG$223,W$93,FALSE)=1,"Yes",IF(VLOOKUP('Attendance Dashboard'!$A6,'Attendance Tracker'!$A$8:$BG$223,W$93,FALSE)=2,"No","N/A"))</f>
        <v>N/A</v>
      </c>
      <c r="X6" s="177" t="str">
        <f>IF(VLOOKUP($A6,'Attendance Tracker'!$A$8:$BG$223,X$93,FALSE)=1,"Yes",IF(VLOOKUP('Attendance Dashboard'!$A6,'Attendance Tracker'!$A$8:$BG$223,X$93,FALSE)=2,"No","N/A"))</f>
        <v>N/A</v>
      </c>
      <c r="Y6" s="177" t="str">
        <f>IF(VLOOKUP($A6,'Attendance Tracker'!$A$8:$BG$223,Y$93,FALSE)=1,"Yes",IF(VLOOKUP('Attendance Dashboard'!$A6,'Attendance Tracker'!$A$8:$BG$223,Y$93,FALSE)=2,"No","N/A"))</f>
        <v>N/A</v>
      </c>
      <c r="Z6" s="177" t="str">
        <f>IF(VLOOKUP($A6,'Attendance Tracker'!$A$8:$BG$223,Z$93,FALSE)=1,"Yes",IF(VLOOKUP('Attendance Dashboard'!$A6,'Attendance Tracker'!$A$8:$BG$223,Z$93,FALSE)=2,"No","N/A"))</f>
        <v>N/A</v>
      </c>
      <c r="AA6" s="177" t="str">
        <f>IF(VLOOKUP($A6,'Attendance Tracker'!$A$8:$BG$223,AA$93,FALSE)=1,"Yes",IF(VLOOKUP('Attendance Dashboard'!$A6,'Attendance Tracker'!$A$8:$BG$223,AA$93,FALSE)=2,"No","N/A"))</f>
        <v>N/A</v>
      </c>
      <c r="AB6" s="177" t="str">
        <f>IF(VLOOKUP($A6,'Attendance Tracker'!$A$8:$BG$223,AB$93,FALSE)=1,"Yes",IF(VLOOKUP('Attendance Dashboard'!$A6,'Attendance Tracker'!$A$8:$BG$223,AB$93,FALSE)=2,"No","N/A"))</f>
        <v>N/A</v>
      </c>
      <c r="AC6" s="177" t="str">
        <f>IF(VLOOKUP($A6,'Attendance Tracker'!$A$8:$BG$223,AC$93,FALSE)=1,"Yes",IF(VLOOKUP('Attendance Dashboard'!$A6,'Attendance Tracker'!$A$8:$BG$223,AC$93,FALSE)=2,"No","N/A"))</f>
        <v>N/A</v>
      </c>
      <c r="AD6" s="177" t="str">
        <f>IF(VLOOKUP($A6,'Attendance Tracker'!$A$8:$BG$223,AD$93,FALSE)=1,"Yes",IF(VLOOKUP('Attendance Dashboard'!$A6,'Attendance Tracker'!$A$8:$BG$223,AD$93,FALSE)=2,"No","N/A"))</f>
        <v>N/A</v>
      </c>
      <c r="AE6" s="62">
        <f>VLOOKUP(A6,'Attendance Tracker'!A9:BI160,$AE$93,FALSE)</f>
        <v>1</v>
      </c>
      <c r="AF6" s="129" t="str">
        <f t="shared" ref="AF6:AF69" si="0">IF(AE6&gt;=90%,"G",IF(AE6&gt;=70%,"Y",IF(AE6&lt;=70%,"R")))</f>
        <v>G</v>
      </c>
      <c r="AG6" s="60"/>
    </row>
    <row r="7" spans="1:40" s="41" customFormat="1" ht="81.55" hidden="1" x14ac:dyDescent="0.2">
      <c r="A7" s="116" t="s">
        <v>533</v>
      </c>
      <c r="B7" s="114" t="s">
        <v>730</v>
      </c>
      <c r="C7" s="177" t="str">
        <f>IF(VLOOKUP($A7,'Attendance Tracker'!$A$8:$BG$223,C$93,FALSE)=1,"Yes",IF(VLOOKUP('Attendance Dashboard'!$A7,'Attendance Tracker'!$A$8:$BG$223,C$93,FALSE)=2,"No","N/A"))</f>
        <v>Yes</v>
      </c>
      <c r="D7" s="177" t="str">
        <f>IF(VLOOKUP($A7,'Attendance Tracker'!$A$8:$BG$223,D$93,FALSE)=1,"Yes",IF(VLOOKUP('Attendance Dashboard'!$A7,'Attendance Tracker'!$A$8:$BG$223,D$93,FALSE)=2,"No","N/A"))</f>
        <v>Yes</v>
      </c>
      <c r="E7" s="177" t="str">
        <f>IF(VLOOKUP($A7,'Attendance Tracker'!$A$8:$BG$223,E$93,FALSE)=1,"Yes",IF(VLOOKUP('Attendance Dashboard'!$A7,'Attendance Tracker'!$A$8:$BG$223,E$93,FALSE)=2,"No","N/A"))</f>
        <v>Yes</v>
      </c>
      <c r="F7" s="177" t="str">
        <f>IF(VLOOKUP($A7,'Attendance Tracker'!$A$8:$BG$223,F$93,FALSE)=1,"Yes",IF(VLOOKUP('Attendance Dashboard'!$A7,'Attendance Tracker'!$A$8:$BG$223,F$93,FALSE)=2,"No","N/A"))</f>
        <v>Yes</v>
      </c>
      <c r="G7" s="177" t="str">
        <f>IF(VLOOKUP($A7,'Attendance Tracker'!$A$8:$BG$223,G$93,FALSE)=1,"Yes",IF(VLOOKUP('Attendance Dashboard'!$A7,'Attendance Tracker'!$A$8:$BG$223,G$93,FALSE)=2,"No","N/A"))</f>
        <v>Yes</v>
      </c>
      <c r="H7" s="177" t="str">
        <f>IF(VLOOKUP($A7,'Attendance Tracker'!$A$8:$BG$223,H$93,FALSE)=1,"Yes",IF(VLOOKUP('Attendance Dashboard'!$A7,'Attendance Tracker'!$A$8:$BG$223,H$93,FALSE)=2,"No","N/A"))</f>
        <v>Yes</v>
      </c>
      <c r="I7" s="177" t="str">
        <f>IF(VLOOKUP($A7,'Attendance Tracker'!$A$8:$BG$223,I$93,FALSE)=1,"Yes",IF(VLOOKUP('Attendance Dashboard'!$A7,'Attendance Tracker'!$A$8:$BG$223,I$93,FALSE)=2,"No","N/A"))</f>
        <v>Yes</v>
      </c>
      <c r="J7" s="177" t="str">
        <f>IF(VLOOKUP($A7,'Attendance Tracker'!$A$8:$BG$223,J$93,FALSE)=1,"Yes",IF(VLOOKUP('Attendance Dashboard'!$A7,'Attendance Tracker'!$A$8:$BG$223,J$93,FALSE)=2,"No","N/A"))</f>
        <v>N/A</v>
      </c>
      <c r="K7" s="177" t="str">
        <f>IF(VLOOKUP($A7,'Attendance Tracker'!$A$8:$BG$223,K$93,FALSE)=1,"Yes",IF(VLOOKUP('Attendance Dashboard'!$A7,'Attendance Tracker'!$A$8:$BG$223,K$93,FALSE)=2,"No","N/A"))</f>
        <v>Yes</v>
      </c>
      <c r="L7" s="177" t="str">
        <f>IF(VLOOKUP($A7,'Attendance Tracker'!$A$8:$BG$223,L$93,FALSE)=1,"Yes",IF(VLOOKUP('Attendance Dashboard'!$A7,'Attendance Tracker'!$A$8:$BG$223,L$93,FALSE)=2,"No","N/A"))</f>
        <v>Yes</v>
      </c>
      <c r="M7" s="177" t="str">
        <f>IF(VLOOKUP($A7,'Attendance Tracker'!$A$8:$BG$223,M$93,FALSE)=1,"Yes",IF(VLOOKUP('Attendance Dashboard'!$A7,'Attendance Tracker'!$A$8:$BG$223,M$93,FALSE)=2,"No","N/A"))</f>
        <v>Yes</v>
      </c>
      <c r="N7" s="177" t="str">
        <f>IF(VLOOKUP($A7,'Attendance Tracker'!$A$8:$BG$223,N$93,FALSE)=1,"Yes",IF(VLOOKUP('Attendance Dashboard'!$A7,'Attendance Tracker'!$A$8:$BG$223,N$93,FALSE)=2,"No","N/A"))</f>
        <v>Yes</v>
      </c>
      <c r="O7" s="177" t="str">
        <f>IF(VLOOKUP($A7,'Attendance Tracker'!$A$8:$BG$223,O$93,FALSE)=1,"Yes",IF(VLOOKUP('Attendance Dashboard'!$A7,'Attendance Tracker'!$A$8:$BG$223,O$93,FALSE)=2,"No","N/A"))</f>
        <v>N/A</v>
      </c>
      <c r="P7" s="177" t="str">
        <f>IF(VLOOKUP($A7,'Attendance Tracker'!$A$8:$BG$223,P$93,FALSE)=1,"Yes",IF(VLOOKUP('Attendance Dashboard'!$A7,'Attendance Tracker'!$A$8:$BG$223,P$93,FALSE)=2,"No","N/A"))</f>
        <v>N/A</v>
      </c>
      <c r="Q7" s="177" t="str">
        <f>IF(VLOOKUP($A7,'Attendance Tracker'!$A$8:$BG$223,Q$93,FALSE)=1,"Yes",IF(VLOOKUP('Attendance Dashboard'!$A7,'Attendance Tracker'!$A$8:$BG$223,Q$93,FALSE)=2,"No","N/A"))</f>
        <v>N/A</v>
      </c>
      <c r="R7" s="177" t="str">
        <f>IF(VLOOKUP($A7,'Attendance Tracker'!$A$8:$BG$223,R$93,FALSE)=1,"Yes",IF(VLOOKUP('Attendance Dashboard'!$A7,'Attendance Tracker'!$A$8:$BG$223,R$93,FALSE)=2,"No","N/A"))</f>
        <v>N/A</v>
      </c>
      <c r="S7" s="177" t="str">
        <f>IF(VLOOKUP($A7,'Attendance Tracker'!$A$8:$BG$223,S$93,FALSE)=1,"Yes",IF(VLOOKUP('Attendance Dashboard'!$A7,'Attendance Tracker'!$A$8:$BG$223,S$93,FALSE)=2,"No","N/A"))</f>
        <v>N/A</v>
      </c>
      <c r="T7" s="177" t="str">
        <f>IF(VLOOKUP($A7,'Attendance Tracker'!$A$8:$BG$223,T$93,FALSE)=1,"Yes",IF(VLOOKUP('Attendance Dashboard'!$A7,'Attendance Tracker'!$A$8:$BG$223,T$93,FALSE)=2,"No","N/A"))</f>
        <v>N/A</v>
      </c>
      <c r="U7" s="177" t="str">
        <f>IF(VLOOKUP($A7,'Attendance Tracker'!$A$8:$BG$223,U$93,FALSE)=1,"Yes",IF(VLOOKUP('Attendance Dashboard'!$A7,'Attendance Tracker'!$A$8:$BG$223,U$93,FALSE)=2,"No","N/A"))</f>
        <v>N/A</v>
      </c>
      <c r="V7" s="177" t="str">
        <f>IF(VLOOKUP($A7,'Attendance Tracker'!$A$8:$BG$223,V$93,FALSE)=1,"Yes",IF(VLOOKUP('Attendance Dashboard'!$A7,'Attendance Tracker'!$A$8:$BG$223,V$93,FALSE)=2,"No","N/A"))</f>
        <v>N/A</v>
      </c>
      <c r="W7" s="177" t="str">
        <f>IF(VLOOKUP($A7,'Attendance Tracker'!$A$8:$BG$223,W$93,FALSE)=1,"Yes",IF(VLOOKUP('Attendance Dashboard'!$A7,'Attendance Tracker'!$A$8:$BG$223,W$93,FALSE)=2,"No","N/A"))</f>
        <v>N/A</v>
      </c>
      <c r="X7" s="177" t="str">
        <f>IF(VLOOKUP($A7,'Attendance Tracker'!$A$8:$BG$223,X$93,FALSE)=1,"Yes",IF(VLOOKUP('Attendance Dashboard'!$A7,'Attendance Tracker'!$A$8:$BG$223,X$93,FALSE)=2,"No","N/A"))</f>
        <v>N/A</v>
      </c>
      <c r="Y7" s="177" t="str">
        <f>IF(VLOOKUP($A7,'Attendance Tracker'!$A$8:$BG$223,Y$93,FALSE)=1,"Yes",IF(VLOOKUP('Attendance Dashboard'!$A7,'Attendance Tracker'!$A$8:$BG$223,Y$93,FALSE)=2,"No","N/A"))</f>
        <v>N/A</v>
      </c>
      <c r="Z7" s="177" t="str">
        <f>IF(VLOOKUP($A7,'Attendance Tracker'!$A$8:$BG$223,Z$93,FALSE)=1,"Yes",IF(VLOOKUP('Attendance Dashboard'!$A7,'Attendance Tracker'!$A$8:$BG$223,Z$93,FALSE)=2,"No","N/A"))</f>
        <v>N/A</v>
      </c>
      <c r="AA7" s="177" t="str">
        <f>IF(VLOOKUP($A7,'Attendance Tracker'!$A$8:$BG$223,AA$93,FALSE)=1,"Yes",IF(VLOOKUP('Attendance Dashboard'!$A7,'Attendance Tracker'!$A$8:$BG$223,AA$93,FALSE)=2,"No","N/A"))</f>
        <v>N/A</v>
      </c>
      <c r="AB7" s="177" t="str">
        <f>IF(VLOOKUP($A7,'Attendance Tracker'!$A$8:$BG$223,AB$93,FALSE)=1,"Yes",IF(VLOOKUP('Attendance Dashboard'!$A7,'Attendance Tracker'!$A$8:$BG$223,AB$93,FALSE)=2,"No","N/A"))</f>
        <v>N/A</v>
      </c>
      <c r="AC7" s="177" t="str">
        <f>IF(VLOOKUP($A7,'Attendance Tracker'!$A$8:$BG$223,AC$93,FALSE)=1,"Yes",IF(VLOOKUP('Attendance Dashboard'!$A7,'Attendance Tracker'!$A$8:$BG$223,AC$93,FALSE)=2,"No","N/A"))</f>
        <v>N/A</v>
      </c>
      <c r="AD7" s="177" t="str">
        <f>IF(VLOOKUP($A7,'Attendance Tracker'!$A$8:$BG$223,AD$93,FALSE)=1,"Yes",IF(VLOOKUP('Attendance Dashboard'!$A7,'Attendance Tracker'!$A$8:$BG$223,AD$93,FALSE)=2,"No","N/A"))</f>
        <v>N/A</v>
      </c>
      <c r="AE7" s="62">
        <f>VLOOKUP(A7,'Attendance Tracker'!A10:BI161,$AE$93,FALSE)</f>
        <v>1</v>
      </c>
      <c r="AF7" s="129" t="str">
        <f t="shared" si="0"/>
        <v>G</v>
      </c>
      <c r="AG7" s="60"/>
    </row>
    <row r="8" spans="1:40" s="41" customFormat="1" ht="66.099999999999994" hidden="1" customHeight="1" x14ac:dyDescent="0.2">
      <c r="A8" s="116" t="s">
        <v>534</v>
      </c>
      <c r="B8" s="114" t="s">
        <v>732</v>
      </c>
      <c r="C8" s="177" t="str">
        <f>IF(VLOOKUP($A8,'Attendance Tracker'!$A$8:$BG$223,C$93,FALSE)=1,"Yes",IF(VLOOKUP('Attendance Dashboard'!$A8,'Attendance Tracker'!$A$8:$BG$223,C$93,FALSE)=2,"No","N/A"))</f>
        <v>Yes</v>
      </c>
      <c r="D8" s="177" t="str">
        <f>IF(VLOOKUP($A8,'Attendance Tracker'!$A$8:$BG$223,D$93,FALSE)=1,"Yes",IF(VLOOKUP('Attendance Dashboard'!$A8,'Attendance Tracker'!$A$8:$BG$223,D$93,FALSE)=2,"No","N/A"))</f>
        <v>N/A</v>
      </c>
      <c r="E8" s="177" t="str">
        <f>IF(VLOOKUP($A8,'Attendance Tracker'!$A$8:$BG$223,E$93,FALSE)=1,"Yes",IF(VLOOKUP('Attendance Dashboard'!$A8,'Attendance Tracker'!$A$8:$BG$223,E$93,FALSE)=2,"No","N/A"))</f>
        <v>N/A</v>
      </c>
      <c r="F8" s="177" t="str">
        <f>IF(VLOOKUP($A8,'Attendance Tracker'!$A$8:$BG$223,F$93,FALSE)=1,"Yes",IF(VLOOKUP('Attendance Dashboard'!$A8,'Attendance Tracker'!$A$8:$BG$223,F$93,FALSE)=2,"No","N/A"))</f>
        <v>Yes</v>
      </c>
      <c r="G8" s="177" t="str">
        <f>IF(VLOOKUP($A8,'Attendance Tracker'!$A$8:$BG$223,G$93,FALSE)=1,"Yes",IF(VLOOKUP('Attendance Dashboard'!$A8,'Attendance Tracker'!$A$8:$BG$223,G$93,FALSE)=2,"No","N/A"))</f>
        <v>Yes</v>
      </c>
      <c r="H8" s="177" t="str">
        <f>IF(VLOOKUP($A8,'Attendance Tracker'!$A$8:$BG$223,H$93,FALSE)=1,"Yes",IF(VLOOKUP('Attendance Dashboard'!$A8,'Attendance Tracker'!$A$8:$BG$223,H$93,FALSE)=2,"No","N/A"))</f>
        <v>Yes</v>
      </c>
      <c r="I8" s="177" t="str">
        <f>IF(VLOOKUP($A8,'Attendance Tracker'!$A$8:$BG$223,I$93,FALSE)=1,"Yes",IF(VLOOKUP('Attendance Dashboard'!$A8,'Attendance Tracker'!$A$8:$BG$223,I$93,FALSE)=2,"No","N/A"))</f>
        <v>N/A</v>
      </c>
      <c r="J8" s="177" t="str">
        <f>IF(VLOOKUP($A8,'Attendance Tracker'!$A$8:$BG$223,J$93,FALSE)=1,"Yes",IF(VLOOKUP('Attendance Dashboard'!$A8,'Attendance Tracker'!$A$8:$BG$223,J$93,FALSE)=2,"No","N/A"))</f>
        <v>N/A</v>
      </c>
      <c r="K8" s="177" t="str">
        <f>IF(VLOOKUP($A8,'Attendance Tracker'!$A$8:$BG$223,K$93,FALSE)=1,"Yes",IF(VLOOKUP('Attendance Dashboard'!$A8,'Attendance Tracker'!$A$8:$BG$223,K$93,FALSE)=2,"No","N/A"))</f>
        <v>Yes</v>
      </c>
      <c r="L8" s="177" t="str">
        <f>IF(VLOOKUP($A8,'Attendance Tracker'!$A$8:$BG$223,L$93,FALSE)=1,"Yes",IF(VLOOKUP('Attendance Dashboard'!$A8,'Attendance Tracker'!$A$8:$BG$223,L$93,FALSE)=2,"No","N/A"))</f>
        <v>Yes</v>
      </c>
      <c r="M8" s="177" t="str">
        <f>IF(VLOOKUP($A8,'Attendance Tracker'!$A$8:$BG$223,M$93,FALSE)=1,"Yes",IF(VLOOKUP('Attendance Dashboard'!$A8,'Attendance Tracker'!$A$8:$BG$223,M$93,FALSE)=2,"No","N/A"))</f>
        <v>Yes</v>
      </c>
      <c r="N8" s="177" t="str">
        <f>IF(VLOOKUP($A8,'Attendance Tracker'!$A$8:$BG$223,N$93,FALSE)=1,"Yes",IF(VLOOKUP('Attendance Dashboard'!$A8,'Attendance Tracker'!$A$8:$BG$223,N$93,FALSE)=2,"No","N/A"))</f>
        <v>Yes</v>
      </c>
      <c r="O8" s="177" t="str">
        <f>IF(VLOOKUP($A8,'Attendance Tracker'!$A$8:$BG$223,O$93,FALSE)=1,"Yes",IF(VLOOKUP('Attendance Dashboard'!$A8,'Attendance Tracker'!$A$8:$BG$223,O$93,FALSE)=2,"No","N/A"))</f>
        <v>N/A</v>
      </c>
      <c r="P8" s="177" t="str">
        <f>IF(VLOOKUP($A8,'Attendance Tracker'!$A$8:$BG$223,P$93,FALSE)=1,"Yes",IF(VLOOKUP('Attendance Dashboard'!$A8,'Attendance Tracker'!$A$8:$BG$223,P$93,FALSE)=2,"No","N/A"))</f>
        <v>N/A</v>
      </c>
      <c r="Q8" s="177" t="str">
        <f>IF(VLOOKUP($A8,'Attendance Tracker'!$A$8:$BG$223,Q$93,FALSE)=1,"Yes",IF(VLOOKUP('Attendance Dashboard'!$A8,'Attendance Tracker'!$A$8:$BG$223,Q$93,FALSE)=2,"No","N/A"))</f>
        <v>N/A</v>
      </c>
      <c r="R8" s="177" t="str">
        <f>IF(VLOOKUP($A8,'Attendance Tracker'!$A$8:$BG$223,R$93,FALSE)=1,"Yes",IF(VLOOKUP('Attendance Dashboard'!$A8,'Attendance Tracker'!$A$8:$BG$223,R$93,FALSE)=2,"No","N/A"))</f>
        <v>N/A</v>
      </c>
      <c r="S8" s="177" t="str">
        <f>IF(VLOOKUP($A8,'Attendance Tracker'!$A$8:$BG$223,S$93,FALSE)=1,"Yes",IF(VLOOKUP('Attendance Dashboard'!$A8,'Attendance Tracker'!$A$8:$BG$223,S$93,FALSE)=2,"No","N/A"))</f>
        <v>N/A</v>
      </c>
      <c r="T8" s="177" t="str">
        <f>IF(VLOOKUP($A8,'Attendance Tracker'!$A$8:$BG$223,T$93,FALSE)=1,"Yes",IF(VLOOKUP('Attendance Dashboard'!$A8,'Attendance Tracker'!$A$8:$BG$223,T$93,FALSE)=2,"No","N/A"))</f>
        <v>N/A</v>
      </c>
      <c r="U8" s="177" t="str">
        <f>IF(VLOOKUP($A8,'Attendance Tracker'!$A$8:$BG$223,U$93,FALSE)=1,"Yes",IF(VLOOKUP('Attendance Dashboard'!$A8,'Attendance Tracker'!$A$8:$BG$223,U$93,FALSE)=2,"No","N/A"))</f>
        <v>N/A</v>
      </c>
      <c r="V8" s="177" t="str">
        <f>IF(VLOOKUP($A8,'Attendance Tracker'!$A$8:$BG$223,V$93,FALSE)=1,"Yes",IF(VLOOKUP('Attendance Dashboard'!$A8,'Attendance Tracker'!$A$8:$BG$223,V$93,FALSE)=2,"No","N/A"))</f>
        <v>N/A</v>
      </c>
      <c r="W8" s="177" t="str">
        <f>IF(VLOOKUP($A8,'Attendance Tracker'!$A$8:$BG$223,W$93,FALSE)=1,"Yes",IF(VLOOKUP('Attendance Dashboard'!$A8,'Attendance Tracker'!$A$8:$BG$223,W$93,FALSE)=2,"No","N/A"))</f>
        <v>N/A</v>
      </c>
      <c r="X8" s="177" t="str">
        <f>IF(VLOOKUP($A8,'Attendance Tracker'!$A$8:$BG$223,X$93,FALSE)=1,"Yes",IF(VLOOKUP('Attendance Dashboard'!$A8,'Attendance Tracker'!$A$8:$BG$223,X$93,FALSE)=2,"No","N/A"))</f>
        <v>N/A</v>
      </c>
      <c r="Y8" s="177" t="str">
        <f>IF(VLOOKUP($A8,'Attendance Tracker'!$A$8:$BG$223,Y$93,FALSE)=1,"Yes",IF(VLOOKUP('Attendance Dashboard'!$A8,'Attendance Tracker'!$A$8:$BG$223,Y$93,FALSE)=2,"No","N/A"))</f>
        <v>N/A</v>
      </c>
      <c r="Z8" s="177" t="str">
        <f>IF(VLOOKUP($A8,'Attendance Tracker'!$A$8:$BG$223,Z$93,FALSE)=1,"Yes",IF(VLOOKUP('Attendance Dashboard'!$A8,'Attendance Tracker'!$A$8:$BG$223,Z$93,FALSE)=2,"No","N/A"))</f>
        <v>N/A</v>
      </c>
      <c r="AA8" s="177" t="str">
        <f>IF(VLOOKUP($A8,'Attendance Tracker'!$A$8:$BG$223,AA$93,FALSE)=1,"Yes",IF(VLOOKUP('Attendance Dashboard'!$A8,'Attendance Tracker'!$A$8:$BG$223,AA$93,FALSE)=2,"No","N/A"))</f>
        <v>N/A</v>
      </c>
      <c r="AB8" s="177" t="str">
        <f>IF(VLOOKUP($A8,'Attendance Tracker'!$A$8:$BG$223,AB$93,FALSE)=1,"Yes",IF(VLOOKUP('Attendance Dashboard'!$A8,'Attendance Tracker'!$A$8:$BG$223,AB$93,FALSE)=2,"No","N/A"))</f>
        <v>N/A</v>
      </c>
      <c r="AC8" s="177" t="str">
        <f>IF(VLOOKUP($A8,'Attendance Tracker'!$A$8:$BG$223,AC$93,FALSE)=1,"Yes",IF(VLOOKUP('Attendance Dashboard'!$A8,'Attendance Tracker'!$A$8:$BG$223,AC$93,FALSE)=2,"No","N/A"))</f>
        <v>N/A</v>
      </c>
      <c r="AD8" s="177" t="str">
        <f>IF(VLOOKUP($A8,'Attendance Tracker'!$A$8:$BG$223,AD$93,FALSE)=1,"Yes",IF(VLOOKUP('Attendance Dashboard'!$A8,'Attendance Tracker'!$A$8:$BG$223,AD$93,FALSE)=2,"No","N/A"))</f>
        <v>N/A</v>
      </c>
      <c r="AE8" s="62">
        <f>VLOOKUP(A8,'Attendance Tracker'!A11:BI162,$AE$93,FALSE)</f>
        <v>1</v>
      </c>
      <c r="AF8" s="129" t="str">
        <f t="shared" si="0"/>
        <v>G</v>
      </c>
      <c r="AG8" s="60"/>
    </row>
    <row r="9" spans="1:40" s="41" customFormat="1" ht="66.099999999999994" hidden="1" customHeight="1" x14ac:dyDescent="0.2">
      <c r="A9" s="116" t="s">
        <v>535</v>
      </c>
      <c r="B9" s="115" t="s">
        <v>734</v>
      </c>
      <c r="C9" s="177" t="str">
        <f>IF(VLOOKUP($A9,'Attendance Tracker'!$A$8:$BG$223,C$93,FALSE)=1,"Yes",IF(VLOOKUP('Attendance Dashboard'!$A9,'Attendance Tracker'!$A$8:$BG$223,C$93,FALSE)=2,"No","N/A"))</f>
        <v>Yes</v>
      </c>
      <c r="D9" s="177" t="str">
        <f>IF(VLOOKUP($A9,'Attendance Tracker'!$A$8:$BG$223,D$93,FALSE)=1,"Yes",IF(VLOOKUP('Attendance Dashboard'!$A9,'Attendance Tracker'!$A$8:$BG$223,D$93,FALSE)=2,"No","N/A"))</f>
        <v>N/A</v>
      </c>
      <c r="E9" s="177" t="str">
        <f>IF(VLOOKUP($A9,'Attendance Tracker'!$A$8:$BG$223,E$93,FALSE)=1,"Yes",IF(VLOOKUP('Attendance Dashboard'!$A9,'Attendance Tracker'!$A$8:$BG$223,E$93,FALSE)=2,"No","N/A"))</f>
        <v>N/A</v>
      </c>
      <c r="F9" s="177" t="str">
        <f>IF(VLOOKUP($A9,'Attendance Tracker'!$A$8:$BG$223,F$93,FALSE)=1,"Yes",IF(VLOOKUP('Attendance Dashboard'!$A9,'Attendance Tracker'!$A$8:$BG$223,F$93,FALSE)=2,"No","N/A"))</f>
        <v>Yes</v>
      </c>
      <c r="G9" s="177" t="str">
        <f>IF(VLOOKUP($A9,'Attendance Tracker'!$A$8:$BG$223,G$93,FALSE)=1,"Yes",IF(VLOOKUP('Attendance Dashboard'!$A9,'Attendance Tracker'!$A$8:$BG$223,G$93,FALSE)=2,"No","N/A"))</f>
        <v>Yes</v>
      </c>
      <c r="H9" s="177" t="str">
        <f>IF(VLOOKUP($A9,'Attendance Tracker'!$A$8:$BG$223,H$93,FALSE)=1,"Yes",IF(VLOOKUP('Attendance Dashboard'!$A9,'Attendance Tracker'!$A$8:$BG$223,H$93,FALSE)=2,"No","N/A"))</f>
        <v>Yes</v>
      </c>
      <c r="I9" s="177" t="str">
        <f>IF(VLOOKUP($A9,'Attendance Tracker'!$A$8:$BG$223,I$93,FALSE)=1,"Yes",IF(VLOOKUP('Attendance Dashboard'!$A9,'Attendance Tracker'!$A$8:$BG$223,I$93,FALSE)=2,"No","N/A"))</f>
        <v>N/A</v>
      </c>
      <c r="J9" s="177" t="str">
        <f>IF(VLOOKUP($A9,'Attendance Tracker'!$A$8:$BG$223,J$93,FALSE)=1,"Yes",IF(VLOOKUP('Attendance Dashboard'!$A9,'Attendance Tracker'!$A$8:$BG$223,J$93,FALSE)=2,"No","N/A"))</f>
        <v>N/A</v>
      </c>
      <c r="K9" s="177" t="str">
        <f>IF(VLOOKUP($A9,'Attendance Tracker'!$A$8:$BG$223,K$93,FALSE)=1,"Yes",IF(VLOOKUP('Attendance Dashboard'!$A9,'Attendance Tracker'!$A$8:$BG$223,K$93,FALSE)=2,"No","N/A"))</f>
        <v>Yes</v>
      </c>
      <c r="L9" s="177" t="str">
        <f>IF(VLOOKUP($A9,'Attendance Tracker'!$A$8:$BG$223,L$93,FALSE)=1,"Yes",IF(VLOOKUP('Attendance Dashboard'!$A9,'Attendance Tracker'!$A$8:$BG$223,L$93,FALSE)=2,"No","N/A"))</f>
        <v>Yes</v>
      </c>
      <c r="M9" s="177" t="str">
        <f>IF(VLOOKUP($A9,'Attendance Tracker'!$A$8:$BG$223,M$93,FALSE)=1,"Yes",IF(VLOOKUP('Attendance Dashboard'!$A9,'Attendance Tracker'!$A$8:$BG$223,M$93,FALSE)=2,"No","N/A"))</f>
        <v>Yes</v>
      </c>
      <c r="N9" s="177" t="str">
        <f>IF(VLOOKUP($A9,'Attendance Tracker'!$A$8:$BG$223,N$93,FALSE)=1,"Yes",IF(VLOOKUP('Attendance Dashboard'!$A9,'Attendance Tracker'!$A$8:$BG$223,N$93,FALSE)=2,"No","N/A"))</f>
        <v>Yes</v>
      </c>
      <c r="O9" s="177" t="str">
        <f>IF(VLOOKUP($A9,'Attendance Tracker'!$A$8:$BG$223,O$93,FALSE)=1,"Yes",IF(VLOOKUP('Attendance Dashboard'!$A9,'Attendance Tracker'!$A$8:$BG$223,O$93,FALSE)=2,"No","N/A"))</f>
        <v>N/A</v>
      </c>
      <c r="P9" s="177" t="str">
        <f>IF(VLOOKUP($A9,'Attendance Tracker'!$A$8:$BG$223,P$93,FALSE)=1,"Yes",IF(VLOOKUP('Attendance Dashboard'!$A9,'Attendance Tracker'!$A$8:$BG$223,P$93,FALSE)=2,"No","N/A"))</f>
        <v>N/A</v>
      </c>
      <c r="Q9" s="177" t="str">
        <f>IF(VLOOKUP($A9,'Attendance Tracker'!$A$8:$BG$223,Q$93,FALSE)=1,"Yes",IF(VLOOKUP('Attendance Dashboard'!$A9,'Attendance Tracker'!$A$8:$BG$223,Q$93,FALSE)=2,"No","N/A"))</f>
        <v>N/A</v>
      </c>
      <c r="R9" s="177" t="str">
        <f>IF(VLOOKUP($A9,'Attendance Tracker'!$A$8:$BG$223,R$93,FALSE)=1,"Yes",IF(VLOOKUP('Attendance Dashboard'!$A9,'Attendance Tracker'!$A$8:$BG$223,R$93,FALSE)=2,"No","N/A"))</f>
        <v>N/A</v>
      </c>
      <c r="S9" s="177" t="str">
        <f>IF(VLOOKUP($A9,'Attendance Tracker'!$A$8:$BG$223,S$93,FALSE)=1,"Yes",IF(VLOOKUP('Attendance Dashboard'!$A9,'Attendance Tracker'!$A$8:$BG$223,S$93,FALSE)=2,"No","N/A"))</f>
        <v>N/A</v>
      </c>
      <c r="T9" s="177" t="str">
        <f>IF(VLOOKUP($A9,'Attendance Tracker'!$A$8:$BG$223,T$93,FALSE)=1,"Yes",IF(VLOOKUP('Attendance Dashboard'!$A9,'Attendance Tracker'!$A$8:$BG$223,T$93,FALSE)=2,"No","N/A"))</f>
        <v>N/A</v>
      </c>
      <c r="U9" s="177" t="str">
        <f>IF(VLOOKUP($A9,'Attendance Tracker'!$A$8:$BG$223,U$93,FALSE)=1,"Yes",IF(VLOOKUP('Attendance Dashboard'!$A9,'Attendance Tracker'!$A$8:$BG$223,U$93,FALSE)=2,"No","N/A"))</f>
        <v>N/A</v>
      </c>
      <c r="V9" s="177" t="str">
        <f>IF(VLOOKUP($A9,'Attendance Tracker'!$A$8:$BG$223,V$93,FALSE)=1,"Yes",IF(VLOOKUP('Attendance Dashboard'!$A9,'Attendance Tracker'!$A$8:$BG$223,V$93,FALSE)=2,"No","N/A"))</f>
        <v>N/A</v>
      </c>
      <c r="W9" s="177" t="str">
        <f>IF(VLOOKUP($A9,'Attendance Tracker'!$A$8:$BG$223,W$93,FALSE)=1,"Yes",IF(VLOOKUP('Attendance Dashboard'!$A9,'Attendance Tracker'!$A$8:$BG$223,W$93,FALSE)=2,"No","N/A"))</f>
        <v>N/A</v>
      </c>
      <c r="X9" s="177" t="str">
        <f>IF(VLOOKUP($A9,'Attendance Tracker'!$A$8:$BG$223,X$93,FALSE)=1,"Yes",IF(VLOOKUP('Attendance Dashboard'!$A9,'Attendance Tracker'!$A$8:$BG$223,X$93,FALSE)=2,"No","N/A"))</f>
        <v>N/A</v>
      </c>
      <c r="Y9" s="177" t="str">
        <f>IF(VLOOKUP($A9,'Attendance Tracker'!$A$8:$BG$223,Y$93,FALSE)=1,"Yes",IF(VLOOKUP('Attendance Dashboard'!$A9,'Attendance Tracker'!$A$8:$BG$223,Y$93,FALSE)=2,"No","N/A"))</f>
        <v>N/A</v>
      </c>
      <c r="Z9" s="177" t="str">
        <f>IF(VLOOKUP($A9,'Attendance Tracker'!$A$8:$BG$223,Z$93,FALSE)=1,"Yes",IF(VLOOKUP('Attendance Dashboard'!$A9,'Attendance Tracker'!$A$8:$BG$223,Z$93,FALSE)=2,"No","N/A"))</f>
        <v>N/A</v>
      </c>
      <c r="AA9" s="177" t="str">
        <f>IF(VLOOKUP($A9,'Attendance Tracker'!$A$8:$BG$223,AA$93,FALSE)=1,"Yes",IF(VLOOKUP('Attendance Dashboard'!$A9,'Attendance Tracker'!$A$8:$BG$223,AA$93,FALSE)=2,"No","N/A"))</f>
        <v>N/A</v>
      </c>
      <c r="AB9" s="177" t="str">
        <f>IF(VLOOKUP($A9,'Attendance Tracker'!$A$8:$BG$223,AB$93,FALSE)=1,"Yes",IF(VLOOKUP('Attendance Dashboard'!$A9,'Attendance Tracker'!$A$8:$BG$223,AB$93,FALSE)=2,"No","N/A"))</f>
        <v>N/A</v>
      </c>
      <c r="AC9" s="177" t="str">
        <f>IF(VLOOKUP($A9,'Attendance Tracker'!$A$8:$BG$223,AC$93,FALSE)=1,"Yes",IF(VLOOKUP('Attendance Dashboard'!$A9,'Attendance Tracker'!$A$8:$BG$223,AC$93,FALSE)=2,"No","N/A"))</f>
        <v>N/A</v>
      </c>
      <c r="AD9" s="177" t="str">
        <f>IF(VLOOKUP($A9,'Attendance Tracker'!$A$8:$BG$223,AD$93,FALSE)=1,"Yes",IF(VLOOKUP('Attendance Dashboard'!$A9,'Attendance Tracker'!$A$8:$BG$223,AD$93,FALSE)=2,"No","N/A"))</f>
        <v>N/A</v>
      </c>
      <c r="AE9" s="62">
        <f>VLOOKUP(A9,'Attendance Tracker'!A12:BI163,$AE$93,FALSE)</f>
        <v>1</v>
      </c>
      <c r="AF9" s="129" t="str">
        <f t="shared" si="0"/>
        <v>G</v>
      </c>
      <c r="AG9" s="60"/>
    </row>
    <row r="10" spans="1:40" s="41" customFormat="1" ht="66.099999999999994" hidden="1" customHeight="1" x14ac:dyDescent="0.2">
      <c r="A10" s="116" t="s">
        <v>536</v>
      </c>
      <c r="B10" s="115" t="s">
        <v>733</v>
      </c>
      <c r="C10" s="177" t="str">
        <f>IF(VLOOKUP($A10,'Attendance Tracker'!$A$8:$BG$223,C$93,FALSE)=1,"Yes",IF(VLOOKUP('Attendance Dashboard'!$A10,'Attendance Tracker'!$A$8:$BG$223,C$93,FALSE)=2,"No","N/A"))</f>
        <v>Yes</v>
      </c>
      <c r="D10" s="177" t="str">
        <f>IF(VLOOKUP($A10,'Attendance Tracker'!$A$8:$BG$223,D$93,FALSE)=1,"Yes",IF(VLOOKUP('Attendance Dashboard'!$A10,'Attendance Tracker'!$A$8:$BG$223,D$93,FALSE)=2,"No","N/A"))</f>
        <v>Yes</v>
      </c>
      <c r="E10" s="177" t="str">
        <f>IF(VLOOKUP($A10,'Attendance Tracker'!$A$8:$BG$223,E$93,FALSE)=1,"Yes",IF(VLOOKUP('Attendance Dashboard'!$A10,'Attendance Tracker'!$A$8:$BG$223,E$93,FALSE)=2,"No","N/A"))</f>
        <v>Yes</v>
      </c>
      <c r="F10" s="177" t="str">
        <f>IF(VLOOKUP($A10,'Attendance Tracker'!$A$8:$BG$223,F$93,FALSE)=1,"Yes",IF(VLOOKUP('Attendance Dashboard'!$A10,'Attendance Tracker'!$A$8:$BG$223,F$93,FALSE)=2,"No","N/A"))</f>
        <v>Yes</v>
      </c>
      <c r="G10" s="177" t="str">
        <f>IF(VLOOKUP($A10,'Attendance Tracker'!$A$8:$BG$223,G$93,FALSE)=1,"Yes",IF(VLOOKUP('Attendance Dashboard'!$A10,'Attendance Tracker'!$A$8:$BG$223,G$93,FALSE)=2,"No","N/A"))</f>
        <v>Yes</v>
      </c>
      <c r="H10" s="177" t="str">
        <f>IF(VLOOKUP($A10,'Attendance Tracker'!$A$8:$BG$223,H$93,FALSE)=1,"Yes",IF(VLOOKUP('Attendance Dashboard'!$A10,'Attendance Tracker'!$A$8:$BG$223,H$93,FALSE)=2,"No","N/A"))</f>
        <v>Yes</v>
      </c>
      <c r="I10" s="177" t="str">
        <f>IF(VLOOKUP($A10,'Attendance Tracker'!$A$8:$BG$223,I$93,FALSE)=1,"Yes",IF(VLOOKUP('Attendance Dashboard'!$A10,'Attendance Tracker'!$A$8:$BG$223,I$93,FALSE)=2,"No","N/A"))</f>
        <v>Yes</v>
      </c>
      <c r="J10" s="177" t="str">
        <f>IF(VLOOKUP($A10,'Attendance Tracker'!$A$8:$BG$223,J$93,FALSE)=1,"Yes",IF(VLOOKUP('Attendance Dashboard'!$A10,'Attendance Tracker'!$A$8:$BG$223,J$93,FALSE)=2,"No","N/A"))</f>
        <v>N/A</v>
      </c>
      <c r="K10" s="177" t="str">
        <f>IF(VLOOKUP($A10,'Attendance Tracker'!$A$8:$BG$223,K$93,FALSE)=1,"Yes",IF(VLOOKUP('Attendance Dashboard'!$A10,'Attendance Tracker'!$A$8:$BG$223,K$93,FALSE)=2,"No","N/A"))</f>
        <v>Yes</v>
      </c>
      <c r="L10" s="177" t="str">
        <f>IF(VLOOKUP($A10,'Attendance Tracker'!$A$8:$BG$223,L$93,FALSE)=1,"Yes",IF(VLOOKUP('Attendance Dashboard'!$A10,'Attendance Tracker'!$A$8:$BG$223,L$93,FALSE)=2,"No","N/A"))</f>
        <v>Yes</v>
      </c>
      <c r="M10" s="177" t="str">
        <f>IF(VLOOKUP($A10,'Attendance Tracker'!$A$8:$BG$223,M$93,FALSE)=1,"Yes",IF(VLOOKUP('Attendance Dashboard'!$A10,'Attendance Tracker'!$A$8:$BG$223,M$93,FALSE)=2,"No","N/A"))</f>
        <v>Yes</v>
      </c>
      <c r="N10" s="177" t="str">
        <f>IF(VLOOKUP($A10,'Attendance Tracker'!$A$8:$BG$223,N$93,FALSE)=1,"Yes",IF(VLOOKUP('Attendance Dashboard'!$A10,'Attendance Tracker'!$A$8:$BG$223,N$93,FALSE)=2,"No","N/A"))</f>
        <v>Yes</v>
      </c>
      <c r="O10" s="177" t="str">
        <f>IF(VLOOKUP($A10,'Attendance Tracker'!$A$8:$BG$223,O$93,FALSE)=1,"Yes",IF(VLOOKUP('Attendance Dashboard'!$A10,'Attendance Tracker'!$A$8:$BG$223,O$93,FALSE)=2,"No","N/A"))</f>
        <v>N/A</v>
      </c>
      <c r="P10" s="177" t="str">
        <f>IF(VLOOKUP($A10,'Attendance Tracker'!$A$8:$BG$223,P$93,FALSE)=1,"Yes",IF(VLOOKUP('Attendance Dashboard'!$A10,'Attendance Tracker'!$A$8:$BG$223,P$93,FALSE)=2,"No","N/A"))</f>
        <v>N/A</v>
      </c>
      <c r="Q10" s="177" t="str">
        <f>IF(VLOOKUP($A10,'Attendance Tracker'!$A$8:$BG$223,Q$93,FALSE)=1,"Yes",IF(VLOOKUP('Attendance Dashboard'!$A10,'Attendance Tracker'!$A$8:$BG$223,Q$93,FALSE)=2,"No","N/A"))</f>
        <v>N/A</v>
      </c>
      <c r="R10" s="177" t="str">
        <f>IF(VLOOKUP($A10,'Attendance Tracker'!$A$8:$BG$223,R$93,FALSE)=1,"Yes",IF(VLOOKUP('Attendance Dashboard'!$A10,'Attendance Tracker'!$A$8:$BG$223,R$93,FALSE)=2,"No","N/A"))</f>
        <v>N/A</v>
      </c>
      <c r="S10" s="177" t="str">
        <f>IF(VLOOKUP($A10,'Attendance Tracker'!$A$8:$BG$223,S$93,FALSE)=1,"Yes",IF(VLOOKUP('Attendance Dashboard'!$A10,'Attendance Tracker'!$A$8:$BG$223,S$93,FALSE)=2,"No","N/A"))</f>
        <v>N/A</v>
      </c>
      <c r="T10" s="177" t="str">
        <f>IF(VLOOKUP($A10,'Attendance Tracker'!$A$8:$BG$223,T$93,FALSE)=1,"Yes",IF(VLOOKUP('Attendance Dashboard'!$A10,'Attendance Tracker'!$A$8:$BG$223,T$93,FALSE)=2,"No","N/A"))</f>
        <v>N/A</v>
      </c>
      <c r="U10" s="177" t="str">
        <f>IF(VLOOKUP($A10,'Attendance Tracker'!$A$8:$BG$223,U$93,FALSE)=1,"Yes",IF(VLOOKUP('Attendance Dashboard'!$A10,'Attendance Tracker'!$A$8:$BG$223,U$93,FALSE)=2,"No","N/A"))</f>
        <v>N/A</v>
      </c>
      <c r="V10" s="177" t="str">
        <f>IF(VLOOKUP($A10,'Attendance Tracker'!$A$8:$BG$223,V$93,FALSE)=1,"Yes",IF(VLOOKUP('Attendance Dashboard'!$A10,'Attendance Tracker'!$A$8:$BG$223,V$93,FALSE)=2,"No","N/A"))</f>
        <v>N/A</v>
      </c>
      <c r="W10" s="177" t="str">
        <f>IF(VLOOKUP($A10,'Attendance Tracker'!$A$8:$BG$223,W$93,FALSE)=1,"Yes",IF(VLOOKUP('Attendance Dashboard'!$A10,'Attendance Tracker'!$A$8:$BG$223,W$93,FALSE)=2,"No","N/A"))</f>
        <v>N/A</v>
      </c>
      <c r="X10" s="177" t="str">
        <f>IF(VLOOKUP($A10,'Attendance Tracker'!$A$8:$BG$223,X$93,FALSE)=1,"Yes",IF(VLOOKUP('Attendance Dashboard'!$A10,'Attendance Tracker'!$A$8:$BG$223,X$93,FALSE)=2,"No","N/A"))</f>
        <v>N/A</v>
      </c>
      <c r="Y10" s="177" t="str">
        <f>IF(VLOOKUP($A10,'Attendance Tracker'!$A$8:$BG$223,Y$93,FALSE)=1,"Yes",IF(VLOOKUP('Attendance Dashboard'!$A10,'Attendance Tracker'!$A$8:$BG$223,Y$93,FALSE)=2,"No","N/A"))</f>
        <v>N/A</v>
      </c>
      <c r="Z10" s="177" t="str">
        <f>IF(VLOOKUP($A10,'Attendance Tracker'!$A$8:$BG$223,Z$93,FALSE)=1,"Yes",IF(VLOOKUP('Attendance Dashboard'!$A10,'Attendance Tracker'!$A$8:$BG$223,Z$93,FALSE)=2,"No","N/A"))</f>
        <v>N/A</v>
      </c>
      <c r="AA10" s="177" t="str">
        <f>IF(VLOOKUP($A10,'Attendance Tracker'!$A$8:$BG$223,AA$93,FALSE)=1,"Yes",IF(VLOOKUP('Attendance Dashboard'!$A10,'Attendance Tracker'!$A$8:$BG$223,AA$93,FALSE)=2,"No","N/A"))</f>
        <v>N/A</v>
      </c>
      <c r="AB10" s="177" t="str">
        <f>IF(VLOOKUP($A10,'Attendance Tracker'!$A$8:$BG$223,AB$93,FALSE)=1,"Yes",IF(VLOOKUP('Attendance Dashboard'!$A10,'Attendance Tracker'!$A$8:$BG$223,AB$93,FALSE)=2,"No","N/A"))</f>
        <v>N/A</v>
      </c>
      <c r="AC10" s="177" t="str">
        <f>IF(VLOOKUP($A10,'Attendance Tracker'!$A$8:$BG$223,AC$93,FALSE)=1,"Yes",IF(VLOOKUP('Attendance Dashboard'!$A10,'Attendance Tracker'!$A$8:$BG$223,AC$93,FALSE)=2,"No","N/A"))</f>
        <v>N/A</v>
      </c>
      <c r="AD10" s="177" t="str">
        <f>IF(VLOOKUP($A10,'Attendance Tracker'!$A$8:$BG$223,AD$93,FALSE)=1,"Yes",IF(VLOOKUP('Attendance Dashboard'!$A10,'Attendance Tracker'!$A$8:$BG$223,AD$93,FALSE)=2,"No","N/A"))</f>
        <v>N/A</v>
      </c>
      <c r="AE10" s="62">
        <f>VLOOKUP(A10,'Attendance Tracker'!A13:BI164,$AE$93,FALSE)</f>
        <v>1</v>
      </c>
      <c r="AF10" s="129" t="str">
        <f t="shared" si="0"/>
        <v>G</v>
      </c>
      <c r="AG10" s="60"/>
    </row>
    <row r="11" spans="1:40" s="41" customFormat="1" ht="66.099999999999994" hidden="1" customHeight="1" x14ac:dyDescent="0.2">
      <c r="A11" s="116" t="s">
        <v>537</v>
      </c>
      <c r="B11" s="114" t="s">
        <v>734</v>
      </c>
      <c r="C11" s="177" t="str">
        <f>IF(VLOOKUP($A11,'Attendance Tracker'!$A$8:$BG$223,C$93,FALSE)=1,"Yes",IF(VLOOKUP('Attendance Dashboard'!$A11,'Attendance Tracker'!$A$8:$BG$223,C$93,FALSE)=2,"No","N/A"))</f>
        <v>Yes</v>
      </c>
      <c r="D11" s="177" t="str">
        <f>IF(VLOOKUP($A11,'Attendance Tracker'!$A$8:$BG$223,D$93,FALSE)=1,"Yes",IF(VLOOKUP('Attendance Dashboard'!$A11,'Attendance Tracker'!$A$8:$BG$223,D$93,FALSE)=2,"No","N/A"))</f>
        <v>Yes</v>
      </c>
      <c r="E11" s="177" t="str">
        <f>IF(VLOOKUP($A11,'Attendance Tracker'!$A$8:$BG$223,E$93,FALSE)=1,"Yes",IF(VLOOKUP('Attendance Dashboard'!$A11,'Attendance Tracker'!$A$8:$BG$223,E$93,FALSE)=2,"No","N/A"))</f>
        <v>Yes</v>
      </c>
      <c r="F11" s="177" t="str">
        <f>IF(VLOOKUP($A11,'Attendance Tracker'!$A$8:$BG$223,F$93,FALSE)=1,"Yes",IF(VLOOKUP('Attendance Dashboard'!$A11,'Attendance Tracker'!$A$8:$BG$223,F$93,FALSE)=2,"No","N/A"))</f>
        <v>Yes</v>
      </c>
      <c r="G11" s="177" t="str">
        <f>IF(VLOOKUP($A11,'Attendance Tracker'!$A$8:$BG$223,G$93,FALSE)=1,"Yes",IF(VLOOKUP('Attendance Dashboard'!$A11,'Attendance Tracker'!$A$8:$BG$223,G$93,FALSE)=2,"No","N/A"))</f>
        <v>Yes</v>
      </c>
      <c r="H11" s="177" t="str">
        <f>IF(VLOOKUP($A11,'Attendance Tracker'!$A$8:$BG$223,H$93,FALSE)=1,"Yes",IF(VLOOKUP('Attendance Dashboard'!$A11,'Attendance Tracker'!$A$8:$BG$223,H$93,FALSE)=2,"No","N/A"))</f>
        <v>Yes</v>
      </c>
      <c r="I11" s="177" t="str">
        <f>IF(VLOOKUP($A11,'Attendance Tracker'!$A$8:$BG$223,I$93,FALSE)=1,"Yes",IF(VLOOKUP('Attendance Dashboard'!$A11,'Attendance Tracker'!$A$8:$BG$223,I$93,FALSE)=2,"No","N/A"))</f>
        <v>Yes</v>
      </c>
      <c r="J11" s="177" t="str">
        <f>IF(VLOOKUP($A11,'Attendance Tracker'!$A$8:$BG$223,J$93,FALSE)=1,"Yes",IF(VLOOKUP('Attendance Dashboard'!$A11,'Attendance Tracker'!$A$8:$BG$223,J$93,FALSE)=2,"No","N/A"))</f>
        <v>N/A</v>
      </c>
      <c r="K11" s="177" t="str">
        <f>IF(VLOOKUP($A11,'Attendance Tracker'!$A$8:$BG$223,K$93,FALSE)=1,"Yes",IF(VLOOKUP('Attendance Dashboard'!$A11,'Attendance Tracker'!$A$8:$BG$223,K$93,FALSE)=2,"No","N/A"))</f>
        <v>Yes</v>
      </c>
      <c r="L11" s="177" t="str">
        <f>IF(VLOOKUP($A11,'Attendance Tracker'!$A$8:$BG$223,L$93,FALSE)=1,"Yes",IF(VLOOKUP('Attendance Dashboard'!$A11,'Attendance Tracker'!$A$8:$BG$223,L$93,FALSE)=2,"No","N/A"))</f>
        <v>Yes</v>
      </c>
      <c r="M11" s="177" t="str">
        <f>IF(VLOOKUP($A11,'Attendance Tracker'!$A$8:$BG$223,M$93,FALSE)=1,"Yes",IF(VLOOKUP('Attendance Dashboard'!$A11,'Attendance Tracker'!$A$8:$BG$223,M$93,FALSE)=2,"No","N/A"))</f>
        <v>Yes</v>
      </c>
      <c r="N11" s="177" t="str">
        <f>IF(VLOOKUP($A11,'Attendance Tracker'!$A$8:$BG$223,N$93,FALSE)=1,"Yes",IF(VLOOKUP('Attendance Dashboard'!$A11,'Attendance Tracker'!$A$8:$BG$223,N$93,FALSE)=2,"No","N/A"))</f>
        <v>Yes</v>
      </c>
      <c r="O11" s="177" t="str">
        <f>IF(VLOOKUP($A11,'Attendance Tracker'!$A$8:$BG$223,O$93,FALSE)=1,"Yes",IF(VLOOKUP('Attendance Dashboard'!$A11,'Attendance Tracker'!$A$8:$BG$223,O$93,FALSE)=2,"No","N/A"))</f>
        <v>N/A</v>
      </c>
      <c r="P11" s="177" t="str">
        <f>IF(VLOOKUP($A11,'Attendance Tracker'!$A$8:$BG$223,P$93,FALSE)=1,"Yes",IF(VLOOKUP('Attendance Dashboard'!$A11,'Attendance Tracker'!$A$8:$BG$223,P$93,FALSE)=2,"No","N/A"))</f>
        <v>N/A</v>
      </c>
      <c r="Q11" s="177" t="str">
        <f>IF(VLOOKUP($A11,'Attendance Tracker'!$A$8:$BG$223,Q$93,FALSE)=1,"Yes",IF(VLOOKUP('Attendance Dashboard'!$A11,'Attendance Tracker'!$A$8:$BG$223,Q$93,FALSE)=2,"No","N/A"))</f>
        <v>N/A</v>
      </c>
      <c r="R11" s="177" t="str">
        <f>IF(VLOOKUP($A11,'Attendance Tracker'!$A$8:$BG$223,R$93,FALSE)=1,"Yes",IF(VLOOKUP('Attendance Dashboard'!$A11,'Attendance Tracker'!$A$8:$BG$223,R$93,FALSE)=2,"No","N/A"))</f>
        <v>N/A</v>
      </c>
      <c r="S11" s="177" t="str">
        <f>IF(VLOOKUP($A11,'Attendance Tracker'!$A$8:$BG$223,S$93,FALSE)=1,"Yes",IF(VLOOKUP('Attendance Dashboard'!$A11,'Attendance Tracker'!$A$8:$BG$223,S$93,FALSE)=2,"No","N/A"))</f>
        <v>N/A</v>
      </c>
      <c r="T11" s="177" t="str">
        <f>IF(VLOOKUP($A11,'Attendance Tracker'!$A$8:$BG$223,T$93,FALSE)=1,"Yes",IF(VLOOKUP('Attendance Dashboard'!$A11,'Attendance Tracker'!$A$8:$BG$223,T$93,FALSE)=2,"No","N/A"))</f>
        <v>N/A</v>
      </c>
      <c r="U11" s="177" t="str">
        <f>IF(VLOOKUP($A11,'Attendance Tracker'!$A$8:$BG$223,U$93,FALSE)=1,"Yes",IF(VLOOKUP('Attendance Dashboard'!$A11,'Attendance Tracker'!$A$8:$BG$223,U$93,FALSE)=2,"No","N/A"))</f>
        <v>N/A</v>
      </c>
      <c r="V11" s="177" t="str">
        <f>IF(VLOOKUP($A11,'Attendance Tracker'!$A$8:$BG$223,V$93,FALSE)=1,"Yes",IF(VLOOKUP('Attendance Dashboard'!$A11,'Attendance Tracker'!$A$8:$BG$223,V$93,FALSE)=2,"No","N/A"))</f>
        <v>N/A</v>
      </c>
      <c r="W11" s="177" t="str">
        <f>IF(VLOOKUP($A11,'Attendance Tracker'!$A$8:$BG$223,W$93,FALSE)=1,"Yes",IF(VLOOKUP('Attendance Dashboard'!$A11,'Attendance Tracker'!$A$8:$BG$223,W$93,FALSE)=2,"No","N/A"))</f>
        <v>N/A</v>
      </c>
      <c r="X11" s="177" t="str">
        <f>IF(VLOOKUP($A11,'Attendance Tracker'!$A$8:$BG$223,X$93,FALSE)=1,"Yes",IF(VLOOKUP('Attendance Dashboard'!$A11,'Attendance Tracker'!$A$8:$BG$223,X$93,FALSE)=2,"No","N/A"))</f>
        <v>N/A</v>
      </c>
      <c r="Y11" s="177" t="str">
        <f>IF(VLOOKUP($A11,'Attendance Tracker'!$A$8:$BG$223,Y$93,FALSE)=1,"Yes",IF(VLOOKUP('Attendance Dashboard'!$A11,'Attendance Tracker'!$A$8:$BG$223,Y$93,FALSE)=2,"No","N/A"))</f>
        <v>N/A</v>
      </c>
      <c r="Z11" s="177" t="str">
        <f>IF(VLOOKUP($A11,'Attendance Tracker'!$A$8:$BG$223,Z$93,FALSE)=1,"Yes",IF(VLOOKUP('Attendance Dashboard'!$A11,'Attendance Tracker'!$A$8:$BG$223,Z$93,FALSE)=2,"No","N/A"))</f>
        <v>N/A</v>
      </c>
      <c r="AA11" s="177" t="str">
        <f>IF(VLOOKUP($A11,'Attendance Tracker'!$A$8:$BG$223,AA$93,FALSE)=1,"Yes",IF(VLOOKUP('Attendance Dashboard'!$A11,'Attendance Tracker'!$A$8:$BG$223,AA$93,FALSE)=2,"No","N/A"))</f>
        <v>N/A</v>
      </c>
      <c r="AB11" s="177" t="str">
        <f>IF(VLOOKUP($A11,'Attendance Tracker'!$A$8:$BG$223,AB$93,FALSE)=1,"Yes",IF(VLOOKUP('Attendance Dashboard'!$A11,'Attendance Tracker'!$A$8:$BG$223,AB$93,FALSE)=2,"No","N/A"))</f>
        <v>N/A</v>
      </c>
      <c r="AC11" s="177" t="str">
        <f>IF(VLOOKUP($A11,'Attendance Tracker'!$A$8:$BG$223,AC$93,FALSE)=1,"Yes",IF(VLOOKUP('Attendance Dashboard'!$A11,'Attendance Tracker'!$A$8:$BG$223,AC$93,FALSE)=2,"No","N/A"))</f>
        <v>N/A</v>
      </c>
      <c r="AD11" s="177" t="str">
        <f>IF(VLOOKUP($A11,'Attendance Tracker'!$A$8:$BG$223,AD$93,FALSE)=1,"Yes",IF(VLOOKUP('Attendance Dashboard'!$A11,'Attendance Tracker'!$A$8:$BG$223,AD$93,FALSE)=2,"No","N/A"))</f>
        <v>N/A</v>
      </c>
      <c r="AE11" s="62">
        <f>VLOOKUP(A11,'Attendance Tracker'!A14:BI165,$AE$93,FALSE)</f>
        <v>1</v>
      </c>
      <c r="AF11" s="129" t="str">
        <f t="shared" si="0"/>
        <v>G</v>
      </c>
      <c r="AG11" s="60"/>
    </row>
    <row r="12" spans="1:40" s="41" customFormat="1" ht="66.099999999999994" hidden="1" customHeight="1" x14ac:dyDescent="0.2">
      <c r="A12" s="116" t="s">
        <v>538</v>
      </c>
      <c r="B12" s="114" t="s">
        <v>734</v>
      </c>
      <c r="C12" s="177" t="str">
        <f>IF(VLOOKUP($A12,'Attendance Tracker'!$A$8:$BG$223,C$93,FALSE)=1,"Yes",IF(VLOOKUP('Attendance Dashboard'!$A12,'Attendance Tracker'!$A$8:$BG$223,C$93,FALSE)=2,"No","N/A"))</f>
        <v>Yes</v>
      </c>
      <c r="D12" s="177" t="str">
        <f>IF(VLOOKUP($A12,'Attendance Tracker'!$A$8:$BG$223,D$93,FALSE)=1,"Yes",IF(VLOOKUP('Attendance Dashboard'!$A12,'Attendance Tracker'!$A$8:$BG$223,D$93,FALSE)=2,"No","N/A"))</f>
        <v>Yes</v>
      </c>
      <c r="E12" s="177" t="str">
        <f>IF(VLOOKUP($A12,'Attendance Tracker'!$A$8:$BG$223,E$93,FALSE)=1,"Yes",IF(VLOOKUP('Attendance Dashboard'!$A12,'Attendance Tracker'!$A$8:$BG$223,E$93,FALSE)=2,"No","N/A"))</f>
        <v>Yes</v>
      </c>
      <c r="F12" s="177" t="str">
        <f>IF(VLOOKUP($A12,'Attendance Tracker'!$A$8:$BG$223,F$93,FALSE)=1,"Yes",IF(VLOOKUP('Attendance Dashboard'!$A12,'Attendance Tracker'!$A$8:$BG$223,F$93,FALSE)=2,"No","N/A"))</f>
        <v>Yes</v>
      </c>
      <c r="G12" s="177" t="str">
        <f>IF(VLOOKUP($A12,'Attendance Tracker'!$A$8:$BG$223,G$93,FALSE)=1,"Yes",IF(VLOOKUP('Attendance Dashboard'!$A12,'Attendance Tracker'!$A$8:$BG$223,G$93,FALSE)=2,"No","N/A"))</f>
        <v>Yes</v>
      </c>
      <c r="H12" s="177" t="str">
        <f>IF(VLOOKUP($A12,'Attendance Tracker'!$A$8:$BG$223,H$93,FALSE)=1,"Yes",IF(VLOOKUP('Attendance Dashboard'!$A12,'Attendance Tracker'!$A$8:$BG$223,H$93,FALSE)=2,"No","N/A"))</f>
        <v>Yes</v>
      </c>
      <c r="I12" s="177" t="str">
        <f>IF(VLOOKUP($A12,'Attendance Tracker'!$A$8:$BG$223,I$93,FALSE)=1,"Yes",IF(VLOOKUP('Attendance Dashboard'!$A12,'Attendance Tracker'!$A$8:$BG$223,I$93,FALSE)=2,"No","N/A"))</f>
        <v>Yes</v>
      </c>
      <c r="J12" s="177" t="str">
        <f>IF(VLOOKUP($A12,'Attendance Tracker'!$A$8:$BG$223,J$93,FALSE)=1,"Yes",IF(VLOOKUP('Attendance Dashboard'!$A12,'Attendance Tracker'!$A$8:$BG$223,J$93,FALSE)=2,"No","N/A"))</f>
        <v>N/A</v>
      </c>
      <c r="K12" s="177" t="str">
        <f>IF(VLOOKUP($A12,'Attendance Tracker'!$A$8:$BG$223,K$93,FALSE)=1,"Yes",IF(VLOOKUP('Attendance Dashboard'!$A12,'Attendance Tracker'!$A$8:$BG$223,K$93,FALSE)=2,"No","N/A"))</f>
        <v>Yes</v>
      </c>
      <c r="L12" s="177" t="str">
        <f>IF(VLOOKUP($A12,'Attendance Tracker'!$A$8:$BG$223,L$93,FALSE)=1,"Yes",IF(VLOOKUP('Attendance Dashboard'!$A12,'Attendance Tracker'!$A$8:$BG$223,L$93,FALSE)=2,"No","N/A"))</f>
        <v>Yes</v>
      </c>
      <c r="M12" s="177" t="str">
        <f>IF(VLOOKUP($A12,'Attendance Tracker'!$A$8:$BG$223,M$93,FALSE)=1,"Yes",IF(VLOOKUP('Attendance Dashboard'!$A12,'Attendance Tracker'!$A$8:$BG$223,M$93,FALSE)=2,"No","N/A"))</f>
        <v>Yes</v>
      </c>
      <c r="N12" s="177" t="str">
        <f>IF(VLOOKUP($A12,'Attendance Tracker'!$A$8:$BG$223,N$93,FALSE)=1,"Yes",IF(VLOOKUP('Attendance Dashboard'!$A12,'Attendance Tracker'!$A$8:$BG$223,N$93,FALSE)=2,"No","N/A"))</f>
        <v>Yes</v>
      </c>
      <c r="O12" s="177" t="str">
        <f>IF(VLOOKUP($A12,'Attendance Tracker'!$A$8:$BG$223,O$93,FALSE)=1,"Yes",IF(VLOOKUP('Attendance Dashboard'!$A12,'Attendance Tracker'!$A$8:$BG$223,O$93,FALSE)=2,"No","N/A"))</f>
        <v>N/A</v>
      </c>
      <c r="P12" s="177" t="str">
        <f>IF(VLOOKUP($A12,'Attendance Tracker'!$A$8:$BG$223,P$93,FALSE)=1,"Yes",IF(VLOOKUP('Attendance Dashboard'!$A12,'Attendance Tracker'!$A$8:$BG$223,P$93,FALSE)=2,"No","N/A"))</f>
        <v>N/A</v>
      </c>
      <c r="Q12" s="177" t="str">
        <f>IF(VLOOKUP($A12,'Attendance Tracker'!$A$8:$BG$223,Q$93,FALSE)=1,"Yes",IF(VLOOKUP('Attendance Dashboard'!$A12,'Attendance Tracker'!$A$8:$BG$223,Q$93,FALSE)=2,"No","N/A"))</f>
        <v>N/A</v>
      </c>
      <c r="R12" s="177" t="str">
        <f>IF(VLOOKUP($A12,'Attendance Tracker'!$A$8:$BG$223,R$93,FALSE)=1,"Yes",IF(VLOOKUP('Attendance Dashboard'!$A12,'Attendance Tracker'!$A$8:$BG$223,R$93,FALSE)=2,"No","N/A"))</f>
        <v>N/A</v>
      </c>
      <c r="S12" s="177" t="str">
        <f>IF(VLOOKUP($A12,'Attendance Tracker'!$A$8:$BG$223,S$93,FALSE)=1,"Yes",IF(VLOOKUP('Attendance Dashboard'!$A12,'Attendance Tracker'!$A$8:$BG$223,S$93,FALSE)=2,"No","N/A"))</f>
        <v>N/A</v>
      </c>
      <c r="T12" s="177" t="str">
        <f>IF(VLOOKUP($A12,'Attendance Tracker'!$A$8:$BG$223,T$93,FALSE)=1,"Yes",IF(VLOOKUP('Attendance Dashboard'!$A12,'Attendance Tracker'!$A$8:$BG$223,T$93,FALSE)=2,"No","N/A"))</f>
        <v>N/A</v>
      </c>
      <c r="U12" s="177" t="str">
        <f>IF(VLOOKUP($A12,'Attendance Tracker'!$A$8:$BG$223,U$93,FALSE)=1,"Yes",IF(VLOOKUP('Attendance Dashboard'!$A12,'Attendance Tracker'!$A$8:$BG$223,U$93,FALSE)=2,"No","N/A"))</f>
        <v>N/A</v>
      </c>
      <c r="V12" s="177" t="str">
        <f>IF(VLOOKUP($A12,'Attendance Tracker'!$A$8:$BG$223,V$93,FALSE)=1,"Yes",IF(VLOOKUP('Attendance Dashboard'!$A12,'Attendance Tracker'!$A$8:$BG$223,V$93,FALSE)=2,"No","N/A"))</f>
        <v>N/A</v>
      </c>
      <c r="W12" s="177" t="str">
        <f>IF(VLOOKUP($A12,'Attendance Tracker'!$A$8:$BG$223,W$93,FALSE)=1,"Yes",IF(VLOOKUP('Attendance Dashboard'!$A12,'Attendance Tracker'!$A$8:$BG$223,W$93,FALSE)=2,"No","N/A"))</f>
        <v>N/A</v>
      </c>
      <c r="X12" s="177" t="str">
        <f>IF(VLOOKUP($A12,'Attendance Tracker'!$A$8:$BG$223,X$93,FALSE)=1,"Yes",IF(VLOOKUP('Attendance Dashboard'!$A12,'Attendance Tracker'!$A$8:$BG$223,X$93,FALSE)=2,"No","N/A"))</f>
        <v>N/A</v>
      </c>
      <c r="Y12" s="177" t="str">
        <f>IF(VLOOKUP($A12,'Attendance Tracker'!$A$8:$BG$223,Y$93,FALSE)=1,"Yes",IF(VLOOKUP('Attendance Dashboard'!$A12,'Attendance Tracker'!$A$8:$BG$223,Y$93,FALSE)=2,"No","N/A"))</f>
        <v>N/A</v>
      </c>
      <c r="Z12" s="177" t="str">
        <f>IF(VLOOKUP($A12,'Attendance Tracker'!$A$8:$BG$223,Z$93,FALSE)=1,"Yes",IF(VLOOKUP('Attendance Dashboard'!$A12,'Attendance Tracker'!$A$8:$BG$223,Z$93,FALSE)=2,"No","N/A"))</f>
        <v>N/A</v>
      </c>
      <c r="AA12" s="177" t="str">
        <f>IF(VLOOKUP($A12,'Attendance Tracker'!$A$8:$BG$223,AA$93,FALSE)=1,"Yes",IF(VLOOKUP('Attendance Dashboard'!$A12,'Attendance Tracker'!$A$8:$BG$223,AA$93,FALSE)=2,"No","N/A"))</f>
        <v>N/A</v>
      </c>
      <c r="AB12" s="177" t="str">
        <f>IF(VLOOKUP($A12,'Attendance Tracker'!$A$8:$BG$223,AB$93,FALSE)=1,"Yes",IF(VLOOKUP('Attendance Dashboard'!$A12,'Attendance Tracker'!$A$8:$BG$223,AB$93,FALSE)=2,"No","N/A"))</f>
        <v>N/A</v>
      </c>
      <c r="AC12" s="177" t="str">
        <f>IF(VLOOKUP($A12,'Attendance Tracker'!$A$8:$BG$223,AC$93,FALSE)=1,"Yes",IF(VLOOKUP('Attendance Dashboard'!$A12,'Attendance Tracker'!$A$8:$BG$223,AC$93,FALSE)=2,"No","N/A"))</f>
        <v>N/A</v>
      </c>
      <c r="AD12" s="177" t="str">
        <f>IF(VLOOKUP($A12,'Attendance Tracker'!$A$8:$BG$223,AD$93,FALSE)=1,"Yes",IF(VLOOKUP('Attendance Dashboard'!$A12,'Attendance Tracker'!$A$8:$BG$223,AD$93,FALSE)=2,"No","N/A"))</f>
        <v>N/A</v>
      </c>
      <c r="AE12" s="62">
        <f>VLOOKUP(A12,'Attendance Tracker'!A15:BI166,$AE$93,FALSE)</f>
        <v>1</v>
      </c>
      <c r="AF12" s="129" t="str">
        <f t="shared" si="0"/>
        <v>G</v>
      </c>
      <c r="AG12" s="60"/>
    </row>
    <row r="13" spans="1:40" s="41" customFormat="1" ht="66.099999999999994" hidden="1" customHeight="1" x14ac:dyDescent="0.2">
      <c r="A13" s="116" t="s">
        <v>539</v>
      </c>
      <c r="B13" s="114" t="s">
        <v>733</v>
      </c>
      <c r="C13" s="177" t="str">
        <f>IF(VLOOKUP($A13,'Attendance Tracker'!$A$8:$BG$223,C$93,FALSE)=1,"Yes",IF(VLOOKUP('Attendance Dashboard'!$A13,'Attendance Tracker'!$A$8:$BG$223,C$93,FALSE)=2,"No","N/A"))</f>
        <v>Yes</v>
      </c>
      <c r="D13" s="177" t="str">
        <f>IF(VLOOKUP($A13,'Attendance Tracker'!$A$8:$BG$223,D$93,FALSE)=1,"Yes",IF(VLOOKUP('Attendance Dashboard'!$A13,'Attendance Tracker'!$A$8:$BG$223,D$93,FALSE)=2,"No","N/A"))</f>
        <v>N/A</v>
      </c>
      <c r="E13" s="177" t="str">
        <f>IF(VLOOKUP($A13,'Attendance Tracker'!$A$8:$BG$223,E$93,FALSE)=1,"Yes",IF(VLOOKUP('Attendance Dashboard'!$A13,'Attendance Tracker'!$A$8:$BG$223,E$93,FALSE)=2,"No","N/A"))</f>
        <v>N/A</v>
      </c>
      <c r="F13" s="177" t="str">
        <f>IF(VLOOKUP($A13,'Attendance Tracker'!$A$8:$BG$223,F$93,FALSE)=1,"Yes",IF(VLOOKUP('Attendance Dashboard'!$A13,'Attendance Tracker'!$A$8:$BG$223,F$93,FALSE)=2,"No","N/A"))</f>
        <v>Yes</v>
      </c>
      <c r="G13" s="177" t="str">
        <f>IF(VLOOKUP($A13,'Attendance Tracker'!$A$8:$BG$223,G$93,FALSE)=1,"Yes",IF(VLOOKUP('Attendance Dashboard'!$A13,'Attendance Tracker'!$A$8:$BG$223,G$93,FALSE)=2,"No","N/A"))</f>
        <v>Yes</v>
      </c>
      <c r="H13" s="177" t="str">
        <f>IF(VLOOKUP($A13,'Attendance Tracker'!$A$8:$BG$223,H$93,FALSE)=1,"Yes",IF(VLOOKUP('Attendance Dashboard'!$A13,'Attendance Tracker'!$A$8:$BG$223,H$93,FALSE)=2,"No","N/A"))</f>
        <v>Yes</v>
      </c>
      <c r="I13" s="177" t="str">
        <f>IF(VLOOKUP($A13,'Attendance Tracker'!$A$8:$BG$223,I$93,FALSE)=1,"Yes",IF(VLOOKUP('Attendance Dashboard'!$A13,'Attendance Tracker'!$A$8:$BG$223,I$93,FALSE)=2,"No","N/A"))</f>
        <v>N/A</v>
      </c>
      <c r="J13" s="177" t="str">
        <f>IF(VLOOKUP($A13,'Attendance Tracker'!$A$8:$BG$223,J$93,FALSE)=1,"Yes",IF(VLOOKUP('Attendance Dashboard'!$A13,'Attendance Tracker'!$A$8:$BG$223,J$93,FALSE)=2,"No","N/A"))</f>
        <v>N/A</v>
      </c>
      <c r="K13" s="177" t="str">
        <f>IF(VLOOKUP($A13,'Attendance Tracker'!$A$8:$BG$223,K$93,FALSE)=1,"Yes",IF(VLOOKUP('Attendance Dashboard'!$A13,'Attendance Tracker'!$A$8:$BG$223,K$93,FALSE)=2,"No","N/A"))</f>
        <v>Yes</v>
      </c>
      <c r="L13" s="177" t="str">
        <f>IF(VLOOKUP($A13,'Attendance Tracker'!$A$8:$BG$223,L$93,FALSE)=1,"Yes",IF(VLOOKUP('Attendance Dashboard'!$A13,'Attendance Tracker'!$A$8:$BG$223,L$93,FALSE)=2,"No","N/A"))</f>
        <v>Yes</v>
      </c>
      <c r="M13" s="177" t="str">
        <f>IF(VLOOKUP($A13,'Attendance Tracker'!$A$8:$BG$223,M$93,FALSE)=1,"Yes",IF(VLOOKUP('Attendance Dashboard'!$A13,'Attendance Tracker'!$A$8:$BG$223,M$93,FALSE)=2,"No","N/A"))</f>
        <v>Yes</v>
      </c>
      <c r="N13" s="177" t="str">
        <f>IF(VLOOKUP($A13,'Attendance Tracker'!$A$8:$BG$223,N$93,FALSE)=1,"Yes",IF(VLOOKUP('Attendance Dashboard'!$A13,'Attendance Tracker'!$A$8:$BG$223,N$93,FALSE)=2,"No","N/A"))</f>
        <v>Yes</v>
      </c>
      <c r="O13" s="177" t="str">
        <f>IF(VLOOKUP($A13,'Attendance Tracker'!$A$8:$BG$223,O$93,FALSE)=1,"Yes",IF(VLOOKUP('Attendance Dashboard'!$A13,'Attendance Tracker'!$A$8:$BG$223,O$93,FALSE)=2,"No","N/A"))</f>
        <v>N/A</v>
      </c>
      <c r="P13" s="177" t="str">
        <f>IF(VLOOKUP($A13,'Attendance Tracker'!$A$8:$BG$223,P$93,FALSE)=1,"Yes",IF(VLOOKUP('Attendance Dashboard'!$A13,'Attendance Tracker'!$A$8:$BG$223,P$93,FALSE)=2,"No","N/A"))</f>
        <v>N/A</v>
      </c>
      <c r="Q13" s="177" t="str">
        <f>IF(VLOOKUP($A13,'Attendance Tracker'!$A$8:$BG$223,Q$93,FALSE)=1,"Yes",IF(VLOOKUP('Attendance Dashboard'!$A13,'Attendance Tracker'!$A$8:$BG$223,Q$93,FALSE)=2,"No","N/A"))</f>
        <v>N/A</v>
      </c>
      <c r="R13" s="177" t="str">
        <f>IF(VLOOKUP($A13,'Attendance Tracker'!$A$8:$BG$223,R$93,FALSE)=1,"Yes",IF(VLOOKUP('Attendance Dashboard'!$A13,'Attendance Tracker'!$A$8:$BG$223,R$93,FALSE)=2,"No","N/A"))</f>
        <v>N/A</v>
      </c>
      <c r="S13" s="177" t="str">
        <f>IF(VLOOKUP($A13,'Attendance Tracker'!$A$8:$BG$223,S$93,FALSE)=1,"Yes",IF(VLOOKUP('Attendance Dashboard'!$A13,'Attendance Tracker'!$A$8:$BG$223,S$93,FALSE)=2,"No","N/A"))</f>
        <v>N/A</v>
      </c>
      <c r="T13" s="177" t="str">
        <f>IF(VLOOKUP($A13,'Attendance Tracker'!$A$8:$BG$223,T$93,FALSE)=1,"Yes",IF(VLOOKUP('Attendance Dashboard'!$A13,'Attendance Tracker'!$A$8:$BG$223,T$93,FALSE)=2,"No","N/A"))</f>
        <v>N/A</v>
      </c>
      <c r="U13" s="177" t="str">
        <f>IF(VLOOKUP($A13,'Attendance Tracker'!$A$8:$BG$223,U$93,FALSE)=1,"Yes",IF(VLOOKUP('Attendance Dashboard'!$A13,'Attendance Tracker'!$A$8:$BG$223,U$93,FALSE)=2,"No","N/A"))</f>
        <v>N/A</v>
      </c>
      <c r="V13" s="177" t="str">
        <f>IF(VLOOKUP($A13,'Attendance Tracker'!$A$8:$BG$223,V$93,FALSE)=1,"Yes",IF(VLOOKUP('Attendance Dashboard'!$A13,'Attendance Tracker'!$A$8:$BG$223,V$93,FALSE)=2,"No","N/A"))</f>
        <v>N/A</v>
      </c>
      <c r="W13" s="177" t="str">
        <f>IF(VLOOKUP($A13,'Attendance Tracker'!$A$8:$BG$223,W$93,FALSE)=1,"Yes",IF(VLOOKUP('Attendance Dashboard'!$A13,'Attendance Tracker'!$A$8:$BG$223,W$93,FALSE)=2,"No","N/A"))</f>
        <v>N/A</v>
      </c>
      <c r="X13" s="177" t="str">
        <f>IF(VLOOKUP($A13,'Attendance Tracker'!$A$8:$BG$223,X$93,FALSE)=1,"Yes",IF(VLOOKUP('Attendance Dashboard'!$A13,'Attendance Tracker'!$A$8:$BG$223,X$93,FALSE)=2,"No","N/A"))</f>
        <v>N/A</v>
      </c>
      <c r="Y13" s="177" t="str">
        <f>IF(VLOOKUP($A13,'Attendance Tracker'!$A$8:$BG$223,Y$93,FALSE)=1,"Yes",IF(VLOOKUP('Attendance Dashboard'!$A13,'Attendance Tracker'!$A$8:$BG$223,Y$93,FALSE)=2,"No","N/A"))</f>
        <v>N/A</v>
      </c>
      <c r="Z13" s="177" t="str">
        <f>IF(VLOOKUP($A13,'Attendance Tracker'!$A$8:$BG$223,Z$93,FALSE)=1,"Yes",IF(VLOOKUP('Attendance Dashboard'!$A13,'Attendance Tracker'!$A$8:$BG$223,Z$93,FALSE)=2,"No","N/A"))</f>
        <v>N/A</v>
      </c>
      <c r="AA13" s="177" t="str">
        <f>IF(VLOOKUP($A13,'Attendance Tracker'!$A$8:$BG$223,AA$93,FALSE)=1,"Yes",IF(VLOOKUP('Attendance Dashboard'!$A13,'Attendance Tracker'!$A$8:$BG$223,AA$93,FALSE)=2,"No","N/A"))</f>
        <v>N/A</v>
      </c>
      <c r="AB13" s="177" t="str">
        <f>IF(VLOOKUP($A13,'Attendance Tracker'!$A$8:$BG$223,AB$93,FALSE)=1,"Yes",IF(VLOOKUP('Attendance Dashboard'!$A13,'Attendance Tracker'!$A$8:$BG$223,AB$93,FALSE)=2,"No","N/A"))</f>
        <v>N/A</v>
      </c>
      <c r="AC13" s="177" t="str">
        <f>IF(VLOOKUP($A13,'Attendance Tracker'!$A$8:$BG$223,AC$93,FALSE)=1,"Yes",IF(VLOOKUP('Attendance Dashboard'!$A13,'Attendance Tracker'!$A$8:$BG$223,AC$93,FALSE)=2,"No","N/A"))</f>
        <v>N/A</v>
      </c>
      <c r="AD13" s="177" t="str">
        <f>IF(VLOOKUP($A13,'Attendance Tracker'!$A$8:$BG$223,AD$93,FALSE)=1,"Yes",IF(VLOOKUP('Attendance Dashboard'!$A13,'Attendance Tracker'!$A$8:$BG$223,AD$93,FALSE)=2,"No","N/A"))</f>
        <v>N/A</v>
      </c>
      <c r="AE13" s="62">
        <f>VLOOKUP(A13,'Attendance Tracker'!A16:BI167,$AE$93,FALSE)</f>
        <v>1</v>
      </c>
      <c r="AF13" s="129" t="str">
        <f t="shared" si="0"/>
        <v>G</v>
      </c>
      <c r="AG13" s="60"/>
    </row>
    <row r="14" spans="1:40" s="41" customFormat="1" ht="66.099999999999994" hidden="1" customHeight="1" x14ac:dyDescent="0.2">
      <c r="A14" s="116" t="s">
        <v>540</v>
      </c>
      <c r="B14" s="114" t="s">
        <v>731</v>
      </c>
      <c r="C14" s="177" t="str">
        <f>IF(VLOOKUP($A14,'Attendance Tracker'!$A$8:$BG$223,C$93,FALSE)=1,"Yes",IF(VLOOKUP('Attendance Dashboard'!$A14,'Attendance Tracker'!$A$8:$BG$223,C$93,FALSE)=2,"No","N/A"))</f>
        <v>Yes</v>
      </c>
      <c r="D14" s="177" t="str">
        <f>IF(VLOOKUP($A14,'Attendance Tracker'!$A$8:$BG$223,D$93,FALSE)=1,"Yes",IF(VLOOKUP('Attendance Dashboard'!$A14,'Attendance Tracker'!$A$8:$BG$223,D$93,FALSE)=2,"No","N/A"))</f>
        <v>N/A</v>
      </c>
      <c r="E14" s="177" t="str">
        <f>IF(VLOOKUP($A14,'Attendance Tracker'!$A$8:$BG$223,E$93,FALSE)=1,"Yes",IF(VLOOKUP('Attendance Dashboard'!$A14,'Attendance Tracker'!$A$8:$BG$223,E$93,FALSE)=2,"No","N/A"))</f>
        <v>N/A</v>
      </c>
      <c r="F14" s="177" t="str">
        <f>IF(VLOOKUP($A14,'Attendance Tracker'!$A$8:$BG$223,F$93,FALSE)=1,"Yes",IF(VLOOKUP('Attendance Dashboard'!$A14,'Attendance Tracker'!$A$8:$BG$223,F$93,FALSE)=2,"No","N/A"))</f>
        <v>Yes</v>
      </c>
      <c r="G14" s="177" t="str">
        <f>IF(VLOOKUP($A14,'Attendance Tracker'!$A$8:$BG$223,G$93,FALSE)=1,"Yes",IF(VLOOKUP('Attendance Dashboard'!$A14,'Attendance Tracker'!$A$8:$BG$223,G$93,FALSE)=2,"No","N/A"))</f>
        <v>Yes</v>
      </c>
      <c r="H14" s="177" t="str">
        <f>IF(VLOOKUP($A14,'Attendance Tracker'!$A$8:$BG$223,H$93,FALSE)=1,"Yes",IF(VLOOKUP('Attendance Dashboard'!$A14,'Attendance Tracker'!$A$8:$BG$223,H$93,FALSE)=2,"No","N/A"))</f>
        <v>Yes</v>
      </c>
      <c r="I14" s="177" t="str">
        <f>IF(VLOOKUP($A14,'Attendance Tracker'!$A$8:$BG$223,I$93,FALSE)=1,"Yes",IF(VLOOKUP('Attendance Dashboard'!$A14,'Attendance Tracker'!$A$8:$BG$223,I$93,FALSE)=2,"No","N/A"))</f>
        <v>N/A</v>
      </c>
      <c r="J14" s="177" t="str">
        <f>IF(VLOOKUP($A14,'Attendance Tracker'!$A$8:$BG$223,J$93,FALSE)=1,"Yes",IF(VLOOKUP('Attendance Dashboard'!$A14,'Attendance Tracker'!$A$8:$BG$223,J$93,FALSE)=2,"No","N/A"))</f>
        <v>N/A</v>
      </c>
      <c r="K14" s="177" t="str">
        <f>IF(VLOOKUP($A14,'Attendance Tracker'!$A$8:$BG$223,K$93,FALSE)=1,"Yes",IF(VLOOKUP('Attendance Dashboard'!$A14,'Attendance Tracker'!$A$8:$BG$223,K$93,FALSE)=2,"No","N/A"))</f>
        <v>Yes</v>
      </c>
      <c r="L14" s="177" t="str">
        <f>IF(VLOOKUP($A14,'Attendance Tracker'!$A$8:$BG$223,L$93,FALSE)=1,"Yes",IF(VLOOKUP('Attendance Dashboard'!$A14,'Attendance Tracker'!$A$8:$BG$223,L$93,FALSE)=2,"No","N/A"))</f>
        <v>Yes</v>
      </c>
      <c r="M14" s="177" t="str">
        <f>IF(VLOOKUP($A14,'Attendance Tracker'!$A$8:$BG$223,M$93,FALSE)=1,"Yes",IF(VLOOKUP('Attendance Dashboard'!$A14,'Attendance Tracker'!$A$8:$BG$223,M$93,FALSE)=2,"No","N/A"))</f>
        <v>Yes</v>
      </c>
      <c r="N14" s="177" t="str">
        <f>IF(VLOOKUP($A14,'Attendance Tracker'!$A$8:$BG$223,N$93,FALSE)=1,"Yes",IF(VLOOKUP('Attendance Dashboard'!$A14,'Attendance Tracker'!$A$8:$BG$223,N$93,FALSE)=2,"No","N/A"))</f>
        <v>Yes</v>
      </c>
      <c r="O14" s="177" t="str">
        <f>IF(VLOOKUP($A14,'Attendance Tracker'!$A$8:$BG$223,O$93,FALSE)=1,"Yes",IF(VLOOKUP('Attendance Dashboard'!$A14,'Attendance Tracker'!$A$8:$BG$223,O$93,FALSE)=2,"No","N/A"))</f>
        <v>N/A</v>
      </c>
      <c r="P14" s="177" t="str">
        <f>IF(VLOOKUP($A14,'Attendance Tracker'!$A$8:$BG$223,P$93,FALSE)=1,"Yes",IF(VLOOKUP('Attendance Dashboard'!$A14,'Attendance Tracker'!$A$8:$BG$223,P$93,FALSE)=2,"No","N/A"))</f>
        <v>N/A</v>
      </c>
      <c r="Q14" s="177" t="str">
        <f>IF(VLOOKUP($A14,'Attendance Tracker'!$A$8:$BG$223,Q$93,FALSE)=1,"Yes",IF(VLOOKUP('Attendance Dashboard'!$A14,'Attendance Tracker'!$A$8:$BG$223,Q$93,FALSE)=2,"No","N/A"))</f>
        <v>N/A</v>
      </c>
      <c r="R14" s="177" t="str">
        <f>IF(VLOOKUP($A14,'Attendance Tracker'!$A$8:$BG$223,R$93,FALSE)=1,"Yes",IF(VLOOKUP('Attendance Dashboard'!$A14,'Attendance Tracker'!$A$8:$BG$223,R$93,FALSE)=2,"No","N/A"))</f>
        <v>N/A</v>
      </c>
      <c r="S14" s="177" t="str">
        <f>IF(VLOOKUP($A14,'Attendance Tracker'!$A$8:$BG$223,S$93,FALSE)=1,"Yes",IF(VLOOKUP('Attendance Dashboard'!$A14,'Attendance Tracker'!$A$8:$BG$223,S$93,FALSE)=2,"No","N/A"))</f>
        <v>N/A</v>
      </c>
      <c r="T14" s="177" t="str">
        <f>IF(VLOOKUP($A14,'Attendance Tracker'!$A$8:$BG$223,T$93,FALSE)=1,"Yes",IF(VLOOKUP('Attendance Dashboard'!$A14,'Attendance Tracker'!$A$8:$BG$223,T$93,FALSE)=2,"No","N/A"))</f>
        <v>N/A</v>
      </c>
      <c r="U14" s="177" t="str">
        <f>IF(VLOOKUP($A14,'Attendance Tracker'!$A$8:$BG$223,U$93,FALSE)=1,"Yes",IF(VLOOKUP('Attendance Dashboard'!$A14,'Attendance Tracker'!$A$8:$BG$223,U$93,FALSE)=2,"No","N/A"))</f>
        <v>N/A</v>
      </c>
      <c r="V14" s="177" t="str">
        <f>IF(VLOOKUP($A14,'Attendance Tracker'!$A$8:$BG$223,V$93,FALSE)=1,"Yes",IF(VLOOKUP('Attendance Dashboard'!$A14,'Attendance Tracker'!$A$8:$BG$223,V$93,FALSE)=2,"No","N/A"))</f>
        <v>N/A</v>
      </c>
      <c r="W14" s="177" t="str">
        <f>IF(VLOOKUP($A14,'Attendance Tracker'!$A$8:$BG$223,W$93,FALSE)=1,"Yes",IF(VLOOKUP('Attendance Dashboard'!$A14,'Attendance Tracker'!$A$8:$BG$223,W$93,FALSE)=2,"No","N/A"))</f>
        <v>N/A</v>
      </c>
      <c r="X14" s="177" t="str">
        <f>IF(VLOOKUP($A14,'Attendance Tracker'!$A$8:$BG$223,X$93,FALSE)=1,"Yes",IF(VLOOKUP('Attendance Dashboard'!$A14,'Attendance Tracker'!$A$8:$BG$223,X$93,FALSE)=2,"No","N/A"))</f>
        <v>N/A</v>
      </c>
      <c r="Y14" s="177" t="str">
        <f>IF(VLOOKUP($A14,'Attendance Tracker'!$A$8:$BG$223,Y$93,FALSE)=1,"Yes",IF(VLOOKUP('Attendance Dashboard'!$A14,'Attendance Tracker'!$A$8:$BG$223,Y$93,FALSE)=2,"No","N/A"))</f>
        <v>N/A</v>
      </c>
      <c r="Z14" s="177" t="str">
        <f>IF(VLOOKUP($A14,'Attendance Tracker'!$A$8:$BG$223,Z$93,FALSE)=1,"Yes",IF(VLOOKUP('Attendance Dashboard'!$A14,'Attendance Tracker'!$A$8:$BG$223,Z$93,FALSE)=2,"No","N/A"))</f>
        <v>N/A</v>
      </c>
      <c r="AA14" s="177" t="str">
        <f>IF(VLOOKUP($A14,'Attendance Tracker'!$A$8:$BG$223,AA$93,FALSE)=1,"Yes",IF(VLOOKUP('Attendance Dashboard'!$A14,'Attendance Tracker'!$A$8:$BG$223,AA$93,FALSE)=2,"No","N/A"))</f>
        <v>N/A</v>
      </c>
      <c r="AB14" s="177" t="str">
        <f>IF(VLOOKUP($A14,'Attendance Tracker'!$A$8:$BG$223,AB$93,FALSE)=1,"Yes",IF(VLOOKUP('Attendance Dashboard'!$A14,'Attendance Tracker'!$A$8:$BG$223,AB$93,FALSE)=2,"No","N/A"))</f>
        <v>N/A</v>
      </c>
      <c r="AC14" s="177" t="str">
        <f>IF(VLOOKUP($A14,'Attendance Tracker'!$A$8:$BG$223,AC$93,FALSE)=1,"Yes",IF(VLOOKUP('Attendance Dashboard'!$A14,'Attendance Tracker'!$A$8:$BG$223,AC$93,FALSE)=2,"No","N/A"))</f>
        <v>N/A</v>
      </c>
      <c r="AD14" s="177" t="str">
        <f>IF(VLOOKUP($A14,'Attendance Tracker'!$A$8:$BG$223,AD$93,FALSE)=1,"Yes",IF(VLOOKUP('Attendance Dashboard'!$A14,'Attendance Tracker'!$A$8:$BG$223,AD$93,FALSE)=2,"No","N/A"))</f>
        <v>N/A</v>
      </c>
      <c r="AE14" s="62">
        <f>VLOOKUP(A14,'Attendance Tracker'!A17:BI168,$AE$93,FALSE)</f>
        <v>1</v>
      </c>
      <c r="AF14" s="129" t="str">
        <f t="shared" si="0"/>
        <v>G</v>
      </c>
      <c r="AG14" s="60"/>
    </row>
    <row r="15" spans="1:40" s="41" customFormat="1" ht="66.099999999999994" hidden="1" customHeight="1" x14ac:dyDescent="0.2">
      <c r="A15" s="116" t="s">
        <v>541</v>
      </c>
      <c r="B15" s="114" t="s">
        <v>733</v>
      </c>
      <c r="C15" s="177" t="str">
        <f>IF(VLOOKUP($A15,'Attendance Tracker'!$A$8:$BG$223,C$93,FALSE)=1,"Yes",IF(VLOOKUP('Attendance Dashboard'!$A15,'Attendance Tracker'!$A$8:$BG$223,C$93,FALSE)=2,"No","N/A"))</f>
        <v>Yes</v>
      </c>
      <c r="D15" s="177" t="str">
        <f>IF(VLOOKUP($A15,'Attendance Tracker'!$A$8:$BG$223,D$93,FALSE)=1,"Yes",IF(VLOOKUP('Attendance Dashboard'!$A15,'Attendance Tracker'!$A$8:$BG$223,D$93,FALSE)=2,"No","N/A"))</f>
        <v>Yes</v>
      </c>
      <c r="E15" s="177" t="str">
        <f>IF(VLOOKUP($A15,'Attendance Tracker'!$A$8:$BG$223,E$93,FALSE)=1,"Yes",IF(VLOOKUP('Attendance Dashboard'!$A15,'Attendance Tracker'!$A$8:$BG$223,E$93,FALSE)=2,"No","N/A"))</f>
        <v>Yes</v>
      </c>
      <c r="F15" s="177" t="str">
        <f>IF(VLOOKUP($A15,'Attendance Tracker'!$A$8:$BG$223,F$93,FALSE)=1,"Yes",IF(VLOOKUP('Attendance Dashboard'!$A15,'Attendance Tracker'!$A$8:$BG$223,F$93,FALSE)=2,"No","N/A"))</f>
        <v>Yes</v>
      </c>
      <c r="G15" s="177" t="str">
        <f>IF(VLOOKUP($A15,'Attendance Tracker'!$A$8:$BG$223,G$93,FALSE)=1,"Yes",IF(VLOOKUP('Attendance Dashboard'!$A15,'Attendance Tracker'!$A$8:$BG$223,G$93,FALSE)=2,"No","N/A"))</f>
        <v>Yes</v>
      </c>
      <c r="H15" s="177" t="str">
        <f>IF(VLOOKUP($A15,'Attendance Tracker'!$A$8:$BG$223,H$93,FALSE)=1,"Yes",IF(VLOOKUP('Attendance Dashboard'!$A15,'Attendance Tracker'!$A$8:$BG$223,H$93,FALSE)=2,"No","N/A"))</f>
        <v>Yes</v>
      </c>
      <c r="I15" s="177" t="str">
        <f>IF(VLOOKUP($A15,'Attendance Tracker'!$A$8:$BG$223,I$93,FALSE)=1,"Yes",IF(VLOOKUP('Attendance Dashboard'!$A15,'Attendance Tracker'!$A$8:$BG$223,I$93,FALSE)=2,"No","N/A"))</f>
        <v>Yes</v>
      </c>
      <c r="J15" s="177" t="str">
        <f>IF(VLOOKUP($A15,'Attendance Tracker'!$A$8:$BG$223,J$93,FALSE)=1,"Yes",IF(VLOOKUP('Attendance Dashboard'!$A15,'Attendance Tracker'!$A$8:$BG$223,J$93,FALSE)=2,"No","N/A"))</f>
        <v>N/A</v>
      </c>
      <c r="K15" s="177" t="str">
        <f>IF(VLOOKUP($A15,'Attendance Tracker'!$A$8:$BG$223,K$93,FALSE)=1,"Yes",IF(VLOOKUP('Attendance Dashboard'!$A15,'Attendance Tracker'!$A$8:$BG$223,K$93,FALSE)=2,"No","N/A"))</f>
        <v>Yes</v>
      </c>
      <c r="L15" s="177" t="str">
        <f>IF(VLOOKUP($A15,'Attendance Tracker'!$A$8:$BG$223,L$93,FALSE)=1,"Yes",IF(VLOOKUP('Attendance Dashboard'!$A15,'Attendance Tracker'!$A$8:$BG$223,L$93,FALSE)=2,"No","N/A"))</f>
        <v>Yes</v>
      </c>
      <c r="M15" s="177" t="str">
        <f>IF(VLOOKUP($A15,'Attendance Tracker'!$A$8:$BG$223,M$93,FALSE)=1,"Yes",IF(VLOOKUP('Attendance Dashboard'!$A15,'Attendance Tracker'!$A$8:$BG$223,M$93,FALSE)=2,"No","N/A"))</f>
        <v>Yes</v>
      </c>
      <c r="N15" s="177" t="str">
        <f>IF(VLOOKUP($A15,'Attendance Tracker'!$A$8:$BG$223,N$93,FALSE)=1,"Yes",IF(VLOOKUP('Attendance Dashboard'!$A15,'Attendance Tracker'!$A$8:$BG$223,N$93,FALSE)=2,"No","N/A"))</f>
        <v>Yes</v>
      </c>
      <c r="O15" s="177" t="str">
        <f>IF(VLOOKUP($A15,'Attendance Tracker'!$A$8:$BG$223,O$93,FALSE)=1,"Yes",IF(VLOOKUP('Attendance Dashboard'!$A15,'Attendance Tracker'!$A$8:$BG$223,O$93,FALSE)=2,"No","N/A"))</f>
        <v>N/A</v>
      </c>
      <c r="P15" s="177" t="str">
        <f>IF(VLOOKUP($A15,'Attendance Tracker'!$A$8:$BG$223,P$93,FALSE)=1,"Yes",IF(VLOOKUP('Attendance Dashboard'!$A15,'Attendance Tracker'!$A$8:$BG$223,P$93,FALSE)=2,"No","N/A"))</f>
        <v>N/A</v>
      </c>
      <c r="Q15" s="177" t="str">
        <f>IF(VLOOKUP($A15,'Attendance Tracker'!$A$8:$BG$223,Q$93,FALSE)=1,"Yes",IF(VLOOKUP('Attendance Dashboard'!$A15,'Attendance Tracker'!$A$8:$BG$223,Q$93,FALSE)=2,"No","N/A"))</f>
        <v>N/A</v>
      </c>
      <c r="R15" s="177" t="str">
        <f>IF(VLOOKUP($A15,'Attendance Tracker'!$A$8:$BG$223,R$93,FALSE)=1,"Yes",IF(VLOOKUP('Attendance Dashboard'!$A15,'Attendance Tracker'!$A$8:$BG$223,R$93,FALSE)=2,"No","N/A"))</f>
        <v>N/A</v>
      </c>
      <c r="S15" s="177" t="str">
        <f>IF(VLOOKUP($A15,'Attendance Tracker'!$A$8:$BG$223,S$93,FALSE)=1,"Yes",IF(VLOOKUP('Attendance Dashboard'!$A15,'Attendance Tracker'!$A$8:$BG$223,S$93,FALSE)=2,"No","N/A"))</f>
        <v>N/A</v>
      </c>
      <c r="T15" s="177" t="str">
        <f>IF(VLOOKUP($A15,'Attendance Tracker'!$A$8:$BG$223,T$93,FALSE)=1,"Yes",IF(VLOOKUP('Attendance Dashboard'!$A15,'Attendance Tracker'!$A$8:$BG$223,T$93,FALSE)=2,"No","N/A"))</f>
        <v>N/A</v>
      </c>
      <c r="U15" s="177" t="str">
        <f>IF(VLOOKUP($A15,'Attendance Tracker'!$A$8:$BG$223,U$93,FALSE)=1,"Yes",IF(VLOOKUP('Attendance Dashboard'!$A15,'Attendance Tracker'!$A$8:$BG$223,U$93,FALSE)=2,"No","N/A"))</f>
        <v>N/A</v>
      </c>
      <c r="V15" s="177" t="str">
        <f>IF(VLOOKUP($A15,'Attendance Tracker'!$A$8:$BG$223,V$93,FALSE)=1,"Yes",IF(VLOOKUP('Attendance Dashboard'!$A15,'Attendance Tracker'!$A$8:$BG$223,V$93,FALSE)=2,"No","N/A"))</f>
        <v>N/A</v>
      </c>
      <c r="W15" s="177" t="str">
        <f>IF(VLOOKUP($A15,'Attendance Tracker'!$A$8:$BG$223,W$93,FALSE)=1,"Yes",IF(VLOOKUP('Attendance Dashboard'!$A15,'Attendance Tracker'!$A$8:$BG$223,W$93,FALSE)=2,"No","N/A"))</f>
        <v>N/A</v>
      </c>
      <c r="X15" s="177" t="str">
        <f>IF(VLOOKUP($A15,'Attendance Tracker'!$A$8:$BG$223,X$93,FALSE)=1,"Yes",IF(VLOOKUP('Attendance Dashboard'!$A15,'Attendance Tracker'!$A$8:$BG$223,X$93,FALSE)=2,"No","N/A"))</f>
        <v>N/A</v>
      </c>
      <c r="Y15" s="177" t="str">
        <f>IF(VLOOKUP($A15,'Attendance Tracker'!$A$8:$BG$223,Y$93,FALSE)=1,"Yes",IF(VLOOKUP('Attendance Dashboard'!$A15,'Attendance Tracker'!$A$8:$BG$223,Y$93,FALSE)=2,"No","N/A"))</f>
        <v>N/A</v>
      </c>
      <c r="Z15" s="177" t="str">
        <f>IF(VLOOKUP($A15,'Attendance Tracker'!$A$8:$BG$223,Z$93,FALSE)=1,"Yes",IF(VLOOKUP('Attendance Dashboard'!$A15,'Attendance Tracker'!$A$8:$BG$223,Z$93,FALSE)=2,"No","N/A"))</f>
        <v>N/A</v>
      </c>
      <c r="AA15" s="177" t="str">
        <f>IF(VLOOKUP($A15,'Attendance Tracker'!$A$8:$BG$223,AA$93,FALSE)=1,"Yes",IF(VLOOKUP('Attendance Dashboard'!$A15,'Attendance Tracker'!$A$8:$BG$223,AA$93,FALSE)=2,"No","N/A"))</f>
        <v>N/A</v>
      </c>
      <c r="AB15" s="177" t="str">
        <f>IF(VLOOKUP($A15,'Attendance Tracker'!$A$8:$BG$223,AB$93,FALSE)=1,"Yes",IF(VLOOKUP('Attendance Dashboard'!$A15,'Attendance Tracker'!$A$8:$BG$223,AB$93,FALSE)=2,"No","N/A"))</f>
        <v>N/A</v>
      </c>
      <c r="AC15" s="177" t="str">
        <f>IF(VLOOKUP($A15,'Attendance Tracker'!$A$8:$BG$223,AC$93,FALSE)=1,"Yes",IF(VLOOKUP('Attendance Dashboard'!$A15,'Attendance Tracker'!$A$8:$BG$223,AC$93,FALSE)=2,"No","N/A"))</f>
        <v>N/A</v>
      </c>
      <c r="AD15" s="177" t="str">
        <f>IF(VLOOKUP($A15,'Attendance Tracker'!$A$8:$BG$223,AD$93,FALSE)=1,"Yes",IF(VLOOKUP('Attendance Dashboard'!$A15,'Attendance Tracker'!$A$8:$BG$223,AD$93,FALSE)=2,"No","N/A"))</f>
        <v>N/A</v>
      </c>
      <c r="AE15" s="62">
        <f>VLOOKUP(A15,'Attendance Tracker'!A18:BI169,$AE$93,FALSE)</f>
        <v>1</v>
      </c>
      <c r="AF15" s="129" t="str">
        <f t="shared" si="0"/>
        <v>G</v>
      </c>
      <c r="AG15" s="60"/>
    </row>
    <row r="16" spans="1:40" s="41" customFormat="1" ht="66.099999999999994" hidden="1" customHeight="1" x14ac:dyDescent="0.2">
      <c r="A16" s="116" t="s">
        <v>542</v>
      </c>
      <c r="B16" s="114" t="s">
        <v>731</v>
      </c>
      <c r="C16" s="177" t="str">
        <f>IF(VLOOKUP($A16,'Attendance Tracker'!$A$8:$BG$223,C$93,FALSE)=1,"Yes",IF(VLOOKUP('Attendance Dashboard'!$A16,'Attendance Tracker'!$A$8:$BG$223,C$93,FALSE)=2,"No","N/A"))</f>
        <v>Yes</v>
      </c>
      <c r="D16" s="177" t="str">
        <f>IF(VLOOKUP($A16,'Attendance Tracker'!$A$8:$BG$223,D$93,FALSE)=1,"Yes",IF(VLOOKUP('Attendance Dashboard'!$A16,'Attendance Tracker'!$A$8:$BG$223,D$93,FALSE)=2,"No","N/A"))</f>
        <v>Yes</v>
      </c>
      <c r="E16" s="177" t="str">
        <f>IF(VLOOKUP($A16,'Attendance Tracker'!$A$8:$BG$223,E$93,FALSE)=1,"Yes",IF(VLOOKUP('Attendance Dashboard'!$A16,'Attendance Tracker'!$A$8:$BG$223,E$93,FALSE)=2,"No","N/A"))</f>
        <v>Yes</v>
      </c>
      <c r="F16" s="177" t="str">
        <f>IF(VLOOKUP($A16,'Attendance Tracker'!$A$8:$BG$223,F$93,FALSE)=1,"Yes",IF(VLOOKUP('Attendance Dashboard'!$A16,'Attendance Tracker'!$A$8:$BG$223,F$93,FALSE)=2,"No","N/A"))</f>
        <v>Yes</v>
      </c>
      <c r="G16" s="177" t="str">
        <f>IF(VLOOKUP($A16,'Attendance Tracker'!$A$8:$BG$223,G$93,FALSE)=1,"Yes",IF(VLOOKUP('Attendance Dashboard'!$A16,'Attendance Tracker'!$A$8:$BG$223,G$93,FALSE)=2,"No","N/A"))</f>
        <v>Yes</v>
      </c>
      <c r="H16" s="177" t="str">
        <f>IF(VLOOKUP($A16,'Attendance Tracker'!$A$8:$BG$223,H$93,FALSE)=1,"Yes",IF(VLOOKUP('Attendance Dashboard'!$A16,'Attendance Tracker'!$A$8:$BG$223,H$93,FALSE)=2,"No","N/A"))</f>
        <v>Yes</v>
      </c>
      <c r="I16" s="177" t="str">
        <f>IF(VLOOKUP($A16,'Attendance Tracker'!$A$8:$BG$223,I$93,FALSE)=1,"Yes",IF(VLOOKUP('Attendance Dashboard'!$A16,'Attendance Tracker'!$A$8:$BG$223,I$93,FALSE)=2,"No","N/A"))</f>
        <v>Yes</v>
      </c>
      <c r="J16" s="177" t="str">
        <f>IF(VLOOKUP($A16,'Attendance Tracker'!$A$8:$BG$223,J$93,FALSE)=1,"Yes",IF(VLOOKUP('Attendance Dashboard'!$A16,'Attendance Tracker'!$A$8:$BG$223,J$93,FALSE)=2,"No","N/A"))</f>
        <v>N/A</v>
      </c>
      <c r="K16" s="177" t="str">
        <f>IF(VLOOKUP($A16,'Attendance Tracker'!$A$8:$BG$223,K$93,FALSE)=1,"Yes",IF(VLOOKUP('Attendance Dashboard'!$A16,'Attendance Tracker'!$A$8:$BG$223,K$93,FALSE)=2,"No","N/A"))</f>
        <v>Yes</v>
      </c>
      <c r="L16" s="177" t="str">
        <f>IF(VLOOKUP($A16,'Attendance Tracker'!$A$8:$BG$223,L$93,FALSE)=1,"Yes",IF(VLOOKUP('Attendance Dashboard'!$A16,'Attendance Tracker'!$A$8:$BG$223,L$93,FALSE)=2,"No","N/A"))</f>
        <v>Yes</v>
      </c>
      <c r="M16" s="177" t="str">
        <f>IF(VLOOKUP($A16,'Attendance Tracker'!$A$8:$BG$223,M$93,FALSE)=1,"Yes",IF(VLOOKUP('Attendance Dashboard'!$A16,'Attendance Tracker'!$A$8:$BG$223,M$93,FALSE)=2,"No","N/A"))</f>
        <v>Yes</v>
      </c>
      <c r="N16" s="177" t="str">
        <f>IF(VLOOKUP($A16,'Attendance Tracker'!$A$8:$BG$223,N$93,FALSE)=1,"Yes",IF(VLOOKUP('Attendance Dashboard'!$A16,'Attendance Tracker'!$A$8:$BG$223,N$93,FALSE)=2,"No","N/A"))</f>
        <v>Yes</v>
      </c>
      <c r="O16" s="177" t="str">
        <f>IF(VLOOKUP($A16,'Attendance Tracker'!$A$8:$BG$223,O$93,FALSE)=1,"Yes",IF(VLOOKUP('Attendance Dashboard'!$A16,'Attendance Tracker'!$A$8:$BG$223,O$93,FALSE)=2,"No","N/A"))</f>
        <v>N/A</v>
      </c>
      <c r="P16" s="177" t="str">
        <f>IF(VLOOKUP($A16,'Attendance Tracker'!$A$8:$BG$223,P$93,FALSE)=1,"Yes",IF(VLOOKUP('Attendance Dashboard'!$A16,'Attendance Tracker'!$A$8:$BG$223,P$93,FALSE)=2,"No","N/A"))</f>
        <v>N/A</v>
      </c>
      <c r="Q16" s="177" t="str">
        <f>IF(VLOOKUP($A16,'Attendance Tracker'!$A$8:$BG$223,Q$93,FALSE)=1,"Yes",IF(VLOOKUP('Attendance Dashboard'!$A16,'Attendance Tracker'!$A$8:$BG$223,Q$93,FALSE)=2,"No","N/A"))</f>
        <v>N/A</v>
      </c>
      <c r="R16" s="177" t="str">
        <f>IF(VLOOKUP($A16,'Attendance Tracker'!$A$8:$BG$223,R$93,FALSE)=1,"Yes",IF(VLOOKUP('Attendance Dashboard'!$A16,'Attendance Tracker'!$A$8:$BG$223,R$93,FALSE)=2,"No","N/A"))</f>
        <v>N/A</v>
      </c>
      <c r="S16" s="177" t="str">
        <f>IF(VLOOKUP($A16,'Attendance Tracker'!$A$8:$BG$223,S$93,FALSE)=1,"Yes",IF(VLOOKUP('Attendance Dashboard'!$A16,'Attendance Tracker'!$A$8:$BG$223,S$93,FALSE)=2,"No","N/A"))</f>
        <v>N/A</v>
      </c>
      <c r="T16" s="177" t="str">
        <f>IF(VLOOKUP($A16,'Attendance Tracker'!$A$8:$BG$223,T$93,FALSE)=1,"Yes",IF(VLOOKUP('Attendance Dashboard'!$A16,'Attendance Tracker'!$A$8:$BG$223,T$93,FALSE)=2,"No","N/A"))</f>
        <v>N/A</v>
      </c>
      <c r="U16" s="177" t="str">
        <f>IF(VLOOKUP($A16,'Attendance Tracker'!$A$8:$BG$223,U$93,FALSE)=1,"Yes",IF(VLOOKUP('Attendance Dashboard'!$A16,'Attendance Tracker'!$A$8:$BG$223,U$93,FALSE)=2,"No","N/A"))</f>
        <v>N/A</v>
      </c>
      <c r="V16" s="177" t="str">
        <f>IF(VLOOKUP($A16,'Attendance Tracker'!$A$8:$BG$223,V$93,FALSE)=1,"Yes",IF(VLOOKUP('Attendance Dashboard'!$A16,'Attendance Tracker'!$A$8:$BG$223,V$93,FALSE)=2,"No","N/A"))</f>
        <v>N/A</v>
      </c>
      <c r="W16" s="177" t="str">
        <f>IF(VLOOKUP($A16,'Attendance Tracker'!$A$8:$BG$223,W$93,FALSE)=1,"Yes",IF(VLOOKUP('Attendance Dashboard'!$A16,'Attendance Tracker'!$A$8:$BG$223,W$93,FALSE)=2,"No","N/A"))</f>
        <v>N/A</v>
      </c>
      <c r="X16" s="177" t="str">
        <f>IF(VLOOKUP($A16,'Attendance Tracker'!$A$8:$BG$223,X$93,FALSE)=1,"Yes",IF(VLOOKUP('Attendance Dashboard'!$A16,'Attendance Tracker'!$A$8:$BG$223,X$93,FALSE)=2,"No","N/A"))</f>
        <v>N/A</v>
      </c>
      <c r="Y16" s="177" t="str">
        <f>IF(VLOOKUP($A16,'Attendance Tracker'!$A$8:$BG$223,Y$93,FALSE)=1,"Yes",IF(VLOOKUP('Attendance Dashboard'!$A16,'Attendance Tracker'!$A$8:$BG$223,Y$93,FALSE)=2,"No","N/A"))</f>
        <v>N/A</v>
      </c>
      <c r="Z16" s="177" t="str">
        <f>IF(VLOOKUP($A16,'Attendance Tracker'!$A$8:$BG$223,Z$93,FALSE)=1,"Yes",IF(VLOOKUP('Attendance Dashboard'!$A16,'Attendance Tracker'!$A$8:$BG$223,Z$93,FALSE)=2,"No","N/A"))</f>
        <v>N/A</v>
      </c>
      <c r="AA16" s="177" t="str">
        <f>IF(VLOOKUP($A16,'Attendance Tracker'!$A$8:$BG$223,AA$93,FALSE)=1,"Yes",IF(VLOOKUP('Attendance Dashboard'!$A16,'Attendance Tracker'!$A$8:$BG$223,AA$93,FALSE)=2,"No","N/A"))</f>
        <v>N/A</v>
      </c>
      <c r="AB16" s="177" t="str">
        <f>IF(VLOOKUP($A16,'Attendance Tracker'!$A$8:$BG$223,AB$93,FALSE)=1,"Yes",IF(VLOOKUP('Attendance Dashboard'!$A16,'Attendance Tracker'!$A$8:$BG$223,AB$93,FALSE)=2,"No","N/A"))</f>
        <v>N/A</v>
      </c>
      <c r="AC16" s="177" t="str">
        <f>IF(VLOOKUP($A16,'Attendance Tracker'!$A$8:$BG$223,AC$93,FALSE)=1,"Yes",IF(VLOOKUP('Attendance Dashboard'!$A16,'Attendance Tracker'!$A$8:$BG$223,AC$93,FALSE)=2,"No","N/A"))</f>
        <v>N/A</v>
      </c>
      <c r="AD16" s="177" t="str">
        <f>IF(VLOOKUP($A16,'Attendance Tracker'!$A$8:$BG$223,AD$93,FALSE)=1,"Yes",IF(VLOOKUP('Attendance Dashboard'!$A16,'Attendance Tracker'!$A$8:$BG$223,AD$93,FALSE)=2,"No","N/A"))</f>
        <v>N/A</v>
      </c>
      <c r="AE16" s="62">
        <f>VLOOKUP(A16,'Attendance Tracker'!A19:BI170,$AE$93,FALSE)</f>
        <v>1</v>
      </c>
      <c r="AF16" s="129" t="str">
        <f t="shared" si="0"/>
        <v>G</v>
      </c>
      <c r="AG16" s="60"/>
    </row>
    <row r="17" spans="1:33" s="41" customFormat="1" ht="66.099999999999994" hidden="1" customHeight="1" x14ac:dyDescent="0.2">
      <c r="A17" s="116" t="s">
        <v>543</v>
      </c>
      <c r="B17" s="114" t="s">
        <v>732</v>
      </c>
      <c r="C17" s="177" t="str">
        <f>IF(VLOOKUP($A17,'Attendance Tracker'!$A$8:$BG$223,C$93,FALSE)=1,"Yes",IF(VLOOKUP('Attendance Dashboard'!$A17,'Attendance Tracker'!$A$8:$BG$223,C$93,FALSE)=2,"No","N/A"))</f>
        <v>Yes</v>
      </c>
      <c r="D17" s="177" t="str">
        <f>IF(VLOOKUP($A17,'Attendance Tracker'!$A$8:$BG$223,D$93,FALSE)=1,"Yes",IF(VLOOKUP('Attendance Dashboard'!$A17,'Attendance Tracker'!$A$8:$BG$223,D$93,FALSE)=2,"No","N/A"))</f>
        <v>Yes</v>
      </c>
      <c r="E17" s="177" t="str">
        <f>IF(VLOOKUP($A17,'Attendance Tracker'!$A$8:$BG$223,E$93,FALSE)=1,"Yes",IF(VLOOKUP('Attendance Dashboard'!$A17,'Attendance Tracker'!$A$8:$BG$223,E$93,FALSE)=2,"No","N/A"))</f>
        <v>Yes</v>
      </c>
      <c r="F17" s="177" t="str">
        <f>IF(VLOOKUP($A17,'Attendance Tracker'!$A$8:$BG$223,F$93,FALSE)=1,"Yes",IF(VLOOKUP('Attendance Dashboard'!$A17,'Attendance Tracker'!$A$8:$BG$223,F$93,FALSE)=2,"No","N/A"))</f>
        <v>Yes</v>
      </c>
      <c r="G17" s="177" t="str">
        <f>IF(VLOOKUP($A17,'Attendance Tracker'!$A$8:$BG$223,G$93,FALSE)=1,"Yes",IF(VLOOKUP('Attendance Dashboard'!$A17,'Attendance Tracker'!$A$8:$BG$223,G$93,FALSE)=2,"No","N/A"))</f>
        <v>Yes</v>
      </c>
      <c r="H17" s="177" t="str">
        <f>IF(VLOOKUP($A17,'Attendance Tracker'!$A$8:$BG$223,H$93,FALSE)=1,"Yes",IF(VLOOKUP('Attendance Dashboard'!$A17,'Attendance Tracker'!$A$8:$BG$223,H$93,FALSE)=2,"No","N/A"))</f>
        <v>Yes</v>
      </c>
      <c r="I17" s="177" t="str">
        <f>IF(VLOOKUP($A17,'Attendance Tracker'!$A$8:$BG$223,I$93,FALSE)=1,"Yes",IF(VLOOKUP('Attendance Dashboard'!$A17,'Attendance Tracker'!$A$8:$BG$223,I$93,FALSE)=2,"No","N/A"))</f>
        <v>Yes</v>
      </c>
      <c r="J17" s="177" t="str">
        <f>IF(VLOOKUP($A17,'Attendance Tracker'!$A$8:$BG$223,J$93,FALSE)=1,"Yes",IF(VLOOKUP('Attendance Dashboard'!$A17,'Attendance Tracker'!$A$8:$BG$223,J$93,FALSE)=2,"No","N/A"))</f>
        <v>N/A</v>
      </c>
      <c r="K17" s="177" t="str">
        <f>IF(VLOOKUP($A17,'Attendance Tracker'!$A$8:$BG$223,K$93,FALSE)=1,"Yes",IF(VLOOKUP('Attendance Dashboard'!$A17,'Attendance Tracker'!$A$8:$BG$223,K$93,FALSE)=2,"No","N/A"))</f>
        <v>Yes</v>
      </c>
      <c r="L17" s="177" t="str">
        <f>IF(VLOOKUP($A17,'Attendance Tracker'!$A$8:$BG$223,L$93,FALSE)=1,"Yes",IF(VLOOKUP('Attendance Dashboard'!$A17,'Attendance Tracker'!$A$8:$BG$223,L$93,FALSE)=2,"No","N/A"))</f>
        <v>Yes</v>
      </c>
      <c r="M17" s="177" t="str">
        <f>IF(VLOOKUP($A17,'Attendance Tracker'!$A$8:$BG$223,M$93,FALSE)=1,"Yes",IF(VLOOKUP('Attendance Dashboard'!$A17,'Attendance Tracker'!$A$8:$BG$223,M$93,FALSE)=2,"No","N/A"))</f>
        <v>Yes</v>
      </c>
      <c r="N17" s="177" t="str">
        <f>IF(VLOOKUP($A17,'Attendance Tracker'!$A$8:$BG$223,N$93,FALSE)=1,"Yes",IF(VLOOKUP('Attendance Dashboard'!$A17,'Attendance Tracker'!$A$8:$BG$223,N$93,FALSE)=2,"No","N/A"))</f>
        <v>Yes</v>
      </c>
      <c r="O17" s="177" t="str">
        <f>IF(VLOOKUP($A17,'Attendance Tracker'!$A$8:$BG$223,O$93,FALSE)=1,"Yes",IF(VLOOKUP('Attendance Dashboard'!$A17,'Attendance Tracker'!$A$8:$BG$223,O$93,FALSE)=2,"No","N/A"))</f>
        <v>N/A</v>
      </c>
      <c r="P17" s="177" t="str">
        <f>IF(VLOOKUP($A17,'Attendance Tracker'!$A$8:$BG$223,P$93,FALSE)=1,"Yes",IF(VLOOKUP('Attendance Dashboard'!$A17,'Attendance Tracker'!$A$8:$BG$223,P$93,FALSE)=2,"No","N/A"))</f>
        <v>N/A</v>
      </c>
      <c r="Q17" s="177" t="str">
        <f>IF(VLOOKUP($A17,'Attendance Tracker'!$A$8:$BG$223,Q$93,FALSE)=1,"Yes",IF(VLOOKUP('Attendance Dashboard'!$A17,'Attendance Tracker'!$A$8:$BG$223,Q$93,FALSE)=2,"No","N/A"))</f>
        <v>N/A</v>
      </c>
      <c r="R17" s="177" t="str">
        <f>IF(VLOOKUP($A17,'Attendance Tracker'!$A$8:$BG$223,R$93,FALSE)=1,"Yes",IF(VLOOKUP('Attendance Dashboard'!$A17,'Attendance Tracker'!$A$8:$BG$223,R$93,FALSE)=2,"No","N/A"))</f>
        <v>N/A</v>
      </c>
      <c r="S17" s="177" t="str">
        <f>IF(VLOOKUP($A17,'Attendance Tracker'!$A$8:$BG$223,S$93,FALSE)=1,"Yes",IF(VLOOKUP('Attendance Dashboard'!$A17,'Attendance Tracker'!$A$8:$BG$223,S$93,FALSE)=2,"No","N/A"))</f>
        <v>N/A</v>
      </c>
      <c r="T17" s="177" t="str">
        <f>IF(VLOOKUP($A17,'Attendance Tracker'!$A$8:$BG$223,T$93,FALSE)=1,"Yes",IF(VLOOKUP('Attendance Dashboard'!$A17,'Attendance Tracker'!$A$8:$BG$223,T$93,FALSE)=2,"No","N/A"))</f>
        <v>N/A</v>
      </c>
      <c r="U17" s="177" t="str">
        <f>IF(VLOOKUP($A17,'Attendance Tracker'!$A$8:$BG$223,U$93,FALSE)=1,"Yes",IF(VLOOKUP('Attendance Dashboard'!$A17,'Attendance Tracker'!$A$8:$BG$223,U$93,FALSE)=2,"No","N/A"))</f>
        <v>N/A</v>
      </c>
      <c r="V17" s="177" t="str">
        <f>IF(VLOOKUP($A17,'Attendance Tracker'!$A$8:$BG$223,V$93,FALSE)=1,"Yes",IF(VLOOKUP('Attendance Dashboard'!$A17,'Attendance Tracker'!$A$8:$BG$223,V$93,FALSE)=2,"No","N/A"))</f>
        <v>N/A</v>
      </c>
      <c r="W17" s="177" t="str">
        <f>IF(VLOOKUP($A17,'Attendance Tracker'!$A$8:$BG$223,W$93,FALSE)=1,"Yes",IF(VLOOKUP('Attendance Dashboard'!$A17,'Attendance Tracker'!$A$8:$BG$223,W$93,FALSE)=2,"No","N/A"))</f>
        <v>N/A</v>
      </c>
      <c r="X17" s="177" t="str">
        <f>IF(VLOOKUP($A17,'Attendance Tracker'!$A$8:$BG$223,X$93,FALSE)=1,"Yes",IF(VLOOKUP('Attendance Dashboard'!$A17,'Attendance Tracker'!$A$8:$BG$223,X$93,FALSE)=2,"No","N/A"))</f>
        <v>N/A</v>
      </c>
      <c r="Y17" s="177" t="str">
        <f>IF(VLOOKUP($A17,'Attendance Tracker'!$A$8:$BG$223,Y$93,FALSE)=1,"Yes",IF(VLOOKUP('Attendance Dashboard'!$A17,'Attendance Tracker'!$A$8:$BG$223,Y$93,FALSE)=2,"No","N/A"))</f>
        <v>N/A</v>
      </c>
      <c r="Z17" s="177" t="str">
        <f>IF(VLOOKUP($A17,'Attendance Tracker'!$A$8:$BG$223,Z$93,FALSE)=1,"Yes",IF(VLOOKUP('Attendance Dashboard'!$A17,'Attendance Tracker'!$A$8:$BG$223,Z$93,FALSE)=2,"No","N/A"))</f>
        <v>N/A</v>
      </c>
      <c r="AA17" s="177" t="str">
        <f>IF(VLOOKUP($A17,'Attendance Tracker'!$A$8:$BG$223,AA$93,FALSE)=1,"Yes",IF(VLOOKUP('Attendance Dashboard'!$A17,'Attendance Tracker'!$A$8:$BG$223,AA$93,FALSE)=2,"No","N/A"))</f>
        <v>N/A</v>
      </c>
      <c r="AB17" s="177" t="str">
        <f>IF(VLOOKUP($A17,'Attendance Tracker'!$A$8:$BG$223,AB$93,FALSE)=1,"Yes",IF(VLOOKUP('Attendance Dashboard'!$A17,'Attendance Tracker'!$A$8:$BG$223,AB$93,FALSE)=2,"No","N/A"))</f>
        <v>N/A</v>
      </c>
      <c r="AC17" s="177" t="str">
        <f>IF(VLOOKUP($A17,'Attendance Tracker'!$A$8:$BG$223,AC$93,FALSE)=1,"Yes",IF(VLOOKUP('Attendance Dashboard'!$A17,'Attendance Tracker'!$A$8:$BG$223,AC$93,FALSE)=2,"No","N/A"))</f>
        <v>N/A</v>
      </c>
      <c r="AD17" s="177" t="str">
        <f>IF(VLOOKUP($A17,'Attendance Tracker'!$A$8:$BG$223,AD$93,FALSE)=1,"Yes",IF(VLOOKUP('Attendance Dashboard'!$A17,'Attendance Tracker'!$A$8:$BG$223,AD$93,FALSE)=2,"No","N/A"))</f>
        <v>N/A</v>
      </c>
      <c r="AE17" s="62">
        <f>VLOOKUP(A17,'Attendance Tracker'!A20:BI171,$AE$93,FALSE)</f>
        <v>1</v>
      </c>
      <c r="AF17" s="129" t="str">
        <f t="shared" si="0"/>
        <v>G</v>
      </c>
      <c r="AG17" s="60"/>
    </row>
    <row r="18" spans="1:33" s="41" customFormat="1" ht="66.099999999999994" hidden="1" customHeight="1" x14ac:dyDescent="0.2">
      <c r="A18" s="116" t="s">
        <v>544</v>
      </c>
      <c r="B18" s="114" t="s">
        <v>732</v>
      </c>
      <c r="C18" s="177" t="str">
        <f>IF(VLOOKUP($A18,'Attendance Tracker'!$A$8:$BG$223,C$93,FALSE)=1,"Yes",IF(VLOOKUP('Attendance Dashboard'!$A18,'Attendance Tracker'!$A$8:$BG$223,C$93,FALSE)=2,"No","N/A"))</f>
        <v>Yes</v>
      </c>
      <c r="D18" s="177" t="str">
        <f>IF(VLOOKUP($A18,'Attendance Tracker'!$A$8:$BG$223,D$93,FALSE)=1,"Yes",IF(VLOOKUP('Attendance Dashboard'!$A18,'Attendance Tracker'!$A$8:$BG$223,D$93,FALSE)=2,"No","N/A"))</f>
        <v>Yes</v>
      </c>
      <c r="E18" s="177" t="str">
        <f>IF(VLOOKUP($A18,'Attendance Tracker'!$A$8:$BG$223,E$93,FALSE)=1,"Yes",IF(VLOOKUP('Attendance Dashboard'!$A18,'Attendance Tracker'!$A$8:$BG$223,E$93,FALSE)=2,"No","N/A"))</f>
        <v>N/A</v>
      </c>
      <c r="F18" s="177" t="str">
        <f>IF(VLOOKUP($A18,'Attendance Tracker'!$A$8:$BG$223,F$93,FALSE)=1,"Yes",IF(VLOOKUP('Attendance Dashboard'!$A18,'Attendance Tracker'!$A$8:$BG$223,F$93,FALSE)=2,"No","N/A"))</f>
        <v>Yes</v>
      </c>
      <c r="G18" s="177" t="str">
        <f>IF(VLOOKUP($A18,'Attendance Tracker'!$A$8:$BG$223,G$93,FALSE)=1,"Yes",IF(VLOOKUP('Attendance Dashboard'!$A18,'Attendance Tracker'!$A$8:$BG$223,G$93,FALSE)=2,"No","N/A"))</f>
        <v>Yes</v>
      </c>
      <c r="H18" s="177" t="str">
        <f>IF(VLOOKUP($A18,'Attendance Tracker'!$A$8:$BG$223,H$93,FALSE)=1,"Yes",IF(VLOOKUP('Attendance Dashboard'!$A18,'Attendance Tracker'!$A$8:$BG$223,H$93,FALSE)=2,"No","N/A"))</f>
        <v>Yes</v>
      </c>
      <c r="I18" s="177" t="str">
        <f>IF(VLOOKUP($A18,'Attendance Tracker'!$A$8:$BG$223,I$93,FALSE)=1,"Yes",IF(VLOOKUP('Attendance Dashboard'!$A18,'Attendance Tracker'!$A$8:$BG$223,I$93,FALSE)=2,"No","N/A"))</f>
        <v>N/A</v>
      </c>
      <c r="J18" s="177" t="str">
        <f>IF(VLOOKUP($A18,'Attendance Tracker'!$A$8:$BG$223,J$93,FALSE)=1,"Yes",IF(VLOOKUP('Attendance Dashboard'!$A18,'Attendance Tracker'!$A$8:$BG$223,J$93,FALSE)=2,"No","N/A"))</f>
        <v>N/A</v>
      </c>
      <c r="K18" s="177" t="str">
        <f>IF(VLOOKUP($A18,'Attendance Tracker'!$A$8:$BG$223,K$93,FALSE)=1,"Yes",IF(VLOOKUP('Attendance Dashboard'!$A18,'Attendance Tracker'!$A$8:$BG$223,K$93,FALSE)=2,"No","N/A"))</f>
        <v>Yes</v>
      </c>
      <c r="L18" s="177" t="str">
        <f>IF(VLOOKUP($A18,'Attendance Tracker'!$A$8:$BG$223,L$93,FALSE)=1,"Yes",IF(VLOOKUP('Attendance Dashboard'!$A18,'Attendance Tracker'!$A$8:$BG$223,L$93,FALSE)=2,"No","N/A"))</f>
        <v>Yes</v>
      </c>
      <c r="M18" s="177" t="str">
        <f>IF(VLOOKUP($A18,'Attendance Tracker'!$A$8:$BG$223,M$93,FALSE)=1,"Yes",IF(VLOOKUP('Attendance Dashboard'!$A18,'Attendance Tracker'!$A$8:$BG$223,M$93,FALSE)=2,"No","N/A"))</f>
        <v>Yes</v>
      </c>
      <c r="N18" s="177" t="str">
        <f>IF(VLOOKUP($A18,'Attendance Tracker'!$A$8:$BG$223,N$93,FALSE)=1,"Yes",IF(VLOOKUP('Attendance Dashboard'!$A18,'Attendance Tracker'!$A$8:$BG$223,N$93,FALSE)=2,"No","N/A"))</f>
        <v>Yes</v>
      </c>
      <c r="O18" s="177" t="str">
        <f>IF(VLOOKUP($A18,'Attendance Tracker'!$A$8:$BG$223,O$93,FALSE)=1,"Yes",IF(VLOOKUP('Attendance Dashboard'!$A18,'Attendance Tracker'!$A$8:$BG$223,O$93,FALSE)=2,"No","N/A"))</f>
        <v>N/A</v>
      </c>
      <c r="P18" s="177" t="str">
        <f>IF(VLOOKUP($A18,'Attendance Tracker'!$A$8:$BG$223,P$93,FALSE)=1,"Yes",IF(VLOOKUP('Attendance Dashboard'!$A18,'Attendance Tracker'!$A$8:$BG$223,P$93,FALSE)=2,"No","N/A"))</f>
        <v>N/A</v>
      </c>
      <c r="Q18" s="177" t="str">
        <f>IF(VLOOKUP($A18,'Attendance Tracker'!$A$8:$BG$223,Q$93,FALSE)=1,"Yes",IF(VLOOKUP('Attendance Dashboard'!$A18,'Attendance Tracker'!$A$8:$BG$223,Q$93,FALSE)=2,"No","N/A"))</f>
        <v>N/A</v>
      </c>
      <c r="R18" s="177" t="str">
        <f>IF(VLOOKUP($A18,'Attendance Tracker'!$A$8:$BG$223,R$93,FALSE)=1,"Yes",IF(VLOOKUP('Attendance Dashboard'!$A18,'Attendance Tracker'!$A$8:$BG$223,R$93,FALSE)=2,"No","N/A"))</f>
        <v>N/A</v>
      </c>
      <c r="S18" s="177" t="str">
        <f>IF(VLOOKUP($A18,'Attendance Tracker'!$A$8:$BG$223,S$93,FALSE)=1,"Yes",IF(VLOOKUP('Attendance Dashboard'!$A18,'Attendance Tracker'!$A$8:$BG$223,S$93,FALSE)=2,"No","N/A"))</f>
        <v>N/A</v>
      </c>
      <c r="T18" s="177" t="str">
        <f>IF(VLOOKUP($A18,'Attendance Tracker'!$A$8:$BG$223,T$93,FALSE)=1,"Yes",IF(VLOOKUP('Attendance Dashboard'!$A18,'Attendance Tracker'!$A$8:$BG$223,T$93,FALSE)=2,"No","N/A"))</f>
        <v>N/A</v>
      </c>
      <c r="U18" s="177" t="str">
        <f>IF(VLOOKUP($A18,'Attendance Tracker'!$A$8:$BG$223,U$93,FALSE)=1,"Yes",IF(VLOOKUP('Attendance Dashboard'!$A18,'Attendance Tracker'!$A$8:$BG$223,U$93,FALSE)=2,"No","N/A"))</f>
        <v>N/A</v>
      </c>
      <c r="V18" s="177" t="str">
        <f>IF(VLOOKUP($A18,'Attendance Tracker'!$A$8:$BG$223,V$93,FALSE)=1,"Yes",IF(VLOOKUP('Attendance Dashboard'!$A18,'Attendance Tracker'!$A$8:$BG$223,V$93,FALSE)=2,"No","N/A"))</f>
        <v>N/A</v>
      </c>
      <c r="W18" s="177" t="str">
        <f>IF(VLOOKUP($A18,'Attendance Tracker'!$A$8:$BG$223,W$93,FALSE)=1,"Yes",IF(VLOOKUP('Attendance Dashboard'!$A18,'Attendance Tracker'!$A$8:$BG$223,W$93,FALSE)=2,"No","N/A"))</f>
        <v>N/A</v>
      </c>
      <c r="X18" s="177" t="str">
        <f>IF(VLOOKUP($A18,'Attendance Tracker'!$A$8:$BG$223,X$93,FALSE)=1,"Yes",IF(VLOOKUP('Attendance Dashboard'!$A18,'Attendance Tracker'!$A$8:$BG$223,X$93,FALSE)=2,"No","N/A"))</f>
        <v>N/A</v>
      </c>
      <c r="Y18" s="177" t="str">
        <f>IF(VLOOKUP($A18,'Attendance Tracker'!$A$8:$BG$223,Y$93,FALSE)=1,"Yes",IF(VLOOKUP('Attendance Dashboard'!$A18,'Attendance Tracker'!$A$8:$BG$223,Y$93,FALSE)=2,"No","N/A"))</f>
        <v>N/A</v>
      </c>
      <c r="Z18" s="177" t="str">
        <f>IF(VLOOKUP($A18,'Attendance Tracker'!$A$8:$BG$223,Z$93,FALSE)=1,"Yes",IF(VLOOKUP('Attendance Dashboard'!$A18,'Attendance Tracker'!$A$8:$BG$223,Z$93,FALSE)=2,"No","N/A"))</f>
        <v>N/A</v>
      </c>
      <c r="AA18" s="177" t="str">
        <f>IF(VLOOKUP($A18,'Attendance Tracker'!$A$8:$BG$223,AA$93,FALSE)=1,"Yes",IF(VLOOKUP('Attendance Dashboard'!$A18,'Attendance Tracker'!$A$8:$BG$223,AA$93,FALSE)=2,"No","N/A"))</f>
        <v>N/A</v>
      </c>
      <c r="AB18" s="177" t="str">
        <f>IF(VLOOKUP($A18,'Attendance Tracker'!$A$8:$BG$223,AB$93,FALSE)=1,"Yes",IF(VLOOKUP('Attendance Dashboard'!$A18,'Attendance Tracker'!$A$8:$BG$223,AB$93,FALSE)=2,"No","N/A"))</f>
        <v>N/A</v>
      </c>
      <c r="AC18" s="177" t="str">
        <f>IF(VLOOKUP($A18,'Attendance Tracker'!$A$8:$BG$223,AC$93,FALSE)=1,"Yes",IF(VLOOKUP('Attendance Dashboard'!$A18,'Attendance Tracker'!$A$8:$BG$223,AC$93,FALSE)=2,"No","N/A"))</f>
        <v>N/A</v>
      </c>
      <c r="AD18" s="177" t="str">
        <f>IF(VLOOKUP($A18,'Attendance Tracker'!$A$8:$BG$223,AD$93,FALSE)=1,"Yes",IF(VLOOKUP('Attendance Dashboard'!$A18,'Attendance Tracker'!$A$8:$BG$223,AD$93,FALSE)=2,"No","N/A"))</f>
        <v>N/A</v>
      </c>
      <c r="AE18" s="62">
        <f>VLOOKUP(A18,'Attendance Tracker'!A21:BI172,$AE$93,FALSE)</f>
        <v>1</v>
      </c>
      <c r="AF18" s="129" t="str">
        <f t="shared" si="0"/>
        <v>G</v>
      </c>
      <c r="AG18" s="60"/>
    </row>
    <row r="19" spans="1:33" s="41" customFormat="1" ht="66.099999999999994" hidden="1" customHeight="1" x14ac:dyDescent="0.2">
      <c r="A19" s="116" t="s">
        <v>545</v>
      </c>
      <c r="B19" s="114" t="s">
        <v>734</v>
      </c>
      <c r="C19" s="177" t="str">
        <f>IF(VLOOKUP($A19,'Attendance Tracker'!$A$8:$BG$223,C$93,FALSE)=1,"Yes",IF(VLOOKUP('Attendance Dashboard'!$A19,'Attendance Tracker'!$A$8:$BG$223,C$93,FALSE)=2,"No","N/A"))</f>
        <v>Yes</v>
      </c>
      <c r="D19" s="177" t="str">
        <f>IF(VLOOKUP($A19,'Attendance Tracker'!$A$8:$BG$223,D$93,FALSE)=1,"Yes",IF(VLOOKUP('Attendance Dashboard'!$A19,'Attendance Tracker'!$A$8:$BG$223,D$93,FALSE)=2,"No","N/A"))</f>
        <v>Yes</v>
      </c>
      <c r="E19" s="177" t="str">
        <f>IF(VLOOKUP($A19,'Attendance Tracker'!$A$8:$BG$223,E$93,FALSE)=1,"Yes",IF(VLOOKUP('Attendance Dashboard'!$A19,'Attendance Tracker'!$A$8:$BG$223,E$93,FALSE)=2,"No","N/A"))</f>
        <v>Yes</v>
      </c>
      <c r="F19" s="177" t="str">
        <f>IF(VLOOKUP($A19,'Attendance Tracker'!$A$8:$BG$223,F$93,FALSE)=1,"Yes",IF(VLOOKUP('Attendance Dashboard'!$A19,'Attendance Tracker'!$A$8:$BG$223,F$93,FALSE)=2,"No","N/A"))</f>
        <v>Yes</v>
      </c>
      <c r="G19" s="177" t="str">
        <f>IF(VLOOKUP($A19,'Attendance Tracker'!$A$8:$BG$223,G$93,FALSE)=1,"Yes",IF(VLOOKUP('Attendance Dashboard'!$A19,'Attendance Tracker'!$A$8:$BG$223,G$93,FALSE)=2,"No","N/A"))</f>
        <v>Yes</v>
      </c>
      <c r="H19" s="177" t="str">
        <f>IF(VLOOKUP($A19,'Attendance Tracker'!$A$8:$BG$223,H$93,FALSE)=1,"Yes",IF(VLOOKUP('Attendance Dashboard'!$A19,'Attendance Tracker'!$A$8:$BG$223,H$93,FALSE)=2,"No","N/A"))</f>
        <v>Yes</v>
      </c>
      <c r="I19" s="177" t="str">
        <f>IF(VLOOKUP($A19,'Attendance Tracker'!$A$8:$BG$223,I$93,FALSE)=1,"Yes",IF(VLOOKUP('Attendance Dashboard'!$A19,'Attendance Tracker'!$A$8:$BG$223,I$93,FALSE)=2,"No","N/A"))</f>
        <v>Yes</v>
      </c>
      <c r="J19" s="177" t="str">
        <f>IF(VLOOKUP($A19,'Attendance Tracker'!$A$8:$BG$223,J$93,FALSE)=1,"Yes",IF(VLOOKUP('Attendance Dashboard'!$A19,'Attendance Tracker'!$A$8:$BG$223,J$93,FALSE)=2,"No","N/A"))</f>
        <v>N/A</v>
      </c>
      <c r="K19" s="177" t="str">
        <f>IF(VLOOKUP($A19,'Attendance Tracker'!$A$8:$BG$223,K$93,FALSE)=1,"Yes",IF(VLOOKUP('Attendance Dashboard'!$A19,'Attendance Tracker'!$A$8:$BG$223,K$93,FALSE)=2,"No","N/A"))</f>
        <v>Yes</v>
      </c>
      <c r="L19" s="177" t="str">
        <f>IF(VLOOKUP($A19,'Attendance Tracker'!$A$8:$BG$223,L$93,FALSE)=1,"Yes",IF(VLOOKUP('Attendance Dashboard'!$A19,'Attendance Tracker'!$A$8:$BG$223,L$93,FALSE)=2,"No","N/A"))</f>
        <v>Yes</v>
      </c>
      <c r="M19" s="177" t="str">
        <f>IF(VLOOKUP($A19,'Attendance Tracker'!$A$8:$BG$223,M$93,FALSE)=1,"Yes",IF(VLOOKUP('Attendance Dashboard'!$A19,'Attendance Tracker'!$A$8:$BG$223,M$93,FALSE)=2,"No","N/A"))</f>
        <v>Yes</v>
      </c>
      <c r="N19" s="177" t="str">
        <f>IF(VLOOKUP($A19,'Attendance Tracker'!$A$8:$BG$223,N$93,FALSE)=1,"Yes",IF(VLOOKUP('Attendance Dashboard'!$A19,'Attendance Tracker'!$A$8:$BG$223,N$93,FALSE)=2,"No","N/A"))</f>
        <v>Yes</v>
      </c>
      <c r="O19" s="177" t="str">
        <f>IF(VLOOKUP($A19,'Attendance Tracker'!$A$8:$BG$223,O$93,FALSE)=1,"Yes",IF(VLOOKUP('Attendance Dashboard'!$A19,'Attendance Tracker'!$A$8:$BG$223,O$93,FALSE)=2,"No","N/A"))</f>
        <v>N/A</v>
      </c>
      <c r="P19" s="177" t="str">
        <f>IF(VLOOKUP($A19,'Attendance Tracker'!$A$8:$BG$223,P$93,FALSE)=1,"Yes",IF(VLOOKUP('Attendance Dashboard'!$A19,'Attendance Tracker'!$A$8:$BG$223,P$93,FALSE)=2,"No","N/A"))</f>
        <v>N/A</v>
      </c>
      <c r="Q19" s="177" t="str">
        <f>IF(VLOOKUP($A19,'Attendance Tracker'!$A$8:$BG$223,Q$93,FALSE)=1,"Yes",IF(VLOOKUP('Attendance Dashboard'!$A19,'Attendance Tracker'!$A$8:$BG$223,Q$93,FALSE)=2,"No","N/A"))</f>
        <v>N/A</v>
      </c>
      <c r="R19" s="177" t="str">
        <f>IF(VLOOKUP($A19,'Attendance Tracker'!$A$8:$BG$223,R$93,FALSE)=1,"Yes",IF(VLOOKUP('Attendance Dashboard'!$A19,'Attendance Tracker'!$A$8:$BG$223,R$93,FALSE)=2,"No","N/A"))</f>
        <v>N/A</v>
      </c>
      <c r="S19" s="177" t="str">
        <f>IF(VLOOKUP($A19,'Attendance Tracker'!$A$8:$BG$223,S$93,FALSE)=1,"Yes",IF(VLOOKUP('Attendance Dashboard'!$A19,'Attendance Tracker'!$A$8:$BG$223,S$93,FALSE)=2,"No","N/A"))</f>
        <v>N/A</v>
      </c>
      <c r="T19" s="177" t="str">
        <f>IF(VLOOKUP($A19,'Attendance Tracker'!$A$8:$BG$223,T$93,FALSE)=1,"Yes",IF(VLOOKUP('Attendance Dashboard'!$A19,'Attendance Tracker'!$A$8:$BG$223,T$93,FALSE)=2,"No","N/A"))</f>
        <v>N/A</v>
      </c>
      <c r="U19" s="177" t="str">
        <f>IF(VLOOKUP($A19,'Attendance Tracker'!$A$8:$BG$223,U$93,FALSE)=1,"Yes",IF(VLOOKUP('Attendance Dashboard'!$A19,'Attendance Tracker'!$A$8:$BG$223,U$93,FALSE)=2,"No","N/A"))</f>
        <v>N/A</v>
      </c>
      <c r="V19" s="177" t="str">
        <f>IF(VLOOKUP($A19,'Attendance Tracker'!$A$8:$BG$223,V$93,FALSE)=1,"Yes",IF(VLOOKUP('Attendance Dashboard'!$A19,'Attendance Tracker'!$A$8:$BG$223,V$93,FALSE)=2,"No","N/A"))</f>
        <v>N/A</v>
      </c>
      <c r="W19" s="177" t="str">
        <f>IF(VLOOKUP($A19,'Attendance Tracker'!$A$8:$BG$223,W$93,FALSE)=1,"Yes",IF(VLOOKUP('Attendance Dashboard'!$A19,'Attendance Tracker'!$A$8:$BG$223,W$93,FALSE)=2,"No","N/A"))</f>
        <v>N/A</v>
      </c>
      <c r="X19" s="177" t="str">
        <f>IF(VLOOKUP($A19,'Attendance Tracker'!$A$8:$BG$223,X$93,FALSE)=1,"Yes",IF(VLOOKUP('Attendance Dashboard'!$A19,'Attendance Tracker'!$A$8:$BG$223,X$93,FALSE)=2,"No","N/A"))</f>
        <v>N/A</v>
      </c>
      <c r="Y19" s="177" t="str">
        <f>IF(VLOOKUP($A19,'Attendance Tracker'!$A$8:$BG$223,Y$93,FALSE)=1,"Yes",IF(VLOOKUP('Attendance Dashboard'!$A19,'Attendance Tracker'!$A$8:$BG$223,Y$93,FALSE)=2,"No","N/A"))</f>
        <v>N/A</v>
      </c>
      <c r="Z19" s="177" t="str">
        <f>IF(VLOOKUP($A19,'Attendance Tracker'!$A$8:$BG$223,Z$93,FALSE)=1,"Yes",IF(VLOOKUP('Attendance Dashboard'!$A19,'Attendance Tracker'!$A$8:$BG$223,Z$93,FALSE)=2,"No","N/A"))</f>
        <v>N/A</v>
      </c>
      <c r="AA19" s="177" t="str">
        <f>IF(VLOOKUP($A19,'Attendance Tracker'!$A$8:$BG$223,AA$93,FALSE)=1,"Yes",IF(VLOOKUP('Attendance Dashboard'!$A19,'Attendance Tracker'!$A$8:$BG$223,AA$93,FALSE)=2,"No","N/A"))</f>
        <v>N/A</v>
      </c>
      <c r="AB19" s="177" t="str">
        <f>IF(VLOOKUP($A19,'Attendance Tracker'!$A$8:$BG$223,AB$93,FALSE)=1,"Yes",IF(VLOOKUP('Attendance Dashboard'!$A19,'Attendance Tracker'!$A$8:$BG$223,AB$93,FALSE)=2,"No","N/A"))</f>
        <v>N/A</v>
      </c>
      <c r="AC19" s="177" t="str">
        <f>IF(VLOOKUP($A19,'Attendance Tracker'!$A$8:$BG$223,AC$93,FALSE)=1,"Yes",IF(VLOOKUP('Attendance Dashboard'!$A19,'Attendance Tracker'!$A$8:$BG$223,AC$93,FALSE)=2,"No","N/A"))</f>
        <v>N/A</v>
      </c>
      <c r="AD19" s="177" t="str">
        <f>IF(VLOOKUP($A19,'Attendance Tracker'!$A$8:$BG$223,AD$93,FALSE)=1,"Yes",IF(VLOOKUP('Attendance Dashboard'!$A19,'Attendance Tracker'!$A$8:$BG$223,AD$93,FALSE)=2,"No","N/A"))</f>
        <v>N/A</v>
      </c>
      <c r="AE19" s="62">
        <f>VLOOKUP(A19,'Attendance Tracker'!A22:BI173,$AE$93,FALSE)</f>
        <v>1</v>
      </c>
      <c r="AF19" s="129" t="str">
        <f t="shared" si="0"/>
        <v>G</v>
      </c>
      <c r="AG19" s="60"/>
    </row>
    <row r="20" spans="1:33" s="41" customFormat="1" ht="66.099999999999994" hidden="1" customHeight="1" x14ac:dyDescent="0.2">
      <c r="A20" s="116" t="s">
        <v>623</v>
      </c>
      <c r="B20" s="114" t="s">
        <v>730</v>
      </c>
      <c r="C20" s="177" t="str">
        <f>IF(VLOOKUP($A20,'Attendance Tracker'!$A$8:$BG$223,C$93,FALSE)=1,"Yes",IF(VLOOKUP('Attendance Dashboard'!$A20,'Attendance Tracker'!$A$8:$BG$223,C$93,FALSE)=2,"No","N/A"))</f>
        <v>Yes</v>
      </c>
      <c r="D20" s="177" t="str">
        <f>IF(VLOOKUP($A20,'Attendance Tracker'!$A$8:$BG$223,D$93,FALSE)=1,"Yes",IF(VLOOKUP('Attendance Dashboard'!$A20,'Attendance Tracker'!$A$8:$BG$223,D$93,FALSE)=2,"No","N/A"))</f>
        <v>Yes</v>
      </c>
      <c r="E20" s="177" t="str">
        <f>IF(VLOOKUP($A20,'Attendance Tracker'!$A$8:$BG$223,E$93,FALSE)=1,"Yes",IF(VLOOKUP('Attendance Dashboard'!$A20,'Attendance Tracker'!$A$8:$BG$223,E$93,FALSE)=2,"No","N/A"))</f>
        <v>N/A</v>
      </c>
      <c r="F20" s="177" t="str">
        <f>IF(VLOOKUP($A20,'Attendance Tracker'!$A$8:$BG$223,F$93,FALSE)=1,"Yes",IF(VLOOKUP('Attendance Dashboard'!$A20,'Attendance Tracker'!$A$8:$BG$223,F$93,FALSE)=2,"No","N/A"))</f>
        <v>Yes</v>
      </c>
      <c r="G20" s="177" t="str">
        <f>IF(VLOOKUP($A20,'Attendance Tracker'!$A$8:$BG$223,G$93,FALSE)=1,"Yes",IF(VLOOKUP('Attendance Dashboard'!$A20,'Attendance Tracker'!$A$8:$BG$223,G$93,FALSE)=2,"No","N/A"))</f>
        <v>Yes</v>
      </c>
      <c r="H20" s="177" t="str">
        <f>IF(VLOOKUP($A20,'Attendance Tracker'!$A$8:$BG$223,H$93,FALSE)=1,"Yes",IF(VLOOKUP('Attendance Dashboard'!$A20,'Attendance Tracker'!$A$8:$BG$223,H$93,FALSE)=2,"No","N/A"))</f>
        <v>Yes</v>
      </c>
      <c r="I20" s="177" t="str">
        <f>IF(VLOOKUP($A20,'Attendance Tracker'!$A$8:$BG$223,I$93,FALSE)=1,"Yes",IF(VLOOKUP('Attendance Dashboard'!$A20,'Attendance Tracker'!$A$8:$BG$223,I$93,FALSE)=2,"No","N/A"))</f>
        <v>N/A</v>
      </c>
      <c r="J20" s="177" t="str">
        <f>IF(VLOOKUP($A20,'Attendance Tracker'!$A$8:$BG$223,J$93,FALSE)=1,"Yes",IF(VLOOKUP('Attendance Dashboard'!$A20,'Attendance Tracker'!$A$8:$BG$223,J$93,FALSE)=2,"No","N/A"))</f>
        <v>N/A</v>
      </c>
      <c r="K20" s="177" t="str">
        <f>IF(VLOOKUP($A20,'Attendance Tracker'!$A$8:$BG$223,K$93,FALSE)=1,"Yes",IF(VLOOKUP('Attendance Dashboard'!$A20,'Attendance Tracker'!$A$8:$BG$223,K$93,FALSE)=2,"No","N/A"))</f>
        <v>Yes</v>
      </c>
      <c r="L20" s="177" t="str">
        <f>IF(VLOOKUP($A20,'Attendance Tracker'!$A$8:$BG$223,L$93,FALSE)=1,"Yes",IF(VLOOKUP('Attendance Dashboard'!$A20,'Attendance Tracker'!$A$8:$BG$223,L$93,FALSE)=2,"No","N/A"))</f>
        <v>Yes</v>
      </c>
      <c r="M20" s="177" t="str">
        <f>IF(VLOOKUP($A20,'Attendance Tracker'!$A$8:$BG$223,M$93,FALSE)=1,"Yes",IF(VLOOKUP('Attendance Dashboard'!$A20,'Attendance Tracker'!$A$8:$BG$223,M$93,FALSE)=2,"No","N/A"))</f>
        <v>Yes</v>
      </c>
      <c r="N20" s="177" t="str">
        <f>IF(VLOOKUP($A20,'Attendance Tracker'!$A$8:$BG$223,N$93,FALSE)=1,"Yes",IF(VLOOKUP('Attendance Dashboard'!$A20,'Attendance Tracker'!$A$8:$BG$223,N$93,FALSE)=2,"No","N/A"))</f>
        <v>Yes</v>
      </c>
      <c r="O20" s="177" t="str">
        <f>IF(VLOOKUP($A20,'Attendance Tracker'!$A$8:$BG$223,O$93,FALSE)=1,"Yes",IF(VLOOKUP('Attendance Dashboard'!$A20,'Attendance Tracker'!$A$8:$BG$223,O$93,FALSE)=2,"No","N/A"))</f>
        <v>N/A</v>
      </c>
      <c r="P20" s="177" t="str">
        <f>IF(VLOOKUP($A20,'Attendance Tracker'!$A$8:$BG$223,P$93,FALSE)=1,"Yes",IF(VLOOKUP('Attendance Dashboard'!$A20,'Attendance Tracker'!$A$8:$BG$223,P$93,FALSE)=2,"No","N/A"))</f>
        <v>N/A</v>
      </c>
      <c r="Q20" s="177" t="str">
        <f>IF(VLOOKUP($A20,'Attendance Tracker'!$A$8:$BG$223,Q$93,FALSE)=1,"Yes",IF(VLOOKUP('Attendance Dashboard'!$A20,'Attendance Tracker'!$A$8:$BG$223,Q$93,FALSE)=2,"No","N/A"))</f>
        <v>N/A</v>
      </c>
      <c r="R20" s="177" t="str">
        <f>IF(VLOOKUP($A20,'Attendance Tracker'!$A$8:$BG$223,R$93,FALSE)=1,"Yes",IF(VLOOKUP('Attendance Dashboard'!$A20,'Attendance Tracker'!$A$8:$BG$223,R$93,FALSE)=2,"No","N/A"))</f>
        <v>N/A</v>
      </c>
      <c r="S20" s="177" t="str">
        <f>IF(VLOOKUP($A20,'Attendance Tracker'!$A$8:$BG$223,S$93,FALSE)=1,"Yes",IF(VLOOKUP('Attendance Dashboard'!$A20,'Attendance Tracker'!$A$8:$BG$223,S$93,FALSE)=2,"No","N/A"))</f>
        <v>N/A</v>
      </c>
      <c r="T20" s="177" t="str">
        <f>IF(VLOOKUP($A20,'Attendance Tracker'!$A$8:$BG$223,T$93,FALSE)=1,"Yes",IF(VLOOKUP('Attendance Dashboard'!$A20,'Attendance Tracker'!$A$8:$BG$223,T$93,FALSE)=2,"No","N/A"))</f>
        <v>N/A</v>
      </c>
      <c r="U20" s="177" t="str">
        <f>IF(VLOOKUP($A20,'Attendance Tracker'!$A$8:$BG$223,U$93,FALSE)=1,"Yes",IF(VLOOKUP('Attendance Dashboard'!$A20,'Attendance Tracker'!$A$8:$BG$223,U$93,FALSE)=2,"No","N/A"))</f>
        <v>N/A</v>
      </c>
      <c r="V20" s="177" t="str">
        <f>IF(VLOOKUP($A20,'Attendance Tracker'!$A$8:$BG$223,V$93,FALSE)=1,"Yes",IF(VLOOKUP('Attendance Dashboard'!$A20,'Attendance Tracker'!$A$8:$BG$223,V$93,FALSE)=2,"No","N/A"))</f>
        <v>N/A</v>
      </c>
      <c r="W20" s="177" t="str">
        <f>IF(VLOOKUP($A20,'Attendance Tracker'!$A$8:$BG$223,W$93,FALSE)=1,"Yes",IF(VLOOKUP('Attendance Dashboard'!$A20,'Attendance Tracker'!$A$8:$BG$223,W$93,FALSE)=2,"No","N/A"))</f>
        <v>N/A</v>
      </c>
      <c r="X20" s="177" t="str">
        <f>IF(VLOOKUP($A20,'Attendance Tracker'!$A$8:$BG$223,X$93,FALSE)=1,"Yes",IF(VLOOKUP('Attendance Dashboard'!$A20,'Attendance Tracker'!$A$8:$BG$223,X$93,FALSE)=2,"No","N/A"))</f>
        <v>N/A</v>
      </c>
      <c r="Y20" s="177" t="str">
        <f>IF(VLOOKUP($A20,'Attendance Tracker'!$A$8:$BG$223,Y$93,FALSE)=1,"Yes",IF(VLOOKUP('Attendance Dashboard'!$A20,'Attendance Tracker'!$A$8:$BG$223,Y$93,FALSE)=2,"No","N/A"))</f>
        <v>N/A</v>
      </c>
      <c r="Z20" s="177" t="str">
        <f>IF(VLOOKUP($A20,'Attendance Tracker'!$A$8:$BG$223,Z$93,FALSE)=1,"Yes",IF(VLOOKUP('Attendance Dashboard'!$A20,'Attendance Tracker'!$A$8:$BG$223,Z$93,FALSE)=2,"No","N/A"))</f>
        <v>N/A</v>
      </c>
      <c r="AA20" s="177" t="str">
        <f>IF(VLOOKUP($A20,'Attendance Tracker'!$A$8:$BG$223,AA$93,FALSE)=1,"Yes",IF(VLOOKUP('Attendance Dashboard'!$A20,'Attendance Tracker'!$A$8:$BG$223,AA$93,FALSE)=2,"No","N/A"))</f>
        <v>N/A</v>
      </c>
      <c r="AB20" s="177" t="str">
        <f>IF(VLOOKUP($A20,'Attendance Tracker'!$A$8:$BG$223,AB$93,FALSE)=1,"Yes",IF(VLOOKUP('Attendance Dashboard'!$A20,'Attendance Tracker'!$A$8:$BG$223,AB$93,FALSE)=2,"No","N/A"))</f>
        <v>N/A</v>
      </c>
      <c r="AC20" s="177" t="str">
        <f>IF(VLOOKUP($A20,'Attendance Tracker'!$A$8:$BG$223,AC$93,FALSE)=1,"Yes",IF(VLOOKUP('Attendance Dashboard'!$A20,'Attendance Tracker'!$A$8:$BG$223,AC$93,FALSE)=2,"No","N/A"))</f>
        <v>N/A</v>
      </c>
      <c r="AD20" s="177" t="str">
        <f>IF(VLOOKUP($A20,'Attendance Tracker'!$A$8:$BG$223,AD$93,FALSE)=1,"Yes",IF(VLOOKUP('Attendance Dashboard'!$A20,'Attendance Tracker'!$A$8:$BG$223,AD$93,FALSE)=2,"No","N/A"))</f>
        <v>N/A</v>
      </c>
      <c r="AE20" s="62">
        <f>VLOOKUP(A20,'Attendance Tracker'!A23:BI174,$AE$93,FALSE)</f>
        <v>1</v>
      </c>
      <c r="AF20" s="129" t="str">
        <f t="shared" si="0"/>
        <v>G</v>
      </c>
      <c r="AG20" s="60"/>
    </row>
    <row r="21" spans="1:33" s="41" customFormat="1" ht="66.099999999999994" hidden="1" customHeight="1" x14ac:dyDescent="0.2">
      <c r="A21" s="116" t="s">
        <v>624</v>
      </c>
      <c r="B21" s="114" t="s">
        <v>730</v>
      </c>
      <c r="C21" s="177" t="str">
        <f>IF(VLOOKUP($A21,'Attendance Tracker'!$A$8:$BG$223,C$93,FALSE)=1,"Yes",IF(VLOOKUP('Attendance Dashboard'!$A21,'Attendance Tracker'!$A$8:$BG$223,C$93,FALSE)=2,"No","N/A"))</f>
        <v>Yes</v>
      </c>
      <c r="D21" s="177" t="str">
        <f>IF(VLOOKUP($A21,'Attendance Tracker'!$A$8:$BG$223,D$93,FALSE)=1,"Yes",IF(VLOOKUP('Attendance Dashboard'!$A21,'Attendance Tracker'!$A$8:$BG$223,D$93,FALSE)=2,"No","N/A"))</f>
        <v>Yes</v>
      </c>
      <c r="E21" s="177" t="str">
        <f>IF(VLOOKUP($A21,'Attendance Tracker'!$A$8:$BG$223,E$93,FALSE)=1,"Yes",IF(VLOOKUP('Attendance Dashboard'!$A21,'Attendance Tracker'!$A$8:$BG$223,E$93,FALSE)=2,"No","N/A"))</f>
        <v>Yes</v>
      </c>
      <c r="F21" s="177" t="str">
        <f>IF(VLOOKUP($A21,'Attendance Tracker'!$A$8:$BG$223,F$93,FALSE)=1,"Yes",IF(VLOOKUP('Attendance Dashboard'!$A21,'Attendance Tracker'!$A$8:$BG$223,F$93,FALSE)=2,"No","N/A"))</f>
        <v>Yes</v>
      </c>
      <c r="G21" s="177" t="str">
        <f>IF(VLOOKUP($A21,'Attendance Tracker'!$A$8:$BG$223,G$93,FALSE)=1,"Yes",IF(VLOOKUP('Attendance Dashboard'!$A21,'Attendance Tracker'!$A$8:$BG$223,G$93,FALSE)=2,"No","N/A"))</f>
        <v>Yes</v>
      </c>
      <c r="H21" s="177" t="str">
        <f>IF(VLOOKUP($A21,'Attendance Tracker'!$A$8:$BG$223,H$93,FALSE)=1,"Yes",IF(VLOOKUP('Attendance Dashboard'!$A21,'Attendance Tracker'!$A$8:$BG$223,H$93,FALSE)=2,"No","N/A"))</f>
        <v>Yes</v>
      </c>
      <c r="I21" s="177" t="str">
        <f>IF(VLOOKUP($A21,'Attendance Tracker'!$A$8:$BG$223,I$93,FALSE)=1,"Yes",IF(VLOOKUP('Attendance Dashboard'!$A21,'Attendance Tracker'!$A$8:$BG$223,I$93,FALSE)=2,"No","N/A"))</f>
        <v>Yes</v>
      </c>
      <c r="J21" s="177" t="str">
        <f>IF(VLOOKUP($A21,'Attendance Tracker'!$A$8:$BG$223,J$93,FALSE)=1,"Yes",IF(VLOOKUP('Attendance Dashboard'!$A21,'Attendance Tracker'!$A$8:$BG$223,J$93,FALSE)=2,"No","N/A"))</f>
        <v>N/A</v>
      </c>
      <c r="K21" s="177" t="str">
        <f>IF(VLOOKUP($A21,'Attendance Tracker'!$A$8:$BG$223,K$93,FALSE)=1,"Yes",IF(VLOOKUP('Attendance Dashboard'!$A21,'Attendance Tracker'!$A$8:$BG$223,K$93,FALSE)=2,"No","N/A"))</f>
        <v>Yes</v>
      </c>
      <c r="L21" s="177" t="str">
        <f>IF(VLOOKUP($A21,'Attendance Tracker'!$A$8:$BG$223,L$93,FALSE)=1,"Yes",IF(VLOOKUP('Attendance Dashboard'!$A21,'Attendance Tracker'!$A$8:$BG$223,L$93,FALSE)=2,"No","N/A"))</f>
        <v>Yes</v>
      </c>
      <c r="M21" s="177" t="str">
        <f>IF(VLOOKUP($A21,'Attendance Tracker'!$A$8:$BG$223,M$93,FALSE)=1,"Yes",IF(VLOOKUP('Attendance Dashboard'!$A21,'Attendance Tracker'!$A$8:$BG$223,M$93,FALSE)=2,"No","N/A"))</f>
        <v>Yes</v>
      </c>
      <c r="N21" s="177" t="str">
        <f>IF(VLOOKUP($A21,'Attendance Tracker'!$A$8:$BG$223,N$93,FALSE)=1,"Yes",IF(VLOOKUP('Attendance Dashboard'!$A21,'Attendance Tracker'!$A$8:$BG$223,N$93,FALSE)=2,"No","N/A"))</f>
        <v>Yes</v>
      </c>
      <c r="O21" s="177" t="str">
        <f>IF(VLOOKUP($A21,'Attendance Tracker'!$A$8:$BG$223,O$93,FALSE)=1,"Yes",IF(VLOOKUP('Attendance Dashboard'!$A21,'Attendance Tracker'!$A$8:$BG$223,O$93,FALSE)=2,"No","N/A"))</f>
        <v>N/A</v>
      </c>
      <c r="P21" s="177" t="str">
        <f>IF(VLOOKUP($A21,'Attendance Tracker'!$A$8:$BG$223,P$93,FALSE)=1,"Yes",IF(VLOOKUP('Attendance Dashboard'!$A21,'Attendance Tracker'!$A$8:$BG$223,P$93,FALSE)=2,"No","N/A"))</f>
        <v>N/A</v>
      </c>
      <c r="Q21" s="177" t="str">
        <f>IF(VLOOKUP($A21,'Attendance Tracker'!$A$8:$BG$223,Q$93,FALSE)=1,"Yes",IF(VLOOKUP('Attendance Dashboard'!$A21,'Attendance Tracker'!$A$8:$BG$223,Q$93,FALSE)=2,"No","N/A"))</f>
        <v>N/A</v>
      </c>
      <c r="R21" s="177" t="str">
        <f>IF(VLOOKUP($A21,'Attendance Tracker'!$A$8:$BG$223,R$93,FALSE)=1,"Yes",IF(VLOOKUP('Attendance Dashboard'!$A21,'Attendance Tracker'!$A$8:$BG$223,R$93,FALSE)=2,"No","N/A"))</f>
        <v>N/A</v>
      </c>
      <c r="S21" s="177" t="str">
        <f>IF(VLOOKUP($A21,'Attendance Tracker'!$A$8:$BG$223,S$93,FALSE)=1,"Yes",IF(VLOOKUP('Attendance Dashboard'!$A21,'Attendance Tracker'!$A$8:$BG$223,S$93,FALSE)=2,"No","N/A"))</f>
        <v>N/A</v>
      </c>
      <c r="T21" s="177" t="str">
        <f>IF(VLOOKUP($A21,'Attendance Tracker'!$A$8:$BG$223,T$93,FALSE)=1,"Yes",IF(VLOOKUP('Attendance Dashboard'!$A21,'Attendance Tracker'!$A$8:$BG$223,T$93,FALSE)=2,"No","N/A"))</f>
        <v>N/A</v>
      </c>
      <c r="U21" s="177" t="str">
        <f>IF(VLOOKUP($A21,'Attendance Tracker'!$A$8:$BG$223,U$93,FALSE)=1,"Yes",IF(VLOOKUP('Attendance Dashboard'!$A21,'Attendance Tracker'!$A$8:$BG$223,U$93,FALSE)=2,"No","N/A"))</f>
        <v>N/A</v>
      </c>
      <c r="V21" s="177" t="str">
        <f>IF(VLOOKUP($A21,'Attendance Tracker'!$A$8:$BG$223,V$93,FALSE)=1,"Yes",IF(VLOOKUP('Attendance Dashboard'!$A21,'Attendance Tracker'!$A$8:$BG$223,V$93,FALSE)=2,"No","N/A"))</f>
        <v>N/A</v>
      </c>
      <c r="W21" s="177" t="str">
        <f>IF(VLOOKUP($A21,'Attendance Tracker'!$A$8:$BG$223,W$93,FALSE)=1,"Yes",IF(VLOOKUP('Attendance Dashboard'!$A21,'Attendance Tracker'!$A$8:$BG$223,W$93,FALSE)=2,"No","N/A"))</f>
        <v>N/A</v>
      </c>
      <c r="X21" s="177" t="str">
        <f>IF(VLOOKUP($A21,'Attendance Tracker'!$A$8:$BG$223,X$93,FALSE)=1,"Yes",IF(VLOOKUP('Attendance Dashboard'!$A21,'Attendance Tracker'!$A$8:$BG$223,X$93,FALSE)=2,"No","N/A"))</f>
        <v>N/A</v>
      </c>
      <c r="Y21" s="177" t="str">
        <f>IF(VLOOKUP($A21,'Attendance Tracker'!$A$8:$BG$223,Y$93,FALSE)=1,"Yes",IF(VLOOKUP('Attendance Dashboard'!$A21,'Attendance Tracker'!$A$8:$BG$223,Y$93,FALSE)=2,"No","N/A"))</f>
        <v>N/A</v>
      </c>
      <c r="Z21" s="177" t="str">
        <f>IF(VLOOKUP($A21,'Attendance Tracker'!$A$8:$BG$223,Z$93,FALSE)=1,"Yes",IF(VLOOKUP('Attendance Dashboard'!$A21,'Attendance Tracker'!$A$8:$BG$223,Z$93,FALSE)=2,"No","N/A"))</f>
        <v>N/A</v>
      </c>
      <c r="AA21" s="177" t="str">
        <f>IF(VLOOKUP($A21,'Attendance Tracker'!$A$8:$BG$223,AA$93,FALSE)=1,"Yes",IF(VLOOKUP('Attendance Dashboard'!$A21,'Attendance Tracker'!$A$8:$BG$223,AA$93,FALSE)=2,"No","N/A"))</f>
        <v>N/A</v>
      </c>
      <c r="AB21" s="177" t="str">
        <f>IF(VLOOKUP($A21,'Attendance Tracker'!$A$8:$BG$223,AB$93,FALSE)=1,"Yes",IF(VLOOKUP('Attendance Dashboard'!$A21,'Attendance Tracker'!$A$8:$BG$223,AB$93,FALSE)=2,"No","N/A"))</f>
        <v>N/A</v>
      </c>
      <c r="AC21" s="177" t="str">
        <f>IF(VLOOKUP($A21,'Attendance Tracker'!$A$8:$BG$223,AC$93,FALSE)=1,"Yes",IF(VLOOKUP('Attendance Dashboard'!$A21,'Attendance Tracker'!$A$8:$BG$223,AC$93,FALSE)=2,"No","N/A"))</f>
        <v>N/A</v>
      </c>
      <c r="AD21" s="177" t="str">
        <f>IF(VLOOKUP($A21,'Attendance Tracker'!$A$8:$BG$223,AD$93,FALSE)=1,"Yes",IF(VLOOKUP('Attendance Dashboard'!$A21,'Attendance Tracker'!$A$8:$BG$223,AD$93,FALSE)=2,"No","N/A"))</f>
        <v>N/A</v>
      </c>
      <c r="AE21" s="62">
        <f>VLOOKUP(A21,'Attendance Tracker'!A24:BI175,$AE$93,FALSE)</f>
        <v>1</v>
      </c>
      <c r="AF21" s="129" t="str">
        <f t="shared" si="0"/>
        <v>G</v>
      </c>
      <c r="AG21" s="60"/>
    </row>
    <row r="22" spans="1:33" s="41" customFormat="1" ht="66.099999999999994" hidden="1" customHeight="1" x14ac:dyDescent="0.2">
      <c r="A22" s="116" t="s">
        <v>625</v>
      </c>
      <c r="B22" s="114" t="s">
        <v>733</v>
      </c>
      <c r="C22" s="177" t="str">
        <f>IF(VLOOKUP($A22,'Attendance Tracker'!$A$8:$BG$223,C$93,FALSE)=1,"Yes",IF(VLOOKUP('Attendance Dashboard'!$A22,'Attendance Tracker'!$A$8:$BG$223,C$93,FALSE)=2,"No","N/A"))</f>
        <v>Yes</v>
      </c>
      <c r="D22" s="177" t="str">
        <f>IF(VLOOKUP($A22,'Attendance Tracker'!$A$8:$BG$223,D$93,FALSE)=1,"Yes",IF(VLOOKUP('Attendance Dashboard'!$A22,'Attendance Tracker'!$A$8:$BG$223,D$93,FALSE)=2,"No","N/A"))</f>
        <v>N/A</v>
      </c>
      <c r="E22" s="177" t="str">
        <f>IF(VLOOKUP($A22,'Attendance Tracker'!$A$8:$BG$223,E$93,FALSE)=1,"Yes",IF(VLOOKUP('Attendance Dashboard'!$A22,'Attendance Tracker'!$A$8:$BG$223,E$93,FALSE)=2,"No","N/A"))</f>
        <v>N/A</v>
      </c>
      <c r="F22" s="177" t="str">
        <f>IF(VLOOKUP($A22,'Attendance Tracker'!$A$8:$BG$223,F$93,FALSE)=1,"Yes",IF(VLOOKUP('Attendance Dashboard'!$A22,'Attendance Tracker'!$A$8:$BG$223,F$93,FALSE)=2,"No","N/A"))</f>
        <v>Yes</v>
      </c>
      <c r="G22" s="177" t="str">
        <f>IF(VLOOKUP($A22,'Attendance Tracker'!$A$8:$BG$223,G$93,FALSE)=1,"Yes",IF(VLOOKUP('Attendance Dashboard'!$A22,'Attendance Tracker'!$A$8:$BG$223,G$93,FALSE)=2,"No","N/A"))</f>
        <v>Yes</v>
      </c>
      <c r="H22" s="177" t="str">
        <f>IF(VLOOKUP($A22,'Attendance Tracker'!$A$8:$BG$223,H$93,FALSE)=1,"Yes",IF(VLOOKUP('Attendance Dashboard'!$A22,'Attendance Tracker'!$A$8:$BG$223,H$93,FALSE)=2,"No","N/A"))</f>
        <v>No</v>
      </c>
      <c r="I22" s="177" t="str">
        <f>IF(VLOOKUP($A22,'Attendance Tracker'!$A$8:$BG$223,I$93,FALSE)=1,"Yes",IF(VLOOKUP('Attendance Dashboard'!$A22,'Attendance Tracker'!$A$8:$BG$223,I$93,FALSE)=2,"No","N/A"))</f>
        <v>N/A</v>
      </c>
      <c r="J22" s="177" t="str">
        <f>IF(VLOOKUP($A22,'Attendance Tracker'!$A$8:$BG$223,J$93,FALSE)=1,"Yes",IF(VLOOKUP('Attendance Dashboard'!$A22,'Attendance Tracker'!$A$8:$BG$223,J$93,FALSE)=2,"No","N/A"))</f>
        <v>N/A</v>
      </c>
      <c r="K22" s="177" t="str">
        <f>IF(VLOOKUP($A22,'Attendance Tracker'!$A$8:$BG$223,K$93,FALSE)=1,"Yes",IF(VLOOKUP('Attendance Dashboard'!$A22,'Attendance Tracker'!$A$8:$BG$223,K$93,FALSE)=2,"No","N/A"))</f>
        <v>Yes</v>
      </c>
      <c r="L22" s="177" t="str">
        <f>IF(VLOOKUP($A22,'Attendance Tracker'!$A$8:$BG$223,L$93,FALSE)=1,"Yes",IF(VLOOKUP('Attendance Dashboard'!$A22,'Attendance Tracker'!$A$8:$BG$223,L$93,FALSE)=2,"No","N/A"))</f>
        <v>Yes</v>
      </c>
      <c r="M22" s="177" t="str">
        <f>IF(VLOOKUP($A22,'Attendance Tracker'!$A$8:$BG$223,M$93,FALSE)=1,"Yes",IF(VLOOKUP('Attendance Dashboard'!$A22,'Attendance Tracker'!$A$8:$BG$223,M$93,FALSE)=2,"No","N/A"))</f>
        <v>Yes</v>
      </c>
      <c r="N22" s="177" t="str">
        <f>IF(VLOOKUP($A22,'Attendance Tracker'!$A$8:$BG$223,N$93,FALSE)=1,"Yes",IF(VLOOKUP('Attendance Dashboard'!$A22,'Attendance Tracker'!$A$8:$BG$223,N$93,FALSE)=2,"No","N/A"))</f>
        <v>Yes</v>
      </c>
      <c r="O22" s="177" t="str">
        <f>IF(VLOOKUP($A22,'Attendance Tracker'!$A$8:$BG$223,O$93,FALSE)=1,"Yes",IF(VLOOKUP('Attendance Dashboard'!$A22,'Attendance Tracker'!$A$8:$BG$223,O$93,FALSE)=2,"No","N/A"))</f>
        <v>N/A</v>
      </c>
      <c r="P22" s="177" t="str">
        <f>IF(VLOOKUP($A22,'Attendance Tracker'!$A$8:$BG$223,P$93,FALSE)=1,"Yes",IF(VLOOKUP('Attendance Dashboard'!$A22,'Attendance Tracker'!$A$8:$BG$223,P$93,FALSE)=2,"No","N/A"))</f>
        <v>N/A</v>
      </c>
      <c r="Q22" s="177" t="str">
        <f>IF(VLOOKUP($A22,'Attendance Tracker'!$A$8:$BG$223,Q$93,FALSE)=1,"Yes",IF(VLOOKUP('Attendance Dashboard'!$A22,'Attendance Tracker'!$A$8:$BG$223,Q$93,FALSE)=2,"No","N/A"))</f>
        <v>N/A</v>
      </c>
      <c r="R22" s="177" t="str">
        <f>IF(VLOOKUP($A22,'Attendance Tracker'!$A$8:$BG$223,R$93,FALSE)=1,"Yes",IF(VLOOKUP('Attendance Dashboard'!$A22,'Attendance Tracker'!$A$8:$BG$223,R$93,FALSE)=2,"No","N/A"))</f>
        <v>N/A</v>
      </c>
      <c r="S22" s="177" t="str">
        <f>IF(VLOOKUP($A22,'Attendance Tracker'!$A$8:$BG$223,S$93,FALSE)=1,"Yes",IF(VLOOKUP('Attendance Dashboard'!$A22,'Attendance Tracker'!$A$8:$BG$223,S$93,FALSE)=2,"No","N/A"))</f>
        <v>N/A</v>
      </c>
      <c r="T22" s="177" t="str">
        <f>IF(VLOOKUP($A22,'Attendance Tracker'!$A$8:$BG$223,T$93,FALSE)=1,"Yes",IF(VLOOKUP('Attendance Dashboard'!$A22,'Attendance Tracker'!$A$8:$BG$223,T$93,FALSE)=2,"No","N/A"))</f>
        <v>N/A</v>
      </c>
      <c r="U22" s="177" t="str">
        <f>IF(VLOOKUP($A22,'Attendance Tracker'!$A$8:$BG$223,U$93,FALSE)=1,"Yes",IF(VLOOKUP('Attendance Dashboard'!$A22,'Attendance Tracker'!$A$8:$BG$223,U$93,FALSE)=2,"No","N/A"))</f>
        <v>N/A</v>
      </c>
      <c r="V22" s="177" t="str">
        <f>IF(VLOOKUP($A22,'Attendance Tracker'!$A$8:$BG$223,V$93,FALSE)=1,"Yes",IF(VLOOKUP('Attendance Dashboard'!$A22,'Attendance Tracker'!$A$8:$BG$223,V$93,FALSE)=2,"No","N/A"))</f>
        <v>N/A</v>
      </c>
      <c r="W22" s="177" t="str">
        <f>IF(VLOOKUP($A22,'Attendance Tracker'!$A$8:$BG$223,W$93,FALSE)=1,"Yes",IF(VLOOKUP('Attendance Dashboard'!$A22,'Attendance Tracker'!$A$8:$BG$223,W$93,FALSE)=2,"No","N/A"))</f>
        <v>N/A</v>
      </c>
      <c r="X22" s="177" t="str">
        <f>IF(VLOOKUP($A22,'Attendance Tracker'!$A$8:$BG$223,X$93,FALSE)=1,"Yes",IF(VLOOKUP('Attendance Dashboard'!$A22,'Attendance Tracker'!$A$8:$BG$223,X$93,FALSE)=2,"No","N/A"))</f>
        <v>N/A</v>
      </c>
      <c r="Y22" s="177" t="str">
        <f>IF(VLOOKUP($A22,'Attendance Tracker'!$A$8:$BG$223,Y$93,FALSE)=1,"Yes",IF(VLOOKUP('Attendance Dashboard'!$A22,'Attendance Tracker'!$A$8:$BG$223,Y$93,FALSE)=2,"No","N/A"))</f>
        <v>N/A</v>
      </c>
      <c r="Z22" s="177" t="str">
        <f>IF(VLOOKUP($A22,'Attendance Tracker'!$A$8:$BG$223,Z$93,FALSE)=1,"Yes",IF(VLOOKUP('Attendance Dashboard'!$A22,'Attendance Tracker'!$A$8:$BG$223,Z$93,FALSE)=2,"No","N/A"))</f>
        <v>N/A</v>
      </c>
      <c r="AA22" s="177" t="str">
        <f>IF(VLOOKUP($A22,'Attendance Tracker'!$A$8:$BG$223,AA$93,FALSE)=1,"Yes",IF(VLOOKUP('Attendance Dashboard'!$A22,'Attendance Tracker'!$A$8:$BG$223,AA$93,FALSE)=2,"No","N/A"))</f>
        <v>N/A</v>
      </c>
      <c r="AB22" s="177" t="str">
        <f>IF(VLOOKUP($A22,'Attendance Tracker'!$A$8:$BG$223,AB$93,FALSE)=1,"Yes",IF(VLOOKUP('Attendance Dashboard'!$A22,'Attendance Tracker'!$A$8:$BG$223,AB$93,FALSE)=2,"No","N/A"))</f>
        <v>N/A</v>
      </c>
      <c r="AC22" s="177" t="str">
        <f>IF(VLOOKUP($A22,'Attendance Tracker'!$A$8:$BG$223,AC$93,FALSE)=1,"Yes",IF(VLOOKUP('Attendance Dashboard'!$A22,'Attendance Tracker'!$A$8:$BG$223,AC$93,FALSE)=2,"No","N/A"))</f>
        <v>N/A</v>
      </c>
      <c r="AD22" s="177" t="str">
        <f>IF(VLOOKUP($A22,'Attendance Tracker'!$A$8:$BG$223,AD$93,FALSE)=1,"Yes",IF(VLOOKUP('Attendance Dashboard'!$A22,'Attendance Tracker'!$A$8:$BG$223,AD$93,FALSE)=2,"No","N/A"))</f>
        <v>N/A</v>
      </c>
      <c r="AE22" s="62">
        <f>VLOOKUP(A22,'Attendance Tracker'!A25:BI176,$AE$93,FALSE)</f>
        <v>0.875</v>
      </c>
      <c r="AF22" s="129" t="str">
        <f t="shared" si="0"/>
        <v>Y</v>
      </c>
      <c r="AG22" s="60" t="s">
        <v>853</v>
      </c>
    </row>
    <row r="23" spans="1:33" s="41" customFormat="1" ht="66.099999999999994" hidden="1" customHeight="1" x14ac:dyDescent="0.2">
      <c r="A23" s="116" t="s">
        <v>626</v>
      </c>
      <c r="B23" s="114" t="s">
        <v>733</v>
      </c>
      <c r="C23" s="177" t="str">
        <f>IF(VLOOKUP($A23,'Attendance Tracker'!$A$8:$BG$223,C$93,FALSE)=1,"Yes",IF(VLOOKUP('Attendance Dashboard'!$A23,'Attendance Tracker'!$A$8:$BG$223,C$93,FALSE)=2,"No","N/A"))</f>
        <v>Yes</v>
      </c>
      <c r="D23" s="177" t="str">
        <f>IF(VLOOKUP($A23,'Attendance Tracker'!$A$8:$BG$223,D$93,FALSE)=1,"Yes",IF(VLOOKUP('Attendance Dashboard'!$A23,'Attendance Tracker'!$A$8:$BG$223,D$93,FALSE)=2,"No","N/A"))</f>
        <v>N/A</v>
      </c>
      <c r="E23" s="177" t="str">
        <f>IF(VLOOKUP($A23,'Attendance Tracker'!$A$8:$BG$223,E$93,FALSE)=1,"Yes",IF(VLOOKUP('Attendance Dashboard'!$A23,'Attendance Tracker'!$A$8:$BG$223,E$93,FALSE)=2,"No","N/A"))</f>
        <v>N/A</v>
      </c>
      <c r="F23" s="177" t="str">
        <f>IF(VLOOKUP($A23,'Attendance Tracker'!$A$8:$BG$223,F$93,FALSE)=1,"Yes",IF(VLOOKUP('Attendance Dashboard'!$A23,'Attendance Tracker'!$A$8:$BG$223,F$93,FALSE)=2,"No","N/A"))</f>
        <v>Yes</v>
      </c>
      <c r="G23" s="177" t="str">
        <f>IF(VLOOKUP($A23,'Attendance Tracker'!$A$8:$BG$223,G$93,FALSE)=1,"Yes",IF(VLOOKUP('Attendance Dashboard'!$A23,'Attendance Tracker'!$A$8:$BG$223,G$93,FALSE)=2,"No","N/A"))</f>
        <v>Yes</v>
      </c>
      <c r="H23" s="177" t="str">
        <f>IF(VLOOKUP($A23,'Attendance Tracker'!$A$8:$BG$223,H$93,FALSE)=1,"Yes",IF(VLOOKUP('Attendance Dashboard'!$A23,'Attendance Tracker'!$A$8:$BG$223,H$93,FALSE)=2,"No","N/A"))</f>
        <v>Yes</v>
      </c>
      <c r="I23" s="177" t="str">
        <f>IF(VLOOKUP($A23,'Attendance Tracker'!$A$8:$BG$223,I$93,FALSE)=1,"Yes",IF(VLOOKUP('Attendance Dashboard'!$A23,'Attendance Tracker'!$A$8:$BG$223,I$93,FALSE)=2,"No","N/A"))</f>
        <v>N/A</v>
      </c>
      <c r="J23" s="177" t="str">
        <f>IF(VLOOKUP($A23,'Attendance Tracker'!$A$8:$BG$223,J$93,FALSE)=1,"Yes",IF(VLOOKUP('Attendance Dashboard'!$A23,'Attendance Tracker'!$A$8:$BG$223,J$93,FALSE)=2,"No","N/A"))</f>
        <v>N/A</v>
      </c>
      <c r="K23" s="177" t="str">
        <f>IF(VLOOKUP($A23,'Attendance Tracker'!$A$8:$BG$223,K$93,FALSE)=1,"Yes",IF(VLOOKUP('Attendance Dashboard'!$A23,'Attendance Tracker'!$A$8:$BG$223,K$93,FALSE)=2,"No","N/A"))</f>
        <v>Yes</v>
      </c>
      <c r="L23" s="177" t="str">
        <f>IF(VLOOKUP($A23,'Attendance Tracker'!$A$8:$BG$223,L$93,FALSE)=1,"Yes",IF(VLOOKUP('Attendance Dashboard'!$A23,'Attendance Tracker'!$A$8:$BG$223,L$93,FALSE)=2,"No","N/A"))</f>
        <v>Yes</v>
      </c>
      <c r="M23" s="177" t="str">
        <f>IF(VLOOKUP($A23,'Attendance Tracker'!$A$8:$BG$223,M$93,FALSE)=1,"Yes",IF(VLOOKUP('Attendance Dashboard'!$A23,'Attendance Tracker'!$A$8:$BG$223,M$93,FALSE)=2,"No","N/A"))</f>
        <v>Yes</v>
      </c>
      <c r="N23" s="177" t="str">
        <f>IF(VLOOKUP($A23,'Attendance Tracker'!$A$8:$BG$223,N$93,FALSE)=1,"Yes",IF(VLOOKUP('Attendance Dashboard'!$A23,'Attendance Tracker'!$A$8:$BG$223,N$93,FALSE)=2,"No","N/A"))</f>
        <v>Yes</v>
      </c>
      <c r="O23" s="177" t="str">
        <f>IF(VLOOKUP($A23,'Attendance Tracker'!$A$8:$BG$223,O$93,FALSE)=1,"Yes",IF(VLOOKUP('Attendance Dashboard'!$A23,'Attendance Tracker'!$A$8:$BG$223,O$93,FALSE)=2,"No","N/A"))</f>
        <v>N/A</v>
      </c>
      <c r="P23" s="177" t="str">
        <f>IF(VLOOKUP($A23,'Attendance Tracker'!$A$8:$BG$223,P$93,FALSE)=1,"Yes",IF(VLOOKUP('Attendance Dashboard'!$A23,'Attendance Tracker'!$A$8:$BG$223,P$93,FALSE)=2,"No","N/A"))</f>
        <v>N/A</v>
      </c>
      <c r="Q23" s="177" t="str">
        <f>IF(VLOOKUP($A23,'Attendance Tracker'!$A$8:$BG$223,Q$93,FALSE)=1,"Yes",IF(VLOOKUP('Attendance Dashboard'!$A23,'Attendance Tracker'!$A$8:$BG$223,Q$93,FALSE)=2,"No","N/A"))</f>
        <v>N/A</v>
      </c>
      <c r="R23" s="177" t="str">
        <f>IF(VLOOKUP($A23,'Attendance Tracker'!$A$8:$BG$223,R$93,FALSE)=1,"Yes",IF(VLOOKUP('Attendance Dashboard'!$A23,'Attendance Tracker'!$A$8:$BG$223,R$93,FALSE)=2,"No","N/A"))</f>
        <v>N/A</v>
      </c>
      <c r="S23" s="177" t="str">
        <f>IF(VLOOKUP($A23,'Attendance Tracker'!$A$8:$BG$223,S$93,FALSE)=1,"Yes",IF(VLOOKUP('Attendance Dashboard'!$A23,'Attendance Tracker'!$A$8:$BG$223,S$93,FALSE)=2,"No","N/A"))</f>
        <v>N/A</v>
      </c>
      <c r="T23" s="177" t="str">
        <f>IF(VLOOKUP($A23,'Attendance Tracker'!$A$8:$BG$223,T$93,FALSE)=1,"Yes",IF(VLOOKUP('Attendance Dashboard'!$A23,'Attendance Tracker'!$A$8:$BG$223,T$93,FALSE)=2,"No","N/A"))</f>
        <v>N/A</v>
      </c>
      <c r="U23" s="177" t="str">
        <f>IF(VLOOKUP($A23,'Attendance Tracker'!$A$8:$BG$223,U$93,FALSE)=1,"Yes",IF(VLOOKUP('Attendance Dashboard'!$A23,'Attendance Tracker'!$A$8:$BG$223,U$93,FALSE)=2,"No","N/A"))</f>
        <v>N/A</v>
      </c>
      <c r="V23" s="177" t="str">
        <f>IF(VLOOKUP($A23,'Attendance Tracker'!$A$8:$BG$223,V$93,FALSE)=1,"Yes",IF(VLOOKUP('Attendance Dashboard'!$A23,'Attendance Tracker'!$A$8:$BG$223,V$93,FALSE)=2,"No","N/A"))</f>
        <v>N/A</v>
      </c>
      <c r="W23" s="177" t="str">
        <f>IF(VLOOKUP($A23,'Attendance Tracker'!$A$8:$BG$223,W$93,FALSE)=1,"Yes",IF(VLOOKUP('Attendance Dashboard'!$A23,'Attendance Tracker'!$A$8:$BG$223,W$93,FALSE)=2,"No","N/A"))</f>
        <v>N/A</v>
      </c>
      <c r="X23" s="177" t="str">
        <f>IF(VLOOKUP($A23,'Attendance Tracker'!$A$8:$BG$223,X$93,FALSE)=1,"Yes",IF(VLOOKUP('Attendance Dashboard'!$A23,'Attendance Tracker'!$A$8:$BG$223,X$93,FALSE)=2,"No","N/A"))</f>
        <v>N/A</v>
      </c>
      <c r="Y23" s="177" t="str">
        <f>IF(VLOOKUP($A23,'Attendance Tracker'!$A$8:$BG$223,Y$93,FALSE)=1,"Yes",IF(VLOOKUP('Attendance Dashboard'!$A23,'Attendance Tracker'!$A$8:$BG$223,Y$93,FALSE)=2,"No","N/A"))</f>
        <v>N/A</v>
      </c>
      <c r="Z23" s="177" t="str">
        <f>IF(VLOOKUP($A23,'Attendance Tracker'!$A$8:$BG$223,Z$93,FALSE)=1,"Yes",IF(VLOOKUP('Attendance Dashboard'!$A23,'Attendance Tracker'!$A$8:$BG$223,Z$93,FALSE)=2,"No","N/A"))</f>
        <v>N/A</v>
      </c>
      <c r="AA23" s="177" t="str">
        <f>IF(VLOOKUP($A23,'Attendance Tracker'!$A$8:$BG$223,AA$93,FALSE)=1,"Yes",IF(VLOOKUP('Attendance Dashboard'!$A23,'Attendance Tracker'!$A$8:$BG$223,AA$93,FALSE)=2,"No","N/A"))</f>
        <v>N/A</v>
      </c>
      <c r="AB23" s="177" t="str">
        <f>IF(VLOOKUP($A23,'Attendance Tracker'!$A$8:$BG$223,AB$93,FALSE)=1,"Yes",IF(VLOOKUP('Attendance Dashboard'!$A23,'Attendance Tracker'!$A$8:$BG$223,AB$93,FALSE)=2,"No","N/A"))</f>
        <v>N/A</v>
      </c>
      <c r="AC23" s="177" t="str">
        <f>IF(VLOOKUP($A23,'Attendance Tracker'!$A$8:$BG$223,AC$93,FALSE)=1,"Yes",IF(VLOOKUP('Attendance Dashboard'!$A23,'Attendance Tracker'!$A$8:$BG$223,AC$93,FALSE)=2,"No","N/A"))</f>
        <v>N/A</v>
      </c>
      <c r="AD23" s="177" t="str">
        <f>IF(VLOOKUP($A23,'Attendance Tracker'!$A$8:$BG$223,AD$93,FALSE)=1,"Yes",IF(VLOOKUP('Attendance Dashboard'!$A23,'Attendance Tracker'!$A$8:$BG$223,AD$93,FALSE)=2,"No","N/A"))</f>
        <v>N/A</v>
      </c>
      <c r="AE23" s="62">
        <f>VLOOKUP(A23,'Attendance Tracker'!A26:BI177,$AE$93,FALSE)</f>
        <v>1</v>
      </c>
      <c r="AF23" s="129" t="str">
        <f t="shared" si="0"/>
        <v>G</v>
      </c>
      <c r="AG23" s="60"/>
    </row>
    <row r="24" spans="1:33" s="41" customFormat="1" ht="66.099999999999994" hidden="1" customHeight="1" x14ac:dyDescent="0.2">
      <c r="A24" s="116" t="s">
        <v>627</v>
      </c>
      <c r="B24" s="114" t="s">
        <v>733</v>
      </c>
      <c r="C24" s="177" t="str">
        <f>IF(VLOOKUP($A24,'Attendance Tracker'!$A$8:$BG$223,C$93,FALSE)=1,"Yes",IF(VLOOKUP('Attendance Dashboard'!$A24,'Attendance Tracker'!$A$8:$BG$223,C$93,FALSE)=2,"No","N/A"))</f>
        <v>Yes</v>
      </c>
      <c r="D24" s="177" t="str">
        <f>IF(VLOOKUP($A24,'Attendance Tracker'!$A$8:$BG$223,D$93,FALSE)=1,"Yes",IF(VLOOKUP('Attendance Dashboard'!$A24,'Attendance Tracker'!$A$8:$BG$223,D$93,FALSE)=2,"No","N/A"))</f>
        <v>Yes</v>
      </c>
      <c r="E24" s="177" t="str">
        <f>IF(VLOOKUP($A24,'Attendance Tracker'!$A$8:$BG$223,E$93,FALSE)=1,"Yes",IF(VLOOKUP('Attendance Dashboard'!$A24,'Attendance Tracker'!$A$8:$BG$223,E$93,FALSE)=2,"No","N/A"))</f>
        <v>Yes</v>
      </c>
      <c r="F24" s="177" t="str">
        <f>IF(VLOOKUP($A24,'Attendance Tracker'!$A$8:$BG$223,F$93,FALSE)=1,"Yes",IF(VLOOKUP('Attendance Dashboard'!$A24,'Attendance Tracker'!$A$8:$BG$223,F$93,FALSE)=2,"No","N/A"))</f>
        <v>Yes</v>
      </c>
      <c r="G24" s="177" t="str">
        <f>IF(VLOOKUP($A24,'Attendance Tracker'!$A$8:$BG$223,G$93,FALSE)=1,"Yes",IF(VLOOKUP('Attendance Dashboard'!$A24,'Attendance Tracker'!$A$8:$BG$223,G$93,FALSE)=2,"No","N/A"))</f>
        <v>Yes</v>
      </c>
      <c r="H24" s="177" t="str">
        <f>IF(VLOOKUP($A24,'Attendance Tracker'!$A$8:$BG$223,H$93,FALSE)=1,"Yes",IF(VLOOKUP('Attendance Dashboard'!$A24,'Attendance Tracker'!$A$8:$BG$223,H$93,FALSE)=2,"No","N/A"))</f>
        <v>Yes</v>
      </c>
      <c r="I24" s="177" t="str">
        <f>IF(VLOOKUP($A24,'Attendance Tracker'!$A$8:$BG$223,I$93,FALSE)=1,"Yes",IF(VLOOKUP('Attendance Dashboard'!$A24,'Attendance Tracker'!$A$8:$BG$223,I$93,FALSE)=2,"No","N/A"))</f>
        <v>Yes</v>
      </c>
      <c r="J24" s="177" t="str">
        <f>IF(VLOOKUP($A24,'Attendance Tracker'!$A$8:$BG$223,J$93,FALSE)=1,"Yes",IF(VLOOKUP('Attendance Dashboard'!$A24,'Attendance Tracker'!$A$8:$BG$223,J$93,FALSE)=2,"No","N/A"))</f>
        <v>N/A</v>
      </c>
      <c r="K24" s="177" t="str">
        <f>IF(VLOOKUP($A24,'Attendance Tracker'!$A$8:$BG$223,K$93,FALSE)=1,"Yes",IF(VLOOKUP('Attendance Dashboard'!$A24,'Attendance Tracker'!$A$8:$BG$223,K$93,FALSE)=2,"No","N/A"))</f>
        <v>Yes</v>
      </c>
      <c r="L24" s="177" t="str">
        <f>IF(VLOOKUP($A24,'Attendance Tracker'!$A$8:$BG$223,L$93,FALSE)=1,"Yes",IF(VLOOKUP('Attendance Dashboard'!$A24,'Attendance Tracker'!$A$8:$BG$223,L$93,FALSE)=2,"No","N/A"))</f>
        <v>Yes</v>
      </c>
      <c r="M24" s="177" t="str">
        <f>IF(VLOOKUP($A24,'Attendance Tracker'!$A$8:$BG$223,M$93,FALSE)=1,"Yes",IF(VLOOKUP('Attendance Dashboard'!$A24,'Attendance Tracker'!$A$8:$BG$223,M$93,FALSE)=2,"No","N/A"))</f>
        <v>Yes</v>
      </c>
      <c r="N24" s="177" t="str">
        <f>IF(VLOOKUP($A24,'Attendance Tracker'!$A$8:$BG$223,N$93,FALSE)=1,"Yes",IF(VLOOKUP('Attendance Dashboard'!$A24,'Attendance Tracker'!$A$8:$BG$223,N$93,FALSE)=2,"No","N/A"))</f>
        <v>Yes</v>
      </c>
      <c r="O24" s="177" t="str">
        <f>IF(VLOOKUP($A24,'Attendance Tracker'!$A$8:$BG$223,O$93,FALSE)=1,"Yes",IF(VLOOKUP('Attendance Dashboard'!$A24,'Attendance Tracker'!$A$8:$BG$223,O$93,FALSE)=2,"No","N/A"))</f>
        <v>N/A</v>
      </c>
      <c r="P24" s="177" t="str">
        <f>IF(VLOOKUP($A24,'Attendance Tracker'!$A$8:$BG$223,P$93,FALSE)=1,"Yes",IF(VLOOKUP('Attendance Dashboard'!$A24,'Attendance Tracker'!$A$8:$BG$223,P$93,FALSE)=2,"No","N/A"))</f>
        <v>N/A</v>
      </c>
      <c r="Q24" s="177" t="str">
        <f>IF(VLOOKUP($A24,'Attendance Tracker'!$A$8:$BG$223,Q$93,FALSE)=1,"Yes",IF(VLOOKUP('Attendance Dashboard'!$A24,'Attendance Tracker'!$A$8:$BG$223,Q$93,FALSE)=2,"No","N/A"))</f>
        <v>N/A</v>
      </c>
      <c r="R24" s="177" t="str">
        <f>IF(VLOOKUP($A24,'Attendance Tracker'!$A$8:$BG$223,R$93,FALSE)=1,"Yes",IF(VLOOKUP('Attendance Dashboard'!$A24,'Attendance Tracker'!$A$8:$BG$223,R$93,FALSE)=2,"No","N/A"))</f>
        <v>N/A</v>
      </c>
      <c r="S24" s="177" t="str">
        <f>IF(VLOOKUP($A24,'Attendance Tracker'!$A$8:$BG$223,S$93,FALSE)=1,"Yes",IF(VLOOKUP('Attendance Dashboard'!$A24,'Attendance Tracker'!$A$8:$BG$223,S$93,FALSE)=2,"No","N/A"))</f>
        <v>N/A</v>
      </c>
      <c r="T24" s="177" t="str">
        <f>IF(VLOOKUP($A24,'Attendance Tracker'!$A$8:$BG$223,T$93,FALSE)=1,"Yes",IF(VLOOKUP('Attendance Dashboard'!$A24,'Attendance Tracker'!$A$8:$BG$223,T$93,FALSE)=2,"No","N/A"))</f>
        <v>N/A</v>
      </c>
      <c r="U24" s="177" t="str">
        <f>IF(VLOOKUP($A24,'Attendance Tracker'!$A$8:$BG$223,U$93,FALSE)=1,"Yes",IF(VLOOKUP('Attendance Dashboard'!$A24,'Attendance Tracker'!$A$8:$BG$223,U$93,FALSE)=2,"No","N/A"))</f>
        <v>N/A</v>
      </c>
      <c r="V24" s="177" t="str">
        <f>IF(VLOOKUP($A24,'Attendance Tracker'!$A$8:$BG$223,V$93,FALSE)=1,"Yes",IF(VLOOKUP('Attendance Dashboard'!$A24,'Attendance Tracker'!$A$8:$BG$223,V$93,FALSE)=2,"No","N/A"))</f>
        <v>N/A</v>
      </c>
      <c r="W24" s="177" t="str">
        <f>IF(VLOOKUP($A24,'Attendance Tracker'!$A$8:$BG$223,W$93,FALSE)=1,"Yes",IF(VLOOKUP('Attendance Dashboard'!$A24,'Attendance Tracker'!$A$8:$BG$223,W$93,FALSE)=2,"No","N/A"))</f>
        <v>N/A</v>
      </c>
      <c r="X24" s="177" t="str">
        <f>IF(VLOOKUP($A24,'Attendance Tracker'!$A$8:$BG$223,X$93,FALSE)=1,"Yes",IF(VLOOKUP('Attendance Dashboard'!$A24,'Attendance Tracker'!$A$8:$BG$223,X$93,FALSE)=2,"No","N/A"))</f>
        <v>N/A</v>
      </c>
      <c r="Y24" s="177" t="str">
        <f>IF(VLOOKUP($A24,'Attendance Tracker'!$A$8:$BG$223,Y$93,FALSE)=1,"Yes",IF(VLOOKUP('Attendance Dashboard'!$A24,'Attendance Tracker'!$A$8:$BG$223,Y$93,FALSE)=2,"No","N/A"))</f>
        <v>N/A</v>
      </c>
      <c r="Z24" s="177" t="str">
        <f>IF(VLOOKUP($A24,'Attendance Tracker'!$A$8:$BG$223,Z$93,FALSE)=1,"Yes",IF(VLOOKUP('Attendance Dashboard'!$A24,'Attendance Tracker'!$A$8:$BG$223,Z$93,FALSE)=2,"No","N/A"))</f>
        <v>N/A</v>
      </c>
      <c r="AA24" s="177" t="str">
        <f>IF(VLOOKUP($A24,'Attendance Tracker'!$A$8:$BG$223,AA$93,FALSE)=1,"Yes",IF(VLOOKUP('Attendance Dashboard'!$A24,'Attendance Tracker'!$A$8:$BG$223,AA$93,FALSE)=2,"No","N/A"))</f>
        <v>N/A</v>
      </c>
      <c r="AB24" s="177" t="str">
        <f>IF(VLOOKUP($A24,'Attendance Tracker'!$A$8:$BG$223,AB$93,FALSE)=1,"Yes",IF(VLOOKUP('Attendance Dashboard'!$A24,'Attendance Tracker'!$A$8:$BG$223,AB$93,FALSE)=2,"No","N/A"))</f>
        <v>N/A</v>
      </c>
      <c r="AC24" s="177" t="str">
        <f>IF(VLOOKUP($A24,'Attendance Tracker'!$A$8:$BG$223,AC$93,FALSE)=1,"Yes",IF(VLOOKUP('Attendance Dashboard'!$A24,'Attendance Tracker'!$A$8:$BG$223,AC$93,FALSE)=2,"No","N/A"))</f>
        <v>N/A</v>
      </c>
      <c r="AD24" s="177" t="str">
        <f>IF(VLOOKUP($A24,'Attendance Tracker'!$A$8:$BG$223,AD$93,FALSE)=1,"Yes",IF(VLOOKUP('Attendance Dashboard'!$A24,'Attendance Tracker'!$A$8:$BG$223,AD$93,FALSE)=2,"No","N/A"))</f>
        <v>N/A</v>
      </c>
      <c r="AE24" s="62">
        <f>VLOOKUP(A24,'Attendance Tracker'!A27:BI178,$AE$93,FALSE)</f>
        <v>1</v>
      </c>
      <c r="AF24" s="129" t="str">
        <f t="shared" si="0"/>
        <v>G</v>
      </c>
      <c r="AG24" s="60"/>
    </row>
    <row r="25" spans="1:33" s="41" customFormat="1" ht="66.099999999999994" hidden="1" customHeight="1" x14ac:dyDescent="0.2">
      <c r="A25" s="116" t="s">
        <v>628</v>
      </c>
      <c r="B25" s="114" t="s">
        <v>730</v>
      </c>
      <c r="C25" s="177" t="str">
        <f>IF(VLOOKUP($A25,'Attendance Tracker'!$A$8:$BG$223,C$93,FALSE)=1,"Yes",IF(VLOOKUP('Attendance Dashboard'!$A25,'Attendance Tracker'!$A$8:$BG$223,C$93,FALSE)=2,"No","N/A"))</f>
        <v>Yes</v>
      </c>
      <c r="D25" s="177" t="str">
        <f>IF(VLOOKUP($A25,'Attendance Tracker'!$A$8:$BG$223,D$93,FALSE)=1,"Yes",IF(VLOOKUP('Attendance Dashboard'!$A25,'Attendance Tracker'!$A$8:$BG$223,D$93,FALSE)=2,"No","N/A"))</f>
        <v>Yes</v>
      </c>
      <c r="E25" s="177" t="str">
        <f>IF(VLOOKUP($A25,'Attendance Tracker'!$A$8:$BG$223,E$93,FALSE)=1,"Yes",IF(VLOOKUP('Attendance Dashboard'!$A25,'Attendance Tracker'!$A$8:$BG$223,E$93,FALSE)=2,"No","N/A"))</f>
        <v>N/A</v>
      </c>
      <c r="F25" s="177" t="str">
        <f>IF(VLOOKUP($A25,'Attendance Tracker'!$A$8:$BG$223,F$93,FALSE)=1,"Yes",IF(VLOOKUP('Attendance Dashboard'!$A25,'Attendance Tracker'!$A$8:$BG$223,F$93,FALSE)=2,"No","N/A"))</f>
        <v>Yes</v>
      </c>
      <c r="G25" s="177" t="str">
        <f>IF(VLOOKUP($A25,'Attendance Tracker'!$A$8:$BG$223,G$93,FALSE)=1,"Yes",IF(VLOOKUP('Attendance Dashboard'!$A25,'Attendance Tracker'!$A$8:$BG$223,G$93,FALSE)=2,"No","N/A"))</f>
        <v>Yes</v>
      </c>
      <c r="H25" s="177" t="str">
        <f>IF(VLOOKUP($A25,'Attendance Tracker'!$A$8:$BG$223,H$93,FALSE)=1,"Yes",IF(VLOOKUP('Attendance Dashboard'!$A25,'Attendance Tracker'!$A$8:$BG$223,H$93,FALSE)=2,"No","N/A"))</f>
        <v>Yes</v>
      </c>
      <c r="I25" s="177" t="str">
        <f>IF(VLOOKUP($A25,'Attendance Tracker'!$A$8:$BG$223,I$93,FALSE)=1,"Yes",IF(VLOOKUP('Attendance Dashboard'!$A25,'Attendance Tracker'!$A$8:$BG$223,I$93,FALSE)=2,"No","N/A"))</f>
        <v>N/A</v>
      </c>
      <c r="J25" s="177" t="str">
        <f>IF(VLOOKUP($A25,'Attendance Tracker'!$A$8:$BG$223,J$93,FALSE)=1,"Yes",IF(VLOOKUP('Attendance Dashboard'!$A25,'Attendance Tracker'!$A$8:$BG$223,J$93,FALSE)=2,"No","N/A"))</f>
        <v>N/A</v>
      </c>
      <c r="K25" s="177" t="str">
        <f>IF(VLOOKUP($A25,'Attendance Tracker'!$A$8:$BG$223,K$93,FALSE)=1,"Yes",IF(VLOOKUP('Attendance Dashboard'!$A25,'Attendance Tracker'!$A$8:$BG$223,K$93,FALSE)=2,"No","N/A"))</f>
        <v>No</v>
      </c>
      <c r="L25" s="177" t="str">
        <f>IF(VLOOKUP($A25,'Attendance Tracker'!$A$8:$BG$223,L$93,FALSE)=1,"Yes",IF(VLOOKUP('Attendance Dashboard'!$A25,'Attendance Tracker'!$A$8:$BG$223,L$93,FALSE)=2,"No","N/A"))</f>
        <v>No</v>
      </c>
      <c r="M25" s="177" t="str">
        <f>IF(VLOOKUP($A25,'Attendance Tracker'!$A$8:$BG$223,M$93,FALSE)=1,"Yes",IF(VLOOKUP('Attendance Dashboard'!$A25,'Attendance Tracker'!$A$8:$BG$223,M$93,FALSE)=2,"No","N/A"))</f>
        <v>No</v>
      </c>
      <c r="N25" s="177" t="str">
        <f>IF(VLOOKUP($A25,'Attendance Tracker'!$A$8:$BG$223,N$93,FALSE)=1,"Yes",IF(VLOOKUP('Attendance Dashboard'!$A25,'Attendance Tracker'!$A$8:$BG$223,N$93,FALSE)=2,"No","N/A"))</f>
        <v>No</v>
      </c>
      <c r="O25" s="177" t="str">
        <f>IF(VLOOKUP($A25,'Attendance Tracker'!$A$8:$BG$223,O$93,FALSE)=1,"Yes",IF(VLOOKUP('Attendance Dashboard'!$A25,'Attendance Tracker'!$A$8:$BG$223,O$93,FALSE)=2,"No","N/A"))</f>
        <v>N/A</v>
      </c>
      <c r="P25" s="177" t="str">
        <f>IF(VLOOKUP($A25,'Attendance Tracker'!$A$8:$BG$223,P$93,FALSE)=1,"Yes",IF(VLOOKUP('Attendance Dashboard'!$A25,'Attendance Tracker'!$A$8:$BG$223,P$93,FALSE)=2,"No","N/A"))</f>
        <v>N/A</v>
      </c>
      <c r="Q25" s="177" t="str">
        <f>IF(VLOOKUP($A25,'Attendance Tracker'!$A$8:$BG$223,Q$93,FALSE)=1,"Yes",IF(VLOOKUP('Attendance Dashboard'!$A25,'Attendance Tracker'!$A$8:$BG$223,Q$93,FALSE)=2,"No","N/A"))</f>
        <v>N/A</v>
      </c>
      <c r="R25" s="177" t="str">
        <f>IF(VLOOKUP($A25,'Attendance Tracker'!$A$8:$BG$223,R$93,FALSE)=1,"Yes",IF(VLOOKUP('Attendance Dashboard'!$A25,'Attendance Tracker'!$A$8:$BG$223,R$93,FALSE)=2,"No","N/A"))</f>
        <v>N/A</v>
      </c>
      <c r="S25" s="177" t="str">
        <f>IF(VLOOKUP($A25,'Attendance Tracker'!$A$8:$BG$223,S$93,FALSE)=1,"Yes",IF(VLOOKUP('Attendance Dashboard'!$A25,'Attendance Tracker'!$A$8:$BG$223,S$93,FALSE)=2,"No","N/A"))</f>
        <v>N/A</v>
      </c>
      <c r="T25" s="177" t="str">
        <f>IF(VLOOKUP($A25,'Attendance Tracker'!$A$8:$BG$223,T$93,FALSE)=1,"Yes",IF(VLOOKUP('Attendance Dashboard'!$A25,'Attendance Tracker'!$A$8:$BG$223,T$93,FALSE)=2,"No","N/A"))</f>
        <v>N/A</v>
      </c>
      <c r="U25" s="177" t="str">
        <f>IF(VLOOKUP($A25,'Attendance Tracker'!$A$8:$BG$223,U$93,FALSE)=1,"Yes",IF(VLOOKUP('Attendance Dashboard'!$A25,'Attendance Tracker'!$A$8:$BG$223,U$93,FALSE)=2,"No","N/A"))</f>
        <v>N/A</v>
      </c>
      <c r="V25" s="177" t="str">
        <f>IF(VLOOKUP($A25,'Attendance Tracker'!$A$8:$BG$223,V$93,FALSE)=1,"Yes",IF(VLOOKUP('Attendance Dashboard'!$A25,'Attendance Tracker'!$A$8:$BG$223,V$93,FALSE)=2,"No","N/A"))</f>
        <v>N/A</v>
      </c>
      <c r="W25" s="177" t="str">
        <f>IF(VLOOKUP($A25,'Attendance Tracker'!$A$8:$BG$223,W$93,FALSE)=1,"Yes",IF(VLOOKUP('Attendance Dashboard'!$A25,'Attendance Tracker'!$A$8:$BG$223,W$93,FALSE)=2,"No","N/A"))</f>
        <v>N/A</v>
      </c>
      <c r="X25" s="177" t="str">
        <f>IF(VLOOKUP($A25,'Attendance Tracker'!$A$8:$BG$223,X$93,FALSE)=1,"Yes",IF(VLOOKUP('Attendance Dashboard'!$A25,'Attendance Tracker'!$A$8:$BG$223,X$93,FALSE)=2,"No","N/A"))</f>
        <v>N/A</v>
      </c>
      <c r="Y25" s="177" t="str">
        <f>IF(VLOOKUP($A25,'Attendance Tracker'!$A$8:$BG$223,Y$93,FALSE)=1,"Yes",IF(VLOOKUP('Attendance Dashboard'!$A25,'Attendance Tracker'!$A$8:$BG$223,Y$93,FALSE)=2,"No","N/A"))</f>
        <v>N/A</v>
      </c>
      <c r="Z25" s="177" t="str">
        <f>IF(VLOOKUP($A25,'Attendance Tracker'!$A$8:$BG$223,Z$93,FALSE)=1,"Yes",IF(VLOOKUP('Attendance Dashboard'!$A25,'Attendance Tracker'!$A$8:$BG$223,Z$93,FALSE)=2,"No","N/A"))</f>
        <v>N/A</v>
      </c>
      <c r="AA25" s="177" t="str">
        <f>IF(VLOOKUP($A25,'Attendance Tracker'!$A$8:$BG$223,AA$93,FALSE)=1,"Yes",IF(VLOOKUP('Attendance Dashboard'!$A25,'Attendance Tracker'!$A$8:$BG$223,AA$93,FALSE)=2,"No","N/A"))</f>
        <v>N/A</v>
      </c>
      <c r="AB25" s="177" t="str">
        <f>IF(VLOOKUP($A25,'Attendance Tracker'!$A$8:$BG$223,AB$93,FALSE)=1,"Yes",IF(VLOOKUP('Attendance Dashboard'!$A25,'Attendance Tracker'!$A$8:$BG$223,AB$93,FALSE)=2,"No","N/A"))</f>
        <v>N/A</v>
      </c>
      <c r="AC25" s="177" t="str">
        <f>IF(VLOOKUP($A25,'Attendance Tracker'!$A$8:$BG$223,AC$93,FALSE)=1,"Yes",IF(VLOOKUP('Attendance Dashboard'!$A25,'Attendance Tracker'!$A$8:$BG$223,AC$93,FALSE)=2,"No","N/A"))</f>
        <v>N/A</v>
      </c>
      <c r="AD25" s="177" t="str">
        <f>IF(VLOOKUP($A25,'Attendance Tracker'!$A$8:$BG$223,AD$93,FALSE)=1,"Yes",IF(VLOOKUP('Attendance Dashboard'!$A25,'Attendance Tracker'!$A$8:$BG$223,AD$93,FALSE)=2,"No","N/A"))</f>
        <v>N/A</v>
      </c>
      <c r="AE25" s="62">
        <f>VLOOKUP(A25,'Attendance Tracker'!A28:BI179,$AE$93,FALSE)</f>
        <v>0.55555555555555558</v>
      </c>
      <c r="AF25" s="129" t="str">
        <f t="shared" si="0"/>
        <v>R</v>
      </c>
      <c r="AG25" s="60" t="s">
        <v>893</v>
      </c>
    </row>
    <row r="26" spans="1:33" s="41" customFormat="1" ht="66.099999999999994" hidden="1" customHeight="1" x14ac:dyDescent="0.2">
      <c r="A26" s="116" t="s">
        <v>629</v>
      </c>
      <c r="B26" s="114" t="s">
        <v>730</v>
      </c>
      <c r="C26" s="177" t="str">
        <f>IF(VLOOKUP($A26,'Attendance Tracker'!$A$8:$BG$223,C$93,FALSE)=1,"Yes",IF(VLOOKUP('Attendance Dashboard'!$A26,'Attendance Tracker'!$A$8:$BG$223,C$93,FALSE)=2,"No","N/A"))</f>
        <v>Yes</v>
      </c>
      <c r="D26" s="177" t="str">
        <f>IF(VLOOKUP($A26,'Attendance Tracker'!$A$8:$BG$223,D$93,FALSE)=1,"Yes",IF(VLOOKUP('Attendance Dashboard'!$A26,'Attendance Tracker'!$A$8:$BG$223,D$93,FALSE)=2,"No","N/A"))</f>
        <v>Yes</v>
      </c>
      <c r="E26" s="177" t="str">
        <f>IF(VLOOKUP($A26,'Attendance Tracker'!$A$8:$BG$223,E$93,FALSE)=1,"Yes",IF(VLOOKUP('Attendance Dashboard'!$A26,'Attendance Tracker'!$A$8:$BG$223,E$93,FALSE)=2,"No","N/A"))</f>
        <v>Yes</v>
      </c>
      <c r="F26" s="177" t="str">
        <f>IF(VLOOKUP($A26,'Attendance Tracker'!$A$8:$BG$223,F$93,FALSE)=1,"Yes",IF(VLOOKUP('Attendance Dashboard'!$A26,'Attendance Tracker'!$A$8:$BG$223,F$93,FALSE)=2,"No","N/A"))</f>
        <v>Yes</v>
      </c>
      <c r="G26" s="177" t="str">
        <f>IF(VLOOKUP($A26,'Attendance Tracker'!$A$8:$BG$223,G$93,FALSE)=1,"Yes",IF(VLOOKUP('Attendance Dashboard'!$A26,'Attendance Tracker'!$A$8:$BG$223,G$93,FALSE)=2,"No","N/A"))</f>
        <v>Yes</v>
      </c>
      <c r="H26" s="177" t="str">
        <f>IF(VLOOKUP($A26,'Attendance Tracker'!$A$8:$BG$223,H$93,FALSE)=1,"Yes",IF(VLOOKUP('Attendance Dashboard'!$A26,'Attendance Tracker'!$A$8:$BG$223,H$93,FALSE)=2,"No","N/A"))</f>
        <v>Yes</v>
      </c>
      <c r="I26" s="177" t="str">
        <f>IF(VLOOKUP($A26,'Attendance Tracker'!$A$8:$BG$223,I$93,FALSE)=1,"Yes",IF(VLOOKUP('Attendance Dashboard'!$A26,'Attendance Tracker'!$A$8:$BG$223,I$93,FALSE)=2,"No","N/A"))</f>
        <v>N/A</v>
      </c>
      <c r="J26" s="177" t="str">
        <f>IF(VLOOKUP($A26,'Attendance Tracker'!$A$8:$BG$223,J$93,FALSE)=1,"Yes",IF(VLOOKUP('Attendance Dashboard'!$A26,'Attendance Tracker'!$A$8:$BG$223,J$93,FALSE)=2,"No","N/A"))</f>
        <v>N/A</v>
      </c>
      <c r="K26" s="177" t="str">
        <f>IF(VLOOKUP($A26,'Attendance Tracker'!$A$8:$BG$223,K$93,FALSE)=1,"Yes",IF(VLOOKUP('Attendance Dashboard'!$A26,'Attendance Tracker'!$A$8:$BG$223,K$93,FALSE)=2,"No","N/A"))</f>
        <v>Yes</v>
      </c>
      <c r="L26" s="177" t="str">
        <f>IF(VLOOKUP($A26,'Attendance Tracker'!$A$8:$BG$223,L$93,FALSE)=1,"Yes",IF(VLOOKUP('Attendance Dashboard'!$A26,'Attendance Tracker'!$A$8:$BG$223,L$93,FALSE)=2,"No","N/A"))</f>
        <v>Yes</v>
      </c>
      <c r="M26" s="177" t="str">
        <f>IF(VLOOKUP($A26,'Attendance Tracker'!$A$8:$BG$223,M$93,FALSE)=1,"Yes",IF(VLOOKUP('Attendance Dashboard'!$A26,'Attendance Tracker'!$A$8:$BG$223,M$93,FALSE)=2,"No","N/A"))</f>
        <v>Yes</v>
      </c>
      <c r="N26" s="177" t="str">
        <f>IF(VLOOKUP($A26,'Attendance Tracker'!$A$8:$BG$223,N$93,FALSE)=1,"Yes",IF(VLOOKUP('Attendance Dashboard'!$A26,'Attendance Tracker'!$A$8:$BG$223,N$93,FALSE)=2,"No","N/A"))</f>
        <v>Yes</v>
      </c>
      <c r="O26" s="177" t="str">
        <f>IF(VLOOKUP($A26,'Attendance Tracker'!$A$8:$BG$223,O$93,FALSE)=1,"Yes",IF(VLOOKUP('Attendance Dashboard'!$A26,'Attendance Tracker'!$A$8:$BG$223,O$93,FALSE)=2,"No","N/A"))</f>
        <v>N/A</v>
      </c>
      <c r="P26" s="177" t="str">
        <f>IF(VLOOKUP($A26,'Attendance Tracker'!$A$8:$BG$223,P$93,FALSE)=1,"Yes",IF(VLOOKUP('Attendance Dashboard'!$A26,'Attendance Tracker'!$A$8:$BG$223,P$93,FALSE)=2,"No","N/A"))</f>
        <v>N/A</v>
      </c>
      <c r="Q26" s="177" t="str">
        <f>IF(VLOOKUP($A26,'Attendance Tracker'!$A$8:$BG$223,Q$93,FALSE)=1,"Yes",IF(VLOOKUP('Attendance Dashboard'!$A26,'Attendance Tracker'!$A$8:$BG$223,Q$93,FALSE)=2,"No","N/A"))</f>
        <v>N/A</v>
      </c>
      <c r="R26" s="177" t="str">
        <f>IF(VLOOKUP($A26,'Attendance Tracker'!$A$8:$BG$223,R$93,FALSE)=1,"Yes",IF(VLOOKUP('Attendance Dashboard'!$A26,'Attendance Tracker'!$A$8:$BG$223,R$93,FALSE)=2,"No","N/A"))</f>
        <v>N/A</v>
      </c>
      <c r="S26" s="177" t="str">
        <f>IF(VLOOKUP($A26,'Attendance Tracker'!$A$8:$BG$223,S$93,FALSE)=1,"Yes",IF(VLOOKUP('Attendance Dashboard'!$A26,'Attendance Tracker'!$A$8:$BG$223,S$93,FALSE)=2,"No","N/A"))</f>
        <v>N/A</v>
      </c>
      <c r="T26" s="177" t="str">
        <f>IF(VLOOKUP($A26,'Attendance Tracker'!$A$8:$BG$223,T$93,FALSE)=1,"Yes",IF(VLOOKUP('Attendance Dashboard'!$A26,'Attendance Tracker'!$A$8:$BG$223,T$93,FALSE)=2,"No","N/A"))</f>
        <v>N/A</v>
      </c>
      <c r="U26" s="177" t="str">
        <f>IF(VLOOKUP($A26,'Attendance Tracker'!$A$8:$BG$223,U$93,FALSE)=1,"Yes",IF(VLOOKUP('Attendance Dashboard'!$A26,'Attendance Tracker'!$A$8:$BG$223,U$93,FALSE)=2,"No","N/A"))</f>
        <v>N/A</v>
      </c>
      <c r="V26" s="177" t="str">
        <f>IF(VLOOKUP($A26,'Attendance Tracker'!$A$8:$BG$223,V$93,FALSE)=1,"Yes",IF(VLOOKUP('Attendance Dashboard'!$A26,'Attendance Tracker'!$A$8:$BG$223,V$93,FALSE)=2,"No","N/A"))</f>
        <v>N/A</v>
      </c>
      <c r="W26" s="177" t="str">
        <f>IF(VLOOKUP($A26,'Attendance Tracker'!$A$8:$BG$223,W$93,FALSE)=1,"Yes",IF(VLOOKUP('Attendance Dashboard'!$A26,'Attendance Tracker'!$A$8:$BG$223,W$93,FALSE)=2,"No","N/A"))</f>
        <v>N/A</v>
      </c>
      <c r="X26" s="177" t="str">
        <f>IF(VLOOKUP($A26,'Attendance Tracker'!$A$8:$BG$223,X$93,FALSE)=1,"Yes",IF(VLOOKUP('Attendance Dashboard'!$A26,'Attendance Tracker'!$A$8:$BG$223,X$93,FALSE)=2,"No","N/A"))</f>
        <v>N/A</v>
      </c>
      <c r="Y26" s="177" t="str">
        <f>IF(VLOOKUP($A26,'Attendance Tracker'!$A$8:$BG$223,Y$93,FALSE)=1,"Yes",IF(VLOOKUP('Attendance Dashboard'!$A26,'Attendance Tracker'!$A$8:$BG$223,Y$93,FALSE)=2,"No","N/A"))</f>
        <v>N/A</v>
      </c>
      <c r="Z26" s="177" t="str">
        <f>IF(VLOOKUP($A26,'Attendance Tracker'!$A$8:$BG$223,Z$93,FALSE)=1,"Yes",IF(VLOOKUP('Attendance Dashboard'!$A26,'Attendance Tracker'!$A$8:$BG$223,Z$93,FALSE)=2,"No","N/A"))</f>
        <v>N/A</v>
      </c>
      <c r="AA26" s="177" t="str">
        <f>IF(VLOOKUP($A26,'Attendance Tracker'!$A$8:$BG$223,AA$93,FALSE)=1,"Yes",IF(VLOOKUP('Attendance Dashboard'!$A26,'Attendance Tracker'!$A$8:$BG$223,AA$93,FALSE)=2,"No","N/A"))</f>
        <v>N/A</v>
      </c>
      <c r="AB26" s="177" t="str">
        <f>IF(VLOOKUP($A26,'Attendance Tracker'!$A$8:$BG$223,AB$93,FALSE)=1,"Yes",IF(VLOOKUP('Attendance Dashboard'!$A26,'Attendance Tracker'!$A$8:$BG$223,AB$93,FALSE)=2,"No","N/A"))</f>
        <v>N/A</v>
      </c>
      <c r="AC26" s="177" t="str">
        <f>IF(VLOOKUP($A26,'Attendance Tracker'!$A$8:$BG$223,AC$93,FALSE)=1,"Yes",IF(VLOOKUP('Attendance Dashboard'!$A26,'Attendance Tracker'!$A$8:$BG$223,AC$93,FALSE)=2,"No","N/A"))</f>
        <v>N/A</v>
      </c>
      <c r="AD26" s="177" t="str">
        <f>IF(VLOOKUP($A26,'Attendance Tracker'!$A$8:$BG$223,AD$93,FALSE)=1,"Yes",IF(VLOOKUP('Attendance Dashboard'!$A26,'Attendance Tracker'!$A$8:$BG$223,AD$93,FALSE)=2,"No","N/A"))</f>
        <v>N/A</v>
      </c>
      <c r="AE26" s="62">
        <f>VLOOKUP(A26,'Attendance Tracker'!A29:BI180,$AE$93,FALSE)</f>
        <v>1</v>
      </c>
      <c r="AF26" s="129" t="str">
        <f t="shared" si="0"/>
        <v>G</v>
      </c>
      <c r="AG26" s="60"/>
    </row>
    <row r="27" spans="1:33" s="41" customFormat="1" ht="66.099999999999994" hidden="1" customHeight="1" x14ac:dyDescent="0.2">
      <c r="A27" s="116" t="s">
        <v>630</v>
      </c>
      <c r="B27" s="114" t="s">
        <v>733</v>
      </c>
      <c r="C27" s="177" t="str">
        <f>IF(VLOOKUP($A27,'Attendance Tracker'!$A$8:$BG$223,C$93,FALSE)=1,"Yes",IF(VLOOKUP('Attendance Dashboard'!$A27,'Attendance Tracker'!$A$8:$BG$223,C$93,FALSE)=2,"No","N/A"))</f>
        <v>Yes</v>
      </c>
      <c r="D27" s="177" t="str">
        <f>IF(VLOOKUP($A27,'Attendance Tracker'!$A$8:$BG$223,D$93,FALSE)=1,"Yes",IF(VLOOKUP('Attendance Dashboard'!$A27,'Attendance Tracker'!$A$8:$BG$223,D$93,FALSE)=2,"No","N/A"))</f>
        <v>N/A</v>
      </c>
      <c r="E27" s="177" t="str">
        <f>IF(VLOOKUP($A27,'Attendance Tracker'!$A$8:$BG$223,E$93,FALSE)=1,"Yes",IF(VLOOKUP('Attendance Dashboard'!$A27,'Attendance Tracker'!$A$8:$BG$223,E$93,FALSE)=2,"No","N/A"))</f>
        <v>N/A</v>
      </c>
      <c r="F27" s="177" t="str">
        <f>IF(VLOOKUP($A27,'Attendance Tracker'!$A$8:$BG$223,F$93,FALSE)=1,"Yes",IF(VLOOKUP('Attendance Dashboard'!$A27,'Attendance Tracker'!$A$8:$BG$223,F$93,FALSE)=2,"No","N/A"))</f>
        <v>Yes</v>
      </c>
      <c r="G27" s="177" t="str">
        <f>IF(VLOOKUP($A27,'Attendance Tracker'!$A$8:$BG$223,G$93,FALSE)=1,"Yes",IF(VLOOKUP('Attendance Dashboard'!$A27,'Attendance Tracker'!$A$8:$BG$223,G$93,FALSE)=2,"No","N/A"))</f>
        <v>Yes</v>
      </c>
      <c r="H27" s="177" t="str">
        <f>IF(VLOOKUP($A27,'Attendance Tracker'!$A$8:$BG$223,H$93,FALSE)=1,"Yes",IF(VLOOKUP('Attendance Dashboard'!$A27,'Attendance Tracker'!$A$8:$BG$223,H$93,FALSE)=2,"No","N/A"))</f>
        <v>Yes</v>
      </c>
      <c r="I27" s="177" t="str">
        <f>IF(VLOOKUP($A27,'Attendance Tracker'!$A$8:$BG$223,I$93,FALSE)=1,"Yes",IF(VLOOKUP('Attendance Dashboard'!$A27,'Attendance Tracker'!$A$8:$BG$223,I$93,FALSE)=2,"No","N/A"))</f>
        <v>N/A</v>
      </c>
      <c r="J27" s="177" t="str">
        <f>IF(VLOOKUP($A27,'Attendance Tracker'!$A$8:$BG$223,J$93,FALSE)=1,"Yes",IF(VLOOKUP('Attendance Dashboard'!$A27,'Attendance Tracker'!$A$8:$BG$223,J$93,FALSE)=2,"No","N/A"))</f>
        <v>N/A</v>
      </c>
      <c r="K27" s="177" t="str">
        <f>IF(VLOOKUP($A27,'Attendance Tracker'!$A$8:$BG$223,K$93,FALSE)=1,"Yes",IF(VLOOKUP('Attendance Dashboard'!$A27,'Attendance Tracker'!$A$8:$BG$223,K$93,FALSE)=2,"No","N/A"))</f>
        <v>Yes</v>
      </c>
      <c r="L27" s="177" t="str">
        <f>IF(VLOOKUP($A27,'Attendance Tracker'!$A$8:$BG$223,L$93,FALSE)=1,"Yes",IF(VLOOKUP('Attendance Dashboard'!$A27,'Attendance Tracker'!$A$8:$BG$223,L$93,FALSE)=2,"No","N/A"))</f>
        <v>Yes</v>
      </c>
      <c r="M27" s="177" t="str">
        <f>IF(VLOOKUP($A27,'Attendance Tracker'!$A$8:$BG$223,M$93,FALSE)=1,"Yes",IF(VLOOKUP('Attendance Dashboard'!$A27,'Attendance Tracker'!$A$8:$BG$223,M$93,FALSE)=2,"No","N/A"))</f>
        <v>Yes</v>
      </c>
      <c r="N27" s="177" t="str">
        <f>IF(VLOOKUP($A27,'Attendance Tracker'!$A$8:$BG$223,N$93,FALSE)=1,"Yes",IF(VLOOKUP('Attendance Dashboard'!$A27,'Attendance Tracker'!$A$8:$BG$223,N$93,FALSE)=2,"No","N/A"))</f>
        <v>Yes</v>
      </c>
      <c r="O27" s="177" t="str">
        <f>IF(VLOOKUP($A27,'Attendance Tracker'!$A$8:$BG$223,O$93,FALSE)=1,"Yes",IF(VLOOKUP('Attendance Dashboard'!$A27,'Attendance Tracker'!$A$8:$BG$223,O$93,FALSE)=2,"No","N/A"))</f>
        <v>N/A</v>
      </c>
      <c r="P27" s="177" t="str">
        <f>IF(VLOOKUP($A27,'Attendance Tracker'!$A$8:$BG$223,P$93,FALSE)=1,"Yes",IF(VLOOKUP('Attendance Dashboard'!$A27,'Attendance Tracker'!$A$8:$BG$223,P$93,FALSE)=2,"No","N/A"))</f>
        <v>N/A</v>
      </c>
      <c r="Q27" s="177" t="str">
        <f>IF(VLOOKUP($A27,'Attendance Tracker'!$A$8:$BG$223,Q$93,FALSE)=1,"Yes",IF(VLOOKUP('Attendance Dashboard'!$A27,'Attendance Tracker'!$A$8:$BG$223,Q$93,FALSE)=2,"No","N/A"))</f>
        <v>N/A</v>
      </c>
      <c r="R27" s="177" t="str">
        <f>IF(VLOOKUP($A27,'Attendance Tracker'!$A$8:$BG$223,R$93,FALSE)=1,"Yes",IF(VLOOKUP('Attendance Dashboard'!$A27,'Attendance Tracker'!$A$8:$BG$223,R$93,FALSE)=2,"No","N/A"))</f>
        <v>N/A</v>
      </c>
      <c r="S27" s="177" t="str">
        <f>IF(VLOOKUP($A27,'Attendance Tracker'!$A$8:$BG$223,S$93,FALSE)=1,"Yes",IF(VLOOKUP('Attendance Dashboard'!$A27,'Attendance Tracker'!$A$8:$BG$223,S$93,FALSE)=2,"No","N/A"))</f>
        <v>N/A</v>
      </c>
      <c r="T27" s="177" t="str">
        <f>IF(VLOOKUP($A27,'Attendance Tracker'!$A$8:$BG$223,T$93,FALSE)=1,"Yes",IF(VLOOKUP('Attendance Dashboard'!$A27,'Attendance Tracker'!$A$8:$BG$223,T$93,FALSE)=2,"No","N/A"))</f>
        <v>N/A</v>
      </c>
      <c r="U27" s="177" t="str">
        <f>IF(VLOOKUP($A27,'Attendance Tracker'!$A$8:$BG$223,U$93,FALSE)=1,"Yes",IF(VLOOKUP('Attendance Dashboard'!$A27,'Attendance Tracker'!$A$8:$BG$223,U$93,FALSE)=2,"No","N/A"))</f>
        <v>N/A</v>
      </c>
      <c r="V27" s="177" t="str">
        <f>IF(VLOOKUP($A27,'Attendance Tracker'!$A$8:$BG$223,V$93,FALSE)=1,"Yes",IF(VLOOKUP('Attendance Dashboard'!$A27,'Attendance Tracker'!$A$8:$BG$223,V$93,FALSE)=2,"No","N/A"))</f>
        <v>N/A</v>
      </c>
      <c r="W27" s="177" t="str">
        <f>IF(VLOOKUP($A27,'Attendance Tracker'!$A$8:$BG$223,W$93,FALSE)=1,"Yes",IF(VLOOKUP('Attendance Dashboard'!$A27,'Attendance Tracker'!$A$8:$BG$223,W$93,FALSE)=2,"No","N/A"))</f>
        <v>N/A</v>
      </c>
      <c r="X27" s="177" t="str">
        <f>IF(VLOOKUP($A27,'Attendance Tracker'!$A$8:$BG$223,X$93,FALSE)=1,"Yes",IF(VLOOKUP('Attendance Dashboard'!$A27,'Attendance Tracker'!$A$8:$BG$223,X$93,FALSE)=2,"No","N/A"))</f>
        <v>N/A</v>
      </c>
      <c r="Y27" s="177" t="str">
        <f>IF(VLOOKUP($A27,'Attendance Tracker'!$A$8:$BG$223,Y$93,FALSE)=1,"Yes",IF(VLOOKUP('Attendance Dashboard'!$A27,'Attendance Tracker'!$A$8:$BG$223,Y$93,FALSE)=2,"No","N/A"))</f>
        <v>N/A</v>
      </c>
      <c r="Z27" s="177" t="str">
        <f>IF(VLOOKUP($A27,'Attendance Tracker'!$A$8:$BG$223,Z$93,FALSE)=1,"Yes",IF(VLOOKUP('Attendance Dashboard'!$A27,'Attendance Tracker'!$A$8:$BG$223,Z$93,FALSE)=2,"No","N/A"))</f>
        <v>N/A</v>
      </c>
      <c r="AA27" s="177" t="str">
        <f>IF(VLOOKUP($A27,'Attendance Tracker'!$A$8:$BG$223,AA$93,FALSE)=1,"Yes",IF(VLOOKUP('Attendance Dashboard'!$A27,'Attendance Tracker'!$A$8:$BG$223,AA$93,FALSE)=2,"No","N/A"))</f>
        <v>N/A</v>
      </c>
      <c r="AB27" s="177" t="str">
        <f>IF(VLOOKUP($A27,'Attendance Tracker'!$A$8:$BG$223,AB$93,FALSE)=1,"Yes",IF(VLOOKUP('Attendance Dashboard'!$A27,'Attendance Tracker'!$A$8:$BG$223,AB$93,FALSE)=2,"No","N/A"))</f>
        <v>N/A</v>
      </c>
      <c r="AC27" s="177" t="str">
        <f>IF(VLOOKUP($A27,'Attendance Tracker'!$A$8:$BG$223,AC$93,FALSE)=1,"Yes",IF(VLOOKUP('Attendance Dashboard'!$A27,'Attendance Tracker'!$A$8:$BG$223,AC$93,FALSE)=2,"No","N/A"))</f>
        <v>N/A</v>
      </c>
      <c r="AD27" s="177" t="str">
        <f>IF(VLOOKUP($A27,'Attendance Tracker'!$A$8:$BG$223,AD$93,FALSE)=1,"Yes",IF(VLOOKUP('Attendance Dashboard'!$A27,'Attendance Tracker'!$A$8:$BG$223,AD$93,FALSE)=2,"No","N/A"))</f>
        <v>N/A</v>
      </c>
      <c r="AE27" s="62">
        <f>VLOOKUP(A27,'Attendance Tracker'!A30:BI181,$AE$93,FALSE)</f>
        <v>1</v>
      </c>
      <c r="AF27" s="129" t="str">
        <f t="shared" si="0"/>
        <v>G</v>
      </c>
      <c r="AG27" s="60"/>
    </row>
    <row r="28" spans="1:33" s="41" customFormat="1" ht="66.099999999999994" hidden="1" customHeight="1" x14ac:dyDescent="0.2">
      <c r="A28" s="116" t="s">
        <v>631</v>
      </c>
      <c r="B28" s="114" t="s">
        <v>733</v>
      </c>
      <c r="C28" s="177" t="str">
        <f>IF(VLOOKUP($A28,'Attendance Tracker'!$A$8:$BG$223,C$93,FALSE)=1,"Yes",IF(VLOOKUP('Attendance Dashboard'!$A28,'Attendance Tracker'!$A$8:$BG$223,C$93,FALSE)=2,"No","N/A"))</f>
        <v>Yes</v>
      </c>
      <c r="D28" s="177" t="str">
        <f>IF(VLOOKUP($A28,'Attendance Tracker'!$A$8:$BG$223,D$93,FALSE)=1,"Yes",IF(VLOOKUP('Attendance Dashboard'!$A28,'Attendance Tracker'!$A$8:$BG$223,D$93,FALSE)=2,"No","N/A"))</f>
        <v>N/A</v>
      </c>
      <c r="E28" s="177" t="str">
        <f>IF(VLOOKUP($A28,'Attendance Tracker'!$A$8:$BG$223,E$93,FALSE)=1,"Yes",IF(VLOOKUP('Attendance Dashboard'!$A28,'Attendance Tracker'!$A$8:$BG$223,E$93,FALSE)=2,"No","N/A"))</f>
        <v>N/A</v>
      </c>
      <c r="F28" s="177" t="str">
        <f>IF(VLOOKUP($A28,'Attendance Tracker'!$A$8:$BG$223,F$93,FALSE)=1,"Yes",IF(VLOOKUP('Attendance Dashboard'!$A28,'Attendance Tracker'!$A$8:$BG$223,F$93,FALSE)=2,"No","N/A"))</f>
        <v>Yes</v>
      </c>
      <c r="G28" s="177" t="str">
        <f>IF(VLOOKUP($A28,'Attendance Tracker'!$A$8:$BG$223,G$93,FALSE)=1,"Yes",IF(VLOOKUP('Attendance Dashboard'!$A28,'Attendance Tracker'!$A$8:$BG$223,G$93,FALSE)=2,"No","N/A"))</f>
        <v>Yes</v>
      </c>
      <c r="H28" s="177" t="str">
        <f>IF(VLOOKUP($A28,'Attendance Tracker'!$A$8:$BG$223,H$93,FALSE)=1,"Yes",IF(VLOOKUP('Attendance Dashboard'!$A28,'Attendance Tracker'!$A$8:$BG$223,H$93,FALSE)=2,"No","N/A"))</f>
        <v>Yes</v>
      </c>
      <c r="I28" s="177" t="str">
        <f>IF(VLOOKUP($A28,'Attendance Tracker'!$A$8:$BG$223,I$93,FALSE)=1,"Yes",IF(VLOOKUP('Attendance Dashboard'!$A28,'Attendance Tracker'!$A$8:$BG$223,I$93,FALSE)=2,"No","N/A"))</f>
        <v>N/A</v>
      </c>
      <c r="J28" s="177" t="str">
        <f>IF(VLOOKUP($A28,'Attendance Tracker'!$A$8:$BG$223,J$93,FALSE)=1,"Yes",IF(VLOOKUP('Attendance Dashboard'!$A28,'Attendance Tracker'!$A$8:$BG$223,J$93,FALSE)=2,"No","N/A"))</f>
        <v>N/A</v>
      </c>
      <c r="K28" s="177" t="str">
        <f>IF(VLOOKUP($A28,'Attendance Tracker'!$A$8:$BG$223,K$93,FALSE)=1,"Yes",IF(VLOOKUP('Attendance Dashboard'!$A28,'Attendance Tracker'!$A$8:$BG$223,K$93,FALSE)=2,"No","N/A"))</f>
        <v>Yes</v>
      </c>
      <c r="L28" s="177" t="str">
        <f>IF(VLOOKUP($A28,'Attendance Tracker'!$A$8:$BG$223,L$93,FALSE)=1,"Yes",IF(VLOOKUP('Attendance Dashboard'!$A28,'Attendance Tracker'!$A$8:$BG$223,L$93,FALSE)=2,"No","N/A"))</f>
        <v>Yes</v>
      </c>
      <c r="M28" s="177" t="str">
        <f>IF(VLOOKUP($A28,'Attendance Tracker'!$A$8:$BG$223,M$93,FALSE)=1,"Yes",IF(VLOOKUP('Attendance Dashboard'!$A28,'Attendance Tracker'!$A$8:$BG$223,M$93,FALSE)=2,"No","N/A"))</f>
        <v>Yes</v>
      </c>
      <c r="N28" s="177" t="str">
        <f>IF(VLOOKUP($A28,'Attendance Tracker'!$A$8:$BG$223,N$93,FALSE)=1,"Yes",IF(VLOOKUP('Attendance Dashboard'!$A28,'Attendance Tracker'!$A$8:$BG$223,N$93,FALSE)=2,"No","N/A"))</f>
        <v>Yes</v>
      </c>
      <c r="O28" s="177" t="str">
        <f>IF(VLOOKUP($A28,'Attendance Tracker'!$A$8:$BG$223,O$93,FALSE)=1,"Yes",IF(VLOOKUP('Attendance Dashboard'!$A28,'Attendance Tracker'!$A$8:$BG$223,O$93,FALSE)=2,"No","N/A"))</f>
        <v>N/A</v>
      </c>
      <c r="P28" s="177" t="str">
        <f>IF(VLOOKUP($A28,'Attendance Tracker'!$A$8:$BG$223,P$93,FALSE)=1,"Yes",IF(VLOOKUP('Attendance Dashboard'!$A28,'Attendance Tracker'!$A$8:$BG$223,P$93,FALSE)=2,"No","N/A"))</f>
        <v>N/A</v>
      </c>
      <c r="Q28" s="177" t="str">
        <f>IF(VLOOKUP($A28,'Attendance Tracker'!$A$8:$BG$223,Q$93,FALSE)=1,"Yes",IF(VLOOKUP('Attendance Dashboard'!$A28,'Attendance Tracker'!$A$8:$BG$223,Q$93,FALSE)=2,"No","N/A"))</f>
        <v>N/A</v>
      </c>
      <c r="R28" s="177" t="str">
        <f>IF(VLOOKUP($A28,'Attendance Tracker'!$A$8:$BG$223,R$93,FALSE)=1,"Yes",IF(VLOOKUP('Attendance Dashboard'!$A28,'Attendance Tracker'!$A$8:$BG$223,R$93,FALSE)=2,"No","N/A"))</f>
        <v>N/A</v>
      </c>
      <c r="S28" s="177" t="str">
        <f>IF(VLOOKUP($A28,'Attendance Tracker'!$A$8:$BG$223,S$93,FALSE)=1,"Yes",IF(VLOOKUP('Attendance Dashboard'!$A28,'Attendance Tracker'!$A$8:$BG$223,S$93,FALSE)=2,"No","N/A"))</f>
        <v>N/A</v>
      </c>
      <c r="T28" s="177" t="str">
        <f>IF(VLOOKUP($A28,'Attendance Tracker'!$A$8:$BG$223,T$93,FALSE)=1,"Yes",IF(VLOOKUP('Attendance Dashboard'!$A28,'Attendance Tracker'!$A$8:$BG$223,T$93,FALSE)=2,"No","N/A"))</f>
        <v>N/A</v>
      </c>
      <c r="U28" s="177" t="str">
        <f>IF(VLOOKUP($A28,'Attendance Tracker'!$A$8:$BG$223,U$93,FALSE)=1,"Yes",IF(VLOOKUP('Attendance Dashboard'!$A28,'Attendance Tracker'!$A$8:$BG$223,U$93,FALSE)=2,"No","N/A"))</f>
        <v>N/A</v>
      </c>
      <c r="V28" s="177" t="str">
        <f>IF(VLOOKUP($A28,'Attendance Tracker'!$A$8:$BG$223,V$93,FALSE)=1,"Yes",IF(VLOOKUP('Attendance Dashboard'!$A28,'Attendance Tracker'!$A$8:$BG$223,V$93,FALSE)=2,"No","N/A"))</f>
        <v>N/A</v>
      </c>
      <c r="W28" s="177" t="str">
        <f>IF(VLOOKUP($A28,'Attendance Tracker'!$A$8:$BG$223,W$93,FALSE)=1,"Yes",IF(VLOOKUP('Attendance Dashboard'!$A28,'Attendance Tracker'!$A$8:$BG$223,W$93,FALSE)=2,"No","N/A"))</f>
        <v>N/A</v>
      </c>
      <c r="X28" s="177" t="str">
        <f>IF(VLOOKUP($A28,'Attendance Tracker'!$A$8:$BG$223,X$93,FALSE)=1,"Yes",IF(VLOOKUP('Attendance Dashboard'!$A28,'Attendance Tracker'!$A$8:$BG$223,X$93,FALSE)=2,"No","N/A"))</f>
        <v>N/A</v>
      </c>
      <c r="Y28" s="177" t="str">
        <f>IF(VLOOKUP($A28,'Attendance Tracker'!$A$8:$BG$223,Y$93,FALSE)=1,"Yes",IF(VLOOKUP('Attendance Dashboard'!$A28,'Attendance Tracker'!$A$8:$BG$223,Y$93,FALSE)=2,"No","N/A"))</f>
        <v>N/A</v>
      </c>
      <c r="Z28" s="177" t="str">
        <f>IF(VLOOKUP($A28,'Attendance Tracker'!$A$8:$BG$223,Z$93,FALSE)=1,"Yes",IF(VLOOKUP('Attendance Dashboard'!$A28,'Attendance Tracker'!$A$8:$BG$223,Z$93,FALSE)=2,"No","N/A"))</f>
        <v>N/A</v>
      </c>
      <c r="AA28" s="177" t="str">
        <f>IF(VLOOKUP($A28,'Attendance Tracker'!$A$8:$BG$223,AA$93,FALSE)=1,"Yes",IF(VLOOKUP('Attendance Dashboard'!$A28,'Attendance Tracker'!$A$8:$BG$223,AA$93,FALSE)=2,"No","N/A"))</f>
        <v>N/A</v>
      </c>
      <c r="AB28" s="177" t="str">
        <f>IF(VLOOKUP($A28,'Attendance Tracker'!$A$8:$BG$223,AB$93,FALSE)=1,"Yes",IF(VLOOKUP('Attendance Dashboard'!$A28,'Attendance Tracker'!$A$8:$BG$223,AB$93,FALSE)=2,"No","N/A"))</f>
        <v>N/A</v>
      </c>
      <c r="AC28" s="177" t="str">
        <f>IF(VLOOKUP($A28,'Attendance Tracker'!$A$8:$BG$223,AC$93,FALSE)=1,"Yes",IF(VLOOKUP('Attendance Dashboard'!$A28,'Attendance Tracker'!$A$8:$BG$223,AC$93,FALSE)=2,"No","N/A"))</f>
        <v>N/A</v>
      </c>
      <c r="AD28" s="177" t="str">
        <f>IF(VLOOKUP($A28,'Attendance Tracker'!$A$8:$BG$223,AD$93,FALSE)=1,"Yes",IF(VLOOKUP('Attendance Dashboard'!$A28,'Attendance Tracker'!$A$8:$BG$223,AD$93,FALSE)=2,"No","N/A"))</f>
        <v>N/A</v>
      </c>
      <c r="AE28" s="62">
        <f>VLOOKUP(A28,'Attendance Tracker'!A31:BI182,$AE$93,FALSE)</f>
        <v>1</v>
      </c>
      <c r="AF28" s="129" t="str">
        <f t="shared" si="0"/>
        <v>G</v>
      </c>
      <c r="AG28" s="60"/>
    </row>
    <row r="29" spans="1:33" s="41" customFormat="1" ht="66.099999999999994" hidden="1" customHeight="1" x14ac:dyDescent="0.2">
      <c r="A29" s="116" t="s">
        <v>632</v>
      </c>
      <c r="B29" s="114" t="s">
        <v>733</v>
      </c>
      <c r="C29" s="177" t="str">
        <f>IF(VLOOKUP($A29,'Attendance Tracker'!$A$8:$BG$223,C$93,FALSE)=1,"Yes",IF(VLOOKUP('Attendance Dashboard'!$A29,'Attendance Tracker'!$A$8:$BG$223,C$93,FALSE)=2,"No","N/A"))</f>
        <v>Yes</v>
      </c>
      <c r="D29" s="177" t="str">
        <f>IF(VLOOKUP($A29,'Attendance Tracker'!$A$8:$BG$223,D$93,FALSE)=1,"Yes",IF(VLOOKUP('Attendance Dashboard'!$A29,'Attendance Tracker'!$A$8:$BG$223,D$93,FALSE)=2,"No","N/A"))</f>
        <v>N/A</v>
      </c>
      <c r="E29" s="177" t="str">
        <f>IF(VLOOKUP($A29,'Attendance Tracker'!$A$8:$BG$223,E$93,FALSE)=1,"Yes",IF(VLOOKUP('Attendance Dashboard'!$A29,'Attendance Tracker'!$A$8:$BG$223,E$93,FALSE)=2,"No","N/A"))</f>
        <v>N/A</v>
      </c>
      <c r="F29" s="177" t="str">
        <f>IF(VLOOKUP($A29,'Attendance Tracker'!$A$8:$BG$223,F$93,FALSE)=1,"Yes",IF(VLOOKUP('Attendance Dashboard'!$A29,'Attendance Tracker'!$A$8:$BG$223,F$93,FALSE)=2,"No","N/A"))</f>
        <v>Yes</v>
      </c>
      <c r="G29" s="177" t="str">
        <f>IF(VLOOKUP($A29,'Attendance Tracker'!$A$8:$BG$223,G$93,FALSE)=1,"Yes",IF(VLOOKUP('Attendance Dashboard'!$A29,'Attendance Tracker'!$A$8:$BG$223,G$93,FALSE)=2,"No","N/A"))</f>
        <v>Yes</v>
      </c>
      <c r="H29" s="177" t="str">
        <f>IF(VLOOKUP($A29,'Attendance Tracker'!$A$8:$BG$223,H$93,FALSE)=1,"Yes",IF(VLOOKUP('Attendance Dashboard'!$A29,'Attendance Tracker'!$A$8:$BG$223,H$93,FALSE)=2,"No","N/A"))</f>
        <v>Yes</v>
      </c>
      <c r="I29" s="177" t="str">
        <f>IF(VLOOKUP($A29,'Attendance Tracker'!$A$8:$BG$223,I$93,FALSE)=1,"Yes",IF(VLOOKUP('Attendance Dashboard'!$A29,'Attendance Tracker'!$A$8:$BG$223,I$93,FALSE)=2,"No","N/A"))</f>
        <v>N/A</v>
      </c>
      <c r="J29" s="177" t="str">
        <f>IF(VLOOKUP($A29,'Attendance Tracker'!$A$8:$BG$223,J$93,FALSE)=1,"Yes",IF(VLOOKUP('Attendance Dashboard'!$A29,'Attendance Tracker'!$A$8:$BG$223,J$93,FALSE)=2,"No","N/A"))</f>
        <v>N/A</v>
      </c>
      <c r="K29" s="177" t="str">
        <f>IF(VLOOKUP($A29,'Attendance Tracker'!$A$8:$BG$223,K$93,FALSE)=1,"Yes",IF(VLOOKUP('Attendance Dashboard'!$A29,'Attendance Tracker'!$A$8:$BG$223,K$93,FALSE)=2,"No","N/A"))</f>
        <v>Yes</v>
      </c>
      <c r="L29" s="177" t="str">
        <f>IF(VLOOKUP($A29,'Attendance Tracker'!$A$8:$BG$223,L$93,FALSE)=1,"Yes",IF(VLOOKUP('Attendance Dashboard'!$A29,'Attendance Tracker'!$A$8:$BG$223,L$93,FALSE)=2,"No","N/A"))</f>
        <v>Yes</v>
      </c>
      <c r="M29" s="177" t="str">
        <f>IF(VLOOKUP($A29,'Attendance Tracker'!$A$8:$BG$223,M$93,FALSE)=1,"Yes",IF(VLOOKUP('Attendance Dashboard'!$A29,'Attendance Tracker'!$A$8:$BG$223,M$93,FALSE)=2,"No","N/A"))</f>
        <v>Yes</v>
      </c>
      <c r="N29" s="177" t="str">
        <f>IF(VLOOKUP($A29,'Attendance Tracker'!$A$8:$BG$223,N$93,FALSE)=1,"Yes",IF(VLOOKUP('Attendance Dashboard'!$A29,'Attendance Tracker'!$A$8:$BG$223,N$93,FALSE)=2,"No","N/A"))</f>
        <v>Yes</v>
      </c>
      <c r="O29" s="177" t="str">
        <f>IF(VLOOKUP($A29,'Attendance Tracker'!$A$8:$BG$223,O$93,FALSE)=1,"Yes",IF(VLOOKUP('Attendance Dashboard'!$A29,'Attendance Tracker'!$A$8:$BG$223,O$93,FALSE)=2,"No","N/A"))</f>
        <v>N/A</v>
      </c>
      <c r="P29" s="177" t="str">
        <f>IF(VLOOKUP($A29,'Attendance Tracker'!$A$8:$BG$223,P$93,FALSE)=1,"Yes",IF(VLOOKUP('Attendance Dashboard'!$A29,'Attendance Tracker'!$A$8:$BG$223,P$93,FALSE)=2,"No","N/A"))</f>
        <v>N/A</v>
      </c>
      <c r="Q29" s="177" t="str">
        <f>IF(VLOOKUP($A29,'Attendance Tracker'!$A$8:$BG$223,Q$93,FALSE)=1,"Yes",IF(VLOOKUP('Attendance Dashboard'!$A29,'Attendance Tracker'!$A$8:$BG$223,Q$93,FALSE)=2,"No","N/A"))</f>
        <v>N/A</v>
      </c>
      <c r="R29" s="177" t="str">
        <f>IF(VLOOKUP($A29,'Attendance Tracker'!$A$8:$BG$223,R$93,FALSE)=1,"Yes",IF(VLOOKUP('Attendance Dashboard'!$A29,'Attendance Tracker'!$A$8:$BG$223,R$93,FALSE)=2,"No","N/A"))</f>
        <v>N/A</v>
      </c>
      <c r="S29" s="177" t="str">
        <f>IF(VLOOKUP($A29,'Attendance Tracker'!$A$8:$BG$223,S$93,FALSE)=1,"Yes",IF(VLOOKUP('Attendance Dashboard'!$A29,'Attendance Tracker'!$A$8:$BG$223,S$93,FALSE)=2,"No","N/A"))</f>
        <v>N/A</v>
      </c>
      <c r="T29" s="177" t="str">
        <f>IF(VLOOKUP($A29,'Attendance Tracker'!$A$8:$BG$223,T$93,FALSE)=1,"Yes",IF(VLOOKUP('Attendance Dashboard'!$A29,'Attendance Tracker'!$A$8:$BG$223,T$93,FALSE)=2,"No","N/A"))</f>
        <v>N/A</v>
      </c>
      <c r="U29" s="177" t="str">
        <f>IF(VLOOKUP($A29,'Attendance Tracker'!$A$8:$BG$223,U$93,FALSE)=1,"Yes",IF(VLOOKUP('Attendance Dashboard'!$A29,'Attendance Tracker'!$A$8:$BG$223,U$93,FALSE)=2,"No","N/A"))</f>
        <v>N/A</v>
      </c>
      <c r="V29" s="177" t="str">
        <f>IF(VLOOKUP($A29,'Attendance Tracker'!$A$8:$BG$223,V$93,FALSE)=1,"Yes",IF(VLOOKUP('Attendance Dashboard'!$A29,'Attendance Tracker'!$A$8:$BG$223,V$93,FALSE)=2,"No","N/A"))</f>
        <v>N/A</v>
      </c>
      <c r="W29" s="177" t="str">
        <f>IF(VLOOKUP($A29,'Attendance Tracker'!$A$8:$BG$223,W$93,FALSE)=1,"Yes",IF(VLOOKUP('Attendance Dashboard'!$A29,'Attendance Tracker'!$A$8:$BG$223,W$93,FALSE)=2,"No","N/A"))</f>
        <v>N/A</v>
      </c>
      <c r="X29" s="177" t="str">
        <f>IF(VLOOKUP($A29,'Attendance Tracker'!$A$8:$BG$223,X$93,FALSE)=1,"Yes",IF(VLOOKUP('Attendance Dashboard'!$A29,'Attendance Tracker'!$A$8:$BG$223,X$93,FALSE)=2,"No","N/A"))</f>
        <v>N/A</v>
      </c>
      <c r="Y29" s="177" t="str">
        <f>IF(VLOOKUP($A29,'Attendance Tracker'!$A$8:$BG$223,Y$93,FALSE)=1,"Yes",IF(VLOOKUP('Attendance Dashboard'!$A29,'Attendance Tracker'!$A$8:$BG$223,Y$93,FALSE)=2,"No","N/A"))</f>
        <v>N/A</v>
      </c>
      <c r="Z29" s="177" t="str">
        <f>IF(VLOOKUP($A29,'Attendance Tracker'!$A$8:$BG$223,Z$93,FALSE)=1,"Yes",IF(VLOOKUP('Attendance Dashboard'!$A29,'Attendance Tracker'!$A$8:$BG$223,Z$93,FALSE)=2,"No","N/A"))</f>
        <v>N/A</v>
      </c>
      <c r="AA29" s="177" t="str">
        <f>IF(VLOOKUP($A29,'Attendance Tracker'!$A$8:$BG$223,AA$93,FALSE)=1,"Yes",IF(VLOOKUP('Attendance Dashboard'!$A29,'Attendance Tracker'!$A$8:$BG$223,AA$93,FALSE)=2,"No","N/A"))</f>
        <v>N/A</v>
      </c>
      <c r="AB29" s="177" t="str">
        <f>IF(VLOOKUP($A29,'Attendance Tracker'!$A$8:$BG$223,AB$93,FALSE)=1,"Yes",IF(VLOOKUP('Attendance Dashboard'!$A29,'Attendance Tracker'!$A$8:$BG$223,AB$93,FALSE)=2,"No","N/A"))</f>
        <v>N/A</v>
      </c>
      <c r="AC29" s="177" t="str">
        <f>IF(VLOOKUP($A29,'Attendance Tracker'!$A$8:$BG$223,AC$93,FALSE)=1,"Yes",IF(VLOOKUP('Attendance Dashboard'!$A29,'Attendance Tracker'!$A$8:$BG$223,AC$93,FALSE)=2,"No","N/A"))</f>
        <v>N/A</v>
      </c>
      <c r="AD29" s="177" t="str">
        <f>IF(VLOOKUP($A29,'Attendance Tracker'!$A$8:$BG$223,AD$93,FALSE)=1,"Yes",IF(VLOOKUP('Attendance Dashboard'!$A29,'Attendance Tracker'!$A$8:$BG$223,AD$93,FALSE)=2,"No","N/A"))</f>
        <v>N/A</v>
      </c>
      <c r="AE29" s="62">
        <f>VLOOKUP(A29,'Attendance Tracker'!A32:BI183,$AE$93,FALSE)</f>
        <v>1</v>
      </c>
      <c r="AF29" s="129" t="str">
        <f t="shared" si="0"/>
        <v>G</v>
      </c>
      <c r="AG29" s="60"/>
    </row>
    <row r="30" spans="1:33" s="41" customFormat="1" ht="66.099999999999994" hidden="1" customHeight="1" x14ac:dyDescent="0.2">
      <c r="A30" s="116" t="s">
        <v>633</v>
      </c>
      <c r="B30" s="114" t="s">
        <v>733</v>
      </c>
      <c r="C30" s="177" t="str">
        <f>IF(VLOOKUP($A30,'Attendance Tracker'!$A$8:$BG$223,C$93,FALSE)=1,"Yes",IF(VLOOKUP('Attendance Dashboard'!$A30,'Attendance Tracker'!$A$8:$BG$223,C$93,FALSE)=2,"No","N/A"))</f>
        <v>Yes</v>
      </c>
      <c r="D30" s="177" t="str">
        <f>IF(VLOOKUP($A30,'Attendance Tracker'!$A$8:$BG$223,D$93,FALSE)=1,"Yes",IF(VLOOKUP('Attendance Dashboard'!$A30,'Attendance Tracker'!$A$8:$BG$223,D$93,FALSE)=2,"No","N/A"))</f>
        <v>Yes</v>
      </c>
      <c r="E30" s="177" t="str">
        <f>IF(VLOOKUP($A30,'Attendance Tracker'!$A$8:$BG$223,E$93,FALSE)=1,"Yes",IF(VLOOKUP('Attendance Dashboard'!$A30,'Attendance Tracker'!$A$8:$BG$223,E$93,FALSE)=2,"No","N/A"))</f>
        <v>Yes</v>
      </c>
      <c r="F30" s="177" t="str">
        <f>IF(VLOOKUP($A30,'Attendance Tracker'!$A$8:$BG$223,F$93,FALSE)=1,"Yes",IF(VLOOKUP('Attendance Dashboard'!$A30,'Attendance Tracker'!$A$8:$BG$223,F$93,FALSE)=2,"No","N/A"))</f>
        <v>Yes</v>
      </c>
      <c r="G30" s="177" t="str">
        <f>IF(VLOOKUP($A30,'Attendance Tracker'!$A$8:$BG$223,G$93,FALSE)=1,"Yes",IF(VLOOKUP('Attendance Dashboard'!$A30,'Attendance Tracker'!$A$8:$BG$223,G$93,FALSE)=2,"No","N/A"))</f>
        <v>Yes</v>
      </c>
      <c r="H30" s="177" t="str">
        <f>IF(VLOOKUP($A30,'Attendance Tracker'!$A$8:$BG$223,H$93,FALSE)=1,"Yes",IF(VLOOKUP('Attendance Dashboard'!$A30,'Attendance Tracker'!$A$8:$BG$223,H$93,FALSE)=2,"No","N/A"))</f>
        <v>Yes</v>
      </c>
      <c r="I30" s="177" t="str">
        <f>IF(VLOOKUP($A30,'Attendance Tracker'!$A$8:$BG$223,I$93,FALSE)=1,"Yes",IF(VLOOKUP('Attendance Dashboard'!$A30,'Attendance Tracker'!$A$8:$BG$223,I$93,FALSE)=2,"No","N/A"))</f>
        <v>N/A</v>
      </c>
      <c r="J30" s="177" t="str">
        <f>IF(VLOOKUP($A30,'Attendance Tracker'!$A$8:$BG$223,J$93,FALSE)=1,"Yes",IF(VLOOKUP('Attendance Dashboard'!$A30,'Attendance Tracker'!$A$8:$BG$223,J$93,FALSE)=2,"No","N/A"))</f>
        <v>N/A</v>
      </c>
      <c r="K30" s="177" t="str">
        <f>IF(VLOOKUP($A30,'Attendance Tracker'!$A$8:$BG$223,K$93,FALSE)=1,"Yes",IF(VLOOKUP('Attendance Dashboard'!$A30,'Attendance Tracker'!$A$8:$BG$223,K$93,FALSE)=2,"No","N/A"))</f>
        <v>Yes</v>
      </c>
      <c r="L30" s="177" t="str">
        <f>IF(VLOOKUP($A30,'Attendance Tracker'!$A$8:$BG$223,L$93,FALSE)=1,"Yes",IF(VLOOKUP('Attendance Dashboard'!$A30,'Attendance Tracker'!$A$8:$BG$223,L$93,FALSE)=2,"No","N/A"))</f>
        <v>Yes</v>
      </c>
      <c r="M30" s="177" t="str">
        <f>IF(VLOOKUP($A30,'Attendance Tracker'!$A$8:$BG$223,M$93,FALSE)=1,"Yes",IF(VLOOKUP('Attendance Dashboard'!$A30,'Attendance Tracker'!$A$8:$BG$223,M$93,FALSE)=2,"No","N/A"))</f>
        <v>Yes</v>
      </c>
      <c r="N30" s="177" t="str">
        <f>IF(VLOOKUP($A30,'Attendance Tracker'!$A$8:$BG$223,N$93,FALSE)=1,"Yes",IF(VLOOKUP('Attendance Dashboard'!$A30,'Attendance Tracker'!$A$8:$BG$223,N$93,FALSE)=2,"No","N/A"))</f>
        <v>Yes</v>
      </c>
      <c r="O30" s="177" t="str">
        <f>IF(VLOOKUP($A30,'Attendance Tracker'!$A$8:$BG$223,O$93,FALSE)=1,"Yes",IF(VLOOKUP('Attendance Dashboard'!$A30,'Attendance Tracker'!$A$8:$BG$223,O$93,FALSE)=2,"No","N/A"))</f>
        <v>N/A</v>
      </c>
      <c r="P30" s="177" t="str">
        <f>IF(VLOOKUP($A30,'Attendance Tracker'!$A$8:$BG$223,P$93,FALSE)=1,"Yes",IF(VLOOKUP('Attendance Dashboard'!$A30,'Attendance Tracker'!$A$8:$BG$223,P$93,FALSE)=2,"No","N/A"))</f>
        <v>N/A</v>
      </c>
      <c r="Q30" s="177" t="str">
        <f>IF(VLOOKUP($A30,'Attendance Tracker'!$A$8:$BG$223,Q$93,FALSE)=1,"Yes",IF(VLOOKUP('Attendance Dashboard'!$A30,'Attendance Tracker'!$A$8:$BG$223,Q$93,FALSE)=2,"No","N/A"))</f>
        <v>N/A</v>
      </c>
      <c r="R30" s="177" t="str">
        <f>IF(VLOOKUP($A30,'Attendance Tracker'!$A$8:$BG$223,R$93,FALSE)=1,"Yes",IF(VLOOKUP('Attendance Dashboard'!$A30,'Attendance Tracker'!$A$8:$BG$223,R$93,FALSE)=2,"No","N/A"))</f>
        <v>N/A</v>
      </c>
      <c r="S30" s="177" t="str">
        <f>IF(VLOOKUP($A30,'Attendance Tracker'!$A$8:$BG$223,S$93,FALSE)=1,"Yes",IF(VLOOKUP('Attendance Dashboard'!$A30,'Attendance Tracker'!$A$8:$BG$223,S$93,FALSE)=2,"No","N/A"))</f>
        <v>N/A</v>
      </c>
      <c r="T30" s="177" t="str">
        <f>IF(VLOOKUP($A30,'Attendance Tracker'!$A$8:$BG$223,T$93,FALSE)=1,"Yes",IF(VLOOKUP('Attendance Dashboard'!$A30,'Attendance Tracker'!$A$8:$BG$223,T$93,FALSE)=2,"No","N/A"))</f>
        <v>N/A</v>
      </c>
      <c r="U30" s="177" t="str">
        <f>IF(VLOOKUP($A30,'Attendance Tracker'!$A$8:$BG$223,U$93,FALSE)=1,"Yes",IF(VLOOKUP('Attendance Dashboard'!$A30,'Attendance Tracker'!$A$8:$BG$223,U$93,FALSE)=2,"No","N/A"))</f>
        <v>N/A</v>
      </c>
      <c r="V30" s="177" t="str">
        <f>IF(VLOOKUP($A30,'Attendance Tracker'!$A$8:$BG$223,V$93,FALSE)=1,"Yes",IF(VLOOKUP('Attendance Dashboard'!$A30,'Attendance Tracker'!$A$8:$BG$223,V$93,FALSE)=2,"No","N/A"))</f>
        <v>N/A</v>
      </c>
      <c r="W30" s="177" t="str">
        <f>IF(VLOOKUP($A30,'Attendance Tracker'!$A$8:$BG$223,W$93,FALSE)=1,"Yes",IF(VLOOKUP('Attendance Dashboard'!$A30,'Attendance Tracker'!$A$8:$BG$223,W$93,FALSE)=2,"No","N/A"))</f>
        <v>N/A</v>
      </c>
      <c r="X30" s="177" t="str">
        <f>IF(VLOOKUP($A30,'Attendance Tracker'!$A$8:$BG$223,X$93,FALSE)=1,"Yes",IF(VLOOKUP('Attendance Dashboard'!$A30,'Attendance Tracker'!$A$8:$BG$223,X$93,FALSE)=2,"No","N/A"))</f>
        <v>N/A</v>
      </c>
      <c r="Y30" s="177" t="str">
        <f>IF(VLOOKUP($A30,'Attendance Tracker'!$A$8:$BG$223,Y$93,FALSE)=1,"Yes",IF(VLOOKUP('Attendance Dashboard'!$A30,'Attendance Tracker'!$A$8:$BG$223,Y$93,FALSE)=2,"No","N/A"))</f>
        <v>N/A</v>
      </c>
      <c r="Z30" s="177" t="str">
        <f>IF(VLOOKUP($A30,'Attendance Tracker'!$A$8:$BG$223,Z$93,FALSE)=1,"Yes",IF(VLOOKUP('Attendance Dashboard'!$A30,'Attendance Tracker'!$A$8:$BG$223,Z$93,FALSE)=2,"No","N/A"))</f>
        <v>N/A</v>
      </c>
      <c r="AA30" s="177" t="str">
        <f>IF(VLOOKUP($A30,'Attendance Tracker'!$A$8:$BG$223,AA$93,FALSE)=1,"Yes",IF(VLOOKUP('Attendance Dashboard'!$A30,'Attendance Tracker'!$A$8:$BG$223,AA$93,FALSE)=2,"No","N/A"))</f>
        <v>N/A</v>
      </c>
      <c r="AB30" s="177" t="str">
        <f>IF(VLOOKUP($A30,'Attendance Tracker'!$A$8:$BG$223,AB$93,FALSE)=1,"Yes",IF(VLOOKUP('Attendance Dashboard'!$A30,'Attendance Tracker'!$A$8:$BG$223,AB$93,FALSE)=2,"No","N/A"))</f>
        <v>N/A</v>
      </c>
      <c r="AC30" s="177" t="str">
        <f>IF(VLOOKUP($A30,'Attendance Tracker'!$A$8:$BG$223,AC$93,FALSE)=1,"Yes",IF(VLOOKUP('Attendance Dashboard'!$A30,'Attendance Tracker'!$A$8:$BG$223,AC$93,FALSE)=2,"No","N/A"))</f>
        <v>N/A</v>
      </c>
      <c r="AD30" s="177" t="str">
        <f>IF(VLOOKUP($A30,'Attendance Tracker'!$A$8:$BG$223,AD$93,FALSE)=1,"Yes",IF(VLOOKUP('Attendance Dashboard'!$A30,'Attendance Tracker'!$A$8:$BG$223,AD$93,FALSE)=2,"No","N/A"))</f>
        <v>N/A</v>
      </c>
      <c r="AE30" s="62">
        <f>VLOOKUP(A30,'Attendance Tracker'!A33:BI184,$AE$93,FALSE)</f>
        <v>1</v>
      </c>
      <c r="AF30" s="129" t="str">
        <f t="shared" si="0"/>
        <v>G</v>
      </c>
      <c r="AG30" s="60"/>
    </row>
    <row r="31" spans="1:33" s="41" customFormat="1" ht="66.099999999999994" hidden="1" customHeight="1" x14ac:dyDescent="0.2">
      <c r="A31" s="116" t="s">
        <v>634</v>
      </c>
      <c r="B31" s="114" t="s">
        <v>733</v>
      </c>
      <c r="C31" s="177" t="str">
        <f>IF(VLOOKUP($A31,'Attendance Tracker'!$A$8:$BG$223,C$93,FALSE)=1,"Yes",IF(VLOOKUP('Attendance Dashboard'!$A31,'Attendance Tracker'!$A$8:$BG$223,C$93,FALSE)=2,"No","N/A"))</f>
        <v>Yes</v>
      </c>
      <c r="D31" s="177" t="str">
        <f>IF(VLOOKUP($A31,'Attendance Tracker'!$A$8:$BG$223,D$93,FALSE)=1,"Yes",IF(VLOOKUP('Attendance Dashboard'!$A31,'Attendance Tracker'!$A$8:$BG$223,D$93,FALSE)=2,"No","N/A"))</f>
        <v>Yes</v>
      </c>
      <c r="E31" s="177" t="str">
        <f>IF(VLOOKUP($A31,'Attendance Tracker'!$A$8:$BG$223,E$93,FALSE)=1,"Yes",IF(VLOOKUP('Attendance Dashboard'!$A31,'Attendance Tracker'!$A$8:$BG$223,E$93,FALSE)=2,"No","N/A"))</f>
        <v>Yes</v>
      </c>
      <c r="F31" s="177" t="str">
        <f>IF(VLOOKUP($A31,'Attendance Tracker'!$A$8:$BG$223,F$93,FALSE)=1,"Yes",IF(VLOOKUP('Attendance Dashboard'!$A31,'Attendance Tracker'!$A$8:$BG$223,F$93,FALSE)=2,"No","N/A"))</f>
        <v>Yes</v>
      </c>
      <c r="G31" s="177" t="str">
        <f>IF(VLOOKUP($A31,'Attendance Tracker'!$A$8:$BG$223,G$93,FALSE)=1,"Yes",IF(VLOOKUP('Attendance Dashboard'!$A31,'Attendance Tracker'!$A$8:$BG$223,G$93,FALSE)=2,"No","N/A"))</f>
        <v>Yes</v>
      </c>
      <c r="H31" s="177" t="str">
        <f>IF(VLOOKUP($A31,'Attendance Tracker'!$A$8:$BG$223,H$93,FALSE)=1,"Yes",IF(VLOOKUP('Attendance Dashboard'!$A31,'Attendance Tracker'!$A$8:$BG$223,H$93,FALSE)=2,"No","N/A"))</f>
        <v>Yes</v>
      </c>
      <c r="I31" s="177" t="str">
        <f>IF(VLOOKUP($A31,'Attendance Tracker'!$A$8:$BG$223,I$93,FALSE)=1,"Yes",IF(VLOOKUP('Attendance Dashboard'!$A31,'Attendance Tracker'!$A$8:$BG$223,I$93,FALSE)=2,"No","N/A"))</f>
        <v>N/A</v>
      </c>
      <c r="J31" s="177" t="str">
        <f>IF(VLOOKUP($A31,'Attendance Tracker'!$A$8:$BG$223,J$93,FALSE)=1,"Yes",IF(VLOOKUP('Attendance Dashboard'!$A31,'Attendance Tracker'!$A$8:$BG$223,J$93,FALSE)=2,"No","N/A"))</f>
        <v>N/A</v>
      </c>
      <c r="K31" s="177" t="str">
        <f>IF(VLOOKUP($A31,'Attendance Tracker'!$A$8:$BG$223,K$93,FALSE)=1,"Yes",IF(VLOOKUP('Attendance Dashboard'!$A31,'Attendance Tracker'!$A$8:$BG$223,K$93,FALSE)=2,"No","N/A"))</f>
        <v>Yes</v>
      </c>
      <c r="L31" s="177" t="str">
        <f>IF(VLOOKUP($A31,'Attendance Tracker'!$A$8:$BG$223,L$93,FALSE)=1,"Yes",IF(VLOOKUP('Attendance Dashboard'!$A31,'Attendance Tracker'!$A$8:$BG$223,L$93,FALSE)=2,"No","N/A"))</f>
        <v>Yes</v>
      </c>
      <c r="M31" s="177" t="str">
        <f>IF(VLOOKUP($A31,'Attendance Tracker'!$A$8:$BG$223,M$93,FALSE)=1,"Yes",IF(VLOOKUP('Attendance Dashboard'!$A31,'Attendance Tracker'!$A$8:$BG$223,M$93,FALSE)=2,"No","N/A"))</f>
        <v>Yes</v>
      </c>
      <c r="N31" s="177" t="str">
        <f>IF(VLOOKUP($A31,'Attendance Tracker'!$A$8:$BG$223,N$93,FALSE)=1,"Yes",IF(VLOOKUP('Attendance Dashboard'!$A31,'Attendance Tracker'!$A$8:$BG$223,N$93,FALSE)=2,"No","N/A"))</f>
        <v>Yes</v>
      </c>
      <c r="O31" s="177" t="str">
        <f>IF(VLOOKUP($A31,'Attendance Tracker'!$A$8:$BG$223,O$93,FALSE)=1,"Yes",IF(VLOOKUP('Attendance Dashboard'!$A31,'Attendance Tracker'!$A$8:$BG$223,O$93,FALSE)=2,"No","N/A"))</f>
        <v>N/A</v>
      </c>
      <c r="P31" s="177" t="str">
        <f>IF(VLOOKUP($A31,'Attendance Tracker'!$A$8:$BG$223,P$93,FALSE)=1,"Yes",IF(VLOOKUP('Attendance Dashboard'!$A31,'Attendance Tracker'!$A$8:$BG$223,P$93,FALSE)=2,"No","N/A"))</f>
        <v>N/A</v>
      </c>
      <c r="Q31" s="177" t="str">
        <f>IF(VLOOKUP($A31,'Attendance Tracker'!$A$8:$BG$223,Q$93,FALSE)=1,"Yes",IF(VLOOKUP('Attendance Dashboard'!$A31,'Attendance Tracker'!$A$8:$BG$223,Q$93,FALSE)=2,"No","N/A"))</f>
        <v>N/A</v>
      </c>
      <c r="R31" s="177" t="str">
        <f>IF(VLOOKUP($A31,'Attendance Tracker'!$A$8:$BG$223,R$93,FALSE)=1,"Yes",IF(VLOOKUP('Attendance Dashboard'!$A31,'Attendance Tracker'!$A$8:$BG$223,R$93,FALSE)=2,"No","N/A"))</f>
        <v>N/A</v>
      </c>
      <c r="S31" s="177" t="str">
        <f>IF(VLOOKUP($A31,'Attendance Tracker'!$A$8:$BG$223,S$93,FALSE)=1,"Yes",IF(VLOOKUP('Attendance Dashboard'!$A31,'Attendance Tracker'!$A$8:$BG$223,S$93,FALSE)=2,"No","N/A"))</f>
        <v>N/A</v>
      </c>
      <c r="T31" s="177" t="str">
        <f>IF(VLOOKUP($A31,'Attendance Tracker'!$A$8:$BG$223,T$93,FALSE)=1,"Yes",IF(VLOOKUP('Attendance Dashboard'!$A31,'Attendance Tracker'!$A$8:$BG$223,T$93,FALSE)=2,"No","N/A"))</f>
        <v>N/A</v>
      </c>
      <c r="U31" s="177" t="str">
        <f>IF(VLOOKUP($A31,'Attendance Tracker'!$A$8:$BG$223,U$93,FALSE)=1,"Yes",IF(VLOOKUP('Attendance Dashboard'!$A31,'Attendance Tracker'!$A$8:$BG$223,U$93,FALSE)=2,"No","N/A"))</f>
        <v>N/A</v>
      </c>
      <c r="V31" s="177" t="str">
        <f>IF(VLOOKUP($A31,'Attendance Tracker'!$A$8:$BG$223,V$93,FALSE)=1,"Yes",IF(VLOOKUP('Attendance Dashboard'!$A31,'Attendance Tracker'!$A$8:$BG$223,V$93,FALSE)=2,"No","N/A"))</f>
        <v>N/A</v>
      </c>
      <c r="W31" s="177" t="str">
        <f>IF(VLOOKUP($A31,'Attendance Tracker'!$A$8:$BG$223,W$93,FALSE)=1,"Yes",IF(VLOOKUP('Attendance Dashboard'!$A31,'Attendance Tracker'!$A$8:$BG$223,W$93,FALSE)=2,"No","N/A"))</f>
        <v>N/A</v>
      </c>
      <c r="X31" s="177" t="str">
        <f>IF(VLOOKUP($A31,'Attendance Tracker'!$A$8:$BG$223,X$93,FALSE)=1,"Yes",IF(VLOOKUP('Attendance Dashboard'!$A31,'Attendance Tracker'!$A$8:$BG$223,X$93,FALSE)=2,"No","N/A"))</f>
        <v>N/A</v>
      </c>
      <c r="Y31" s="177" t="str">
        <f>IF(VLOOKUP($A31,'Attendance Tracker'!$A$8:$BG$223,Y$93,FALSE)=1,"Yes",IF(VLOOKUP('Attendance Dashboard'!$A31,'Attendance Tracker'!$A$8:$BG$223,Y$93,FALSE)=2,"No","N/A"))</f>
        <v>N/A</v>
      </c>
      <c r="Z31" s="177" t="str">
        <f>IF(VLOOKUP($A31,'Attendance Tracker'!$A$8:$BG$223,Z$93,FALSE)=1,"Yes",IF(VLOOKUP('Attendance Dashboard'!$A31,'Attendance Tracker'!$A$8:$BG$223,Z$93,FALSE)=2,"No","N/A"))</f>
        <v>N/A</v>
      </c>
      <c r="AA31" s="177" t="str">
        <f>IF(VLOOKUP($A31,'Attendance Tracker'!$A$8:$BG$223,AA$93,FALSE)=1,"Yes",IF(VLOOKUP('Attendance Dashboard'!$A31,'Attendance Tracker'!$A$8:$BG$223,AA$93,FALSE)=2,"No","N/A"))</f>
        <v>N/A</v>
      </c>
      <c r="AB31" s="177" t="str">
        <f>IF(VLOOKUP($A31,'Attendance Tracker'!$A$8:$BG$223,AB$93,FALSE)=1,"Yes",IF(VLOOKUP('Attendance Dashboard'!$A31,'Attendance Tracker'!$A$8:$BG$223,AB$93,FALSE)=2,"No","N/A"))</f>
        <v>N/A</v>
      </c>
      <c r="AC31" s="177" t="str">
        <f>IF(VLOOKUP($A31,'Attendance Tracker'!$A$8:$BG$223,AC$93,FALSE)=1,"Yes",IF(VLOOKUP('Attendance Dashboard'!$A31,'Attendance Tracker'!$A$8:$BG$223,AC$93,FALSE)=2,"No","N/A"))</f>
        <v>N/A</v>
      </c>
      <c r="AD31" s="177" t="str">
        <f>IF(VLOOKUP($A31,'Attendance Tracker'!$A$8:$BG$223,AD$93,FALSE)=1,"Yes",IF(VLOOKUP('Attendance Dashboard'!$A31,'Attendance Tracker'!$A$8:$BG$223,AD$93,FALSE)=2,"No","N/A"))</f>
        <v>N/A</v>
      </c>
      <c r="AE31" s="62">
        <f>VLOOKUP(A31,'Attendance Tracker'!A34:BI185,$AE$93,FALSE)</f>
        <v>1</v>
      </c>
      <c r="AF31" s="129" t="str">
        <f t="shared" si="0"/>
        <v>G</v>
      </c>
      <c r="AG31" s="60"/>
    </row>
    <row r="32" spans="1:33" s="41" customFormat="1" ht="66.099999999999994" hidden="1" customHeight="1" x14ac:dyDescent="0.2">
      <c r="A32" s="116" t="s">
        <v>635</v>
      </c>
      <c r="B32" s="114" t="s">
        <v>733</v>
      </c>
      <c r="C32" s="177" t="str">
        <f>IF(VLOOKUP($A32,'Attendance Tracker'!$A$8:$BG$223,C$93,FALSE)=1,"Yes",IF(VLOOKUP('Attendance Dashboard'!$A32,'Attendance Tracker'!$A$8:$BG$223,C$93,FALSE)=2,"No","N/A"))</f>
        <v>Yes</v>
      </c>
      <c r="D32" s="177" t="str">
        <f>IF(VLOOKUP($A32,'Attendance Tracker'!$A$8:$BG$223,D$93,FALSE)=1,"Yes",IF(VLOOKUP('Attendance Dashboard'!$A32,'Attendance Tracker'!$A$8:$BG$223,D$93,FALSE)=2,"No","N/A"))</f>
        <v>N/A</v>
      </c>
      <c r="E32" s="177" t="str">
        <f>IF(VLOOKUP($A32,'Attendance Tracker'!$A$8:$BG$223,E$93,FALSE)=1,"Yes",IF(VLOOKUP('Attendance Dashboard'!$A32,'Attendance Tracker'!$A$8:$BG$223,E$93,FALSE)=2,"No","N/A"))</f>
        <v>N/A</v>
      </c>
      <c r="F32" s="177" t="str">
        <f>IF(VLOOKUP($A32,'Attendance Tracker'!$A$8:$BG$223,F$93,FALSE)=1,"Yes",IF(VLOOKUP('Attendance Dashboard'!$A32,'Attendance Tracker'!$A$8:$BG$223,F$93,FALSE)=2,"No","N/A"))</f>
        <v>Yes</v>
      </c>
      <c r="G32" s="177" t="str">
        <f>IF(VLOOKUP($A32,'Attendance Tracker'!$A$8:$BG$223,G$93,FALSE)=1,"Yes",IF(VLOOKUP('Attendance Dashboard'!$A32,'Attendance Tracker'!$A$8:$BG$223,G$93,FALSE)=2,"No","N/A"))</f>
        <v>Yes</v>
      </c>
      <c r="H32" s="177" t="str">
        <f>IF(VLOOKUP($A32,'Attendance Tracker'!$A$8:$BG$223,H$93,FALSE)=1,"Yes",IF(VLOOKUP('Attendance Dashboard'!$A32,'Attendance Tracker'!$A$8:$BG$223,H$93,FALSE)=2,"No","N/A"))</f>
        <v>Yes</v>
      </c>
      <c r="I32" s="177" t="str">
        <f>IF(VLOOKUP($A32,'Attendance Tracker'!$A$8:$BG$223,I$93,FALSE)=1,"Yes",IF(VLOOKUP('Attendance Dashboard'!$A32,'Attendance Tracker'!$A$8:$BG$223,I$93,FALSE)=2,"No","N/A"))</f>
        <v>N/A</v>
      </c>
      <c r="J32" s="177" t="str">
        <f>IF(VLOOKUP($A32,'Attendance Tracker'!$A$8:$BG$223,J$93,FALSE)=1,"Yes",IF(VLOOKUP('Attendance Dashboard'!$A32,'Attendance Tracker'!$A$8:$BG$223,J$93,FALSE)=2,"No","N/A"))</f>
        <v>N/A</v>
      </c>
      <c r="K32" s="177" t="str">
        <f>IF(VLOOKUP($A32,'Attendance Tracker'!$A$8:$BG$223,K$93,FALSE)=1,"Yes",IF(VLOOKUP('Attendance Dashboard'!$A32,'Attendance Tracker'!$A$8:$BG$223,K$93,FALSE)=2,"No","N/A"))</f>
        <v>Yes</v>
      </c>
      <c r="L32" s="177" t="str">
        <f>IF(VLOOKUP($A32,'Attendance Tracker'!$A$8:$BG$223,L$93,FALSE)=1,"Yes",IF(VLOOKUP('Attendance Dashboard'!$A32,'Attendance Tracker'!$A$8:$BG$223,L$93,FALSE)=2,"No","N/A"))</f>
        <v>Yes</v>
      </c>
      <c r="M32" s="177" t="str">
        <f>IF(VLOOKUP($A32,'Attendance Tracker'!$A$8:$BG$223,M$93,FALSE)=1,"Yes",IF(VLOOKUP('Attendance Dashboard'!$A32,'Attendance Tracker'!$A$8:$BG$223,M$93,FALSE)=2,"No","N/A"))</f>
        <v>Yes</v>
      </c>
      <c r="N32" s="177" t="str">
        <f>IF(VLOOKUP($A32,'Attendance Tracker'!$A$8:$BG$223,N$93,FALSE)=1,"Yes",IF(VLOOKUP('Attendance Dashboard'!$A32,'Attendance Tracker'!$A$8:$BG$223,N$93,FALSE)=2,"No","N/A"))</f>
        <v>Yes</v>
      </c>
      <c r="O32" s="177" t="str">
        <f>IF(VLOOKUP($A32,'Attendance Tracker'!$A$8:$BG$223,O$93,FALSE)=1,"Yes",IF(VLOOKUP('Attendance Dashboard'!$A32,'Attendance Tracker'!$A$8:$BG$223,O$93,FALSE)=2,"No","N/A"))</f>
        <v>N/A</v>
      </c>
      <c r="P32" s="177" t="str">
        <f>IF(VLOOKUP($A32,'Attendance Tracker'!$A$8:$BG$223,P$93,FALSE)=1,"Yes",IF(VLOOKUP('Attendance Dashboard'!$A32,'Attendance Tracker'!$A$8:$BG$223,P$93,FALSE)=2,"No","N/A"))</f>
        <v>N/A</v>
      </c>
      <c r="Q32" s="177" t="str">
        <f>IF(VLOOKUP($A32,'Attendance Tracker'!$A$8:$BG$223,Q$93,FALSE)=1,"Yes",IF(VLOOKUP('Attendance Dashboard'!$A32,'Attendance Tracker'!$A$8:$BG$223,Q$93,FALSE)=2,"No","N/A"))</f>
        <v>N/A</v>
      </c>
      <c r="R32" s="177" t="str">
        <f>IF(VLOOKUP($A32,'Attendance Tracker'!$A$8:$BG$223,R$93,FALSE)=1,"Yes",IF(VLOOKUP('Attendance Dashboard'!$A32,'Attendance Tracker'!$A$8:$BG$223,R$93,FALSE)=2,"No","N/A"))</f>
        <v>N/A</v>
      </c>
      <c r="S32" s="177" t="str">
        <f>IF(VLOOKUP($A32,'Attendance Tracker'!$A$8:$BG$223,S$93,FALSE)=1,"Yes",IF(VLOOKUP('Attendance Dashboard'!$A32,'Attendance Tracker'!$A$8:$BG$223,S$93,FALSE)=2,"No","N/A"))</f>
        <v>N/A</v>
      </c>
      <c r="T32" s="177" t="str">
        <f>IF(VLOOKUP($A32,'Attendance Tracker'!$A$8:$BG$223,T$93,FALSE)=1,"Yes",IF(VLOOKUP('Attendance Dashboard'!$A32,'Attendance Tracker'!$A$8:$BG$223,T$93,FALSE)=2,"No","N/A"))</f>
        <v>N/A</v>
      </c>
      <c r="U32" s="177" t="str">
        <f>IF(VLOOKUP($A32,'Attendance Tracker'!$A$8:$BG$223,U$93,FALSE)=1,"Yes",IF(VLOOKUP('Attendance Dashboard'!$A32,'Attendance Tracker'!$A$8:$BG$223,U$93,FALSE)=2,"No","N/A"))</f>
        <v>N/A</v>
      </c>
      <c r="V32" s="177" t="str">
        <f>IF(VLOOKUP($A32,'Attendance Tracker'!$A$8:$BG$223,V$93,FALSE)=1,"Yes",IF(VLOOKUP('Attendance Dashboard'!$A32,'Attendance Tracker'!$A$8:$BG$223,V$93,FALSE)=2,"No","N/A"))</f>
        <v>N/A</v>
      </c>
      <c r="W32" s="177" t="str">
        <f>IF(VLOOKUP($A32,'Attendance Tracker'!$A$8:$BG$223,W$93,FALSE)=1,"Yes",IF(VLOOKUP('Attendance Dashboard'!$A32,'Attendance Tracker'!$A$8:$BG$223,W$93,FALSE)=2,"No","N/A"))</f>
        <v>N/A</v>
      </c>
      <c r="X32" s="177" t="str">
        <f>IF(VLOOKUP($A32,'Attendance Tracker'!$A$8:$BG$223,X$93,FALSE)=1,"Yes",IF(VLOOKUP('Attendance Dashboard'!$A32,'Attendance Tracker'!$A$8:$BG$223,X$93,FALSE)=2,"No","N/A"))</f>
        <v>N/A</v>
      </c>
      <c r="Y32" s="177" t="str">
        <f>IF(VLOOKUP($A32,'Attendance Tracker'!$A$8:$BG$223,Y$93,FALSE)=1,"Yes",IF(VLOOKUP('Attendance Dashboard'!$A32,'Attendance Tracker'!$A$8:$BG$223,Y$93,FALSE)=2,"No","N/A"))</f>
        <v>N/A</v>
      </c>
      <c r="Z32" s="177" t="str">
        <f>IF(VLOOKUP($A32,'Attendance Tracker'!$A$8:$BG$223,Z$93,FALSE)=1,"Yes",IF(VLOOKUP('Attendance Dashboard'!$A32,'Attendance Tracker'!$A$8:$BG$223,Z$93,FALSE)=2,"No","N/A"))</f>
        <v>N/A</v>
      </c>
      <c r="AA32" s="177" t="str">
        <f>IF(VLOOKUP($A32,'Attendance Tracker'!$A$8:$BG$223,AA$93,FALSE)=1,"Yes",IF(VLOOKUP('Attendance Dashboard'!$A32,'Attendance Tracker'!$A$8:$BG$223,AA$93,FALSE)=2,"No","N/A"))</f>
        <v>N/A</v>
      </c>
      <c r="AB32" s="177" t="str">
        <f>IF(VLOOKUP($A32,'Attendance Tracker'!$A$8:$BG$223,AB$93,FALSE)=1,"Yes",IF(VLOOKUP('Attendance Dashboard'!$A32,'Attendance Tracker'!$A$8:$BG$223,AB$93,FALSE)=2,"No","N/A"))</f>
        <v>N/A</v>
      </c>
      <c r="AC32" s="177" t="str">
        <f>IF(VLOOKUP($A32,'Attendance Tracker'!$A$8:$BG$223,AC$93,FALSE)=1,"Yes",IF(VLOOKUP('Attendance Dashboard'!$A32,'Attendance Tracker'!$A$8:$BG$223,AC$93,FALSE)=2,"No","N/A"))</f>
        <v>N/A</v>
      </c>
      <c r="AD32" s="177" t="str">
        <f>IF(VLOOKUP($A32,'Attendance Tracker'!$A$8:$BG$223,AD$93,FALSE)=1,"Yes",IF(VLOOKUP('Attendance Dashboard'!$A32,'Attendance Tracker'!$A$8:$BG$223,AD$93,FALSE)=2,"No","N/A"))</f>
        <v>N/A</v>
      </c>
      <c r="AE32" s="62">
        <f>VLOOKUP(A32,'Attendance Tracker'!A35:BI186,$AE$93,FALSE)</f>
        <v>1</v>
      </c>
      <c r="AF32" s="129" t="str">
        <f t="shared" si="0"/>
        <v>G</v>
      </c>
      <c r="AG32" s="60"/>
    </row>
    <row r="33" spans="1:33" s="41" customFormat="1" ht="66.099999999999994" hidden="1" customHeight="1" x14ac:dyDescent="0.2">
      <c r="A33" s="116" t="s">
        <v>636</v>
      </c>
      <c r="B33" s="114" t="s">
        <v>733</v>
      </c>
      <c r="C33" s="177" t="str">
        <f>IF(VLOOKUP($A33,'Attendance Tracker'!$A$8:$BG$223,C$93,FALSE)=1,"Yes",IF(VLOOKUP('Attendance Dashboard'!$A33,'Attendance Tracker'!$A$8:$BG$223,C$93,FALSE)=2,"No","N/A"))</f>
        <v>Yes</v>
      </c>
      <c r="D33" s="177" t="str">
        <f>IF(VLOOKUP($A33,'Attendance Tracker'!$A$8:$BG$223,D$93,FALSE)=1,"Yes",IF(VLOOKUP('Attendance Dashboard'!$A33,'Attendance Tracker'!$A$8:$BG$223,D$93,FALSE)=2,"No","N/A"))</f>
        <v>N/A</v>
      </c>
      <c r="E33" s="177" t="str">
        <f>IF(VLOOKUP($A33,'Attendance Tracker'!$A$8:$BG$223,E$93,FALSE)=1,"Yes",IF(VLOOKUP('Attendance Dashboard'!$A33,'Attendance Tracker'!$A$8:$BG$223,E$93,FALSE)=2,"No","N/A"))</f>
        <v>N/A</v>
      </c>
      <c r="F33" s="177" t="str">
        <f>IF(VLOOKUP($A33,'Attendance Tracker'!$A$8:$BG$223,F$93,FALSE)=1,"Yes",IF(VLOOKUP('Attendance Dashboard'!$A33,'Attendance Tracker'!$A$8:$BG$223,F$93,FALSE)=2,"No","N/A"))</f>
        <v>Yes</v>
      </c>
      <c r="G33" s="177" t="str">
        <f>IF(VLOOKUP($A33,'Attendance Tracker'!$A$8:$BG$223,G$93,FALSE)=1,"Yes",IF(VLOOKUP('Attendance Dashboard'!$A33,'Attendance Tracker'!$A$8:$BG$223,G$93,FALSE)=2,"No","N/A"))</f>
        <v>Yes</v>
      </c>
      <c r="H33" s="177" t="str">
        <f>IF(VLOOKUP($A33,'Attendance Tracker'!$A$8:$BG$223,H$93,FALSE)=1,"Yes",IF(VLOOKUP('Attendance Dashboard'!$A33,'Attendance Tracker'!$A$8:$BG$223,H$93,FALSE)=2,"No","N/A"))</f>
        <v>Yes</v>
      </c>
      <c r="I33" s="177" t="str">
        <f>IF(VLOOKUP($A33,'Attendance Tracker'!$A$8:$BG$223,I$93,FALSE)=1,"Yes",IF(VLOOKUP('Attendance Dashboard'!$A33,'Attendance Tracker'!$A$8:$BG$223,I$93,FALSE)=2,"No","N/A"))</f>
        <v>N/A</v>
      </c>
      <c r="J33" s="177" t="str">
        <f>IF(VLOOKUP($A33,'Attendance Tracker'!$A$8:$BG$223,J$93,FALSE)=1,"Yes",IF(VLOOKUP('Attendance Dashboard'!$A33,'Attendance Tracker'!$A$8:$BG$223,J$93,FALSE)=2,"No","N/A"))</f>
        <v>N/A</v>
      </c>
      <c r="K33" s="177" t="str">
        <f>IF(VLOOKUP($A33,'Attendance Tracker'!$A$8:$BG$223,K$93,FALSE)=1,"Yes",IF(VLOOKUP('Attendance Dashboard'!$A33,'Attendance Tracker'!$A$8:$BG$223,K$93,FALSE)=2,"No","N/A"))</f>
        <v>Yes</v>
      </c>
      <c r="L33" s="177" t="str">
        <f>IF(VLOOKUP($A33,'Attendance Tracker'!$A$8:$BG$223,L$93,FALSE)=1,"Yes",IF(VLOOKUP('Attendance Dashboard'!$A33,'Attendance Tracker'!$A$8:$BG$223,L$93,FALSE)=2,"No","N/A"))</f>
        <v>Yes</v>
      </c>
      <c r="M33" s="177" t="str">
        <f>IF(VLOOKUP($A33,'Attendance Tracker'!$A$8:$BG$223,M$93,FALSE)=1,"Yes",IF(VLOOKUP('Attendance Dashboard'!$A33,'Attendance Tracker'!$A$8:$BG$223,M$93,FALSE)=2,"No","N/A"))</f>
        <v>Yes</v>
      </c>
      <c r="N33" s="177" t="str">
        <f>IF(VLOOKUP($A33,'Attendance Tracker'!$A$8:$BG$223,N$93,FALSE)=1,"Yes",IF(VLOOKUP('Attendance Dashboard'!$A33,'Attendance Tracker'!$A$8:$BG$223,N$93,FALSE)=2,"No","N/A"))</f>
        <v>Yes</v>
      </c>
      <c r="O33" s="177" t="str">
        <f>IF(VLOOKUP($A33,'Attendance Tracker'!$A$8:$BG$223,O$93,FALSE)=1,"Yes",IF(VLOOKUP('Attendance Dashboard'!$A33,'Attendance Tracker'!$A$8:$BG$223,O$93,FALSE)=2,"No","N/A"))</f>
        <v>N/A</v>
      </c>
      <c r="P33" s="177" t="str">
        <f>IF(VLOOKUP($A33,'Attendance Tracker'!$A$8:$BG$223,P$93,FALSE)=1,"Yes",IF(VLOOKUP('Attendance Dashboard'!$A33,'Attendance Tracker'!$A$8:$BG$223,P$93,FALSE)=2,"No","N/A"))</f>
        <v>N/A</v>
      </c>
      <c r="Q33" s="177" t="str">
        <f>IF(VLOOKUP($A33,'Attendance Tracker'!$A$8:$BG$223,Q$93,FALSE)=1,"Yes",IF(VLOOKUP('Attendance Dashboard'!$A33,'Attendance Tracker'!$A$8:$BG$223,Q$93,FALSE)=2,"No","N/A"))</f>
        <v>N/A</v>
      </c>
      <c r="R33" s="177" t="str">
        <f>IF(VLOOKUP($A33,'Attendance Tracker'!$A$8:$BG$223,R$93,FALSE)=1,"Yes",IF(VLOOKUP('Attendance Dashboard'!$A33,'Attendance Tracker'!$A$8:$BG$223,R$93,FALSE)=2,"No","N/A"))</f>
        <v>N/A</v>
      </c>
      <c r="S33" s="177" t="str">
        <f>IF(VLOOKUP($A33,'Attendance Tracker'!$A$8:$BG$223,S$93,FALSE)=1,"Yes",IF(VLOOKUP('Attendance Dashboard'!$A33,'Attendance Tracker'!$A$8:$BG$223,S$93,FALSE)=2,"No","N/A"))</f>
        <v>N/A</v>
      </c>
      <c r="T33" s="177" t="str">
        <f>IF(VLOOKUP($A33,'Attendance Tracker'!$A$8:$BG$223,T$93,FALSE)=1,"Yes",IF(VLOOKUP('Attendance Dashboard'!$A33,'Attendance Tracker'!$A$8:$BG$223,T$93,FALSE)=2,"No","N/A"))</f>
        <v>N/A</v>
      </c>
      <c r="U33" s="177" t="str">
        <f>IF(VLOOKUP($A33,'Attendance Tracker'!$A$8:$BG$223,U$93,FALSE)=1,"Yes",IF(VLOOKUP('Attendance Dashboard'!$A33,'Attendance Tracker'!$A$8:$BG$223,U$93,FALSE)=2,"No","N/A"))</f>
        <v>N/A</v>
      </c>
      <c r="V33" s="177" t="str">
        <f>IF(VLOOKUP($A33,'Attendance Tracker'!$A$8:$BG$223,V$93,FALSE)=1,"Yes",IF(VLOOKUP('Attendance Dashboard'!$A33,'Attendance Tracker'!$A$8:$BG$223,V$93,FALSE)=2,"No","N/A"))</f>
        <v>N/A</v>
      </c>
      <c r="W33" s="177" t="str">
        <f>IF(VLOOKUP($A33,'Attendance Tracker'!$A$8:$BG$223,W$93,FALSE)=1,"Yes",IF(VLOOKUP('Attendance Dashboard'!$A33,'Attendance Tracker'!$A$8:$BG$223,W$93,FALSE)=2,"No","N/A"))</f>
        <v>N/A</v>
      </c>
      <c r="X33" s="177" t="str">
        <f>IF(VLOOKUP($A33,'Attendance Tracker'!$A$8:$BG$223,X$93,FALSE)=1,"Yes",IF(VLOOKUP('Attendance Dashboard'!$A33,'Attendance Tracker'!$A$8:$BG$223,X$93,FALSE)=2,"No","N/A"))</f>
        <v>N/A</v>
      </c>
      <c r="Y33" s="177" t="str">
        <f>IF(VLOOKUP($A33,'Attendance Tracker'!$A$8:$BG$223,Y$93,FALSE)=1,"Yes",IF(VLOOKUP('Attendance Dashboard'!$A33,'Attendance Tracker'!$A$8:$BG$223,Y$93,FALSE)=2,"No","N/A"))</f>
        <v>N/A</v>
      </c>
      <c r="Z33" s="177" t="str">
        <f>IF(VLOOKUP($A33,'Attendance Tracker'!$A$8:$BG$223,Z$93,FALSE)=1,"Yes",IF(VLOOKUP('Attendance Dashboard'!$A33,'Attendance Tracker'!$A$8:$BG$223,Z$93,FALSE)=2,"No","N/A"))</f>
        <v>N/A</v>
      </c>
      <c r="AA33" s="177" t="str">
        <f>IF(VLOOKUP($A33,'Attendance Tracker'!$A$8:$BG$223,AA$93,FALSE)=1,"Yes",IF(VLOOKUP('Attendance Dashboard'!$A33,'Attendance Tracker'!$A$8:$BG$223,AA$93,FALSE)=2,"No","N/A"))</f>
        <v>N/A</v>
      </c>
      <c r="AB33" s="177" t="str">
        <f>IF(VLOOKUP($A33,'Attendance Tracker'!$A$8:$BG$223,AB$93,FALSE)=1,"Yes",IF(VLOOKUP('Attendance Dashboard'!$A33,'Attendance Tracker'!$A$8:$BG$223,AB$93,FALSE)=2,"No","N/A"))</f>
        <v>N/A</v>
      </c>
      <c r="AC33" s="177" t="str">
        <f>IF(VLOOKUP($A33,'Attendance Tracker'!$A$8:$BG$223,AC$93,FALSE)=1,"Yes",IF(VLOOKUP('Attendance Dashboard'!$A33,'Attendance Tracker'!$A$8:$BG$223,AC$93,FALSE)=2,"No","N/A"))</f>
        <v>N/A</v>
      </c>
      <c r="AD33" s="177" t="str">
        <f>IF(VLOOKUP($A33,'Attendance Tracker'!$A$8:$BG$223,AD$93,FALSE)=1,"Yes",IF(VLOOKUP('Attendance Dashboard'!$A33,'Attendance Tracker'!$A$8:$BG$223,AD$93,FALSE)=2,"No","N/A"))</f>
        <v>N/A</v>
      </c>
      <c r="AE33" s="62">
        <f>VLOOKUP(A33,'Attendance Tracker'!A36:BI187,$AE$93,FALSE)</f>
        <v>1</v>
      </c>
      <c r="AF33" s="129" t="str">
        <f t="shared" si="0"/>
        <v>G</v>
      </c>
      <c r="AG33" s="60"/>
    </row>
    <row r="34" spans="1:33" s="41" customFormat="1" ht="66.099999999999994" hidden="1" customHeight="1" x14ac:dyDescent="0.2">
      <c r="A34" s="116" t="s">
        <v>637</v>
      </c>
      <c r="B34" s="114" t="s">
        <v>731</v>
      </c>
      <c r="C34" s="177" t="str">
        <f>IF(VLOOKUP($A34,'Attendance Tracker'!$A$8:$BG$223,C$93,FALSE)=1,"Yes",IF(VLOOKUP('Attendance Dashboard'!$A34,'Attendance Tracker'!$A$8:$BG$223,C$93,FALSE)=2,"No","N/A"))</f>
        <v>No</v>
      </c>
      <c r="D34" s="177" t="str">
        <f>IF(VLOOKUP($A34,'Attendance Tracker'!$A$8:$BG$223,D$93,FALSE)=1,"Yes",IF(VLOOKUP('Attendance Dashboard'!$A34,'Attendance Tracker'!$A$8:$BG$223,D$93,FALSE)=2,"No","N/A"))</f>
        <v>N/A</v>
      </c>
      <c r="E34" s="177" t="str">
        <f>IF(VLOOKUP($A34,'Attendance Tracker'!$A$8:$BG$223,E$93,FALSE)=1,"Yes",IF(VLOOKUP('Attendance Dashboard'!$A34,'Attendance Tracker'!$A$8:$BG$223,E$93,FALSE)=2,"No","N/A"))</f>
        <v>N/A</v>
      </c>
      <c r="F34" s="177" t="str">
        <f>IF(VLOOKUP($A34,'Attendance Tracker'!$A$8:$BG$223,F$93,FALSE)=1,"Yes",IF(VLOOKUP('Attendance Dashboard'!$A34,'Attendance Tracker'!$A$8:$BG$223,F$93,FALSE)=2,"No","N/A"))</f>
        <v>Yes</v>
      </c>
      <c r="G34" s="177" t="str">
        <f>IF(VLOOKUP($A34,'Attendance Tracker'!$A$8:$BG$223,G$93,FALSE)=1,"Yes",IF(VLOOKUP('Attendance Dashboard'!$A34,'Attendance Tracker'!$A$8:$BG$223,G$93,FALSE)=2,"No","N/A"))</f>
        <v>Yes</v>
      </c>
      <c r="H34" s="177" t="str">
        <f>IF(VLOOKUP($A34,'Attendance Tracker'!$A$8:$BG$223,H$93,FALSE)=1,"Yes",IF(VLOOKUP('Attendance Dashboard'!$A34,'Attendance Tracker'!$A$8:$BG$223,H$93,FALSE)=2,"No","N/A"))</f>
        <v>Yes</v>
      </c>
      <c r="I34" s="177" t="str">
        <f>IF(VLOOKUP($A34,'Attendance Tracker'!$A$8:$BG$223,I$93,FALSE)=1,"Yes",IF(VLOOKUP('Attendance Dashboard'!$A34,'Attendance Tracker'!$A$8:$BG$223,I$93,FALSE)=2,"No","N/A"))</f>
        <v>N/A</v>
      </c>
      <c r="J34" s="177" t="str">
        <f>IF(VLOOKUP($A34,'Attendance Tracker'!$A$8:$BG$223,J$93,FALSE)=1,"Yes",IF(VLOOKUP('Attendance Dashboard'!$A34,'Attendance Tracker'!$A$8:$BG$223,J$93,FALSE)=2,"No","N/A"))</f>
        <v>N/A</v>
      </c>
      <c r="K34" s="177" t="str">
        <f>IF(VLOOKUP($A34,'Attendance Tracker'!$A$8:$BG$223,K$93,FALSE)=1,"Yes",IF(VLOOKUP('Attendance Dashboard'!$A34,'Attendance Tracker'!$A$8:$BG$223,K$93,FALSE)=2,"No","N/A"))</f>
        <v>Yes</v>
      </c>
      <c r="L34" s="177" t="str">
        <f>IF(VLOOKUP($A34,'Attendance Tracker'!$A$8:$BG$223,L$93,FALSE)=1,"Yes",IF(VLOOKUP('Attendance Dashboard'!$A34,'Attendance Tracker'!$A$8:$BG$223,L$93,FALSE)=2,"No","N/A"))</f>
        <v>Yes</v>
      </c>
      <c r="M34" s="177" t="str">
        <f>IF(VLOOKUP($A34,'Attendance Tracker'!$A$8:$BG$223,M$93,FALSE)=1,"Yes",IF(VLOOKUP('Attendance Dashboard'!$A34,'Attendance Tracker'!$A$8:$BG$223,M$93,FALSE)=2,"No","N/A"))</f>
        <v>Yes</v>
      </c>
      <c r="N34" s="177" t="str">
        <f>IF(VLOOKUP($A34,'Attendance Tracker'!$A$8:$BG$223,N$93,FALSE)=1,"Yes",IF(VLOOKUP('Attendance Dashboard'!$A34,'Attendance Tracker'!$A$8:$BG$223,N$93,FALSE)=2,"No","N/A"))</f>
        <v>Yes</v>
      </c>
      <c r="O34" s="177" t="str">
        <f>IF(VLOOKUP($A34,'Attendance Tracker'!$A$8:$BG$223,O$93,FALSE)=1,"Yes",IF(VLOOKUP('Attendance Dashboard'!$A34,'Attendance Tracker'!$A$8:$BG$223,O$93,FALSE)=2,"No","N/A"))</f>
        <v>N/A</v>
      </c>
      <c r="P34" s="177" t="str">
        <f>IF(VLOOKUP($A34,'Attendance Tracker'!$A$8:$BG$223,P$93,FALSE)=1,"Yes",IF(VLOOKUP('Attendance Dashboard'!$A34,'Attendance Tracker'!$A$8:$BG$223,P$93,FALSE)=2,"No","N/A"))</f>
        <v>N/A</v>
      </c>
      <c r="Q34" s="177" t="str">
        <f>IF(VLOOKUP($A34,'Attendance Tracker'!$A$8:$BG$223,Q$93,FALSE)=1,"Yes",IF(VLOOKUP('Attendance Dashboard'!$A34,'Attendance Tracker'!$A$8:$BG$223,Q$93,FALSE)=2,"No","N/A"))</f>
        <v>N/A</v>
      </c>
      <c r="R34" s="177" t="str">
        <f>IF(VLOOKUP($A34,'Attendance Tracker'!$A$8:$BG$223,R$93,FALSE)=1,"Yes",IF(VLOOKUP('Attendance Dashboard'!$A34,'Attendance Tracker'!$A$8:$BG$223,R$93,FALSE)=2,"No","N/A"))</f>
        <v>N/A</v>
      </c>
      <c r="S34" s="177" t="str">
        <f>IF(VLOOKUP($A34,'Attendance Tracker'!$A$8:$BG$223,S$93,FALSE)=1,"Yes",IF(VLOOKUP('Attendance Dashboard'!$A34,'Attendance Tracker'!$A$8:$BG$223,S$93,FALSE)=2,"No","N/A"))</f>
        <v>N/A</v>
      </c>
      <c r="T34" s="177" t="str">
        <f>IF(VLOOKUP($A34,'Attendance Tracker'!$A$8:$BG$223,T$93,FALSE)=1,"Yes",IF(VLOOKUP('Attendance Dashboard'!$A34,'Attendance Tracker'!$A$8:$BG$223,T$93,FALSE)=2,"No","N/A"))</f>
        <v>N/A</v>
      </c>
      <c r="U34" s="177" t="str">
        <f>IF(VLOOKUP($A34,'Attendance Tracker'!$A$8:$BG$223,U$93,FALSE)=1,"Yes",IF(VLOOKUP('Attendance Dashboard'!$A34,'Attendance Tracker'!$A$8:$BG$223,U$93,FALSE)=2,"No","N/A"))</f>
        <v>N/A</v>
      </c>
      <c r="V34" s="177" t="str">
        <f>IF(VLOOKUP($A34,'Attendance Tracker'!$A$8:$BG$223,V$93,FALSE)=1,"Yes",IF(VLOOKUP('Attendance Dashboard'!$A34,'Attendance Tracker'!$A$8:$BG$223,V$93,FALSE)=2,"No","N/A"))</f>
        <v>N/A</v>
      </c>
      <c r="W34" s="177" t="str">
        <f>IF(VLOOKUP($A34,'Attendance Tracker'!$A$8:$BG$223,W$93,FALSE)=1,"Yes",IF(VLOOKUP('Attendance Dashboard'!$A34,'Attendance Tracker'!$A$8:$BG$223,W$93,FALSE)=2,"No","N/A"))</f>
        <v>N/A</v>
      </c>
      <c r="X34" s="177" t="str">
        <f>IF(VLOOKUP($A34,'Attendance Tracker'!$A$8:$BG$223,X$93,FALSE)=1,"Yes",IF(VLOOKUP('Attendance Dashboard'!$A34,'Attendance Tracker'!$A$8:$BG$223,X$93,FALSE)=2,"No","N/A"))</f>
        <v>N/A</v>
      </c>
      <c r="Y34" s="177" t="str">
        <f>IF(VLOOKUP($A34,'Attendance Tracker'!$A$8:$BG$223,Y$93,FALSE)=1,"Yes",IF(VLOOKUP('Attendance Dashboard'!$A34,'Attendance Tracker'!$A$8:$BG$223,Y$93,FALSE)=2,"No","N/A"))</f>
        <v>N/A</v>
      </c>
      <c r="Z34" s="177" t="str">
        <f>IF(VLOOKUP($A34,'Attendance Tracker'!$A$8:$BG$223,Z$93,FALSE)=1,"Yes",IF(VLOOKUP('Attendance Dashboard'!$A34,'Attendance Tracker'!$A$8:$BG$223,Z$93,FALSE)=2,"No","N/A"))</f>
        <v>N/A</v>
      </c>
      <c r="AA34" s="177" t="str">
        <f>IF(VLOOKUP($A34,'Attendance Tracker'!$A$8:$BG$223,AA$93,FALSE)=1,"Yes",IF(VLOOKUP('Attendance Dashboard'!$A34,'Attendance Tracker'!$A$8:$BG$223,AA$93,FALSE)=2,"No","N/A"))</f>
        <v>N/A</v>
      </c>
      <c r="AB34" s="177" t="str">
        <f>IF(VLOOKUP($A34,'Attendance Tracker'!$A$8:$BG$223,AB$93,FALSE)=1,"Yes",IF(VLOOKUP('Attendance Dashboard'!$A34,'Attendance Tracker'!$A$8:$BG$223,AB$93,FALSE)=2,"No","N/A"))</f>
        <v>N/A</v>
      </c>
      <c r="AC34" s="177" t="str">
        <f>IF(VLOOKUP($A34,'Attendance Tracker'!$A$8:$BG$223,AC$93,FALSE)=1,"Yes",IF(VLOOKUP('Attendance Dashboard'!$A34,'Attendance Tracker'!$A$8:$BG$223,AC$93,FALSE)=2,"No","N/A"))</f>
        <v>N/A</v>
      </c>
      <c r="AD34" s="177" t="str">
        <f>IF(VLOOKUP($A34,'Attendance Tracker'!$A$8:$BG$223,AD$93,FALSE)=1,"Yes",IF(VLOOKUP('Attendance Dashboard'!$A34,'Attendance Tracker'!$A$8:$BG$223,AD$93,FALSE)=2,"No","N/A"))</f>
        <v>N/A</v>
      </c>
      <c r="AE34" s="62">
        <f>VLOOKUP(A34,'Attendance Tracker'!A37:BI188,$AE$93,FALSE)</f>
        <v>0.875</v>
      </c>
      <c r="AF34" s="129" t="str">
        <f t="shared" si="0"/>
        <v>Y</v>
      </c>
      <c r="AG34" s="60" t="s">
        <v>735</v>
      </c>
    </row>
    <row r="35" spans="1:33" s="41" customFormat="1" ht="66.099999999999994" hidden="1" customHeight="1" x14ac:dyDescent="0.2">
      <c r="A35" s="116" t="s">
        <v>638</v>
      </c>
      <c r="B35" s="114" t="s">
        <v>733</v>
      </c>
      <c r="C35" s="177" t="str">
        <f>IF(VLOOKUP($A35,'Attendance Tracker'!$A$8:$BG$223,C$93,FALSE)=1,"Yes",IF(VLOOKUP('Attendance Dashboard'!$A35,'Attendance Tracker'!$A$8:$BG$223,C$93,FALSE)=2,"No","N/A"))</f>
        <v>No</v>
      </c>
      <c r="D35" s="177" t="str">
        <f>IF(VLOOKUP($A35,'Attendance Tracker'!$A$8:$BG$223,D$93,FALSE)=1,"Yes",IF(VLOOKUP('Attendance Dashboard'!$A35,'Attendance Tracker'!$A$8:$BG$223,D$93,FALSE)=2,"No","N/A"))</f>
        <v>N/A</v>
      </c>
      <c r="E35" s="177" t="str">
        <f>IF(VLOOKUP($A35,'Attendance Tracker'!$A$8:$BG$223,E$93,FALSE)=1,"Yes",IF(VLOOKUP('Attendance Dashboard'!$A35,'Attendance Tracker'!$A$8:$BG$223,E$93,FALSE)=2,"No","N/A"))</f>
        <v>N/A</v>
      </c>
      <c r="F35" s="177" t="str">
        <f>IF(VLOOKUP($A35,'Attendance Tracker'!$A$8:$BG$223,F$93,FALSE)=1,"Yes",IF(VLOOKUP('Attendance Dashboard'!$A35,'Attendance Tracker'!$A$8:$BG$223,F$93,FALSE)=2,"No","N/A"))</f>
        <v>No</v>
      </c>
      <c r="G35" s="177" t="str">
        <f>IF(VLOOKUP($A35,'Attendance Tracker'!$A$8:$BG$223,G$93,FALSE)=1,"Yes",IF(VLOOKUP('Attendance Dashboard'!$A35,'Attendance Tracker'!$A$8:$BG$223,G$93,FALSE)=2,"No","N/A"))</f>
        <v>No</v>
      </c>
      <c r="H35" s="177" t="str">
        <f>IF(VLOOKUP($A35,'Attendance Tracker'!$A$8:$BG$223,H$93,FALSE)=1,"Yes",IF(VLOOKUP('Attendance Dashboard'!$A35,'Attendance Tracker'!$A$8:$BG$223,H$93,FALSE)=2,"No","N/A"))</f>
        <v>Yes</v>
      </c>
      <c r="I35" s="177" t="str">
        <f>IF(VLOOKUP($A35,'Attendance Tracker'!$A$8:$BG$223,I$93,FALSE)=1,"Yes",IF(VLOOKUP('Attendance Dashboard'!$A35,'Attendance Tracker'!$A$8:$BG$223,I$93,FALSE)=2,"No","N/A"))</f>
        <v>N/A</v>
      </c>
      <c r="J35" s="177" t="str">
        <f>IF(VLOOKUP($A35,'Attendance Tracker'!$A$8:$BG$223,J$93,FALSE)=1,"Yes",IF(VLOOKUP('Attendance Dashboard'!$A35,'Attendance Tracker'!$A$8:$BG$223,J$93,FALSE)=2,"No","N/A"))</f>
        <v>N/A</v>
      </c>
      <c r="K35" s="177" t="str">
        <f>IF(VLOOKUP($A35,'Attendance Tracker'!$A$8:$BG$223,K$93,FALSE)=1,"Yes",IF(VLOOKUP('Attendance Dashboard'!$A35,'Attendance Tracker'!$A$8:$BG$223,K$93,FALSE)=2,"No","N/A"))</f>
        <v>Yes</v>
      </c>
      <c r="L35" s="177" t="str">
        <f>IF(VLOOKUP($A35,'Attendance Tracker'!$A$8:$BG$223,L$93,FALSE)=1,"Yes",IF(VLOOKUP('Attendance Dashboard'!$A35,'Attendance Tracker'!$A$8:$BG$223,L$93,FALSE)=2,"No","N/A"))</f>
        <v>Yes</v>
      </c>
      <c r="M35" s="177" t="str">
        <f>IF(VLOOKUP($A35,'Attendance Tracker'!$A$8:$BG$223,M$93,FALSE)=1,"Yes",IF(VLOOKUP('Attendance Dashboard'!$A35,'Attendance Tracker'!$A$8:$BG$223,M$93,FALSE)=2,"No","N/A"))</f>
        <v>Yes</v>
      </c>
      <c r="N35" s="177" t="str">
        <f>IF(VLOOKUP($A35,'Attendance Tracker'!$A$8:$BG$223,N$93,FALSE)=1,"Yes",IF(VLOOKUP('Attendance Dashboard'!$A35,'Attendance Tracker'!$A$8:$BG$223,N$93,FALSE)=2,"No","N/A"))</f>
        <v>Yes</v>
      </c>
      <c r="O35" s="177" t="str">
        <f>IF(VLOOKUP($A35,'Attendance Tracker'!$A$8:$BG$223,O$93,FALSE)=1,"Yes",IF(VLOOKUP('Attendance Dashboard'!$A35,'Attendance Tracker'!$A$8:$BG$223,O$93,FALSE)=2,"No","N/A"))</f>
        <v>N/A</v>
      </c>
      <c r="P35" s="177" t="str">
        <f>IF(VLOOKUP($A35,'Attendance Tracker'!$A$8:$BG$223,P$93,FALSE)=1,"Yes",IF(VLOOKUP('Attendance Dashboard'!$A35,'Attendance Tracker'!$A$8:$BG$223,P$93,FALSE)=2,"No","N/A"))</f>
        <v>N/A</v>
      </c>
      <c r="Q35" s="177" t="str">
        <f>IF(VLOOKUP($A35,'Attendance Tracker'!$A$8:$BG$223,Q$93,FALSE)=1,"Yes",IF(VLOOKUP('Attendance Dashboard'!$A35,'Attendance Tracker'!$A$8:$BG$223,Q$93,FALSE)=2,"No","N/A"))</f>
        <v>N/A</v>
      </c>
      <c r="R35" s="177" t="str">
        <f>IF(VLOOKUP($A35,'Attendance Tracker'!$A$8:$BG$223,R$93,FALSE)=1,"Yes",IF(VLOOKUP('Attendance Dashboard'!$A35,'Attendance Tracker'!$A$8:$BG$223,R$93,FALSE)=2,"No","N/A"))</f>
        <v>N/A</v>
      </c>
      <c r="S35" s="177" t="str">
        <f>IF(VLOOKUP($A35,'Attendance Tracker'!$A$8:$BG$223,S$93,FALSE)=1,"Yes",IF(VLOOKUP('Attendance Dashboard'!$A35,'Attendance Tracker'!$A$8:$BG$223,S$93,FALSE)=2,"No","N/A"))</f>
        <v>N/A</v>
      </c>
      <c r="T35" s="177" t="str">
        <f>IF(VLOOKUP($A35,'Attendance Tracker'!$A$8:$BG$223,T$93,FALSE)=1,"Yes",IF(VLOOKUP('Attendance Dashboard'!$A35,'Attendance Tracker'!$A$8:$BG$223,T$93,FALSE)=2,"No","N/A"))</f>
        <v>N/A</v>
      </c>
      <c r="U35" s="177" t="str">
        <f>IF(VLOOKUP($A35,'Attendance Tracker'!$A$8:$BG$223,U$93,FALSE)=1,"Yes",IF(VLOOKUP('Attendance Dashboard'!$A35,'Attendance Tracker'!$A$8:$BG$223,U$93,FALSE)=2,"No","N/A"))</f>
        <v>N/A</v>
      </c>
      <c r="V35" s="177" t="str">
        <f>IF(VLOOKUP($A35,'Attendance Tracker'!$A$8:$BG$223,V$93,FALSE)=1,"Yes",IF(VLOOKUP('Attendance Dashboard'!$A35,'Attendance Tracker'!$A$8:$BG$223,V$93,FALSE)=2,"No","N/A"))</f>
        <v>N/A</v>
      </c>
      <c r="W35" s="177" t="str">
        <f>IF(VLOOKUP($A35,'Attendance Tracker'!$A$8:$BG$223,W$93,FALSE)=1,"Yes",IF(VLOOKUP('Attendance Dashboard'!$A35,'Attendance Tracker'!$A$8:$BG$223,W$93,FALSE)=2,"No","N/A"))</f>
        <v>N/A</v>
      </c>
      <c r="X35" s="177" t="str">
        <f>IF(VLOOKUP($A35,'Attendance Tracker'!$A$8:$BG$223,X$93,FALSE)=1,"Yes",IF(VLOOKUP('Attendance Dashboard'!$A35,'Attendance Tracker'!$A$8:$BG$223,X$93,FALSE)=2,"No","N/A"))</f>
        <v>N/A</v>
      </c>
      <c r="Y35" s="177" t="str">
        <f>IF(VLOOKUP($A35,'Attendance Tracker'!$A$8:$BG$223,Y$93,FALSE)=1,"Yes",IF(VLOOKUP('Attendance Dashboard'!$A35,'Attendance Tracker'!$A$8:$BG$223,Y$93,FALSE)=2,"No","N/A"))</f>
        <v>N/A</v>
      </c>
      <c r="Z35" s="177" t="str">
        <f>IF(VLOOKUP($A35,'Attendance Tracker'!$A$8:$BG$223,Z$93,FALSE)=1,"Yes",IF(VLOOKUP('Attendance Dashboard'!$A35,'Attendance Tracker'!$A$8:$BG$223,Z$93,FALSE)=2,"No","N/A"))</f>
        <v>N/A</v>
      </c>
      <c r="AA35" s="177" t="str">
        <f>IF(VLOOKUP($A35,'Attendance Tracker'!$A$8:$BG$223,AA$93,FALSE)=1,"Yes",IF(VLOOKUP('Attendance Dashboard'!$A35,'Attendance Tracker'!$A$8:$BG$223,AA$93,FALSE)=2,"No","N/A"))</f>
        <v>N/A</v>
      </c>
      <c r="AB35" s="177" t="str">
        <f>IF(VLOOKUP($A35,'Attendance Tracker'!$A$8:$BG$223,AB$93,FALSE)=1,"Yes",IF(VLOOKUP('Attendance Dashboard'!$A35,'Attendance Tracker'!$A$8:$BG$223,AB$93,FALSE)=2,"No","N/A"))</f>
        <v>N/A</v>
      </c>
      <c r="AC35" s="177" t="str">
        <f>IF(VLOOKUP($A35,'Attendance Tracker'!$A$8:$BG$223,AC$93,FALSE)=1,"Yes",IF(VLOOKUP('Attendance Dashboard'!$A35,'Attendance Tracker'!$A$8:$BG$223,AC$93,FALSE)=2,"No","N/A"))</f>
        <v>N/A</v>
      </c>
      <c r="AD35" s="177" t="str">
        <f>IF(VLOOKUP($A35,'Attendance Tracker'!$A$8:$BG$223,AD$93,FALSE)=1,"Yes",IF(VLOOKUP('Attendance Dashboard'!$A35,'Attendance Tracker'!$A$8:$BG$223,AD$93,FALSE)=2,"No","N/A"))</f>
        <v>N/A</v>
      </c>
      <c r="AE35" s="62">
        <f>VLOOKUP(A35,'Attendance Tracker'!A38:BI189,$AE$93,FALSE)</f>
        <v>0.625</v>
      </c>
      <c r="AF35" s="129" t="str">
        <f t="shared" si="0"/>
        <v>R</v>
      </c>
      <c r="AG35" s="60" t="s">
        <v>799</v>
      </c>
    </row>
    <row r="36" spans="1:33" s="41" customFormat="1" ht="66.099999999999994" hidden="1" customHeight="1" x14ac:dyDescent="0.2">
      <c r="A36" s="116" t="s">
        <v>639</v>
      </c>
      <c r="B36" s="114" t="s">
        <v>731</v>
      </c>
      <c r="C36" s="177" t="str">
        <f>IF(VLOOKUP($A36,'Attendance Tracker'!$A$8:$BG$223,C$93,FALSE)=1,"Yes",IF(VLOOKUP('Attendance Dashboard'!$A36,'Attendance Tracker'!$A$8:$BG$223,C$93,FALSE)=2,"No","N/A"))</f>
        <v>Yes</v>
      </c>
      <c r="D36" s="177" t="str">
        <f>IF(VLOOKUP($A36,'Attendance Tracker'!$A$8:$BG$223,D$93,FALSE)=1,"Yes",IF(VLOOKUP('Attendance Dashboard'!$A36,'Attendance Tracker'!$A$8:$BG$223,D$93,FALSE)=2,"No","N/A"))</f>
        <v>N/A</v>
      </c>
      <c r="E36" s="177" t="str">
        <f>IF(VLOOKUP($A36,'Attendance Tracker'!$A$8:$BG$223,E$93,FALSE)=1,"Yes",IF(VLOOKUP('Attendance Dashboard'!$A36,'Attendance Tracker'!$A$8:$BG$223,E$93,FALSE)=2,"No","N/A"))</f>
        <v>N/A</v>
      </c>
      <c r="F36" s="177" t="str">
        <f>IF(VLOOKUP($A36,'Attendance Tracker'!$A$8:$BG$223,F$93,FALSE)=1,"Yes",IF(VLOOKUP('Attendance Dashboard'!$A36,'Attendance Tracker'!$A$8:$BG$223,F$93,FALSE)=2,"No","N/A"))</f>
        <v>Yes</v>
      </c>
      <c r="G36" s="177" t="str">
        <f>IF(VLOOKUP($A36,'Attendance Tracker'!$A$8:$BG$223,G$93,FALSE)=1,"Yes",IF(VLOOKUP('Attendance Dashboard'!$A36,'Attendance Tracker'!$A$8:$BG$223,G$93,FALSE)=2,"No","N/A"))</f>
        <v>Yes</v>
      </c>
      <c r="H36" s="177" t="str">
        <f>IF(VLOOKUP($A36,'Attendance Tracker'!$A$8:$BG$223,H$93,FALSE)=1,"Yes",IF(VLOOKUP('Attendance Dashboard'!$A36,'Attendance Tracker'!$A$8:$BG$223,H$93,FALSE)=2,"No","N/A"))</f>
        <v>Yes</v>
      </c>
      <c r="I36" s="177" t="str">
        <f>IF(VLOOKUP($A36,'Attendance Tracker'!$A$8:$BG$223,I$93,FALSE)=1,"Yes",IF(VLOOKUP('Attendance Dashboard'!$A36,'Attendance Tracker'!$A$8:$BG$223,I$93,FALSE)=2,"No","N/A"))</f>
        <v>N/A</v>
      </c>
      <c r="J36" s="177" t="str">
        <f>IF(VLOOKUP($A36,'Attendance Tracker'!$A$8:$BG$223,J$93,FALSE)=1,"Yes",IF(VLOOKUP('Attendance Dashboard'!$A36,'Attendance Tracker'!$A$8:$BG$223,J$93,FALSE)=2,"No","N/A"))</f>
        <v>N/A</v>
      </c>
      <c r="K36" s="177" t="str">
        <f>IF(VLOOKUP($A36,'Attendance Tracker'!$A$8:$BG$223,K$93,FALSE)=1,"Yes",IF(VLOOKUP('Attendance Dashboard'!$A36,'Attendance Tracker'!$A$8:$BG$223,K$93,FALSE)=2,"No","N/A"))</f>
        <v>Yes</v>
      </c>
      <c r="L36" s="177" t="str">
        <f>IF(VLOOKUP($A36,'Attendance Tracker'!$A$8:$BG$223,L$93,FALSE)=1,"Yes",IF(VLOOKUP('Attendance Dashboard'!$A36,'Attendance Tracker'!$A$8:$BG$223,L$93,FALSE)=2,"No","N/A"))</f>
        <v>Yes</v>
      </c>
      <c r="M36" s="177" t="str">
        <f>IF(VLOOKUP($A36,'Attendance Tracker'!$A$8:$BG$223,M$93,FALSE)=1,"Yes",IF(VLOOKUP('Attendance Dashboard'!$A36,'Attendance Tracker'!$A$8:$BG$223,M$93,FALSE)=2,"No","N/A"))</f>
        <v>Yes</v>
      </c>
      <c r="N36" s="177" t="str">
        <f>IF(VLOOKUP($A36,'Attendance Tracker'!$A$8:$BG$223,N$93,FALSE)=1,"Yes",IF(VLOOKUP('Attendance Dashboard'!$A36,'Attendance Tracker'!$A$8:$BG$223,N$93,FALSE)=2,"No","N/A"))</f>
        <v>Yes</v>
      </c>
      <c r="O36" s="177" t="str">
        <f>IF(VLOOKUP($A36,'Attendance Tracker'!$A$8:$BG$223,O$93,FALSE)=1,"Yes",IF(VLOOKUP('Attendance Dashboard'!$A36,'Attendance Tracker'!$A$8:$BG$223,O$93,FALSE)=2,"No","N/A"))</f>
        <v>N/A</v>
      </c>
      <c r="P36" s="177" t="str">
        <f>IF(VLOOKUP($A36,'Attendance Tracker'!$A$8:$BG$223,P$93,FALSE)=1,"Yes",IF(VLOOKUP('Attendance Dashboard'!$A36,'Attendance Tracker'!$A$8:$BG$223,P$93,FALSE)=2,"No","N/A"))</f>
        <v>N/A</v>
      </c>
      <c r="Q36" s="177" t="str">
        <f>IF(VLOOKUP($A36,'Attendance Tracker'!$A$8:$BG$223,Q$93,FALSE)=1,"Yes",IF(VLOOKUP('Attendance Dashboard'!$A36,'Attendance Tracker'!$A$8:$BG$223,Q$93,FALSE)=2,"No","N/A"))</f>
        <v>N/A</v>
      </c>
      <c r="R36" s="177" t="str">
        <f>IF(VLOOKUP($A36,'Attendance Tracker'!$A$8:$BG$223,R$93,FALSE)=1,"Yes",IF(VLOOKUP('Attendance Dashboard'!$A36,'Attendance Tracker'!$A$8:$BG$223,R$93,FALSE)=2,"No","N/A"))</f>
        <v>N/A</v>
      </c>
      <c r="S36" s="177" t="str">
        <f>IF(VLOOKUP($A36,'Attendance Tracker'!$A$8:$BG$223,S$93,FALSE)=1,"Yes",IF(VLOOKUP('Attendance Dashboard'!$A36,'Attendance Tracker'!$A$8:$BG$223,S$93,FALSE)=2,"No","N/A"))</f>
        <v>N/A</v>
      </c>
      <c r="T36" s="177" t="str">
        <f>IF(VLOOKUP($A36,'Attendance Tracker'!$A$8:$BG$223,T$93,FALSE)=1,"Yes",IF(VLOOKUP('Attendance Dashboard'!$A36,'Attendance Tracker'!$A$8:$BG$223,T$93,FALSE)=2,"No","N/A"))</f>
        <v>N/A</v>
      </c>
      <c r="U36" s="177" t="str">
        <f>IF(VLOOKUP($A36,'Attendance Tracker'!$A$8:$BG$223,U$93,FALSE)=1,"Yes",IF(VLOOKUP('Attendance Dashboard'!$A36,'Attendance Tracker'!$A$8:$BG$223,U$93,FALSE)=2,"No","N/A"))</f>
        <v>N/A</v>
      </c>
      <c r="V36" s="177" t="str">
        <f>IF(VLOOKUP($A36,'Attendance Tracker'!$A$8:$BG$223,V$93,FALSE)=1,"Yes",IF(VLOOKUP('Attendance Dashboard'!$A36,'Attendance Tracker'!$A$8:$BG$223,V$93,FALSE)=2,"No","N/A"))</f>
        <v>N/A</v>
      </c>
      <c r="W36" s="177" t="str">
        <f>IF(VLOOKUP($A36,'Attendance Tracker'!$A$8:$BG$223,W$93,FALSE)=1,"Yes",IF(VLOOKUP('Attendance Dashboard'!$A36,'Attendance Tracker'!$A$8:$BG$223,W$93,FALSE)=2,"No","N/A"))</f>
        <v>N/A</v>
      </c>
      <c r="X36" s="177" t="str">
        <f>IF(VLOOKUP($A36,'Attendance Tracker'!$A$8:$BG$223,X$93,FALSE)=1,"Yes",IF(VLOOKUP('Attendance Dashboard'!$A36,'Attendance Tracker'!$A$8:$BG$223,X$93,FALSE)=2,"No","N/A"))</f>
        <v>N/A</v>
      </c>
      <c r="Y36" s="177" t="str">
        <f>IF(VLOOKUP($A36,'Attendance Tracker'!$A$8:$BG$223,Y$93,FALSE)=1,"Yes",IF(VLOOKUP('Attendance Dashboard'!$A36,'Attendance Tracker'!$A$8:$BG$223,Y$93,FALSE)=2,"No","N/A"))</f>
        <v>N/A</v>
      </c>
      <c r="Z36" s="177" t="str">
        <f>IF(VLOOKUP($A36,'Attendance Tracker'!$A$8:$BG$223,Z$93,FALSE)=1,"Yes",IF(VLOOKUP('Attendance Dashboard'!$A36,'Attendance Tracker'!$A$8:$BG$223,Z$93,FALSE)=2,"No","N/A"))</f>
        <v>N/A</v>
      </c>
      <c r="AA36" s="177" t="str">
        <f>IF(VLOOKUP($A36,'Attendance Tracker'!$A$8:$BG$223,AA$93,FALSE)=1,"Yes",IF(VLOOKUP('Attendance Dashboard'!$A36,'Attendance Tracker'!$A$8:$BG$223,AA$93,FALSE)=2,"No","N/A"))</f>
        <v>N/A</v>
      </c>
      <c r="AB36" s="177" t="str">
        <f>IF(VLOOKUP($A36,'Attendance Tracker'!$A$8:$BG$223,AB$93,FALSE)=1,"Yes",IF(VLOOKUP('Attendance Dashboard'!$A36,'Attendance Tracker'!$A$8:$BG$223,AB$93,FALSE)=2,"No","N/A"))</f>
        <v>N/A</v>
      </c>
      <c r="AC36" s="177" t="str">
        <f>IF(VLOOKUP($A36,'Attendance Tracker'!$A$8:$BG$223,AC$93,FALSE)=1,"Yes",IF(VLOOKUP('Attendance Dashboard'!$A36,'Attendance Tracker'!$A$8:$BG$223,AC$93,FALSE)=2,"No","N/A"))</f>
        <v>N/A</v>
      </c>
      <c r="AD36" s="177" t="str">
        <f>IF(VLOOKUP($A36,'Attendance Tracker'!$A$8:$BG$223,AD$93,FALSE)=1,"Yes",IF(VLOOKUP('Attendance Dashboard'!$A36,'Attendance Tracker'!$A$8:$BG$223,AD$93,FALSE)=2,"No","N/A"))</f>
        <v>N/A</v>
      </c>
      <c r="AE36" s="62">
        <f>VLOOKUP(A36,'Attendance Tracker'!A39:BI190,$AE$93,FALSE)</f>
        <v>1</v>
      </c>
      <c r="AF36" s="129" t="str">
        <f t="shared" si="0"/>
        <v>G</v>
      </c>
      <c r="AG36" s="60"/>
    </row>
    <row r="37" spans="1:33" s="41" customFormat="1" ht="66.099999999999994" hidden="1" customHeight="1" x14ac:dyDescent="0.2">
      <c r="A37" s="116" t="s">
        <v>640</v>
      </c>
      <c r="B37" s="114" t="s">
        <v>733</v>
      </c>
      <c r="C37" s="177" t="str">
        <f>IF(VLOOKUP($A37,'Attendance Tracker'!$A$8:$BG$223,C$93,FALSE)=1,"Yes",IF(VLOOKUP('Attendance Dashboard'!$A37,'Attendance Tracker'!$A$8:$BG$223,C$93,FALSE)=2,"No","N/A"))</f>
        <v>Yes</v>
      </c>
      <c r="D37" s="177" t="str">
        <f>IF(VLOOKUP($A37,'Attendance Tracker'!$A$8:$BG$223,D$93,FALSE)=1,"Yes",IF(VLOOKUP('Attendance Dashboard'!$A37,'Attendance Tracker'!$A$8:$BG$223,D$93,FALSE)=2,"No","N/A"))</f>
        <v>Yes</v>
      </c>
      <c r="E37" s="177" t="str">
        <f>IF(VLOOKUP($A37,'Attendance Tracker'!$A$8:$BG$223,E$93,FALSE)=1,"Yes",IF(VLOOKUP('Attendance Dashboard'!$A37,'Attendance Tracker'!$A$8:$BG$223,E$93,FALSE)=2,"No","N/A"))</f>
        <v>Yes</v>
      </c>
      <c r="F37" s="177" t="str">
        <f>IF(VLOOKUP($A37,'Attendance Tracker'!$A$8:$BG$223,F$93,FALSE)=1,"Yes",IF(VLOOKUP('Attendance Dashboard'!$A37,'Attendance Tracker'!$A$8:$BG$223,F$93,FALSE)=2,"No","N/A"))</f>
        <v>Yes</v>
      </c>
      <c r="G37" s="177" t="str">
        <f>IF(VLOOKUP($A37,'Attendance Tracker'!$A$8:$BG$223,G$93,FALSE)=1,"Yes",IF(VLOOKUP('Attendance Dashboard'!$A37,'Attendance Tracker'!$A$8:$BG$223,G$93,FALSE)=2,"No","N/A"))</f>
        <v>Yes</v>
      </c>
      <c r="H37" s="177" t="str">
        <f>IF(VLOOKUP($A37,'Attendance Tracker'!$A$8:$BG$223,H$93,FALSE)=1,"Yes",IF(VLOOKUP('Attendance Dashboard'!$A37,'Attendance Tracker'!$A$8:$BG$223,H$93,FALSE)=2,"No","N/A"))</f>
        <v>Yes</v>
      </c>
      <c r="I37" s="177" t="str">
        <f>IF(VLOOKUP($A37,'Attendance Tracker'!$A$8:$BG$223,I$93,FALSE)=1,"Yes",IF(VLOOKUP('Attendance Dashboard'!$A37,'Attendance Tracker'!$A$8:$BG$223,I$93,FALSE)=2,"No","N/A"))</f>
        <v>Yes</v>
      </c>
      <c r="J37" s="177" t="str">
        <f>IF(VLOOKUP($A37,'Attendance Tracker'!$A$8:$BG$223,J$93,FALSE)=1,"Yes",IF(VLOOKUP('Attendance Dashboard'!$A37,'Attendance Tracker'!$A$8:$BG$223,J$93,FALSE)=2,"No","N/A"))</f>
        <v>N/A</v>
      </c>
      <c r="K37" s="177" t="str">
        <f>IF(VLOOKUP($A37,'Attendance Tracker'!$A$8:$BG$223,K$93,FALSE)=1,"Yes",IF(VLOOKUP('Attendance Dashboard'!$A37,'Attendance Tracker'!$A$8:$BG$223,K$93,FALSE)=2,"No","N/A"))</f>
        <v>Yes</v>
      </c>
      <c r="L37" s="177" t="str">
        <f>IF(VLOOKUP($A37,'Attendance Tracker'!$A$8:$BG$223,L$93,FALSE)=1,"Yes",IF(VLOOKUP('Attendance Dashboard'!$A37,'Attendance Tracker'!$A$8:$BG$223,L$93,FALSE)=2,"No","N/A"))</f>
        <v>Yes</v>
      </c>
      <c r="M37" s="177" t="str">
        <f>IF(VLOOKUP($A37,'Attendance Tracker'!$A$8:$BG$223,M$93,FALSE)=1,"Yes",IF(VLOOKUP('Attendance Dashboard'!$A37,'Attendance Tracker'!$A$8:$BG$223,M$93,FALSE)=2,"No","N/A"))</f>
        <v>Yes</v>
      </c>
      <c r="N37" s="177" t="str">
        <f>IF(VLOOKUP($A37,'Attendance Tracker'!$A$8:$BG$223,N$93,FALSE)=1,"Yes",IF(VLOOKUP('Attendance Dashboard'!$A37,'Attendance Tracker'!$A$8:$BG$223,N$93,FALSE)=2,"No","N/A"))</f>
        <v>Yes</v>
      </c>
      <c r="O37" s="177" t="str">
        <f>IF(VLOOKUP($A37,'Attendance Tracker'!$A$8:$BG$223,O$93,FALSE)=1,"Yes",IF(VLOOKUP('Attendance Dashboard'!$A37,'Attendance Tracker'!$A$8:$BG$223,O$93,FALSE)=2,"No","N/A"))</f>
        <v>N/A</v>
      </c>
      <c r="P37" s="177" t="str">
        <f>IF(VLOOKUP($A37,'Attendance Tracker'!$A$8:$BG$223,P$93,FALSE)=1,"Yes",IF(VLOOKUP('Attendance Dashboard'!$A37,'Attendance Tracker'!$A$8:$BG$223,P$93,FALSE)=2,"No","N/A"))</f>
        <v>N/A</v>
      </c>
      <c r="Q37" s="177" t="str">
        <f>IF(VLOOKUP($A37,'Attendance Tracker'!$A$8:$BG$223,Q$93,FALSE)=1,"Yes",IF(VLOOKUP('Attendance Dashboard'!$A37,'Attendance Tracker'!$A$8:$BG$223,Q$93,FALSE)=2,"No","N/A"))</f>
        <v>N/A</v>
      </c>
      <c r="R37" s="177" t="str">
        <f>IF(VLOOKUP($A37,'Attendance Tracker'!$A$8:$BG$223,R$93,FALSE)=1,"Yes",IF(VLOOKUP('Attendance Dashboard'!$A37,'Attendance Tracker'!$A$8:$BG$223,R$93,FALSE)=2,"No","N/A"))</f>
        <v>N/A</v>
      </c>
      <c r="S37" s="177" t="str">
        <f>IF(VLOOKUP($A37,'Attendance Tracker'!$A$8:$BG$223,S$93,FALSE)=1,"Yes",IF(VLOOKUP('Attendance Dashboard'!$A37,'Attendance Tracker'!$A$8:$BG$223,S$93,FALSE)=2,"No","N/A"))</f>
        <v>N/A</v>
      </c>
      <c r="T37" s="177" t="str">
        <f>IF(VLOOKUP($A37,'Attendance Tracker'!$A$8:$BG$223,T$93,FALSE)=1,"Yes",IF(VLOOKUP('Attendance Dashboard'!$A37,'Attendance Tracker'!$A$8:$BG$223,T$93,FALSE)=2,"No","N/A"))</f>
        <v>N/A</v>
      </c>
      <c r="U37" s="177" t="str">
        <f>IF(VLOOKUP($A37,'Attendance Tracker'!$A$8:$BG$223,U$93,FALSE)=1,"Yes",IF(VLOOKUP('Attendance Dashboard'!$A37,'Attendance Tracker'!$A$8:$BG$223,U$93,FALSE)=2,"No","N/A"))</f>
        <v>N/A</v>
      </c>
      <c r="V37" s="177" t="str">
        <f>IF(VLOOKUP($A37,'Attendance Tracker'!$A$8:$BG$223,V$93,FALSE)=1,"Yes",IF(VLOOKUP('Attendance Dashboard'!$A37,'Attendance Tracker'!$A$8:$BG$223,V$93,FALSE)=2,"No","N/A"))</f>
        <v>N/A</v>
      </c>
      <c r="W37" s="177" t="str">
        <f>IF(VLOOKUP($A37,'Attendance Tracker'!$A$8:$BG$223,W$93,FALSE)=1,"Yes",IF(VLOOKUP('Attendance Dashboard'!$A37,'Attendance Tracker'!$A$8:$BG$223,W$93,FALSE)=2,"No","N/A"))</f>
        <v>N/A</v>
      </c>
      <c r="X37" s="177" t="str">
        <f>IF(VLOOKUP($A37,'Attendance Tracker'!$A$8:$BG$223,X$93,FALSE)=1,"Yes",IF(VLOOKUP('Attendance Dashboard'!$A37,'Attendance Tracker'!$A$8:$BG$223,X$93,FALSE)=2,"No","N/A"))</f>
        <v>N/A</v>
      </c>
      <c r="Y37" s="177" t="str">
        <f>IF(VLOOKUP($A37,'Attendance Tracker'!$A$8:$BG$223,Y$93,FALSE)=1,"Yes",IF(VLOOKUP('Attendance Dashboard'!$A37,'Attendance Tracker'!$A$8:$BG$223,Y$93,FALSE)=2,"No","N/A"))</f>
        <v>N/A</v>
      </c>
      <c r="Z37" s="177" t="str">
        <f>IF(VLOOKUP($A37,'Attendance Tracker'!$A$8:$BG$223,Z$93,FALSE)=1,"Yes",IF(VLOOKUP('Attendance Dashboard'!$A37,'Attendance Tracker'!$A$8:$BG$223,Z$93,FALSE)=2,"No","N/A"))</f>
        <v>N/A</v>
      </c>
      <c r="AA37" s="177" t="str">
        <f>IF(VLOOKUP($A37,'Attendance Tracker'!$A$8:$BG$223,AA$93,FALSE)=1,"Yes",IF(VLOOKUP('Attendance Dashboard'!$A37,'Attendance Tracker'!$A$8:$BG$223,AA$93,FALSE)=2,"No","N/A"))</f>
        <v>N/A</v>
      </c>
      <c r="AB37" s="177" t="str">
        <f>IF(VLOOKUP($A37,'Attendance Tracker'!$A$8:$BG$223,AB$93,FALSE)=1,"Yes",IF(VLOOKUP('Attendance Dashboard'!$A37,'Attendance Tracker'!$A$8:$BG$223,AB$93,FALSE)=2,"No","N/A"))</f>
        <v>N/A</v>
      </c>
      <c r="AC37" s="177" t="str">
        <f>IF(VLOOKUP($A37,'Attendance Tracker'!$A$8:$BG$223,AC$93,FALSE)=1,"Yes",IF(VLOOKUP('Attendance Dashboard'!$A37,'Attendance Tracker'!$A$8:$BG$223,AC$93,FALSE)=2,"No","N/A"))</f>
        <v>N/A</v>
      </c>
      <c r="AD37" s="177" t="str">
        <f>IF(VLOOKUP($A37,'Attendance Tracker'!$A$8:$BG$223,AD$93,FALSE)=1,"Yes",IF(VLOOKUP('Attendance Dashboard'!$A37,'Attendance Tracker'!$A$8:$BG$223,AD$93,FALSE)=2,"No","N/A"))</f>
        <v>N/A</v>
      </c>
      <c r="AE37" s="62">
        <f>VLOOKUP(A37,'Attendance Tracker'!A40:BI191,$AE$93,FALSE)</f>
        <v>1</v>
      </c>
      <c r="AF37" s="129" t="str">
        <f t="shared" si="0"/>
        <v>G</v>
      </c>
      <c r="AG37" s="60"/>
    </row>
    <row r="38" spans="1:33" s="41" customFormat="1" ht="73.55" hidden="1" customHeight="1" x14ac:dyDescent="0.2">
      <c r="A38" s="116" t="s">
        <v>641</v>
      </c>
      <c r="B38" s="114" t="s">
        <v>733</v>
      </c>
      <c r="C38" s="177" t="str">
        <f>IF(VLOOKUP($A38,'Attendance Tracker'!$A$8:$BG$223,C$93,FALSE)=1,"Yes",IF(VLOOKUP('Attendance Dashboard'!$A38,'Attendance Tracker'!$A$8:$BG$223,C$93,FALSE)=2,"No","N/A"))</f>
        <v>Yes</v>
      </c>
      <c r="D38" s="177" t="str">
        <f>IF(VLOOKUP($A38,'Attendance Tracker'!$A$8:$BG$223,D$93,FALSE)=1,"Yes",IF(VLOOKUP('Attendance Dashboard'!$A38,'Attendance Tracker'!$A$8:$BG$223,D$93,FALSE)=2,"No","N/A"))</f>
        <v>N/A</v>
      </c>
      <c r="E38" s="177" t="str">
        <f>IF(VLOOKUP($A38,'Attendance Tracker'!$A$8:$BG$223,E$93,FALSE)=1,"Yes",IF(VLOOKUP('Attendance Dashboard'!$A38,'Attendance Tracker'!$A$8:$BG$223,E$93,FALSE)=2,"No","N/A"))</f>
        <v>N/A</v>
      </c>
      <c r="F38" s="177" t="str">
        <f>IF(VLOOKUP($A38,'Attendance Tracker'!$A$8:$BG$223,F$93,FALSE)=1,"Yes",IF(VLOOKUP('Attendance Dashboard'!$A38,'Attendance Tracker'!$A$8:$BG$223,F$93,FALSE)=2,"No","N/A"))</f>
        <v>Yes</v>
      </c>
      <c r="G38" s="177" t="str">
        <f>IF(VLOOKUP($A38,'Attendance Tracker'!$A$8:$BG$223,G$93,FALSE)=1,"Yes",IF(VLOOKUP('Attendance Dashboard'!$A38,'Attendance Tracker'!$A$8:$BG$223,G$93,FALSE)=2,"No","N/A"))</f>
        <v>Yes</v>
      </c>
      <c r="H38" s="177" t="str">
        <f>IF(VLOOKUP($A38,'Attendance Tracker'!$A$8:$BG$223,H$93,FALSE)=1,"Yes",IF(VLOOKUP('Attendance Dashboard'!$A38,'Attendance Tracker'!$A$8:$BG$223,H$93,FALSE)=2,"No","N/A"))</f>
        <v>Yes</v>
      </c>
      <c r="I38" s="177" t="str">
        <f>IF(VLOOKUP($A38,'Attendance Tracker'!$A$8:$BG$223,I$93,FALSE)=1,"Yes",IF(VLOOKUP('Attendance Dashboard'!$A38,'Attendance Tracker'!$A$8:$BG$223,I$93,FALSE)=2,"No","N/A"))</f>
        <v>N/A</v>
      </c>
      <c r="J38" s="177" t="str">
        <f>IF(VLOOKUP($A38,'Attendance Tracker'!$A$8:$BG$223,J$93,FALSE)=1,"Yes",IF(VLOOKUP('Attendance Dashboard'!$A38,'Attendance Tracker'!$A$8:$BG$223,J$93,FALSE)=2,"No","N/A"))</f>
        <v>N/A</v>
      </c>
      <c r="K38" s="177" t="str">
        <f>IF(VLOOKUP($A38,'Attendance Tracker'!$A$8:$BG$223,K$93,FALSE)=1,"Yes",IF(VLOOKUP('Attendance Dashboard'!$A38,'Attendance Tracker'!$A$8:$BG$223,K$93,FALSE)=2,"No","N/A"))</f>
        <v>Yes</v>
      </c>
      <c r="L38" s="177" t="str">
        <f>IF(VLOOKUP($A38,'Attendance Tracker'!$A$8:$BG$223,L$93,FALSE)=1,"Yes",IF(VLOOKUP('Attendance Dashboard'!$A38,'Attendance Tracker'!$A$8:$BG$223,L$93,FALSE)=2,"No","N/A"))</f>
        <v>Yes</v>
      </c>
      <c r="M38" s="177" t="str">
        <f>IF(VLOOKUP($A38,'Attendance Tracker'!$A$8:$BG$223,M$93,FALSE)=1,"Yes",IF(VLOOKUP('Attendance Dashboard'!$A38,'Attendance Tracker'!$A$8:$BG$223,M$93,FALSE)=2,"No","N/A"))</f>
        <v>Yes</v>
      </c>
      <c r="N38" s="177" t="str">
        <f>IF(VLOOKUP($A38,'Attendance Tracker'!$A$8:$BG$223,N$93,FALSE)=1,"Yes",IF(VLOOKUP('Attendance Dashboard'!$A38,'Attendance Tracker'!$A$8:$BG$223,N$93,FALSE)=2,"No","N/A"))</f>
        <v>Yes</v>
      </c>
      <c r="O38" s="177" t="str">
        <f>IF(VLOOKUP($A38,'Attendance Tracker'!$A$8:$BG$223,O$93,FALSE)=1,"Yes",IF(VLOOKUP('Attendance Dashboard'!$A38,'Attendance Tracker'!$A$8:$BG$223,O$93,FALSE)=2,"No","N/A"))</f>
        <v>N/A</v>
      </c>
      <c r="P38" s="177" t="str">
        <f>IF(VLOOKUP($A38,'Attendance Tracker'!$A$8:$BG$223,P$93,FALSE)=1,"Yes",IF(VLOOKUP('Attendance Dashboard'!$A38,'Attendance Tracker'!$A$8:$BG$223,P$93,FALSE)=2,"No","N/A"))</f>
        <v>N/A</v>
      </c>
      <c r="Q38" s="177" t="str">
        <f>IF(VLOOKUP($A38,'Attendance Tracker'!$A$8:$BG$223,Q$93,FALSE)=1,"Yes",IF(VLOOKUP('Attendance Dashboard'!$A38,'Attendance Tracker'!$A$8:$BG$223,Q$93,FALSE)=2,"No","N/A"))</f>
        <v>N/A</v>
      </c>
      <c r="R38" s="177" t="str">
        <f>IF(VLOOKUP($A38,'Attendance Tracker'!$A$8:$BG$223,R$93,FALSE)=1,"Yes",IF(VLOOKUP('Attendance Dashboard'!$A38,'Attendance Tracker'!$A$8:$BG$223,R$93,FALSE)=2,"No","N/A"))</f>
        <v>N/A</v>
      </c>
      <c r="S38" s="177" t="str">
        <f>IF(VLOOKUP($A38,'Attendance Tracker'!$A$8:$BG$223,S$93,FALSE)=1,"Yes",IF(VLOOKUP('Attendance Dashboard'!$A38,'Attendance Tracker'!$A$8:$BG$223,S$93,FALSE)=2,"No","N/A"))</f>
        <v>N/A</v>
      </c>
      <c r="T38" s="177" t="str">
        <f>IF(VLOOKUP($A38,'Attendance Tracker'!$A$8:$BG$223,T$93,FALSE)=1,"Yes",IF(VLOOKUP('Attendance Dashboard'!$A38,'Attendance Tracker'!$A$8:$BG$223,T$93,FALSE)=2,"No","N/A"))</f>
        <v>N/A</v>
      </c>
      <c r="U38" s="177" t="str">
        <f>IF(VLOOKUP($A38,'Attendance Tracker'!$A$8:$BG$223,U$93,FALSE)=1,"Yes",IF(VLOOKUP('Attendance Dashboard'!$A38,'Attendance Tracker'!$A$8:$BG$223,U$93,FALSE)=2,"No","N/A"))</f>
        <v>N/A</v>
      </c>
      <c r="V38" s="177" t="str">
        <f>IF(VLOOKUP($A38,'Attendance Tracker'!$A$8:$BG$223,V$93,FALSE)=1,"Yes",IF(VLOOKUP('Attendance Dashboard'!$A38,'Attendance Tracker'!$A$8:$BG$223,V$93,FALSE)=2,"No","N/A"))</f>
        <v>N/A</v>
      </c>
      <c r="W38" s="177" t="str">
        <f>IF(VLOOKUP($A38,'Attendance Tracker'!$A$8:$BG$223,W$93,FALSE)=1,"Yes",IF(VLOOKUP('Attendance Dashboard'!$A38,'Attendance Tracker'!$A$8:$BG$223,W$93,FALSE)=2,"No","N/A"))</f>
        <v>N/A</v>
      </c>
      <c r="X38" s="177" t="str">
        <f>IF(VLOOKUP($A38,'Attendance Tracker'!$A$8:$BG$223,X$93,FALSE)=1,"Yes",IF(VLOOKUP('Attendance Dashboard'!$A38,'Attendance Tracker'!$A$8:$BG$223,X$93,FALSE)=2,"No","N/A"))</f>
        <v>N/A</v>
      </c>
      <c r="Y38" s="177" t="str">
        <f>IF(VLOOKUP($A38,'Attendance Tracker'!$A$8:$BG$223,Y$93,FALSE)=1,"Yes",IF(VLOOKUP('Attendance Dashboard'!$A38,'Attendance Tracker'!$A$8:$BG$223,Y$93,FALSE)=2,"No","N/A"))</f>
        <v>N/A</v>
      </c>
      <c r="Z38" s="177" t="str">
        <f>IF(VLOOKUP($A38,'Attendance Tracker'!$A$8:$BG$223,Z$93,FALSE)=1,"Yes",IF(VLOOKUP('Attendance Dashboard'!$A38,'Attendance Tracker'!$A$8:$BG$223,Z$93,FALSE)=2,"No","N/A"))</f>
        <v>N/A</v>
      </c>
      <c r="AA38" s="177" t="str">
        <f>IF(VLOOKUP($A38,'Attendance Tracker'!$A$8:$BG$223,AA$93,FALSE)=1,"Yes",IF(VLOOKUP('Attendance Dashboard'!$A38,'Attendance Tracker'!$A$8:$BG$223,AA$93,FALSE)=2,"No","N/A"))</f>
        <v>N/A</v>
      </c>
      <c r="AB38" s="177" t="str">
        <f>IF(VLOOKUP($A38,'Attendance Tracker'!$A$8:$BG$223,AB$93,FALSE)=1,"Yes",IF(VLOOKUP('Attendance Dashboard'!$A38,'Attendance Tracker'!$A$8:$BG$223,AB$93,FALSE)=2,"No","N/A"))</f>
        <v>N/A</v>
      </c>
      <c r="AC38" s="177" t="str">
        <f>IF(VLOOKUP($A38,'Attendance Tracker'!$A$8:$BG$223,AC$93,FALSE)=1,"Yes",IF(VLOOKUP('Attendance Dashboard'!$A38,'Attendance Tracker'!$A$8:$BG$223,AC$93,FALSE)=2,"No","N/A"))</f>
        <v>N/A</v>
      </c>
      <c r="AD38" s="177" t="str">
        <f>IF(VLOOKUP($A38,'Attendance Tracker'!$A$8:$BG$223,AD$93,FALSE)=1,"Yes",IF(VLOOKUP('Attendance Dashboard'!$A38,'Attendance Tracker'!$A$8:$BG$223,AD$93,FALSE)=2,"No","N/A"))</f>
        <v>N/A</v>
      </c>
      <c r="AE38" s="62">
        <f>VLOOKUP(A38,'Attendance Tracker'!A41:BI192,$AE$93,FALSE)</f>
        <v>1</v>
      </c>
      <c r="AF38" s="129" t="str">
        <f t="shared" si="0"/>
        <v>G</v>
      </c>
      <c r="AG38" s="60"/>
    </row>
    <row r="39" spans="1:33" s="41" customFormat="1" ht="66.099999999999994" hidden="1" customHeight="1" x14ac:dyDescent="0.2">
      <c r="A39" s="116" t="s">
        <v>642</v>
      </c>
      <c r="B39" s="114" t="s">
        <v>733</v>
      </c>
      <c r="C39" s="177" t="str">
        <f>IF(VLOOKUP($A39,'Attendance Tracker'!$A$8:$BG$223,C$93,FALSE)=1,"Yes",IF(VLOOKUP('Attendance Dashboard'!$A39,'Attendance Tracker'!$A$8:$BG$223,C$93,FALSE)=2,"No","N/A"))</f>
        <v>Yes</v>
      </c>
      <c r="D39" s="177" t="str">
        <f>IF(VLOOKUP($A39,'Attendance Tracker'!$A$8:$BG$223,D$93,FALSE)=1,"Yes",IF(VLOOKUP('Attendance Dashboard'!$A39,'Attendance Tracker'!$A$8:$BG$223,D$93,FALSE)=2,"No","N/A"))</f>
        <v>Yes</v>
      </c>
      <c r="E39" s="177" t="str">
        <f>IF(VLOOKUP($A39,'Attendance Tracker'!$A$8:$BG$223,E$93,FALSE)=1,"Yes",IF(VLOOKUP('Attendance Dashboard'!$A39,'Attendance Tracker'!$A$8:$BG$223,E$93,FALSE)=2,"No","N/A"))</f>
        <v>Yes</v>
      </c>
      <c r="F39" s="177" t="str">
        <f>IF(VLOOKUP($A39,'Attendance Tracker'!$A$8:$BG$223,F$93,FALSE)=1,"Yes",IF(VLOOKUP('Attendance Dashboard'!$A39,'Attendance Tracker'!$A$8:$BG$223,F$93,FALSE)=2,"No","N/A"))</f>
        <v>Yes</v>
      </c>
      <c r="G39" s="177" t="str">
        <f>IF(VLOOKUP($A39,'Attendance Tracker'!$A$8:$BG$223,G$93,FALSE)=1,"Yes",IF(VLOOKUP('Attendance Dashboard'!$A39,'Attendance Tracker'!$A$8:$BG$223,G$93,FALSE)=2,"No","N/A"))</f>
        <v>Yes</v>
      </c>
      <c r="H39" s="177" t="str">
        <f>IF(VLOOKUP($A39,'Attendance Tracker'!$A$8:$BG$223,H$93,FALSE)=1,"Yes",IF(VLOOKUP('Attendance Dashboard'!$A39,'Attendance Tracker'!$A$8:$BG$223,H$93,FALSE)=2,"No","N/A"))</f>
        <v>Yes</v>
      </c>
      <c r="I39" s="177" t="str">
        <f>IF(VLOOKUP($A39,'Attendance Tracker'!$A$8:$BG$223,I$93,FALSE)=1,"Yes",IF(VLOOKUP('Attendance Dashboard'!$A39,'Attendance Tracker'!$A$8:$BG$223,I$93,FALSE)=2,"No","N/A"))</f>
        <v>Yes</v>
      </c>
      <c r="J39" s="177" t="str">
        <f>IF(VLOOKUP($A39,'Attendance Tracker'!$A$8:$BG$223,J$93,FALSE)=1,"Yes",IF(VLOOKUP('Attendance Dashboard'!$A39,'Attendance Tracker'!$A$8:$BG$223,J$93,FALSE)=2,"No","N/A"))</f>
        <v>N/A</v>
      </c>
      <c r="K39" s="177" t="str">
        <f>IF(VLOOKUP($A39,'Attendance Tracker'!$A$8:$BG$223,K$93,FALSE)=1,"Yes",IF(VLOOKUP('Attendance Dashboard'!$A39,'Attendance Tracker'!$A$8:$BG$223,K$93,FALSE)=2,"No","N/A"))</f>
        <v>Yes</v>
      </c>
      <c r="L39" s="177" t="str">
        <f>IF(VLOOKUP($A39,'Attendance Tracker'!$A$8:$BG$223,L$93,FALSE)=1,"Yes",IF(VLOOKUP('Attendance Dashboard'!$A39,'Attendance Tracker'!$A$8:$BG$223,L$93,FALSE)=2,"No","N/A"))</f>
        <v>Yes</v>
      </c>
      <c r="M39" s="177" t="str">
        <f>IF(VLOOKUP($A39,'Attendance Tracker'!$A$8:$BG$223,M$93,FALSE)=1,"Yes",IF(VLOOKUP('Attendance Dashboard'!$A39,'Attendance Tracker'!$A$8:$BG$223,M$93,FALSE)=2,"No","N/A"))</f>
        <v>Yes</v>
      </c>
      <c r="N39" s="177" t="str">
        <f>IF(VLOOKUP($A39,'Attendance Tracker'!$A$8:$BG$223,N$93,FALSE)=1,"Yes",IF(VLOOKUP('Attendance Dashboard'!$A39,'Attendance Tracker'!$A$8:$BG$223,N$93,FALSE)=2,"No","N/A"))</f>
        <v>Yes</v>
      </c>
      <c r="O39" s="177" t="str">
        <f>IF(VLOOKUP($A39,'Attendance Tracker'!$A$8:$BG$223,O$93,FALSE)=1,"Yes",IF(VLOOKUP('Attendance Dashboard'!$A39,'Attendance Tracker'!$A$8:$BG$223,O$93,FALSE)=2,"No","N/A"))</f>
        <v>N/A</v>
      </c>
      <c r="P39" s="177" t="str">
        <f>IF(VLOOKUP($A39,'Attendance Tracker'!$A$8:$BG$223,P$93,FALSE)=1,"Yes",IF(VLOOKUP('Attendance Dashboard'!$A39,'Attendance Tracker'!$A$8:$BG$223,P$93,FALSE)=2,"No","N/A"))</f>
        <v>N/A</v>
      </c>
      <c r="Q39" s="177" t="str">
        <f>IF(VLOOKUP($A39,'Attendance Tracker'!$A$8:$BG$223,Q$93,FALSE)=1,"Yes",IF(VLOOKUP('Attendance Dashboard'!$A39,'Attendance Tracker'!$A$8:$BG$223,Q$93,FALSE)=2,"No","N/A"))</f>
        <v>N/A</v>
      </c>
      <c r="R39" s="177" t="str">
        <f>IF(VLOOKUP($A39,'Attendance Tracker'!$A$8:$BG$223,R$93,FALSE)=1,"Yes",IF(VLOOKUP('Attendance Dashboard'!$A39,'Attendance Tracker'!$A$8:$BG$223,R$93,FALSE)=2,"No","N/A"))</f>
        <v>N/A</v>
      </c>
      <c r="S39" s="177" t="str">
        <f>IF(VLOOKUP($A39,'Attendance Tracker'!$A$8:$BG$223,S$93,FALSE)=1,"Yes",IF(VLOOKUP('Attendance Dashboard'!$A39,'Attendance Tracker'!$A$8:$BG$223,S$93,FALSE)=2,"No","N/A"))</f>
        <v>N/A</v>
      </c>
      <c r="T39" s="177" t="str">
        <f>IF(VLOOKUP($A39,'Attendance Tracker'!$A$8:$BG$223,T$93,FALSE)=1,"Yes",IF(VLOOKUP('Attendance Dashboard'!$A39,'Attendance Tracker'!$A$8:$BG$223,T$93,FALSE)=2,"No","N/A"))</f>
        <v>N/A</v>
      </c>
      <c r="U39" s="177" t="str">
        <f>IF(VLOOKUP($A39,'Attendance Tracker'!$A$8:$BG$223,U$93,FALSE)=1,"Yes",IF(VLOOKUP('Attendance Dashboard'!$A39,'Attendance Tracker'!$A$8:$BG$223,U$93,FALSE)=2,"No","N/A"))</f>
        <v>N/A</v>
      </c>
      <c r="V39" s="177" t="str">
        <f>IF(VLOOKUP($A39,'Attendance Tracker'!$A$8:$BG$223,V$93,FALSE)=1,"Yes",IF(VLOOKUP('Attendance Dashboard'!$A39,'Attendance Tracker'!$A$8:$BG$223,V$93,FALSE)=2,"No","N/A"))</f>
        <v>N/A</v>
      </c>
      <c r="W39" s="177" t="str">
        <f>IF(VLOOKUP($A39,'Attendance Tracker'!$A$8:$BG$223,W$93,FALSE)=1,"Yes",IF(VLOOKUP('Attendance Dashboard'!$A39,'Attendance Tracker'!$A$8:$BG$223,W$93,FALSE)=2,"No","N/A"))</f>
        <v>N/A</v>
      </c>
      <c r="X39" s="177" t="str">
        <f>IF(VLOOKUP($A39,'Attendance Tracker'!$A$8:$BG$223,X$93,FALSE)=1,"Yes",IF(VLOOKUP('Attendance Dashboard'!$A39,'Attendance Tracker'!$A$8:$BG$223,X$93,FALSE)=2,"No","N/A"))</f>
        <v>N/A</v>
      </c>
      <c r="Y39" s="177" t="str">
        <f>IF(VLOOKUP($A39,'Attendance Tracker'!$A$8:$BG$223,Y$93,FALSE)=1,"Yes",IF(VLOOKUP('Attendance Dashboard'!$A39,'Attendance Tracker'!$A$8:$BG$223,Y$93,FALSE)=2,"No","N/A"))</f>
        <v>N/A</v>
      </c>
      <c r="Z39" s="177" t="str">
        <f>IF(VLOOKUP($A39,'Attendance Tracker'!$A$8:$BG$223,Z$93,FALSE)=1,"Yes",IF(VLOOKUP('Attendance Dashboard'!$A39,'Attendance Tracker'!$A$8:$BG$223,Z$93,FALSE)=2,"No","N/A"))</f>
        <v>N/A</v>
      </c>
      <c r="AA39" s="177" t="str">
        <f>IF(VLOOKUP($A39,'Attendance Tracker'!$A$8:$BG$223,AA$93,FALSE)=1,"Yes",IF(VLOOKUP('Attendance Dashboard'!$A39,'Attendance Tracker'!$A$8:$BG$223,AA$93,FALSE)=2,"No","N/A"))</f>
        <v>N/A</v>
      </c>
      <c r="AB39" s="177" t="str">
        <f>IF(VLOOKUP($A39,'Attendance Tracker'!$A$8:$BG$223,AB$93,FALSE)=1,"Yes",IF(VLOOKUP('Attendance Dashboard'!$A39,'Attendance Tracker'!$A$8:$BG$223,AB$93,FALSE)=2,"No","N/A"))</f>
        <v>N/A</v>
      </c>
      <c r="AC39" s="177" t="str">
        <f>IF(VLOOKUP($A39,'Attendance Tracker'!$A$8:$BG$223,AC$93,FALSE)=1,"Yes",IF(VLOOKUP('Attendance Dashboard'!$A39,'Attendance Tracker'!$A$8:$BG$223,AC$93,FALSE)=2,"No","N/A"))</f>
        <v>N/A</v>
      </c>
      <c r="AD39" s="177" t="str">
        <f>IF(VLOOKUP($A39,'Attendance Tracker'!$A$8:$BG$223,AD$93,FALSE)=1,"Yes",IF(VLOOKUP('Attendance Dashboard'!$A39,'Attendance Tracker'!$A$8:$BG$223,AD$93,FALSE)=2,"No","N/A"))</f>
        <v>N/A</v>
      </c>
      <c r="AE39" s="62">
        <f>VLOOKUP(A39,'Attendance Tracker'!A42:BI193,$AE$93,FALSE)</f>
        <v>1</v>
      </c>
      <c r="AF39" s="129" t="str">
        <f t="shared" si="0"/>
        <v>G</v>
      </c>
      <c r="AG39" s="60"/>
    </row>
    <row r="40" spans="1:33" s="41" customFormat="1" ht="66.099999999999994" hidden="1" customHeight="1" x14ac:dyDescent="0.2">
      <c r="A40" s="116" t="s">
        <v>643</v>
      </c>
      <c r="B40" s="114" t="s">
        <v>734</v>
      </c>
      <c r="C40" s="177" t="str">
        <f>IF(VLOOKUP($A40,'Attendance Tracker'!$A$8:$BG$223,C$93,FALSE)=1,"Yes",IF(VLOOKUP('Attendance Dashboard'!$A40,'Attendance Tracker'!$A$8:$BG$223,C$93,FALSE)=2,"No","N/A"))</f>
        <v>Yes</v>
      </c>
      <c r="D40" s="177" t="str">
        <f>IF(VLOOKUP($A40,'Attendance Tracker'!$A$8:$BG$223,D$93,FALSE)=1,"Yes",IF(VLOOKUP('Attendance Dashboard'!$A40,'Attendance Tracker'!$A$8:$BG$223,D$93,FALSE)=2,"No","N/A"))</f>
        <v>N/A</v>
      </c>
      <c r="E40" s="177" t="str">
        <f>IF(VLOOKUP($A40,'Attendance Tracker'!$A$8:$BG$223,E$93,FALSE)=1,"Yes",IF(VLOOKUP('Attendance Dashboard'!$A40,'Attendance Tracker'!$A$8:$BG$223,E$93,FALSE)=2,"No","N/A"))</f>
        <v>N/A</v>
      </c>
      <c r="F40" s="177" t="str">
        <f>IF(VLOOKUP($A40,'Attendance Tracker'!$A$8:$BG$223,F$93,FALSE)=1,"Yes",IF(VLOOKUP('Attendance Dashboard'!$A40,'Attendance Tracker'!$A$8:$BG$223,F$93,FALSE)=2,"No","N/A"))</f>
        <v>Yes</v>
      </c>
      <c r="G40" s="177" t="str">
        <f>IF(VLOOKUP($A40,'Attendance Tracker'!$A$8:$BG$223,G$93,FALSE)=1,"Yes",IF(VLOOKUP('Attendance Dashboard'!$A40,'Attendance Tracker'!$A$8:$BG$223,G$93,FALSE)=2,"No","N/A"))</f>
        <v>Yes</v>
      </c>
      <c r="H40" s="177" t="str">
        <f>IF(VLOOKUP($A40,'Attendance Tracker'!$A$8:$BG$223,H$93,FALSE)=1,"Yes",IF(VLOOKUP('Attendance Dashboard'!$A40,'Attendance Tracker'!$A$8:$BG$223,H$93,FALSE)=2,"No","N/A"))</f>
        <v>Yes</v>
      </c>
      <c r="I40" s="177" t="str">
        <f>IF(VLOOKUP($A40,'Attendance Tracker'!$A$8:$BG$223,I$93,FALSE)=1,"Yes",IF(VLOOKUP('Attendance Dashboard'!$A40,'Attendance Tracker'!$A$8:$BG$223,I$93,FALSE)=2,"No","N/A"))</f>
        <v>N/A</v>
      </c>
      <c r="J40" s="177" t="str">
        <f>IF(VLOOKUP($A40,'Attendance Tracker'!$A$8:$BG$223,J$93,FALSE)=1,"Yes",IF(VLOOKUP('Attendance Dashboard'!$A40,'Attendance Tracker'!$A$8:$BG$223,J$93,FALSE)=2,"No","N/A"))</f>
        <v>N/A</v>
      </c>
      <c r="K40" s="177" t="str">
        <f>IF(VLOOKUP($A40,'Attendance Tracker'!$A$8:$BG$223,K$93,FALSE)=1,"Yes",IF(VLOOKUP('Attendance Dashboard'!$A40,'Attendance Tracker'!$A$8:$BG$223,K$93,FALSE)=2,"No","N/A"))</f>
        <v>Yes</v>
      </c>
      <c r="L40" s="177" t="str">
        <f>IF(VLOOKUP($A40,'Attendance Tracker'!$A$8:$BG$223,L$93,FALSE)=1,"Yes",IF(VLOOKUP('Attendance Dashboard'!$A40,'Attendance Tracker'!$A$8:$BG$223,L$93,FALSE)=2,"No","N/A"))</f>
        <v>Yes</v>
      </c>
      <c r="M40" s="177" t="str">
        <f>IF(VLOOKUP($A40,'Attendance Tracker'!$A$8:$BG$223,M$93,FALSE)=1,"Yes",IF(VLOOKUP('Attendance Dashboard'!$A40,'Attendance Tracker'!$A$8:$BG$223,M$93,FALSE)=2,"No","N/A"))</f>
        <v>Yes</v>
      </c>
      <c r="N40" s="177" t="str">
        <f>IF(VLOOKUP($A40,'Attendance Tracker'!$A$8:$BG$223,N$93,FALSE)=1,"Yes",IF(VLOOKUP('Attendance Dashboard'!$A40,'Attendance Tracker'!$A$8:$BG$223,N$93,FALSE)=2,"No","N/A"))</f>
        <v>Yes</v>
      </c>
      <c r="O40" s="177" t="str">
        <f>IF(VLOOKUP($A40,'Attendance Tracker'!$A$8:$BG$223,O$93,FALSE)=1,"Yes",IF(VLOOKUP('Attendance Dashboard'!$A40,'Attendance Tracker'!$A$8:$BG$223,O$93,FALSE)=2,"No","N/A"))</f>
        <v>N/A</v>
      </c>
      <c r="P40" s="177" t="str">
        <f>IF(VLOOKUP($A40,'Attendance Tracker'!$A$8:$BG$223,P$93,FALSE)=1,"Yes",IF(VLOOKUP('Attendance Dashboard'!$A40,'Attendance Tracker'!$A$8:$BG$223,P$93,FALSE)=2,"No","N/A"))</f>
        <v>N/A</v>
      </c>
      <c r="Q40" s="177" t="str">
        <f>IF(VLOOKUP($A40,'Attendance Tracker'!$A$8:$BG$223,Q$93,FALSE)=1,"Yes",IF(VLOOKUP('Attendance Dashboard'!$A40,'Attendance Tracker'!$A$8:$BG$223,Q$93,FALSE)=2,"No","N/A"))</f>
        <v>N/A</v>
      </c>
      <c r="R40" s="177" t="str">
        <f>IF(VLOOKUP($A40,'Attendance Tracker'!$A$8:$BG$223,R$93,FALSE)=1,"Yes",IF(VLOOKUP('Attendance Dashboard'!$A40,'Attendance Tracker'!$A$8:$BG$223,R$93,FALSE)=2,"No","N/A"))</f>
        <v>N/A</v>
      </c>
      <c r="S40" s="177" t="str">
        <f>IF(VLOOKUP($A40,'Attendance Tracker'!$A$8:$BG$223,S$93,FALSE)=1,"Yes",IF(VLOOKUP('Attendance Dashboard'!$A40,'Attendance Tracker'!$A$8:$BG$223,S$93,FALSE)=2,"No","N/A"))</f>
        <v>N/A</v>
      </c>
      <c r="T40" s="177" t="str">
        <f>IF(VLOOKUP($A40,'Attendance Tracker'!$A$8:$BG$223,T$93,FALSE)=1,"Yes",IF(VLOOKUP('Attendance Dashboard'!$A40,'Attendance Tracker'!$A$8:$BG$223,T$93,FALSE)=2,"No","N/A"))</f>
        <v>N/A</v>
      </c>
      <c r="U40" s="177" t="str">
        <f>IF(VLOOKUP($A40,'Attendance Tracker'!$A$8:$BG$223,U$93,FALSE)=1,"Yes",IF(VLOOKUP('Attendance Dashboard'!$A40,'Attendance Tracker'!$A$8:$BG$223,U$93,FALSE)=2,"No","N/A"))</f>
        <v>N/A</v>
      </c>
      <c r="V40" s="177" t="str">
        <f>IF(VLOOKUP($A40,'Attendance Tracker'!$A$8:$BG$223,V$93,FALSE)=1,"Yes",IF(VLOOKUP('Attendance Dashboard'!$A40,'Attendance Tracker'!$A$8:$BG$223,V$93,FALSE)=2,"No","N/A"))</f>
        <v>N/A</v>
      </c>
      <c r="W40" s="177" t="str">
        <f>IF(VLOOKUP($A40,'Attendance Tracker'!$A$8:$BG$223,W$93,FALSE)=1,"Yes",IF(VLOOKUP('Attendance Dashboard'!$A40,'Attendance Tracker'!$A$8:$BG$223,W$93,FALSE)=2,"No","N/A"))</f>
        <v>N/A</v>
      </c>
      <c r="X40" s="177" t="str">
        <f>IF(VLOOKUP($A40,'Attendance Tracker'!$A$8:$BG$223,X$93,FALSE)=1,"Yes",IF(VLOOKUP('Attendance Dashboard'!$A40,'Attendance Tracker'!$A$8:$BG$223,X$93,FALSE)=2,"No","N/A"))</f>
        <v>N/A</v>
      </c>
      <c r="Y40" s="177" t="str">
        <f>IF(VLOOKUP($A40,'Attendance Tracker'!$A$8:$BG$223,Y$93,FALSE)=1,"Yes",IF(VLOOKUP('Attendance Dashboard'!$A40,'Attendance Tracker'!$A$8:$BG$223,Y$93,FALSE)=2,"No","N/A"))</f>
        <v>N/A</v>
      </c>
      <c r="Z40" s="177" t="str">
        <f>IF(VLOOKUP($A40,'Attendance Tracker'!$A$8:$BG$223,Z$93,FALSE)=1,"Yes",IF(VLOOKUP('Attendance Dashboard'!$A40,'Attendance Tracker'!$A$8:$BG$223,Z$93,FALSE)=2,"No","N/A"))</f>
        <v>N/A</v>
      </c>
      <c r="AA40" s="177" t="str">
        <f>IF(VLOOKUP($A40,'Attendance Tracker'!$A$8:$BG$223,AA$93,FALSE)=1,"Yes",IF(VLOOKUP('Attendance Dashboard'!$A40,'Attendance Tracker'!$A$8:$BG$223,AA$93,FALSE)=2,"No","N/A"))</f>
        <v>N/A</v>
      </c>
      <c r="AB40" s="177" t="str">
        <f>IF(VLOOKUP($A40,'Attendance Tracker'!$A$8:$BG$223,AB$93,FALSE)=1,"Yes",IF(VLOOKUP('Attendance Dashboard'!$A40,'Attendance Tracker'!$A$8:$BG$223,AB$93,FALSE)=2,"No","N/A"))</f>
        <v>N/A</v>
      </c>
      <c r="AC40" s="177" t="str">
        <f>IF(VLOOKUP($A40,'Attendance Tracker'!$A$8:$BG$223,AC$93,FALSE)=1,"Yes",IF(VLOOKUP('Attendance Dashboard'!$A40,'Attendance Tracker'!$A$8:$BG$223,AC$93,FALSE)=2,"No","N/A"))</f>
        <v>N/A</v>
      </c>
      <c r="AD40" s="177" t="str">
        <f>IF(VLOOKUP($A40,'Attendance Tracker'!$A$8:$BG$223,AD$93,FALSE)=1,"Yes",IF(VLOOKUP('Attendance Dashboard'!$A40,'Attendance Tracker'!$A$8:$BG$223,AD$93,FALSE)=2,"No","N/A"))</f>
        <v>N/A</v>
      </c>
      <c r="AE40" s="62">
        <f>VLOOKUP(A40,'Attendance Tracker'!A43:BI194,$AE$93,FALSE)</f>
        <v>1</v>
      </c>
      <c r="AF40" s="129" t="str">
        <f t="shared" si="0"/>
        <v>G</v>
      </c>
      <c r="AG40" s="60"/>
    </row>
    <row r="41" spans="1:33" s="41" customFormat="1" ht="67.95" hidden="1" x14ac:dyDescent="0.2">
      <c r="A41" s="116" t="s">
        <v>644</v>
      </c>
      <c r="B41" s="114" t="s">
        <v>733</v>
      </c>
      <c r="C41" s="177" t="str">
        <f>IF(VLOOKUP($A41,'Attendance Tracker'!$A$8:$BG$223,C$93,FALSE)=1,"Yes",IF(VLOOKUP('Attendance Dashboard'!$A41,'Attendance Tracker'!$A$8:$BG$223,C$93,FALSE)=2,"No","N/A"))</f>
        <v>Yes</v>
      </c>
      <c r="D41" s="177" t="str">
        <f>IF(VLOOKUP($A41,'Attendance Tracker'!$A$8:$BG$223,D$93,FALSE)=1,"Yes",IF(VLOOKUP('Attendance Dashboard'!$A41,'Attendance Tracker'!$A$8:$BG$223,D$93,FALSE)=2,"No","N/A"))</f>
        <v>N/A</v>
      </c>
      <c r="E41" s="177" t="str">
        <f>IF(VLOOKUP($A41,'Attendance Tracker'!$A$8:$BG$223,E$93,FALSE)=1,"Yes",IF(VLOOKUP('Attendance Dashboard'!$A41,'Attendance Tracker'!$A$8:$BG$223,E$93,FALSE)=2,"No","N/A"))</f>
        <v>N/A</v>
      </c>
      <c r="F41" s="177" t="str">
        <f>IF(VLOOKUP($A41,'Attendance Tracker'!$A$8:$BG$223,F$93,FALSE)=1,"Yes",IF(VLOOKUP('Attendance Dashboard'!$A41,'Attendance Tracker'!$A$8:$BG$223,F$93,FALSE)=2,"No","N/A"))</f>
        <v>Yes</v>
      </c>
      <c r="G41" s="177" t="str">
        <f>IF(VLOOKUP($A41,'Attendance Tracker'!$A$8:$BG$223,G$93,FALSE)=1,"Yes",IF(VLOOKUP('Attendance Dashboard'!$A41,'Attendance Tracker'!$A$8:$BG$223,G$93,FALSE)=2,"No","N/A"))</f>
        <v>Yes</v>
      </c>
      <c r="H41" s="177" t="str">
        <f>IF(VLOOKUP($A41,'Attendance Tracker'!$A$8:$BG$223,H$93,FALSE)=1,"Yes",IF(VLOOKUP('Attendance Dashboard'!$A41,'Attendance Tracker'!$A$8:$BG$223,H$93,FALSE)=2,"No","N/A"))</f>
        <v>No</v>
      </c>
      <c r="I41" s="177" t="str">
        <f>IF(VLOOKUP($A41,'Attendance Tracker'!$A$8:$BG$223,I$93,FALSE)=1,"Yes",IF(VLOOKUP('Attendance Dashboard'!$A41,'Attendance Tracker'!$A$8:$BG$223,I$93,FALSE)=2,"No","N/A"))</f>
        <v>N/A</v>
      </c>
      <c r="J41" s="177" t="str">
        <f>IF(VLOOKUP($A41,'Attendance Tracker'!$A$8:$BG$223,J$93,FALSE)=1,"Yes",IF(VLOOKUP('Attendance Dashboard'!$A41,'Attendance Tracker'!$A$8:$BG$223,J$93,FALSE)=2,"No","N/A"))</f>
        <v>N/A</v>
      </c>
      <c r="K41" s="177" t="str">
        <f>IF(VLOOKUP($A41,'Attendance Tracker'!$A$8:$BG$223,K$93,FALSE)=1,"Yes",IF(VLOOKUP('Attendance Dashboard'!$A41,'Attendance Tracker'!$A$8:$BG$223,K$93,FALSE)=2,"No","N/A"))</f>
        <v>Yes</v>
      </c>
      <c r="L41" s="177" t="str">
        <f>IF(VLOOKUP($A41,'Attendance Tracker'!$A$8:$BG$223,L$93,FALSE)=1,"Yes",IF(VLOOKUP('Attendance Dashboard'!$A41,'Attendance Tracker'!$A$8:$BG$223,L$93,FALSE)=2,"No","N/A"))</f>
        <v>Yes</v>
      </c>
      <c r="M41" s="177" t="str">
        <f>IF(VLOOKUP($A41,'Attendance Tracker'!$A$8:$BG$223,M$93,FALSE)=1,"Yes",IF(VLOOKUP('Attendance Dashboard'!$A41,'Attendance Tracker'!$A$8:$BG$223,M$93,FALSE)=2,"No","N/A"))</f>
        <v>Yes</v>
      </c>
      <c r="N41" s="177" t="str">
        <f>IF(VLOOKUP($A41,'Attendance Tracker'!$A$8:$BG$223,N$93,FALSE)=1,"Yes",IF(VLOOKUP('Attendance Dashboard'!$A41,'Attendance Tracker'!$A$8:$BG$223,N$93,FALSE)=2,"No","N/A"))</f>
        <v>Yes</v>
      </c>
      <c r="O41" s="177" t="str">
        <f>IF(VLOOKUP($A41,'Attendance Tracker'!$A$8:$BG$223,O$93,FALSE)=1,"Yes",IF(VLOOKUP('Attendance Dashboard'!$A41,'Attendance Tracker'!$A$8:$BG$223,O$93,FALSE)=2,"No","N/A"))</f>
        <v>N/A</v>
      </c>
      <c r="P41" s="177" t="str">
        <f>IF(VLOOKUP($A41,'Attendance Tracker'!$A$8:$BG$223,P$93,FALSE)=1,"Yes",IF(VLOOKUP('Attendance Dashboard'!$A41,'Attendance Tracker'!$A$8:$BG$223,P$93,FALSE)=2,"No","N/A"))</f>
        <v>N/A</v>
      </c>
      <c r="Q41" s="177" t="str">
        <f>IF(VLOOKUP($A41,'Attendance Tracker'!$A$8:$BG$223,Q$93,FALSE)=1,"Yes",IF(VLOOKUP('Attendance Dashboard'!$A41,'Attendance Tracker'!$A$8:$BG$223,Q$93,FALSE)=2,"No","N/A"))</f>
        <v>N/A</v>
      </c>
      <c r="R41" s="177" t="str">
        <f>IF(VLOOKUP($A41,'Attendance Tracker'!$A$8:$BG$223,R$93,FALSE)=1,"Yes",IF(VLOOKUP('Attendance Dashboard'!$A41,'Attendance Tracker'!$A$8:$BG$223,R$93,FALSE)=2,"No","N/A"))</f>
        <v>N/A</v>
      </c>
      <c r="S41" s="177" t="str">
        <f>IF(VLOOKUP($A41,'Attendance Tracker'!$A$8:$BG$223,S$93,FALSE)=1,"Yes",IF(VLOOKUP('Attendance Dashboard'!$A41,'Attendance Tracker'!$A$8:$BG$223,S$93,FALSE)=2,"No","N/A"))</f>
        <v>N/A</v>
      </c>
      <c r="T41" s="177" t="str">
        <f>IF(VLOOKUP($A41,'Attendance Tracker'!$A$8:$BG$223,T$93,FALSE)=1,"Yes",IF(VLOOKUP('Attendance Dashboard'!$A41,'Attendance Tracker'!$A$8:$BG$223,T$93,FALSE)=2,"No","N/A"))</f>
        <v>N/A</v>
      </c>
      <c r="U41" s="177" t="str">
        <f>IF(VLOOKUP($A41,'Attendance Tracker'!$A$8:$BG$223,U$93,FALSE)=1,"Yes",IF(VLOOKUP('Attendance Dashboard'!$A41,'Attendance Tracker'!$A$8:$BG$223,U$93,FALSE)=2,"No","N/A"))</f>
        <v>N/A</v>
      </c>
      <c r="V41" s="177" t="str">
        <f>IF(VLOOKUP($A41,'Attendance Tracker'!$A$8:$BG$223,V$93,FALSE)=1,"Yes",IF(VLOOKUP('Attendance Dashboard'!$A41,'Attendance Tracker'!$A$8:$BG$223,V$93,FALSE)=2,"No","N/A"))</f>
        <v>N/A</v>
      </c>
      <c r="W41" s="177" t="str">
        <f>IF(VLOOKUP($A41,'Attendance Tracker'!$A$8:$BG$223,W$93,FALSE)=1,"Yes",IF(VLOOKUP('Attendance Dashboard'!$A41,'Attendance Tracker'!$A$8:$BG$223,W$93,FALSE)=2,"No","N/A"))</f>
        <v>N/A</v>
      </c>
      <c r="X41" s="177" t="str">
        <f>IF(VLOOKUP($A41,'Attendance Tracker'!$A$8:$BG$223,X$93,FALSE)=1,"Yes",IF(VLOOKUP('Attendance Dashboard'!$A41,'Attendance Tracker'!$A$8:$BG$223,X$93,FALSE)=2,"No","N/A"))</f>
        <v>N/A</v>
      </c>
      <c r="Y41" s="177" t="str">
        <f>IF(VLOOKUP($A41,'Attendance Tracker'!$A$8:$BG$223,Y$93,FALSE)=1,"Yes",IF(VLOOKUP('Attendance Dashboard'!$A41,'Attendance Tracker'!$A$8:$BG$223,Y$93,FALSE)=2,"No","N/A"))</f>
        <v>N/A</v>
      </c>
      <c r="Z41" s="177" t="str">
        <f>IF(VLOOKUP($A41,'Attendance Tracker'!$A$8:$BG$223,Z$93,FALSE)=1,"Yes",IF(VLOOKUP('Attendance Dashboard'!$A41,'Attendance Tracker'!$A$8:$BG$223,Z$93,FALSE)=2,"No","N/A"))</f>
        <v>N/A</v>
      </c>
      <c r="AA41" s="177" t="str">
        <f>IF(VLOOKUP($A41,'Attendance Tracker'!$A$8:$BG$223,AA$93,FALSE)=1,"Yes",IF(VLOOKUP('Attendance Dashboard'!$A41,'Attendance Tracker'!$A$8:$BG$223,AA$93,FALSE)=2,"No","N/A"))</f>
        <v>N/A</v>
      </c>
      <c r="AB41" s="177" t="str">
        <f>IF(VLOOKUP($A41,'Attendance Tracker'!$A$8:$BG$223,AB$93,FALSE)=1,"Yes",IF(VLOOKUP('Attendance Dashboard'!$A41,'Attendance Tracker'!$A$8:$BG$223,AB$93,FALSE)=2,"No","N/A"))</f>
        <v>N/A</v>
      </c>
      <c r="AC41" s="177" t="str">
        <f>IF(VLOOKUP($A41,'Attendance Tracker'!$A$8:$BG$223,AC$93,FALSE)=1,"Yes",IF(VLOOKUP('Attendance Dashboard'!$A41,'Attendance Tracker'!$A$8:$BG$223,AC$93,FALSE)=2,"No","N/A"))</f>
        <v>N/A</v>
      </c>
      <c r="AD41" s="177" t="str">
        <f>IF(VLOOKUP($A41,'Attendance Tracker'!$A$8:$BG$223,AD$93,FALSE)=1,"Yes",IF(VLOOKUP('Attendance Dashboard'!$A41,'Attendance Tracker'!$A$8:$BG$223,AD$93,FALSE)=2,"No","N/A"))</f>
        <v>N/A</v>
      </c>
      <c r="AE41" s="62">
        <f>VLOOKUP(A41,'Attendance Tracker'!A44:BI195,$AE$93,FALSE)</f>
        <v>0.875</v>
      </c>
      <c r="AF41" s="129" t="str">
        <f t="shared" si="0"/>
        <v>Y</v>
      </c>
      <c r="AG41" s="60" t="s">
        <v>853</v>
      </c>
    </row>
    <row r="42" spans="1:33" s="41" customFormat="1" ht="66.099999999999994" hidden="1" customHeight="1" x14ac:dyDescent="0.2">
      <c r="A42" s="116" t="s">
        <v>645</v>
      </c>
      <c r="B42" s="114" t="s">
        <v>733</v>
      </c>
      <c r="C42" s="177" t="str">
        <f>IF(VLOOKUP($A42,'Attendance Tracker'!$A$8:$BG$223,C$93,FALSE)=1,"Yes",IF(VLOOKUP('Attendance Dashboard'!$A42,'Attendance Tracker'!$A$8:$BG$223,C$93,FALSE)=2,"No","N/A"))</f>
        <v>Yes</v>
      </c>
      <c r="D42" s="177" t="str">
        <f>IF(VLOOKUP($A42,'Attendance Tracker'!$A$8:$BG$223,D$93,FALSE)=1,"Yes",IF(VLOOKUP('Attendance Dashboard'!$A42,'Attendance Tracker'!$A$8:$BG$223,D$93,FALSE)=2,"No","N/A"))</f>
        <v>Yes</v>
      </c>
      <c r="E42" s="177" t="str">
        <f>IF(VLOOKUP($A42,'Attendance Tracker'!$A$8:$BG$223,E$93,FALSE)=1,"Yes",IF(VLOOKUP('Attendance Dashboard'!$A42,'Attendance Tracker'!$A$8:$BG$223,E$93,FALSE)=2,"No","N/A"))</f>
        <v>Yes</v>
      </c>
      <c r="F42" s="177" t="str">
        <f>IF(VLOOKUP($A42,'Attendance Tracker'!$A$8:$BG$223,F$93,FALSE)=1,"Yes",IF(VLOOKUP('Attendance Dashboard'!$A42,'Attendance Tracker'!$A$8:$BG$223,F$93,FALSE)=2,"No","N/A"))</f>
        <v>Yes</v>
      </c>
      <c r="G42" s="177" t="str">
        <f>IF(VLOOKUP($A42,'Attendance Tracker'!$A$8:$BG$223,G$93,FALSE)=1,"Yes",IF(VLOOKUP('Attendance Dashboard'!$A42,'Attendance Tracker'!$A$8:$BG$223,G$93,FALSE)=2,"No","N/A"))</f>
        <v>Yes</v>
      </c>
      <c r="H42" s="177" t="str">
        <f>IF(VLOOKUP($A42,'Attendance Tracker'!$A$8:$BG$223,H$93,FALSE)=1,"Yes",IF(VLOOKUP('Attendance Dashboard'!$A42,'Attendance Tracker'!$A$8:$BG$223,H$93,FALSE)=2,"No","N/A"))</f>
        <v>Yes</v>
      </c>
      <c r="I42" s="177" t="str">
        <f>IF(VLOOKUP($A42,'Attendance Tracker'!$A$8:$BG$223,I$93,FALSE)=1,"Yes",IF(VLOOKUP('Attendance Dashboard'!$A42,'Attendance Tracker'!$A$8:$BG$223,I$93,FALSE)=2,"No","N/A"))</f>
        <v>Yes</v>
      </c>
      <c r="J42" s="177" t="str">
        <f>IF(VLOOKUP($A42,'Attendance Tracker'!$A$8:$BG$223,J$93,FALSE)=1,"Yes",IF(VLOOKUP('Attendance Dashboard'!$A42,'Attendance Tracker'!$A$8:$BG$223,J$93,FALSE)=2,"No","N/A"))</f>
        <v>N/A</v>
      </c>
      <c r="K42" s="177" t="str">
        <f>IF(VLOOKUP($A42,'Attendance Tracker'!$A$8:$BG$223,K$93,FALSE)=1,"Yes",IF(VLOOKUP('Attendance Dashboard'!$A42,'Attendance Tracker'!$A$8:$BG$223,K$93,FALSE)=2,"No","N/A"))</f>
        <v>Yes</v>
      </c>
      <c r="L42" s="177" t="str">
        <f>IF(VLOOKUP($A42,'Attendance Tracker'!$A$8:$BG$223,L$93,FALSE)=1,"Yes",IF(VLOOKUP('Attendance Dashboard'!$A42,'Attendance Tracker'!$A$8:$BG$223,L$93,FALSE)=2,"No","N/A"))</f>
        <v>Yes</v>
      </c>
      <c r="M42" s="177" t="str">
        <f>IF(VLOOKUP($A42,'Attendance Tracker'!$A$8:$BG$223,M$93,FALSE)=1,"Yes",IF(VLOOKUP('Attendance Dashboard'!$A42,'Attendance Tracker'!$A$8:$BG$223,M$93,FALSE)=2,"No","N/A"))</f>
        <v>Yes</v>
      </c>
      <c r="N42" s="177" t="str">
        <f>IF(VLOOKUP($A42,'Attendance Tracker'!$A$8:$BG$223,N$93,FALSE)=1,"Yes",IF(VLOOKUP('Attendance Dashboard'!$A42,'Attendance Tracker'!$A$8:$BG$223,N$93,FALSE)=2,"No","N/A"))</f>
        <v>Yes</v>
      </c>
      <c r="O42" s="177" t="str">
        <f>IF(VLOOKUP($A42,'Attendance Tracker'!$A$8:$BG$223,O$93,FALSE)=1,"Yes",IF(VLOOKUP('Attendance Dashboard'!$A42,'Attendance Tracker'!$A$8:$BG$223,O$93,FALSE)=2,"No","N/A"))</f>
        <v>N/A</v>
      </c>
      <c r="P42" s="177" t="str">
        <f>IF(VLOOKUP($A42,'Attendance Tracker'!$A$8:$BG$223,P$93,FALSE)=1,"Yes",IF(VLOOKUP('Attendance Dashboard'!$A42,'Attendance Tracker'!$A$8:$BG$223,P$93,FALSE)=2,"No","N/A"))</f>
        <v>N/A</v>
      </c>
      <c r="Q42" s="177" t="str">
        <f>IF(VLOOKUP($A42,'Attendance Tracker'!$A$8:$BG$223,Q$93,FALSE)=1,"Yes",IF(VLOOKUP('Attendance Dashboard'!$A42,'Attendance Tracker'!$A$8:$BG$223,Q$93,FALSE)=2,"No","N/A"))</f>
        <v>N/A</v>
      </c>
      <c r="R42" s="177" t="str">
        <f>IF(VLOOKUP($A42,'Attendance Tracker'!$A$8:$BG$223,R$93,FALSE)=1,"Yes",IF(VLOOKUP('Attendance Dashboard'!$A42,'Attendance Tracker'!$A$8:$BG$223,R$93,FALSE)=2,"No","N/A"))</f>
        <v>N/A</v>
      </c>
      <c r="S42" s="177" t="str">
        <f>IF(VLOOKUP($A42,'Attendance Tracker'!$A$8:$BG$223,S$93,FALSE)=1,"Yes",IF(VLOOKUP('Attendance Dashboard'!$A42,'Attendance Tracker'!$A$8:$BG$223,S$93,FALSE)=2,"No","N/A"))</f>
        <v>N/A</v>
      </c>
      <c r="T42" s="177" t="str">
        <f>IF(VLOOKUP($A42,'Attendance Tracker'!$A$8:$BG$223,T$93,FALSE)=1,"Yes",IF(VLOOKUP('Attendance Dashboard'!$A42,'Attendance Tracker'!$A$8:$BG$223,T$93,FALSE)=2,"No","N/A"))</f>
        <v>N/A</v>
      </c>
      <c r="U42" s="177" t="str">
        <f>IF(VLOOKUP($A42,'Attendance Tracker'!$A$8:$BG$223,U$93,FALSE)=1,"Yes",IF(VLOOKUP('Attendance Dashboard'!$A42,'Attendance Tracker'!$A$8:$BG$223,U$93,FALSE)=2,"No","N/A"))</f>
        <v>N/A</v>
      </c>
      <c r="V42" s="177" t="str">
        <f>IF(VLOOKUP($A42,'Attendance Tracker'!$A$8:$BG$223,V$93,FALSE)=1,"Yes",IF(VLOOKUP('Attendance Dashboard'!$A42,'Attendance Tracker'!$A$8:$BG$223,V$93,FALSE)=2,"No","N/A"))</f>
        <v>N/A</v>
      </c>
      <c r="W42" s="177" t="str">
        <f>IF(VLOOKUP($A42,'Attendance Tracker'!$A$8:$BG$223,W$93,FALSE)=1,"Yes",IF(VLOOKUP('Attendance Dashboard'!$A42,'Attendance Tracker'!$A$8:$BG$223,W$93,FALSE)=2,"No","N/A"))</f>
        <v>N/A</v>
      </c>
      <c r="X42" s="177" t="str">
        <f>IF(VLOOKUP($A42,'Attendance Tracker'!$A$8:$BG$223,X$93,FALSE)=1,"Yes",IF(VLOOKUP('Attendance Dashboard'!$A42,'Attendance Tracker'!$A$8:$BG$223,X$93,FALSE)=2,"No","N/A"))</f>
        <v>N/A</v>
      </c>
      <c r="Y42" s="177" t="str">
        <f>IF(VLOOKUP($A42,'Attendance Tracker'!$A$8:$BG$223,Y$93,FALSE)=1,"Yes",IF(VLOOKUP('Attendance Dashboard'!$A42,'Attendance Tracker'!$A$8:$BG$223,Y$93,FALSE)=2,"No","N/A"))</f>
        <v>N/A</v>
      </c>
      <c r="Z42" s="177" t="str">
        <f>IF(VLOOKUP($A42,'Attendance Tracker'!$A$8:$BG$223,Z$93,FALSE)=1,"Yes",IF(VLOOKUP('Attendance Dashboard'!$A42,'Attendance Tracker'!$A$8:$BG$223,Z$93,FALSE)=2,"No","N/A"))</f>
        <v>N/A</v>
      </c>
      <c r="AA42" s="177" t="str">
        <f>IF(VLOOKUP($A42,'Attendance Tracker'!$A$8:$BG$223,AA$93,FALSE)=1,"Yes",IF(VLOOKUP('Attendance Dashboard'!$A42,'Attendance Tracker'!$A$8:$BG$223,AA$93,FALSE)=2,"No","N/A"))</f>
        <v>N/A</v>
      </c>
      <c r="AB42" s="177" t="str">
        <f>IF(VLOOKUP($A42,'Attendance Tracker'!$A$8:$BG$223,AB$93,FALSE)=1,"Yes",IF(VLOOKUP('Attendance Dashboard'!$A42,'Attendance Tracker'!$A$8:$BG$223,AB$93,FALSE)=2,"No","N/A"))</f>
        <v>N/A</v>
      </c>
      <c r="AC42" s="177" t="str">
        <f>IF(VLOOKUP($A42,'Attendance Tracker'!$A$8:$BG$223,AC$93,FALSE)=1,"Yes",IF(VLOOKUP('Attendance Dashboard'!$A42,'Attendance Tracker'!$A$8:$BG$223,AC$93,FALSE)=2,"No","N/A"))</f>
        <v>N/A</v>
      </c>
      <c r="AD42" s="177" t="str">
        <f>IF(VLOOKUP($A42,'Attendance Tracker'!$A$8:$BG$223,AD$93,FALSE)=1,"Yes",IF(VLOOKUP('Attendance Dashboard'!$A42,'Attendance Tracker'!$A$8:$BG$223,AD$93,FALSE)=2,"No","N/A"))</f>
        <v>N/A</v>
      </c>
      <c r="AE42" s="62">
        <f>VLOOKUP(A42,'Attendance Tracker'!A45:BI196,$AE$93,FALSE)</f>
        <v>1</v>
      </c>
      <c r="AF42" s="129" t="str">
        <f t="shared" si="0"/>
        <v>G</v>
      </c>
      <c r="AG42" s="60"/>
    </row>
    <row r="43" spans="1:33" s="41" customFormat="1" ht="66.099999999999994" hidden="1" customHeight="1" x14ac:dyDescent="0.2">
      <c r="A43" s="116" t="s">
        <v>646</v>
      </c>
      <c r="B43" s="114" t="s">
        <v>733</v>
      </c>
      <c r="C43" s="177" t="str">
        <f>IF(VLOOKUP($A43,'Attendance Tracker'!$A$8:$BG$223,C$93,FALSE)=1,"Yes",IF(VLOOKUP('Attendance Dashboard'!$A43,'Attendance Tracker'!$A$8:$BG$223,C$93,FALSE)=2,"No","N/A"))</f>
        <v>Yes</v>
      </c>
      <c r="D43" s="177" t="str">
        <f>IF(VLOOKUP($A43,'Attendance Tracker'!$A$8:$BG$223,D$93,FALSE)=1,"Yes",IF(VLOOKUP('Attendance Dashboard'!$A43,'Attendance Tracker'!$A$8:$BG$223,D$93,FALSE)=2,"No","N/A"))</f>
        <v>Yes</v>
      </c>
      <c r="E43" s="177" t="str">
        <f>IF(VLOOKUP($A43,'Attendance Tracker'!$A$8:$BG$223,E$93,FALSE)=1,"Yes",IF(VLOOKUP('Attendance Dashboard'!$A43,'Attendance Tracker'!$A$8:$BG$223,E$93,FALSE)=2,"No","N/A"))</f>
        <v>Yes</v>
      </c>
      <c r="F43" s="177" t="str">
        <f>IF(VLOOKUP($A43,'Attendance Tracker'!$A$8:$BG$223,F$93,FALSE)=1,"Yes",IF(VLOOKUP('Attendance Dashboard'!$A43,'Attendance Tracker'!$A$8:$BG$223,F$93,FALSE)=2,"No","N/A"))</f>
        <v>Yes</v>
      </c>
      <c r="G43" s="177" t="str">
        <f>IF(VLOOKUP($A43,'Attendance Tracker'!$A$8:$BG$223,G$93,FALSE)=1,"Yes",IF(VLOOKUP('Attendance Dashboard'!$A43,'Attendance Tracker'!$A$8:$BG$223,G$93,FALSE)=2,"No","N/A"))</f>
        <v>Yes</v>
      </c>
      <c r="H43" s="177" t="str">
        <f>IF(VLOOKUP($A43,'Attendance Tracker'!$A$8:$BG$223,H$93,FALSE)=1,"Yes",IF(VLOOKUP('Attendance Dashboard'!$A43,'Attendance Tracker'!$A$8:$BG$223,H$93,FALSE)=2,"No","N/A"))</f>
        <v>Yes</v>
      </c>
      <c r="I43" s="177" t="str">
        <f>IF(VLOOKUP($A43,'Attendance Tracker'!$A$8:$BG$223,I$93,FALSE)=1,"Yes",IF(VLOOKUP('Attendance Dashboard'!$A43,'Attendance Tracker'!$A$8:$BG$223,I$93,FALSE)=2,"No","N/A"))</f>
        <v>Yes</v>
      </c>
      <c r="J43" s="177" t="str">
        <f>IF(VLOOKUP($A43,'Attendance Tracker'!$A$8:$BG$223,J$93,FALSE)=1,"Yes",IF(VLOOKUP('Attendance Dashboard'!$A43,'Attendance Tracker'!$A$8:$BG$223,J$93,FALSE)=2,"No","N/A"))</f>
        <v>N/A</v>
      </c>
      <c r="K43" s="177" t="str">
        <f>IF(VLOOKUP($A43,'Attendance Tracker'!$A$8:$BG$223,K$93,FALSE)=1,"Yes",IF(VLOOKUP('Attendance Dashboard'!$A43,'Attendance Tracker'!$A$8:$BG$223,K$93,FALSE)=2,"No","N/A"))</f>
        <v>Yes</v>
      </c>
      <c r="L43" s="177" t="str">
        <f>IF(VLOOKUP($A43,'Attendance Tracker'!$A$8:$BG$223,L$93,FALSE)=1,"Yes",IF(VLOOKUP('Attendance Dashboard'!$A43,'Attendance Tracker'!$A$8:$BG$223,L$93,FALSE)=2,"No","N/A"))</f>
        <v>Yes</v>
      </c>
      <c r="M43" s="177" t="str">
        <f>IF(VLOOKUP($A43,'Attendance Tracker'!$A$8:$BG$223,M$93,FALSE)=1,"Yes",IF(VLOOKUP('Attendance Dashboard'!$A43,'Attendance Tracker'!$A$8:$BG$223,M$93,FALSE)=2,"No","N/A"))</f>
        <v>Yes</v>
      </c>
      <c r="N43" s="177" t="str">
        <f>IF(VLOOKUP($A43,'Attendance Tracker'!$A$8:$BG$223,N$93,FALSE)=1,"Yes",IF(VLOOKUP('Attendance Dashboard'!$A43,'Attendance Tracker'!$A$8:$BG$223,N$93,FALSE)=2,"No","N/A"))</f>
        <v>Yes</v>
      </c>
      <c r="O43" s="177" t="str">
        <f>IF(VLOOKUP($A43,'Attendance Tracker'!$A$8:$BG$223,O$93,FALSE)=1,"Yes",IF(VLOOKUP('Attendance Dashboard'!$A43,'Attendance Tracker'!$A$8:$BG$223,O$93,FALSE)=2,"No","N/A"))</f>
        <v>N/A</v>
      </c>
      <c r="P43" s="177" t="str">
        <f>IF(VLOOKUP($A43,'Attendance Tracker'!$A$8:$BG$223,P$93,FALSE)=1,"Yes",IF(VLOOKUP('Attendance Dashboard'!$A43,'Attendance Tracker'!$A$8:$BG$223,P$93,FALSE)=2,"No","N/A"))</f>
        <v>N/A</v>
      </c>
      <c r="Q43" s="177" t="str">
        <f>IF(VLOOKUP($A43,'Attendance Tracker'!$A$8:$BG$223,Q$93,FALSE)=1,"Yes",IF(VLOOKUP('Attendance Dashboard'!$A43,'Attendance Tracker'!$A$8:$BG$223,Q$93,FALSE)=2,"No","N/A"))</f>
        <v>N/A</v>
      </c>
      <c r="R43" s="177" t="str">
        <f>IF(VLOOKUP($A43,'Attendance Tracker'!$A$8:$BG$223,R$93,FALSE)=1,"Yes",IF(VLOOKUP('Attendance Dashboard'!$A43,'Attendance Tracker'!$A$8:$BG$223,R$93,FALSE)=2,"No","N/A"))</f>
        <v>N/A</v>
      </c>
      <c r="S43" s="177" t="str">
        <f>IF(VLOOKUP($A43,'Attendance Tracker'!$A$8:$BG$223,S$93,FALSE)=1,"Yes",IF(VLOOKUP('Attendance Dashboard'!$A43,'Attendance Tracker'!$A$8:$BG$223,S$93,FALSE)=2,"No","N/A"))</f>
        <v>N/A</v>
      </c>
      <c r="T43" s="177" t="str">
        <f>IF(VLOOKUP($A43,'Attendance Tracker'!$A$8:$BG$223,T$93,FALSE)=1,"Yes",IF(VLOOKUP('Attendance Dashboard'!$A43,'Attendance Tracker'!$A$8:$BG$223,T$93,FALSE)=2,"No","N/A"))</f>
        <v>N/A</v>
      </c>
      <c r="U43" s="177" t="str">
        <f>IF(VLOOKUP($A43,'Attendance Tracker'!$A$8:$BG$223,U$93,FALSE)=1,"Yes",IF(VLOOKUP('Attendance Dashboard'!$A43,'Attendance Tracker'!$A$8:$BG$223,U$93,FALSE)=2,"No","N/A"))</f>
        <v>N/A</v>
      </c>
      <c r="V43" s="177" t="str">
        <f>IF(VLOOKUP($A43,'Attendance Tracker'!$A$8:$BG$223,V$93,FALSE)=1,"Yes",IF(VLOOKUP('Attendance Dashboard'!$A43,'Attendance Tracker'!$A$8:$BG$223,V$93,FALSE)=2,"No","N/A"))</f>
        <v>N/A</v>
      </c>
      <c r="W43" s="177" t="str">
        <f>IF(VLOOKUP($A43,'Attendance Tracker'!$A$8:$BG$223,W$93,FALSE)=1,"Yes",IF(VLOOKUP('Attendance Dashboard'!$A43,'Attendance Tracker'!$A$8:$BG$223,W$93,FALSE)=2,"No","N/A"))</f>
        <v>N/A</v>
      </c>
      <c r="X43" s="177" t="str">
        <f>IF(VLOOKUP($A43,'Attendance Tracker'!$A$8:$BG$223,X$93,FALSE)=1,"Yes",IF(VLOOKUP('Attendance Dashboard'!$A43,'Attendance Tracker'!$A$8:$BG$223,X$93,FALSE)=2,"No","N/A"))</f>
        <v>N/A</v>
      </c>
      <c r="Y43" s="177" t="str">
        <f>IF(VLOOKUP($A43,'Attendance Tracker'!$A$8:$BG$223,Y$93,FALSE)=1,"Yes",IF(VLOOKUP('Attendance Dashboard'!$A43,'Attendance Tracker'!$A$8:$BG$223,Y$93,FALSE)=2,"No","N/A"))</f>
        <v>N/A</v>
      </c>
      <c r="Z43" s="177" t="str">
        <f>IF(VLOOKUP($A43,'Attendance Tracker'!$A$8:$BG$223,Z$93,FALSE)=1,"Yes",IF(VLOOKUP('Attendance Dashboard'!$A43,'Attendance Tracker'!$A$8:$BG$223,Z$93,FALSE)=2,"No","N/A"))</f>
        <v>N/A</v>
      </c>
      <c r="AA43" s="177" t="str">
        <f>IF(VLOOKUP($A43,'Attendance Tracker'!$A$8:$BG$223,AA$93,FALSE)=1,"Yes",IF(VLOOKUP('Attendance Dashboard'!$A43,'Attendance Tracker'!$A$8:$BG$223,AA$93,FALSE)=2,"No","N/A"))</f>
        <v>N/A</v>
      </c>
      <c r="AB43" s="177" t="str">
        <f>IF(VLOOKUP($A43,'Attendance Tracker'!$A$8:$BG$223,AB$93,FALSE)=1,"Yes",IF(VLOOKUP('Attendance Dashboard'!$A43,'Attendance Tracker'!$A$8:$BG$223,AB$93,FALSE)=2,"No","N/A"))</f>
        <v>N/A</v>
      </c>
      <c r="AC43" s="177" t="str">
        <f>IF(VLOOKUP($A43,'Attendance Tracker'!$A$8:$BG$223,AC$93,FALSE)=1,"Yes",IF(VLOOKUP('Attendance Dashboard'!$A43,'Attendance Tracker'!$A$8:$BG$223,AC$93,FALSE)=2,"No","N/A"))</f>
        <v>N/A</v>
      </c>
      <c r="AD43" s="177" t="str">
        <f>IF(VLOOKUP($A43,'Attendance Tracker'!$A$8:$BG$223,AD$93,FALSE)=1,"Yes",IF(VLOOKUP('Attendance Dashboard'!$A43,'Attendance Tracker'!$A$8:$BG$223,AD$93,FALSE)=2,"No","N/A"))</f>
        <v>N/A</v>
      </c>
      <c r="AE43" s="62">
        <f>VLOOKUP(A43,'Attendance Tracker'!A46:BI197,$AE$93,FALSE)</f>
        <v>1</v>
      </c>
      <c r="AF43" s="129" t="str">
        <f t="shared" si="0"/>
        <v>G</v>
      </c>
      <c r="AG43" s="60"/>
    </row>
    <row r="44" spans="1:33" s="41" customFormat="1" ht="66.099999999999994" hidden="1" customHeight="1" x14ac:dyDescent="0.2">
      <c r="A44" s="116" t="s">
        <v>647</v>
      </c>
      <c r="B44" s="114" t="s">
        <v>733</v>
      </c>
      <c r="C44" s="177" t="str">
        <f>IF(VLOOKUP($A44,'Attendance Tracker'!$A$8:$BG$223,C$93,FALSE)=1,"Yes",IF(VLOOKUP('Attendance Dashboard'!$A44,'Attendance Tracker'!$A$8:$BG$223,C$93,FALSE)=2,"No","N/A"))</f>
        <v>Yes</v>
      </c>
      <c r="D44" s="177" t="str">
        <f>IF(VLOOKUP($A44,'Attendance Tracker'!$A$8:$BG$223,D$93,FALSE)=1,"Yes",IF(VLOOKUP('Attendance Dashboard'!$A44,'Attendance Tracker'!$A$8:$BG$223,D$93,FALSE)=2,"No","N/A"))</f>
        <v>Yes</v>
      </c>
      <c r="E44" s="177" t="str">
        <f>IF(VLOOKUP($A44,'Attendance Tracker'!$A$8:$BG$223,E$93,FALSE)=1,"Yes",IF(VLOOKUP('Attendance Dashboard'!$A44,'Attendance Tracker'!$A$8:$BG$223,E$93,FALSE)=2,"No","N/A"))</f>
        <v>N/A</v>
      </c>
      <c r="F44" s="177" t="str">
        <f>IF(VLOOKUP($A44,'Attendance Tracker'!$A$8:$BG$223,F$93,FALSE)=1,"Yes",IF(VLOOKUP('Attendance Dashboard'!$A44,'Attendance Tracker'!$A$8:$BG$223,F$93,FALSE)=2,"No","N/A"))</f>
        <v>Yes</v>
      </c>
      <c r="G44" s="177" t="str">
        <f>IF(VLOOKUP($A44,'Attendance Tracker'!$A$8:$BG$223,G$93,FALSE)=1,"Yes",IF(VLOOKUP('Attendance Dashboard'!$A44,'Attendance Tracker'!$A$8:$BG$223,G$93,FALSE)=2,"No","N/A"))</f>
        <v>Yes</v>
      </c>
      <c r="H44" s="177" t="str">
        <f>IF(VLOOKUP($A44,'Attendance Tracker'!$A$8:$BG$223,H$93,FALSE)=1,"Yes",IF(VLOOKUP('Attendance Dashboard'!$A44,'Attendance Tracker'!$A$8:$BG$223,H$93,FALSE)=2,"No","N/A"))</f>
        <v>Yes</v>
      </c>
      <c r="I44" s="177" t="str">
        <f>IF(VLOOKUP($A44,'Attendance Tracker'!$A$8:$BG$223,I$93,FALSE)=1,"Yes",IF(VLOOKUP('Attendance Dashboard'!$A44,'Attendance Tracker'!$A$8:$BG$223,I$93,FALSE)=2,"No","N/A"))</f>
        <v>N/A</v>
      </c>
      <c r="J44" s="177" t="str">
        <f>IF(VLOOKUP($A44,'Attendance Tracker'!$A$8:$BG$223,J$93,FALSE)=1,"Yes",IF(VLOOKUP('Attendance Dashboard'!$A44,'Attendance Tracker'!$A$8:$BG$223,J$93,FALSE)=2,"No","N/A"))</f>
        <v>N/A</v>
      </c>
      <c r="K44" s="177" t="str">
        <f>IF(VLOOKUP($A44,'Attendance Tracker'!$A$8:$BG$223,K$93,FALSE)=1,"Yes",IF(VLOOKUP('Attendance Dashboard'!$A44,'Attendance Tracker'!$A$8:$BG$223,K$93,FALSE)=2,"No","N/A"))</f>
        <v>Yes</v>
      </c>
      <c r="L44" s="177" t="str">
        <f>IF(VLOOKUP($A44,'Attendance Tracker'!$A$8:$BG$223,L$93,FALSE)=1,"Yes",IF(VLOOKUP('Attendance Dashboard'!$A44,'Attendance Tracker'!$A$8:$BG$223,L$93,FALSE)=2,"No","N/A"))</f>
        <v>Yes</v>
      </c>
      <c r="M44" s="177" t="str">
        <f>IF(VLOOKUP($A44,'Attendance Tracker'!$A$8:$BG$223,M$93,FALSE)=1,"Yes",IF(VLOOKUP('Attendance Dashboard'!$A44,'Attendance Tracker'!$A$8:$BG$223,M$93,FALSE)=2,"No","N/A"))</f>
        <v>Yes</v>
      </c>
      <c r="N44" s="177" t="str">
        <f>IF(VLOOKUP($A44,'Attendance Tracker'!$A$8:$BG$223,N$93,FALSE)=1,"Yes",IF(VLOOKUP('Attendance Dashboard'!$A44,'Attendance Tracker'!$A$8:$BG$223,N$93,FALSE)=2,"No","N/A"))</f>
        <v>Yes</v>
      </c>
      <c r="O44" s="177" t="str">
        <f>IF(VLOOKUP($A44,'Attendance Tracker'!$A$8:$BG$223,O$93,FALSE)=1,"Yes",IF(VLOOKUP('Attendance Dashboard'!$A44,'Attendance Tracker'!$A$8:$BG$223,O$93,FALSE)=2,"No","N/A"))</f>
        <v>N/A</v>
      </c>
      <c r="P44" s="177" t="str">
        <f>IF(VLOOKUP($A44,'Attendance Tracker'!$A$8:$BG$223,P$93,FALSE)=1,"Yes",IF(VLOOKUP('Attendance Dashboard'!$A44,'Attendance Tracker'!$A$8:$BG$223,P$93,FALSE)=2,"No","N/A"))</f>
        <v>N/A</v>
      </c>
      <c r="Q44" s="177" t="str">
        <f>IF(VLOOKUP($A44,'Attendance Tracker'!$A$8:$BG$223,Q$93,FALSE)=1,"Yes",IF(VLOOKUP('Attendance Dashboard'!$A44,'Attendance Tracker'!$A$8:$BG$223,Q$93,FALSE)=2,"No","N/A"))</f>
        <v>N/A</v>
      </c>
      <c r="R44" s="177" t="str">
        <f>IF(VLOOKUP($A44,'Attendance Tracker'!$A$8:$BG$223,R$93,FALSE)=1,"Yes",IF(VLOOKUP('Attendance Dashboard'!$A44,'Attendance Tracker'!$A$8:$BG$223,R$93,FALSE)=2,"No","N/A"))</f>
        <v>N/A</v>
      </c>
      <c r="S44" s="177" t="str">
        <f>IF(VLOOKUP($A44,'Attendance Tracker'!$A$8:$BG$223,S$93,FALSE)=1,"Yes",IF(VLOOKUP('Attendance Dashboard'!$A44,'Attendance Tracker'!$A$8:$BG$223,S$93,FALSE)=2,"No","N/A"))</f>
        <v>N/A</v>
      </c>
      <c r="T44" s="177" t="str">
        <f>IF(VLOOKUP($A44,'Attendance Tracker'!$A$8:$BG$223,T$93,FALSE)=1,"Yes",IF(VLOOKUP('Attendance Dashboard'!$A44,'Attendance Tracker'!$A$8:$BG$223,T$93,FALSE)=2,"No","N/A"))</f>
        <v>N/A</v>
      </c>
      <c r="U44" s="177" t="str">
        <f>IF(VLOOKUP($A44,'Attendance Tracker'!$A$8:$BG$223,U$93,FALSE)=1,"Yes",IF(VLOOKUP('Attendance Dashboard'!$A44,'Attendance Tracker'!$A$8:$BG$223,U$93,FALSE)=2,"No","N/A"))</f>
        <v>N/A</v>
      </c>
      <c r="V44" s="177" t="str">
        <f>IF(VLOOKUP($A44,'Attendance Tracker'!$A$8:$BG$223,V$93,FALSE)=1,"Yes",IF(VLOOKUP('Attendance Dashboard'!$A44,'Attendance Tracker'!$A$8:$BG$223,V$93,FALSE)=2,"No","N/A"))</f>
        <v>N/A</v>
      </c>
      <c r="W44" s="177" t="str">
        <f>IF(VLOOKUP($A44,'Attendance Tracker'!$A$8:$BG$223,W$93,FALSE)=1,"Yes",IF(VLOOKUP('Attendance Dashboard'!$A44,'Attendance Tracker'!$A$8:$BG$223,W$93,FALSE)=2,"No","N/A"))</f>
        <v>N/A</v>
      </c>
      <c r="X44" s="177" t="str">
        <f>IF(VLOOKUP($A44,'Attendance Tracker'!$A$8:$BG$223,X$93,FALSE)=1,"Yes",IF(VLOOKUP('Attendance Dashboard'!$A44,'Attendance Tracker'!$A$8:$BG$223,X$93,FALSE)=2,"No","N/A"))</f>
        <v>N/A</v>
      </c>
      <c r="Y44" s="177" t="str">
        <f>IF(VLOOKUP($A44,'Attendance Tracker'!$A$8:$BG$223,Y$93,FALSE)=1,"Yes",IF(VLOOKUP('Attendance Dashboard'!$A44,'Attendance Tracker'!$A$8:$BG$223,Y$93,FALSE)=2,"No","N/A"))</f>
        <v>N/A</v>
      </c>
      <c r="Z44" s="177" t="str">
        <f>IF(VLOOKUP($A44,'Attendance Tracker'!$A$8:$BG$223,Z$93,FALSE)=1,"Yes",IF(VLOOKUP('Attendance Dashboard'!$A44,'Attendance Tracker'!$A$8:$BG$223,Z$93,FALSE)=2,"No","N/A"))</f>
        <v>N/A</v>
      </c>
      <c r="AA44" s="177" t="str">
        <f>IF(VLOOKUP($A44,'Attendance Tracker'!$A$8:$BG$223,AA$93,FALSE)=1,"Yes",IF(VLOOKUP('Attendance Dashboard'!$A44,'Attendance Tracker'!$A$8:$BG$223,AA$93,FALSE)=2,"No","N/A"))</f>
        <v>N/A</v>
      </c>
      <c r="AB44" s="177" t="str">
        <f>IF(VLOOKUP($A44,'Attendance Tracker'!$A$8:$BG$223,AB$93,FALSE)=1,"Yes",IF(VLOOKUP('Attendance Dashboard'!$A44,'Attendance Tracker'!$A$8:$BG$223,AB$93,FALSE)=2,"No","N/A"))</f>
        <v>N/A</v>
      </c>
      <c r="AC44" s="177" t="str">
        <f>IF(VLOOKUP($A44,'Attendance Tracker'!$A$8:$BG$223,AC$93,FALSE)=1,"Yes",IF(VLOOKUP('Attendance Dashboard'!$A44,'Attendance Tracker'!$A$8:$BG$223,AC$93,FALSE)=2,"No","N/A"))</f>
        <v>N/A</v>
      </c>
      <c r="AD44" s="177" t="str">
        <f>IF(VLOOKUP($A44,'Attendance Tracker'!$A$8:$BG$223,AD$93,FALSE)=1,"Yes",IF(VLOOKUP('Attendance Dashboard'!$A44,'Attendance Tracker'!$A$8:$BG$223,AD$93,FALSE)=2,"No","N/A"))</f>
        <v>N/A</v>
      </c>
      <c r="AE44" s="62">
        <f>VLOOKUP(A44,'Attendance Tracker'!A47:BI198,$AE$93,FALSE)</f>
        <v>1</v>
      </c>
      <c r="AF44" s="129" t="str">
        <f t="shared" si="0"/>
        <v>G</v>
      </c>
      <c r="AG44" s="60"/>
    </row>
    <row r="45" spans="1:33" s="41" customFormat="1" ht="66.099999999999994" hidden="1" customHeight="1" x14ac:dyDescent="0.2">
      <c r="A45" s="116" t="s">
        <v>648</v>
      </c>
      <c r="B45" s="114" t="s">
        <v>733</v>
      </c>
      <c r="C45" s="177" t="str">
        <f>IF(VLOOKUP($A45,'Attendance Tracker'!$A$8:$BG$223,C$93,FALSE)=1,"Yes",IF(VLOOKUP('Attendance Dashboard'!$A45,'Attendance Tracker'!$A$8:$BG$223,C$93,FALSE)=2,"No","N/A"))</f>
        <v>Yes</v>
      </c>
      <c r="D45" s="177" t="str">
        <f>IF(VLOOKUP($A45,'Attendance Tracker'!$A$8:$BG$223,D$93,FALSE)=1,"Yes",IF(VLOOKUP('Attendance Dashboard'!$A45,'Attendance Tracker'!$A$8:$BG$223,D$93,FALSE)=2,"No","N/A"))</f>
        <v>N/A</v>
      </c>
      <c r="E45" s="177" t="str">
        <f>IF(VLOOKUP($A45,'Attendance Tracker'!$A$8:$BG$223,E$93,FALSE)=1,"Yes",IF(VLOOKUP('Attendance Dashboard'!$A45,'Attendance Tracker'!$A$8:$BG$223,E$93,FALSE)=2,"No","N/A"))</f>
        <v>N/A</v>
      </c>
      <c r="F45" s="177" t="str">
        <f>IF(VLOOKUP($A45,'Attendance Tracker'!$A$8:$BG$223,F$93,FALSE)=1,"Yes",IF(VLOOKUP('Attendance Dashboard'!$A45,'Attendance Tracker'!$A$8:$BG$223,F$93,FALSE)=2,"No","N/A"))</f>
        <v>Yes</v>
      </c>
      <c r="G45" s="177" t="str">
        <f>IF(VLOOKUP($A45,'Attendance Tracker'!$A$8:$BG$223,G$93,FALSE)=1,"Yes",IF(VLOOKUP('Attendance Dashboard'!$A45,'Attendance Tracker'!$A$8:$BG$223,G$93,FALSE)=2,"No","N/A"))</f>
        <v>Yes</v>
      </c>
      <c r="H45" s="177" t="str">
        <f>IF(VLOOKUP($A45,'Attendance Tracker'!$A$8:$BG$223,H$93,FALSE)=1,"Yes",IF(VLOOKUP('Attendance Dashboard'!$A45,'Attendance Tracker'!$A$8:$BG$223,H$93,FALSE)=2,"No","N/A"))</f>
        <v>Yes</v>
      </c>
      <c r="I45" s="177" t="str">
        <f>IF(VLOOKUP($A45,'Attendance Tracker'!$A$8:$BG$223,I$93,FALSE)=1,"Yes",IF(VLOOKUP('Attendance Dashboard'!$A45,'Attendance Tracker'!$A$8:$BG$223,I$93,FALSE)=2,"No","N/A"))</f>
        <v>N/A</v>
      </c>
      <c r="J45" s="177" t="str">
        <f>IF(VLOOKUP($A45,'Attendance Tracker'!$A$8:$BG$223,J$93,FALSE)=1,"Yes",IF(VLOOKUP('Attendance Dashboard'!$A45,'Attendance Tracker'!$A$8:$BG$223,J$93,FALSE)=2,"No","N/A"))</f>
        <v>N/A</v>
      </c>
      <c r="K45" s="177" t="str">
        <f>IF(VLOOKUP($A45,'Attendance Tracker'!$A$8:$BG$223,K$93,FALSE)=1,"Yes",IF(VLOOKUP('Attendance Dashboard'!$A45,'Attendance Tracker'!$A$8:$BG$223,K$93,FALSE)=2,"No","N/A"))</f>
        <v>Yes</v>
      </c>
      <c r="L45" s="177" t="str">
        <f>IF(VLOOKUP($A45,'Attendance Tracker'!$A$8:$BG$223,L$93,FALSE)=1,"Yes",IF(VLOOKUP('Attendance Dashboard'!$A45,'Attendance Tracker'!$A$8:$BG$223,L$93,FALSE)=2,"No","N/A"))</f>
        <v>Yes</v>
      </c>
      <c r="M45" s="177" t="str">
        <f>IF(VLOOKUP($A45,'Attendance Tracker'!$A$8:$BG$223,M$93,FALSE)=1,"Yes",IF(VLOOKUP('Attendance Dashboard'!$A45,'Attendance Tracker'!$A$8:$BG$223,M$93,FALSE)=2,"No","N/A"))</f>
        <v>Yes</v>
      </c>
      <c r="N45" s="177" t="str">
        <f>IF(VLOOKUP($A45,'Attendance Tracker'!$A$8:$BG$223,N$93,FALSE)=1,"Yes",IF(VLOOKUP('Attendance Dashboard'!$A45,'Attendance Tracker'!$A$8:$BG$223,N$93,FALSE)=2,"No","N/A"))</f>
        <v>Yes</v>
      </c>
      <c r="O45" s="177" t="str">
        <f>IF(VLOOKUP($A45,'Attendance Tracker'!$A$8:$BG$223,O$93,FALSE)=1,"Yes",IF(VLOOKUP('Attendance Dashboard'!$A45,'Attendance Tracker'!$A$8:$BG$223,O$93,FALSE)=2,"No","N/A"))</f>
        <v>N/A</v>
      </c>
      <c r="P45" s="177" t="str">
        <f>IF(VLOOKUP($A45,'Attendance Tracker'!$A$8:$BG$223,P$93,FALSE)=1,"Yes",IF(VLOOKUP('Attendance Dashboard'!$A45,'Attendance Tracker'!$A$8:$BG$223,P$93,FALSE)=2,"No","N/A"))</f>
        <v>N/A</v>
      </c>
      <c r="Q45" s="177" t="str">
        <f>IF(VLOOKUP($A45,'Attendance Tracker'!$A$8:$BG$223,Q$93,FALSE)=1,"Yes",IF(VLOOKUP('Attendance Dashboard'!$A45,'Attendance Tracker'!$A$8:$BG$223,Q$93,FALSE)=2,"No","N/A"))</f>
        <v>N/A</v>
      </c>
      <c r="R45" s="177" t="str">
        <f>IF(VLOOKUP($A45,'Attendance Tracker'!$A$8:$BG$223,R$93,FALSE)=1,"Yes",IF(VLOOKUP('Attendance Dashboard'!$A45,'Attendance Tracker'!$A$8:$BG$223,R$93,FALSE)=2,"No","N/A"))</f>
        <v>N/A</v>
      </c>
      <c r="S45" s="177" t="str">
        <f>IF(VLOOKUP($A45,'Attendance Tracker'!$A$8:$BG$223,S$93,FALSE)=1,"Yes",IF(VLOOKUP('Attendance Dashboard'!$A45,'Attendance Tracker'!$A$8:$BG$223,S$93,FALSE)=2,"No","N/A"))</f>
        <v>N/A</v>
      </c>
      <c r="T45" s="177" t="str">
        <f>IF(VLOOKUP($A45,'Attendance Tracker'!$A$8:$BG$223,T$93,FALSE)=1,"Yes",IF(VLOOKUP('Attendance Dashboard'!$A45,'Attendance Tracker'!$A$8:$BG$223,T$93,FALSE)=2,"No","N/A"))</f>
        <v>N/A</v>
      </c>
      <c r="U45" s="177" t="str">
        <f>IF(VLOOKUP($A45,'Attendance Tracker'!$A$8:$BG$223,U$93,FALSE)=1,"Yes",IF(VLOOKUP('Attendance Dashboard'!$A45,'Attendance Tracker'!$A$8:$BG$223,U$93,FALSE)=2,"No","N/A"))</f>
        <v>N/A</v>
      </c>
      <c r="V45" s="177" t="str">
        <f>IF(VLOOKUP($A45,'Attendance Tracker'!$A$8:$BG$223,V$93,FALSE)=1,"Yes",IF(VLOOKUP('Attendance Dashboard'!$A45,'Attendance Tracker'!$A$8:$BG$223,V$93,FALSE)=2,"No","N/A"))</f>
        <v>N/A</v>
      </c>
      <c r="W45" s="177" t="str">
        <f>IF(VLOOKUP($A45,'Attendance Tracker'!$A$8:$BG$223,W$93,FALSE)=1,"Yes",IF(VLOOKUP('Attendance Dashboard'!$A45,'Attendance Tracker'!$A$8:$BG$223,W$93,FALSE)=2,"No","N/A"))</f>
        <v>N/A</v>
      </c>
      <c r="X45" s="177" t="str">
        <f>IF(VLOOKUP($A45,'Attendance Tracker'!$A$8:$BG$223,X$93,FALSE)=1,"Yes",IF(VLOOKUP('Attendance Dashboard'!$A45,'Attendance Tracker'!$A$8:$BG$223,X$93,FALSE)=2,"No","N/A"))</f>
        <v>N/A</v>
      </c>
      <c r="Y45" s="177" t="str">
        <f>IF(VLOOKUP($A45,'Attendance Tracker'!$A$8:$BG$223,Y$93,FALSE)=1,"Yes",IF(VLOOKUP('Attendance Dashboard'!$A45,'Attendance Tracker'!$A$8:$BG$223,Y$93,FALSE)=2,"No","N/A"))</f>
        <v>N/A</v>
      </c>
      <c r="Z45" s="177" t="str">
        <f>IF(VLOOKUP($A45,'Attendance Tracker'!$A$8:$BG$223,Z$93,FALSE)=1,"Yes",IF(VLOOKUP('Attendance Dashboard'!$A45,'Attendance Tracker'!$A$8:$BG$223,Z$93,FALSE)=2,"No","N/A"))</f>
        <v>N/A</v>
      </c>
      <c r="AA45" s="177" t="str">
        <f>IF(VLOOKUP($A45,'Attendance Tracker'!$A$8:$BG$223,AA$93,FALSE)=1,"Yes",IF(VLOOKUP('Attendance Dashboard'!$A45,'Attendance Tracker'!$A$8:$BG$223,AA$93,FALSE)=2,"No","N/A"))</f>
        <v>N/A</v>
      </c>
      <c r="AB45" s="177" t="str">
        <f>IF(VLOOKUP($A45,'Attendance Tracker'!$A$8:$BG$223,AB$93,FALSE)=1,"Yes",IF(VLOOKUP('Attendance Dashboard'!$A45,'Attendance Tracker'!$A$8:$BG$223,AB$93,FALSE)=2,"No","N/A"))</f>
        <v>N/A</v>
      </c>
      <c r="AC45" s="177" t="str">
        <f>IF(VLOOKUP($A45,'Attendance Tracker'!$A$8:$BG$223,AC$93,FALSE)=1,"Yes",IF(VLOOKUP('Attendance Dashboard'!$A45,'Attendance Tracker'!$A$8:$BG$223,AC$93,FALSE)=2,"No","N/A"))</f>
        <v>N/A</v>
      </c>
      <c r="AD45" s="177" t="str">
        <f>IF(VLOOKUP($A45,'Attendance Tracker'!$A$8:$BG$223,AD$93,FALSE)=1,"Yes",IF(VLOOKUP('Attendance Dashboard'!$A45,'Attendance Tracker'!$A$8:$BG$223,AD$93,FALSE)=2,"No","N/A"))</f>
        <v>N/A</v>
      </c>
      <c r="AE45" s="62">
        <f>VLOOKUP(A45,'Attendance Tracker'!A48:BI199,$AE$93,FALSE)</f>
        <v>1</v>
      </c>
      <c r="AF45" s="129" t="str">
        <f t="shared" si="0"/>
        <v>G</v>
      </c>
      <c r="AG45" s="60"/>
    </row>
    <row r="46" spans="1:33" s="41" customFormat="1" ht="66.099999999999994" hidden="1" customHeight="1" x14ac:dyDescent="0.2">
      <c r="A46" s="116" t="s">
        <v>649</v>
      </c>
      <c r="B46" s="114" t="s">
        <v>733</v>
      </c>
      <c r="C46" s="177" t="str">
        <f>IF(VLOOKUP($A46,'Attendance Tracker'!$A$8:$BG$223,C$93,FALSE)=1,"Yes",IF(VLOOKUP('Attendance Dashboard'!$A46,'Attendance Tracker'!$A$8:$BG$223,C$93,FALSE)=2,"No","N/A"))</f>
        <v>Yes</v>
      </c>
      <c r="D46" s="177" t="str">
        <f>IF(VLOOKUP($A46,'Attendance Tracker'!$A$8:$BG$223,D$93,FALSE)=1,"Yes",IF(VLOOKUP('Attendance Dashboard'!$A46,'Attendance Tracker'!$A$8:$BG$223,D$93,FALSE)=2,"No","N/A"))</f>
        <v>Yes</v>
      </c>
      <c r="E46" s="177" t="str">
        <f>IF(VLOOKUP($A46,'Attendance Tracker'!$A$8:$BG$223,E$93,FALSE)=1,"Yes",IF(VLOOKUP('Attendance Dashboard'!$A46,'Attendance Tracker'!$A$8:$BG$223,E$93,FALSE)=2,"No","N/A"))</f>
        <v>Yes</v>
      </c>
      <c r="F46" s="177" t="str">
        <f>IF(VLOOKUP($A46,'Attendance Tracker'!$A$8:$BG$223,F$93,FALSE)=1,"Yes",IF(VLOOKUP('Attendance Dashboard'!$A46,'Attendance Tracker'!$A$8:$BG$223,F$93,FALSE)=2,"No","N/A"))</f>
        <v>Yes</v>
      </c>
      <c r="G46" s="177" t="str">
        <f>IF(VLOOKUP($A46,'Attendance Tracker'!$A$8:$BG$223,G$93,FALSE)=1,"Yes",IF(VLOOKUP('Attendance Dashboard'!$A46,'Attendance Tracker'!$A$8:$BG$223,G$93,FALSE)=2,"No","N/A"))</f>
        <v>Yes</v>
      </c>
      <c r="H46" s="177" t="str">
        <f>IF(VLOOKUP($A46,'Attendance Tracker'!$A$8:$BG$223,H$93,FALSE)=1,"Yes",IF(VLOOKUP('Attendance Dashboard'!$A46,'Attendance Tracker'!$A$8:$BG$223,H$93,FALSE)=2,"No","N/A"))</f>
        <v>Yes</v>
      </c>
      <c r="I46" s="177" t="str">
        <f>IF(VLOOKUP($A46,'Attendance Tracker'!$A$8:$BG$223,I$93,FALSE)=1,"Yes",IF(VLOOKUP('Attendance Dashboard'!$A46,'Attendance Tracker'!$A$8:$BG$223,I$93,FALSE)=2,"No","N/A"))</f>
        <v>Yes</v>
      </c>
      <c r="J46" s="177" t="str">
        <f>IF(VLOOKUP($A46,'Attendance Tracker'!$A$8:$BG$223,J$93,FALSE)=1,"Yes",IF(VLOOKUP('Attendance Dashboard'!$A46,'Attendance Tracker'!$A$8:$BG$223,J$93,FALSE)=2,"No","N/A"))</f>
        <v>N/A</v>
      </c>
      <c r="K46" s="177" t="str">
        <f>IF(VLOOKUP($A46,'Attendance Tracker'!$A$8:$BG$223,K$93,FALSE)=1,"Yes",IF(VLOOKUP('Attendance Dashboard'!$A46,'Attendance Tracker'!$A$8:$BG$223,K$93,FALSE)=2,"No","N/A"))</f>
        <v>Yes</v>
      </c>
      <c r="L46" s="177" t="str">
        <f>IF(VLOOKUP($A46,'Attendance Tracker'!$A$8:$BG$223,L$93,FALSE)=1,"Yes",IF(VLOOKUP('Attendance Dashboard'!$A46,'Attendance Tracker'!$A$8:$BG$223,L$93,FALSE)=2,"No","N/A"))</f>
        <v>Yes</v>
      </c>
      <c r="M46" s="177" t="str">
        <f>IF(VLOOKUP($A46,'Attendance Tracker'!$A$8:$BG$223,M$93,FALSE)=1,"Yes",IF(VLOOKUP('Attendance Dashboard'!$A46,'Attendance Tracker'!$A$8:$BG$223,M$93,FALSE)=2,"No","N/A"))</f>
        <v>Yes</v>
      </c>
      <c r="N46" s="177" t="str">
        <f>IF(VLOOKUP($A46,'Attendance Tracker'!$A$8:$BG$223,N$93,FALSE)=1,"Yes",IF(VLOOKUP('Attendance Dashboard'!$A46,'Attendance Tracker'!$A$8:$BG$223,N$93,FALSE)=2,"No","N/A"))</f>
        <v>Yes</v>
      </c>
      <c r="O46" s="177" t="str">
        <f>IF(VLOOKUP($A46,'Attendance Tracker'!$A$8:$BG$223,O$93,FALSE)=1,"Yes",IF(VLOOKUP('Attendance Dashboard'!$A46,'Attendance Tracker'!$A$8:$BG$223,O$93,FALSE)=2,"No","N/A"))</f>
        <v>N/A</v>
      </c>
      <c r="P46" s="177" t="str">
        <f>IF(VLOOKUP($A46,'Attendance Tracker'!$A$8:$BG$223,P$93,FALSE)=1,"Yes",IF(VLOOKUP('Attendance Dashboard'!$A46,'Attendance Tracker'!$A$8:$BG$223,P$93,FALSE)=2,"No","N/A"))</f>
        <v>N/A</v>
      </c>
      <c r="Q46" s="177" t="str">
        <f>IF(VLOOKUP($A46,'Attendance Tracker'!$A$8:$BG$223,Q$93,FALSE)=1,"Yes",IF(VLOOKUP('Attendance Dashboard'!$A46,'Attendance Tracker'!$A$8:$BG$223,Q$93,FALSE)=2,"No","N/A"))</f>
        <v>N/A</v>
      </c>
      <c r="R46" s="177" t="str">
        <f>IF(VLOOKUP($A46,'Attendance Tracker'!$A$8:$BG$223,R$93,FALSE)=1,"Yes",IF(VLOOKUP('Attendance Dashboard'!$A46,'Attendance Tracker'!$A$8:$BG$223,R$93,FALSE)=2,"No","N/A"))</f>
        <v>N/A</v>
      </c>
      <c r="S46" s="177" t="str">
        <f>IF(VLOOKUP($A46,'Attendance Tracker'!$A$8:$BG$223,S$93,FALSE)=1,"Yes",IF(VLOOKUP('Attendance Dashboard'!$A46,'Attendance Tracker'!$A$8:$BG$223,S$93,FALSE)=2,"No","N/A"))</f>
        <v>N/A</v>
      </c>
      <c r="T46" s="177" t="str">
        <f>IF(VLOOKUP($A46,'Attendance Tracker'!$A$8:$BG$223,T$93,FALSE)=1,"Yes",IF(VLOOKUP('Attendance Dashboard'!$A46,'Attendance Tracker'!$A$8:$BG$223,T$93,FALSE)=2,"No","N/A"))</f>
        <v>N/A</v>
      </c>
      <c r="U46" s="177" t="str">
        <f>IF(VLOOKUP($A46,'Attendance Tracker'!$A$8:$BG$223,U$93,FALSE)=1,"Yes",IF(VLOOKUP('Attendance Dashboard'!$A46,'Attendance Tracker'!$A$8:$BG$223,U$93,FALSE)=2,"No","N/A"))</f>
        <v>N/A</v>
      </c>
      <c r="V46" s="177" t="str">
        <f>IF(VLOOKUP($A46,'Attendance Tracker'!$A$8:$BG$223,V$93,FALSE)=1,"Yes",IF(VLOOKUP('Attendance Dashboard'!$A46,'Attendance Tracker'!$A$8:$BG$223,V$93,FALSE)=2,"No","N/A"))</f>
        <v>N/A</v>
      </c>
      <c r="W46" s="177" t="str">
        <f>IF(VLOOKUP($A46,'Attendance Tracker'!$A$8:$BG$223,W$93,FALSE)=1,"Yes",IF(VLOOKUP('Attendance Dashboard'!$A46,'Attendance Tracker'!$A$8:$BG$223,W$93,FALSE)=2,"No","N/A"))</f>
        <v>N/A</v>
      </c>
      <c r="X46" s="177" t="str">
        <f>IF(VLOOKUP($A46,'Attendance Tracker'!$A$8:$BG$223,X$93,FALSE)=1,"Yes",IF(VLOOKUP('Attendance Dashboard'!$A46,'Attendance Tracker'!$A$8:$BG$223,X$93,FALSE)=2,"No","N/A"))</f>
        <v>N/A</v>
      </c>
      <c r="Y46" s="177" t="str">
        <f>IF(VLOOKUP($A46,'Attendance Tracker'!$A$8:$BG$223,Y$93,FALSE)=1,"Yes",IF(VLOOKUP('Attendance Dashboard'!$A46,'Attendance Tracker'!$A$8:$BG$223,Y$93,FALSE)=2,"No","N/A"))</f>
        <v>N/A</v>
      </c>
      <c r="Z46" s="177" t="str">
        <f>IF(VLOOKUP($A46,'Attendance Tracker'!$A$8:$BG$223,Z$93,FALSE)=1,"Yes",IF(VLOOKUP('Attendance Dashboard'!$A46,'Attendance Tracker'!$A$8:$BG$223,Z$93,FALSE)=2,"No","N/A"))</f>
        <v>N/A</v>
      </c>
      <c r="AA46" s="177" t="str">
        <f>IF(VLOOKUP($A46,'Attendance Tracker'!$A$8:$BG$223,AA$93,FALSE)=1,"Yes",IF(VLOOKUP('Attendance Dashboard'!$A46,'Attendance Tracker'!$A$8:$BG$223,AA$93,FALSE)=2,"No","N/A"))</f>
        <v>N/A</v>
      </c>
      <c r="AB46" s="177" t="str">
        <f>IF(VLOOKUP($A46,'Attendance Tracker'!$A$8:$BG$223,AB$93,FALSE)=1,"Yes",IF(VLOOKUP('Attendance Dashboard'!$A46,'Attendance Tracker'!$A$8:$BG$223,AB$93,FALSE)=2,"No","N/A"))</f>
        <v>N/A</v>
      </c>
      <c r="AC46" s="177" t="str">
        <f>IF(VLOOKUP($A46,'Attendance Tracker'!$A$8:$BG$223,AC$93,FALSE)=1,"Yes",IF(VLOOKUP('Attendance Dashboard'!$A46,'Attendance Tracker'!$A$8:$BG$223,AC$93,FALSE)=2,"No","N/A"))</f>
        <v>N/A</v>
      </c>
      <c r="AD46" s="177" t="str">
        <f>IF(VLOOKUP($A46,'Attendance Tracker'!$A$8:$BG$223,AD$93,FALSE)=1,"Yes",IF(VLOOKUP('Attendance Dashboard'!$A46,'Attendance Tracker'!$A$8:$BG$223,AD$93,FALSE)=2,"No","N/A"))</f>
        <v>N/A</v>
      </c>
      <c r="AE46" s="62">
        <f>VLOOKUP(A46,'Attendance Tracker'!A49:BI200,$AE$93,FALSE)</f>
        <v>1</v>
      </c>
      <c r="AF46" s="129" t="str">
        <f t="shared" si="0"/>
        <v>G</v>
      </c>
      <c r="AG46" s="60"/>
    </row>
    <row r="47" spans="1:33" s="41" customFormat="1" ht="66.099999999999994" hidden="1" customHeight="1" x14ac:dyDescent="0.2">
      <c r="A47" s="116" t="s">
        <v>650</v>
      </c>
      <c r="B47" s="114" t="s">
        <v>734</v>
      </c>
      <c r="C47" s="177" t="str">
        <f>IF(VLOOKUP($A47,'Attendance Tracker'!$A$8:$BG$223,C$93,FALSE)=1,"Yes",IF(VLOOKUP('Attendance Dashboard'!$A47,'Attendance Tracker'!$A$8:$BG$223,C$93,FALSE)=2,"No","N/A"))</f>
        <v>Yes</v>
      </c>
      <c r="D47" s="177" t="str">
        <f>IF(VLOOKUP($A47,'Attendance Tracker'!$A$8:$BG$223,D$93,FALSE)=1,"Yes",IF(VLOOKUP('Attendance Dashboard'!$A47,'Attendance Tracker'!$A$8:$BG$223,D$93,FALSE)=2,"No","N/A"))</f>
        <v>Yes</v>
      </c>
      <c r="E47" s="177" t="str">
        <f>IF(VLOOKUP($A47,'Attendance Tracker'!$A$8:$BG$223,E$93,FALSE)=1,"Yes",IF(VLOOKUP('Attendance Dashboard'!$A47,'Attendance Tracker'!$A$8:$BG$223,E$93,FALSE)=2,"No","N/A"))</f>
        <v>Yes</v>
      </c>
      <c r="F47" s="177" t="str">
        <f>IF(VLOOKUP($A47,'Attendance Tracker'!$A$8:$BG$223,F$93,FALSE)=1,"Yes",IF(VLOOKUP('Attendance Dashboard'!$A47,'Attendance Tracker'!$A$8:$BG$223,F$93,FALSE)=2,"No","N/A"))</f>
        <v>Yes</v>
      </c>
      <c r="G47" s="177" t="str">
        <f>IF(VLOOKUP($A47,'Attendance Tracker'!$A$8:$BG$223,G$93,FALSE)=1,"Yes",IF(VLOOKUP('Attendance Dashboard'!$A47,'Attendance Tracker'!$A$8:$BG$223,G$93,FALSE)=2,"No","N/A"))</f>
        <v>Yes</v>
      </c>
      <c r="H47" s="177" t="str">
        <f>IF(VLOOKUP($A47,'Attendance Tracker'!$A$8:$BG$223,H$93,FALSE)=1,"Yes",IF(VLOOKUP('Attendance Dashboard'!$A47,'Attendance Tracker'!$A$8:$BG$223,H$93,FALSE)=2,"No","N/A"))</f>
        <v>Yes</v>
      </c>
      <c r="I47" s="177" t="str">
        <f>IF(VLOOKUP($A47,'Attendance Tracker'!$A$8:$BG$223,I$93,FALSE)=1,"Yes",IF(VLOOKUP('Attendance Dashboard'!$A47,'Attendance Tracker'!$A$8:$BG$223,I$93,FALSE)=2,"No","N/A"))</f>
        <v>N/A</v>
      </c>
      <c r="J47" s="177" t="str">
        <f>IF(VLOOKUP($A47,'Attendance Tracker'!$A$8:$BG$223,J$93,FALSE)=1,"Yes",IF(VLOOKUP('Attendance Dashboard'!$A47,'Attendance Tracker'!$A$8:$BG$223,J$93,FALSE)=2,"No","N/A"))</f>
        <v>N/A</v>
      </c>
      <c r="K47" s="177" t="str">
        <f>IF(VLOOKUP($A47,'Attendance Tracker'!$A$8:$BG$223,K$93,FALSE)=1,"Yes",IF(VLOOKUP('Attendance Dashboard'!$A47,'Attendance Tracker'!$A$8:$BG$223,K$93,FALSE)=2,"No","N/A"))</f>
        <v>Yes</v>
      </c>
      <c r="L47" s="177" t="str">
        <f>IF(VLOOKUP($A47,'Attendance Tracker'!$A$8:$BG$223,L$93,FALSE)=1,"Yes",IF(VLOOKUP('Attendance Dashboard'!$A47,'Attendance Tracker'!$A$8:$BG$223,L$93,FALSE)=2,"No","N/A"))</f>
        <v>Yes</v>
      </c>
      <c r="M47" s="177" t="str">
        <f>IF(VLOOKUP($A47,'Attendance Tracker'!$A$8:$BG$223,M$93,FALSE)=1,"Yes",IF(VLOOKUP('Attendance Dashboard'!$A47,'Attendance Tracker'!$A$8:$BG$223,M$93,FALSE)=2,"No","N/A"))</f>
        <v>Yes</v>
      </c>
      <c r="N47" s="177" t="str">
        <f>IF(VLOOKUP($A47,'Attendance Tracker'!$A$8:$BG$223,N$93,FALSE)=1,"Yes",IF(VLOOKUP('Attendance Dashboard'!$A47,'Attendance Tracker'!$A$8:$BG$223,N$93,FALSE)=2,"No","N/A"))</f>
        <v>Yes</v>
      </c>
      <c r="O47" s="177" t="str">
        <f>IF(VLOOKUP($A47,'Attendance Tracker'!$A$8:$BG$223,O$93,FALSE)=1,"Yes",IF(VLOOKUP('Attendance Dashboard'!$A47,'Attendance Tracker'!$A$8:$BG$223,O$93,FALSE)=2,"No","N/A"))</f>
        <v>N/A</v>
      </c>
      <c r="P47" s="177" t="str">
        <f>IF(VLOOKUP($A47,'Attendance Tracker'!$A$8:$BG$223,P$93,FALSE)=1,"Yes",IF(VLOOKUP('Attendance Dashboard'!$A47,'Attendance Tracker'!$A$8:$BG$223,P$93,FALSE)=2,"No","N/A"))</f>
        <v>N/A</v>
      </c>
      <c r="Q47" s="177" t="str">
        <f>IF(VLOOKUP($A47,'Attendance Tracker'!$A$8:$BG$223,Q$93,FALSE)=1,"Yes",IF(VLOOKUP('Attendance Dashboard'!$A47,'Attendance Tracker'!$A$8:$BG$223,Q$93,FALSE)=2,"No","N/A"))</f>
        <v>N/A</v>
      </c>
      <c r="R47" s="177" t="str">
        <f>IF(VLOOKUP($A47,'Attendance Tracker'!$A$8:$BG$223,R$93,FALSE)=1,"Yes",IF(VLOOKUP('Attendance Dashboard'!$A47,'Attendance Tracker'!$A$8:$BG$223,R$93,FALSE)=2,"No","N/A"))</f>
        <v>N/A</v>
      </c>
      <c r="S47" s="177" t="str">
        <f>IF(VLOOKUP($A47,'Attendance Tracker'!$A$8:$BG$223,S$93,FALSE)=1,"Yes",IF(VLOOKUP('Attendance Dashboard'!$A47,'Attendance Tracker'!$A$8:$BG$223,S$93,FALSE)=2,"No","N/A"))</f>
        <v>N/A</v>
      </c>
      <c r="T47" s="177" t="str">
        <f>IF(VLOOKUP($A47,'Attendance Tracker'!$A$8:$BG$223,T$93,FALSE)=1,"Yes",IF(VLOOKUP('Attendance Dashboard'!$A47,'Attendance Tracker'!$A$8:$BG$223,T$93,FALSE)=2,"No","N/A"))</f>
        <v>N/A</v>
      </c>
      <c r="U47" s="177" t="str">
        <f>IF(VLOOKUP($A47,'Attendance Tracker'!$A$8:$BG$223,U$93,FALSE)=1,"Yes",IF(VLOOKUP('Attendance Dashboard'!$A47,'Attendance Tracker'!$A$8:$BG$223,U$93,FALSE)=2,"No","N/A"))</f>
        <v>N/A</v>
      </c>
      <c r="V47" s="177" t="str">
        <f>IF(VLOOKUP($A47,'Attendance Tracker'!$A$8:$BG$223,V$93,FALSE)=1,"Yes",IF(VLOOKUP('Attendance Dashboard'!$A47,'Attendance Tracker'!$A$8:$BG$223,V$93,FALSE)=2,"No","N/A"))</f>
        <v>N/A</v>
      </c>
      <c r="W47" s="177" t="str">
        <f>IF(VLOOKUP($A47,'Attendance Tracker'!$A$8:$BG$223,W$93,FALSE)=1,"Yes",IF(VLOOKUP('Attendance Dashboard'!$A47,'Attendance Tracker'!$A$8:$BG$223,W$93,FALSE)=2,"No","N/A"))</f>
        <v>N/A</v>
      </c>
      <c r="X47" s="177" t="str">
        <f>IF(VLOOKUP($A47,'Attendance Tracker'!$A$8:$BG$223,X$93,FALSE)=1,"Yes",IF(VLOOKUP('Attendance Dashboard'!$A47,'Attendance Tracker'!$A$8:$BG$223,X$93,FALSE)=2,"No","N/A"))</f>
        <v>N/A</v>
      </c>
      <c r="Y47" s="177" t="str">
        <f>IF(VLOOKUP($A47,'Attendance Tracker'!$A$8:$BG$223,Y$93,FALSE)=1,"Yes",IF(VLOOKUP('Attendance Dashboard'!$A47,'Attendance Tracker'!$A$8:$BG$223,Y$93,FALSE)=2,"No","N/A"))</f>
        <v>N/A</v>
      </c>
      <c r="Z47" s="177" t="str">
        <f>IF(VLOOKUP($A47,'Attendance Tracker'!$A$8:$BG$223,Z$93,FALSE)=1,"Yes",IF(VLOOKUP('Attendance Dashboard'!$A47,'Attendance Tracker'!$A$8:$BG$223,Z$93,FALSE)=2,"No","N/A"))</f>
        <v>N/A</v>
      </c>
      <c r="AA47" s="177" t="str">
        <f>IF(VLOOKUP($A47,'Attendance Tracker'!$A$8:$BG$223,AA$93,FALSE)=1,"Yes",IF(VLOOKUP('Attendance Dashboard'!$A47,'Attendance Tracker'!$A$8:$BG$223,AA$93,FALSE)=2,"No","N/A"))</f>
        <v>N/A</v>
      </c>
      <c r="AB47" s="177" t="str">
        <f>IF(VLOOKUP($A47,'Attendance Tracker'!$A$8:$BG$223,AB$93,FALSE)=1,"Yes",IF(VLOOKUP('Attendance Dashboard'!$A47,'Attendance Tracker'!$A$8:$BG$223,AB$93,FALSE)=2,"No","N/A"))</f>
        <v>N/A</v>
      </c>
      <c r="AC47" s="177" t="str">
        <f>IF(VLOOKUP($A47,'Attendance Tracker'!$A$8:$BG$223,AC$93,FALSE)=1,"Yes",IF(VLOOKUP('Attendance Dashboard'!$A47,'Attendance Tracker'!$A$8:$BG$223,AC$93,FALSE)=2,"No","N/A"))</f>
        <v>N/A</v>
      </c>
      <c r="AD47" s="177" t="str">
        <f>IF(VLOOKUP($A47,'Attendance Tracker'!$A$8:$BG$223,AD$93,FALSE)=1,"Yes",IF(VLOOKUP('Attendance Dashboard'!$A47,'Attendance Tracker'!$A$8:$BG$223,AD$93,FALSE)=2,"No","N/A"))</f>
        <v>N/A</v>
      </c>
      <c r="AE47" s="62">
        <f>VLOOKUP(A47,'Attendance Tracker'!A50:BI201,$AE$93,FALSE)</f>
        <v>1</v>
      </c>
      <c r="AF47" s="129" t="str">
        <f t="shared" si="0"/>
        <v>G</v>
      </c>
      <c r="AG47" s="60"/>
    </row>
    <row r="48" spans="1:33" s="41" customFormat="1" ht="66.099999999999994" hidden="1" customHeight="1" x14ac:dyDescent="0.2">
      <c r="A48" s="116" t="s">
        <v>651</v>
      </c>
      <c r="B48" s="114" t="s">
        <v>734</v>
      </c>
      <c r="C48" s="177" t="str">
        <f>IF(VLOOKUP($A48,'Attendance Tracker'!$A$8:$BG$223,C$93,FALSE)=1,"Yes",IF(VLOOKUP('Attendance Dashboard'!$A48,'Attendance Tracker'!$A$8:$BG$223,C$93,FALSE)=2,"No","N/A"))</f>
        <v>Yes</v>
      </c>
      <c r="D48" s="177" t="str">
        <f>IF(VLOOKUP($A48,'Attendance Tracker'!$A$8:$BG$223,D$93,FALSE)=1,"Yes",IF(VLOOKUP('Attendance Dashboard'!$A48,'Attendance Tracker'!$A$8:$BG$223,D$93,FALSE)=2,"No","N/A"))</f>
        <v>Yes</v>
      </c>
      <c r="E48" s="177" t="str">
        <f>IF(VLOOKUP($A48,'Attendance Tracker'!$A$8:$BG$223,E$93,FALSE)=1,"Yes",IF(VLOOKUP('Attendance Dashboard'!$A48,'Attendance Tracker'!$A$8:$BG$223,E$93,FALSE)=2,"No","N/A"))</f>
        <v>Yes</v>
      </c>
      <c r="F48" s="177" t="str">
        <f>IF(VLOOKUP($A48,'Attendance Tracker'!$A$8:$BG$223,F$93,FALSE)=1,"Yes",IF(VLOOKUP('Attendance Dashboard'!$A48,'Attendance Tracker'!$A$8:$BG$223,F$93,FALSE)=2,"No","N/A"))</f>
        <v>Yes</v>
      </c>
      <c r="G48" s="177" t="str">
        <f>IF(VLOOKUP($A48,'Attendance Tracker'!$A$8:$BG$223,G$93,FALSE)=1,"Yes",IF(VLOOKUP('Attendance Dashboard'!$A48,'Attendance Tracker'!$A$8:$BG$223,G$93,FALSE)=2,"No","N/A"))</f>
        <v>Yes</v>
      </c>
      <c r="H48" s="177" t="str">
        <f>IF(VLOOKUP($A48,'Attendance Tracker'!$A$8:$BG$223,H$93,FALSE)=1,"Yes",IF(VLOOKUP('Attendance Dashboard'!$A48,'Attendance Tracker'!$A$8:$BG$223,H$93,FALSE)=2,"No","N/A"))</f>
        <v>Yes</v>
      </c>
      <c r="I48" s="177" t="str">
        <f>IF(VLOOKUP($A48,'Attendance Tracker'!$A$8:$BG$223,I$93,FALSE)=1,"Yes",IF(VLOOKUP('Attendance Dashboard'!$A48,'Attendance Tracker'!$A$8:$BG$223,I$93,FALSE)=2,"No","N/A"))</f>
        <v>Yes</v>
      </c>
      <c r="J48" s="177" t="str">
        <f>IF(VLOOKUP($A48,'Attendance Tracker'!$A$8:$BG$223,J$93,FALSE)=1,"Yes",IF(VLOOKUP('Attendance Dashboard'!$A48,'Attendance Tracker'!$A$8:$BG$223,J$93,FALSE)=2,"No","N/A"))</f>
        <v>N/A</v>
      </c>
      <c r="K48" s="177" t="str">
        <f>IF(VLOOKUP($A48,'Attendance Tracker'!$A$8:$BG$223,K$93,FALSE)=1,"Yes",IF(VLOOKUP('Attendance Dashboard'!$A48,'Attendance Tracker'!$A$8:$BG$223,K$93,FALSE)=2,"No","N/A"))</f>
        <v>Yes</v>
      </c>
      <c r="L48" s="177" t="str">
        <f>IF(VLOOKUP($A48,'Attendance Tracker'!$A$8:$BG$223,L$93,FALSE)=1,"Yes",IF(VLOOKUP('Attendance Dashboard'!$A48,'Attendance Tracker'!$A$8:$BG$223,L$93,FALSE)=2,"No","N/A"))</f>
        <v>Yes</v>
      </c>
      <c r="M48" s="177" t="str">
        <f>IF(VLOOKUP($A48,'Attendance Tracker'!$A$8:$BG$223,M$93,FALSE)=1,"Yes",IF(VLOOKUP('Attendance Dashboard'!$A48,'Attendance Tracker'!$A$8:$BG$223,M$93,FALSE)=2,"No","N/A"))</f>
        <v>Yes</v>
      </c>
      <c r="N48" s="177" t="str">
        <f>IF(VLOOKUP($A48,'Attendance Tracker'!$A$8:$BG$223,N$93,FALSE)=1,"Yes",IF(VLOOKUP('Attendance Dashboard'!$A48,'Attendance Tracker'!$A$8:$BG$223,N$93,FALSE)=2,"No","N/A"))</f>
        <v>Yes</v>
      </c>
      <c r="O48" s="177" t="str">
        <f>IF(VLOOKUP($A48,'Attendance Tracker'!$A$8:$BG$223,O$93,FALSE)=1,"Yes",IF(VLOOKUP('Attendance Dashboard'!$A48,'Attendance Tracker'!$A$8:$BG$223,O$93,FALSE)=2,"No","N/A"))</f>
        <v>N/A</v>
      </c>
      <c r="P48" s="177" t="str">
        <f>IF(VLOOKUP($A48,'Attendance Tracker'!$A$8:$BG$223,P$93,FALSE)=1,"Yes",IF(VLOOKUP('Attendance Dashboard'!$A48,'Attendance Tracker'!$A$8:$BG$223,P$93,FALSE)=2,"No","N/A"))</f>
        <v>N/A</v>
      </c>
      <c r="Q48" s="177" t="str">
        <f>IF(VLOOKUP($A48,'Attendance Tracker'!$A$8:$BG$223,Q$93,FALSE)=1,"Yes",IF(VLOOKUP('Attendance Dashboard'!$A48,'Attendance Tracker'!$A$8:$BG$223,Q$93,FALSE)=2,"No","N/A"))</f>
        <v>N/A</v>
      </c>
      <c r="R48" s="177" t="str">
        <f>IF(VLOOKUP($A48,'Attendance Tracker'!$A$8:$BG$223,R$93,FALSE)=1,"Yes",IF(VLOOKUP('Attendance Dashboard'!$A48,'Attendance Tracker'!$A$8:$BG$223,R$93,FALSE)=2,"No","N/A"))</f>
        <v>N/A</v>
      </c>
      <c r="S48" s="177" t="str">
        <f>IF(VLOOKUP($A48,'Attendance Tracker'!$A$8:$BG$223,S$93,FALSE)=1,"Yes",IF(VLOOKUP('Attendance Dashboard'!$A48,'Attendance Tracker'!$A$8:$BG$223,S$93,FALSE)=2,"No","N/A"))</f>
        <v>N/A</v>
      </c>
      <c r="T48" s="177" t="str">
        <f>IF(VLOOKUP($A48,'Attendance Tracker'!$A$8:$BG$223,T$93,FALSE)=1,"Yes",IF(VLOOKUP('Attendance Dashboard'!$A48,'Attendance Tracker'!$A$8:$BG$223,T$93,FALSE)=2,"No","N/A"))</f>
        <v>N/A</v>
      </c>
      <c r="U48" s="177" t="str">
        <f>IF(VLOOKUP($A48,'Attendance Tracker'!$A$8:$BG$223,U$93,FALSE)=1,"Yes",IF(VLOOKUP('Attendance Dashboard'!$A48,'Attendance Tracker'!$A$8:$BG$223,U$93,FALSE)=2,"No","N/A"))</f>
        <v>N/A</v>
      </c>
      <c r="V48" s="177" t="str">
        <f>IF(VLOOKUP($A48,'Attendance Tracker'!$A$8:$BG$223,V$93,FALSE)=1,"Yes",IF(VLOOKUP('Attendance Dashboard'!$A48,'Attendance Tracker'!$A$8:$BG$223,V$93,FALSE)=2,"No","N/A"))</f>
        <v>N/A</v>
      </c>
      <c r="W48" s="177" t="str">
        <f>IF(VLOOKUP($A48,'Attendance Tracker'!$A$8:$BG$223,W$93,FALSE)=1,"Yes",IF(VLOOKUP('Attendance Dashboard'!$A48,'Attendance Tracker'!$A$8:$BG$223,W$93,FALSE)=2,"No","N/A"))</f>
        <v>N/A</v>
      </c>
      <c r="X48" s="177" t="str">
        <f>IF(VLOOKUP($A48,'Attendance Tracker'!$A$8:$BG$223,X$93,FALSE)=1,"Yes",IF(VLOOKUP('Attendance Dashboard'!$A48,'Attendance Tracker'!$A$8:$BG$223,X$93,FALSE)=2,"No","N/A"))</f>
        <v>N/A</v>
      </c>
      <c r="Y48" s="177" t="str">
        <f>IF(VLOOKUP($A48,'Attendance Tracker'!$A$8:$BG$223,Y$93,FALSE)=1,"Yes",IF(VLOOKUP('Attendance Dashboard'!$A48,'Attendance Tracker'!$A$8:$BG$223,Y$93,FALSE)=2,"No","N/A"))</f>
        <v>N/A</v>
      </c>
      <c r="Z48" s="177" t="str">
        <f>IF(VLOOKUP($A48,'Attendance Tracker'!$A$8:$BG$223,Z$93,FALSE)=1,"Yes",IF(VLOOKUP('Attendance Dashboard'!$A48,'Attendance Tracker'!$A$8:$BG$223,Z$93,FALSE)=2,"No","N/A"))</f>
        <v>N/A</v>
      </c>
      <c r="AA48" s="177" t="str">
        <f>IF(VLOOKUP($A48,'Attendance Tracker'!$A$8:$BG$223,AA$93,FALSE)=1,"Yes",IF(VLOOKUP('Attendance Dashboard'!$A48,'Attendance Tracker'!$A$8:$BG$223,AA$93,FALSE)=2,"No","N/A"))</f>
        <v>N/A</v>
      </c>
      <c r="AB48" s="177" t="str">
        <f>IF(VLOOKUP($A48,'Attendance Tracker'!$A$8:$BG$223,AB$93,FALSE)=1,"Yes",IF(VLOOKUP('Attendance Dashboard'!$A48,'Attendance Tracker'!$A$8:$BG$223,AB$93,FALSE)=2,"No","N/A"))</f>
        <v>N/A</v>
      </c>
      <c r="AC48" s="177" t="str">
        <f>IF(VLOOKUP($A48,'Attendance Tracker'!$A$8:$BG$223,AC$93,FALSE)=1,"Yes",IF(VLOOKUP('Attendance Dashboard'!$A48,'Attendance Tracker'!$A$8:$BG$223,AC$93,FALSE)=2,"No","N/A"))</f>
        <v>N/A</v>
      </c>
      <c r="AD48" s="177" t="str">
        <f>IF(VLOOKUP($A48,'Attendance Tracker'!$A$8:$BG$223,AD$93,FALSE)=1,"Yes",IF(VLOOKUP('Attendance Dashboard'!$A48,'Attendance Tracker'!$A$8:$BG$223,AD$93,FALSE)=2,"No","N/A"))</f>
        <v>N/A</v>
      </c>
      <c r="AE48" s="62">
        <f>VLOOKUP(A48,'Attendance Tracker'!A51:BI202,$AE$93,FALSE)</f>
        <v>1</v>
      </c>
      <c r="AF48" s="129" t="str">
        <f t="shared" si="0"/>
        <v>G</v>
      </c>
      <c r="AG48" s="60"/>
    </row>
    <row r="49" spans="1:33" s="41" customFormat="1" ht="66.099999999999994" hidden="1" customHeight="1" x14ac:dyDescent="0.2">
      <c r="A49" s="116" t="s">
        <v>652</v>
      </c>
      <c r="B49" s="114" t="s">
        <v>732</v>
      </c>
      <c r="C49" s="177" t="str">
        <f>IF(VLOOKUP($A49,'Attendance Tracker'!$A$8:$BG$223,C$93,FALSE)=1,"Yes",IF(VLOOKUP('Attendance Dashboard'!$A49,'Attendance Tracker'!$A$8:$BG$223,C$93,FALSE)=2,"No","N/A"))</f>
        <v>Yes</v>
      </c>
      <c r="D49" s="177" t="str">
        <f>IF(VLOOKUP($A49,'Attendance Tracker'!$A$8:$BG$223,D$93,FALSE)=1,"Yes",IF(VLOOKUP('Attendance Dashboard'!$A49,'Attendance Tracker'!$A$8:$BG$223,D$93,FALSE)=2,"No","N/A"))</f>
        <v>Yes</v>
      </c>
      <c r="E49" s="177" t="str">
        <f>IF(VLOOKUP($A49,'Attendance Tracker'!$A$8:$BG$223,E$93,FALSE)=1,"Yes",IF(VLOOKUP('Attendance Dashboard'!$A49,'Attendance Tracker'!$A$8:$BG$223,E$93,FALSE)=2,"No","N/A"))</f>
        <v>Yes</v>
      </c>
      <c r="F49" s="177" t="str">
        <f>IF(VLOOKUP($A49,'Attendance Tracker'!$A$8:$BG$223,F$93,FALSE)=1,"Yes",IF(VLOOKUP('Attendance Dashboard'!$A49,'Attendance Tracker'!$A$8:$BG$223,F$93,FALSE)=2,"No","N/A"))</f>
        <v>Yes</v>
      </c>
      <c r="G49" s="177" t="str">
        <f>IF(VLOOKUP($A49,'Attendance Tracker'!$A$8:$BG$223,G$93,FALSE)=1,"Yes",IF(VLOOKUP('Attendance Dashboard'!$A49,'Attendance Tracker'!$A$8:$BG$223,G$93,FALSE)=2,"No","N/A"))</f>
        <v>Yes</v>
      </c>
      <c r="H49" s="177" t="str">
        <f>IF(VLOOKUP($A49,'Attendance Tracker'!$A$8:$BG$223,H$93,FALSE)=1,"Yes",IF(VLOOKUP('Attendance Dashboard'!$A49,'Attendance Tracker'!$A$8:$BG$223,H$93,FALSE)=2,"No","N/A"))</f>
        <v>Yes</v>
      </c>
      <c r="I49" s="177" t="str">
        <f>IF(VLOOKUP($A49,'Attendance Tracker'!$A$8:$BG$223,I$93,FALSE)=1,"Yes",IF(VLOOKUP('Attendance Dashboard'!$A49,'Attendance Tracker'!$A$8:$BG$223,I$93,FALSE)=2,"No","N/A"))</f>
        <v>Yes</v>
      </c>
      <c r="J49" s="177" t="str">
        <f>IF(VLOOKUP($A49,'Attendance Tracker'!$A$8:$BG$223,J$93,FALSE)=1,"Yes",IF(VLOOKUP('Attendance Dashboard'!$A49,'Attendance Tracker'!$A$8:$BG$223,J$93,FALSE)=2,"No","N/A"))</f>
        <v>N/A</v>
      </c>
      <c r="K49" s="177" t="str">
        <f>IF(VLOOKUP($A49,'Attendance Tracker'!$A$8:$BG$223,K$93,FALSE)=1,"Yes",IF(VLOOKUP('Attendance Dashboard'!$A49,'Attendance Tracker'!$A$8:$BG$223,K$93,FALSE)=2,"No","N/A"))</f>
        <v>Yes</v>
      </c>
      <c r="L49" s="177" t="str">
        <f>IF(VLOOKUP($A49,'Attendance Tracker'!$A$8:$BG$223,L$93,FALSE)=1,"Yes",IF(VLOOKUP('Attendance Dashboard'!$A49,'Attendance Tracker'!$A$8:$BG$223,L$93,FALSE)=2,"No","N/A"))</f>
        <v>Yes</v>
      </c>
      <c r="M49" s="177" t="str">
        <f>IF(VLOOKUP($A49,'Attendance Tracker'!$A$8:$BG$223,M$93,FALSE)=1,"Yes",IF(VLOOKUP('Attendance Dashboard'!$A49,'Attendance Tracker'!$A$8:$BG$223,M$93,FALSE)=2,"No","N/A"))</f>
        <v>Yes</v>
      </c>
      <c r="N49" s="177" t="str">
        <f>IF(VLOOKUP($A49,'Attendance Tracker'!$A$8:$BG$223,N$93,FALSE)=1,"Yes",IF(VLOOKUP('Attendance Dashboard'!$A49,'Attendance Tracker'!$A$8:$BG$223,N$93,FALSE)=2,"No","N/A"))</f>
        <v>Yes</v>
      </c>
      <c r="O49" s="177" t="str">
        <f>IF(VLOOKUP($A49,'Attendance Tracker'!$A$8:$BG$223,O$93,FALSE)=1,"Yes",IF(VLOOKUP('Attendance Dashboard'!$A49,'Attendance Tracker'!$A$8:$BG$223,O$93,FALSE)=2,"No","N/A"))</f>
        <v>N/A</v>
      </c>
      <c r="P49" s="177" t="str">
        <f>IF(VLOOKUP($A49,'Attendance Tracker'!$A$8:$BG$223,P$93,FALSE)=1,"Yes",IF(VLOOKUP('Attendance Dashboard'!$A49,'Attendance Tracker'!$A$8:$BG$223,P$93,FALSE)=2,"No","N/A"))</f>
        <v>N/A</v>
      </c>
      <c r="Q49" s="177" t="str">
        <f>IF(VLOOKUP($A49,'Attendance Tracker'!$A$8:$BG$223,Q$93,FALSE)=1,"Yes",IF(VLOOKUP('Attendance Dashboard'!$A49,'Attendance Tracker'!$A$8:$BG$223,Q$93,FALSE)=2,"No","N/A"))</f>
        <v>N/A</v>
      </c>
      <c r="R49" s="177" t="str">
        <f>IF(VLOOKUP($A49,'Attendance Tracker'!$A$8:$BG$223,R$93,FALSE)=1,"Yes",IF(VLOOKUP('Attendance Dashboard'!$A49,'Attendance Tracker'!$A$8:$BG$223,R$93,FALSE)=2,"No","N/A"))</f>
        <v>N/A</v>
      </c>
      <c r="S49" s="177" t="str">
        <f>IF(VLOOKUP($A49,'Attendance Tracker'!$A$8:$BG$223,S$93,FALSE)=1,"Yes",IF(VLOOKUP('Attendance Dashboard'!$A49,'Attendance Tracker'!$A$8:$BG$223,S$93,FALSE)=2,"No","N/A"))</f>
        <v>N/A</v>
      </c>
      <c r="T49" s="177" t="str">
        <f>IF(VLOOKUP($A49,'Attendance Tracker'!$A$8:$BG$223,T$93,FALSE)=1,"Yes",IF(VLOOKUP('Attendance Dashboard'!$A49,'Attendance Tracker'!$A$8:$BG$223,T$93,FALSE)=2,"No","N/A"))</f>
        <v>N/A</v>
      </c>
      <c r="U49" s="177" t="str">
        <f>IF(VLOOKUP($A49,'Attendance Tracker'!$A$8:$BG$223,U$93,FALSE)=1,"Yes",IF(VLOOKUP('Attendance Dashboard'!$A49,'Attendance Tracker'!$A$8:$BG$223,U$93,FALSE)=2,"No","N/A"))</f>
        <v>N/A</v>
      </c>
      <c r="V49" s="177" t="str">
        <f>IF(VLOOKUP($A49,'Attendance Tracker'!$A$8:$BG$223,V$93,FALSE)=1,"Yes",IF(VLOOKUP('Attendance Dashboard'!$A49,'Attendance Tracker'!$A$8:$BG$223,V$93,FALSE)=2,"No","N/A"))</f>
        <v>N/A</v>
      </c>
      <c r="W49" s="177" t="str">
        <f>IF(VLOOKUP($A49,'Attendance Tracker'!$A$8:$BG$223,W$93,FALSE)=1,"Yes",IF(VLOOKUP('Attendance Dashboard'!$A49,'Attendance Tracker'!$A$8:$BG$223,W$93,FALSE)=2,"No","N/A"))</f>
        <v>N/A</v>
      </c>
      <c r="X49" s="177" t="str">
        <f>IF(VLOOKUP($A49,'Attendance Tracker'!$A$8:$BG$223,X$93,FALSE)=1,"Yes",IF(VLOOKUP('Attendance Dashboard'!$A49,'Attendance Tracker'!$A$8:$BG$223,X$93,FALSE)=2,"No","N/A"))</f>
        <v>N/A</v>
      </c>
      <c r="Y49" s="177" t="str">
        <f>IF(VLOOKUP($A49,'Attendance Tracker'!$A$8:$BG$223,Y$93,FALSE)=1,"Yes",IF(VLOOKUP('Attendance Dashboard'!$A49,'Attendance Tracker'!$A$8:$BG$223,Y$93,FALSE)=2,"No","N/A"))</f>
        <v>N/A</v>
      </c>
      <c r="Z49" s="177" t="str">
        <f>IF(VLOOKUP($A49,'Attendance Tracker'!$A$8:$BG$223,Z$93,FALSE)=1,"Yes",IF(VLOOKUP('Attendance Dashboard'!$A49,'Attendance Tracker'!$A$8:$BG$223,Z$93,FALSE)=2,"No","N/A"))</f>
        <v>N/A</v>
      </c>
      <c r="AA49" s="177" t="str">
        <f>IF(VLOOKUP($A49,'Attendance Tracker'!$A$8:$BG$223,AA$93,FALSE)=1,"Yes",IF(VLOOKUP('Attendance Dashboard'!$A49,'Attendance Tracker'!$A$8:$BG$223,AA$93,FALSE)=2,"No","N/A"))</f>
        <v>N/A</v>
      </c>
      <c r="AB49" s="177" t="str">
        <f>IF(VLOOKUP($A49,'Attendance Tracker'!$A$8:$BG$223,AB$93,FALSE)=1,"Yes",IF(VLOOKUP('Attendance Dashboard'!$A49,'Attendance Tracker'!$A$8:$BG$223,AB$93,FALSE)=2,"No","N/A"))</f>
        <v>N/A</v>
      </c>
      <c r="AC49" s="177" t="str">
        <f>IF(VLOOKUP($A49,'Attendance Tracker'!$A$8:$BG$223,AC$93,FALSE)=1,"Yes",IF(VLOOKUP('Attendance Dashboard'!$A49,'Attendance Tracker'!$A$8:$BG$223,AC$93,FALSE)=2,"No","N/A"))</f>
        <v>N/A</v>
      </c>
      <c r="AD49" s="177" t="str">
        <f>IF(VLOOKUP($A49,'Attendance Tracker'!$A$8:$BG$223,AD$93,FALSE)=1,"Yes",IF(VLOOKUP('Attendance Dashboard'!$A49,'Attendance Tracker'!$A$8:$BG$223,AD$93,FALSE)=2,"No","N/A"))</f>
        <v>N/A</v>
      </c>
      <c r="AE49" s="62">
        <f>VLOOKUP(A49,'Attendance Tracker'!A52:BI203,$AE$93,FALSE)</f>
        <v>1</v>
      </c>
      <c r="AF49" s="129" t="str">
        <f t="shared" si="0"/>
        <v>G</v>
      </c>
      <c r="AG49" s="60"/>
    </row>
    <row r="50" spans="1:33" s="41" customFormat="1" ht="67.95" hidden="1" x14ac:dyDescent="0.2">
      <c r="A50" s="116" t="s">
        <v>653</v>
      </c>
      <c r="B50" s="114" t="s">
        <v>730</v>
      </c>
      <c r="C50" s="177" t="str">
        <f>IF(VLOOKUP($A50,'Attendance Tracker'!$A$8:$BG$223,C$93,FALSE)=1,"Yes",IF(VLOOKUP('Attendance Dashboard'!$A50,'Attendance Tracker'!$A$8:$BG$223,C$93,FALSE)=2,"No","N/A"))</f>
        <v>Yes</v>
      </c>
      <c r="D50" s="177" t="str">
        <f>IF(VLOOKUP($A50,'Attendance Tracker'!$A$8:$BG$223,D$93,FALSE)=1,"Yes",IF(VLOOKUP('Attendance Dashboard'!$A50,'Attendance Tracker'!$A$8:$BG$223,D$93,FALSE)=2,"No","N/A"))</f>
        <v>Yes</v>
      </c>
      <c r="E50" s="177" t="str">
        <f>IF(VLOOKUP($A50,'Attendance Tracker'!$A$8:$BG$223,E$93,FALSE)=1,"Yes",IF(VLOOKUP('Attendance Dashboard'!$A50,'Attendance Tracker'!$A$8:$BG$223,E$93,FALSE)=2,"No","N/A"))</f>
        <v>N/A</v>
      </c>
      <c r="F50" s="177" t="str">
        <f>IF(VLOOKUP($A50,'Attendance Tracker'!$A$8:$BG$223,F$93,FALSE)=1,"Yes",IF(VLOOKUP('Attendance Dashboard'!$A50,'Attendance Tracker'!$A$8:$BG$223,F$93,FALSE)=2,"No","N/A"))</f>
        <v>Yes</v>
      </c>
      <c r="G50" s="177" t="str">
        <f>IF(VLOOKUP($A50,'Attendance Tracker'!$A$8:$BG$223,G$93,FALSE)=1,"Yes",IF(VLOOKUP('Attendance Dashboard'!$A50,'Attendance Tracker'!$A$8:$BG$223,G$93,FALSE)=2,"No","N/A"))</f>
        <v>Yes</v>
      </c>
      <c r="H50" s="177" t="str">
        <f>IF(VLOOKUP($A50,'Attendance Tracker'!$A$8:$BG$223,H$93,FALSE)=1,"Yes",IF(VLOOKUP('Attendance Dashboard'!$A50,'Attendance Tracker'!$A$8:$BG$223,H$93,FALSE)=2,"No","N/A"))</f>
        <v>Yes</v>
      </c>
      <c r="I50" s="177" t="str">
        <f>IF(VLOOKUP($A50,'Attendance Tracker'!$A$8:$BG$223,I$93,FALSE)=1,"Yes",IF(VLOOKUP('Attendance Dashboard'!$A50,'Attendance Tracker'!$A$8:$BG$223,I$93,FALSE)=2,"No","N/A"))</f>
        <v>N/A</v>
      </c>
      <c r="J50" s="177" t="str">
        <f>IF(VLOOKUP($A50,'Attendance Tracker'!$A$8:$BG$223,J$93,FALSE)=1,"Yes",IF(VLOOKUP('Attendance Dashboard'!$A50,'Attendance Tracker'!$A$8:$BG$223,J$93,FALSE)=2,"No","N/A"))</f>
        <v>N/A</v>
      </c>
      <c r="K50" s="177" t="str">
        <f>IF(VLOOKUP($A50,'Attendance Tracker'!$A$8:$BG$223,K$93,FALSE)=1,"Yes",IF(VLOOKUP('Attendance Dashboard'!$A50,'Attendance Tracker'!$A$8:$BG$223,K$93,FALSE)=2,"No","N/A"))</f>
        <v>Yes</v>
      </c>
      <c r="L50" s="177" t="str">
        <f>IF(VLOOKUP($A50,'Attendance Tracker'!$A$8:$BG$223,L$93,FALSE)=1,"Yes",IF(VLOOKUP('Attendance Dashboard'!$A50,'Attendance Tracker'!$A$8:$BG$223,L$93,FALSE)=2,"No","N/A"))</f>
        <v>Yes</v>
      </c>
      <c r="M50" s="177" t="str">
        <f>IF(VLOOKUP($A50,'Attendance Tracker'!$A$8:$BG$223,M$93,FALSE)=1,"Yes",IF(VLOOKUP('Attendance Dashboard'!$A50,'Attendance Tracker'!$A$8:$BG$223,M$93,FALSE)=2,"No","N/A"))</f>
        <v>Yes</v>
      </c>
      <c r="N50" s="177" t="str">
        <f>IF(VLOOKUP($A50,'Attendance Tracker'!$A$8:$BG$223,N$93,FALSE)=1,"Yes",IF(VLOOKUP('Attendance Dashboard'!$A50,'Attendance Tracker'!$A$8:$BG$223,N$93,FALSE)=2,"No","N/A"))</f>
        <v>Yes</v>
      </c>
      <c r="O50" s="177" t="str">
        <f>IF(VLOOKUP($A50,'Attendance Tracker'!$A$8:$BG$223,O$93,FALSE)=1,"Yes",IF(VLOOKUP('Attendance Dashboard'!$A50,'Attendance Tracker'!$A$8:$BG$223,O$93,FALSE)=2,"No","N/A"))</f>
        <v>N/A</v>
      </c>
      <c r="P50" s="177" t="str">
        <f>IF(VLOOKUP($A50,'Attendance Tracker'!$A$8:$BG$223,P$93,FALSE)=1,"Yes",IF(VLOOKUP('Attendance Dashboard'!$A50,'Attendance Tracker'!$A$8:$BG$223,P$93,FALSE)=2,"No","N/A"))</f>
        <v>N/A</v>
      </c>
      <c r="Q50" s="177" t="str">
        <f>IF(VLOOKUP($A50,'Attendance Tracker'!$A$8:$BG$223,Q$93,FALSE)=1,"Yes",IF(VLOOKUP('Attendance Dashboard'!$A50,'Attendance Tracker'!$A$8:$BG$223,Q$93,FALSE)=2,"No","N/A"))</f>
        <v>N/A</v>
      </c>
      <c r="R50" s="177" t="str">
        <f>IF(VLOOKUP($A50,'Attendance Tracker'!$A$8:$BG$223,R$93,FALSE)=1,"Yes",IF(VLOOKUP('Attendance Dashboard'!$A50,'Attendance Tracker'!$A$8:$BG$223,R$93,FALSE)=2,"No","N/A"))</f>
        <v>N/A</v>
      </c>
      <c r="S50" s="177" t="str">
        <f>IF(VLOOKUP($A50,'Attendance Tracker'!$A$8:$BG$223,S$93,FALSE)=1,"Yes",IF(VLOOKUP('Attendance Dashboard'!$A50,'Attendance Tracker'!$A$8:$BG$223,S$93,FALSE)=2,"No","N/A"))</f>
        <v>N/A</v>
      </c>
      <c r="T50" s="177" t="str">
        <f>IF(VLOOKUP($A50,'Attendance Tracker'!$A$8:$BG$223,T$93,FALSE)=1,"Yes",IF(VLOOKUP('Attendance Dashboard'!$A50,'Attendance Tracker'!$A$8:$BG$223,T$93,FALSE)=2,"No","N/A"))</f>
        <v>N/A</v>
      </c>
      <c r="U50" s="177" t="str">
        <f>IF(VLOOKUP($A50,'Attendance Tracker'!$A$8:$BG$223,U$93,FALSE)=1,"Yes",IF(VLOOKUP('Attendance Dashboard'!$A50,'Attendance Tracker'!$A$8:$BG$223,U$93,FALSE)=2,"No","N/A"))</f>
        <v>N/A</v>
      </c>
      <c r="V50" s="177" t="str">
        <f>IF(VLOOKUP($A50,'Attendance Tracker'!$A$8:$BG$223,V$93,FALSE)=1,"Yes",IF(VLOOKUP('Attendance Dashboard'!$A50,'Attendance Tracker'!$A$8:$BG$223,V$93,FALSE)=2,"No","N/A"))</f>
        <v>N/A</v>
      </c>
      <c r="W50" s="177" t="str">
        <f>IF(VLOOKUP($A50,'Attendance Tracker'!$A$8:$BG$223,W$93,FALSE)=1,"Yes",IF(VLOOKUP('Attendance Dashboard'!$A50,'Attendance Tracker'!$A$8:$BG$223,W$93,FALSE)=2,"No","N/A"))</f>
        <v>N/A</v>
      </c>
      <c r="X50" s="177" t="str">
        <f>IF(VLOOKUP($A50,'Attendance Tracker'!$A$8:$BG$223,X$93,FALSE)=1,"Yes",IF(VLOOKUP('Attendance Dashboard'!$A50,'Attendance Tracker'!$A$8:$BG$223,X$93,FALSE)=2,"No","N/A"))</f>
        <v>N/A</v>
      </c>
      <c r="Y50" s="177" t="str">
        <f>IF(VLOOKUP($A50,'Attendance Tracker'!$A$8:$BG$223,Y$93,FALSE)=1,"Yes",IF(VLOOKUP('Attendance Dashboard'!$A50,'Attendance Tracker'!$A$8:$BG$223,Y$93,FALSE)=2,"No","N/A"))</f>
        <v>N/A</v>
      </c>
      <c r="Z50" s="177" t="str">
        <f>IF(VLOOKUP($A50,'Attendance Tracker'!$A$8:$BG$223,Z$93,FALSE)=1,"Yes",IF(VLOOKUP('Attendance Dashboard'!$A50,'Attendance Tracker'!$A$8:$BG$223,Z$93,FALSE)=2,"No","N/A"))</f>
        <v>N/A</v>
      </c>
      <c r="AA50" s="177" t="str">
        <f>IF(VLOOKUP($A50,'Attendance Tracker'!$A$8:$BG$223,AA$93,FALSE)=1,"Yes",IF(VLOOKUP('Attendance Dashboard'!$A50,'Attendance Tracker'!$A$8:$BG$223,AA$93,FALSE)=2,"No","N/A"))</f>
        <v>N/A</v>
      </c>
      <c r="AB50" s="177" t="str">
        <f>IF(VLOOKUP($A50,'Attendance Tracker'!$A$8:$BG$223,AB$93,FALSE)=1,"Yes",IF(VLOOKUP('Attendance Dashboard'!$A50,'Attendance Tracker'!$A$8:$BG$223,AB$93,FALSE)=2,"No","N/A"))</f>
        <v>N/A</v>
      </c>
      <c r="AC50" s="177" t="str">
        <f>IF(VLOOKUP($A50,'Attendance Tracker'!$A$8:$BG$223,AC$93,FALSE)=1,"Yes",IF(VLOOKUP('Attendance Dashboard'!$A50,'Attendance Tracker'!$A$8:$BG$223,AC$93,FALSE)=2,"No","N/A"))</f>
        <v>N/A</v>
      </c>
      <c r="AD50" s="177" t="str">
        <f>IF(VLOOKUP($A50,'Attendance Tracker'!$A$8:$BG$223,AD$93,FALSE)=1,"Yes",IF(VLOOKUP('Attendance Dashboard'!$A50,'Attendance Tracker'!$A$8:$BG$223,AD$93,FALSE)=2,"No","N/A"))</f>
        <v>N/A</v>
      </c>
      <c r="AE50" s="62">
        <f>VLOOKUP(A50,'Attendance Tracker'!A53:BI204,$AE$93,FALSE)</f>
        <v>1</v>
      </c>
      <c r="AF50" s="129" t="str">
        <f t="shared" si="0"/>
        <v>G</v>
      </c>
      <c r="AG50" s="60"/>
    </row>
    <row r="51" spans="1:33" s="41" customFormat="1" ht="66.099999999999994" hidden="1" customHeight="1" x14ac:dyDescent="0.2">
      <c r="A51" s="116" t="s">
        <v>654</v>
      </c>
      <c r="B51" s="114" t="s">
        <v>731</v>
      </c>
      <c r="C51" s="177" t="str">
        <f>IF(VLOOKUP($A51,'Attendance Tracker'!$A$8:$BG$223,C$93,FALSE)=1,"Yes",IF(VLOOKUP('Attendance Dashboard'!$A51,'Attendance Tracker'!$A$8:$BG$223,C$93,FALSE)=2,"No","N/A"))</f>
        <v>Yes</v>
      </c>
      <c r="D51" s="177" t="str">
        <f>IF(VLOOKUP($A51,'Attendance Tracker'!$A$8:$BG$223,D$93,FALSE)=1,"Yes",IF(VLOOKUP('Attendance Dashboard'!$A51,'Attendance Tracker'!$A$8:$BG$223,D$93,FALSE)=2,"No","N/A"))</f>
        <v>N/A</v>
      </c>
      <c r="E51" s="177" t="str">
        <f>IF(VLOOKUP($A51,'Attendance Tracker'!$A$8:$BG$223,E$93,FALSE)=1,"Yes",IF(VLOOKUP('Attendance Dashboard'!$A51,'Attendance Tracker'!$A$8:$BG$223,E$93,FALSE)=2,"No","N/A"))</f>
        <v>N/A</v>
      </c>
      <c r="F51" s="177" t="str">
        <f>IF(VLOOKUP($A51,'Attendance Tracker'!$A$8:$BG$223,F$93,FALSE)=1,"Yes",IF(VLOOKUP('Attendance Dashboard'!$A51,'Attendance Tracker'!$A$8:$BG$223,F$93,FALSE)=2,"No","N/A"))</f>
        <v>Yes</v>
      </c>
      <c r="G51" s="177" t="str">
        <f>IF(VLOOKUP($A51,'Attendance Tracker'!$A$8:$BG$223,G$93,FALSE)=1,"Yes",IF(VLOOKUP('Attendance Dashboard'!$A51,'Attendance Tracker'!$A$8:$BG$223,G$93,FALSE)=2,"No","N/A"))</f>
        <v>Yes</v>
      </c>
      <c r="H51" s="177" t="str">
        <f>IF(VLOOKUP($A51,'Attendance Tracker'!$A$8:$BG$223,H$93,FALSE)=1,"Yes",IF(VLOOKUP('Attendance Dashboard'!$A51,'Attendance Tracker'!$A$8:$BG$223,H$93,FALSE)=2,"No","N/A"))</f>
        <v>Yes</v>
      </c>
      <c r="I51" s="177" t="str">
        <f>IF(VLOOKUP($A51,'Attendance Tracker'!$A$8:$BG$223,I$93,FALSE)=1,"Yes",IF(VLOOKUP('Attendance Dashboard'!$A51,'Attendance Tracker'!$A$8:$BG$223,I$93,FALSE)=2,"No","N/A"))</f>
        <v>N/A</v>
      </c>
      <c r="J51" s="177" t="str">
        <f>IF(VLOOKUP($A51,'Attendance Tracker'!$A$8:$BG$223,J$93,FALSE)=1,"Yes",IF(VLOOKUP('Attendance Dashboard'!$A51,'Attendance Tracker'!$A$8:$BG$223,J$93,FALSE)=2,"No","N/A"))</f>
        <v>N/A</v>
      </c>
      <c r="K51" s="177" t="str">
        <f>IF(VLOOKUP($A51,'Attendance Tracker'!$A$8:$BG$223,K$93,FALSE)=1,"Yes",IF(VLOOKUP('Attendance Dashboard'!$A51,'Attendance Tracker'!$A$8:$BG$223,K$93,FALSE)=2,"No","N/A"))</f>
        <v>Yes</v>
      </c>
      <c r="L51" s="177" t="str">
        <f>IF(VLOOKUP($A51,'Attendance Tracker'!$A$8:$BG$223,L$93,FALSE)=1,"Yes",IF(VLOOKUP('Attendance Dashboard'!$A51,'Attendance Tracker'!$A$8:$BG$223,L$93,FALSE)=2,"No","N/A"))</f>
        <v>Yes</v>
      </c>
      <c r="M51" s="177" t="str">
        <f>IF(VLOOKUP($A51,'Attendance Tracker'!$A$8:$BG$223,M$93,FALSE)=1,"Yes",IF(VLOOKUP('Attendance Dashboard'!$A51,'Attendance Tracker'!$A$8:$BG$223,M$93,FALSE)=2,"No","N/A"))</f>
        <v>Yes</v>
      </c>
      <c r="N51" s="177" t="str">
        <f>IF(VLOOKUP($A51,'Attendance Tracker'!$A$8:$BG$223,N$93,FALSE)=1,"Yes",IF(VLOOKUP('Attendance Dashboard'!$A51,'Attendance Tracker'!$A$8:$BG$223,N$93,FALSE)=2,"No","N/A"))</f>
        <v>Yes</v>
      </c>
      <c r="O51" s="177" t="str">
        <f>IF(VLOOKUP($A51,'Attendance Tracker'!$A$8:$BG$223,O$93,FALSE)=1,"Yes",IF(VLOOKUP('Attendance Dashboard'!$A51,'Attendance Tracker'!$A$8:$BG$223,O$93,FALSE)=2,"No","N/A"))</f>
        <v>N/A</v>
      </c>
      <c r="P51" s="177" t="str">
        <f>IF(VLOOKUP($A51,'Attendance Tracker'!$A$8:$BG$223,P$93,FALSE)=1,"Yes",IF(VLOOKUP('Attendance Dashboard'!$A51,'Attendance Tracker'!$A$8:$BG$223,P$93,FALSE)=2,"No","N/A"))</f>
        <v>N/A</v>
      </c>
      <c r="Q51" s="177" t="str">
        <f>IF(VLOOKUP($A51,'Attendance Tracker'!$A$8:$BG$223,Q$93,FALSE)=1,"Yes",IF(VLOOKUP('Attendance Dashboard'!$A51,'Attendance Tracker'!$A$8:$BG$223,Q$93,FALSE)=2,"No","N/A"))</f>
        <v>N/A</v>
      </c>
      <c r="R51" s="177" t="str">
        <f>IF(VLOOKUP($A51,'Attendance Tracker'!$A$8:$BG$223,R$93,FALSE)=1,"Yes",IF(VLOOKUP('Attendance Dashboard'!$A51,'Attendance Tracker'!$A$8:$BG$223,R$93,FALSE)=2,"No","N/A"))</f>
        <v>N/A</v>
      </c>
      <c r="S51" s="177" t="str">
        <f>IF(VLOOKUP($A51,'Attendance Tracker'!$A$8:$BG$223,S$93,FALSE)=1,"Yes",IF(VLOOKUP('Attendance Dashboard'!$A51,'Attendance Tracker'!$A$8:$BG$223,S$93,FALSE)=2,"No","N/A"))</f>
        <v>N/A</v>
      </c>
      <c r="T51" s="177" t="str">
        <f>IF(VLOOKUP($A51,'Attendance Tracker'!$A$8:$BG$223,T$93,FALSE)=1,"Yes",IF(VLOOKUP('Attendance Dashboard'!$A51,'Attendance Tracker'!$A$8:$BG$223,T$93,FALSE)=2,"No","N/A"))</f>
        <v>N/A</v>
      </c>
      <c r="U51" s="177" t="str">
        <f>IF(VLOOKUP($A51,'Attendance Tracker'!$A$8:$BG$223,U$93,FALSE)=1,"Yes",IF(VLOOKUP('Attendance Dashboard'!$A51,'Attendance Tracker'!$A$8:$BG$223,U$93,FALSE)=2,"No","N/A"))</f>
        <v>N/A</v>
      </c>
      <c r="V51" s="177" t="str">
        <f>IF(VLOOKUP($A51,'Attendance Tracker'!$A$8:$BG$223,V$93,FALSE)=1,"Yes",IF(VLOOKUP('Attendance Dashboard'!$A51,'Attendance Tracker'!$A$8:$BG$223,V$93,FALSE)=2,"No","N/A"))</f>
        <v>N/A</v>
      </c>
      <c r="W51" s="177" t="str">
        <f>IF(VLOOKUP($A51,'Attendance Tracker'!$A$8:$BG$223,W$93,FALSE)=1,"Yes",IF(VLOOKUP('Attendance Dashboard'!$A51,'Attendance Tracker'!$A$8:$BG$223,W$93,FALSE)=2,"No","N/A"))</f>
        <v>N/A</v>
      </c>
      <c r="X51" s="177" t="str">
        <f>IF(VLOOKUP($A51,'Attendance Tracker'!$A$8:$BG$223,X$93,FALSE)=1,"Yes",IF(VLOOKUP('Attendance Dashboard'!$A51,'Attendance Tracker'!$A$8:$BG$223,X$93,FALSE)=2,"No","N/A"))</f>
        <v>N/A</v>
      </c>
      <c r="Y51" s="177" t="str">
        <f>IF(VLOOKUP($A51,'Attendance Tracker'!$A$8:$BG$223,Y$93,FALSE)=1,"Yes",IF(VLOOKUP('Attendance Dashboard'!$A51,'Attendance Tracker'!$A$8:$BG$223,Y$93,FALSE)=2,"No","N/A"))</f>
        <v>N/A</v>
      </c>
      <c r="Z51" s="177" t="str">
        <f>IF(VLOOKUP($A51,'Attendance Tracker'!$A$8:$BG$223,Z$93,FALSE)=1,"Yes",IF(VLOOKUP('Attendance Dashboard'!$A51,'Attendance Tracker'!$A$8:$BG$223,Z$93,FALSE)=2,"No","N/A"))</f>
        <v>N/A</v>
      </c>
      <c r="AA51" s="177" t="str">
        <f>IF(VLOOKUP($A51,'Attendance Tracker'!$A$8:$BG$223,AA$93,FALSE)=1,"Yes",IF(VLOOKUP('Attendance Dashboard'!$A51,'Attendance Tracker'!$A$8:$BG$223,AA$93,FALSE)=2,"No","N/A"))</f>
        <v>N/A</v>
      </c>
      <c r="AB51" s="177" t="str">
        <f>IF(VLOOKUP($A51,'Attendance Tracker'!$A$8:$BG$223,AB$93,FALSE)=1,"Yes",IF(VLOOKUP('Attendance Dashboard'!$A51,'Attendance Tracker'!$A$8:$BG$223,AB$93,FALSE)=2,"No","N/A"))</f>
        <v>N/A</v>
      </c>
      <c r="AC51" s="177" t="str">
        <f>IF(VLOOKUP($A51,'Attendance Tracker'!$A$8:$BG$223,AC$93,FALSE)=1,"Yes",IF(VLOOKUP('Attendance Dashboard'!$A51,'Attendance Tracker'!$A$8:$BG$223,AC$93,FALSE)=2,"No","N/A"))</f>
        <v>N/A</v>
      </c>
      <c r="AD51" s="177" t="str">
        <f>IF(VLOOKUP($A51,'Attendance Tracker'!$A$8:$BG$223,AD$93,FALSE)=1,"Yes",IF(VLOOKUP('Attendance Dashboard'!$A51,'Attendance Tracker'!$A$8:$BG$223,AD$93,FALSE)=2,"No","N/A"))</f>
        <v>N/A</v>
      </c>
      <c r="AE51" s="62">
        <f>VLOOKUP(A51,'Attendance Tracker'!A54:BI205,$AE$93,FALSE)</f>
        <v>1</v>
      </c>
      <c r="AF51" s="129" t="str">
        <f t="shared" si="0"/>
        <v>G</v>
      </c>
      <c r="AG51" s="60"/>
    </row>
    <row r="52" spans="1:33" s="41" customFormat="1" ht="66.099999999999994" hidden="1" customHeight="1" x14ac:dyDescent="0.2">
      <c r="A52" s="116" t="s">
        <v>655</v>
      </c>
      <c r="B52" s="114" t="s">
        <v>731</v>
      </c>
      <c r="C52" s="177" t="str">
        <f>IF(VLOOKUP($A52,'Attendance Tracker'!$A$8:$BG$223,C$93,FALSE)=1,"Yes",IF(VLOOKUP('Attendance Dashboard'!$A52,'Attendance Tracker'!$A$8:$BG$223,C$93,FALSE)=2,"No","N/A"))</f>
        <v>Yes</v>
      </c>
      <c r="D52" s="177" t="str">
        <f>IF(VLOOKUP($A52,'Attendance Tracker'!$A$8:$BG$223,D$93,FALSE)=1,"Yes",IF(VLOOKUP('Attendance Dashboard'!$A52,'Attendance Tracker'!$A$8:$BG$223,D$93,FALSE)=2,"No","N/A"))</f>
        <v>Yes</v>
      </c>
      <c r="E52" s="177" t="str">
        <f>IF(VLOOKUP($A52,'Attendance Tracker'!$A$8:$BG$223,E$93,FALSE)=1,"Yes",IF(VLOOKUP('Attendance Dashboard'!$A52,'Attendance Tracker'!$A$8:$BG$223,E$93,FALSE)=2,"No","N/A"))</f>
        <v>Yes</v>
      </c>
      <c r="F52" s="177" t="str">
        <f>IF(VLOOKUP($A52,'Attendance Tracker'!$A$8:$BG$223,F$93,FALSE)=1,"Yes",IF(VLOOKUP('Attendance Dashboard'!$A52,'Attendance Tracker'!$A$8:$BG$223,F$93,FALSE)=2,"No","N/A"))</f>
        <v>Yes</v>
      </c>
      <c r="G52" s="177" t="str">
        <f>IF(VLOOKUP($A52,'Attendance Tracker'!$A$8:$BG$223,G$93,FALSE)=1,"Yes",IF(VLOOKUP('Attendance Dashboard'!$A52,'Attendance Tracker'!$A$8:$BG$223,G$93,FALSE)=2,"No","N/A"))</f>
        <v>Yes</v>
      </c>
      <c r="H52" s="177" t="str">
        <f>IF(VLOOKUP($A52,'Attendance Tracker'!$A$8:$BG$223,H$93,FALSE)=1,"Yes",IF(VLOOKUP('Attendance Dashboard'!$A52,'Attendance Tracker'!$A$8:$BG$223,H$93,FALSE)=2,"No","N/A"))</f>
        <v>Yes</v>
      </c>
      <c r="I52" s="177" t="str">
        <f>IF(VLOOKUP($A52,'Attendance Tracker'!$A$8:$BG$223,I$93,FALSE)=1,"Yes",IF(VLOOKUP('Attendance Dashboard'!$A52,'Attendance Tracker'!$A$8:$BG$223,I$93,FALSE)=2,"No","N/A"))</f>
        <v>Yes</v>
      </c>
      <c r="J52" s="177" t="str">
        <f>IF(VLOOKUP($A52,'Attendance Tracker'!$A$8:$BG$223,J$93,FALSE)=1,"Yes",IF(VLOOKUP('Attendance Dashboard'!$A52,'Attendance Tracker'!$A$8:$BG$223,J$93,FALSE)=2,"No","N/A"))</f>
        <v>N/A</v>
      </c>
      <c r="K52" s="177" t="str">
        <f>IF(VLOOKUP($A52,'Attendance Tracker'!$A$8:$BG$223,K$93,FALSE)=1,"Yes",IF(VLOOKUP('Attendance Dashboard'!$A52,'Attendance Tracker'!$A$8:$BG$223,K$93,FALSE)=2,"No","N/A"))</f>
        <v>Yes</v>
      </c>
      <c r="L52" s="177" t="str">
        <f>IF(VLOOKUP($A52,'Attendance Tracker'!$A$8:$BG$223,L$93,FALSE)=1,"Yes",IF(VLOOKUP('Attendance Dashboard'!$A52,'Attendance Tracker'!$A$8:$BG$223,L$93,FALSE)=2,"No","N/A"))</f>
        <v>Yes</v>
      </c>
      <c r="M52" s="177" t="str">
        <f>IF(VLOOKUP($A52,'Attendance Tracker'!$A$8:$BG$223,M$93,FALSE)=1,"Yes",IF(VLOOKUP('Attendance Dashboard'!$A52,'Attendance Tracker'!$A$8:$BG$223,M$93,FALSE)=2,"No","N/A"))</f>
        <v>Yes</v>
      </c>
      <c r="N52" s="177" t="str">
        <f>IF(VLOOKUP($A52,'Attendance Tracker'!$A$8:$BG$223,N$93,FALSE)=1,"Yes",IF(VLOOKUP('Attendance Dashboard'!$A52,'Attendance Tracker'!$A$8:$BG$223,N$93,FALSE)=2,"No","N/A"))</f>
        <v>Yes</v>
      </c>
      <c r="O52" s="177" t="str">
        <f>IF(VLOOKUP($A52,'Attendance Tracker'!$A$8:$BG$223,O$93,FALSE)=1,"Yes",IF(VLOOKUP('Attendance Dashboard'!$A52,'Attendance Tracker'!$A$8:$BG$223,O$93,FALSE)=2,"No","N/A"))</f>
        <v>N/A</v>
      </c>
      <c r="P52" s="177" t="str">
        <f>IF(VLOOKUP($A52,'Attendance Tracker'!$A$8:$BG$223,P$93,FALSE)=1,"Yes",IF(VLOOKUP('Attendance Dashboard'!$A52,'Attendance Tracker'!$A$8:$BG$223,P$93,FALSE)=2,"No","N/A"))</f>
        <v>N/A</v>
      </c>
      <c r="Q52" s="177" t="str">
        <f>IF(VLOOKUP($A52,'Attendance Tracker'!$A$8:$BG$223,Q$93,FALSE)=1,"Yes",IF(VLOOKUP('Attendance Dashboard'!$A52,'Attendance Tracker'!$A$8:$BG$223,Q$93,FALSE)=2,"No","N/A"))</f>
        <v>N/A</v>
      </c>
      <c r="R52" s="177" t="str">
        <f>IF(VLOOKUP($A52,'Attendance Tracker'!$A$8:$BG$223,R$93,FALSE)=1,"Yes",IF(VLOOKUP('Attendance Dashboard'!$A52,'Attendance Tracker'!$A$8:$BG$223,R$93,FALSE)=2,"No","N/A"))</f>
        <v>N/A</v>
      </c>
      <c r="S52" s="177" t="str">
        <f>IF(VLOOKUP($A52,'Attendance Tracker'!$A$8:$BG$223,S$93,FALSE)=1,"Yes",IF(VLOOKUP('Attendance Dashboard'!$A52,'Attendance Tracker'!$A$8:$BG$223,S$93,FALSE)=2,"No","N/A"))</f>
        <v>N/A</v>
      </c>
      <c r="T52" s="177" t="str">
        <f>IF(VLOOKUP($A52,'Attendance Tracker'!$A$8:$BG$223,T$93,FALSE)=1,"Yes",IF(VLOOKUP('Attendance Dashboard'!$A52,'Attendance Tracker'!$A$8:$BG$223,T$93,FALSE)=2,"No","N/A"))</f>
        <v>N/A</v>
      </c>
      <c r="U52" s="177" t="str">
        <f>IF(VLOOKUP($A52,'Attendance Tracker'!$A$8:$BG$223,U$93,FALSE)=1,"Yes",IF(VLOOKUP('Attendance Dashboard'!$A52,'Attendance Tracker'!$A$8:$BG$223,U$93,FALSE)=2,"No","N/A"))</f>
        <v>N/A</v>
      </c>
      <c r="V52" s="177" t="str">
        <f>IF(VLOOKUP($A52,'Attendance Tracker'!$A$8:$BG$223,V$93,FALSE)=1,"Yes",IF(VLOOKUP('Attendance Dashboard'!$A52,'Attendance Tracker'!$A$8:$BG$223,V$93,FALSE)=2,"No","N/A"))</f>
        <v>N/A</v>
      </c>
      <c r="W52" s="177" t="str">
        <f>IF(VLOOKUP($A52,'Attendance Tracker'!$A$8:$BG$223,W$93,FALSE)=1,"Yes",IF(VLOOKUP('Attendance Dashboard'!$A52,'Attendance Tracker'!$A$8:$BG$223,W$93,FALSE)=2,"No","N/A"))</f>
        <v>N/A</v>
      </c>
      <c r="X52" s="177" t="str">
        <f>IF(VLOOKUP($A52,'Attendance Tracker'!$A$8:$BG$223,X$93,FALSE)=1,"Yes",IF(VLOOKUP('Attendance Dashboard'!$A52,'Attendance Tracker'!$A$8:$BG$223,X$93,FALSE)=2,"No","N/A"))</f>
        <v>N/A</v>
      </c>
      <c r="Y52" s="177" t="str">
        <f>IF(VLOOKUP($A52,'Attendance Tracker'!$A$8:$BG$223,Y$93,FALSE)=1,"Yes",IF(VLOOKUP('Attendance Dashboard'!$A52,'Attendance Tracker'!$A$8:$BG$223,Y$93,FALSE)=2,"No","N/A"))</f>
        <v>N/A</v>
      </c>
      <c r="Z52" s="177" t="str">
        <f>IF(VLOOKUP($A52,'Attendance Tracker'!$A$8:$BG$223,Z$93,FALSE)=1,"Yes",IF(VLOOKUP('Attendance Dashboard'!$A52,'Attendance Tracker'!$A$8:$BG$223,Z$93,FALSE)=2,"No","N/A"))</f>
        <v>N/A</v>
      </c>
      <c r="AA52" s="177" t="str">
        <f>IF(VLOOKUP($A52,'Attendance Tracker'!$A$8:$BG$223,AA$93,FALSE)=1,"Yes",IF(VLOOKUP('Attendance Dashboard'!$A52,'Attendance Tracker'!$A$8:$BG$223,AA$93,FALSE)=2,"No","N/A"))</f>
        <v>N/A</v>
      </c>
      <c r="AB52" s="177" t="str">
        <f>IF(VLOOKUP($A52,'Attendance Tracker'!$A$8:$BG$223,AB$93,FALSE)=1,"Yes",IF(VLOOKUP('Attendance Dashboard'!$A52,'Attendance Tracker'!$A$8:$BG$223,AB$93,FALSE)=2,"No","N/A"))</f>
        <v>N/A</v>
      </c>
      <c r="AC52" s="177" t="str">
        <f>IF(VLOOKUP($A52,'Attendance Tracker'!$A$8:$BG$223,AC$93,FALSE)=1,"Yes",IF(VLOOKUP('Attendance Dashboard'!$A52,'Attendance Tracker'!$A$8:$BG$223,AC$93,FALSE)=2,"No","N/A"))</f>
        <v>N/A</v>
      </c>
      <c r="AD52" s="177" t="str">
        <f>IF(VLOOKUP($A52,'Attendance Tracker'!$A$8:$BG$223,AD$93,FALSE)=1,"Yes",IF(VLOOKUP('Attendance Dashboard'!$A52,'Attendance Tracker'!$A$8:$BG$223,AD$93,FALSE)=2,"No","N/A"))</f>
        <v>N/A</v>
      </c>
      <c r="AE52" s="62">
        <f>VLOOKUP(A52,'Attendance Tracker'!A55:BI206,$AE$93,FALSE)</f>
        <v>1</v>
      </c>
      <c r="AF52" s="129" t="str">
        <f t="shared" si="0"/>
        <v>G</v>
      </c>
      <c r="AG52" s="60"/>
    </row>
    <row r="53" spans="1:33" s="41" customFormat="1" ht="66.099999999999994" hidden="1" customHeight="1" x14ac:dyDescent="0.2">
      <c r="A53" s="116" t="s">
        <v>656</v>
      </c>
      <c r="B53" s="114" t="s">
        <v>731</v>
      </c>
      <c r="C53" s="177" t="str">
        <f>IF(VLOOKUP($A53,'Attendance Tracker'!$A$8:$BG$223,C$93,FALSE)=1,"Yes",IF(VLOOKUP('Attendance Dashboard'!$A53,'Attendance Tracker'!$A$8:$BG$223,C$93,FALSE)=2,"No","N/A"))</f>
        <v>Yes</v>
      </c>
      <c r="D53" s="177" t="str">
        <f>IF(VLOOKUP($A53,'Attendance Tracker'!$A$8:$BG$223,D$93,FALSE)=1,"Yes",IF(VLOOKUP('Attendance Dashboard'!$A53,'Attendance Tracker'!$A$8:$BG$223,D$93,FALSE)=2,"No","N/A"))</f>
        <v>Yes</v>
      </c>
      <c r="E53" s="177" t="str">
        <f>IF(VLOOKUP($A53,'Attendance Tracker'!$A$8:$BG$223,E$93,FALSE)=1,"Yes",IF(VLOOKUP('Attendance Dashboard'!$A53,'Attendance Tracker'!$A$8:$BG$223,E$93,FALSE)=2,"No","N/A"))</f>
        <v>Yes</v>
      </c>
      <c r="F53" s="177" t="str">
        <f>IF(VLOOKUP($A53,'Attendance Tracker'!$A$8:$BG$223,F$93,FALSE)=1,"Yes",IF(VLOOKUP('Attendance Dashboard'!$A53,'Attendance Tracker'!$A$8:$BG$223,F$93,FALSE)=2,"No","N/A"))</f>
        <v>Yes</v>
      </c>
      <c r="G53" s="177" t="str">
        <f>IF(VLOOKUP($A53,'Attendance Tracker'!$A$8:$BG$223,G$93,FALSE)=1,"Yes",IF(VLOOKUP('Attendance Dashboard'!$A53,'Attendance Tracker'!$A$8:$BG$223,G$93,FALSE)=2,"No","N/A"))</f>
        <v>Yes</v>
      </c>
      <c r="H53" s="177" t="str">
        <f>IF(VLOOKUP($A53,'Attendance Tracker'!$A$8:$BG$223,H$93,FALSE)=1,"Yes",IF(VLOOKUP('Attendance Dashboard'!$A53,'Attendance Tracker'!$A$8:$BG$223,H$93,FALSE)=2,"No","N/A"))</f>
        <v>Yes</v>
      </c>
      <c r="I53" s="177" t="str">
        <f>IF(VLOOKUP($A53,'Attendance Tracker'!$A$8:$BG$223,I$93,FALSE)=1,"Yes",IF(VLOOKUP('Attendance Dashboard'!$A53,'Attendance Tracker'!$A$8:$BG$223,I$93,FALSE)=2,"No","N/A"))</f>
        <v>Yes</v>
      </c>
      <c r="J53" s="177" t="str">
        <f>IF(VLOOKUP($A53,'Attendance Tracker'!$A$8:$BG$223,J$93,FALSE)=1,"Yes",IF(VLOOKUP('Attendance Dashboard'!$A53,'Attendance Tracker'!$A$8:$BG$223,J$93,FALSE)=2,"No","N/A"))</f>
        <v>N/A</v>
      </c>
      <c r="K53" s="177" t="str">
        <f>IF(VLOOKUP($A53,'Attendance Tracker'!$A$8:$BG$223,K$93,FALSE)=1,"Yes",IF(VLOOKUP('Attendance Dashboard'!$A53,'Attendance Tracker'!$A$8:$BG$223,K$93,FALSE)=2,"No","N/A"))</f>
        <v>Yes</v>
      </c>
      <c r="L53" s="177" t="str">
        <f>IF(VLOOKUP($A53,'Attendance Tracker'!$A$8:$BG$223,L$93,FALSE)=1,"Yes",IF(VLOOKUP('Attendance Dashboard'!$A53,'Attendance Tracker'!$A$8:$BG$223,L$93,FALSE)=2,"No","N/A"))</f>
        <v>Yes</v>
      </c>
      <c r="M53" s="177" t="str">
        <f>IF(VLOOKUP($A53,'Attendance Tracker'!$A$8:$BG$223,M$93,FALSE)=1,"Yes",IF(VLOOKUP('Attendance Dashboard'!$A53,'Attendance Tracker'!$A$8:$BG$223,M$93,FALSE)=2,"No","N/A"))</f>
        <v>Yes</v>
      </c>
      <c r="N53" s="177" t="str">
        <f>IF(VLOOKUP($A53,'Attendance Tracker'!$A$8:$BG$223,N$93,FALSE)=1,"Yes",IF(VLOOKUP('Attendance Dashboard'!$A53,'Attendance Tracker'!$A$8:$BG$223,N$93,FALSE)=2,"No","N/A"))</f>
        <v>Yes</v>
      </c>
      <c r="O53" s="177" t="str">
        <f>IF(VLOOKUP($A53,'Attendance Tracker'!$A$8:$BG$223,O$93,FALSE)=1,"Yes",IF(VLOOKUP('Attendance Dashboard'!$A53,'Attendance Tracker'!$A$8:$BG$223,O$93,FALSE)=2,"No","N/A"))</f>
        <v>N/A</v>
      </c>
      <c r="P53" s="177" t="str">
        <f>IF(VLOOKUP($A53,'Attendance Tracker'!$A$8:$BG$223,P$93,FALSE)=1,"Yes",IF(VLOOKUP('Attendance Dashboard'!$A53,'Attendance Tracker'!$A$8:$BG$223,P$93,FALSE)=2,"No","N/A"))</f>
        <v>N/A</v>
      </c>
      <c r="Q53" s="177" t="str">
        <f>IF(VLOOKUP($A53,'Attendance Tracker'!$A$8:$BG$223,Q$93,FALSE)=1,"Yes",IF(VLOOKUP('Attendance Dashboard'!$A53,'Attendance Tracker'!$A$8:$BG$223,Q$93,FALSE)=2,"No","N/A"))</f>
        <v>N/A</v>
      </c>
      <c r="R53" s="177" t="str">
        <f>IF(VLOOKUP($A53,'Attendance Tracker'!$A$8:$BG$223,R$93,FALSE)=1,"Yes",IF(VLOOKUP('Attendance Dashboard'!$A53,'Attendance Tracker'!$A$8:$BG$223,R$93,FALSE)=2,"No","N/A"))</f>
        <v>N/A</v>
      </c>
      <c r="S53" s="177" t="str">
        <f>IF(VLOOKUP($A53,'Attendance Tracker'!$A$8:$BG$223,S$93,FALSE)=1,"Yes",IF(VLOOKUP('Attendance Dashboard'!$A53,'Attendance Tracker'!$A$8:$BG$223,S$93,FALSE)=2,"No","N/A"))</f>
        <v>N/A</v>
      </c>
      <c r="T53" s="177" t="str">
        <f>IF(VLOOKUP($A53,'Attendance Tracker'!$A$8:$BG$223,T$93,FALSE)=1,"Yes",IF(VLOOKUP('Attendance Dashboard'!$A53,'Attendance Tracker'!$A$8:$BG$223,T$93,FALSE)=2,"No","N/A"))</f>
        <v>N/A</v>
      </c>
      <c r="U53" s="177" t="str">
        <f>IF(VLOOKUP($A53,'Attendance Tracker'!$A$8:$BG$223,U$93,FALSE)=1,"Yes",IF(VLOOKUP('Attendance Dashboard'!$A53,'Attendance Tracker'!$A$8:$BG$223,U$93,FALSE)=2,"No","N/A"))</f>
        <v>N/A</v>
      </c>
      <c r="V53" s="177" t="str">
        <f>IF(VLOOKUP($A53,'Attendance Tracker'!$A$8:$BG$223,V$93,FALSE)=1,"Yes",IF(VLOOKUP('Attendance Dashboard'!$A53,'Attendance Tracker'!$A$8:$BG$223,V$93,FALSE)=2,"No","N/A"))</f>
        <v>N/A</v>
      </c>
      <c r="W53" s="177" t="str">
        <f>IF(VLOOKUP($A53,'Attendance Tracker'!$A$8:$BG$223,W$93,FALSE)=1,"Yes",IF(VLOOKUP('Attendance Dashboard'!$A53,'Attendance Tracker'!$A$8:$BG$223,W$93,FALSE)=2,"No","N/A"))</f>
        <v>N/A</v>
      </c>
      <c r="X53" s="177" t="str">
        <f>IF(VLOOKUP($A53,'Attendance Tracker'!$A$8:$BG$223,X$93,FALSE)=1,"Yes",IF(VLOOKUP('Attendance Dashboard'!$A53,'Attendance Tracker'!$A$8:$BG$223,X$93,FALSE)=2,"No","N/A"))</f>
        <v>N/A</v>
      </c>
      <c r="Y53" s="177" t="str">
        <f>IF(VLOOKUP($A53,'Attendance Tracker'!$A$8:$BG$223,Y$93,FALSE)=1,"Yes",IF(VLOOKUP('Attendance Dashboard'!$A53,'Attendance Tracker'!$A$8:$BG$223,Y$93,FALSE)=2,"No","N/A"))</f>
        <v>N/A</v>
      </c>
      <c r="Z53" s="177" t="str">
        <f>IF(VLOOKUP($A53,'Attendance Tracker'!$A$8:$BG$223,Z$93,FALSE)=1,"Yes",IF(VLOOKUP('Attendance Dashboard'!$A53,'Attendance Tracker'!$A$8:$BG$223,Z$93,FALSE)=2,"No","N/A"))</f>
        <v>N/A</v>
      </c>
      <c r="AA53" s="177" t="str">
        <f>IF(VLOOKUP($A53,'Attendance Tracker'!$A$8:$BG$223,AA$93,FALSE)=1,"Yes",IF(VLOOKUP('Attendance Dashboard'!$A53,'Attendance Tracker'!$A$8:$BG$223,AA$93,FALSE)=2,"No","N/A"))</f>
        <v>N/A</v>
      </c>
      <c r="AB53" s="177" t="str">
        <f>IF(VLOOKUP($A53,'Attendance Tracker'!$A$8:$BG$223,AB$93,FALSE)=1,"Yes",IF(VLOOKUP('Attendance Dashboard'!$A53,'Attendance Tracker'!$A$8:$BG$223,AB$93,FALSE)=2,"No","N/A"))</f>
        <v>N/A</v>
      </c>
      <c r="AC53" s="177" t="str">
        <f>IF(VLOOKUP($A53,'Attendance Tracker'!$A$8:$BG$223,AC$93,FALSE)=1,"Yes",IF(VLOOKUP('Attendance Dashboard'!$A53,'Attendance Tracker'!$A$8:$BG$223,AC$93,FALSE)=2,"No","N/A"))</f>
        <v>N/A</v>
      </c>
      <c r="AD53" s="177" t="str">
        <f>IF(VLOOKUP($A53,'Attendance Tracker'!$A$8:$BG$223,AD$93,FALSE)=1,"Yes",IF(VLOOKUP('Attendance Dashboard'!$A53,'Attendance Tracker'!$A$8:$BG$223,AD$93,FALSE)=2,"No","N/A"))</f>
        <v>N/A</v>
      </c>
      <c r="AE53" s="62">
        <f>VLOOKUP(A53,'Attendance Tracker'!A56:BI207,$AE$93,FALSE)</f>
        <v>1</v>
      </c>
      <c r="AF53" s="129" t="str">
        <f t="shared" si="0"/>
        <v>G</v>
      </c>
      <c r="AG53" s="60"/>
    </row>
    <row r="54" spans="1:33" s="41" customFormat="1" ht="66.099999999999994" customHeight="1" x14ac:dyDescent="0.2">
      <c r="A54" s="116" t="s">
        <v>657</v>
      </c>
      <c r="B54" s="114" t="s">
        <v>731</v>
      </c>
      <c r="C54" s="177" t="str">
        <f>IF(VLOOKUP($A54,'Attendance Tracker'!$A$8:$BG$223,C$93,FALSE)=1,"Yes",IF(VLOOKUP('Attendance Dashboard'!$A54,'Attendance Tracker'!$A$8:$BG$223,C$93,FALSE)=2,"No","N/A"))</f>
        <v>Yes</v>
      </c>
      <c r="D54" s="177" t="str">
        <f>IF(VLOOKUP($A54,'Attendance Tracker'!$A$8:$BG$223,D$93,FALSE)=1,"Yes",IF(VLOOKUP('Attendance Dashboard'!$A54,'Attendance Tracker'!$A$8:$BG$223,D$93,FALSE)=2,"No","N/A"))</f>
        <v>Yes</v>
      </c>
      <c r="E54" s="177" t="str">
        <f>IF(VLOOKUP($A54,'Attendance Tracker'!$A$8:$BG$223,E$93,FALSE)=1,"Yes",IF(VLOOKUP('Attendance Dashboard'!$A54,'Attendance Tracker'!$A$8:$BG$223,E$93,FALSE)=2,"No","N/A"))</f>
        <v>Yes</v>
      </c>
      <c r="F54" s="177" t="str">
        <f>IF(VLOOKUP($A54,'Attendance Tracker'!$A$8:$BG$223,F$93,FALSE)=1,"Yes",IF(VLOOKUP('Attendance Dashboard'!$A54,'Attendance Tracker'!$A$8:$BG$223,F$93,FALSE)=2,"No","N/A"))</f>
        <v>Yes</v>
      </c>
      <c r="G54" s="177" t="str">
        <f>IF(VLOOKUP($A54,'Attendance Tracker'!$A$8:$BG$223,G$93,FALSE)=1,"Yes",IF(VLOOKUP('Attendance Dashboard'!$A54,'Attendance Tracker'!$A$8:$BG$223,G$93,FALSE)=2,"No","N/A"))</f>
        <v>Yes</v>
      </c>
      <c r="H54" s="177" t="str">
        <f>IF(VLOOKUP($A54,'Attendance Tracker'!$A$8:$BG$223,H$93,FALSE)=1,"Yes",IF(VLOOKUP('Attendance Dashboard'!$A54,'Attendance Tracker'!$A$8:$BG$223,H$93,FALSE)=2,"No","N/A"))</f>
        <v>Yes</v>
      </c>
      <c r="I54" s="177" t="str">
        <f>IF(VLOOKUP($A54,'Attendance Tracker'!$A$8:$BG$223,I$93,FALSE)=1,"Yes",IF(VLOOKUP('Attendance Dashboard'!$A54,'Attendance Tracker'!$A$8:$BG$223,I$93,FALSE)=2,"No","N/A"))</f>
        <v>Yes</v>
      </c>
      <c r="J54" s="177" t="str">
        <f>IF(VLOOKUP($A54,'Attendance Tracker'!$A$8:$BG$223,J$93,FALSE)=1,"Yes",IF(VLOOKUP('Attendance Dashboard'!$A54,'Attendance Tracker'!$A$8:$BG$223,J$93,FALSE)=2,"No","N/A"))</f>
        <v>N/A</v>
      </c>
      <c r="K54" s="177" t="str">
        <f>IF(VLOOKUP($A54,'Attendance Tracker'!$A$8:$BG$223,K$93,FALSE)=1,"Yes",IF(VLOOKUP('Attendance Dashboard'!$A54,'Attendance Tracker'!$A$8:$BG$223,K$93,FALSE)=2,"No","N/A"))</f>
        <v>Yes</v>
      </c>
      <c r="L54" s="177" t="str">
        <f>IF(VLOOKUP($A54,'Attendance Tracker'!$A$8:$BG$223,L$93,FALSE)=1,"Yes",IF(VLOOKUP('Attendance Dashboard'!$A54,'Attendance Tracker'!$A$8:$BG$223,L$93,FALSE)=2,"No","N/A"))</f>
        <v>Yes</v>
      </c>
      <c r="M54" s="177" t="str">
        <f>IF(VLOOKUP($A54,'Attendance Tracker'!$A$8:$BG$223,M$93,FALSE)=1,"Yes",IF(VLOOKUP('Attendance Dashboard'!$A54,'Attendance Tracker'!$A$8:$BG$223,M$93,FALSE)=2,"No","N/A"))</f>
        <v>Yes</v>
      </c>
      <c r="N54" s="177" t="str">
        <f>IF(VLOOKUP($A54,'Attendance Tracker'!$A$8:$BG$223,N$93,FALSE)=1,"Yes",IF(VLOOKUP('Attendance Dashboard'!$A54,'Attendance Tracker'!$A$8:$BG$223,N$93,FALSE)=2,"No","N/A"))</f>
        <v>Yes</v>
      </c>
      <c r="O54" s="177" t="str">
        <f>IF(VLOOKUP($A54,'Attendance Tracker'!$A$8:$BG$223,O$93,FALSE)=1,"Yes",IF(VLOOKUP('Attendance Dashboard'!$A54,'Attendance Tracker'!$A$8:$BG$223,O$93,FALSE)=2,"No","N/A"))</f>
        <v>N/A</v>
      </c>
      <c r="P54" s="177" t="str">
        <f>IF(VLOOKUP($A54,'Attendance Tracker'!$A$8:$BG$223,P$93,FALSE)=1,"Yes",IF(VLOOKUP('Attendance Dashboard'!$A54,'Attendance Tracker'!$A$8:$BG$223,P$93,FALSE)=2,"No","N/A"))</f>
        <v>N/A</v>
      </c>
      <c r="Q54" s="177" t="str">
        <f>IF(VLOOKUP($A54,'Attendance Tracker'!$A$8:$BG$223,Q$93,FALSE)=1,"Yes",IF(VLOOKUP('Attendance Dashboard'!$A54,'Attendance Tracker'!$A$8:$BG$223,Q$93,FALSE)=2,"No","N/A"))</f>
        <v>N/A</v>
      </c>
      <c r="R54" s="177" t="str">
        <f>IF(VLOOKUP($A54,'Attendance Tracker'!$A$8:$BG$223,R$93,FALSE)=1,"Yes",IF(VLOOKUP('Attendance Dashboard'!$A54,'Attendance Tracker'!$A$8:$BG$223,R$93,FALSE)=2,"No","N/A"))</f>
        <v>N/A</v>
      </c>
      <c r="S54" s="177" t="str">
        <f>IF(VLOOKUP($A54,'Attendance Tracker'!$A$8:$BG$223,S$93,FALSE)=1,"Yes",IF(VLOOKUP('Attendance Dashboard'!$A54,'Attendance Tracker'!$A$8:$BG$223,S$93,FALSE)=2,"No","N/A"))</f>
        <v>N/A</v>
      </c>
      <c r="T54" s="177" t="str">
        <f>IF(VLOOKUP($A54,'Attendance Tracker'!$A$8:$BG$223,T$93,FALSE)=1,"Yes",IF(VLOOKUP('Attendance Dashboard'!$A54,'Attendance Tracker'!$A$8:$BG$223,T$93,FALSE)=2,"No","N/A"))</f>
        <v>N/A</v>
      </c>
      <c r="U54" s="177" t="str">
        <f>IF(VLOOKUP($A54,'Attendance Tracker'!$A$8:$BG$223,U$93,FALSE)=1,"Yes",IF(VLOOKUP('Attendance Dashboard'!$A54,'Attendance Tracker'!$A$8:$BG$223,U$93,FALSE)=2,"No","N/A"))</f>
        <v>N/A</v>
      </c>
      <c r="V54" s="177" t="str">
        <f>IF(VLOOKUP($A54,'Attendance Tracker'!$A$8:$BG$223,V$93,FALSE)=1,"Yes",IF(VLOOKUP('Attendance Dashboard'!$A54,'Attendance Tracker'!$A$8:$BG$223,V$93,FALSE)=2,"No","N/A"))</f>
        <v>N/A</v>
      </c>
      <c r="W54" s="177" t="str">
        <f>IF(VLOOKUP($A54,'Attendance Tracker'!$A$8:$BG$223,W$93,FALSE)=1,"Yes",IF(VLOOKUP('Attendance Dashboard'!$A54,'Attendance Tracker'!$A$8:$BG$223,W$93,FALSE)=2,"No","N/A"))</f>
        <v>N/A</v>
      </c>
      <c r="X54" s="177" t="str">
        <f>IF(VLOOKUP($A54,'Attendance Tracker'!$A$8:$BG$223,X$93,FALSE)=1,"Yes",IF(VLOOKUP('Attendance Dashboard'!$A54,'Attendance Tracker'!$A$8:$BG$223,X$93,FALSE)=2,"No","N/A"))</f>
        <v>N/A</v>
      </c>
      <c r="Y54" s="177" t="str">
        <f>IF(VLOOKUP($A54,'Attendance Tracker'!$A$8:$BG$223,Y$93,FALSE)=1,"Yes",IF(VLOOKUP('Attendance Dashboard'!$A54,'Attendance Tracker'!$A$8:$BG$223,Y$93,FALSE)=2,"No","N/A"))</f>
        <v>N/A</v>
      </c>
      <c r="Z54" s="177" t="str">
        <f>IF(VLOOKUP($A54,'Attendance Tracker'!$A$8:$BG$223,Z$93,FALSE)=1,"Yes",IF(VLOOKUP('Attendance Dashboard'!$A54,'Attendance Tracker'!$A$8:$BG$223,Z$93,FALSE)=2,"No","N/A"))</f>
        <v>N/A</v>
      </c>
      <c r="AA54" s="177" t="str">
        <f>IF(VLOOKUP($A54,'Attendance Tracker'!$A$8:$BG$223,AA$93,FALSE)=1,"Yes",IF(VLOOKUP('Attendance Dashboard'!$A54,'Attendance Tracker'!$A$8:$BG$223,AA$93,FALSE)=2,"No","N/A"))</f>
        <v>N/A</v>
      </c>
      <c r="AB54" s="177" t="str">
        <f>IF(VLOOKUP($A54,'Attendance Tracker'!$A$8:$BG$223,AB$93,FALSE)=1,"Yes",IF(VLOOKUP('Attendance Dashboard'!$A54,'Attendance Tracker'!$A$8:$BG$223,AB$93,FALSE)=2,"No","N/A"))</f>
        <v>N/A</v>
      </c>
      <c r="AC54" s="177" t="str">
        <f>IF(VLOOKUP($A54,'Attendance Tracker'!$A$8:$BG$223,AC$93,FALSE)=1,"Yes",IF(VLOOKUP('Attendance Dashboard'!$A54,'Attendance Tracker'!$A$8:$BG$223,AC$93,FALSE)=2,"No","N/A"))</f>
        <v>N/A</v>
      </c>
      <c r="AD54" s="177" t="str">
        <f>IF(VLOOKUP($A54,'Attendance Tracker'!$A$8:$BG$223,AD$93,FALSE)=1,"Yes",IF(VLOOKUP('Attendance Dashboard'!$A54,'Attendance Tracker'!$A$8:$BG$223,AD$93,FALSE)=2,"No","N/A"))</f>
        <v>N/A</v>
      </c>
      <c r="AE54" s="62">
        <f>VLOOKUP(A54,'Attendance Tracker'!A57:BI208,$AE$93,FALSE)</f>
        <v>1</v>
      </c>
      <c r="AF54" s="129" t="str">
        <f t="shared" si="0"/>
        <v>G</v>
      </c>
      <c r="AG54" s="60"/>
    </row>
    <row r="55" spans="1:33" s="41" customFormat="1" ht="66.099999999999994" hidden="1" customHeight="1" x14ac:dyDescent="0.2">
      <c r="A55" s="116" t="s">
        <v>658</v>
      </c>
      <c r="B55" s="114" t="s">
        <v>731</v>
      </c>
      <c r="C55" s="177" t="str">
        <f>IF(VLOOKUP($A55,'Attendance Tracker'!$A$8:$BG$223,C$93,FALSE)=1,"Yes",IF(VLOOKUP('Attendance Dashboard'!$A55,'Attendance Tracker'!$A$8:$BG$223,C$93,FALSE)=2,"No","N/A"))</f>
        <v>Yes</v>
      </c>
      <c r="D55" s="177" t="str">
        <f>IF(VLOOKUP($A55,'Attendance Tracker'!$A$8:$BG$223,D$93,FALSE)=1,"Yes",IF(VLOOKUP('Attendance Dashboard'!$A55,'Attendance Tracker'!$A$8:$BG$223,D$93,FALSE)=2,"No","N/A"))</f>
        <v>Yes</v>
      </c>
      <c r="E55" s="177" t="str">
        <f>IF(VLOOKUP($A55,'Attendance Tracker'!$A$8:$BG$223,E$93,FALSE)=1,"Yes",IF(VLOOKUP('Attendance Dashboard'!$A55,'Attendance Tracker'!$A$8:$BG$223,E$93,FALSE)=2,"No","N/A"))</f>
        <v>Yes</v>
      </c>
      <c r="F55" s="177" t="str">
        <f>IF(VLOOKUP($A55,'Attendance Tracker'!$A$8:$BG$223,F$93,FALSE)=1,"Yes",IF(VLOOKUP('Attendance Dashboard'!$A55,'Attendance Tracker'!$A$8:$BG$223,F$93,FALSE)=2,"No","N/A"))</f>
        <v>Yes</v>
      </c>
      <c r="G55" s="177" t="str">
        <f>IF(VLOOKUP($A55,'Attendance Tracker'!$A$8:$BG$223,G$93,FALSE)=1,"Yes",IF(VLOOKUP('Attendance Dashboard'!$A55,'Attendance Tracker'!$A$8:$BG$223,G$93,FALSE)=2,"No","N/A"))</f>
        <v>Yes</v>
      </c>
      <c r="H55" s="177" t="str">
        <f>IF(VLOOKUP($A55,'Attendance Tracker'!$A$8:$BG$223,H$93,FALSE)=1,"Yes",IF(VLOOKUP('Attendance Dashboard'!$A55,'Attendance Tracker'!$A$8:$BG$223,H$93,FALSE)=2,"No","N/A"))</f>
        <v>Yes</v>
      </c>
      <c r="I55" s="177" t="str">
        <f>IF(VLOOKUP($A55,'Attendance Tracker'!$A$8:$BG$223,I$93,FALSE)=1,"Yes",IF(VLOOKUP('Attendance Dashboard'!$A55,'Attendance Tracker'!$A$8:$BG$223,I$93,FALSE)=2,"No","N/A"))</f>
        <v>Yes</v>
      </c>
      <c r="J55" s="177" t="str">
        <f>IF(VLOOKUP($A55,'Attendance Tracker'!$A$8:$BG$223,J$93,FALSE)=1,"Yes",IF(VLOOKUP('Attendance Dashboard'!$A55,'Attendance Tracker'!$A$8:$BG$223,J$93,FALSE)=2,"No","N/A"))</f>
        <v>N/A</v>
      </c>
      <c r="K55" s="177" t="str">
        <f>IF(VLOOKUP($A55,'Attendance Tracker'!$A$8:$BG$223,K$93,FALSE)=1,"Yes",IF(VLOOKUP('Attendance Dashboard'!$A55,'Attendance Tracker'!$A$8:$BG$223,K$93,FALSE)=2,"No","N/A"))</f>
        <v>Yes</v>
      </c>
      <c r="L55" s="177" t="str">
        <f>IF(VLOOKUP($A55,'Attendance Tracker'!$A$8:$BG$223,L$93,FALSE)=1,"Yes",IF(VLOOKUP('Attendance Dashboard'!$A55,'Attendance Tracker'!$A$8:$BG$223,L$93,FALSE)=2,"No","N/A"))</f>
        <v>Yes</v>
      </c>
      <c r="M55" s="177" t="str">
        <f>IF(VLOOKUP($A55,'Attendance Tracker'!$A$8:$BG$223,M$93,FALSE)=1,"Yes",IF(VLOOKUP('Attendance Dashboard'!$A55,'Attendance Tracker'!$A$8:$BG$223,M$93,FALSE)=2,"No","N/A"))</f>
        <v>Yes</v>
      </c>
      <c r="N55" s="177" t="str">
        <f>IF(VLOOKUP($A55,'Attendance Tracker'!$A$8:$BG$223,N$93,FALSE)=1,"Yes",IF(VLOOKUP('Attendance Dashboard'!$A55,'Attendance Tracker'!$A$8:$BG$223,N$93,FALSE)=2,"No","N/A"))</f>
        <v>Yes</v>
      </c>
      <c r="O55" s="177" t="str">
        <f>IF(VLOOKUP($A55,'Attendance Tracker'!$A$8:$BG$223,O$93,FALSE)=1,"Yes",IF(VLOOKUP('Attendance Dashboard'!$A55,'Attendance Tracker'!$A$8:$BG$223,O$93,FALSE)=2,"No","N/A"))</f>
        <v>N/A</v>
      </c>
      <c r="P55" s="177" t="str">
        <f>IF(VLOOKUP($A55,'Attendance Tracker'!$A$8:$BG$223,P$93,FALSE)=1,"Yes",IF(VLOOKUP('Attendance Dashboard'!$A55,'Attendance Tracker'!$A$8:$BG$223,P$93,FALSE)=2,"No","N/A"))</f>
        <v>N/A</v>
      </c>
      <c r="Q55" s="177" t="str">
        <f>IF(VLOOKUP($A55,'Attendance Tracker'!$A$8:$BG$223,Q$93,FALSE)=1,"Yes",IF(VLOOKUP('Attendance Dashboard'!$A55,'Attendance Tracker'!$A$8:$BG$223,Q$93,FALSE)=2,"No","N/A"))</f>
        <v>N/A</v>
      </c>
      <c r="R55" s="177" t="str">
        <f>IF(VLOOKUP($A55,'Attendance Tracker'!$A$8:$BG$223,R$93,FALSE)=1,"Yes",IF(VLOOKUP('Attendance Dashboard'!$A55,'Attendance Tracker'!$A$8:$BG$223,R$93,FALSE)=2,"No","N/A"))</f>
        <v>N/A</v>
      </c>
      <c r="S55" s="177" t="str">
        <f>IF(VLOOKUP($A55,'Attendance Tracker'!$A$8:$BG$223,S$93,FALSE)=1,"Yes",IF(VLOOKUP('Attendance Dashboard'!$A55,'Attendance Tracker'!$A$8:$BG$223,S$93,FALSE)=2,"No","N/A"))</f>
        <v>N/A</v>
      </c>
      <c r="T55" s="177" t="str">
        <f>IF(VLOOKUP($A55,'Attendance Tracker'!$A$8:$BG$223,T$93,FALSE)=1,"Yes",IF(VLOOKUP('Attendance Dashboard'!$A55,'Attendance Tracker'!$A$8:$BG$223,T$93,FALSE)=2,"No","N/A"))</f>
        <v>N/A</v>
      </c>
      <c r="U55" s="177" t="str">
        <f>IF(VLOOKUP($A55,'Attendance Tracker'!$A$8:$BG$223,U$93,FALSE)=1,"Yes",IF(VLOOKUP('Attendance Dashboard'!$A55,'Attendance Tracker'!$A$8:$BG$223,U$93,FALSE)=2,"No","N/A"))</f>
        <v>N/A</v>
      </c>
      <c r="V55" s="177" t="str">
        <f>IF(VLOOKUP($A55,'Attendance Tracker'!$A$8:$BG$223,V$93,FALSE)=1,"Yes",IF(VLOOKUP('Attendance Dashboard'!$A55,'Attendance Tracker'!$A$8:$BG$223,V$93,FALSE)=2,"No","N/A"))</f>
        <v>N/A</v>
      </c>
      <c r="W55" s="177" t="str">
        <f>IF(VLOOKUP($A55,'Attendance Tracker'!$A$8:$BG$223,W$93,FALSE)=1,"Yes",IF(VLOOKUP('Attendance Dashboard'!$A55,'Attendance Tracker'!$A$8:$BG$223,W$93,FALSE)=2,"No","N/A"))</f>
        <v>N/A</v>
      </c>
      <c r="X55" s="177" t="str">
        <f>IF(VLOOKUP($A55,'Attendance Tracker'!$A$8:$BG$223,X$93,FALSE)=1,"Yes",IF(VLOOKUP('Attendance Dashboard'!$A55,'Attendance Tracker'!$A$8:$BG$223,X$93,FALSE)=2,"No","N/A"))</f>
        <v>N/A</v>
      </c>
      <c r="Y55" s="177" t="str">
        <f>IF(VLOOKUP($A55,'Attendance Tracker'!$A$8:$BG$223,Y$93,FALSE)=1,"Yes",IF(VLOOKUP('Attendance Dashboard'!$A55,'Attendance Tracker'!$A$8:$BG$223,Y$93,FALSE)=2,"No","N/A"))</f>
        <v>N/A</v>
      </c>
      <c r="Z55" s="177" t="str">
        <f>IF(VLOOKUP($A55,'Attendance Tracker'!$A$8:$BG$223,Z$93,FALSE)=1,"Yes",IF(VLOOKUP('Attendance Dashboard'!$A55,'Attendance Tracker'!$A$8:$BG$223,Z$93,FALSE)=2,"No","N/A"))</f>
        <v>N/A</v>
      </c>
      <c r="AA55" s="177" t="str">
        <f>IF(VLOOKUP($A55,'Attendance Tracker'!$A$8:$BG$223,AA$93,FALSE)=1,"Yes",IF(VLOOKUP('Attendance Dashboard'!$A55,'Attendance Tracker'!$A$8:$BG$223,AA$93,FALSE)=2,"No","N/A"))</f>
        <v>N/A</v>
      </c>
      <c r="AB55" s="177" t="str">
        <f>IF(VLOOKUP($A55,'Attendance Tracker'!$A$8:$BG$223,AB$93,FALSE)=1,"Yes",IF(VLOOKUP('Attendance Dashboard'!$A55,'Attendance Tracker'!$A$8:$BG$223,AB$93,FALSE)=2,"No","N/A"))</f>
        <v>N/A</v>
      </c>
      <c r="AC55" s="177" t="str">
        <f>IF(VLOOKUP($A55,'Attendance Tracker'!$A$8:$BG$223,AC$93,FALSE)=1,"Yes",IF(VLOOKUP('Attendance Dashboard'!$A55,'Attendance Tracker'!$A$8:$BG$223,AC$93,FALSE)=2,"No","N/A"))</f>
        <v>N/A</v>
      </c>
      <c r="AD55" s="177" t="str">
        <f>IF(VLOOKUP($A55,'Attendance Tracker'!$A$8:$BG$223,AD$93,FALSE)=1,"Yes",IF(VLOOKUP('Attendance Dashboard'!$A55,'Attendance Tracker'!$A$8:$BG$223,AD$93,FALSE)=2,"No","N/A"))</f>
        <v>N/A</v>
      </c>
      <c r="AE55" s="62">
        <f>VLOOKUP(A55,'Attendance Tracker'!A58:BI209,$AE$93,FALSE)</f>
        <v>1</v>
      </c>
      <c r="AF55" s="129" t="str">
        <f t="shared" si="0"/>
        <v>G</v>
      </c>
      <c r="AG55" s="60"/>
    </row>
    <row r="56" spans="1:33" s="41" customFormat="1" ht="66.099999999999994" hidden="1" customHeight="1" x14ac:dyDescent="0.2">
      <c r="A56" s="116" t="s">
        <v>659</v>
      </c>
      <c r="B56" s="114" t="s">
        <v>734</v>
      </c>
      <c r="C56" s="177" t="str">
        <f>IF(VLOOKUP($A56,'Attendance Tracker'!$A$8:$BG$223,C$93,FALSE)=1,"Yes",IF(VLOOKUP('Attendance Dashboard'!$A56,'Attendance Tracker'!$A$8:$BG$223,C$93,FALSE)=2,"No","N/A"))</f>
        <v>Yes</v>
      </c>
      <c r="D56" s="177" t="str">
        <f>IF(VLOOKUP($A56,'Attendance Tracker'!$A$8:$BG$223,D$93,FALSE)=1,"Yes",IF(VLOOKUP('Attendance Dashboard'!$A56,'Attendance Tracker'!$A$8:$BG$223,D$93,FALSE)=2,"No","N/A"))</f>
        <v>N/A</v>
      </c>
      <c r="E56" s="177" t="str">
        <f>IF(VLOOKUP($A56,'Attendance Tracker'!$A$8:$BG$223,E$93,FALSE)=1,"Yes",IF(VLOOKUP('Attendance Dashboard'!$A56,'Attendance Tracker'!$A$8:$BG$223,E$93,FALSE)=2,"No","N/A"))</f>
        <v>N/A</v>
      </c>
      <c r="F56" s="177" t="str">
        <f>IF(VLOOKUP($A56,'Attendance Tracker'!$A$8:$BG$223,F$93,FALSE)=1,"Yes",IF(VLOOKUP('Attendance Dashboard'!$A56,'Attendance Tracker'!$A$8:$BG$223,F$93,FALSE)=2,"No","N/A"))</f>
        <v>Yes</v>
      </c>
      <c r="G56" s="177" t="str">
        <f>IF(VLOOKUP($A56,'Attendance Tracker'!$A$8:$BG$223,G$93,FALSE)=1,"Yes",IF(VLOOKUP('Attendance Dashboard'!$A56,'Attendance Tracker'!$A$8:$BG$223,G$93,FALSE)=2,"No","N/A"))</f>
        <v>Yes</v>
      </c>
      <c r="H56" s="177" t="str">
        <f>IF(VLOOKUP($A56,'Attendance Tracker'!$A$8:$BG$223,H$93,FALSE)=1,"Yes",IF(VLOOKUP('Attendance Dashboard'!$A56,'Attendance Tracker'!$A$8:$BG$223,H$93,FALSE)=2,"No","N/A"))</f>
        <v>Yes</v>
      </c>
      <c r="I56" s="177" t="str">
        <f>IF(VLOOKUP($A56,'Attendance Tracker'!$A$8:$BG$223,I$93,FALSE)=1,"Yes",IF(VLOOKUP('Attendance Dashboard'!$A56,'Attendance Tracker'!$A$8:$BG$223,I$93,FALSE)=2,"No","N/A"))</f>
        <v>N/A</v>
      </c>
      <c r="J56" s="177" t="str">
        <f>IF(VLOOKUP($A56,'Attendance Tracker'!$A$8:$BG$223,J$93,FALSE)=1,"Yes",IF(VLOOKUP('Attendance Dashboard'!$A56,'Attendance Tracker'!$A$8:$BG$223,J$93,FALSE)=2,"No","N/A"))</f>
        <v>N/A</v>
      </c>
      <c r="K56" s="177" t="str">
        <f>IF(VLOOKUP($A56,'Attendance Tracker'!$A$8:$BG$223,K$93,FALSE)=1,"Yes",IF(VLOOKUP('Attendance Dashboard'!$A56,'Attendance Tracker'!$A$8:$BG$223,K$93,FALSE)=2,"No","N/A"))</f>
        <v>Yes</v>
      </c>
      <c r="L56" s="177" t="str">
        <f>IF(VLOOKUP($A56,'Attendance Tracker'!$A$8:$BG$223,L$93,FALSE)=1,"Yes",IF(VLOOKUP('Attendance Dashboard'!$A56,'Attendance Tracker'!$A$8:$BG$223,L$93,FALSE)=2,"No","N/A"))</f>
        <v>Yes</v>
      </c>
      <c r="M56" s="177" t="str">
        <f>IF(VLOOKUP($A56,'Attendance Tracker'!$A$8:$BG$223,M$93,FALSE)=1,"Yes",IF(VLOOKUP('Attendance Dashboard'!$A56,'Attendance Tracker'!$A$8:$BG$223,M$93,FALSE)=2,"No","N/A"))</f>
        <v>Yes</v>
      </c>
      <c r="N56" s="177" t="str">
        <f>IF(VLOOKUP($A56,'Attendance Tracker'!$A$8:$BG$223,N$93,FALSE)=1,"Yes",IF(VLOOKUP('Attendance Dashboard'!$A56,'Attendance Tracker'!$A$8:$BG$223,N$93,FALSE)=2,"No","N/A"))</f>
        <v>Yes</v>
      </c>
      <c r="O56" s="177" t="str">
        <f>IF(VLOOKUP($A56,'Attendance Tracker'!$A$8:$BG$223,O$93,FALSE)=1,"Yes",IF(VLOOKUP('Attendance Dashboard'!$A56,'Attendance Tracker'!$A$8:$BG$223,O$93,FALSE)=2,"No","N/A"))</f>
        <v>N/A</v>
      </c>
      <c r="P56" s="177" t="str">
        <f>IF(VLOOKUP($A56,'Attendance Tracker'!$A$8:$BG$223,P$93,FALSE)=1,"Yes",IF(VLOOKUP('Attendance Dashboard'!$A56,'Attendance Tracker'!$A$8:$BG$223,P$93,FALSE)=2,"No","N/A"))</f>
        <v>N/A</v>
      </c>
      <c r="Q56" s="177" t="str">
        <f>IF(VLOOKUP($A56,'Attendance Tracker'!$A$8:$BG$223,Q$93,FALSE)=1,"Yes",IF(VLOOKUP('Attendance Dashboard'!$A56,'Attendance Tracker'!$A$8:$BG$223,Q$93,FALSE)=2,"No","N/A"))</f>
        <v>N/A</v>
      </c>
      <c r="R56" s="177" t="str">
        <f>IF(VLOOKUP($A56,'Attendance Tracker'!$A$8:$BG$223,R$93,FALSE)=1,"Yes",IF(VLOOKUP('Attendance Dashboard'!$A56,'Attendance Tracker'!$A$8:$BG$223,R$93,FALSE)=2,"No","N/A"))</f>
        <v>N/A</v>
      </c>
      <c r="S56" s="177" t="str">
        <f>IF(VLOOKUP($A56,'Attendance Tracker'!$A$8:$BG$223,S$93,FALSE)=1,"Yes",IF(VLOOKUP('Attendance Dashboard'!$A56,'Attendance Tracker'!$A$8:$BG$223,S$93,FALSE)=2,"No","N/A"))</f>
        <v>N/A</v>
      </c>
      <c r="T56" s="177" t="str">
        <f>IF(VLOOKUP($A56,'Attendance Tracker'!$A$8:$BG$223,T$93,FALSE)=1,"Yes",IF(VLOOKUP('Attendance Dashboard'!$A56,'Attendance Tracker'!$A$8:$BG$223,T$93,FALSE)=2,"No","N/A"))</f>
        <v>N/A</v>
      </c>
      <c r="U56" s="177" t="str">
        <f>IF(VLOOKUP($A56,'Attendance Tracker'!$A$8:$BG$223,U$93,FALSE)=1,"Yes",IF(VLOOKUP('Attendance Dashboard'!$A56,'Attendance Tracker'!$A$8:$BG$223,U$93,FALSE)=2,"No","N/A"))</f>
        <v>N/A</v>
      </c>
      <c r="V56" s="177" t="str">
        <f>IF(VLOOKUP($A56,'Attendance Tracker'!$A$8:$BG$223,V$93,FALSE)=1,"Yes",IF(VLOOKUP('Attendance Dashboard'!$A56,'Attendance Tracker'!$A$8:$BG$223,V$93,FALSE)=2,"No","N/A"))</f>
        <v>N/A</v>
      </c>
      <c r="W56" s="177" t="str">
        <f>IF(VLOOKUP($A56,'Attendance Tracker'!$A$8:$BG$223,W$93,FALSE)=1,"Yes",IF(VLOOKUP('Attendance Dashboard'!$A56,'Attendance Tracker'!$A$8:$BG$223,W$93,FALSE)=2,"No","N/A"))</f>
        <v>N/A</v>
      </c>
      <c r="X56" s="177" t="str">
        <f>IF(VLOOKUP($A56,'Attendance Tracker'!$A$8:$BG$223,X$93,FALSE)=1,"Yes",IF(VLOOKUP('Attendance Dashboard'!$A56,'Attendance Tracker'!$A$8:$BG$223,X$93,FALSE)=2,"No","N/A"))</f>
        <v>N/A</v>
      </c>
      <c r="Y56" s="177" t="str">
        <f>IF(VLOOKUP($A56,'Attendance Tracker'!$A$8:$BG$223,Y$93,FALSE)=1,"Yes",IF(VLOOKUP('Attendance Dashboard'!$A56,'Attendance Tracker'!$A$8:$BG$223,Y$93,FALSE)=2,"No","N/A"))</f>
        <v>N/A</v>
      </c>
      <c r="Z56" s="177" t="str">
        <f>IF(VLOOKUP($A56,'Attendance Tracker'!$A$8:$BG$223,Z$93,FALSE)=1,"Yes",IF(VLOOKUP('Attendance Dashboard'!$A56,'Attendance Tracker'!$A$8:$BG$223,Z$93,FALSE)=2,"No","N/A"))</f>
        <v>N/A</v>
      </c>
      <c r="AA56" s="177" t="str">
        <f>IF(VLOOKUP($A56,'Attendance Tracker'!$A$8:$BG$223,AA$93,FALSE)=1,"Yes",IF(VLOOKUP('Attendance Dashboard'!$A56,'Attendance Tracker'!$A$8:$BG$223,AA$93,FALSE)=2,"No","N/A"))</f>
        <v>N/A</v>
      </c>
      <c r="AB56" s="177" t="str">
        <f>IF(VLOOKUP($A56,'Attendance Tracker'!$A$8:$BG$223,AB$93,FALSE)=1,"Yes",IF(VLOOKUP('Attendance Dashboard'!$A56,'Attendance Tracker'!$A$8:$BG$223,AB$93,FALSE)=2,"No","N/A"))</f>
        <v>N/A</v>
      </c>
      <c r="AC56" s="177" t="str">
        <f>IF(VLOOKUP($A56,'Attendance Tracker'!$A$8:$BG$223,AC$93,FALSE)=1,"Yes",IF(VLOOKUP('Attendance Dashboard'!$A56,'Attendance Tracker'!$A$8:$BG$223,AC$93,FALSE)=2,"No","N/A"))</f>
        <v>N/A</v>
      </c>
      <c r="AD56" s="177" t="str">
        <f>IF(VLOOKUP($A56,'Attendance Tracker'!$A$8:$BG$223,AD$93,FALSE)=1,"Yes",IF(VLOOKUP('Attendance Dashboard'!$A56,'Attendance Tracker'!$A$8:$BG$223,AD$93,FALSE)=2,"No","N/A"))</f>
        <v>N/A</v>
      </c>
      <c r="AE56" s="62">
        <f>VLOOKUP(A56,'Attendance Tracker'!A59:BI210,$AE$93,FALSE)</f>
        <v>1</v>
      </c>
      <c r="AF56" s="129" t="str">
        <f t="shared" si="0"/>
        <v>G</v>
      </c>
      <c r="AG56" s="60"/>
    </row>
    <row r="57" spans="1:33" s="41" customFormat="1" ht="81.55" hidden="1" x14ac:dyDescent="0.2">
      <c r="A57" s="116" t="s">
        <v>660</v>
      </c>
      <c r="B57" s="114" t="s">
        <v>734</v>
      </c>
      <c r="C57" s="177" t="str">
        <f>IF(VLOOKUP($A57,'Attendance Tracker'!$A$8:$BG$223,C$93,FALSE)=1,"Yes",IF(VLOOKUP('Attendance Dashboard'!$A57,'Attendance Tracker'!$A$8:$BG$223,C$93,FALSE)=2,"No","N/A"))</f>
        <v>Yes</v>
      </c>
      <c r="D57" s="177" t="str">
        <f>IF(VLOOKUP($A57,'Attendance Tracker'!$A$8:$BG$223,D$93,FALSE)=1,"Yes",IF(VLOOKUP('Attendance Dashboard'!$A57,'Attendance Tracker'!$A$8:$BG$223,D$93,FALSE)=2,"No","N/A"))</f>
        <v>N/A</v>
      </c>
      <c r="E57" s="177" t="str">
        <f>IF(VLOOKUP($A57,'Attendance Tracker'!$A$8:$BG$223,E$93,FALSE)=1,"Yes",IF(VLOOKUP('Attendance Dashboard'!$A57,'Attendance Tracker'!$A$8:$BG$223,E$93,FALSE)=2,"No","N/A"))</f>
        <v>N/A</v>
      </c>
      <c r="F57" s="177" t="str">
        <f>IF(VLOOKUP($A57,'Attendance Tracker'!$A$8:$BG$223,F$93,FALSE)=1,"Yes",IF(VLOOKUP('Attendance Dashboard'!$A57,'Attendance Tracker'!$A$8:$BG$223,F$93,FALSE)=2,"No","N/A"))</f>
        <v>Yes</v>
      </c>
      <c r="G57" s="177" t="str">
        <f>IF(VLOOKUP($A57,'Attendance Tracker'!$A$8:$BG$223,G$93,FALSE)=1,"Yes",IF(VLOOKUP('Attendance Dashboard'!$A57,'Attendance Tracker'!$A$8:$BG$223,G$93,FALSE)=2,"No","N/A"))</f>
        <v>Yes</v>
      </c>
      <c r="H57" s="177" t="str">
        <f>IF(VLOOKUP($A57,'Attendance Tracker'!$A$8:$BG$223,H$93,FALSE)=1,"Yes",IF(VLOOKUP('Attendance Dashboard'!$A57,'Attendance Tracker'!$A$8:$BG$223,H$93,FALSE)=2,"No","N/A"))</f>
        <v>Yes</v>
      </c>
      <c r="I57" s="177" t="str">
        <f>IF(VLOOKUP($A57,'Attendance Tracker'!$A$8:$BG$223,I$93,FALSE)=1,"Yes",IF(VLOOKUP('Attendance Dashboard'!$A57,'Attendance Tracker'!$A$8:$BG$223,I$93,FALSE)=2,"No","N/A"))</f>
        <v>N/A</v>
      </c>
      <c r="J57" s="177" t="str">
        <f>IF(VLOOKUP($A57,'Attendance Tracker'!$A$8:$BG$223,J$93,FALSE)=1,"Yes",IF(VLOOKUP('Attendance Dashboard'!$A57,'Attendance Tracker'!$A$8:$BG$223,J$93,FALSE)=2,"No","N/A"))</f>
        <v>N/A</v>
      </c>
      <c r="K57" s="177" t="str">
        <f>IF(VLOOKUP($A57,'Attendance Tracker'!$A$8:$BG$223,K$93,FALSE)=1,"Yes",IF(VLOOKUP('Attendance Dashboard'!$A57,'Attendance Tracker'!$A$8:$BG$223,K$93,FALSE)=2,"No","N/A"))</f>
        <v>Yes</v>
      </c>
      <c r="L57" s="177" t="str">
        <f>IF(VLOOKUP($A57,'Attendance Tracker'!$A$8:$BG$223,L$93,FALSE)=1,"Yes",IF(VLOOKUP('Attendance Dashboard'!$A57,'Attendance Tracker'!$A$8:$BG$223,L$93,FALSE)=2,"No","N/A"))</f>
        <v>Yes</v>
      </c>
      <c r="M57" s="177" t="str">
        <f>IF(VLOOKUP($A57,'Attendance Tracker'!$A$8:$BG$223,M$93,FALSE)=1,"Yes",IF(VLOOKUP('Attendance Dashboard'!$A57,'Attendance Tracker'!$A$8:$BG$223,M$93,FALSE)=2,"No","N/A"))</f>
        <v>Yes</v>
      </c>
      <c r="N57" s="177" t="str">
        <f>IF(VLOOKUP($A57,'Attendance Tracker'!$A$8:$BG$223,N$93,FALSE)=1,"Yes",IF(VLOOKUP('Attendance Dashboard'!$A57,'Attendance Tracker'!$A$8:$BG$223,N$93,FALSE)=2,"No","N/A"))</f>
        <v>Yes</v>
      </c>
      <c r="O57" s="177" t="str">
        <f>IF(VLOOKUP($A57,'Attendance Tracker'!$A$8:$BG$223,O$93,FALSE)=1,"Yes",IF(VLOOKUP('Attendance Dashboard'!$A57,'Attendance Tracker'!$A$8:$BG$223,O$93,FALSE)=2,"No","N/A"))</f>
        <v>N/A</v>
      </c>
      <c r="P57" s="177" t="str">
        <f>IF(VLOOKUP($A57,'Attendance Tracker'!$A$8:$BG$223,P$93,FALSE)=1,"Yes",IF(VLOOKUP('Attendance Dashboard'!$A57,'Attendance Tracker'!$A$8:$BG$223,P$93,FALSE)=2,"No","N/A"))</f>
        <v>N/A</v>
      </c>
      <c r="Q57" s="177" t="str">
        <f>IF(VLOOKUP($A57,'Attendance Tracker'!$A$8:$BG$223,Q$93,FALSE)=1,"Yes",IF(VLOOKUP('Attendance Dashboard'!$A57,'Attendance Tracker'!$A$8:$BG$223,Q$93,FALSE)=2,"No","N/A"))</f>
        <v>N/A</v>
      </c>
      <c r="R57" s="177" t="str">
        <f>IF(VLOOKUP($A57,'Attendance Tracker'!$A$8:$BG$223,R$93,FALSE)=1,"Yes",IF(VLOOKUP('Attendance Dashboard'!$A57,'Attendance Tracker'!$A$8:$BG$223,R$93,FALSE)=2,"No","N/A"))</f>
        <v>N/A</v>
      </c>
      <c r="S57" s="177" t="str">
        <f>IF(VLOOKUP($A57,'Attendance Tracker'!$A$8:$BG$223,S$93,FALSE)=1,"Yes",IF(VLOOKUP('Attendance Dashboard'!$A57,'Attendance Tracker'!$A$8:$BG$223,S$93,FALSE)=2,"No","N/A"))</f>
        <v>N/A</v>
      </c>
      <c r="T57" s="177" t="str">
        <f>IF(VLOOKUP($A57,'Attendance Tracker'!$A$8:$BG$223,T$93,FALSE)=1,"Yes",IF(VLOOKUP('Attendance Dashboard'!$A57,'Attendance Tracker'!$A$8:$BG$223,T$93,FALSE)=2,"No","N/A"))</f>
        <v>N/A</v>
      </c>
      <c r="U57" s="177" t="str">
        <f>IF(VLOOKUP($A57,'Attendance Tracker'!$A$8:$BG$223,U$93,FALSE)=1,"Yes",IF(VLOOKUP('Attendance Dashboard'!$A57,'Attendance Tracker'!$A$8:$BG$223,U$93,FALSE)=2,"No","N/A"))</f>
        <v>N/A</v>
      </c>
      <c r="V57" s="177" t="str">
        <f>IF(VLOOKUP($A57,'Attendance Tracker'!$A$8:$BG$223,V$93,FALSE)=1,"Yes",IF(VLOOKUP('Attendance Dashboard'!$A57,'Attendance Tracker'!$A$8:$BG$223,V$93,FALSE)=2,"No","N/A"))</f>
        <v>N/A</v>
      </c>
      <c r="W57" s="177" t="str">
        <f>IF(VLOOKUP($A57,'Attendance Tracker'!$A$8:$BG$223,W$93,FALSE)=1,"Yes",IF(VLOOKUP('Attendance Dashboard'!$A57,'Attendance Tracker'!$A$8:$BG$223,W$93,FALSE)=2,"No","N/A"))</f>
        <v>N/A</v>
      </c>
      <c r="X57" s="177" t="str">
        <f>IF(VLOOKUP($A57,'Attendance Tracker'!$A$8:$BG$223,X$93,FALSE)=1,"Yes",IF(VLOOKUP('Attendance Dashboard'!$A57,'Attendance Tracker'!$A$8:$BG$223,X$93,FALSE)=2,"No","N/A"))</f>
        <v>N/A</v>
      </c>
      <c r="Y57" s="177" t="str">
        <f>IF(VLOOKUP($A57,'Attendance Tracker'!$A$8:$BG$223,Y$93,FALSE)=1,"Yes",IF(VLOOKUP('Attendance Dashboard'!$A57,'Attendance Tracker'!$A$8:$BG$223,Y$93,FALSE)=2,"No","N/A"))</f>
        <v>N/A</v>
      </c>
      <c r="Z57" s="177" t="str">
        <f>IF(VLOOKUP($A57,'Attendance Tracker'!$A$8:$BG$223,Z$93,FALSE)=1,"Yes",IF(VLOOKUP('Attendance Dashboard'!$A57,'Attendance Tracker'!$A$8:$BG$223,Z$93,FALSE)=2,"No","N/A"))</f>
        <v>N/A</v>
      </c>
      <c r="AA57" s="177" t="str">
        <f>IF(VLOOKUP($A57,'Attendance Tracker'!$A$8:$BG$223,AA$93,FALSE)=1,"Yes",IF(VLOOKUP('Attendance Dashboard'!$A57,'Attendance Tracker'!$A$8:$BG$223,AA$93,FALSE)=2,"No","N/A"))</f>
        <v>N/A</v>
      </c>
      <c r="AB57" s="177" t="str">
        <f>IF(VLOOKUP($A57,'Attendance Tracker'!$A$8:$BG$223,AB$93,FALSE)=1,"Yes",IF(VLOOKUP('Attendance Dashboard'!$A57,'Attendance Tracker'!$A$8:$BG$223,AB$93,FALSE)=2,"No","N/A"))</f>
        <v>N/A</v>
      </c>
      <c r="AC57" s="177" t="str">
        <f>IF(VLOOKUP($A57,'Attendance Tracker'!$A$8:$BG$223,AC$93,FALSE)=1,"Yes",IF(VLOOKUP('Attendance Dashboard'!$A57,'Attendance Tracker'!$A$8:$BG$223,AC$93,FALSE)=2,"No","N/A"))</f>
        <v>N/A</v>
      </c>
      <c r="AD57" s="177" t="str">
        <f>IF(VLOOKUP($A57,'Attendance Tracker'!$A$8:$BG$223,AD$93,FALSE)=1,"Yes",IF(VLOOKUP('Attendance Dashboard'!$A57,'Attendance Tracker'!$A$8:$BG$223,AD$93,FALSE)=2,"No","N/A"))</f>
        <v>N/A</v>
      </c>
      <c r="AE57" s="62">
        <f>VLOOKUP(A57,'Attendance Tracker'!A60:BI211,$AE$93,FALSE)</f>
        <v>1</v>
      </c>
      <c r="AF57" s="129" t="str">
        <f t="shared" si="0"/>
        <v>G</v>
      </c>
      <c r="AG57" s="60"/>
    </row>
    <row r="58" spans="1:33" s="41" customFormat="1" ht="66.099999999999994" hidden="1" customHeight="1" x14ac:dyDescent="0.2">
      <c r="A58" s="116" t="s">
        <v>661</v>
      </c>
      <c r="B58" s="114" t="s">
        <v>734</v>
      </c>
      <c r="C58" s="177" t="str">
        <f>IF(VLOOKUP($A58,'Attendance Tracker'!$A$8:$BG$223,C$93,FALSE)=1,"Yes",IF(VLOOKUP('Attendance Dashboard'!$A58,'Attendance Tracker'!$A$8:$BG$223,C$93,FALSE)=2,"No","N/A"))</f>
        <v>Yes</v>
      </c>
      <c r="D58" s="177" t="str">
        <f>IF(VLOOKUP($A58,'Attendance Tracker'!$A$8:$BG$223,D$93,FALSE)=1,"Yes",IF(VLOOKUP('Attendance Dashboard'!$A58,'Attendance Tracker'!$A$8:$BG$223,D$93,FALSE)=2,"No","N/A"))</f>
        <v>N/A</v>
      </c>
      <c r="E58" s="177" t="str">
        <f>IF(VLOOKUP($A58,'Attendance Tracker'!$A$8:$BG$223,E$93,FALSE)=1,"Yes",IF(VLOOKUP('Attendance Dashboard'!$A58,'Attendance Tracker'!$A$8:$BG$223,E$93,FALSE)=2,"No","N/A"))</f>
        <v>N/A</v>
      </c>
      <c r="F58" s="177" t="str">
        <f>IF(VLOOKUP($A58,'Attendance Tracker'!$A$8:$BG$223,F$93,FALSE)=1,"Yes",IF(VLOOKUP('Attendance Dashboard'!$A58,'Attendance Tracker'!$A$8:$BG$223,F$93,FALSE)=2,"No","N/A"))</f>
        <v>Yes</v>
      </c>
      <c r="G58" s="177" t="str">
        <f>IF(VLOOKUP($A58,'Attendance Tracker'!$A$8:$BG$223,G$93,FALSE)=1,"Yes",IF(VLOOKUP('Attendance Dashboard'!$A58,'Attendance Tracker'!$A$8:$BG$223,G$93,FALSE)=2,"No","N/A"))</f>
        <v>Yes</v>
      </c>
      <c r="H58" s="177" t="str">
        <f>IF(VLOOKUP($A58,'Attendance Tracker'!$A$8:$BG$223,H$93,FALSE)=1,"Yes",IF(VLOOKUP('Attendance Dashboard'!$A58,'Attendance Tracker'!$A$8:$BG$223,H$93,FALSE)=2,"No","N/A"))</f>
        <v>Yes</v>
      </c>
      <c r="I58" s="177" t="str">
        <f>IF(VLOOKUP($A58,'Attendance Tracker'!$A$8:$BG$223,I$93,FALSE)=1,"Yes",IF(VLOOKUP('Attendance Dashboard'!$A58,'Attendance Tracker'!$A$8:$BG$223,I$93,FALSE)=2,"No","N/A"))</f>
        <v>N/A</v>
      </c>
      <c r="J58" s="177" t="str">
        <f>IF(VLOOKUP($A58,'Attendance Tracker'!$A$8:$BG$223,J$93,FALSE)=1,"Yes",IF(VLOOKUP('Attendance Dashboard'!$A58,'Attendance Tracker'!$A$8:$BG$223,J$93,FALSE)=2,"No","N/A"))</f>
        <v>N/A</v>
      </c>
      <c r="K58" s="177" t="str">
        <f>IF(VLOOKUP($A58,'Attendance Tracker'!$A$8:$BG$223,K$93,FALSE)=1,"Yes",IF(VLOOKUP('Attendance Dashboard'!$A58,'Attendance Tracker'!$A$8:$BG$223,K$93,FALSE)=2,"No","N/A"))</f>
        <v>Yes</v>
      </c>
      <c r="L58" s="177" t="str">
        <f>IF(VLOOKUP($A58,'Attendance Tracker'!$A$8:$BG$223,L$93,FALSE)=1,"Yes",IF(VLOOKUP('Attendance Dashboard'!$A58,'Attendance Tracker'!$A$8:$BG$223,L$93,FALSE)=2,"No","N/A"))</f>
        <v>Yes</v>
      </c>
      <c r="M58" s="177" t="str">
        <f>IF(VLOOKUP($A58,'Attendance Tracker'!$A$8:$BG$223,M$93,FALSE)=1,"Yes",IF(VLOOKUP('Attendance Dashboard'!$A58,'Attendance Tracker'!$A$8:$BG$223,M$93,FALSE)=2,"No","N/A"))</f>
        <v>Yes</v>
      </c>
      <c r="N58" s="177" t="str">
        <f>IF(VLOOKUP($A58,'Attendance Tracker'!$A$8:$BG$223,N$93,FALSE)=1,"Yes",IF(VLOOKUP('Attendance Dashboard'!$A58,'Attendance Tracker'!$A$8:$BG$223,N$93,FALSE)=2,"No","N/A"))</f>
        <v>Yes</v>
      </c>
      <c r="O58" s="177" t="str">
        <f>IF(VLOOKUP($A58,'Attendance Tracker'!$A$8:$BG$223,O$93,FALSE)=1,"Yes",IF(VLOOKUP('Attendance Dashboard'!$A58,'Attendance Tracker'!$A$8:$BG$223,O$93,FALSE)=2,"No","N/A"))</f>
        <v>N/A</v>
      </c>
      <c r="P58" s="177" t="str">
        <f>IF(VLOOKUP($A58,'Attendance Tracker'!$A$8:$BG$223,P$93,FALSE)=1,"Yes",IF(VLOOKUP('Attendance Dashboard'!$A58,'Attendance Tracker'!$A$8:$BG$223,P$93,FALSE)=2,"No","N/A"))</f>
        <v>N/A</v>
      </c>
      <c r="Q58" s="177" t="str">
        <f>IF(VLOOKUP($A58,'Attendance Tracker'!$A$8:$BG$223,Q$93,FALSE)=1,"Yes",IF(VLOOKUP('Attendance Dashboard'!$A58,'Attendance Tracker'!$A$8:$BG$223,Q$93,FALSE)=2,"No","N/A"))</f>
        <v>N/A</v>
      </c>
      <c r="R58" s="177" t="str">
        <f>IF(VLOOKUP($A58,'Attendance Tracker'!$A$8:$BG$223,R$93,FALSE)=1,"Yes",IF(VLOOKUP('Attendance Dashboard'!$A58,'Attendance Tracker'!$A$8:$BG$223,R$93,FALSE)=2,"No","N/A"))</f>
        <v>N/A</v>
      </c>
      <c r="S58" s="177" t="str">
        <f>IF(VLOOKUP($A58,'Attendance Tracker'!$A$8:$BG$223,S$93,FALSE)=1,"Yes",IF(VLOOKUP('Attendance Dashboard'!$A58,'Attendance Tracker'!$A$8:$BG$223,S$93,FALSE)=2,"No","N/A"))</f>
        <v>N/A</v>
      </c>
      <c r="T58" s="177" t="str">
        <f>IF(VLOOKUP($A58,'Attendance Tracker'!$A$8:$BG$223,T$93,FALSE)=1,"Yes",IF(VLOOKUP('Attendance Dashboard'!$A58,'Attendance Tracker'!$A$8:$BG$223,T$93,FALSE)=2,"No","N/A"))</f>
        <v>N/A</v>
      </c>
      <c r="U58" s="177" t="str">
        <f>IF(VLOOKUP($A58,'Attendance Tracker'!$A$8:$BG$223,U$93,FALSE)=1,"Yes",IF(VLOOKUP('Attendance Dashboard'!$A58,'Attendance Tracker'!$A$8:$BG$223,U$93,FALSE)=2,"No","N/A"))</f>
        <v>N/A</v>
      </c>
      <c r="V58" s="177" t="str">
        <f>IF(VLOOKUP($A58,'Attendance Tracker'!$A$8:$BG$223,V$93,FALSE)=1,"Yes",IF(VLOOKUP('Attendance Dashboard'!$A58,'Attendance Tracker'!$A$8:$BG$223,V$93,FALSE)=2,"No","N/A"))</f>
        <v>N/A</v>
      </c>
      <c r="W58" s="177" t="str">
        <f>IF(VLOOKUP($A58,'Attendance Tracker'!$A$8:$BG$223,W$93,FALSE)=1,"Yes",IF(VLOOKUP('Attendance Dashboard'!$A58,'Attendance Tracker'!$A$8:$BG$223,W$93,FALSE)=2,"No","N/A"))</f>
        <v>N/A</v>
      </c>
      <c r="X58" s="177" t="str">
        <f>IF(VLOOKUP($A58,'Attendance Tracker'!$A$8:$BG$223,X$93,FALSE)=1,"Yes",IF(VLOOKUP('Attendance Dashboard'!$A58,'Attendance Tracker'!$A$8:$BG$223,X$93,FALSE)=2,"No","N/A"))</f>
        <v>N/A</v>
      </c>
      <c r="Y58" s="177" t="str">
        <f>IF(VLOOKUP($A58,'Attendance Tracker'!$A$8:$BG$223,Y$93,FALSE)=1,"Yes",IF(VLOOKUP('Attendance Dashboard'!$A58,'Attendance Tracker'!$A$8:$BG$223,Y$93,FALSE)=2,"No","N/A"))</f>
        <v>N/A</v>
      </c>
      <c r="Z58" s="177" t="str">
        <f>IF(VLOOKUP($A58,'Attendance Tracker'!$A$8:$BG$223,Z$93,FALSE)=1,"Yes",IF(VLOOKUP('Attendance Dashboard'!$A58,'Attendance Tracker'!$A$8:$BG$223,Z$93,FALSE)=2,"No","N/A"))</f>
        <v>N/A</v>
      </c>
      <c r="AA58" s="177" t="str">
        <f>IF(VLOOKUP($A58,'Attendance Tracker'!$A$8:$BG$223,AA$93,FALSE)=1,"Yes",IF(VLOOKUP('Attendance Dashboard'!$A58,'Attendance Tracker'!$A$8:$BG$223,AA$93,FALSE)=2,"No","N/A"))</f>
        <v>N/A</v>
      </c>
      <c r="AB58" s="177" t="str">
        <f>IF(VLOOKUP($A58,'Attendance Tracker'!$A$8:$BG$223,AB$93,FALSE)=1,"Yes",IF(VLOOKUP('Attendance Dashboard'!$A58,'Attendance Tracker'!$A$8:$BG$223,AB$93,FALSE)=2,"No","N/A"))</f>
        <v>N/A</v>
      </c>
      <c r="AC58" s="177" t="str">
        <f>IF(VLOOKUP($A58,'Attendance Tracker'!$A$8:$BG$223,AC$93,FALSE)=1,"Yes",IF(VLOOKUP('Attendance Dashboard'!$A58,'Attendance Tracker'!$A$8:$BG$223,AC$93,FALSE)=2,"No","N/A"))</f>
        <v>N/A</v>
      </c>
      <c r="AD58" s="177" t="str">
        <f>IF(VLOOKUP($A58,'Attendance Tracker'!$A$8:$BG$223,AD$93,FALSE)=1,"Yes",IF(VLOOKUP('Attendance Dashboard'!$A58,'Attendance Tracker'!$A$8:$BG$223,AD$93,FALSE)=2,"No","N/A"))</f>
        <v>N/A</v>
      </c>
      <c r="AE58" s="62">
        <f>VLOOKUP(A58,'Attendance Tracker'!A61:BI212,$AE$93,FALSE)</f>
        <v>1</v>
      </c>
      <c r="AF58" s="129" t="str">
        <f t="shared" si="0"/>
        <v>G</v>
      </c>
      <c r="AG58" s="60"/>
    </row>
    <row r="59" spans="1:33" s="41" customFormat="1" ht="66.099999999999994" hidden="1" customHeight="1" x14ac:dyDescent="0.2">
      <c r="A59" s="116" t="s">
        <v>662</v>
      </c>
      <c r="B59" s="114" t="s">
        <v>731</v>
      </c>
      <c r="C59" s="177" t="str">
        <f>IF(VLOOKUP($A59,'Attendance Tracker'!$A$8:$BG$223,C$93,FALSE)=1,"Yes",IF(VLOOKUP('Attendance Dashboard'!$A59,'Attendance Tracker'!$A$8:$BG$223,C$93,FALSE)=2,"No","N/A"))</f>
        <v>Yes</v>
      </c>
      <c r="D59" s="177" t="str">
        <f>IF(VLOOKUP($A59,'Attendance Tracker'!$A$8:$BG$223,D$93,FALSE)=1,"Yes",IF(VLOOKUP('Attendance Dashboard'!$A59,'Attendance Tracker'!$A$8:$BG$223,D$93,FALSE)=2,"No","N/A"))</f>
        <v>N/A</v>
      </c>
      <c r="E59" s="177" t="str">
        <f>IF(VLOOKUP($A59,'Attendance Tracker'!$A$8:$BG$223,E$93,FALSE)=1,"Yes",IF(VLOOKUP('Attendance Dashboard'!$A59,'Attendance Tracker'!$A$8:$BG$223,E$93,FALSE)=2,"No","N/A"))</f>
        <v>N/A</v>
      </c>
      <c r="F59" s="177" t="str">
        <f>IF(VLOOKUP($A59,'Attendance Tracker'!$A$8:$BG$223,F$93,FALSE)=1,"Yes",IF(VLOOKUP('Attendance Dashboard'!$A59,'Attendance Tracker'!$A$8:$BG$223,F$93,FALSE)=2,"No","N/A"))</f>
        <v>Yes</v>
      </c>
      <c r="G59" s="177" t="str">
        <f>IF(VLOOKUP($A59,'Attendance Tracker'!$A$8:$BG$223,G$93,FALSE)=1,"Yes",IF(VLOOKUP('Attendance Dashboard'!$A59,'Attendance Tracker'!$A$8:$BG$223,G$93,FALSE)=2,"No","N/A"))</f>
        <v>Yes</v>
      </c>
      <c r="H59" s="177" t="str">
        <f>IF(VLOOKUP($A59,'Attendance Tracker'!$A$8:$BG$223,H$93,FALSE)=1,"Yes",IF(VLOOKUP('Attendance Dashboard'!$A59,'Attendance Tracker'!$A$8:$BG$223,H$93,FALSE)=2,"No","N/A"))</f>
        <v>Yes</v>
      </c>
      <c r="I59" s="177" t="str">
        <f>IF(VLOOKUP($A59,'Attendance Tracker'!$A$8:$BG$223,I$93,FALSE)=1,"Yes",IF(VLOOKUP('Attendance Dashboard'!$A59,'Attendance Tracker'!$A$8:$BG$223,I$93,FALSE)=2,"No","N/A"))</f>
        <v>N/A</v>
      </c>
      <c r="J59" s="177" t="str">
        <f>IF(VLOOKUP($A59,'Attendance Tracker'!$A$8:$BG$223,J$93,FALSE)=1,"Yes",IF(VLOOKUP('Attendance Dashboard'!$A59,'Attendance Tracker'!$A$8:$BG$223,J$93,FALSE)=2,"No","N/A"))</f>
        <v>N/A</v>
      </c>
      <c r="K59" s="177" t="str">
        <f>IF(VLOOKUP($A59,'Attendance Tracker'!$A$8:$BG$223,K$93,FALSE)=1,"Yes",IF(VLOOKUP('Attendance Dashboard'!$A59,'Attendance Tracker'!$A$8:$BG$223,K$93,FALSE)=2,"No","N/A"))</f>
        <v>Yes</v>
      </c>
      <c r="L59" s="177" t="str">
        <f>IF(VLOOKUP($A59,'Attendance Tracker'!$A$8:$BG$223,L$93,FALSE)=1,"Yes",IF(VLOOKUP('Attendance Dashboard'!$A59,'Attendance Tracker'!$A$8:$BG$223,L$93,FALSE)=2,"No","N/A"))</f>
        <v>Yes</v>
      </c>
      <c r="M59" s="177" t="str">
        <f>IF(VLOOKUP($A59,'Attendance Tracker'!$A$8:$BG$223,M$93,FALSE)=1,"Yes",IF(VLOOKUP('Attendance Dashboard'!$A59,'Attendance Tracker'!$A$8:$BG$223,M$93,FALSE)=2,"No","N/A"))</f>
        <v>Yes</v>
      </c>
      <c r="N59" s="177" t="str">
        <f>IF(VLOOKUP($A59,'Attendance Tracker'!$A$8:$BG$223,N$93,FALSE)=1,"Yes",IF(VLOOKUP('Attendance Dashboard'!$A59,'Attendance Tracker'!$A$8:$BG$223,N$93,FALSE)=2,"No","N/A"))</f>
        <v>Yes</v>
      </c>
      <c r="O59" s="177" t="str">
        <f>IF(VLOOKUP($A59,'Attendance Tracker'!$A$8:$BG$223,O$93,FALSE)=1,"Yes",IF(VLOOKUP('Attendance Dashboard'!$A59,'Attendance Tracker'!$A$8:$BG$223,O$93,FALSE)=2,"No","N/A"))</f>
        <v>N/A</v>
      </c>
      <c r="P59" s="177" t="str">
        <f>IF(VLOOKUP($A59,'Attendance Tracker'!$A$8:$BG$223,P$93,FALSE)=1,"Yes",IF(VLOOKUP('Attendance Dashboard'!$A59,'Attendance Tracker'!$A$8:$BG$223,P$93,FALSE)=2,"No","N/A"))</f>
        <v>N/A</v>
      </c>
      <c r="Q59" s="177" t="str">
        <f>IF(VLOOKUP($A59,'Attendance Tracker'!$A$8:$BG$223,Q$93,FALSE)=1,"Yes",IF(VLOOKUP('Attendance Dashboard'!$A59,'Attendance Tracker'!$A$8:$BG$223,Q$93,FALSE)=2,"No","N/A"))</f>
        <v>N/A</v>
      </c>
      <c r="R59" s="177" t="str">
        <f>IF(VLOOKUP($A59,'Attendance Tracker'!$A$8:$BG$223,R$93,FALSE)=1,"Yes",IF(VLOOKUP('Attendance Dashboard'!$A59,'Attendance Tracker'!$A$8:$BG$223,R$93,FALSE)=2,"No","N/A"))</f>
        <v>N/A</v>
      </c>
      <c r="S59" s="177" t="str">
        <f>IF(VLOOKUP($A59,'Attendance Tracker'!$A$8:$BG$223,S$93,FALSE)=1,"Yes",IF(VLOOKUP('Attendance Dashboard'!$A59,'Attendance Tracker'!$A$8:$BG$223,S$93,FALSE)=2,"No","N/A"))</f>
        <v>N/A</v>
      </c>
      <c r="T59" s="177" t="str">
        <f>IF(VLOOKUP($A59,'Attendance Tracker'!$A$8:$BG$223,T$93,FALSE)=1,"Yes",IF(VLOOKUP('Attendance Dashboard'!$A59,'Attendance Tracker'!$A$8:$BG$223,T$93,FALSE)=2,"No","N/A"))</f>
        <v>N/A</v>
      </c>
      <c r="U59" s="177" t="str">
        <f>IF(VLOOKUP($A59,'Attendance Tracker'!$A$8:$BG$223,U$93,FALSE)=1,"Yes",IF(VLOOKUP('Attendance Dashboard'!$A59,'Attendance Tracker'!$A$8:$BG$223,U$93,FALSE)=2,"No","N/A"))</f>
        <v>N/A</v>
      </c>
      <c r="V59" s="177" t="str">
        <f>IF(VLOOKUP($A59,'Attendance Tracker'!$A$8:$BG$223,V$93,FALSE)=1,"Yes",IF(VLOOKUP('Attendance Dashboard'!$A59,'Attendance Tracker'!$A$8:$BG$223,V$93,FALSE)=2,"No","N/A"))</f>
        <v>N/A</v>
      </c>
      <c r="W59" s="177" t="str">
        <f>IF(VLOOKUP($A59,'Attendance Tracker'!$A$8:$BG$223,W$93,FALSE)=1,"Yes",IF(VLOOKUP('Attendance Dashboard'!$A59,'Attendance Tracker'!$A$8:$BG$223,W$93,FALSE)=2,"No","N/A"))</f>
        <v>N/A</v>
      </c>
      <c r="X59" s="177" t="str">
        <f>IF(VLOOKUP($A59,'Attendance Tracker'!$A$8:$BG$223,X$93,FALSE)=1,"Yes",IF(VLOOKUP('Attendance Dashboard'!$A59,'Attendance Tracker'!$A$8:$BG$223,X$93,FALSE)=2,"No","N/A"))</f>
        <v>N/A</v>
      </c>
      <c r="Y59" s="177" t="str">
        <f>IF(VLOOKUP($A59,'Attendance Tracker'!$A$8:$BG$223,Y$93,FALSE)=1,"Yes",IF(VLOOKUP('Attendance Dashboard'!$A59,'Attendance Tracker'!$A$8:$BG$223,Y$93,FALSE)=2,"No","N/A"))</f>
        <v>N/A</v>
      </c>
      <c r="Z59" s="177" t="str">
        <f>IF(VLOOKUP($A59,'Attendance Tracker'!$A$8:$BG$223,Z$93,FALSE)=1,"Yes",IF(VLOOKUP('Attendance Dashboard'!$A59,'Attendance Tracker'!$A$8:$BG$223,Z$93,FALSE)=2,"No","N/A"))</f>
        <v>N/A</v>
      </c>
      <c r="AA59" s="177" t="str">
        <f>IF(VLOOKUP($A59,'Attendance Tracker'!$A$8:$BG$223,AA$93,FALSE)=1,"Yes",IF(VLOOKUP('Attendance Dashboard'!$A59,'Attendance Tracker'!$A$8:$BG$223,AA$93,FALSE)=2,"No","N/A"))</f>
        <v>N/A</v>
      </c>
      <c r="AB59" s="177" t="str">
        <f>IF(VLOOKUP($A59,'Attendance Tracker'!$A$8:$BG$223,AB$93,FALSE)=1,"Yes",IF(VLOOKUP('Attendance Dashboard'!$A59,'Attendance Tracker'!$A$8:$BG$223,AB$93,FALSE)=2,"No","N/A"))</f>
        <v>N/A</v>
      </c>
      <c r="AC59" s="177" t="str">
        <f>IF(VLOOKUP($A59,'Attendance Tracker'!$A$8:$BG$223,AC$93,FALSE)=1,"Yes",IF(VLOOKUP('Attendance Dashboard'!$A59,'Attendance Tracker'!$A$8:$BG$223,AC$93,FALSE)=2,"No","N/A"))</f>
        <v>N/A</v>
      </c>
      <c r="AD59" s="177" t="str">
        <f>IF(VLOOKUP($A59,'Attendance Tracker'!$A$8:$BG$223,AD$93,FALSE)=1,"Yes",IF(VLOOKUP('Attendance Dashboard'!$A59,'Attendance Tracker'!$A$8:$BG$223,AD$93,FALSE)=2,"No","N/A"))</f>
        <v>N/A</v>
      </c>
      <c r="AE59" s="62">
        <f>VLOOKUP(A59,'Attendance Tracker'!A62:BI213,$AE$93,FALSE)</f>
        <v>1</v>
      </c>
      <c r="AF59" s="129" t="str">
        <f t="shared" si="0"/>
        <v>G</v>
      </c>
      <c r="AG59" s="60"/>
    </row>
    <row r="60" spans="1:33" s="41" customFormat="1" ht="66.099999999999994" hidden="1" customHeight="1" x14ac:dyDescent="0.2">
      <c r="A60" s="116" t="s">
        <v>663</v>
      </c>
      <c r="B60" s="114" t="s">
        <v>731</v>
      </c>
      <c r="C60" s="177" t="str">
        <f>IF(VLOOKUP($A60,'Attendance Tracker'!$A$8:$BG$223,C$93,FALSE)=1,"Yes",IF(VLOOKUP('Attendance Dashboard'!$A60,'Attendance Tracker'!$A$8:$BG$223,C$93,FALSE)=2,"No","N/A"))</f>
        <v>Yes</v>
      </c>
      <c r="D60" s="177" t="str">
        <f>IF(VLOOKUP($A60,'Attendance Tracker'!$A$8:$BG$223,D$93,FALSE)=1,"Yes",IF(VLOOKUP('Attendance Dashboard'!$A60,'Attendance Tracker'!$A$8:$BG$223,D$93,FALSE)=2,"No","N/A"))</f>
        <v>Yes</v>
      </c>
      <c r="E60" s="177" t="str">
        <f>IF(VLOOKUP($A60,'Attendance Tracker'!$A$8:$BG$223,E$93,FALSE)=1,"Yes",IF(VLOOKUP('Attendance Dashboard'!$A60,'Attendance Tracker'!$A$8:$BG$223,E$93,FALSE)=2,"No","N/A"))</f>
        <v>N/A</v>
      </c>
      <c r="F60" s="177" t="str">
        <f>IF(VLOOKUP($A60,'Attendance Tracker'!$A$8:$BG$223,F$93,FALSE)=1,"Yes",IF(VLOOKUP('Attendance Dashboard'!$A60,'Attendance Tracker'!$A$8:$BG$223,F$93,FALSE)=2,"No","N/A"))</f>
        <v>Yes</v>
      </c>
      <c r="G60" s="177" t="str">
        <f>IF(VLOOKUP($A60,'Attendance Tracker'!$A$8:$BG$223,G$93,FALSE)=1,"Yes",IF(VLOOKUP('Attendance Dashboard'!$A60,'Attendance Tracker'!$A$8:$BG$223,G$93,FALSE)=2,"No","N/A"))</f>
        <v>Yes</v>
      </c>
      <c r="H60" s="177" t="str">
        <f>IF(VLOOKUP($A60,'Attendance Tracker'!$A$8:$BG$223,H$93,FALSE)=1,"Yes",IF(VLOOKUP('Attendance Dashboard'!$A60,'Attendance Tracker'!$A$8:$BG$223,H$93,FALSE)=2,"No","N/A"))</f>
        <v>Yes</v>
      </c>
      <c r="I60" s="177" t="str">
        <f>IF(VLOOKUP($A60,'Attendance Tracker'!$A$8:$BG$223,I$93,FALSE)=1,"Yes",IF(VLOOKUP('Attendance Dashboard'!$A60,'Attendance Tracker'!$A$8:$BG$223,I$93,FALSE)=2,"No","N/A"))</f>
        <v>N/A</v>
      </c>
      <c r="J60" s="177" t="str">
        <f>IF(VLOOKUP($A60,'Attendance Tracker'!$A$8:$BG$223,J$93,FALSE)=1,"Yes",IF(VLOOKUP('Attendance Dashboard'!$A60,'Attendance Tracker'!$A$8:$BG$223,J$93,FALSE)=2,"No","N/A"))</f>
        <v>N/A</v>
      </c>
      <c r="K60" s="177" t="str">
        <f>IF(VLOOKUP($A60,'Attendance Tracker'!$A$8:$BG$223,K$93,FALSE)=1,"Yes",IF(VLOOKUP('Attendance Dashboard'!$A60,'Attendance Tracker'!$A$8:$BG$223,K$93,FALSE)=2,"No","N/A"))</f>
        <v>Yes</v>
      </c>
      <c r="L60" s="177" t="str">
        <f>IF(VLOOKUP($A60,'Attendance Tracker'!$A$8:$BG$223,L$93,FALSE)=1,"Yes",IF(VLOOKUP('Attendance Dashboard'!$A60,'Attendance Tracker'!$A$8:$BG$223,L$93,FALSE)=2,"No","N/A"))</f>
        <v>Yes</v>
      </c>
      <c r="M60" s="177" t="str">
        <f>IF(VLOOKUP($A60,'Attendance Tracker'!$A$8:$BG$223,M$93,FALSE)=1,"Yes",IF(VLOOKUP('Attendance Dashboard'!$A60,'Attendance Tracker'!$A$8:$BG$223,M$93,FALSE)=2,"No","N/A"))</f>
        <v>Yes</v>
      </c>
      <c r="N60" s="177" t="str">
        <f>IF(VLOOKUP($A60,'Attendance Tracker'!$A$8:$BG$223,N$93,FALSE)=1,"Yes",IF(VLOOKUP('Attendance Dashboard'!$A60,'Attendance Tracker'!$A$8:$BG$223,N$93,FALSE)=2,"No","N/A"))</f>
        <v>Yes</v>
      </c>
      <c r="O60" s="177" t="str">
        <f>IF(VLOOKUP($A60,'Attendance Tracker'!$A$8:$BG$223,O$93,FALSE)=1,"Yes",IF(VLOOKUP('Attendance Dashboard'!$A60,'Attendance Tracker'!$A$8:$BG$223,O$93,FALSE)=2,"No","N/A"))</f>
        <v>N/A</v>
      </c>
      <c r="P60" s="177" t="str">
        <f>IF(VLOOKUP($A60,'Attendance Tracker'!$A$8:$BG$223,P$93,FALSE)=1,"Yes",IF(VLOOKUP('Attendance Dashboard'!$A60,'Attendance Tracker'!$A$8:$BG$223,P$93,FALSE)=2,"No","N/A"))</f>
        <v>N/A</v>
      </c>
      <c r="Q60" s="177" t="str">
        <f>IF(VLOOKUP($A60,'Attendance Tracker'!$A$8:$BG$223,Q$93,FALSE)=1,"Yes",IF(VLOOKUP('Attendance Dashboard'!$A60,'Attendance Tracker'!$A$8:$BG$223,Q$93,FALSE)=2,"No","N/A"))</f>
        <v>N/A</v>
      </c>
      <c r="R60" s="177" t="str">
        <f>IF(VLOOKUP($A60,'Attendance Tracker'!$A$8:$BG$223,R$93,FALSE)=1,"Yes",IF(VLOOKUP('Attendance Dashboard'!$A60,'Attendance Tracker'!$A$8:$BG$223,R$93,FALSE)=2,"No","N/A"))</f>
        <v>N/A</v>
      </c>
      <c r="S60" s="177" t="str">
        <f>IF(VLOOKUP($A60,'Attendance Tracker'!$A$8:$BG$223,S$93,FALSE)=1,"Yes",IF(VLOOKUP('Attendance Dashboard'!$A60,'Attendance Tracker'!$A$8:$BG$223,S$93,FALSE)=2,"No","N/A"))</f>
        <v>N/A</v>
      </c>
      <c r="T60" s="177" t="str">
        <f>IF(VLOOKUP($A60,'Attendance Tracker'!$A$8:$BG$223,T$93,FALSE)=1,"Yes",IF(VLOOKUP('Attendance Dashboard'!$A60,'Attendance Tracker'!$A$8:$BG$223,T$93,FALSE)=2,"No","N/A"))</f>
        <v>N/A</v>
      </c>
      <c r="U60" s="177" t="str">
        <f>IF(VLOOKUP($A60,'Attendance Tracker'!$A$8:$BG$223,U$93,FALSE)=1,"Yes",IF(VLOOKUP('Attendance Dashboard'!$A60,'Attendance Tracker'!$A$8:$BG$223,U$93,FALSE)=2,"No","N/A"))</f>
        <v>N/A</v>
      </c>
      <c r="V60" s="177" t="str">
        <f>IF(VLOOKUP($A60,'Attendance Tracker'!$A$8:$BG$223,V$93,FALSE)=1,"Yes",IF(VLOOKUP('Attendance Dashboard'!$A60,'Attendance Tracker'!$A$8:$BG$223,V$93,FALSE)=2,"No","N/A"))</f>
        <v>N/A</v>
      </c>
      <c r="W60" s="177" t="str">
        <f>IF(VLOOKUP($A60,'Attendance Tracker'!$A$8:$BG$223,W$93,FALSE)=1,"Yes",IF(VLOOKUP('Attendance Dashboard'!$A60,'Attendance Tracker'!$A$8:$BG$223,W$93,FALSE)=2,"No","N/A"))</f>
        <v>N/A</v>
      </c>
      <c r="X60" s="177" t="str">
        <f>IF(VLOOKUP($A60,'Attendance Tracker'!$A$8:$BG$223,X$93,FALSE)=1,"Yes",IF(VLOOKUP('Attendance Dashboard'!$A60,'Attendance Tracker'!$A$8:$BG$223,X$93,FALSE)=2,"No","N/A"))</f>
        <v>N/A</v>
      </c>
      <c r="Y60" s="177" t="str">
        <f>IF(VLOOKUP($A60,'Attendance Tracker'!$A$8:$BG$223,Y$93,FALSE)=1,"Yes",IF(VLOOKUP('Attendance Dashboard'!$A60,'Attendance Tracker'!$A$8:$BG$223,Y$93,FALSE)=2,"No","N/A"))</f>
        <v>N/A</v>
      </c>
      <c r="Z60" s="177" t="str">
        <f>IF(VLOOKUP($A60,'Attendance Tracker'!$A$8:$BG$223,Z$93,FALSE)=1,"Yes",IF(VLOOKUP('Attendance Dashboard'!$A60,'Attendance Tracker'!$A$8:$BG$223,Z$93,FALSE)=2,"No","N/A"))</f>
        <v>N/A</v>
      </c>
      <c r="AA60" s="177" t="str">
        <f>IF(VLOOKUP($A60,'Attendance Tracker'!$A$8:$BG$223,AA$93,FALSE)=1,"Yes",IF(VLOOKUP('Attendance Dashboard'!$A60,'Attendance Tracker'!$A$8:$BG$223,AA$93,FALSE)=2,"No","N/A"))</f>
        <v>N/A</v>
      </c>
      <c r="AB60" s="177" t="str">
        <f>IF(VLOOKUP($A60,'Attendance Tracker'!$A$8:$BG$223,AB$93,FALSE)=1,"Yes",IF(VLOOKUP('Attendance Dashboard'!$A60,'Attendance Tracker'!$A$8:$BG$223,AB$93,FALSE)=2,"No","N/A"))</f>
        <v>N/A</v>
      </c>
      <c r="AC60" s="177" t="str">
        <f>IF(VLOOKUP($A60,'Attendance Tracker'!$A$8:$BG$223,AC$93,FALSE)=1,"Yes",IF(VLOOKUP('Attendance Dashboard'!$A60,'Attendance Tracker'!$A$8:$BG$223,AC$93,FALSE)=2,"No","N/A"))</f>
        <v>N/A</v>
      </c>
      <c r="AD60" s="177" t="str">
        <f>IF(VLOOKUP($A60,'Attendance Tracker'!$A$8:$BG$223,AD$93,FALSE)=1,"Yes",IF(VLOOKUP('Attendance Dashboard'!$A60,'Attendance Tracker'!$A$8:$BG$223,AD$93,FALSE)=2,"No","N/A"))</f>
        <v>N/A</v>
      </c>
      <c r="AE60" s="62">
        <f>VLOOKUP(A60,'Attendance Tracker'!A63:BI214,$AE$93,FALSE)</f>
        <v>1</v>
      </c>
      <c r="AF60" s="129" t="str">
        <f t="shared" si="0"/>
        <v>G</v>
      </c>
      <c r="AG60" s="60"/>
    </row>
    <row r="61" spans="1:33" s="41" customFormat="1" ht="66.099999999999994" hidden="1" customHeight="1" x14ac:dyDescent="0.2">
      <c r="A61" s="116" t="s">
        <v>664</v>
      </c>
      <c r="B61" s="114" t="s">
        <v>734</v>
      </c>
      <c r="C61" s="177" t="str">
        <f>IF(VLOOKUP($A61,'Attendance Tracker'!$A$8:$BG$223,C$93,FALSE)=1,"Yes",IF(VLOOKUP('Attendance Dashboard'!$A61,'Attendance Tracker'!$A$8:$BG$223,C$93,FALSE)=2,"No","N/A"))</f>
        <v>Yes</v>
      </c>
      <c r="D61" s="177" t="str">
        <f>IF(VLOOKUP($A61,'Attendance Tracker'!$A$8:$BG$223,D$93,FALSE)=1,"Yes",IF(VLOOKUP('Attendance Dashboard'!$A61,'Attendance Tracker'!$A$8:$BG$223,D$93,FALSE)=2,"No","N/A"))</f>
        <v>N/A</v>
      </c>
      <c r="E61" s="177" t="str">
        <f>IF(VLOOKUP($A61,'Attendance Tracker'!$A$8:$BG$223,E$93,FALSE)=1,"Yes",IF(VLOOKUP('Attendance Dashboard'!$A61,'Attendance Tracker'!$A$8:$BG$223,E$93,FALSE)=2,"No","N/A"))</f>
        <v>N/A</v>
      </c>
      <c r="F61" s="177" t="str">
        <f>IF(VLOOKUP($A61,'Attendance Tracker'!$A$8:$BG$223,F$93,FALSE)=1,"Yes",IF(VLOOKUP('Attendance Dashboard'!$A61,'Attendance Tracker'!$A$8:$BG$223,F$93,FALSE)=2,"No","N/A"))</f>
        <v>Yes</v>
      </c>
      <c r="G61" s="177" t="str">
        <f>IF(VLOOKUP($A61,'Attendance Tracker'!$A$8:$BG$223,G$93,FALSE)=1,"Yes",IF(VLOOKUP('Attendance Dashboard'!$A61,'Attendance Tracker'!$A$8:$BG$223,G$93,FALSE)=2,"No","N/A"))</f>
        <v>Yes</v>
      </c>
      <c r="H61" s="177" t="str">
        <f>IF(VLOOKUP($A61,'Attendance Tracker'!$A$8:$BG$223,H$93,FALSE)=1,"Yes",IF(VLOOKUP('Attendance Dashboard'!$A61,'Attendance Tracker'!$A$8:$BG$223,H$93,FALSE)=2,"No","N/A"))</f>
        <v>Yes</v>
      </c>
      <c r="I61" s="177" t="str">
        <f>IF(VLOOKUP($A61,'Attendance Tracker'!$A$8:$BG$223,I$93,FALSE)=1,"Yes",IF(VLOOKUP('Attendance Dashboard'!$A61,'Attendance Tracker'!$A$8:$BG$223,I$93,FALSE)=2,"No","N/A"))</f>
        <v>Yes</v>
      </c>
      <c r="J61" s="177" t="str">
        <f>IF(VLOOKUP($A61,'Attendance Tracker'!$A$8:$BG$223,J$93,FALSE)=1,"Yes",IF(VLOOKUP('Attendance Dashboard'!$A61,'Attendance Tracker'!$A$8:$BG$223,J$93,FALSE)=2,"No","N/A"))</f>
        <v>N/A</v>
      </c>
      <c r="K61" s="177" t="str">
        <f>IF(VLOOKUP($A61,'Attendance Tracker'!$A$8:$BG$223,K$93,FALSE)=1,"Yes",IF(VLOOKUP('Attendance Dashboard'!$A61,'Attendance Tracker'!$A$8:$BG$223,K$93,FALSE)=2,"No","N/A"))</f>
        <v>Yes</v>
      </c>
      <c r="L61" s="177" t="str">
        <f>IF(VLOOKUP($A61,'Attendance Tracker'!$A$8:$BG$223,L$93,FALSE)=1,"Yes",IF(VLOOKUP('Attendance Dashboard'!$A61,'Attendance Tracker'!$A$8:$BG$223,L$93,FALSE)=2,"No","N/A"))</f>
        <v>Yes</v>
      </c>
      <c r="M61" s="177" t="str">
        <f>IF(VLOOKUP($A61,'Attendance Tracker'!$A$8:$BG$223,M$93,FALSE)=1,"Yes",IF(VLOOKUP('Attendance Dashboard'!$A61,'Attendance Tracker'!$A$8:$BG$223,M$93,FALSE)=2,"No","N/A"))</f>
        <v>Yes</v>
      </c>
      <c r="N61" s="177" t="str">
        <f>IF(VLOOKUP($A61,'Attendance Tracker'!$A$8:$BG$223,N$93,FALSE)=1,"Yes",IF(VLOOKUP('Attendance Dashboard'!$A61,'Attendance Tracker'!$A$8:$BG$223,N$93,FALSE)=2,"No","N/A"))</f>
        <v>Yes</v>
      </c>
      <c r="O61" s="177" t="str">
        <f>IF(VLOOKUP($A61,'Attendance Tracker'!$A$8:$BG$223,O$93,FALSE)=1,"Yes",IF(VLOOKUP('Attendance Dashboard'!$A61,'Attendance Tracker'!$A$8:$BG$223,O$93,FALSE)=2,"No","N/A"))</f>
        <v>N/A</v>
      </c>
      <c r="P61" s="177" t="str">
        <f>IF(VLOOKUP($A61,'Attendance Tracker'!$A$8:$BG$223,P$93,FALSE)=1,"Yes",IF(VLOOKUP('Attendance Dashboard'!$A61,'Attendance Tracker'!$A$8:$BG$223,P$93,FALSE)=2,"No","N/A"))</f>
        <v>N/A</v>
      </c>
      <c r="Q61" s="177" t="str">
        <f>IF(VLOOKUP($A61,'Attendance Tracker'!$A$8:$BG$223,Q$93,FALSE)=1,"Yes",IF(VLOOKUP('Attendance Dashboard'!$A61,'Attendance Tracker'!$A$8:$BG$223,Q$93,FALSE)=2,"No","N/A"))</f>
        <v>N/A</v>
      </c>
      <c r="R61" s="177" t="str">
        <f>IF(VLOOKUP($A61,'Attendance Tracker'!$A$8:$BG$223,R$93,FALSE)=1,"Yes",IF(VLOOKUP('Attendance Dashboard'!$A61,'Attendance Tracker'!$A$8:$BG$223,R$93,FALSE)=2,"No","N/A"))</f>
        <v>N/A</v>
      </c>
      <c r="S61" s="177" t="str">
        <f>IF(VLOOKUP($A61,'Attendance Tracker'!$A$8:$BG$223,S$93,FALSE)=1,"Yes",IF(VLOOKUP('Attendance Dashboard'!$A61,'Attendance Tracker'!$A$8:$BG$223,S$93,FALSE)=2,"No","N/A"))</f>
        <v>N/A</v>
      </c>
      <c r="T61" s="177" t="str">
        <f>IF(VLOOKUP($A61,'Attendance Tracker'!$A$8:$BG$223,T$93,FALSE)=1,"Yes",IF(VLOOKUP('Attendance Dashboard'!$A61,'Attendance Tracker'!$A$8:$BG$223,T$93,FALSE)=2,"No","N/A"))</f>
        <v>N/A</v>
      </c>
      <c r="U61" s="177" t="str">
        <f>IF(VLOOKUP($A61,'Attendance Tracker'!$A$8:$BG$223,U$93,FALSE)=1,"Yes",IF(VLOOKUP('Attendance Dashboard'!$A61,'Attendance Tracker'!$A$8:$BG$223,U$93,FALSE)=2,"No","N/A"))</f>
        <v>N/A</v>
      </c>
      <c r="V61" s="177" t="str">
        <f>IF(VLOOKUP($A61,'Attendance Tracker'!$A$8:$BG$223,V$93,FALSE)=1,"Yes",IF(VLOOKUP('Attendance Dashboard'!$A61,'Attendance Tracker'!$A$8:$BG$223,V$93,FALSE)=2,"No","N/A"))</f>
        <v>N/A</v>
      </c>
      <c r="W61" s="177" t="str">
        <f>IF(VLOOKUP($A61,'Attendance Tracker'!$A$8:$BG$223,W$93,FALSE)=1,"Yes",IF(VLOOKUP('Attendance Dashboard'!$A61,'Attendance Tracker'!$A$8:$BG$223,W$93,FALSE)=2,"No","N/A"))</f>
        <v>N/A</v>
      </c>
      <c r="X61" s="177" t="str">
        <f>IF(VLOOKUP($A61,'Attendance Tracker'!$A$8:$BG$223,X$93,FALSE)=1,"Yes",IF(VLOOKUP('Attendance Dashboard'!$A61,'Attendance Tracker'!$A$8:$BG$223,X$93,FALSE)=2,"No","N/A"))</f>
        <v>N/A</v>
      </c>
      <c r="Y61" s="177" t="str">
        <f>IF(VLOOKUP($A61,'Attendance Tracker'!$A$8:$BG$223,Y$93,FALSE)=1,"Yes",IF(VLOOKUP('Attendance Dashboard'!$A61,'Attendance Tracker'!$A$8:$BG$223,Y$93,FALSE)=2,"No","N/A"))</f>
        <v>N/A</v>
      </c>
      <c r="Z61" s="177" t="str">
        <f>IF(VLOOKUP($A61,'Attendance Tracker'!$A$8:$BG$223,Z$93,FALSE)=1,"Yes",IF(VLOOKUP('Attendance Dashboard'!$A61,'Attendance Tracker'!$A$8:$BG$223,Z$93,FALSE)=2,"No","N/A"))</f>
        <v>N/A</v>
      </c>
      <c r="AA61" s="177" t="str">
        <f>IF(VLOOKUP($A61,'Attendance Tracker'!$A$8:$BG$223,AA$93,FALSE)=1,"Yes",IF(VLOOKUP('Attendance Dashboard'!$A61,'Attendance Tracker'!$A$8:$BG$223,AA$93,FALSE)=2,"No","N/A"))</f>
        <v>N/A</v>
      </c>
      <c r="AB61" s="177" t="str">
        <f>IF(VLOOKUP($A61,'Attendance Tracker'!$A$8:$BG$223,AB$93,FALSE)=1,"Yes",IF(VLOOKUP('Attendance Dashboard'!$A61,'Attendance Tracker'!$A$8:$BG$223,AB$93,FALSE)=2,"No","N/A"))</f>
        <v>N/A</v>
      </c>
      <c r="AC61" s="177" t="str">
        <f>IF(VLOOKUP($A61,'Attendance Tracker'!$A$8:$BG$223,AC$93,FALSE)=1,"Yes",IF(VLOOKUP('Attendance Dashboard'!$A61,'Attendance Tracker'!$A$8:$BG$223,AC$93,FALSE)=2,"No","N/A"))</f>
        <v>N/A</v>
      </c>
      <c r="AD61" s="177" t="str">
        <f>IF(VLOOKUP($A61,'Attendance Tracker'!$A$8:$BG$223,AD$93,FALSE)=1,"Yes",IF(VLOOKUP('Attendance Dashboard'!$A61,'Attendance Tracker'!$A$8:$BG$223,AD$93,FALSE)=2,"No","N/A"))</f>
        <v>N/A</v>
      </c>
      <c r="AE61" s="62">
        <f>VLOOKUP(A61,'Attendance Tracker'!A64:BI215,$AE$93,FALSE)</f>
        <v>1</v>
      </c>
      <c r="AF61" s="129" t="str">
        <f t="shared" si="0"/>
        <v>G</v>
      </c>
      <c r="AG61" s="60"/>
    </row>
    <row r="62" spans="1:33" s="41" customFormat="1" ht="66.099999999999994" hidden="1" customHeight="1" x14ac:dyDescent="0.2">
      <c r="A62" s="116" t="s">
        <v>665</v>
      </c>
      <c r="B62" s="114" t="s">
        <v>732</v>
      </c>
      <c r="C62" s="177" t="str">
        <f>IF(VLOOKUP($A62,'Attendance Tracker'!$A$8:$BG$223,C$93,FALSE)=1,"Yes",IF(VLOOKUP('Attendance Dashboard'!$A62,'Attendance Tracker'!$A$8:$BG$223,C$93,FALSE)=2,"No","N/A"))</f>
        <v>Yes</v>
      </c>
      <c r="D62" s="177" t="str">
        <f>IF(VLOOKUP($A62,'Attendance Tracker'!$A$8:$BG$223,D$93,FALSE)=1,"Yes",IF(VLOOKUP('Attendance Dashboard'!$A62,'Attendance Tracker'!$A$8:$BG$223,D$93,FALSE)=2,"No","N/A"))</f>
        <v>N/A</v>
      </c>
      <c r="E62" s="177" t="str">
        <f>IF(VLOOKUP($A62,'Attendance Tracker'!$A$8:$BG$223,E$93,FALSE)=1,"Yes",IF(VLOOKUP('Attendance Dashboard'!$A62,'Attendance Tracker'!$A$8:$BG$223,E$93,FALSE)=2,"No","N/A"))</f>
        <v>N/A</v>
      </c>
      <c r="F62" s="177" t="str">
        <f>IF(VLOOKUP($A62,'Attendance Tracker'!$A$8:$BG$223,F$93,FALSE)=1,"Yes",IF(VLOOKUP('Attendance Dashboard'!$A62,'Attendance Tracker'!$A$8:$BG$223,F$93,FALSE)=2,"No","N/A"))</f>
        <v>Yes</v>
      </c>
      <c r="G62" s="177" t="str">
        <f>IF(VLOOKUP($A62,'Attendance Tracker'!$A$8:$BG$223,G$93,FALSE)=1,"Yes",IF(VLOOKUP('Attendance Dashboard'!$A62,'Attendance Tracker'!$A$8:$BG$223,G$93,FALSE)=2,"No","N/A"))</f>
        <v>Yes</v>
      </c>
      <c r="H62" s="177" t="str">
        <f>IF(VLOOKUP($A62,'Attendance Tracker'!$A$8:$BG$223,H$93,FALSE)=1,"Yes",IF(VLOOKUP('Attendance Dashboard'!$A62,'Attendance Tracker'!$A$8:$BG$223,H$93,FALSE)=2,"No","N/A"))</f>
        <v>Yes</v>
      </c>
      <c r="I62" s="177" t="str">
        <f>IF(VLOOKUP($A62,'Attendance Tracker'!$A$8:$BG$223,I$93,FALSE)=1,"Yes",IF(VLOOKUP('Attendance Dashboard'!$A62,'Attendance Tracker'!$A$8:$BG$223,I$93,FALSE)=2,"No","N/A"))</f>
        <v>N/A</v>
      </c>
      <c r="J62" s="177" t="str">
        <f>IF(VLOOKUP($A62,'Attendance Tracker'!$A$8:$BG$223,J$93,FALSE)=1,"Yes",IF(VLOOKUP('Attendance Dashboard'!$A62,'Attendance Tracker'!$A$8:$BG$223,J$93,FALSE)=2,"No","N/A"))</f>
        <v>N/A</v>
      </c>
      <c r="K62" s="177" t="str">
        <f>IF(VLOOKUP($A62,'Attendance Tracker'!$A$8:$BG$223,K$93,FALSE)=1,"Yes",IF(VLOOKUP('Attendance Dashboard'!$A62,'Attendance Tracker'!$A$8:$BG$223,K$93,FALSE)=2,"No","N/A"))</f>
        <v>Yes</v>
      </c>
      <c r="L62" s="177" t="str">
        <f>IF(VLOOKUP($A62,'Attendance Tracker'!$A$8:$BG$223,L$93,FALSE)=1,"Yes",IF(VLOOKUP('Attendance Dashboard'!$A62,'Attendance Tracker'!$A$8:$BG$223,L$93,FALSE)=2,"No","N/A"))</f>
        <v>Yes</v>
      </c>
      <c r="M62" s="177" t="str">
        <f>IF(VLOOKUP($A62,'Attendance Tracker'!$A$8:$BG$223,M$93,FALSE)=1,"Yes",IF(VLOOKUP('Attendance Dashboard'!$A62,'Attendance Tracker'!$A$8:$BG$223,M$93,FALSE)=2,"No","N/A"))</f>
        <v>Yes</v>
      </c>
      <c r="N62" s="177" t="str">
        <f>IF(VLOOKUP($A62,'Attendance Tracker'!$A$8:$BG$223,N$93,FALSE)=1,"Yes",IF(VLOOKUP('Attendance Dashboard'!$A62,'Attendance Tracker'!$A$8:$BG$223,N$93,FALSE)=2,"No","N/A"))</f>
        <v>Yes</v>
      </c>
      <c r="O62" s="177" t="str">
        <f>IF(VLOOKUP($A62,'Attendance Tracker'!$A$8:$BG$223,O$93,FALSE)=1,"Yes",IF(VLOOKUP('Attendance Dashboard'!$A62,'Attendance Tracker'!$A$8:$BG$223,O$93,FALSE)=2,"No","N/A"))</f>
        <v>N/A</v>
      </c>
      <c r="P62" s="177" t="str">
        <f>IF(VLOOKUP($A62,'Attendance Tracker'!$A$8:$BG$223,P$93,FALSE)=1,"Yes",IF(VLOOKUP('Attendance Dashboard'!$A62,'Attendance Tracker'!$A$8:$BG$223,P$93,FALSE)=2,"No","N/A"))</f>
        <v>N/A</v>
      </c>
      <c r="Q62" s="177" t="str">
        <f>IF(VLOOKUP($A62,'Attendance Tracker'!$A$8:$BG$223,Q$93,FALSE)=1,"Yes",IF(VLOOKUP('Attendance Dashboard'!$A62,'Attendance Tracker'!$A$8:$BG$223,Q$93,FALSE)=2,"No","N/A"))</f>
        <v>N/A</v>
      </c>
      <c r="R62" s="177" t="str">
        <f>IF(VLOOKUP($A62,'Attendance Tracker'!$A$8:$BG$223,R$93,FALSE)=1,"Yes",IF(VLOOKUP('Attendance Dashboard'!$A62,'Attendance Tracker'!$A$8:$BG$223,R$93,FALSE)=2,"No","N/A"))</f>
        <v>N/A</v>
      </c>
      <c r="S62" s="177" t="str">
        <f>IF(VLOOKUP($A62,'Attendance Tracker'!$A$8:$BG$223,S$93,FALSE)=1,"Yes",IF(VLOOKUP('Attendance Dashboard'!$A62,'Attendance Tracker'!$A$8:$BG$223,S$93,FALSE)=2,"No","N/A"))</f>
        <v>N/A</v>
      </c>
      <c r="T62" s="177" t="str">
        <f>IF(VLOOKUP($A62,'Attendance Tracker'!$A$8:$BG$223,T$93,FALSE)=1,"Yes",IF(VLOOKUP('Attendance Dashboard'!$A62,'Attendance Tracker'!$A$8:$BG$223,T$93,FALSE)=2,"No","N/A"))</f>
        <v>N/A</v>
      </c>
      <c r="U62" s="177" t="str">
        <f>IF(VLOOKUP($A62,'Attendance Tracker'!$A$8:$BG$223,U$93,FALSE)=1,"Yes",IF(VLOOKUP('Attendance Dashboard'!$A62,'Attendance Tracker'!$A$8:$BG$223,U$93,FALSE)=2,"No","N/A"))</f>
        <v>N/A</v>
      </c>
      <c r="V62" s="177" t="str">
        <f>IF(VLOOKUP($A62,'Attendance Tracker'!$A$8:$BG$223,V$93,FALSE)=1,"Yes",IF(VLOOKUP('Attendance Dashboard'!$A62,'Attendance Tracker'!$A$8:$BG$223,V$93,FALSE)=2,"No","N/A"))</f>
        <v>N/A</v>
      </c>
      <c r="W62" s="177" t="str">
        <f>IF(VLOOKUP($A62,'Attendance Tracker'!$A$8:$BG$223,W$93,FALSE)=1,"Yes",IF(VLOOKUP('Attendance Dashboard'!$A62,'Attendance Tracker'!$A$8:$BG$223,W$93,FALSE)=2,"No","N/A"))</f>
        <v>N/A</v>
      </c>
      <c r="X62" s="177" t="str">
        <f>IF(VLOOKUP($A62,'Attendance Tracker'!$A$8:$BG$223,X$93,FALSE)=1,"Yes",IF(VLOOKUP('Attendance Dashboard'!$A62,'Attendance Tracker'!$A$8:$BG$223,X$93,FALSE)=2,"No","N/A"))</f>
        <v>N/A</v>
      </c>
      <c r="Y62" s="177" t="str">
        <f>IF(VLOOKUP($A62,'Attendance Tracker'!$A$8:$BG$223,Y$93,FALSE)=1,"Yes",IF(VLOOKUP('Attendance Dashboard'!$A62,'Attendance Tracker'!$A$8:$BG$223,Y$93,FALSE)=2,"No","N/A"))</f>
        <v>N/A</v>
      </c>
      <c r="Z62" s="177" t="str">
        <f>IF(VLOOKUP($A62,'Attendance Tracker'!$A$8:$BG$223,Z$93,FALSE)=1,"Yes",IF(VLOOKUP('Attendance Dashboard'!$A62,'Attendance Tracker'!$A$8:$BG$223,Z$93,FALSE)=2,"No","N/A"))</f>
        <v>N/A</v>
      </c>
      <c r="AA62" s="177" t="str">
        <f>IF(VLOOKUP($A62,'Attendance Tracker'!$A$8:$BG$223,AA$93,FALSE)=1,"Yes",IF(VLOOKUP('Attendance Dashboard'!$A62,'Attendance Tracker'!$A$8:$BG$223,AA$93,FALSE)=2,"No","N/A"))</f>
        <v>N/A</v>
      </c>
      <c r="AB62" s="177" t="str">
        <f>IF(VLOOKUP($A62,'Attendance Tracker'!$A$8:$BG$223,AB$93,FALSE)=1,"Yes",IF(VLOOKUP('Attendance Dashboard'!$A62,'Attendance Tracker'!$A$8:$BG$223,AB$93,FALSE)=2,"No","N/A"))</f>
        <v>N/A</v>
      </c>
      <c r="AC62" s="177" t="str">
        <f>IF(VLOOKUP($A62,'Attendance Tracker'!$A$8:$BG$223,AC$93,FALSE)=1,"Yes",IF(VLOOKUP('Attendance Dashboard'!$A62,'Attendance Tracker'!$A$8:$BG$223,AC$93,FALSE)=2,"No","N/A"))</f>
        <v>N/A</v>
      </c>
      <c r="AD62" s="177" t="str">
        <f>IF(VLOOKUP($A62,'Attendance Tracker'!$A$8:$BG$223,AD$93,FALSE)=1,"Yes",IF(VLOOKUP('Attendance Dashboard'!$A62,'Attendance Tracker'!$A$8:$BG$223,AD$93,FALSE)=2,"No","N/A"))</f>
        <v>N/A</v>
      </c>
      <c r="AE62" s="62">
        <f>VLOOKUP(A62,'Attendance Tracker'!A65:BI216,$AE$93,FALSE)</f>
        <v>1</v>
      </c>
      <c r="AF62" s="129" t="str">
        <f t="shared" si="0"/>
        <v>G</v>
      </c>
      <c r="AG62" s="60"/>
    </row>
    <row r="63" spans="1:33" s="41" customFormat="1" ht="66.099999999999994" hidden="1" customHeight="1" x14ac:dyDescent="0.2">
      <c r="A63" s="116" t="s">
        <v>666</v>
      </c>
      <c r="B63" s="114" t="s">
        <v>731</v>
      </c>
      <c r="C63" s="177" t="str">
        <f>IF(VLOOKUP($A63,'Attendance Tracker'!$A$8:$BG$223,C$93,FALSE)=1,"Yes",IF(VLOOKUP('Attendance Dashboard'!$A63,'Attendance Tracker'!$A$8:$BG$223,C$93,FALSE)=2,"No","N/A"))</f>
        <v>Yes</v>
      </c>
      <c r="D63" s="177" t="str">
        <f>IF(VLOOKUP($A63,'Attendance Tracker'!$A$8:$BG$223,D$93,FALSE)=1,"Yes",IF(VLOOKUP('Attendance Dashboard'!$A63,'Attendance Tracker'!$A$8:$BG$223,D$93,FALSE)=2,"No","N/A"))</f>
        <v>Yes</v>
      </c>
      <c r="E63" s="177" t="str">
        <f>IF(VLOOKUP($A63,'Attendance Tracker'!$A$8:$BG$223,E$93,FALSE)=1,"Yes",IF(VLOOKUP('Attendance Dashboard'!$A63,'Attendance Tracker'!$A$8:$BG$223,E$93,FALSE)=2,"No","N/A"))</f>
        <v>N/A</v>
      </c>
      <c r="F63" s="177" t="str">
        <f>IF(VLOOKUP($A63,'Attendance Tracker'!$A$8:$BG$223,F$93,FALSE)=1,"Yes",IF(VLOOKUP('Attendance Dashboard'!$A63,'Attendance Tracker'!$A$8:$BG$223,F$93,FALSE)=2,"No","N/A"))</f>
        <v>Yes</v>
      </c>
      <c r="G63" s="177" t="str">
        <f>IF(VLOOKUP($A63,'Attendance Tracker'!$A$8:$BG$223,G$93,FALSE)=1,"Yes",IF(VLOOKUP('Attendance Dashboard'!$A63,'Attendance Tracker'!$A$8:$BG$223,G$93,FALSE)=2,"No","N/A"))</f>
        <v>Yes</v>
      </c>
      <c r="H63" s="177" t="str">
        <f>IF(VLOOKUP($A63,'Attendance Tracker'!$A$8:$BG$223,H$93,FALSE)=1,"Yes",IF(VLOOKUP('Attendance Dashboard'!$A63,'Attendance Tracker'!$A$8:$BG$223,H$93,FALSE)=2,"No","N/A"))</f>
        <v>Yes</v>
      </c>
      <c r="I63" s="177" t="str">
        <f>IF(VLOOKUP($A63,'Attendance Tracker'!$A$8:$BG$223,I$93,FALSE)=1,"Yes",IF(VLOOKUP('Attendance Dashboard'!$A63,'Attendance Tracker'!$A$8:$BG$223,I$93,FALSE)=2,"No","N/A"))</f>
        <v>N/A</v>
      </c>
      <c r="J63" s="177" t="str">
        <f>IF(VLOOKUP($A63,'Attendance Tracker'!$A$8:$BG$223,J$93,FALSE)=1,"Yes",IF(VLOOKUP('Attendance Dashboard'!$A63,'Attendance Tracker'!$A$8:$BG$223,J$93,FALSE)=2,"No","N/A"))</f>
        <v>N/A</v>
      </c>
      <c r="K63" s="177" t="str">
        <f>IF(VLOOKUP($A63,'Attendance Tracker'!$A$8:$BG$223,K$93,FALSE)=1,"Yes",IF(VLOOKUP('Attendance Dashboard'!$A63,'Attendance Tracker'!$A$8:$BG$223,K$93,FALSE)=2,"No","N/A"))</f>
        <v>Yes</v>
      </c>
      <c r="L63" s="177" t="str">
        <f>IF(VLOOKUP($A63,'Attendance Tracker'!$A$8:$BG$223,L$93,FALSE)=1,"Yes",IF(VLOOKUP('Attendance Dashboard'!$A63,'Attendance Tracker'!$A$8:$BG$223,L$93,FALSE)=2,"No","N/A"))</f>
        <v>Yes</v>
      </c>
      <c r="M63" s="177" t="str">
        <f>IF(VLOOKUP($A63,'Attendance Tracker'!$A$8:$BG$223,M$93,FALSE)=1,"Yes",IF(VLOOKUP('Attendance Dashboard'!$A63,'Attendance Tracker'!$A$8:$BG$223,M$93,FALSE)=2,"No","N/A"))</f>
        <v>Yes</v>
      </c>
      <c r="N63" s="177" t="str">
        <f>IF(VLOOKUP($A63,'Attendance Tracker'!$A$8:$BG$223,N$93,FALSE)=1,"Yes",IF(VLOOKUP('Attendance Dashboard'!$A63,'Attendance Tracker'!$A$8:$BG$223,N$93,FALSE)=2,"No","N/A"))</f>
        <v>Yes</v>
      </c>
      <c r="O63" s="177" t="str">
        <f>IF(VLOOKUP($A63,'Attendance Tracker'!$A$8:$BG$223,O$93,FALSE)=1,"Yes",IF(VLOOKUP('Attendance Dashboard'!$A63,'Attendance Tracker'!$A$8:$BG$223,O$93,FALSE)=2,"No","N/A"))</f>
        <v>N/A</v>
      </c>
      <c r="P63" s="177" t="str">
        <f>IF(VLOOKUP($A63,'Attendance Tracker'!$A$8:$BG$223,P$93,FALSE)=1,"Yes",IF(VLOOKUP('Attendance Dashboard'!$A63,'Attendance Tracker'!$A$8:$BG$223,P$93,FALSE)=2,"No","N/A"))</f>
        <v>N/A</v>
      </c>
      <c r="Q63" s="177" t="str">
        <f>IF(VLOOKUP($A63,'Attendance Tracker'!$A$8:$BG$223,Q$93,FALSE)=1,"Yes",IF(VLOOKUP('Attendance Dashboard'!$A63,'Attendance Tracker'!$A$8:$BG$223,Q$93,FALSE)=2,"No","N/A"))</f>
        <v>N/A</v>
      </c>
      <c r="R63" s="177" t="str">
        <f>IF(VLOOKUP($A63,'Attendance Tracker'!$A$8:$BG$223,R$93,FALSE)=1,"Yes",IF(VLOOKUP('Attendance Dashboard'!$A63,'Attendance Tracker'!$A$8:$BG$223,R$93,FALSE)=2,"No","N/A"))</f>
        <v>N/A</v>
      </c>
      <c r="S63" s="177" t="str">
        <f>IF(VLOOKUP($A63,'Attendance Tracker'!$A$8:$BG$223,S$93,FALSE)=1,"Yes",IF(VLOOKUP('Attendance Dashboard'!$A63,'Attendance Tracker'!$A$8:$BG$223,S$93,FALSE)=2,"No","N/A"))</f>
        <v>N/A</v>
      </c>
      <c r="T63" s="177" t="str">
        <f>IF(VLOOKUP($A63,'Attendance Tracker'!$A$8:$BG$223,T$93,FALSE)=1,"Yes",IF(VLOOKUP('Attendance Dashboard'!$A63,'Attendance Tracker'!$A$8:$BG$223,T$93,FALSE)=2,"No","N/A"))</f>
        <v>N/A</v>
      </c>
      <c r="U63" s="177" t="str">
        <f>IF(VLOOKUP($A63,'Attendance Tracker'!$A$8:$BG$223,U$93,FALSE)=1,"Yes",IF(VLOOKUP('Attendance Dashboard'!$A63,'Attendance Tracker'!$A$8:$BG$223,U$93,FALSE)=2,"No","N/A"))</f>
        <v>N/A</v>
      </c>
      <c r="V63" s="177" t="str">
        <f>IF(VLOOKUP($A63,'Attendance Tracker'!$A$8:$BG$223,V$93,FALSE)=1,"Yes",IF(VLOOKUP('Attendance Dashboard'!$A63,'Attendance Tracker'!$A$8:$BG$223,V$93,FALSE)=2,"No","N/A"))</f>
        <v>N/A</v>
      </c>
      <c r="W63" s="177" t="str">
        <f>IF(VLOOKUP($A63,'Attendance Tracker'!$A$8:$BG$223,W$93,FALSE)=1,"Yes",IF(VLOOKUP('Attendance Dashboard'!$A63,'Attendance Tracker'!$A$8:$BG$223,W$93,FALSE)=2,"No","N/A"))</f>
        <v>N/A</v>
      </c>
      <c r="X63" s="177" t="str">
        <f>IF(VLOOKUP($A63,'Attendance Tracker'!$A$8:$BG$223,X$93,FALSE)=1,"Yes",IF(VLOOKUP('Attendance Dashboard'!$A63,'Attendance Tracker'!$A$8:$BG$223,X$93,FALSE)=2,"No","N/A"))</f>
        <v>N/A</v>
      </c>
      <c r="Y63" s="177" t="str">
        <f>IF(VLOOKUP($A63,'Attendance Tracker'!$A$8:$BG$223,Y$93,FALSE)=1,"Yes",IF(VLOOKUP('Attendance Dashboard'!$A63,'Attendance Tracker'!$A$8:$BG$223,Y$93,FALSE)=2,"No","N/A"))</f>
        <v>N/A</v>
      </c>
      <c r="Z63" s="177" t="str">
        <f>IF(VLOOKUP($A63,'Attendance Tracker'!$A$8:$BG$223,Z$93,FALSE)=1,"Yes",IF(VLOOKUP('Attendance Dashboard'!$A63,'Attendance Tracker'!$A$8:$BG$223,Z$93,FALSE)=2,"No","N/A"))</f>
        <v>N/A</v>
      </c>
      <c r="AA63" s="177" t="str">
        <f>IF(VLOOKUP($A63,'Attendance Tracker'!$A$8:$BG$223,AA$93,FALSE)=1,"Yes",IF(VLOOKUP('Attendance Dashboard'!$A63,'Attendance Tracker'!$A$8:$BG$223,AA$93,FALSE)=2,"No","N/A"))</f>
        <v>N/A</v>
      </c>
      <c r="AB63" s="177" t="str">
        <f>IF(VLOOKUP($A63,'Attendance Tracker'!$A$8:$BG$223,AB$93,FALSE)=1,"Yes",IF(VLOOKUP('Attendance Dashboard'!$A63,'Attendance Tracker'!$A$8:$BG$223,AB$93,FALSE)=2,"No","N/A"))</f>
        <v>N/A</v>
      </c>
      <c r="AC63" s="177" t="str">
        <f>IF(VLOOKUP($A63,'Attendance Tracker'!$A$8:$BG$223,AC$93,FALSE)=1,"Yes",IF(VLOOKUP('Attendance Dashboard'!$A63,'Attendance Tracker'!$A$8:$BG$223,AC$93,FALSE)=2,"No","N/A"))</f>
        <v>N/A</v>
      </c>
      <c r="AD63" s="177" t="str">
        <f>IF(VLOOKUP($A63,'Attendance Tracker'!$A$8:$BG$223,AD$93,FALSE)=1,"Yes",IF(VLOOKUP('Attendance Dashboard'!$A63,'Attendance Tracker'!$A$8:$BG$223,AD$93,FALSE)=2,"No","N/A"))</f>
        <v>N/A</v>
      </c>
      <c r="AE63" s="62">
        <f>VLOOKUP(A63,'Attendance Tracker'!A66:BI217,$AE$93,FALSE)</f>
        <v>1</v>
      </c>
      <c r="AF63" s="129" t="str">
        <f t="shared" si="0"/>
        <v>G</v>
      </c>
      <c r="AG63" s="60"/>
    </row>
    <row r="64" spans="1:33" s="41" customFormat="1" ht="66.099999999999994" hidden="1" customHeight="1" x14ac:dyDescent="0.2">
      <c r="A64" s="116" t="s">
        <v>667</v>
      </c>
      <c r="B64" s="114" t="s">
        <v>731</v>
      </c>
      <c r="C64" s="177" t="str">
        <f>IF(VLOOKUP($A64,'Attendance Tracker'!$A$8:$BG$223,C$93,FALSE)=1,"Yes",IF(VLOOKUP('Attendance Dashboard'!$A64,'Attendance Tracker'!$A$8:$BG$223,C$93,FALSE)=2,"No","N/A"))</f>
        <v>Yes</v>
      </c>
      <c r="D64" s="177" t="str">
        <f>IF(VLOOKUP($A64,'Attendance Tracker'!$A$8:$BG$223,D$93,FALSE)=1,"Yes",IF(VLOOKUP('Attendance Dashboard'!$A64,'Attendance Tracker'!$A$8:$BG$223,D$93,FALSE)=2,"No","N/A"))</f>
        <v>Yes</v>
      </c>
      <c r="E64" s="177" t="str">
        <f>IF(VLOOKUP($A64,'Attendance Tracker'!$A$8:$BG$223,E$93,FALSE)=1,"Yes",IF(VLOOKUP('Attendance Dashboard'!$A64,'Attendance Tracker'!$A$8:$BG$223,E$93,FALSE)=2,"No","N/A"))</f>
        <v>Yes</v>
      </c>
      <c r="F64" s="177" t="str">
        <f>IF(VLOOKUP($A64,'Attendance Tracker'!$A$8:$BG$223,F$93,FALSE)=1,"Yes",IF(VLOOKUP('Attendance Dashboard'!$A64,'Attendance Tracker'!$A$8:$BG$223,F$93,FALSE)=2,"No","N/A"))</f>
        <v>Yes</v>
      </c>
      <c r="G64" s="177" t="str">
        <f>IF(VLOOKUP($A64,'Attendance Tracker'!$A$8:$BG$223,G$93,FALSE)=1,"Yes",IF(VLOOKUP('Attendance Dashboard'!$A64,'Attendance Tracker'!$A$8:$BG$223,G$93,FALSE)=2,"No","N/A"))</f>
        <v>Yes</v>
      </c>
      <c r="H64" s="177" t="str">
        <f>IF(VLOOKUP($A64,'Attendance Tracker'!$A$8:$BG$223,H$93,FALSE)=1,"Yes",IF(VLOOKUP('Attendance Dashboard'!$A64,'Attendance Tracker'!$A$8:$BG$223,H$93,FALSE)=2,"No","N/A"))</f>
        <v>Yes</v>
      </c>
      <c r="I64" s="177" t="str">
        <f>IF(VLOOKUP($A64,'Attendance Tracker'!$A$8:$BG$223,I$93,FALSE)=1,"Yes",IF(VLOOKUP('Attendance Dashboard'!$A64,'Attendance Tracker'!$A$8:$BG$223,I$93,FALSE)=2,"No","N/A"))</f>
        <v>Yes</v>
      </c>
      <c r="J64" s="177" t="str">
        <f>IF(VLOOKUP($A64,'Attendance Tracker'!$A$8:$BG$223,J$93,FALSE)=1,"Yes",IF(VLOOKUP('Attendance Dashboard'!$A64,'Attendance Tracker'!$A$8:$BG$223,J$93,FALSE)=2,"No","N/A"))</f>
        <v>N/A</v>
      </c>
      <c r="K64" s="177" t="str">
        <f>IF(VLOOKUP($A64,'Attendance Tracker'!$A$8:$BG$223,K$93,FALSE)=1,"Yes",IF(VLOOKUP('Attendance Dashboard'!$A64,'Attendance Tracker'!$A$8:$BG$223,K$93,FALSE)=2,"No","N/A"))</f>
        <v>Yes</v>
      </c>
      <c r="L64" s="177" t="str">
        <f>IF(VLOOKUP($A64,'Attendance Tracker'!$A$8:$BG$223,L$93,FALSE)=1,"Yes",IF(VLOOKUP('Attendance Dashboard'!$A64,'Attendance Tracker'!$A$8:$BG$223,L$93,FALSE)=2,"No","N/A"))</f>
        <v>Yes</v>
      </c>
      <c r="M64" s="177" t="str">
        <f>IF(VLOOKUP($A64,'Attendance Tracker'!$A$8:$BG$223,M$93,FALSE)=1,"Yes",IF(VLOOKUP('Attendance Dashboard'!$A64,'Attendance Tracker'!$A$8:$BG$223,M$93,FALSE)=2,"No","N/A"))</f>
        <v>Yes</v>
      </c>
      <c r="N64" s="177" t="str">
        <f>IF(VLOOKUP($A64,'Attendance Tracker'!$A$8:$BG$223,N$93,FALSE)=1,"Yes",IF(VLOOKUP('Attendance Dashboard'!$A64,'Attendance Tracker'!$A$8:$BG$223,N$93,FALSE)=2,"No","N/A"))</f>
        <v>Yes</v>
      </c>
      <c r="O64" s="177" t="str">
        <f>IF(VLOOKUP($A64,'Attendance Tracker'!$A$8:$BG$223,O$93,FALSE)=1,"Yes",IF(VLOOKUP('Attendance Dashboard'!$A64,'Attendance Tracker'!$A$8:$BG$223,O$93,FALSE)=2,"No","N/A"))</f>
        <v>N/A</v>
      </c>
      <c r="P64" s="177" t="str">
        <f>IF(VLOOKUP($A64,'Attendance Tracker'!$A$8:$BG$223,P$93,FALSE)=1,"Yes",IF(VLOOKUP('Attendance Dashboard'!$A64,'Attendance Tracker'!$A$8:$BG$223,P$93,FALSE)=2,"No","N/A"))</f>
        <v>N/A</v>
      </c>
      <c r="Q64" s="177" t="str">
        <f>IF(VLOOKUP($A64,'Attendance Tracker'!$A$8:$BG$223,Q$93,FALSE)=1,"Yes",IF(VLOOKUP('Attendance Dashboard'!$A64,'Attendance Tracker'!$A$8:$BG$223,Q$93,FALSE)=2,"No","N/A"))</f>
        <v>N/A</v>
      </c>
      <c r="R64" s="177" t="str">
        <f>IF(VLOOKUP($A64,'Attendance Tracker'!$A$8:$BG$223,R$93,FALSE)=1,"Yes",IF(VLOOKUP('Attendance Dashboard'!$A64,'Attendance Tracker'!$A$8:$BG$223,R$93,FALSE)=2,"No","N/A"))</f>
        <v>N/A</v>
      </c>
      <c r="S64" s="177" t="str">
        <f>IF(VLOOKUP($A64,'Attendance Tracker'!$A$8:$BG$223,S$93,FALSE)=1,"Yes",IF(VLOOKUP('Attendance Dashboard'!$A64,'Attendance Tracker'!$A$8:$BG$223,S$93,FALSE)=2,"No","N/A"))</f>
        <v>N/A</v>
      </c>
      <c r="T64" s="177" t="str">
        <f>IF(VLOOKUP($A64,'Attendance Tracker'!$A$8:$BG$223,T$93,FALSE)=1,"Yes",IF(VLOOKUP('Attendance Dashboard'!$A64,'Attendance Tracker'!$A$8:$BG$223,T$93,FALSE)=2,"No","N/A"))</f>
        <v>N/A</v>
      </c>
      <c r="U64" s="177" t="str">
        <f>IF(VLOOKUP($A64,'Attendance Tracker'!$A$8:$BG$223,U$93,FALSE)=1,"Yes",IF(VLOOKUP('Attendance Dashboard'!$A64,'Attendance Tracker'!$A$8:$BG$223,U$93,FALSE)=2,"No","N/A"))</f>
        <v>N/A</v>
      </c>
      <c r="V64" s="177" t="str">
        <f>IF(VLOOKUP($A64,'Attendance Tracker'!$A$8:$BG$223,V$93,FALSE)=1,"Yes",IF(VLOOKUP('Attendance Dashboard'!$A64,'Attendance Tracker'!$A$8:$BG$223,V$93,FALSE)=2,"No","N/A"))</f>
        <v>N/A</v>
      </c>
      <c r="W64" s="177" t="str">
        <f>IF(VLOOKUP($A64,'Attendance Tracker'!$A$8:$BG$223,W$93,FALSE)=1,"Yes",IF(VLOOKUP('Attendance Dashboard'!$A64,'Attendance Tracker'!$A$8:$BG$223,W$93,FALSE)=2,"No","N/A"))</f>
        <v>N/A</v>
      </c>
      <c r="X64" s="177" t="str">
        <f>IF(VLOOKUP($A64,'Attendance Tracker'!$A$8:$BG$223,X$93,FALSE)=1,"Yes",IF(VLOOKUP('Attendance Dashboard'!$A64,'Attendance Tracker'!$A$8:$BG$223,X$93,FALSE)=2,"No","N/A"))</f>
        <v>N/A</v>
      </c>
      <c r="Y64" s="177" t="str">
        <f>IF(VLOOKUP($A64,'Attendance Tracker'!$A$8:$BG$223,Y$93,FALSE)=1,"Yes",IF(VLOOKUP('Attendance Dashboard'!$A64,'Attendance Tracker'!$A$8:$BG$223,Y$93,FALSE)=2,"No","N/A"))</f>
        <v>N/A</v>
      </c>
      <c r="Z64" s="177" t="str">
        <f>IF(VLOOKUP($A64,'Attendance Tracker'!$A$8:$BG$223,Z$93,FALSE)=1,"Yes",IF(VLOOKUP('Attendance Dashboard'!$A64,'Attendance Tracker'!$A$8:$BG$223,Z$93,FALSE)=2,"No","N/A"))</f>
        <v>N/A</v>
      </c>
      <c r="AA64" s="177" t="str">
        <f>IF(VLOOKUP($A64,'Attendance Tracker'!$A$8:$BG$223,AA$93,FALSE)=1,"Yes",IF(VLOOKUP('Attendance Dashboard'!$A64,'Attendance Tracker'!$A$8:$BG$223,AA$93,FALSE)=2,"No","N/A"))</f>
        <v>N/A</v>
      </c>
      <c r="AB64" s="177" t="str">
        <f>IF(VLOOKUP($A64,'Attendance Tracker'!$A$8:$BG$223,AB$93,FALSE)=1,"Yes",IF(VLOOKUP('Attendance Dashboard'!$A64,'Attendance Tracker'!$A$8:$BG$223,AB$93,FALSE)=2,"No","N/A"))</f>
        <v>N/A</v>
      </c>
      <c r="AC64" s="177" t="str">
        <f>IF(VLOOKUP($A64,'Attendance Tracker'!$A$8:$BG$223,AC$93,FALSE)=1,"Yes",IF(VLOOKUP('Attendance Dashboard'!$A64,'Attendance Tracker'!$A$8:$BG$223,AC$93,FALSE)=2,"No","N/A"))</f>
        <v>N/A</v>
      </c>
      <c r="AD64" s="177" t="str">
        <f>IF(VLOOKUP($A64,'Attendance Tracker'!$A$8:$BG$223,AD$93,FALSE)=1,"Yes",IF(VLOOKUP('Attendance Dashboard'!$A64,'Attendance Tracker'!$A$8:$BG$223,AD$93,FALSE)=2,"No","N/A"))</f>
        <v>N/A</v>
      </c>
      <c r="AE64" s="62">
        <f>VLOOKUP(A64,'Attendance Tracker'!A67:BI218,$AE$93,FALSE)</f>
        <v>1</v>
      </c>
      <c r="AF64" s="129" t="str">
        <f t="shared" si="0"/>
        <v>G</v>
      </c>
      <c r="AG64" s="60"/>
    </row>
    <row r="65" spans="1:33" s="41" customFormat="1" ht="58.6" hidden="1" customHeight="1" x14ac:dyDescent="0.2">
      <c r="A65" s="116" t="s">
        <v>668</v>
      </c>
      <c r="B65" s="114" t="s">
        <v>731</v>
      </c>
      <c r="C65" s="177" t="str">
        <f>IF(VLOOKUP($A65,'Attendance Tracker'!$A$8:$BG$223,C$93,FALSE)=1,"Yes",IF(VLOOKUP('Attendance Dashboard'!$A65,'Attendance Tracker'!$A$8:$BG$223,C$93,FALSE)=2,"No","N/A"))</f>
        <v>Yes</v>
      </c>
      <c r="D65" s="177" t="str">
        <f>IF(VLOOKUP($A65,'Attendance Tracker'!$A$8:$BG$223,D$93,FALSE)=1,"Yes",IF(VLOOKUP('Attendance Dashboard'!$A65,'Attendance Tracker'!$A$8:$BG$223,D$93,FALSE)=2,"No","N/A"))</f>
        <v>N/A</v>
      </c>
      <c r="E65" s="177" t="str">
        <f>IF(VLOOKUP($A65,'Attendance Tracker'!$A$8:$BG$223,E$93,FALSE)=1,"Yes",IF(VLOOKUP('Attendance Dashboard'!$A65,'Attendance Tracker'!$A$8:$BG$223,E$93,FALSE)=2,"No","N/A"))</f>
        <v>N/A</v>
      </c>
      <c r="F65" s="177" t="str">
        <f>IF(VLOOKUP($A65,'Attendance Tracker'!$A$8:$BG$223,F$93,FALSE)=1,"Yes",IF(VLOOKUP('Attendance Dashboard'!$A65,'Attendance Tracker'!$A$8:$BG$223,F$93,FALSE)=2,"No","N/A"))</f>
        <v>Yes</v>
      </c>
      <c r="G65" s="177" t="str">
        <f>IF(VLOOKUP($A65,'Attendance Tracker'!$A$8:$BG$223,G$93,FALSE)=1,"Yes",IF(VLOOKUP('Attendance Dashboard'!$A65,'Attendance Tracker'!$A$8:$BG$223,G$93,FALSE)=2,"No","N/A"))</f>
        <v>Yes</v>
      </c>
      <c r="H65" s="177" t="str">
        <f>IF(VLOOKUP($A65,'Attendance Tracker'!$A$8:$BG$223,H$93,FALSE)=1,"Yes",IF(VLOOKUP('Attendance Dashboard'!$A65,'Attendance Tracker'!$A$8:$BG$223,H$93,FALSE)=2,"No","N/A"))</f>
        <v>Yes</v>
      </c>
      <c r="I65" s="177" t="str">
        <f>IF(VLOOKUP($A65,'Attendance Tracker'!$A$8:$BG$223,I$93,FALSE)=1,"Yes",IF(VLOOKUP('Attendance Dashboard'!$A65,'Attendance Tracker'!$A$8:$BG$223,I$93,FALSE)=2,"No","N/A"))</f>
        <v>N/A</v>
      </c>
      <c r="J65" s="177" t="str">
        <f>IF(VLOOKUP($A65,'Attendance Tracker'!$A$8:$BG$223,J$93,FALSE)=1,"Yes",IF(VLOOKUP('Attendance Dashboard'!$A65,'Attendance Tracker'!$A$8:$BG$223,J$93,FALSE)=2,"No","N/A"))</f>
        <v>N/A</v>
      </c>
      <c r="K65" s="177" t="str">
        <f>IF(VLOOKUP($A65,'Attendance Tracker'!$A$8:$BG$223,K$93,FALSE)=1,"Yes",IF(VLOOKUP('Attendance Dashboard'!$A65,'Attendance Tracker'!$A$8:$BG$223,K$93,FALSE)=2,"No","N/A"))</f>
        <v>Yes</v>
      </c>
      <c r="L65" s="177" t="str">
        <f>IF(VLOOKUP($A65,'Attendance Tracker'!$A$8:$BG$223,L$93,FALSE)=1,"Yes",IF(VLOOKUP('Attendance Dashboard'!$A65,'Attendance Tracker'!$A$8:$BG$223,L$93,FALSE)=2,"No","N/A"))</f>
        <v>Yes</v>
      </c>
      <c r="M65" s="177" t="str">
        <f>IF(VLOOKUP($A65,'Attendance Tracker'!$A$8:$BG$223,M$93,FALSE)=1,"Yes",IF(VLOOKUP('Attendance Dashboard'!$A65,'Attendance Tracker'!$A$8:$BG$223,M$93,FALSE)=2,"No","N/A"))</f>
        <v>Yes</v>
      </c>
      <c r="N65" s="177" t="str">
        <f>IF(VLOOKUP($A65,'Attendance Tracker'!$A$8:$BG$223,N$93,FALSE)=1,"Yes",IF(VLOOKUP('Attendance Dashboard'!$A65,'Attendance Tracker'!$A$8:$BG$223,N$93,FALSE)=2,"No","N/A"))</f>
        <v>Yes</v>
      </c>
      <c r="O65" s="177" t="str">
        <f>IF(VLOOKUP($A65,'Attendance Tracker'!$A$8:$BG$223,O$93,FALSE)=1,"Yes",IF(VLOOKUP('Attendance Dashboard'!$A65,'Attendance Tracker'!$A$8:$BG$223,O$93,FALSE)=2,"No","N/A"))</f>
        <v>N/A</v>
      </c>
      <c r="P65" s="177" t="str">
        <f>IF(VLOOKUP($A65,'Attendance Tracker'!$A$8:$BG$223,P$93,FALSE)=1,"Yes",IF(VLOOKUP('Attendance Dashboard'!$A65,'Attendance Tracker'!$A$8:$BG$223,P$93,FALSE)=2,"No","N/A"))</f>
        <v>N/A</v>
      </c>
      <c r="Q65" s="177" t="str">
        <f>IF(VLOOKUP($A65,'Attendance Tracker'!$A$8:$BG$223,Q$93,FALSE)=1,"Yes",IF(VLOOKUP('Attendance Dashboard'!$A65,'Attendance Tracker'!$A$8:$BG$223,Q$93,FALSE)=2,"No","N/A"))</f>
        <v>N/A</v>
      </c>
      <c r="R65" s="177" t="str">
        <f>IF(VLOOKUP($A65,'Attendance Tracker'!$A$8:$BG$223,R$93,FALSE)=1,"Yes",IF(VLOOKUP('Attendance Dashboard'!$A65,'Attendance Tracker'!$A$8:$BG$223,R$93,FALSE)=2,"No","N/A"))</f>
        <v>N/A</v>
      </c>
      <c r="S65" s="177" t="str">
        <f>IF(VLOOKUP($A65,'Attendance Tracker'!$A$8:$BG$223,S$93,FALSE)=1,"Yes",IF(VLOOKUP('Attendance Dashboard'!$A65,'Attendance Tracker'!$A$8:$BG$223,S$93,FALSE)=2,"No","N/A"))</f>
        <v>N/A</v>
      </c>
      <c r="T65" s="177" t="str">
        <f>IF(VLOOKUP($A65,'Attendance Tracker'!$A$8:$BG$223,T$93,FALSE)=1,"Yes",IF(VLOOKUP('Attendance Dashboard'!$A65,'Attendance Tracker'!$A$8:$BG$223,T$93,FALSE)=2,"No","N/A"))</f>
        <v>N/A</v>
      </c>
      <c r="U65" s="177" t="str">
        <f>IF(VLOOKUP($A65,'Attendance Tracker'!$A$8:$BG$223,U$93,FALSE)=1,"Yes",IF(VLOOKUP('Attendance Dashboard'!$A65,'Attendance Tracker'!$A$8:$BG$223,U$93,FALSE)=2,"No","N/A"))</f>
        <v>N/A</v>
      </c>
      <c r="V65" s="177" t="str">
        <f>IF(VLOOKUP($A65,'Attendance Tracker'!$A$8:$BG$223,V$93,FALSE)=1,"Yes",IF(VLOOKUP('Attendance Dashboard'!$A65,'Attendance Tracker'!$A$8:$BG$223,V$93,FALSE)=2,"No","N/A"))</f>
        <v>N/A</v>
      </c>
      <c r="W65" s="177" t="str">
        <f>IF(VLOOKUP($A65,'Attendance Tracker'!$A$8:$BG$223,W$93,FALSE)=1,"Yes",IF(VLOOKUP('Attendance Dashboard'!$A65,'Attendance Tracker'!$A$8:$BG$223,W$93,FALSE)=2,"No","N/A"))</f>
        <v>N/A</v>
      </c>
      <c r="X65" s="177" t="str">
        <f>IF(VLOOKUP($A65,'Attendance Tracker'!$A$8:$BG$223,X$93,FALSE)=1,"Yes",IF(VLOOKUP('Attendance Dashboard'!$A65,'Attendance Tracker'!$A$8:$BG$223,X$93,FALSE)=2,"No","N/A"))</f>
        <v>N/A</v>
      </c>
      <c r="Y65" s="177" t="str">
        <f>IF(VLOOKUP($A65,'Attendance Tracker'!$A$8:$BG$223,Y$93,FALSE)=1,"Yes",IF(VLOOKUP('Attendance Dashboard'!$A65,'Attendance Tracker'!$A$8:$BG$223,Y$93,FALSE)=2,"No","N/A"))</f>
        <v>N/A</v>
      </c>
      <c r="Z65" s="177" t="str">
        <f>IF(VLOOKUP($A65,'Attendance Tracker'!$A$8:$BG$223,Z$93,FALSE)=1,"Yes",IF(VLOOKUP('Attendance Dashboard'!$A65,'Attendance Tracker'!$A$8:$BG$223,Z$93,FALSE)=2,"No","N/A"))</f>
        <v>N/A</v>
      </c>
      <c r="AA65" s="177" t="str">
        <f>IF(VLOOKUP($A65,'Attendance Tracker'!$A$8:$BG$223,AA$93,FALSE)=1,"Yes",IF(VLOOKUP('Attendance Dashboard'!$A65,'Attendance Tracker'!$A$8:$BG$223,AA$93,FALSE)=2,"No","N/A"))</f>
        <v>N/A</v>
      </c>
      <c r="AB65" s="177" t="str">
        <f>IF(VLOOKUP($A65,'Attendance Tracker'!$A$8:$BG$223,AB$93,FALSE)=1,"Yes",IF(VLOOKUP('Attendance Dashboard'!$A65,'Attendance Tracker'!$A$8:$BG$223,AB$93,FALSE)=2,"No","N/A"))</f>
        <v>N/A</v>
      </c>
      <c r="AC65" s="177" t="str">
        <f>IF(VLOOKUP($A65,'Attendance Tracker'!$A$8:$BG$223,AC$93,FALSE)=1,"Yes",IF(VLOOKUP('Attendance Dashboard'!$A65,'Attendance Tracker'!$A$8:$BG$223,AC$93,FALSE)=2,"No","N/A"))</f>
        <v>N/A</v>
      </c>
      <c r="AD65" s="177" t="str">
        <f>IF(VLOOKUP($A65,'Attendance Tracker'!$A$8:$BG$223,AD$93,FALSE)=1,"Yes",IF(VLOOKUP('Attendance Dashboard'!$A65,'Attendance Tracker'!$A$8:$BG$223,AD$93,FALSE)=2,"No","N/A"))</f>
        <v>N/A</v>
      </c>
      <c r="AE65" s="62">
        <f>VLOOKUP(A65,'Attendance Tracker'!A68:BI219,$AE$93,FALSE)</f>
        <v>1</v>
      </c>
      <c r="AF65" s="129" t="str">
        <f t="shared" si="0"/>
        <v>G</v>
      </c>
      <c r="AG65" s="60"/>
    </row>
    <row r="66" spans="1:33" s="41" customFormat="1" ht="67.95" hidden="1" x14ac:dyDescent="0.2">
      <c r="A66" s="116" t="s">
        <v>669</v>
      </c>
      <c r="B66" s="114" t="s">
        <v>734</v>
      </c>
      <c r="C66" s="177" t="str">
        <f>IF(VLOOKUP($A66,'Attendance Tracker'!$A$8:$BG$223,C$93,FALSE)=1,"Yes",IF(VLOOKUP('Attendance Dashboard'!$A66,'Attendance Tracker'!$A$8:$BG$223,C$93,FALSE)=2,"No","N/A"))</f>
        <v>Yes</v>
      </c>
      <c r="D66" s="177" t="str">
        <f>IF(VLOOKUP($A66,'Attendance Tracker'!$A$8:$BG$223,D$93,FALSE)=1,"Yes",IF(VLOOKUP('Attendance Dashboard'!$A66,'Attendance Tracker'!$A$8:$BG$223,D$93,FALSE)=2,"No","N/A"))</f>
        <v>Yes</v>
      </c>
      <c r="E66" s="177" t="str">
        <f>IF(VLOOKUP($A66,'Attendance Tracker'!$A$8:$BG$223,E$93,FALSE)=1,"Yes",IF(VLOOKUP('Attendance Dashboard'!$A66,'Attendance Tracker'!$A$8:$BG$223,E$93,FALSE)=2,"No","N/A"))</f>
        <v>Yes</v>
      </c>
      <c r="F66" s="177" t="str">
        <f>IF(VLOOKUP($A66,'Attendance Tracker'!$A$8:$BG$223,F$93,FALSE)=1,"Yes",IF(VLOOKUP('Attendance Dashboard'!$A66,'Attendance Tracker'!$A$8:$BG$223,F$93,FALSE)=2,"No","N/A"))</f>
        <v>Yes</v>
      </c>
      <c r="G66" s="177" t="str">
        <f>IF(VLOOKUP($A66,'Attendance Tracker'!$A$8:$BG$223,G$93,FALSE)=1,"Yes",IF(VLOOKUP('Attendance Dashboard'!$A66,'Attendance Tracker'!$A$8:$BG$223,G$93,FALSE)=2,"No","N/A"))</f>
        <v>Yes</v>
      </c>
      <c r="H66" s="177" t="str">
        <f>IF(VLOOKUP($A66,'Attendance Tracker'!$A$8:$BG$223,H$93,FALSE)=1,"Yes",IF(VLOOKUP('Attendance Dashboard'!$A66,'Attendance Tracker'!$A$8:$BG$223,H$93,FALSE)=2,"No","N/A"))</f>
        <v>Yes</v>
      </c>
      <c r="I66" s="177" t="str">
        <f>IF(VLOOKUP($A66,'Attendance Tracker'!$A$8:$BG$223,I$93,FALSE)=1,"Yes",IF(VLOOKUP('Attendance Dashboard'!$A66,'Attendance Tracker'!$A$8:$BG$223,I$93,FALSE)=2,"No","N/A"))</f>
        <v>N/A</v>
      </c>
      <c r="J66" s="177" t="str">
        <f>IF(VLOOKUP($A66,'Attendance Tracker'!$A$8:$BG$223,J$93,FALSE)=1,"Yes",IF(VLOOKUP('Attendance Dashboard'!$A66,'Attendance Tracker'!$A$8:$BG$223,J$93,FALSE)=2,"No","N/A"))</f>
        <v>N/A</v>
      </c>
      <c r="K66" s="177" t="str">
        <f>IF(VLOOKUP($A66,'Attendance Tracker'!$A$8:$BG$223,K$93,FALSE)=1,"Yes",IF(VLOOKUP('Attendance Dashboard'!$A66,'Attendance Tracker'!$A$8:$BG$223,K$93,FALSE)=2,"No","N/A"))</f>
        <v>Yes</v>
      </c>
      <c r="L66" s="177" t="str">
        <f>IF(VLOOKUP($A66,'Attendance Tracker'!$A$8:$BG$223,L$93,FALSE)=1,"Yes",IF(VLOOKUP('Attendance Dashboard'!$A66,'Attendance Tracker'!$A$8:$BG$223,L$93,FALSE)=2,"No","N/A"))</f>
        <v>Yes</v>
      </c>
      <c r="M66" s="177" t="str">
        <f>IF(VLOOKUP($A66,'Attendance Tracker'!$A$8:$BG$223,M$93,FALSE)=1,"Yes",IF(VLOOKUP('Attendance Dashboard'!$A66,'Attendance Tracker'!$A$8:$BG$223,M$93,FALSE)=2,"No","N/A"))</f>
        <v>Yes</v>
      </c>
      <c r="N66" s="177" t="str">
        <f>IF(VLOOKUP($A66,'Attendance Tracker'!$A$8:$BG$223,N$93,FALSE)=1,"Yes",IF(VLOOKUP('Attendance Dashboard'!$A66,'Attendance Tracker'!$A$8:$BG$223,N$93,FALSE)=2,"No","N/A"))</f>
        <v>Yes</v>
      </c>
      <c r="O66" s="177" t="str">
        <f>IF(VLOOKUP($A66,'Attendance Tracker'!$A$8:$BG$223,O$93,FALSE)=1,"Yes",IF(VLOOKUP('Attendance Dashboard'!$A66,'Attendance Tracker'!$A$8:$BG$223,O$93,FALSE)=2,"No","N/A"))</f>
        <v>N/A</v>
      </c>
      <c r="P66" s="177" t="str">
        <f>IF(VLOOKUP($A66,'Attendance Tracker'!$A$8:$BG$223,P$93,FALSE)=1,"Yes",IF(VLOOKUP('Attendance Dashboard'!$A66,'Attendance Tracker'!$A$8:$BG$223,P$93,FALSE)=2,"No","N/A"))</f>
        <v>N/A</v>
      </c>
      <c r="Q66" s="177" t="str">
        <f>IF(VLOOKUP($A66,'Attendance Tracker'!$A$8:$BG$223,Q$93,FALSE)=1,"Yes",IF(VLOOKUP('Attendance Dashboard'!$A66,'Attendance Tracker'!$A$8:$BG$223,Q$93,FALSE)=2,"No","N/A"))</f>
        <v>N/A</v>
      </c>
      <c r="R66" s="177" t="str">
        <f>IF(VLOOKUP($A66,'Attendance Tracker'!$A$8:$BG$223,R$93,FALSE)=1,"Yes",IF(VLOOKUP('Attendance Dashboard'!$A66,'Attendance Tracker'!$A$8:$BG$223,R$93,FALSE)=2,"No","N/A"))</f>
        <v>N/A</v>
      </c>
      <c r="S66" s="177" t="str">
        <f>IF(VLOOKUP($A66,'Attendance Tracker'!$A$8:$BG$223,S$93,FALSE)=1,"Yes",IF(VLOOKUP('Attendance Dashboard'!$A66,'Attendance Tracker'!$A$8:$BG$223,S$93,FALSE)=2,"No","N/A"))</f>
        <v>N/A</v>
      </c>
      <c r="T66" s="177" t="str">
        <f>IF(VLOOKUP($A66,'Attendance Tracker'!$A$8:$BG$223,T$93,FALSE)=1,"Yes",IF(VLOOKUP('Attendance Dashboard'!$A66,'Attendance Tracker'!$A$8:$BG$223,T$93,FALSE)=2,"No","N/A"))</f>
        <v>N/A</v>
      </c>
      <c r="U66" s="177" t="str">
        <f>IF(VLOOKUP($A66,'Attendance Tracker'!$A$8:$BG$223,U$93,FALSE)=1,"Yes",IF(VLOOKUP('Attendance Dashboard'!$A66,'Attendance Tracker'!$A$8:$BG$223,U$93,FALSE)=2,"No","N/A"))</f>
        <v>N/A</v>
      </c>
      <c r="V66" s="177" t="str">
        <f>IF(VLOOKUP($A66,'Attendance Tracker'!$A$8:$BG$223,V$93,FALSE)=1,"Yes",IF(VLOOKUP('Attendance Dashboard'!$A66,'Attendance Tracker'!$A$8:$BG$223,V$93,FALSE)=2,"No","N/A"))</f>
        <v>N/A</v>
      </c>
      <c r="W66" s="177" t="str">
        <f>IF(VLOOKUP($A66,'Attendance Tracker'!$A$8:$BG$223,W$93,FALSE)=1,"Yes",IF(VLOOKUP('Attendance Dashboard'!$A66,'Attendance Tracker'!$A$8:$BG$223,W$93,FALSE)=2,"No","N/A"))</f>
        <v>N/A</v>
      </c>
      <c r="X66" s="177" t="str">
        <f>IF(VLOOKUP($A66,'Attendance Tracker'!$A$8:$BG$223,X$93,FALSE)=1,"Yes",IF(VLOOKUP('Attendance Dashboard'!$A66,'Attendance Tracker'!$A$8:$BG$223,X$93,FALSE)=2,"No","N/A"))</f>
        <v>N/A</v>
      </c>
      <c r="Y66" s="177" t="str">
        <f>IF(VLOOKUP($A66,'Attendance Tracker'!$A$8:$BG$223,Y$93,FALSE)=1,"Yes",IF(VLOOKUP('Attendance Dashboard'!$A66,'Attendance Tracker'!$A$8:$BG$223,Y$93,FALSE)=2,"No","N/A"))</f>
        <v>N/A</v>
      </c>
      <c r="Z66" s="177" t="str">
        <f>IF(VLOOKUP($A66,'Attendance Tracker'!$A$8:$BG$223,Z$93,FALSE)=1,"Yes",IF(VLOOKUP('Attendance Dashboard'!$A66,'Attendance Tracker'!$A$8:$BG$223,Z$93,FALSE)=2,"No","N/A"))</f>
        <v>N/A</v>
      </c>
      <c r="AA66" s="177" t="str">
        <f>IF(VLOOKUP($A66,'Attendance Tracker'!$A$8:$BG$223,AA$93,FALSE)=1,"Yes",IF(VLOOKUP('Attendance Dashboard'!$A66,'Attendance Tracker'!$A$8:$BG$223,AA$93,FALSE)=2,"No","N/A"))</f>
        <v>N/A</v>
      </c>
      <c r="AB66" s="177" t="str">
        <f>IF(VLOOKUP($A66,'Attendance Tracker'!$A$8:$BG$223,AB$93,FALSE)=1,"Yes",IF(VLOOKUP('Attendance Dashboard'!$A66,'Attendance Tracker'!$A$8:$BG$223,AB$93,FALSE)=2,"No","N/A"))</f>
        <v>N/A</v>
      </c>
      <c r="AC66" s="177" t="str">
        <f>IF(VLOOKUP($A66,'Attendance Tracker'!$A$8:$BG$223,AC$93,FALSE)=1,"Yes",IF(VLOOKUP('Attendance Dashboard'!$A66,'Attendance Tracker'!$A$8:$BG$223,AC$93,FALSE)=2,"No","N/A"))</f>
        <v>N/A</v>
      </c>
      <c r="AD66" s="177" t="str">
        <f>IF(VLOOKUP($A66,'Attendance Tracker'!$A$8:$BG$223,AD$93,FALSE)=1,"Yes",IF(VLOOKUP('Attendance Dashboard'!$A66,'Attendance Tracker'!$A$8:$BG$223,AD$93,FALSE)=2,"No","N/A"))</f>
        <v>N/A</v>
      </c>
      <c r="AE66" s="62">
        <f>VLOOKUP(A66,'Attendance Tracker'!A69:BI220,$AE$93,FALSE)</f>
        <v>1</v>
      </c>
      <c r="AF66" s="129" t="str">
        <f t="shared" si="0"/>
        <v>G</v>
      </c>
      <c r="AG66" s="60"/>
    </row>
    <row r="67" spans="1:33" s="41" customFormat="1" ht="67.95" hidden="1" x14ac:dyDescent="0.2">
      <c r="A67" s="116" t="s">
        <v>670</v>
      </c>
      <c r="B67" s="114" t="s">
        <v>730</v>
      </c>
      <c r="C67" s="177" t="str">
        <f>IF(VLOOKUP($A67,'Attendance Tracker'!$A$8:$BG$223,C$93,FALSE)=1,"Yes",IF(VLOOKUP('Attendance Dashboard'!$A67,'Attendance Tracker'!$A$8:$BG$223,C$93,FALSE)=2,"No","N/A"))</f>
        <v>Yes</v>
      </c>
      <c r="D67" s="177" t="str">
        <f>IF(VLOOKUP($A67,'Attendance Tracker'!$A$8:$BG$223,D$93,FALSE)=1,"Yes",IF(VLOOKUP('Attendance Dashboard'!$A67,'Attendance Tracker'!$A$8:$BG$223,D$93,FALSE)=2,"No","N/A"))</f>
        <v>N/A</v>
      </c>
      <c r="E67" s="177" t="str">
        <f>IF(VLOOKUP($A67,'Attendance Tracker'!$A$8:$BG$223,E$93,FALSE)=1,"Yes",IF(VLOOKUP('Attendance Dashboard'!$A67,'Attendance Tracker'!$A$8:$BG$223,E$93,FALSE)=2,"No","N/A"))</f>
        <v>N/A</v>
      </c>
      <c r="F67" s="177" t="str">
        <f>IF(VLOOKUP($A67,'Attendance Tracker'!$A$8:$BG$223,F$93,FALSE)=1,"Yes",IF(VLOOKUP('Attendance Dashboard'!$A67,'Attendance Tracker'!$A$8:$BG$223,F$93,FALSE)=2,"No","N/A"))</f>
        <v>Yes</v>
      </c>
      <c r="G67" s="177" t="str">
        <f>IF(VLOOKUP($A67,'Attendance Tracker'!$A$8:$BG$223,G$93,FALSE)=1,"Yes",IF(VLOOKUP('Attendance Dashboard'!$A67,'Attendance Tracker'!$A$8:$BG$223,G$93,FALSE)=2,"No","N/A"))</f>
        <v>Yes</v>
      </c>
      <c r="H67" s="177" t="str">
        <f>IF(VLOOKUP($A67,'Attendance Tracker'!$A$8:$BG$223,H$93,FALSE)=1,"Yes",IF(VLOOKUP('Attendance Dashboard'!$A67,'Attendance Tracker'!$A$8:$BG$223,H$93,FALSE)=2,"No","N/A"))</f>
        <v>Yes</v>
      </c>
      <c r="I67" s="177" t="str">
        <f>IF(VLOOKUP($A67,'Attendance Tracker'!$A$8:$BG$223,I$93,FALSE)=1,"Yes",IF(VLOOKUP('Attendance Dashboard'!$A67,'Attendance Tracker'!$A$8:$BG$223,I$93,FALSE)=2,"No","N/A"))</f>
        <v>N/A</v>
      </c>
      <c r="J67" s="177" t="str">
        <f>IF(VLOOKUP($A67,'Attendance Tracker'!$A$8:$BG$223,J$93,FALSE)=1,"Yes",IF(VLOOKUP('Attendance Dashboard'!$A67,'Attendance Tracker'!$A$8:$BG$223,J$93,FALSE)=2,"No","N/A"))</f>
        <v>N/A</v>
      </c>
      <c r="K67" s="177" t="str">
        <f>IF(VLOOKUP($A67,'Attendance Tracker'!$A$8:$BG$223,K$93,FALSE)=1,"Yes",IF(VLOOKUP('Attendance Dashboard'!$A67,'Attendance Tracker'!$A$8:$BG$223,K$93,FALSE)=2,"No","N/A"))</f>
        <v>Yes</v>
      </c>
      <c r="L67" s="177" t="str">
        <f>IF(VLOOKUP($A67,'Attendance Tracker'!$A$8:$BG$223,L$93,FALSE)=1,"Yes",IF(VLOOKUP('Attendance Dashboard'!$A67,'Attendance Tracker'!$A$8:$BG$223,L$93,FALSE)=2,"No","N/A"))</f>
        <v>Yes</v>
      </c>
      <c r="M67" s="177" t="str">
        <f>IF(VLOOKUP($A67,'Attendance Tracker'!$A$8:$BG$223,M$93,FALSE)=1,"Yes",IF(VLOOKUP('Attendance Dashboard'!$A67,'Attendance Tracker'!$A$8:$BG$223,M$93,FALSE)=2,"No","N/A"))</f>
        <v>Yes</v>
      </c>
      <c r="N67" s="177" t="str">
        <f>IF(VLOOKUP($A67,'Attendance Tracker'!$A$8:$BG$223,N$93,FALSE)=1,"Yes",IF(VLOOKUP('Attendance Dashboard'!$A67,'Attendance Tracker'!$A$8:$BG$223,N$93,FALSE)=2,"No","N/A"))</f>
        <v>Yes</v>
      </c>
      <c r="O67" s="177" t="str">
        <f>IF(VLOOKUP($A67,'Attendance Tracker'!$A$8:$BG$223,O$93,FALSE)=1,"Yes",IF(VLOOKUP('Attendance Dashboard'!$A67,'Attendance Tracker'!$A$8:$BG$223,O$93,FALSE)=2,"No","N/A"))</f>
        <v>N/A</v>
      </c>
      <c r="P67" s="177" t="str">
        <f>IF(VLOOKUP($A67,'Attendance Tracker'!$A$8:$BG$223,P$93,FALSE)=1,"Yes",IF(VLOOKUP('Attendance Dashboard'!$A67,'Attendance Tracker'!$A$8:$BG$223,P$93,FALSE)=2,"No","N/A"))</f>
        <v>N/A</v>
      </c>
      <c r="Q67" s="177" t="str">
        <f>IF(VLOOKUP($A67,'Attendance Tracker'!$A$8:$BG$223,Q$93,FALSE)=1,"Yes",IF(VLOOKUP('Attendance Dashboard'!$A67,'Attendance Tracker'!$A$8:$BG$223,Q$93,FALSE)=2,"No","N/A"))</f>
        <v>N/A</v>
      </c>
      <c r="R67" s="177" t="str">
        <f>IF(VLOOKUP($A67,'Attendance Tracker'!$A$8:$BG$223,R$93,FALSE)=1,"Yes",IF(VLOOKUP('Attendance Dashboard'!$A67,'Attendance Tracker'!$A$8:$BG$223,R$93,FALSE)=2,"No","N/A"))</f>
        <v>N/A</v>
      </c>
      <c r="S67" s="177" t="str">
        <f>IF(VLOOKUP($A67,'Attendance Tracker'!$A$8:$BG$223,S$93,FALSE)=1,"Yes",IF(VLOOKUP('Attendance Dashboard'!$A67,'Attendance Tracker'!$A$8:$BG$223,S$93,FALSE)=2,"No","N/A"))</f>
        <v>N/A</v>
      </c>
      <c r="T67" s="177" t="str">
        <f>IF(VLOOKUP($A67,'Attendance Tracker'!$A$8:$BG$223,T$93,FALSE)=1,"Yes",IF(VLOOKUP('Attendance Dashboard'!$A67,'Attendance Tracker'!$A$8:$BG$223,T$93,FALSE)=2,"No","N/A"))</f>
        <v>N/A</v>
      </c>
      <c r="U67" s="177" t="str">
        <f>IF(VLOOKUP($A67,'Attendance Tracker'!$A$8:$BG$223,U$93,FALSE)=1,"Yes",IF(VLOOKUP('Attendance Dashboard'!$A67,'Attendance Tracker'!$A$8:$BG$223,U$93,FALSE)=2,"No","N/A"))</f>
        <v>N/A</v>
      </c>
      <c r="V67" s="177" t="str">
        <f>IF(VLOOKUP($A67,'Attendance Tracker'!$A$8:$BG$223,V$93,FALSE)=1,"Yes",IF(VLOOKUP('Attendance Dashboard'!$A67,'Attendance Tracker'!$A$8:$BG$223,V$93,FALSE)=2,"No","N/A"))</f>
        <v>N/A</v>
      </c>
      <c r="W67" s="177" t="str">
        <f>IF(VLOOKUP($A67,'Attendance Tracker'!$A$8:$BG$223,W$93,FALSE)=1,"Yes",IF(VLOOKUP('Attendance Dashboard'!$A67,'Attendance Tracker'!$A$8:$BG$223,W$93,FALSE)=2,"No","N/A"))</f>
        <v>N/A</v>
      </c>
      <c r="X67" s="177" t="str">
        <f>IF(VLOOKUP($A67,'Attendance Tracker'!$A$8:$BG$223,X$93,FALSE)=1,"Yes",IF(VLOOKUP('Attendance Dashboard'!$A67,'Attendance Tracker'!$A$8:$BG$223,X$93,FALSE)=2,"No","N/A"))</f>
        <v>N/A</v>
      </c>
      <c r="Y67" s="177" t="str">
        <f>IF(VLOOKUP($A67,'Attendance Tracker'!$A$8:$BG$223,Y$93,FALSE)=1,"Yes",IF(VLOOKUP('Attendance Dashboard'!$A67,'Attendance Tracker'!$A$8:$BG$223,Y$93,FALSE)=2,"No","N/A"))</f>
        <v>N/A</v>
      </c>
      <c r="Z67" s="177" t="str">
        <f>IF(VLOOKUP($A67,'Attendance Tracker'!$A$8:$BG$223,Z$93,FALSE)=1,"Yes",IF(VLOOKUP('Attendance Dashboard'!$A67,'Attendance Tracker'!$A$8:$BG$223,Z$93,FALSE)=2,"No","N/A"))</f>
        <v>N/A</v>
      </c>
      <c r="AA67" s="177" t="str">
        <f>IF(VLOOKUP($A67,'Attendance Tracker'!$A$8:$BG$223,AA$93,FALSE)=1,"Yes",IF(VLOOKUP('Attendance Dashboard'!$A67,'Attendance Tracker'!$A$8:$BG$223,AA$93,FALSE)=2,"No","N/A"))</f>
        <v>N/A</v>
      </c>
      <c r="AB67" s="177" t="str">
        <f>IF(VLOOKUP($A67,'Attendance Tracker'!$A$8:$BG$223,AB$93,FALSE)=1,"Yes",IF(VLOOKUP('Attendance Dashboard'!$A67,'Attendance Tracker'!$A$8:$BG$223,AB$93,FALSE)=2,"No","N/A"))</f>
        <v>N/A</v>
      </c>
      <c r="AC67" s="177" t="str">
        <f>IF(VLOOKUP($A67,'Attendance Tracker'!$A$8:$BG$223,AC$93,FALSE)=1,"Yes",IF(VLOOKUP('Attendance Dashboard'!$A67,'Attendance Tracker'!$A$8:$BG$223,AC$93,FALSE)=2,"No","N/A"))</f>
        <v>N/A</v>
      </c>
      <c r="AD67" s="177" t="str">
        <f>IF(VLOOKUP($A67,'Attendance Tracker'!$A$8:$BG$223,AD$93,FALSE)=1,"Yes",IF(VLOOKUP('Attendance Dashboard'!$A67,'Attendance Tracker'!$A$8:$BG$223,AD$93,FALSE)=2,"No","N/A"))</f>
        <v>N/A</v>
      </c>
      <c r="AE67" s="62">
        <f>VLOOKUP(A67,'Attendance Tracker'!A70:BI221,$AE$93,FALSE)</f>
        <v>1</v>
      </c>
      <c r="AF67" s="129" t="str">
        <f t="shared" si="0"/>
        <v>G</v>
      </c>
      <c r="AG67" s="60"/>
    </row>
    <row r="68" spans="1:33" s="41" customFormat="1" ht="40.75" hidden="1" x14ac:dyDescent="0.2">
      <c r="A68" s="116" t="s">
        <v>671</v>
      </c>
      <c r="B68" s="114" t="s">
        <v>730</v>
      </c>
      <c r="C68" s="177" t="str">
        <f>IF(VLOOKUP($A68,'Attendance Tracker'!$A$8:$BG$223,C$93,FALSE)=1,"Yes",IF(VLOOKUP('Attendance Dashboard'!$A68,'Attendance Tracker'!$A$8:$BG$223,C$93,FALSE)=2,"No","N/A"))</f>
        <v>Yes</v>
      </c>
      <c r="D68" s="177" t="str">
        <f>IF(VLOOKUP($A68,'Attendance Tracker'!$A$8:$BG$223,D$93,FALSE)=1,"Yes",IF(VLOOKUP('Attendance Dashboard'!$A68,'Attendance Tracker'!$A$8:$BG$223,D$93,FALSE)=2,"No","N/A"))</f>
        <v>N/A</v>
      </c>
      <c r="E68" s="177" t="str">
        <f>IF(VLOOKUP($A68,'Attendance Tracker'!$A$8:$BG$223,E$93,FALSE)=1,"Yes",IF(VLOOKUP('Attendance Dashboard'!$A68,'Attendance Tracker'!$A$8:$BG$223,E$93,FALSE)=2,"No","N/A"))</f>
        <v>N/A</v>
      </c>
      <c r="F68" s="177" t="str">
        <f>IF(VLOOKUP($A68,'Attendance Tracker'!$A$8:$BG$223,F$93,FALSE)=1,"Yes",IF(VLOOKUP('Attendance Dashboard'!$A68,'Attendance Tracker'!$A$8:$BG$223,F$93,FALSE)=2,"No","N/A"))</f>
        <v>Yes</v>
      </c>
      <c r="G68" s="177" t="str">
        <f>IF(VLOOKUP($A68,'Attendance Tracker'!$A$8:$BG$223,G$93,FALSE)=1,"Yes",IF(VLOOKUP('Attendance Dashboard'!$A68,'Attendance Tracker'!$A$8:$BG$223,G$93,FALSE)=2,"No","N/A"))</f>
        <v>Yes</v>
      </c>
      <c r="H68" s="177" t="str">
        <f>IF(VLOOKUP($A68,'Attendance Tracker'!$A$8:$BG$223,H$93,FALSE)=1,"Yes",IF(VLOOKUP('Attendance Dashboard'!$A68,'Attendance Tracker'!$A$8:$BG$223,H$93,FALSE)=2,"No","N/A"))</f>
        <v>Yes</v>
      </c>
      <c r="I68" s="177" t="str">
        <f>IF(VLOOKUP($A68,'Attendance Tracker'!$A$8:$BG$223,I$93,FALSE)=1,"Yes",IF(VLOOKUP('Attendance Dashboard'!$A68,'Attendance Tracker'!$A$8:$BG$223,I$93,FALSE)=2,"No","N/A"))</f>
        <v>N/A</v>
      </c>
      <c r="J68" s="177" t="str">
        <f>IF(VLOOKUP($A68,'Attendance Tracker'!$A$8:$BG$223,J$93,FALSE)=1,"Yes",IF(VLOOKUP('Attendance Dashboard'!$A68,'Attendance Tracker'!$A$8:$BG$223,J$93,FALSE)=2,"No","N/A"))</f>
        <v>N/A</v>
      </c>
      <c r="K68" s="177" t="str">
        <f>IF(VLOOKUP($A68,'Attendance Tracker'!$A$8:$BG$223,K$93,FALSE)=1,"Yes",IF(VLOOKUP('Attendance Dashboard'!$A68,'Attendance Tracker'!$A$8:$BG$223,K$93,FALSE)=2,"No","N/A"))</f>
        <v>Yes</v>
      </c>
      <c r="L68" s="177" t="str">
        <f>IF(VLOOKUP($A68,'Attendance Tracker'!$A$8:$BG$223,L$93,FALSE)=1,"Yes",IF(VLOOKUP('Attendance Dashboard'!$A68,'Attendance Tracker'!$A$8:$BG$223,L$93,FALSE)=2,"No","N/A"))</f>
        <v>Yes</v>
      </c>
      <c r="M68" s="177" t="str">
        <f>IF(VLOOKUP($A68,'Attendance Tracker'!$A$8:$BG$223,M$93,FALSE)=1,"Yes",IF(VLOOKUP('Attendance Dashboard'!$A68,'Attendance Tracker'!$A$8:$BG$223,M$93,FALSE)=2,"No","N/A"))</f>
        <v>Yes</v>
      </c>
      <c r="N68" s="177" t="str">
        <f>IF(VLOOKUP($A68,'Attendance Tracker'!$A$8:$BG$223,N$93,FALSE)=1,"Yes",IF(VLOOKUP('Attendance Dashboard'!$A68,'Attendance Tracker'!$A$8:$BG$223,N$93,FALSE)=2,"No","N/A"))</f>
        <v>Yes</v>
      </c>
      <c r="O68" s="177" t="str">
        <f>IF(VLOOKUP($A68,'Attendance Tracker'!$A$8:$BG$223,O$93,FALSE)=1,"Yes",IF(VLOOKUP('Attendance Dashboard'!$A68,'Attendance Tracker'!$A$8:$BG$223,O$93,FALSE)=2,"No","N/A"))</f>
        <v>N/A</v>
      </c>
      <c r="P68" s="177" t="str">
        <f>IF(VLOOKUP($A68,'Attendance Tracker'!$A$8:$BG$223,P$93,FALSE)=1,"Yes",IF(VLOOKUP('Attendance Dashboard'!$A68,'Attendance Tracker'!$A$8:$BG$223,P$93,FALSE)=2,"No","N/A"))</f>
        <v>N/A</v>
      </c>
      <c r="Q68" s="177" t="str">
        <f>IF(VLOOKUP($A68,'Attendance Tracker'!$A$8:$BG$223,Q$93,FALSE)=1,"Yes",IF(VLOOKUP('Attendance Dashboard'!$A68,'Attendance Tracker'!$A$8:$BG$223,Q$93,FALSE)=2,"No","N/A"))</f>
        <v>N/A</v>
      </c>
      <c r="R68" s="177" t="str">
        <f>IF(VLOOKUP($A68,'Attendance Tracker'!$A$8:$BG$223,R$93,FALSE)=1,"Yes",IF(VLOOKUP('Attendance Dashboard'!$A68,'Attendance Tracker'!$A$8:$BG$223,R$93,FALSE)=2,"No","N/A"))</f>
        <v>N/A</v>
      </c>
      <c r="S68" s="177" t="str">
        <f>IF(VLOOKUP($A68,'Attendance Tracker'!$A$8:$BG$223,S$93,FALSE)=1,"Yes",IF(VLOOKUP('Attendance Dashboard'!$A68,'Attendance Tracker'!$A$8:$BG$223,S$93,FALSE)=2,"No","N/A"))</f>
        <v>N/A</v>
      </c>
      <c r="T68" s="177" t="str">
        <f>IF(VLOOKUP($A68,'Attendance Tracker'!$A$8:$BG$223,T$93,FALSE)=1,"Yes",IF(VLOOKUP('Attendance Dashboard'!$A68,'Attendance Tracker'!$A$8:$BG$223,T$93,FALSE)=2,"No","N/A"))</f>
        <v>N/A</v>
      </c>
      <c r="U68" s="177" t="str">
        <f>IF(VLOOKUP($A68,'Attendance Tracker'!$A$8:$BG$223,U$93,FALSE)=1,"Yes",IF(VLOOKUP('Attendance Dashboard'!$A68,'Attendance Tracker'!$A$8:$BG$223,U$93,FALSE)=2,"No","N/A"))</f>
        <v>N/A</v>
      </c>
      <c r="V68" s="177" t="str">
        <f>IF(VLOOKUP($A68,'Attendance Tracker'!$A$8:$BG$223,V$93,FALSE)=1,"Yes",IF(VLOOKUP('Attendance Dashboard'!$A68,'Attendance Tracker'!$A$8:$BG$223,V$93,FALSE)=2,"No","N/A"))</f>
        <v>N/A</v>
      </c>
      <c r="W68" s="177" t="str">
        <f>IF(VLOOKUP($A68,'Attendance Tracker'!$A$8:$BG$223,W$93,FALSE)=1,"Yes",IF(VLOOKUP('Attendance Dashboard'!$A68,'Attendance Tracker'!$A$8:$BG$223,W$93,FALSE)=2,"No","N/A"))</f>
        <v>N/A</v>
      </c>
      <c r="X68" s="177" t="str">
        <f>IF(VLOOKUP($A68,'Attendance Tracker'!$A$8:$BG$223,X$93,FALSE)=1,"Yes",IF(VLOOKUP('Attendance Dashboard'!$A68,'Attendance Tracker'!$A$8:$BG$223,X$93,FALSE)=2,"No","N/A"))</f>
        <v>N/A</v>
      </c>
      <c r="Y68" s="177" t="str">
        <f>IF(VLOOKUP($A68,'Attendance Tracker'!$A$8:$BG$223,Y$93,FALSE)=1,"Yes",IF(VLOOKUP('Attendance Dashboard'!$A68,'Attendance Tracker'!$A$8:$BG$223,Y$93,FALSE)=2,"No","N/A"))</f>
        <v>N/A</v>
      </c>
      <c r="Z68" s="177" t="str">
        <f>IF(VLOOKUP($A68,'Attendance Tracker'!$A$8:$BG$223,Z$93,FALSE)=1,"Yes",IF(VLOOKUP('Attendance Dashboard'!$A68,'Attendance Tracker'!$A$8:$BG$223,Z$93,FALSE)=2,"No","N/A"))</f>
        <v>N/A</v>
      </c>
      <c r="AA68" s="177" t="str">
        <f>IF(VLOOKUP($A68,'Attendance Tracker'!$A$8:$BG$223,AA$93,FALSE)=1,"Yes",IF(VLOOKUP('Attendance Dashboard'!$A68,'Attendance Tracker'!$A$8:$BG$223,AA$93,FALSE)=2,"No","N/A"))</f>
        <v>N/A</v>
      </c>
      <c r="AB68" s="177" t="str">
        <f>IF(VLOOKUP($A68,'Attendance Tracker'!$A$8:$BG$223,AB$93,FALSE)=1,"Yes",IF(VLOOKUP('Attendance Dashboard'!$A68,'Attendance Tracker'!$A$8:$BG$223,AB$93,FALSE)=2,"No","N/A"))</f>
        <v>N/A</v>
      </c>
      <c r="AC68" s="177" t="str">
        <f>IF(VLOOKUP($A68,'Attendance Tracker'!$A$8:$BG$223,AC$93,FALSE)=1,"Yes",IF(VLOOKUP('Attendance Dashboard'!$A68,'Attendance Tracker'!$A$8:$BG$223,AC$93,FALSE)=2,"No","N/A"))</f>
        <v>N/A</v>
      </c>
      <c r="AD68" s="177" t="str">
        <f>IF(VLOOKUP($A68,'Attendance Tracker'!$A$8:$BG$223,AD$93,FALSE)=1,"Yes",IF(VLOOKUP('Attendance Dashboard'!$A68,'Attendance Tracker'!$A$8:$BG$223,AD$93,FALSE)=2,"No","N/A"))</f>
        <v>N/A</v>
      </c>
      <c r="AE68" s="62">
        <f>VLOOKUP(A68,'Attendance Tracker'!A71:BI222,$AE$93,FALSE)</f>
        <v>1</v>
      </c>
      <c r="AF68" s="129" t="str">
        <f t="shared" si="0"/>
        <v>G</v>
      </c>
      <c r="AG68" s="60"/>
    </row>
    <row r="69" spans="1:33" s="41" customFormat="1" ht="54.35" hidden="1" x14ac:dyDescent="0.2">
      <c r="A69" s="116" t="s">
        <v>672</v>
      </c>
      <c r="B69" s="114" t="s">
        <v>732</v>
      </c>
      <c r="C69" s="177" t="str">
        <f>IF(VLOOKUP($A69,'Attendance Tracker'!$A$8:$BG$223,C$93,FALSE)=1,"Yes",IF(VLOOKUP('Attendance Dashboard'!$A69,'Attendance Tracker'!$A$8:$BG$223,C$93,FALSE)=2,"No","N/A"))</f>
        <v>Yes</v>
      </c>
      <c r="D69" s="177" t="str">
        <f>IF(VLOOKUP($A69,'Attendance Tracker'!$A$8:$BG$223,D$93,FALSE)=1,"Yes",IF(VLOOKUP('Attendance Dashboard'!$A69,'Attendance Tracker'!$A$8:$BG$223,D$93,FALSE)=2,"No","N/A"))</f>
        <v>N/A</v>
      </c>
      <c r="E69" s="177" t="str">
        <f>IF(VLOOKUP($A69,'Attendance Tracker'!$A$8:$BG$223,E$93,FALSE)=1,"Yes",IF(VLOOKUP('Attendance Dashboard'!$A69,'Attendance Tracker'!$A$8:$BG$223,E$93,FALSE)=2,"No","N/A"))</f>
        <v>N/A</v>
      </c>
      <c r="F69" s="177" t="str">
        <f>IF(VLOOKUP($A69,'Attendance Tracker'!$A$8:$BG$223,F$93,FALSE)=1,"Yes",IF(VLOOKUP('Attendance Dashboard'!$A69,'Attendance Tracker'!$A$8:$BG$223,F$93,FALSE)=2,"No","N/A"))</f>
        <v>Yes</v>
      </c>
      <c r="G69" s="177" t="str">
        <f>IF(VLOOKUP($A69,'Attendance Tracker'!$A$8:$BG$223,G$93,FALSE)=1,"Yes",IF(VLOOKUP('Attendance Dashboard'!$A69,'Attendance Tracker'!$A$8:$BG$223,G$93,FALSE)=2,"No","N/A"))</f>
        <v>Yes</v>
      </c>
      <c r="H69" s="177" t="str">
        <f>IF(VLOOKUP($A69,'Attendance Tracker'!$A$8:$BG$223,H$93,FALSE)=1,"Yes",IF(VLOOKUP('Attendance Dashboard'!$A69,'Attendance Tracker'!$A$8:$BG$223,H$93,FALSE)=2,"No","N/A"))</f>
        <v>Yes</v>
      </c>
      <c r="I69" s="177" t="str">
        <f>IF(VLOOKUP($A69,'Attendance Tracker'!$A$8:$BG$223,I$93,FALSE)=1,"Yes",IF(VLOOKUP('Attendance Dashboard'!$A69,'Attendance Tracker'!$A$8:$BG$223,I$93,FALSE)=2,"No","N/A"))</f>
        <v>N/A</v>
      </c>
      <c r="J69" s="177" t="str">
        <f>IF(VLOOKUP($A69,'Attendance Tracker'!$A$8:$BG$223,J$93,FALSE)=1,"Yes",IF(VLOOKUP('Attendance Dashboard'!$A69,'Attendance Tracker'!$A$8:$BG$223,J$93,FALSE)=2,"No","N/A"))</f>
        <v>N/A</v>
      </c>
      <c r="K69" s="177" t="str">
        <f>IF(VLOOKUP($A69,'Attendance Tracker'!$A$8:$BG$223,K$93,FALSE)=1,"Yes",IF(VLOOKUP('Attendance Dashboard'!$A69,'Attendance Tracker'!$A$8:$BG$223,K$93,FALSE)=2,"No","N/A"))</f>
        <v>Yes</v>
      </c>
      <c r="L69" s="177" t="str">
        <f>IF(VLOOKUP($A69,'Attendance Tracker'!$A$8:$BG$223,L$93,FALSE)=1,"Yes",IF(VLOOKUP('Attendance Dashboard'!$A69,'Attendance Tracker'!$A$8:$BG$223,L$93,FALSE)=2,"No","N/A"))</f>
        <v>Yes</v>
      </c>
      <c r="M69" s="177" t="str">
        <f>IF(VLOOKUP($A69,'Attendance Tracker'!$A$8:$BG$223,M$93,FALSE)=1,"Yes",IF(VLOOKUP('Attendance Dashboard'!$A69,'Attendance Tracker'!$A$8:$BG$223,M$93,FALSE)=2,"No","N/A"))</f>
        <v>Yes</v>
      </c>
      <c r="N69" s="177" t="str">
        <f>IF(VLOOKUP($A69,'Attendance Tracker'!$A$8:$BG$223,N$93,FALSE)=1,"Yes",IF(VLOOKUP('Attendance Dashboard'!$A69,'Attendance Tracker'!$A$8:$BG$223,N$93,FALSE)=2,"No","N/A"))</f>
        <v>Yes</v>
      </c>
      <c r="O69" s="177" t="str">
        <f>IF(VLOOKUP($A69,'Attendance Tracker'!$A$8:$BG$223,O$93,FALSE)=1,"Yes",IF(VLOOKUP('Attendance Dashboard'!$A69,'Attendance Tracker'!$A$8:$BG$223,O$93,FALSE)=2,"No","N/A"))</f>
        <v>N/A</v>
      </c>
      <c r="P69" s="177" t="str">
        <f>IF(VLOOKUP($A69,'Attendance Tracker'!$A$8:$BG$223,P$93,FALSE)=1,"Yes",IF(VLOOKUP('Attendance Dashboard'!$A69,'Attendance Tracker'!$A$8:$BG$223,P$93,FALSE)=2,"No","N/A"))</f>
        <v>N/A</v>
      </c>
      <c r="Q69" s="177" t="str">
        <f>IF(VLOOKUP($A69,'Attendance Tracker'!$A$8:$BG$223,Q$93,FALSE)=1,"Yes",IF(VLOOKUP('Attendance Dashboard'!$A69,'Attendance Tracker'!$A$8:$BG$223,Q$93,FALSE)=2,"No","N/A"))</f>
        <v>N/A</v>
      </c>
      <c r="R69" s="177" t="str">
        <f>IF(VLOOKUP($A69,'Attendance Tracker'!$A$8:$BG$223,R$93,FALSE)=1,"Yes",IF(VLOOKUP('Attendance Dashboard'!$A69,'Attendance Tracker'!$A$8:$BG$223,R$93,FALSE)=2,"No","N/A"))</f>
        <v>N/A</v>
      </c>
      <c r="S69" s="177" t="str">
        <f>IF(VLOOKUP($A69,'Attendance Tracker'!$A$8:$BG$223,S$93,FALSE)=1,"Yes",IF(VLOOKUP('Attendance Dashboard'!$A69,'Attendance Tracker'!$A$8:$BG$223,S$93,FALSE)=2,"No","N/A"))</f>
        <v>N/A</v>
      </c>
      <c r="T69" s="177" t="str">
        <f>IF(VLOOKUP($A69,'Attendance Tracker'!$A$8:$BG$223,T$93,FALSE)=1,"Yes",IF(VLOOKUP('Attendance Dashboard'!$A69,'Attendance Tracker'!$A$8:$BG$223,T$93,FALSE)=2,"No","N/A"))</f>
        <v>N/A</v>
      </c>
      <c r="U69" s="177" t="str">
        <f>IF(VLOOKUP($A69,'Attendance Tracker'!$A$8:$BG$223,U$93,FALSE)=1,"Yes",IF(VLOOKUP('Attendance Dashboard'!$A69,'Attendance Tracker'!$A$8:$BG$223,U$93,FALSE)=2,"No","N/A"))</f>
        <v>N/A</v>
      </c>
      <c r="V69" s="177" t="str">
        <f>IF(VLOOKUP($A69,'Attendance Tracker'!$A$8:$BG$223,V$93,FALSE)=1,"Yes",IF(VLOOKUP('Attendance Dashboard'!$A69,'Attendance Tracker'!$A$8:$BG$223,V$93,FALSE)=2,"No","N/A"))</f>
        <v>N/A</v>
      </c>
      <c r="W69" s="177" t="str">
        <f>IF(VLOOKUP($A69,'Attendance Tracker'!$A$8:$BG$223,W$93,FALSE)=1,"Yes",IF(VLOOKUP('Attendance Dashboard'!$A69,'Attendance Tracker'!$A$8:$BG$223,W$93,FALSE)=2,"No","N/A"))</f>
        <v>N/A</v>
      </c>
      <c r="X69" s="177" t="str">
        <f>IF(VLOOKUP($A69,'Attendance Tracker'!$A$8:$BG$223,X$93,FALSE)=1,"Yes",IF(VLOOKUP('Attendance Dashboard'!$A69,'Attendance Tracker'!$A$8:$BG$223,X$93,FALSE)=2,"No","N/A"))</f>
        <v>N/A</v>
      </c>
      <c r="Y69" s="177" t="str">
        <f>IF(VLOOKUP($A69,'Attendance Tracker'!$A$8:$BG$223,Y$93,FALSE)=1,"Yes",IF(VLOOKUP('Attendance Dashboard'!$A69,'Attendance Tracker'!$A$8:$BG$223,Y$93,FALSE)=2,"No","N/A"))</f>
        <v>N/A</v>
      </c>
      <c r="Z69" s="177" t="str">
        <f>IF(VLOOKUP($A69,'Attendance Tracker'!$A$8:$BG$223,Z$93,FALSE)=1,"Yes",IF(VLOOKUP('Attendance Dashboard'!$A69,'Attendance Tracker'!$A$8:$BG$223,Z$93,FALSE)=2,"No","N/A"))</f>
        <v>N/A</v>
      </c>
      <c r="AA69" s="177" t="str">
        <f>IF(VLOOKUP($A69,'Attendance Tracker'!$A$8:$BG$223,AA$93,FALSE)=1,"Yes",IF(VLOOKUP('Attendance Dashboard'!$A69,'Attendance Tracker'!$A$8:$BG$223,AA$93,FALSE)=2,"No","N/A"))</f>
        <v>N/A</v>
      </c>
      <c r="AB69" s="177" t="str">
        <f>IF(VLOOKUP($A69,'Attendance Tracker'!$A$8:$BG$223,AB$93,FALSE)=1,"Yes",IF(VLOOKUP('Attendance Dashboard'!$A69,'Attendance Tracker'!$A$8:$BG$223,AB$93,FALSE)=2,"No","N/A"))</f>
        <v>N/A</v>
      </c>
      <c r="AC69" s="177" t="str">
        <f>IF(VLOOKUP($A69,'Attendance Tracker'!$A$8:$BG$223,AC$93,FALSE)=1,"Yes",IF(VLOOKUP('Attendance Dashboard'!$A69,'Attendance Tracker'!$A$8:$BG$223,AC$93,FALSE)=2,"No","N/A"))</f>
        <v>N/A</v>
      </c>
      <c r="AD69" s="177" t="str">
        <f>IF(VLOOKUP($A69,'Attendance Tracker'!$A$8:$BG$223,AD$93,FALSE)=1,"Yes",IF(VLOOKUP('Attendance Dashboard'!$A69,'Attendance Tracker'!$A$8:$BG$223,AD$93,FALSE)=2,"No","N/A"))</f>
        <v>N/A</v>
      </c>
      <c r="AE69" s="62">
        <f>VLOOKUP(A69,'Attendance Tracker'!A72:BI223,$AE$93,FALSE)</f>
        <v>1</v>
      </c>
      <c r="AF69" s="129" t="str">
        <f t="shared" si="0"/>
        <v>G</v>
      </c>
      <c r="AG69" s="60"/>
    </row>
    <row r="70" spans="1:33" s="41" customFormat="1" ht="40.75" hidden="1" x14ac:dyDescent="0.2">
      <c r="A70" s="116" t="s">
        <v>673</v>
      </c>
      <c r="B70" s="114" t="s">
        <v>731</v>
      </c>
      <c r="C70" s="177" t="str">
        <f>IF(VLOOKUP($A70,'Attendance Tracker'!$A$8:$BG$223,C$93,FALSE)=1,"Yes",IF(VLOOKUP('Attendance Dashboard'!$A70,'Attendance Tracker'!$A$8:$BG$223,C$93,FALSE)=2,"No","N/A"))</f>
        <v>Yes</v>
      </c>
      <c r="D70" s="177" t="str">
        <f>IF(VLOOKUP($A70,'Attendance Tracker'!$A$8:$BG$223,D$93,FALSE)=1,"Yes",IF(VLOOKUP('Attendance Dashboard'!$A70,'Attendance Tracker'!$A$8:$BG$223,D$93,FALSE)=2,"No","N/A"))</f>
        <v>N/A</v>
      </c>
      <c r="E70" s="177" t="str">
        <f>IF(VLOOKUP($A70,'Attendance Tracker'!$A$8:$BG$223,E$93,FALSE)=1,"Yes",IF(VLOOKUP('Attendance Dashboard'!$A70,'Attendance Tracker'!$A$8:$BG$223,E$93,FALSE)=2,"No","N/A"))</f>
        <v>N/A</v>
      </c>
      <c r="F70" s="177" t="str">
        <f>IF(VLOOKUP($A70,'Attendance Tracker'!$A$8:$BG$223,F$93,FALSE)=1,"Yes",IF(VLOOKUP('Attendance Dashboard'!$A70,'Attendance Tracker'!$A$8:$BG$223,F$93,FALSE)=2,"No","N/A"))</f>
        <v>Yes</v>
      </c>
      <c r="G70" s="177" t="str">
        <f>IF(VLOOKUP($A70,'Attendance Tracker'!$A$8:$BG$223,G$93,FALSE)=1,"Yes",IF(VLOOKUP('Attendance Dashboard'!$A70,'Attendance Tracker'!$A$8:$BG$223,G$93,FALSE)=2,"No","N/A"))</f>
        <v>Yes</v>
      </c>
      <c r="H70" s="177" t="str">
        <f>IF(VLOOKUP($A70,'Attendance Tracker'!$A$8:$BG$223,H$93,FALSE)=1,"Yes",IF(VLOOKUP('Attendance Dashboard'!$A70,'Attendance Tracker'!$A$8:$BG$223,H$93,FALSE)=2,"No","N/A"))</f>
        <v>Yes</v>
      </c>
      <c r="I70" s="177" t="str">
        <f>IF(VLOOKUP($A70,'Attendance Tracker'!$A$8:$BG$223,I$93,FALSE)=1,"Yes",IF(VLOOKUP('Attendance Dashboard'!$A70,'Attendance Tracker'!$A$8:$BG$223,I$93,FALSE)=2,"No","N/A"))</f>
        <v>N/A</v>
      </c>
      <c r="J70" s="177" t="str">
        <f>IF(VLOOKUP($A70,'Attendance Tracker'!$A$8:$BG$223,J$93,FALSE)=1,"Yes",IF(VLOOKUP('Attendance Dashboard'!$A70,'Attendance Tracker'!$A$8:$BG$223,J$93,FALSE)=2,"No","N/A"))</f>
        <v>N/A</v>
      </c>
      <c r="K70" s="177" t="str">
        <f>IF(VLOOKUP($A70,'Attendance Tracker'!$A$8:$BG$223,K$93,FALSE)=1,"Yes",IF(VLOOKUP('Attendance Dashboard'!$A70,'Attendance Tracker'!$A$8:$BG$223,K$93,FALSE)=2,"No","N/A"))</f>
        <v>Yes</v>
      </c>
      <c r="L70" s="177" t="str">
        <f>IF(VLOOKUP($A70,'Attendance Tracker'!$A$8:$BG$223,L$93,FALSE)=1,"Yes",IF(VLOOKUP('Attendance Dashboard'!$A70,'Attendance Tracker'!$A$8:$BG$223,L$93,FALSE)=2,"No","N/A"))</f>
        <v>Yes</v>
      </c>
      <c r="M70" s="177" t="str">
        <f>IF(VLOOKUP($A70,'Attendance Tracker'!$A$8:$BG$223,M$93,FALSE)=1,"Yes",IF(VLOOKUP('Attendance Dashboard'!$A70,'Attendance Tracker'!$A$8:$BG$223,M$93,FALSE)=2,"No","N/A"))</f>
        <v>Yes</v>
      </c>
      <c r="N70" s="177" t="str">
        <f>IF(VLOOKUP($A70,'Attendance Tracker'!$A$8:$BG$223,N$93,FALSE)=1,"Yes",IF(VLOOKUP('Attendance Dashboard'!$A70,'Attendance Tracker'!$A$8:$BG$223,N$93,FALSE)=2,"No","N/A"))</f>
        <v>Yes</v>
      </c>
      <c r="O70" s="177" t="str">
        <f>IF(VLOOKUP($A70,'Attendance Tracker'!$A$8:$BG$223,O$93,FALSE)=1,"Yes",IF(VLOOKUP('Attendance Dashboard'!$A70,'Attendance Tracker'!$A$8:$BG$223,O$93,FALSE)=2,"No","N/A"))</f>
        <v>N/A</v>
      </c>
      <c r="P70" s="177" t="str">
        <f>IF(VLOOKUP($A70,'Attendance Tracker'!$A$8:$BG$223,P$93,FALSE)=1,"Yes",IF(VLOOKUP('Attendance Dashboard'!$A70,'Attendance Tracker'!$A$8:$BG$223,P$93,FALSE)=2,"No","N/A"))</f>
        <v>N/A</v>
      </c>
      <c r="Q70" s="177" t="str">
        <f>IF(VLOOKUP($A70,'Attendance Tracker'!$A$8:$BG$223,Q$93,FALSE)=1,"Yes",IF(VLOOKUP('Attendance Dashboard'!$A70,'Attendance Tracker'!$A$8:$BG$223,Q$93,FALSE)=2,"No","N/A"))</f>
        <v>N/A</v>
      </c>
      <c r="R70" s="177" t="str">
        <f>IF(VLOOKUP($A70,'Attendance Tracker'!$A$8:$BG$223,R$93,FALSE)=1,"Yes",IF(VLOOKUP('Attendance Dashboard'!$A70,'Attendance Tracker'!$A$8:$BG$223,R$93,FALSE)=2,"No","N/A"))</f>
        <v>N/A</v>
      </c>
      <c r="S70" s="177" t="str">
        <f>IF(VLOOKUP($A70,'Attendance Tracker'!$A$8:$BG$223,S$93,FALSE)=1,"Yes",IF(VLOOKUP('Attendance Dashboard'!$A70,'Attendance Tracker'!$A$8:$BG$223,S$93,FALSE)=2,"No","N/A"))</f>
        <v>N/A</v>
      </c>
      <c r="T70" s="177" t="str">
        <f>IF(VLOOKUP($A70,'Attendance Tracker'!$A$8:$BG$223,T$93,FALSE)=1,"Yes",IF(VLOOKUP('Attendance Dashboard'!$A70,'Attendance Tracker'!$A$8:$BG$223,T$93,FALSE)=2,"No","N/A"))</f>
        <v>N/A</v>
      </c>
      <c r="U70" s="177" t="str">
        <f>IF(VLOOKUP($A70,'Attendance Tracker'!$A$8:$BG$223,U$93,FALSE)=1,"Yes",IF(VLOOKUP('Attendance Dashboard'!$A70,'Attendance Tracker'!$A$8:$BG$223,U$93,FALSE)=2,"No","N/A"))</f>
        <v>N/A</v>
      </c>
      <c r="V70" s="177" t="str">
        <f>IF(VLOOKUP($A70,'Attendance Tracker'!$A$8:$BG$223,V$93,FALSE)=1,"Yes",IF(VLOOKUP('Attendance Dashboard'!$A70,'Attendance Tracker'!$A$8:$BG$223,V$93,FALSE)=2,"No","N/A"))</f>
        <v>N/A</v>
      </c>
      <c r="W70" s="177" t="str">
        <f>IF(VLOOKUP($A70,'Attendance Tracker'!$A$8:$BG$223,W$93,FALSE)=1,"Yes",IF(VLOOKUP('Attendance Dashboard'!$A70,'Attendance Tracker'!$A$8:$BG$223,W$93,FALSE)=2,"No","N/A"))</f>
        <v>N/A</v>
      </c>
      <c r="X70" s="177" t="str">
        <f>IF(VLOOKUP($A70,'Attendance Tracker'!$A$8:$BG$223,X$93,FALSE)=1,"Yes",IF(VLOOKUP('Attendance Dashboard'!$A70,'Attendance Tracker'!$A$8:$BG$223,X$93,FALSE)=2,"No","N/A"))</f>
        <v>N/A</v>
      </c>
      <c r="Y70" s="177" t="str">
        <f>IF(VLOOKUP($A70,'Attendance Tracker'!$A$8:$BG$223,Y$93,FALSE)=1,"Yes",IF(VLOOKUP('Attendance Dashboard'!$A70,'Attendance Tracker'!$A$8:$BG$223,Y$93,FALSE)=2,"No","N/A"))</f>
        <v>N/A</v>
      </c>
      <c r="Z70" s="177" t="str">
        <f>IF(VLOOKUP($A70,'Attendance Tracker'!$A$8:$BG$223,Z$93,FALSE)=1,"Yes",IF(VLOOKUP('Attendance Dashboard'!$A70,'Attendance Tracker'!$A$8:$BG$223,Z$93,FALSE)=2,"No","N/A"))</f>
        <v>N/A</v>
      </c>
      <c r="AA70" s="177" t="str">
        <f>IF(VLOOKUP($A70,'Attendance Tracker'!$A$8:$BG$223,AA$93,FALSE)=1,"Yes",IF(VLOOKUP('Attendance Dashboard'!$A70,'Attendance Tracker'!$A$8:$BG$223,AA$93,FALSE)=2,"No","N/A"))</f>
        <v>N/A</v>
      </c>
      <c r="AB70" s="177" t="str">
        <f>IF(VLOOKUP($A70,'Attendance Tracker'!$A$8:$BG$223,AB$93,FALSE)=1,"Yes",IF(VLOOKUP('Attendance Dashboard'!$A70,'Attendance Tracker'!$A$8:$BG$223,AB$93,FALSE)=2,"No","N/A"))</f>
        <v>N/A</v>
      </c>
      <c r="AC70" s="177" t="str">
        <f>IF(VLOOKUP($A70,'Attendance Tracker'!$A$8:$BG$223,AC$93,FALSE)=1,"Yes",IF(VLOOKUP('Attendance Dashboard'!$A70,'Attendance Tracker'!$A$8:$BG$223,AC$93,FALSE)=2,"No","N/A"))</f>
        <v>N/A</v>
      </c>
      <c r="AD70" s="177" t="str">
        <f>IF(VLOOKUP($A70,'Attendance Tracker'!$A$8:$BG$223,AD$93,FALSE)=1,"Yes",IF(VLOOKUP('Attendance Dashboard'!$A70,'Attendance Tracker'!$A$8:$BG$223,AD$93,FALSE)=2,"No","N/A"))</f>
        <v>N/A</v>
      </c>
      <c r="AE70" s="62">
        <f>VLOOKUP(A70,'Attendance Tracker'!A73:BI224,$AE$93,FALSE)</f>
        <v>1</v>
      </c>
      <c r="AF70" s="129" t="str">
        <f t="shared" ref="AF70:AF91" si="1">IF(AE70&gt;=90%,"G",IF(AE70&gt;=70%,"Y",IF(AE70&lt;=70%,"R")))</f>
        <v>G</v>
      </c>
      <c r="AG70" s="60"/>
    </row>
    <row r="71" spans="1:33" s="41" customFormat="1" ht="54.35" hidden="1" x14ac:dyDescent="0.2">
      <c r="A71" s="116" t="s">
        <v>674</v>
      </c>
      <c r="B71" s="114" t="s">
        <v>732</v>
      </c>
      <c r="C71" s="177" t="str">
        <f>IF(VLOOKUP($A71,'Attendance Tracker'!$A$8:$BG$223,C$93,FALSE)=1,"Yes",IF(VLOOKUP('Attendance Dashboard'!$A71,'Attendance Tracker'!$A$8:$BG$223,C$93,FALSE)=2,"No","N/A"))</f>
        <v>Yes</v>
      </c>
      <c r="D71" s="177" t="str">
        <f>IF(VLOOKUP($A71,'Attendance Tracker'!$A$8:$BG$223,D$93,FALSE)=1,"Yes",IF(VLOOKUP('Attendance Dashboard'!$A71,'Attendance Tracker'!$A$8:$BG$223,D$93,FALSE)=2,"No","N/A"))</f>
        <v>N/A</v>
      </c>
      <c r="E71" s="177" t="str">
        <f>IF(VLOOKUP($A71,'Attendance Tracker'!$A$8:$BG$223,E$93,FALSE)=1,"Yes",IF(VLOOKUP('Attendance Dashboard'!$A71,'Attendance Tracker'!$A$8:$BG$223,E$93,FALSE)=2,"No","N/A"))</f>
        <v>N/A</v>
      </c>
      <c r="F71" s="177" t="str">
        <f>IF(VLOOKUP($A71,'Attendance Tracker'!$A$8:$BG$223,F$93,FALSE)=1,"Yes",IF(VLOOKUP('Attendance Dashboard'!$A71,'Attendance Tracker'!$A$8:$BG$223,F$93,FALSE)=2,"No","N/A"))</f>
        <v>Yes</v>
      </c>
      <c r="G71" s="177" t="str">
        <f>IF(VLOOKUP($A71,'Attendance Tracker'!$A$8:$BG$223,G$93,FALSE)=1,"Yes",IF(VLOOKUP('Attendance Dashboard'!$A71,'Attendance Tracker'!$A$8:$BG$223,G$93,FALSE)=2,"No","N/A"))</f>
        <v>Yes</v>
      </c>
      <c r="H71" s="177" t="str">
        <f>IF(VLOOKUP($A71,'Attendance Tracker'!$A$8:$BG$223,H$93,FALSE)=1,"Yes",IF(VLOOKUP('Attendance Dashboard'!$A71,'Attendance Tracker'!$A$8:$BG$223,H$93,FALSE)=2,"No","N/A"))</f>
        <v>Yes</v>
      </c>
      <c r="I71" s="177" t="str">
        <f>IF(VLOOKUP($A71,'Attendance Tracker'!$A$8:$BG$223,I$93,FALSE)=1,"Yes",IF(VLOOKUP('Attendance Dashboard'!$A71,'Attendance Tracker'!$A$8:$BG$223,I$93,FALSE)=2,"No","N/A"))</f>
        <v>N/A</v>
      </c>
      <c r="J71" s="177" t="str">
        <f>IF(VLOOKUP($A71,'Attendance Tracker'!$A$8:$BG$223,J$93,FALSE)=1,"Yes",IF(VLOOKUP('Attendance Dashboard'!$A71,'Attendance Tracker'!$A$8:$BG$223,J$93,FALSE)=2,"No","N/A"))</f>
        <v>N/A</v>
      </c>
      <c r="K71" s="177" t="str">
        <f>IF(VLOOKUP($A71,'Attendance Tracker'!$A$8:$BG$223,K$93,FALSE)=1,"Yes",IF(VLOOKUP('Attendance Dashboard'!$A71,'Attendance Tracker'!$A$8:$BG$223,K$93,FALSE)=2,"No","N/A"))</f>
        <v>Yes</v>
      </c>
      <c r="L71" s="177" t="str">
        <f>IF(VLOOKUP($A71,'Attendance Tracker'!$A$8:$BG$223,L$93,FALSE)=1,"Yes",IF(VLOOKUP('Attendance Dashboard'!$A71,'Attendance Tracker'!$A$8:$BG$223,L$93,FALSE)=2,"No","N/A"))</f>
        <v>Yes</v>
      </c>
      <c r="M71" s="177" t="str">
        <f>IF(VLOOKUP($A71,'Attendance Tracker'!$A$8:$BG$223,M$93,FALSE)=1,"Yes",IF(VLOOKUP('Attendance Dashboard'!$A71,'Attendance Tracker'!$A$8:$BG$223,M$93,FALSE)=2,"No","N/A"))</f>
        <v>Yes</v>
      </c>
      <c r="N71" s="177" t="str">
        <f>IF(VLOOKUP($A71,'Attendance Tracker'!$A$8:$BG$223,N$93,FALSE)=1,"Yes",IF(VLOOKUP('Attendance Dashboard'!$A71,'Attendance Tracker'!$A$8:$BG$223,N$93,FALSE)=2,"No","N/A"))</f>
        <v>Yes</v>
      </c>
      <c r="O71" s="177" t="str">
        <f>IF(VLOOKUP($A71,'Attendance Tracker'!$A$8:$BG$223,O$93,FALSE)=1,"Yes",IF(VLOOKUP('Attendance Dashboard'!$A71,'Attendance Tracker'!$A$8:$BG$223,O$93,FALSE)=2,"No","N/A"))</f>
        <v>N/A</v>
      </c>
      <c r="P71" s="177" t="str">
        <f>IF(VLOOKUP($A71,'Attendance Tracker'!$A$8:$BG$223,P$93,FALSE)=1,"Yes",IF(VLOOKUP('Attendance Dashboard'!$A71,'Attendance Tracker'!$A$8:$BG$223,P$93,FALSE)=2,"No","N/A"))</f>
        <v>N/A</v>
      </c>
      <c r="Q71" s="177" t="str">
        <f>IF(VLOOKUP($A71,'Attendance Tracker'!$A$8:$BG$223,Q$93,FALSE)=1,"Yes",IF(VLOOKUP('Attendance Dashboard'!$A71,'Attendance Tracker'!$A$8:$BG$223,Q$93,FALSE)=2,"No","N/A"))</f>
        <v>N/A</v>
      </c>
      <c r="R71" s="177" t="str">
        <f>IF(VLOOKUP($A71,'Attendance Tracker'!$A$8:$BG$223,R$93,FALSE)=1,"Yes",IF(VLOOKUP('Attendance Dashboard'!$A71,'Attendance Tracker'!$A$8:$BG$223,R$93,FALSE)=2,"No","N/A"))</f>
        <v>N/A</v>
      </c>
      <c r="S71" s="177" t="str">
        <f>IF(VLOOKUP($A71,'Attendance Tracker'!$A$8:$BG$223,S$93,FALSE)=1,"Yes",IF(VLOOKUP('Attendance Dashboard'!$A71,'Attendance Tracker'!$A$8:$BG$223,S$93,FALSE)=2,"No","N/A"))</f>
        <v>N/A</v>
      </c>
      <c r="T71" s="177" t="str">
        <f>IF(VLOOKUP($A71,'Attendance Tracker'!$A$8:$BG$223,T$93,FALSE)=1,"Yes",IF(VLOOKUP('Attendance Dashboard'!$A71,'Attendance Tracker'!$A$8:$BG$223,T$93,FALSE)=2,"No","N/A"))</f>
        <v>N/A</v>
      </c>
      <c r="U71" s="177" t="str">
        <f>IF(VLOOKUP($A71,'Attendance Tracker'!$A$8:$BG$223,U$93,FALSE)=1,"Yes",IF(VLOOKUP('Attendance Dashboard'!$A71,'Attendance Tracker'!$A$8:$BG$223,U$93,FALSE)=2,"No","N/A"))</f>
        <v>N/A</v>
      </c>
      <c r="V71" s="177" t="str">
        <f>IF(VLOOKUP($A71,'Attendance Tracker'!$A$8:$BG$223,V$93,FALSE)=1,"Yes",IF(VLOOKUP('Attendance Dashboard'!$A71,'Attendance Tracker'!$A$8:$BG$223,V$93,FALSE)=2,"No","N/A"))</f>
        <v>N/A</v>
      </c>
      <c r="W71" s="177" t="str">
        <f>IF(VLOOKUP($A71,'Attendance Tracker'!$A$8:$BG$223,W$93,FALSE)=1,"Yes",IF(VLOOKUP('Attendance Dashboard'!$A71,'Attendance Tracker'!$A$8:$BG$223,W$93,FALSE)=2,"No","N/A"))</f>
        <v>N/A</v>
      </c>
      <c r="X71" s="177" t="str">
        <f>IF(VLOOKUP($A71,'Attendance Tracker'!$A$8:$BG$223,X$93,FALSE)=1,"Yes",IF(VLOOKUP('Attendance Dashboard'!$A71,'Attendance Tracker'!$A$8:$BG$223,X$93,FALSE)=2,"No","N/A"))</f>
        <v>N/A</v>
      </c>
      <c r="Y71" s="177" t="str">
        <f>IF(VLOOKUP($A71,'Attendance Tracker'!$A$8:$BG$223,Y$93,FALSE)=1,"Yes",IF(VLOOKUP('Attendance Dashboard'!$A71,'Attendance Tracker'!$A$8:$BG$223,Y$93,FALSE)=2,"No","N/A"))</f>
        <v>N/A</v>
      </c>
      <c r="Z71" s="177" t="str">
        <f>IF(VLOOKUP($A71,'Attendance Tracker'!$A$8:$BG$223,Z$93,FALSE)=1,"Yes",IF(VLOOKUP('Attendance Dashboard'!$A71,'Attendance Tracker'!$A$8:$BG$223,Z$93,FALSE)=2,"No","N/A"))</f>
        <v>N/A</v>
      </c>
      <c r="AA71" s="177" t="str">
        <f>IF(VLOOKUP($A71,'Attendance Tracker'!$A$8:$BG$223,AA$93,FALSE)=1,"Yes",IF(VLOOKUP('Attendance Dashboard'!$A71,'Attendance Tracker'!$A$8:$BG$223,AA$93,FALSE)=2,"No","N/A"))</f>
        <v>N/A</v>
      </c>
      <c r="AB71" s="177" t="str">
        <f>IF(VLOOKUP($A71,'Attendance Tracker'!$A$8:$BG$223,AB$93,FALSE)=1,"Yes",IF(VLOOKUP('Attendance Dashboard'!$A71,'Attendance Tracker'!$A$8:$BG$223,AB$93,FALSE)=2,"No","N/A"))</f>
        <v>N/A</v>
      </c>
      <c r="AC71" s="177" t="str">
        <f>IF(VLOOKUP($A71,'Attendance Tracker'!$A$8:$BG$223,AC$93,FALSE)=1,"Yes",IF(VLOOKUP('Attendance Dashboard'!$A71,'Attendance Tracker'!$A$8:$BG$223,AC$93,FALSE)=2,"No","N/A"))</f>
        <v>N/A</v>
      </c>
      <c r="AD71" s="177" t="str">
        <f>IF(VLOOKUP($A71,'Attendance Tracker'!$A$8:$BG$223,AD$93,FALSE)=1,"Yes",IF(VLOOKUP('Attendance Dashboard'!$A71,'Attendance Tracker'!$A$8:$BG$223,AD$93,FALSE)=2,"No","N/A"))</f>
        <v>N/A</v>
      </c>
      <c r="AE71" s="62">
        <f>VLOOKUP(A71,'Attendance Tracker'!A74:BI225,$AE$93,FALSE)</f>
        <v>1</v>
      </c>
      <c r="AF71" s="129" t="str">
        <f t="shared" si="1"/>
        <v>G</v>
      </c>
      <c r="AG71" s="60"/>
    </row>
    <row r="72" spans="1:33" s="41" customFormat="1" ht="40.75" hidden="1" x14ac:dyDescent="0.2">
      <c r="A72" s="116" t="s">
        <v>675</v>
      </c>
      <c r="B72" s="114" t="s">
        <v>732</v>
      </c>
      <c r="C72" s="177" t="str">
        <f>IF(VLOOKUP($A72,'Attendance Tracker'!$A$8:$BG$223,C$93,FALSE)=1,"Yes",IF(VLOOKUP('Attendance Dashboard'!$A72,'Attendance Tracker'!$A$8:$BG$223,C$93,FALSE)=2,"No","N/A"))</f>
        <v>Yes</v>
      </c>
      <c r="D72" s="177" t="str">
        <f>IF(VLOOKUP($A72,'Attendance Tracker'!$A$8:$BG$223,D$93,FALSE)=1,"Yes",IF(VLOOKUP('Attendance Dashboard'!$A72,'Attendance Tracker'!$A$8:$BG$223,D$93,FALSE)=2,"No","N/A"))</f>
        <v>Yes</v>
      </c>
      <c r="E72" s="177" t="str">
        <f>IF(VLOOKUP($A72,'Attendance Tracker'!$A$8:$BG$223,E$93,FALSE)=1,"Yes",IF(VLOOKUP('Attendance Dashboard'!$A72,'Attendance Tracker'!$A$8:$BG$223,E$93,FALSE)=2,"No","N/A"))</f>
        <v>Yes</v>
      </c>
      <c r="F72" s="177" t="str">
        <f>IF(VLOOKUP($A72,'Attendance Tracker'!$A$8:$BG$223,F$93,FALSE)=1,"Yes",IF(VLOOKUP('Attendance Dashboard'!$A72,'Attendance Tracker'!$A$8:$BG$223,F$93,FALSE)=2,"No","N/A"))</f>
        <v>Yes</v>
      </c>
      <c r="G72" s="177" t="str">
        <f>IF(VLOOKUP($A72,'Attendance Tracker'!$A$8:$BG$223,G$93,FALSE)=1,"Yes",IF(VLOOKUP('Attendance Dashboard'!$A72,'Attendance Tracker'!$A$8:$BG$223,G$93,FALSE)=2,"No","N/A"))</f>
        <v>Yes</v>
      </c>
      <c r="H72" s="177" t="str">
        <f>IF(VLOOKUP($A72,'Attendance Tracker'!$A$8:$BG$223,H$93,FALSE)=1,"Yes",IF(VLOOKUP('Attendance Dashboard'!$A72,'Attendance Tracker'!$A$8:$BG$223,H$93,FALSE)=2,"No","N/A"))</f>
        <v>Yes</v>
      </c>
      <c r="I72" s="177" t="str">
        <f>IF(VLOOKUP($A72,'Attendance Tracker'!$A$8:$BG$223,I$93,FALSE)=1,"Yes",IF(VLOOKUP('Attendance Dashboard'!$A72,'Attendance Tracker'!$A$8:$BG$223,I$93,FALSE)=2,"No","N/A"))</f>
        <v>Yes</v>
      </c>
      <c r="J72" s="177" t="str">
        <f>IF(VLOOKUP($A72,'Attendance Tracker'!$A$8:$BG$223,J$93,FALSE)=1,"Yes",IF(VLOOKUP('Attendance Dashboard'!$A72,'Attendance Tracker'!$A$8:$BG$223,J$93,FALSE)=2,"No","N/A"))</f>
        <v>N/A</v>
      </c>
      <c r="K72" s="177" t="str">
        <f>IF(VLOOKUP($A72,'Attendance Tracker'!$A$8:$BG$223,K$93,FALSE)=1,"Yes",IF(VLOOKUP('Attendance Dashboard'!$A72,'Attendance Tracker'!$A$8:$BG$223,K$93,FALSE)=2,"No","N/A"))</f>
        <v>Yes</v>
      </c>
      <c r="L72" s="177" t="str">
        <f>IF(VLOOKUP($A72,'Attendance Tracker'!$A$8:$BG$223,L$93,FALSE)=1,"Yes",IF(VLOOKUP('Attendance Dashboard'!$A72,'Attendance Tracker'!$A$8:$BG$223,L$93,FALSE)=2,"No","N/A"))</f>
        <v>Yes</v>
      </c>
      <c r="M72" s="177" t="str">
        <f>IF(VLOOKUP($A72,'Attendance Tracker'!$A$8:$BG$223,M$93,FALSE)=1,"Yes",IF(VLOOKUP('Attendance Dashboard'!$A72,'Attendance Tracker'!$A$8:$BG$223,M$93,FALSE)=2,"No","N/A"))</f>
        <v>Yes</v>
      </c>
      <c r="N72" s="177" t="str">
        <f>IF(VLOOKUP($A72,'Attendance Tracker'!$A$8:$BG$223,N$93,FALSE)=1,"Yes",IF(VLOOKUP('Attendance Dashboard'!$A72,'Attendance Tracker'!$A$8:$BG$223,N$93,FALSE)=2,"No","N/A"))</f>
        <v>Yes</v>
      </c>
      <c r="O72" s="177" t="str">
        <f>IF(VLOOKUP($A72,'Attendance Tracker'!$A$8:$BG$223,O$93,FALSE)=1,"Yes",IF(VLOOKUP('Attendance Dashboard'!$A72,'Attendance Tracker'!$A$8:$BG$223,O$93,FALSE)=2,"No","N/A"))</f>
        <v>N/A</v>
      </c>
      <c r="P72" s="177" t="str">
        <f>IF(VLOOKUP($A72,'Attendance Tracker'!$A$8:$BG$223,P$93,FALSE)=1,"Yes",IF(VLOOKUP('Attendance Dashboard'!$A72,'Attendance Tracker'!$A$8:$BG$223,P$93,FALSE)=2,"No","N/A"))</f>
        <v>N/A</v>
      </c>
      <c r="Q72" s="177" t="str">
        <f>IF(VLOOKUP($A72,'Attendance Tracker'!$A$8:$BG$223,Q$93,FALSE)=1,"Yes",IF(VLOOKUP('Attendance Dashboard'!$A72,'Attendance Tracker'!$A$8:$BG$223,Q$93,FALSE)=2,"No","N/A"))</f>
        <v>N/A</v>
      </c>
      <c r="R72" s="177" t="str">
        <f>IF(VLOOKUP($A72,'Attendance Tracker'!$A$8:$BG$223,R$93,FALSE)=1,"Yes",IF(VLOOKUP('Attendance Dashboard'!$A72,'Attendance Tracker'!$A$8:$BG$223,R$93,FALSE)=2,"No","N/A"))</f>
        <v>N/A</v>
      </c>
      <c r="S72" s="177" t="str">
        <f>IF(VLOOKUP($A72,'Attendance Tracker'!$A$8:$BG$223,S$93,FALSE)=1,"Yes",IF(VLOOKUP('Attendance Dashboard'!$A72,'Attendance Tracker'!$A$8:$BG$223,S$93,FALSE)=2,"No","N/A"))</f>
        <v>N/A</v>
      </c>
      <c r="T72" s="177" t="str">
        <f>IF(VLOOKUP($A72,'Attendance Tracker'!$A$8:$BG$223,T$93,FALSE)=1,"Yes",IF(VLOOKUP('Attendance Dashboard'!$A72,'Attendance Tracker'!$A$8:$BG$223,T$93,FALSE)=2,"No","N/A"))</f>
        <v>N/A</v>
      </c>
      <c r="U72" s="177" t="str">
        <f>IF(VLOOKUP($A72,'Attendance Tracker'!$A$8:$BG$223,U$93,FALSE)=1,"Yes",IF(VLOOKUP('Attendance Dashboard'!$A72,'Attendance Tracker'!$A$8:$BG$223,U$93,FALSE)=2,"No","N/A"))</f>
        <v>N/A</v>
      </c>
      <c r="V72" s="177" t="str">
        <f>IF(VLOOKUP($A72,'Attendance Tracker'!$A$8:$BG$223,V$93,FALSE)=1,"Yes",IF(VLOOKUP('Attendance Dashboard'!$A72,'Attendance Tracker'!$A$8:$BG$223,V$93,FALSE)=2,"No","N/A"))</f>
        <v>N/A</v>
      </c>
      <c r="W72" s="177" t="str">
        <f>IF(VLOOKUP($A72,'Attendance Tracker'!$A$8:$BG$223,W$93,FALSE)=1,"Yes",IF(VLOOKUP('Attendance Dashboard'!$A72,'Attendance Tracker'!$A$8:$BG$223,W$93,FALSE)=2,"No","N/A"))</f>
        <v>N/A</v>
      </c>
      <c r="X72" s="177" t="str">
        <f>IF(VLOOKUP($A72,'Attendance Tracker'!$A$8:$BG$223,X$93,FALSE)=1,"Yes",IF(VLOOKUP('Attendance Dashboard'!$A72,'Attendance Tracker'!$A$8:$BG$223,X$93,FALSE)=2,"No","N/A"))</f>
        <v>N/A</v>
      </c>
      <c r="Y72" s="177" t="str">
        <f>IF(VLOOKUP($A72,'Attendance Tracker'!$A$8:$BG$223,Y$93,FALSE)=1,"Yes",IF(VLOOKUP('Attendance Dashboard'!$A72,'Attendance Tracker'!$A$8:$BG$223,Y$93,FALSE)=2,"No","N/A"))</f>
        <v>N/A</v>
      </c>
      <c r="Z72" s="177" t="str">
        <f>IF(VLOOKUP($A72,'Attendance Tracker'!$A$8:$BG$223,Z$93,FALSE)=1,"Yes",IF(VLOOKUP('Attendance Dashboard'!$A72,'Attendance Tracker'!$A$8:$BG$223,Z$93,FALSE)=2,"No","N/A"))</f>
        <v>N/A</v>
      </c>
      <c r="AA72" s="177" t="str">
        <f>IF(VLOOKUP($A72,'Attendance Tracker'!$A$8:$BG$223,AA$93,FALSE)=1,"Yes",IF(VLOOKUP('Attendance Dashboard'!$A72,'Attendance Tracker'!$A$8:$BG$223,AA$93,FALSE)=2,"No","N/A"))</f>
        <v>N/A</v>
      </c>
      <c r="AB72" s="177" t="str">
        <f>IF(VLOOKUP($A72,'Attendance Tracker'!$A$8:$BG$223,AB$93,FALSE)=1,"Yes",IF(VLOOKUP('Attendance Dashboard'!$A72,'Attendance Tracker'!$A$8:$BG$223,AB$93,FALSE)=2,"No","N/A"))</f>
        <v>N/A</v>
      </c>
      <c r="AC72" s="177" t="str">
        <f>IF(VLOOKUP($A72,'Attendance Tracker'!$A$8:$BG$223,AC$93,FALSE)=1,"Yes",IF(VLOOKUP('Attendance Dashboard'!$A72,'Attendance Tracker'!$A$8:$BG$223,AC$93,FALSE)=2,"No","N/A"))</f>
        <v>N/A</v>
      </c>
      <c r="AD72" s="177" t="str">
        <f>IF(VLOOKUP($A72,'Attendance Tracker'!$A$8:$BG$223,AD$93,FALSE)=1,"Yes",IF(VLOOKUP('Attendance Dashboard'!$A72,'Attendance Tracker'!$A$8:$BG$223,AD$93,FALSE)=2,"No","N/A"))</f>
        <v>N/A</v>
      </c>
      <c r="AE72" s="62">
        <f>VLOOKUP(A72,'Attendance Tracker'!A75:BI226,$AE$93,FALSE)</f>
        <v>1</v>
      </c>
      <c r="AF72" s="129" t="str">
        <f t="shared" si="1"/>
        <v>G</v>
      </c>
      <c r="AG72" s="60"/>
    </row>
    <row r="73" spans="1:33" s="41" customFormat="1" ht="67.95" hidden="1" x14ac:dyDescent="0.2">
      <c r="A73" s="116" t="s">
        <v>676</v>
      </c>
      <c r="B73" s="114" t="s">
        <v>732</v>
      </c>
      <c r="C73" s="177" t="str">
        <f>IF(VLOOKUP($A73,'Attendance Tracker'!$A$8:$BG$223,C$93,FALSE)=1,"Yes",IF(VLOOKUP('Attendance Dashboard'!$A73,'Attendance Tracker'!$A$8:$BG$223,C$93,FALSE)=2,"No","N/A"))</f>
        <v>Yes</v>
      </c>
      <c r="D73" s="177" t="str">
        <f>IF(VLOOKUP($A73,'Attendance Tracker'!$A$8:$BG$223,D$93,FALSE)=1,"Yes",IF(VLOOKUP('Attendance Dashboard'!$A73,'Attendance Tracker'!$A$8:$BG$223,D$93,FALSE)=2,"No","N/A"))</f>
        <v>Yes</v>
      </c>
      <c r="E73" s="177" t="str">
        <f>IF(VLOOKUP($A73,'Attendance Tracker'!$A$8:$BG$223,E$93,FALSE)=1,"Yes",IF(VLOOKUP('Attendance Dashboard'!$A73,'Attendance Tracker'!$A$8:$BG$223,E$93,FALSE)=2,"No","N/A"))</f>
        <v>N/A</v>
      </c>
      <c r="F73" s="177" t="str">
        <f>IF(VLOOKUP($A73,'Attendance Tracker'!$A$8:$BG$223,F$93,FALSE)=1,"Yes",IF(VLOOKUP('Attendance Dashboard'!$A73,'Attendance Tracker'!$A$8:$BG$223,F$93,FALSE)=2,"No","N/A"))</f>
        <v>Yes</v>
      </c>
      <c r="G73" s="177" t="str">
        <f>IF(VLOOKUP($A73,'Attendance Tracker'!$A$8:$BG$223,G$93,FALSE)=1,"Yes",IF(VLOOKUP('Attendance Dashboard'!$A73,'Attendance Tracker'!$A$8:$BG$223,G$93,FALSE)=2,"No","N/A"))</f>
        <v>Yes</v>
      </c>
      <c r="H73" s="177" t="str">
        <f>IF(VLOOKUP($A73,'Attendance Tracker'!$A$8:$BG$223,H$93,FALSE)=1,"Yes",IF(VLOOKUP('Attendance Dashboard'!$A73,'Attendance Tracker'!$A$8:$BG$223,H$93,FALSE)=2,"No","N/A"))</f>
        <v>Yes</v>
      </c>
      <c r="I73" s="177" t="str">
        <f>IF(VLOOKUP($A73,'Attendance Tracker'!$A$8:$BG$223,I$93,FALSE)=1,"Yes",IF(VLOOKUP('Attendance Dashboard'!$A73,'Attendance Tracker'!$A$8:$BG$223,I$93,FALSE)=2,"No","N/A"))</f>
        <v>N/A</v>
      </c>
      <c r="J73" s="177" t="str">
        <f>IF(VLOOKUP($A73,'Attendance Tracker'!$A$8:$BG$223,J$93,FALSE)=1,"Yes",IF(VLOOKUP('Attendance Dashboard'!$A73,'Attendance Tracker'!$A$8:$BG$223,J$93,FALSE)=2,"No","N/A"))</f>
        <v>N/A</v>
      </c>
      <c r="K73" s="177" t="str">
        <f>IF(VLOOKUP($A73,'Attendance Tracker'!$A$8:$BG$223,K$93,FALSE)=1,"Yes",IF(VLOOKUP('Attendance Dashboard'!$A73,'Attendance Tracker'!$A$8:$BG$223,K$93,FALSE)=2,"No","N/A"))</f>
        <v>Yes</v>
      </c>
      <c r="L73" s="177" t="str">
        <f>IF(VLOOKUP($A73,'Attendance Tracker'!$A$8:$BG$223,L$93,FALSE)=1,"Yes",IF(VLOOKUP('Attendance Dashboard'!$A73,'Attendance Tracker'!$A$8:$BG$223,L$93,FALSE)=2,"No","N/A"))</f>
        <v>Yes</v>
      </c>
      <c r="M73" s="177" t="str">
        <f>IF(VLOOKUP($A73,'Attendance Tracker'!$A$8:$BG$223,M$93,FALSE)=1,"Yes",IF(VLOOKUP('Attendance Dashboard'!$A73,'Attendance Tracker'!$A$8:$BG$223,M$93,FALSE)=2,"No","N/A"))</f>
        <v>Yes</v>
      </c>
      <c r="N73" s="177" t="str">
        <f>IF(VLOOKUP($A73,'Attendance Tracker'!$A$8:$BG$223,N$93,FALSE)=1,"Yes",IF(VLOOKUP('Attendance Dashboard'!$A73,'Attendance Tracker'!$A$8:$BG$223,N$93,FALSE)=2,"No","N/A"))</f>
        <v>Yes</v>
      </c>
      <c r="O73" s="177" t="str">
        <f>IF(VLOOKUP($A73,'Attendance Tracker'!$A$8:$BG$223,O$93,FALSE)=1,"Yes",IF(VLOOKUP('Attendance Dashboard'!$A73,'Attendance Tracker'!$A$8:$BG$223,O$93,FALSE)=2,"No","N/A"))</f>
        <v>N/A</v>
      </c>
      <c r="P73" s="177" t="str">
        <f>IF(VLOOKUP($A73,'Attendance Tracker'!$A$8:$BG$223,P$93,FALSE)=1,"Yes",IF(VLOOKUP('Attendance Dashboard'!$A73,'Attendance Tracker'!$A$8:$BG$223,P$93,FALSE)=2,"No","N/A"))</f>
        <v>N/A</v>
      </c>
      <c r="Q73" s="177" t="str">
        <f>IF(VLOOKUP($A73,'Attendance Tracker'!$A$8:$BG$223,Q$93,FALSE)=1,"Yes",IF(VLOOKUP('Attendance Dashboard'!$A73,'Attendance Tracker'!$A$8:$BG$223,Q$93,FALSE)=2,"No","N/A"))</f>
        <v>N/A</v>
      </c>
      <c r="R73" s="177" t="str">
        <f>IF(VLOOKUP($A73,'Attendance Tracker'!$A$8:$BG$223,R$93,FALSE)=1,"Yes",IF(VLOOKUP('Attendance Dashboard'!$A73,'Attendance Tracker'!$A$8:$BG$223,R$93,FALSE)=2,"No","N/A"))</f>
        <v>N/A</v>
      </c>
      <c r="S73" s="177" t="str">
        <f>IF(VLOOKUP($A73,'Attendance Tracker'!$A$8:$BG$223,S$93,FALSE)=1,"Yes",IF(VLOOKUP('Attendance Dashboard'!$A73,'Attendance Tracker'!$A$8:$BG$223,S$93,FALSE)=2,"No","N/A"))</f>
        <v>N/A</v>
      </c>
      <c r="T73" s="177" t="str">
        <f>IF(VLOOKUP($A73,'Attendance Tracker'!$A$8:$BG$223,T$93,FALSE)=1,"Yes",IF(VLOOKUP('Attendance Dashboard'!$A73,'Attendance Tracker'!$A$8:$BG$223,T$93,FALSE)=2,"No","N/A"))</f>
        <v>N/A</v>
      </c>
      <c r="U73" s="177" t="str">
        <f>IF(VLOOKUP($A73,'Attendance Tracker'!$A$8:$BG$223,U$93,FALSE)=1,"Yes",IF(VLOOKUP('Attendance Dashboard'!$A73,'Attendance Tracker'!$A$8:$BG$223,U$93,FALSE)=2,"No","N/A"))</f>
        <v>N/A</v>
      </c>
      <c r="V73" s="177" t="str">
        <f>IF(VLOOKUP($A73,'Attendance Tracker'!$A$8:$BG$223,V$93,FALSE)=1,"Yes",IF(VLOOKUP('Attendance Dashboard'!$A73,'Attendance Tracker'!$A$8:$BG$223,V$93,FALSE)=2,"No","N/A"))</f>
        <v>N/A</v>
      </c>
      <c r="W73" s="177" t="str">
        <f>IF(VLOOKUP($A73,'Attendance Tracker'!$A$8:$BG$223,W$93,FALSE)=1,"Yes",IF(VLOOKUP('Attendance Dashboard'!$A73,'Attendance Tracker'!$A$8:$BG$223,W$93,FALSE)=2,"No","N/A"))</f>
        <v>N/A</v>
      </c>
      <c r="X73" s="177" t="str">
        <f>IF(VLOOKUP($A73,'Attendance Tracker'!$A$8:$BG$223,X$93,FALSE)=1,"Yes",IF(VLOOKUP('Attendance Dashboard'!$A73,'Attendance Tracker'!$A$8:$BG$223,X$93,FALSE)=2,"No","N/A"))</f>
        <v>N/A</v>
      </c>
      <c r="Y73" s="177" t="str">
        <f>IF(VLOOKUP($A73,'Attendance Tracker'!$A$8:$BG$223,Y$93,FALSE)=1,"Yes",IF(VLOOKUP('Attendance Dashboard'!$A73,'Attendance Tracker'!$A$8:$BG$223,Y$93,FALSE)=2,"No","N/A"))</f>
        <v>N/A</v>
      </c>
      <c r="Z73" s="177" t="str">
        <f>IF(VLOOKUP($A73,'Attendance Tracker'!$A$8:$BG$223,Z$93,FALSE)=1,"Yes",IF(VLOOKUP('Attendance Dashboard'!$A73,'Attendance Tracker'!$A$8:$BG$223,Z$93,FALSE)=2,"No","N/A"))</f>
        <v>N/A</v>
      </c>
      <c r="AA73" s="177" t="str">
        <f>IF(VLOOKUP($A73,'Attendance Tracker'!$A$8:$BG$223,AA$93,FALSE)=1,"Yes",IF(VLOOKUP('Attendance Dashboard'!$A73,'Attendance Tracker'!$A$8:$BG$223,AA$93,FALSE)=2,"No","N/A"))</f>
        <v>N/A</v>
      </c>
      <c r="AB73" s="177" t="str">
        <f>IF(VLOOKUP($A73,'Attendance Tracker'!$A$8:$BG$223,AB$93,FALSE)=1,"Yes",IF(VLOOKUP('Attendance Dashboard'!$A73,'Attendance Tracker'!$A$8:$BG$223,AB$93,FALSE)=2,"No","N/A"))</f>
        <v>N/A</v>
      </c>
      <c r="AC73" s="177" t="str">
        <f>IF(VLOOKUP($A73,'Attendance Tracker'!$A$8:$BG$223,AC$93,FALSE)=1,"Yes",IF(VLOOKUP('Attendance Dashboard'!$A73,'Attendance Tracker'!$A$8:$BG$223,AC$93,FALSE)=2,"No","N/A"))</f>
        <v>N/A</v>
      </c>
      <c r="AD73" s="177" t="str">
        <f>IF(VLOOKUP($A73,'Attendance Tracker'!$A$8:$BG$223,AD$93,FALSE)=1,"Yes",IF(VLOOKUP('Attendance Dashboard'!$A73,'Attendance Tracker'!$A$8:$BG$223,AD$93,FALSE)=2,"No","N/A"))</f>
        <v>N/A</v>
      </c>
      <c r="AE73" s="62">
        <f>VLOOKUP(A73,'Attendance Tracker'!A76:BI227,$AE$93,FALSE)</f>
        <v>1</v>
      </c>
      <c r="AF73" s="129" t="str">
        <f t="shared" si="1"/>
        <v>G</v>
      </c>
      <c r="AG73" s="60"/>
    </row>
    <row r="74" spans="1:33" s="41" customFormat="1" ht="27.2" hidden="1" x14ac:dyDescent="0.2">
      <c r="A74" s="116" t="s">
        <v>677</v>
      </c>
      <c r="B74" s="114" t="s">
        <v>732</v>
      </c>
      <c r="C74" s="177" t="str">
        <f>IF(VLOOKUP($A74,'Attendance Tracker'!$A$8:$BG$223,C$93,FALSE)=1,"Yes",IF(VLOOKUP('Attendance Dashboard'!$A74,'Attendance Tracker'!$A$8:$BG$223,C$93,FALSE)=2,"No","N/A"))</f>
        <v>Yes</v>
      </c>
      <c r="D74" s="177" t="str">
        <f>IF(VLOOKUP($A74,'Attendance Tracker'!$A$8:$BG$223,D$93,FALSE)=1,"Yes",IF(VLOOKUP('Attendance Dashboard'!$A74,'Attendance Tracker'!$A$8:$BG$223,D$93,FALSE)=2,"No","N/A"))</f>
        <v>N/A</v>
      </c>
      <c r="E74" s="177" t="str">
        <f>IF(VLOOKUP($A74,'Attendance Tracker'!$A$8:$BG$223,E$93,FALSE)=1,"Yes",IF(VLOOKUP('Attendance Dashboard'!$A74,'Attendance Tracker'!$A$8:$BG$223,E$93,FALSE)=2,"No","N/A"))</f>
        <v>N/A</v>
      </c>
      <c r="F74" s="177" t="str">
        <f>IF(VLOOKUP($A74,'Attendance Tracker'!$A$8:$BG$223,F$93,FALSE)=1,"Yes",IF(VLOOKUP('Attendance Dashboard'!$A74,'Attendance Tracker'!$A$8:$BG$223,F$93,FALSE)=2,"No","N/A"))</f>
        <v>Yes</v>
      </c>
      <c r="G74" s="177" t="str">
        <f>IF(VLOOKUP($A74,'Attendance Tracker'!$A$8:$BG$223,G$93,FALSE)=1,"Yes",IF(VLOOKUP('Attendance Dashboard'!$A74,'Attendance Tracker'!$A$8:$BG$223,G$93,FALSE)=2,"No","N/A"))</f>
        <v>Yes</v>
      </c>
      <c r="H74" s="177" t="str">
        <f>IF(VLOOKUP($A74,'Attendance Tracker'!$A$8:$BG$223,H$93,FALSE)=1,"Yes",IF(VLOOKUP('Attendance Dashboard'!$A74,'Attendance Tracker'!$A$8:$BG$223,H$93,FALSE)=2,"No","N/A"))</f>
        <v>Yes</v>
      </c>
      <c r="I74" s="177" t="str">
        <f>IF(VLOOKUP($A74,'Attendance Tracker'!$A$8:$BG$223,I$93,FALSE)=1,"Yes",IF(VLOOKUP('Attendance Dashboard'!$A74,'Attendance Tracker'!$A$8:$BG$223,I$93,FALSE)=2,"No","N/A"))</f>
        <v>N/A</v>
      </c>
      <c r="J74" s="177" t="str">
        <f>IF(VLOOKUP($A74,'Attendance Tracker'!$A$8:$BG$223,J$93,FALSE)=1,"Yes",IF(VLOOKUP('Attendance Dashboard'!$A74,'Attendance Tracker'!$A$8:$BG$223,J$93,FALSE)=2,"No","N/A"))</f>
        <v>N/A</v>
      </c>
      <c r="K74" s="177" t="str">
        <f>IF(VLOOKUP($A74,'Attendance Tracker'!$A$8:$BG$223,K$93,FALSE)=1,"Yes",IF(VLOOKUP('Attendance Dashboard'!$A74,'Attendance Tracker'!$A$8:$BG$223,K$93,FALSE)=2,"No","N/A"))</f>
        <v>Yes</v>
      </c>
      <c r="L74" s="177" t="str">
        <f>IF(VLOOKUP($A74,'Attendance Tracker'!$A$8:$BG$223,L$93,FALSE)=1,"Yes",IF(VLOOKUP('Attendance Dashboard'!$A74,'Attendance Tracker'!$A$8:$BG$223,L$93,FALSE)=2,"No","N/A"))</f>
        <v>Yes</v>
      </c>
      <c r="M74" s="177" t="str">
        <f>IF(VLOOKUP($A74,'Attendance Tracker'!$A$8:$BG$223,M$93,FALSE)=1,"Yes",IF(VLOOKUP('Attendance Dashboard'!$A74,'Attendance Tracker'!$A$8:$BG$223,M$93,FALSE)=2,"No","N/A"))</f>
        <v>Yes</v>
      </c>
      <c r="N74" s="177" t="str">
        <f>IF(VLOOKUP($A74,'Attendance Tracker'!$A$8:$BG$223,N$93,FALSE)=1,"Yes",IF(VLOOKUP('Attendance Dashboard'!$A74,'Attendance Tracker'!$A$8:$BG$223,N$93,FALSE)=2,"No","N/A"))</f>
        <v>Yes</v>
      </c>
      <c r="O74" s="177" t="str">
        <f>IF(VLOOKUP($A74,'Attendance Tracker'!$A$8:$BG$223,O$93,FALSE)=1,"Yes",IF(VLOOKUP('Attendance Dashboard'!$A74,'Attendance Tracker'!$A$8:$BG$223,O$93,FALSE)=2,"No","N/A"))</f>
        <v>N/A</v>
      </c>
      <c r="P74" s="177" t="str">
        <f>IF(VLOOKUP($A74,'Attendance Tracker'!$A$8:$BG$223,P$93,FALSE)=1,"Yes",IF(VLOOKUP('Attendance Dashboard'!$A74,'Attendance Tracker'!$A$8:$BG$223,P$93,FALSE)=2,"No","N/A"))</f>
        <v>N/A</v>
      </c>
      <c r="Q74" s="177" t="str">
        <f>IF(VLOOKUP($A74,'Attendance Tracker'!$A$8:$BG$223,Q$93,FALSE)=1,"Yes",IF(VLOOKUP('Attendance Dashboard'!$A74,'Attendance Tracker'!$A$8:$BG$223,Q$93,FALSE)=2,"No","N/A"))</f>
        <v>N/A</v>
      </c>
      <c r="R74" s="177" t="str">
        <f>IF(VLOOKUP($A74,'Attendance Tracker'!$A$8:$BG$223,R$93,FALSE)=1,"Yes",IF(VLOOKUP('Attendance Dashboard'!$A74,'Attendance Tracker'!$A$8:$BG$223,R$93,FALSE)=2,"No","N/A"))</f>
        <v>N/A</v>
      </c>
      <c r="S74" s="177" t="str">
        <f>IF(VLOOKUP($A74,'Attendance Tracker'!$A$8:$BG$223,S$93,FALSE)=1,"Yes",IF(VLOOKUP('Attendance Dashboard'!$A74,'Attendance Tracker'!$A$8:$BG$223,S$93,FALSE)=2,"No","N/A"))</f>
        <v>N/A</v>
      </c>
      <c r="T74" s="177" t="str">
        <f>IF(VLOOKUP($A74,'Attendance Tracker'!$A$8:$BG$223,T$93,FALSE)=1,"Yes",IF(VLOOKUP('Attendance Dashboard'!$A74,'Attendance Tracker'!$A$8:$BG$223,T$93,FALSE)=2,"No","N/A"))</f>
        <v>N/A</v>
      </c>
      <c r="U74" s="177" t="str">
        <f>IF(VLOOKUP($A74,'Attendance Tracker'!$A$8:$BG$223,U$93,FALSE)=1,"Yes",IF(VLOOKUP('Attendance Dashboard'!$A74,'Attendance Tracker'!$A$8:$BG$223,U$93,FALSE)=2,"No","N/A"))</f>
        <v>N/A</v>
      </c>
      <c r="V74" s="177" t="str">
        <f>IF(VLOOKUP($A74,'Attendance Tracker'!$A$8:$BG$223,V$93,FALSE)=1,"Yes",IF(VLOOKUP('Attendance Dashboard'!$A74,'Attendance Tracker'!$A$8:$BG$223,V$93,FALSE)=2,"No","N/A"))</f>
        <v>N/A</v>
      </c>
      <c r="W74" s="177" t="str">
        <f>IF(VLOOKUP($A74,'Attendance Tracker'!$A$8:$BG$223,W$93,FALSE)=1,"Yes",IF(VLOOKUP('Attendance Dashboard'!$A74,'Attendance Tracker'!$A$8:$BG$223,W$93,FALSE)=2,"No","N/A"))</f>
        <v>N/A</v>
      </c>
      <c r="X74" s="177" t="str">
        <f>IF(VLOOKUP($A74,'Attendance Tracker'!$A$8:$BG$223,X$93,FALSE)=1,"Yes",IF(VLOOKUP('Attendance Dashboard'!$A74,'Attendance Tracker'!$A$8:$BG$223,X$93,FALSE)=2,"No","N/A"))</f>
        <v>N/A</v>
      </c>
      <c r="Y74" s="177" t="str">
        <f>IF(VLOOKUP($A74,'Attendance Tracker'!$A$8:$BG$223,Y$93,FALSE)=1,"Yes",IF(VLOOKUP('Attendance Dashboard'!$A74,'Attendance Tracker'!$A$8:$BG$223,Y$93,FALSE)=2,"No","N/A"))</f>
        <v>N/A</v>
      </c>
      <c r="Z74" s="177" t="str">
        <f>IF(VLOOKUP($A74,'Attendance Tracker'!$A$8:$BG$223,Z$93,FALSE)=1,"Yes",IF(VLOOKUP('Attendance Dashboard'!$A74,'Attendance Tracker'!$A$8:$BG$223,Z$93,FALSE)=2,"No","N/A"))</f>
        <v>N/A</v>
      </c>
      <c r="AA74" s="177" t="str">
        <f>IF(VLOOKUP($A74,'Attendance Tracker'!$A$8:$BG$223,AA$93,FALSE)=1,"Yes",IF(VLOOKUP('Attendance Dashboard'!$A74,'Attendance Tracker'!$A$8:$BG$223,AA$93,FALSE)=2,"No","N/A"))</f>
        <v>N/A</v>
      </c>
      <c r="AB74" s="177" t="str">
        <f>IF(VLOOKUP($A74,'Attendance Tracker'!$A$8:$BG$223,AB$93,FALSE)=1,"Yes",IF(VLOOKUP('Attendance Dashboard'!$A74,'Attendance Tracker'!$A$8:$BG$223,AB$93,FALSE)=2,"No","N/A"))</f>
        <v>N/A</v>
      </c>
      <c r="AC74" s="177" t="str">
        <f>IF(VLOOKUP($A74,'Attendance Tracker'!$A$8:$BG$223,AC$93,FALSE)=1,"Yes",IF(VLOOKUP('Attendance Dashboard'!$A74,'Attendance Tracker'!$A$8:$BG$223,AC$93,FALSE)=2,"No","N/A"))</f>
        <v>N/A</v>
      </c>
      <c r="AD74" s="177" t="str">
        <f>IF(VLOOKUP($A74,'Attendance Tracker'!$A$8:$BG$223,AD$93,FALSE)=1,"Yes",IF(VLOOKUP('Attendance Dashboard'!$A74,'Attendance Tracker'!$A$8:$BG$223,AD$93,FALSE)=2,"No","N/A"))</f>
        <v>N/A</v>
      </c>
      <c r="AE74" s="62">
        <f>VLOOKUP(A74,'Attendance Tracker'!A77:BI228,$AE$93,FALSE)</f>
        <v>1</v>
      </c>
      <c r="AF74" s="129" t="str">
        <f t="shared" si="1"/>
        <v>G</v>
      </c>
      <c r="AG74" s="60"/>
    </row>
    <row r="75" spans="1:33" s="41" customFormat="1" ht="54.35" hidden="1" x14ac:dyDescent="0.2">
      <c r="A75" s="116" t="s">
        <v>678</v>
      </c>
      <c r="B75" s="114" t="s">
        <v>732</v>
      </c>
      <c r="C75" s="177" t="str">
        <f>IF(VLOOKUP($A75,'Attendance Tracker'!$A$8:$BG$223,C$93,FALSE)=1,"Yes",IF(VLOOKUP('Attendance Dashboard'!$A75,'Attendance Tracker'!$A$8:$BG$223,C$93,FALSE)=2,"No","N/A"))</f>
        <v>Yes</v>
      </c>
      <c r="D75" s="177" t="str">
        <f>IF(VLOOKUP($A75,'Attendance Tracker'!$A$8:$BG$223,D$93,FALSE)=1,"Yes",IF(VLOOKUP('Attendance Dashboard'!$A75,'Attendance Tracker'!$A$8:$BG$223,D$93,FALSE)=2,"No","N/A"))</f>
        <v>N/A</v>
      </c>
      <c r="E75" s="177" t="str">
        <f>IF(VLOOKUP($A75,'Attendance Tracker'!$A$8:$BG$223,E$93,FALSE)=1,"Yes",IF(VLOOKUP('Attendance Dashboard'!$A75,'Attendance Tracker'!$A$8:$BG$223,E$93,FALSE)=2,"No","N/A"))</f>
        <v>N/A</v>
      </c>
      <c r="F75" s="177" t="str">
        <f>IF(VLOOKUP($A75,'Attendance Tracker'!$A$8:$BG$223,F$93,FALSE)=1,"Yes",IF(VLOOKUP('Attendance Dashboard'!$A75,'Attendance Tracker'!$A$8:$BG$223,F$93,FALSE)=2,"No","N/A"))</f>
        <v>Yes</v>
      </c>
      <c r="G75" s="177" t="str">
        <f>IF(VLOOKUP($A75,'Attendance Tracker'!$A$8:$BG$223,G$93,FALSE)=1,"Yes",IF(VLOOKUP('Attendance Dashboard'!$A75,'Attendance Tracker'!$A$8:$BG$223,G$93,FALSE)=2,"No","N/A"))</f>
        <v>Yes</v>
      </c>
      <c r="H75" s="177" t="str">
        <f>IF(VLOOKUP($A75,'Attendance Tracker'!$A$8:$BG$223,H$93,FALSE)=1,"Yes",IF(VLOOKUP('Attendance Dashboard'!$A75,'Attendance Tracker'!$A$8:$BG$223,H$93,FALSE)=2,"No","N/A"))</f>
        <v>Yes</v>
      </c>
      <c r="I75" s="177" t="str">
        <f>IF(VLOOKUP($A75,'Attendance Tracker'!$A$8:$BG$223,I$93,FALSE)=1,"Yes",IF(VLOOKUP('Attendance Dashboard'!$A75,'Attendance Tracker'!$A$8:$BG$223,I$93,FALSE)=2,"No","N/A"))</f>
        <v>N/A</v>
      </c>
      <c r="J75" s="177" t="str">
        <f>IF(VLOOKUP($A75,'Attendance Tracker'!$A$8:$BG$223,J$93,FALSE)=1,"Yes",IF(VLOOKUP('Attendance Dashboard'!$A75,'Attendance Tracker'!$A$8:$BG$223,J$93,FALSE)=2,"No","N/A"))</f>
        <v>N/A</v>
      </c>
      <c r="K75" s="177" t="str">
        <f>IF(VLOOKUP($A75,'Attendance Tracker'!$A$8:$BG$223,K$93,FALSE)=1,"Yes",IF(VLOOKUP('Attendance Dashboard'!$A75,'Attendance Tracker'!$A$8:$BG$223,K$93,FALSE)=2,"No","N/A"))</f>
        <v>Yes</v>
      </c>
      <c r="L75" s="177" t="str">
        <f>IF(VLOOKUP($A75,'Attendance Tracker'!$A$8:$BG$223,L$93,FALSE)=1,"Yes",IF(VLOOKUP('Attendance Dashboard'!$A75,'Attendance Tracker'!$A$8:$BG$223,L$93,FALSE)=2,"No","N/A"))</f>
        <v>Yes</v>
      </c>
      <c r="M75" s="177" t="str">
        <f>IF(VLOOKUP($A75,'Attendance Tracker'!$A$8:$BG$223,M$93,FALSE)=1,"Yes",IF(VLOOKUP('Attendance Dashboard'!$A75,'Attendance Tracker'!$A$8:$BG$223,M$93,FALSE)=2,"No","N/A"))</f>
        <v>Yes</v>
      </c>
      <c r="N75" s="177" t="str">
        <f>IF(VLOOKUP($A75,'Attendance Tracker'!$A$8:$BG$223,N$93,FALSE)=1,"Yes",IF(VLOOKUP('Attendance Dashboard'!$A75,'Attendance Tracker'!$A$8:$BG$223,N$93,FALSE)=2,"No","N/A"))</f>
        <v>Yes</v>
      </c>
      <c r="O75" s="177" t="str">
        <f>IF(VLOOKUP($A75,'Attendance Tracker'!$A$8:$BG$223,O$93,FALSE)=1,"Yes",IF(VLOOKUP('Attendance Dashboard'!$A75,'Attendance Tracker'!$A$8:$BG$223,O$93,FALSE)=2,"No","N/A"))</f>
        <v>N/A</v>
      </c>
      <c r="P75" s="177" t="str">
        <f>IF(VLOOKUP($A75,'Attendance Tracker'!$A$8:$BG$223,P$93,FALSE)=1,"Yes",IF(VLOOKUP('Attendance Dashboard'!$A75,'Attendance Tracker'!$A$8:$BG$223,P$93,FALSE)=2,"No","N/A"))</f>
        <v>N/A</v>
      </c>
      <c r="Q75" s="177" t="str">
        <f>IF(VLOOKUP($A75,'Attendance Tracker'!$A$8:$BG$223,Q$93,FALSE)=1,"Yes",IF(VLOOKUP('Attendance Dashboard'!$A75,'Attendance Tracker'!$A$8:$BG$223,Q$93,FALSE)=2,"No","N/A"))</f>
        <v>N/A</v>
      </c>
      <c r="R75" s="177" t="str">
        <f>IF(VLOOKUP($A75,'Attendance Tracker'!$A$8:$BG$223,R$93,FALSE)=1,"Yes",IF(VLOOKUP('Attendance Dashboard'!$A75,'Attendance Tracker'!$A$8:$BG$223,R$93,FALSE)=2,"No","N/A"))</f>
        <v>N/A</v>
      </c>
      <c r="S75" s="177" t="str">
        <f>IF(VLOOKUP($A75,'Attendance Tracker'!$A$8:$BG$223,S$93,FALSE)=1,"Yes",IF(VLOOKUP('Attendance Dashboard'!$A75,'Attendance Tracker'!$A$8:$BG$223,S$93,FALSE)=2,"No","N/A"))</f>
        <v>N/A</v>
      </c>
      <c r="T75" s="177" t="str">
        <f>IF(VLOOKUP($A75,'Attendance Tracker'!$A$8:$BG$223,T$93,FALSE)=1,"Yes",IF(VLOOKUP('Attendance Dashboard'!$A75,'Attendance Tracker'!$A$8:$BG$223,T$93,FALSE)=2,"No","N/A"))</f>
        <v>N/A</v>
      </c>
      <c r="U75" s="177" t="str">
        <f>IF(VLOOKUP($A75,'Attendance Tracker'!$A$8:$BG$223,U$93,FALSE)=1,"Yes",IF(VLOOKUP('Attendance Dashboard'!$A75,'Attendance Tracker'!$A$8:$BG$223,U$93,FALSE)=2,"No","N/A"))</f>
        <v>N/A</v>
      </c>
      <c r="V75" s="177" t="str">
        <f>IF(VLOOKUP($A75,'Attendance Tracker'!$A$8:$BG$223,V$93,FALSE)=1,"Yes",IF(VLOOKUP('Attendance Dashboard'!$A75,'Attendance Tracker'!$A$8:$BG$223,V$93,FALSE)=2,"No","N/A"))</f>
        <v>N/A</v>
      </c>
      <c r="W75" s="177" t="str">
        <f>IF(VLOOKUP($A75,'Attendance Tracker'!$A$8:$BG$223,W$93,FALSE)=1,"Yes",IF(VLOOKUP('Attendance Dashboard'!$A75,'Attendance Tracker'!$A$8:$BG$223,W$93,FALSE)=2,"No","N/A"))</f>
        <v>N/A</v>
      </c>
      <c r="X75" s="177" t="str">
        <f>IF(VLOOKUP($A75,'Attendance Tracker'!$A$8:$BG$223,X$93,FALSE)=1,"Yes",IF(VLOOKUP('Attendance Dashboard'!$A75,'Attendance Tracker'!$A$8:$BG$223,X$93,FALSE)=2,"No","N/A"))</f>
        <v>N/A</v>
      </c>
      <c r="Y75" s="177" t="str">
        <f>IF(VLOOKUP($A75,'Attendance Tracker'!$A$8:$BG$223,Y$93,FALSE)=1,"Yes",IF(VLOOKUP('Attendance Dashboard'!$A75,'Attendance Tracker'!$A$8:$BG$223,Y$93,FALSE)=2,"No","N/A"))</f>
        <v>N/A</v>
      </c>
      <c r="Z75" s="177" t="str">
        <f>IF(VLOOKUP($A75,'Attendance Tracker'!$A$8:$BG$223,Z$93,FALSE)=1,"Yes",IF(VLOOKUP('Attendance Dashboard'!$A75,'Attendance Tracker'!$A$8:$BG$223,Z$93,FALSE)=2,"No","N/A"))</f>
        <v>N/A</v>
      </c>
      <c r="AA75" s="177" t="str">
        <f>IF(VLOOKUP($A75,'Attendance Tracker'!$A$8:$BG$223,AA$93,FALSE)=1,"Yes",IF(VLOOKUP('Attendance Dashboard'!$A75,'Attendance Tracker'!$A$8:$BG$223,AA$93,FALSE)=2,"No","N/A"))</f>
        <v>N/A</v>
      </c>
      <c r="AB75" s="177" t="str">
        <f>IF(VLOOKUP($A75,'Attendance Tracker'!$A$8:$BG$223,AB$93,FALSE)=1,"Yes",IF(VLOOKUP('Attendance Dashboard'!$A75,'Attendance Tracker'!$A$8:$BG$223,AB$93,FALSE)=2,"No","N/A"))</f>
        <v>N/A</v>
      </c>
      <c r="AC75" s="177" t="str">
        <f>IF(VLOOKUP($A75,'Attendance Tracker'!$A$8:$BG$223,AC$93,FALSE)=1,"Yes",IF(VLOOKUP('Attendance Dashboard'!$A75,'Attendance Tracker'!$A$8:$BG$223,AC$93,FALSE)=2,"No","N/A"))</f>
        <v>N/A</v>
      </c>
      <c r="AD75" s="177" t="str">
        <f>IF(VLOOKUP($A75,'Attendance Tracker'!$A$8:$BG$223,AD$93,FALSE)=1,"Yes",IF(VLOOKUP('Attendance Dashboard'!$A75,'Attendance Tracker'!$A$8:$BG$223,AD$93,FALSE)=2,"No","N/A"))</f>
        <v>N/A</v>
      </c>
      <c r="AE75" s="62">
        <f>VLOOKUP(A75,'Attendance Tracker'!A78:BI229,$AE$93,FALSE)</f>
        <v>1</v>
      </c>
      <c r="AF75" s="129" t="str">
        <f t="shared" si="1"/>
        <v>G</v>
      </c>
      <c r="AG75" s="60"/>
    </row>
    <row r="76" spans="1:33" s="41" customFormat="1" ht="54.35" hidden="1" x14ac:dyDescent="0.2">
      <c r="A76" s="116" t="s">
        <v>679</v>
      </c>
      <c r="B76" s="114" t="s">
        <v>732</v>
      </c>
      <c r="C76" s="177" t="str">
        <f>IF(VLOOKUP($A76,'Attendance Tracker'!$A$8:$BG$223,C$93,FALSE)=1,"Yes",IF(VLOOKUP('Attendance Dashboard'!$A76,'Attendance Tracker'!$A$8:$BG$223,C$93,FALSE)=2,"No","N/A"))</f>
        <v>Yes</v>
      </c>
      <c r="D76" s="177" t="str">
        <f>IF(VLOOKUP($A76,'Attendance Tracker'!$A$8:$BG$223,D$93,FALSE)=1,"Yes",IF(VLOOKUP('Attendance Dashboard'!$A76,'Attendance Tracker'!$A$8:$BG$223,D$93,FALSE)=2,"No","N/A"))</f>
        <v>Yes</v>
      </c>
      <c r="E76" s="177" t="str">
        <f>IF(VLOOKUP($A76,'Attendance Tracker'!$A$8:$BG$223,E$93,FALSE)=1,"Yes",IF(VLOOKUP('Attendance Dashboard'!$A76,'Attendance Tracker'!$A$8:$BG$223,E$93,FALSE)=2,"No","N/A"))</f>
        <v>Yes</v>
      </c>
      <c r="F76" s="177" t="str">
        <f>IF(VLOOKUP($A76,'Attendance Tracker'!$A$8:$BG$223,F$93,FALSE)=1,"Yes",IF(VLOOKUP('Attendance Dashboard'!$A76,'Attendance Tracker'!$A$8:$BG$223,F$93,FALSE)=2,"No","N/A"))</f>
        <v>Yes</v>
      </c>
      <c r="G76" s="177" t="str">
        <f>IF(VLOOKUP($A76,'Attendance Tracker'!$A$8:$BG$223,G$93,FALSE)=1,"Yes",IF(VLOOKUP('Attendance Dashboard'!$A76,'Attendance Tracker'!$A$8:$BG$223,G$93,FALSE)=2,"No","N/A"))</f>
        <v>Yes</v>
      </c>
      <c r="H76" s="177" t="str">
        <f>IF(VLOOKUP($A76,'Attendance Tracker'!$A$8:$BG$223,H$93,FALSE)=1,"Yes",IF(VLOOKUP('Attendance Dashboard'!$A76,'Attendance Tracker'!$A$8:$BG$223,H$93,FALSE)=2,"No","N/A"))</f>
        <v>Yes</v>
      </c>
      <c r="I76" s="177" t="str">
        <f>IF(VLOOKUP($A76,'Attendance Tracker'!$A$8:$BG$223,I$93,FALSE)=1,"Yes",IF(VLOOKUP('Attendance Dashboard'!$A76,'Attendance Tracker'!$A$8:$BG$223,I$93,FALSE)=2,"No","N/A"))</f>
        <v>Yes</v>
      </c>
      <c r="J76" s="177" t="str">
        <f>IF(VLOOKUP($A76,'Attendance Tracker'!$A$8:$BG$223,J$93,FALSE)=1,"Yes",IF(VLOOKUP('Attendance Dashboard'!$A76,'Attendance Tracker'!$A$8:$BG$223,J$93,FALSE)=2,"No","N/A"))</f>
        <v>N/A</v>
      </c>
      <c r="K76" s="177" t="str">
        <f>IF(VLOOKUP($A76,'Attendance Tracker'!$A$8:$BG$223,K$93,FALSE)=1,"Yes",IF(VLOOKUP('Attendance Dashboard'!$A76,'Attendance Tracker'!$A$8:$BG$223,K$93,FALSE)=2,"No","N/A"))</f>
        <v>Yes</v>
      </c>
      <c r="L76" s="177" t="str">
        <f>IF(VLOOKUP($A76,'Attendance Tracker'!$A$8:$BG$223,L$93,FALSE)=1,"Yes",IF(VLOOKUP('Attendance Dashboard'!$A76,'Attendance Tracker'!$A$8:$BG$223,L$93,FALSE)=2,"No","N/A"))</f>
        <v>Yes</v>
      </c>
      <c r="M76" s="177" t="str">
        <f>IF(VLOOKUP($A76,'Attendance Tracker'!$A$8:$BG$223,M$93,FALSE)=1,"Yes",IF(VLOOKUP('Attendance Dashboard'!$A76,'Attendance Tracker'!$A$8:$BG$223,M$93,FALSE)=2,"No","N/A"))</f>
        <v>Yes</v>
      </c>
      <c r="N76" s="177" t="str">
        <f>IF(VLOOKUP($A76,'Attendance Tracker'!$A$8:$BG$223,N$93,FALSE)=1,"Yes",IF(VLOOKUP('Attendance Dashboard'!$A76,'Attendance Tracker'!$A$8:$BG$223,N$93,FALSE)=2,"No","N/A"))</f>
        <v>Yes</v>
      </c>
      <c r="O76" s="177" t="str">
        <f>IF(VLOOKUP($A76,'Attendance Tracker'!$A$8:$BG$223,O$93,FALSE)=1,"Yes",IF(VLOOKUP('Attendance Dashboard'!$A76,'Attendance Tracker'!$A$8:$BG$223,O$93,FALSE)=2,"No","N/A"))</f>
        <v>N/A</v>
      </c>
      <c r="P76" s="177" t="str">
        <f>IF(VLOOKUP($A76,'Attendance Tracker'!$A$8:$BG$223,P$93,FALSE)=1,"Yes",IF(VLOOKUP('Attendance Dashboard'!$A76,'Attendance Tracker'!$A$8:$BG$223,P$93,FALSE)=2,"No","N/A"))</f>
        <v>N/A</v>
      </c>
      <c r="Q76" s="177" t="str">
        <f>IF(VLOOKUP($A76,'Attendance Tracker'!$A$8:$BG$223,Q$93,FALSE)=1,"Yes",IF(VLOOKUP('Attendance Dashboard'!$A76,'Attendance Tracker'!$A$8:$BG$223,Q$93,FALSE)=2,"No","N/A"))</f>
        <v>N/A</v>
      </c>
      <c r="R76" s="177" t="str">
        <f>IF(VLOOKUP($A76,'Attendance Tracker'!$A$8:$BG$223,R$93,FALSE)=1,"Yes",IF(VLOOKUP('Attendance Dashboard'!$A76,'Attendance Tracker'!$A$8:$BG$223,R$93,FALSE)=2,"No","N/A"))</f>
        <v>N/A</v>
      </c>
      <c r="S76" s="177" t="str">
        <f>IF(VLOOKUP($A76,'Attendance Tracker'!$A$8:$BG$223,S$93,FALSE)=1,"Yes",IF(VLOOKUP('Attendance Dashboard'!$A76,'Attendance Tracker'!$A$8:$BG$223,S$93,FALSE)=2,"No","N/A"))</f>
        <v>N/A</v>
      </c>
      <c r="T76" s="177" t="str">
        <f>IF(VLOOKUP($A76,'Attendance Tracker'!$A$8:$BG$223,T$93,FALSE)=1,"Yes",IF(VLOOKUP('Attendance Dashboard'!$A76,'Attendance Tracker'!$A$8:$BG$223,T$93,FALSE)=2,"No","N/A"))</f>
        <v>N/A</v>
      </c>
      <c r="U76" s="177" t="str">
        <f>IF(VLOOKUP($A76,'Attendance Tracker'!$A$8:$BG$223,U$93,FALSE)=1,"Yes",IF(VLOOKUP('Attendance Dashboard'!$A76,'Attendance Tracker'!$A$8:$BG$223,U$93,FALSE)=2,"No","N/A"))</f>
        <v>N/A</v>
      </c>
      <c r="V76" s="177" t="str">
        <f>IF(VLOOKUP($A76,'Attendance Tracker'!$A$8:$BG$223,V$93,FALSE)=1,"Yes",IF(VLOOKUP('Attendance Dashboard'!$A76,'Attendance Tracker'!$A$8:$BG$223,V$93,FALSE)=2,"No","N/A"))</f>
        <v>N/A</v>
      </c>
      <c r="W76" s="177" t="str">
        <f>IF(VLOOKUP($A76,'Attendance Tracker'!$A$8:$BG$223,W$93,FALSE)=1,"Yes",IF(VLOOKUP('Attendance Dashboard'!$A76,'Attendance Tracker'!$A$8:$BG$223,W$93,FALSE)=2,"No","N/A"))</f>
        <v>N/A</v>
      </c>
      <c r="X76" s="177" t="str">
        <f>IF(VLOOKUP($A76,'Attendance Tracker'!$A$8:$BG$223,X$93,FALSE)=1,"Yes",IF(VLOOKUP('Attendance Dashboard'!$A76,'Attendance Tracker'!$A$8:$BG$223,X$93,FALSE)=2,"No","N/A"))</f>
        <v>N/A</v>
      </c>
      <c r="Y76" s="177" t="str">
        <f>IF(VLOOKUP($A76,'Attendance Tracker'!$A$8:$BG$223,Y$93,FALSE)=1,"Yes",IF(VLOOKUP('Attendance Dashboard'!$A76,'Attendance Tracker'!$A$8:$BG$223,Y$93,FALSE)=2,"No","N/A"))</f>
        <v>N/A</v>
      </c>
      <c r="Z76" s="177" t="str">
        <f>IF(VLOOKUP($A76,'Attendance Tracker'!$A$8:$BG$223,Z$93,FALSE)=1,"Yes",IF(VLOOKUP('Attendance Dashboard'!$A76,'Attendance Tracker'!$A$8:$BG$223,Z$93,FALSE)=2,"No","N/A"))</f>
        <v>N/A</v>
      </c>
      <c r="AA76" s="177" t="str">
        <f>IF(VLOOKUP($A76,'Attendance Tracker'!$A$8:$BG$223,AA$93,FALSE)=1,"Yes",IF(VLOOKUP('Attendance Dashboard'!$A76,'Attendance Tracker'!$A$8:$BG$223,AA$93,FALSE)=2,"No","N/A"))</f>
        <v>N/A</v>
      </c>
      <c r="AB76" s="177" t="str">
        <f>IF(VLOOKUP($A76,'Attendance Tracker'!$A$8:$BG$223,AB$93,FALSE)=1,"Yes",IF(VLOOKUP('Attendance Dashboard'!$A76,'Attendance Tracker'!$A$8:$BG$223,AB$93,FALSE)=2,"No","N/A"))</f>
        <v>N/A</v>
      </c>
      <c r="AC76" s="177" t="str">
        <f>IF(VLOOKUP($A76,'Attendance Tracker'!$A$8:$BG$223,AC$93,FALSE)=1,"Yes",IF(VLOOKUP('Attendance Dashboard'!$A76,'Attendance Tracker'!$A$8:$BG$223,AC$93,FALSE)=2,"No","N/A"))</f>
        <v>N/A</v>
      </c>
      <c r="AD76" s="177" t="str">
        <f>IF(VLOOKUP($A76,'Attendance Tracker'!$A$8:$BG$223,AD$93,FALSE)=1,"Yes",IF(VLOOKUP('Attendance Dashboard'!$A76,'Attendance Tracker'!$A$8:$BG$223,AD$93,FALSE)=2,"No","N/A"))</f>
        <v>N/A</v>
      </c>
      <c r="AE76" s="62">
        <f>VLOOKUP(A76,'Attendance Tracker'!A79:BI230,$AE$93,FALSE)</f>
        <v>1</v>
      </c>
      <c r="AF76" s="129" t="str">
        <f t="shared" si="1"/>
        <v>G</v>
      </c>
      <c r="AG76" s="60"/>
    </row>
    <row r="77" spans="1:33" s="41" customFormat="1" ht="40.75" hidden="1" x14ac:dyDescent="0.2">
      <c r="A77" s="116" t="s">
        <v>680</v>
      </c>
      <c r="B77" s="114" t="s">
        <v>731</v>
      </c>
      <c r="C77" s="177" t="str">
        <f>IF(VLOOKUP($A77,'Attendance Tracker'!$A$8:$BG$223,C$93,FALSE)=1,"Yes",IF(VLOOKUP('Attendance Dashboard'!$A77,'Attendance Tracker'!$A$8:$BG$223,C$93,FALSE)=2,"No","N/A"))</f>
        <v>Yes</v>
      </c>
      <c r="D77" s="177" t="str">
        <f>IF(VLOOKUP($A77,'Attendance Tracker'!$A$8:$BG$223,D$93,FALSE)=1,"Yes",IF(VLOOKUP('Attendance Dashboard'!$A77,'Attendance Tracker'!$A$8:$BG$223,D$93,FALSE)=2,"No","N/A"))</f>
        <v>Yes</v>
      </c>
      <c r="E77" s="177" t="str">
        <f>IF(VLOOKUP($A77,'Attendance Tracker'!$A$8:$BG$223,E$93,FALSE)=1,"Yes",IF(VLOOKUP('Attendance Dashboard'!$A77,'Attendance Tracker'!$A$8:$BG$223,E$93,FALSE)=2,"No","N/A"))</f>
        <v>N/A</v>
      </c>
      <c r="F77" s="177" t="str">
        <f>IF(VLOOKUP($A77,'Attendance Tracker'!$A$8:$BG$223,F$93,FALSE)=1,"Yes",IF(VLOOKUP('Attendance Dashboard'!$A77,'Attendance Tracker'!$A$8:$BG$223,F$93,FALSE)=2,"No","N/A"))</f>
        <v>Yes</v>
      </c>
      <c r="G77" s="177" t="str">
        <f>IF(VLOOKUP($A77,'Attendance Tracker'!$A$8:$BG$223,G$93,FALSE)=1,"Yes",IF(VLOOKUP('Attendance Dashboard'!$A77,'Attendance Tracker'!$A$8:$BG$223,G$93,FALSE)=2,"No","N/A"))</f>
        <v>N/A</v>
      </c>
      <c r="H77" s="177" t="str">
        <f>IF(VLOOKUP($A77,'Attendance Tracker'!$A$8:$BG$223,H$93,FALSE)=1,"Yes",IF(VLOOKUP('Attendance Dashboard'!$A77,'Attendance Tracker'!$A$8:$BG$223,H$93,FALSE)=2,"No","N/A"))</f>
        <v>Yes</v>
      </c>
      <c r="I77" s="177" t="str">
        <f>IF(VLOOKUP($A77,'Attendance Tracker'!$A$8:$BG$223,I$93,FALSE)=1,"Yes",IF(VLOOKUP('Attendance Dashboard'!$A77,'Attendance Tracker'!$A$8:$BG$223,I$93,FALSE)=2,"No","N/A"))</f>
        <v>N/A</v>
      </c>
      <c r="J77" s="177" t="str">
        <f>IF(VLOOKUP($A77,'Attendance Tracker'!$A$8:$BG$223,J$93,FALSE)=1,"Yes",IF(VLOOKUP('Attendance Dashboard'!$A77,'Attendance Tracker'!$A$8:$BG$223,J$93,FALSE)=2,"No","N/A"))</f>
        <v>Yes</v>
      </c>
      <c r="K77" s="177" t="str">
        <f>IF(VLOOKUP($A77,'Attendance Tracker'!$A$8:$BG$223,K$93,FALSE)=1,"Yes",IF(VLOOKUP('Attendance Dashboard'!$A77,'Attendance Tracker'!$A$8:$BG$223,K$93,FALSE)=2,"No","N/A"))</f>
        <v>N/A</v>
      </c>
      <c r="L77" s="177" t="str">
        <f>IF(VLOOKUP($A77,'Attendance Tracker'!$A$8:$BG$223,L$93,FALSE)=1,"Yes",IF(VLOOKUP('Attendance Dashboard'!$A77,'Attendance Tracker'!$A$8:$BG$223,L$93,FALSE)=2,"No","N/A"))</f>
        <v>Yes</v>
      </c>
      <c r="M77" s="177" t="str">
        <f>IF(VLOOKUP($A77,'Attendance Tracker'!$A$8:$BG$223,M$93,FALSE)=1,"Yes",IF(VLOOKUP('Attendance Dashboard'!$A77,'Attendance Tracker'!$A$8:$BG$223,M$93,FALSE)=2,"No","N/A"))</f>
        <v>Yes</v>
      </c>
      <c r="N77" s="177" t="str">
        <f>IF(VLOOKUP($A77,'Attendance Tracker'!$A$8:$BG$223,N$93,FALSE)=1,"Yes",IF(VLOOKUP('Attendance Dashboard'!$A77,'Attendance Tracker'!$A$8:$BG$223,N$93,FALSE)=2,"No","N/A"))</f>
        <v>Yes</v>
      </c>
      <c r="O77" s="177" t="str">
        <f>IF(VLOOKUP($A77,'Attendance Tracker'!$A$8:$BG$223,O$93,FALSE)=1,"Yes",IF(VLOOKUP('Attendance Dashboard'!$A77,'Attendance Tracker'!$A$8:$BG$223,O$93,FALSE)=2,"No","N/A"))</f>
        <v>N/A</v>
      </c>
      <c r="P77" s="177" t="str">
        <f>IF(VLOOKUP($A77,'Attendance Tracker'!$A$8:$BG$223,P$93,FALSE)=1,"Yes",IF(VLOOKUP('Attendance Dashboard'!$A77,'Attendance Tracker'!$A$8:$BG$223,P$93,FALSE)=2,"No","N/A"))</f>
        <v>N/A</v>
      </c>
      <c r="Q77" s="177" t="str">
        <f>IF(VLOOKUP($A77,'Attendance Tracker'!$A$8:$BG$223,Q$93,FALSE)=1,"Yes",IF(VLOOKUP('Attendance Dashboard'!$A77,'Attendance Tracker'!$A$8:$BG$223,Q$93,FALSE)=2,"No","N/A"))</f>
        <v>N/A</v>
      </c>
      <c r="R77" s="177" t="str">
        <f>IF(VLOOKUP($A77,'Attendance Tracker'!$A$8:$BG$223,R$93,FALSE)=1,"Yes",IF(VLOOKUP('Attendance Dashboard'!$A77,'Attendance Tracker'!$A$8:$BG$223,R$93,FALSE)=2,"No","N/A"))</f>
        <v>N/A</v>
      </c>
      <c r="S77" s="177" t="str">
        <f>IF(VLOOKUP($A77,'Attendance Tracker'!$A$8:$BG$223,S$93,FALSE)=1,"Yes",IF(VLOOKUP('Attendance Dashboard'!$A77,'Attendance Tracker'!$A$8:$BG$223,S$93,FALSE)=2,"No","N/A"))</f>
        <v>N/A</v>
      </c>
      <c r="T77" s="177" t="str">
        <f>IF(VLOOKUP($A77,'Attendance Tracker'!$A$8:$BG$223,T$93,FALSE)=1,"Yes",IF(VLOOKUP('Attendance Dashboard'!$A77,'Attendance Tracker'!$A$8:$BG$223,T$93,FALSE)=2,"No","N/A"))</f>
        <v>N/A</v>
      </c>
      <c r="U77" s="177" t="str">
        <f>IF(VLOOKUP($A77,'Attendance Tracker'!$A$8:$BG$223,U$93,FALSE)=1,"Yes",IF(VLOOKUP('Attendance Dashboard'!$A77,'Attendance Tracker'!$A$8:$BG$223,U$93,FALSE)=2,"No","N/A"))</f>
        <v>N/A</v>
      </c>
      <c r="V77" s="177" t="str">
        <f>IF(VLOOKUP($A77,'Attendance Tracker'!$A$8:$BG$223,V$93,FALSE)=1,"Yes",IF(VLOOKUP('Attendance Dashboard'!$A77,'Attendance Tracker'!$A$8:$BG$223,V$93,FALSE)=2,"No","N/A"))</f>
        <v>N/A</v>
      </c>
      <c r="W77" s="177" t="str">
        <f>IF(VLOOKUP($A77,'Attendance Tracker'!$A$8:$BG$223,W$93,FALSE)=1,"Yes",IF(VLOOKUP('Attendance Dashboard'!$A77,'Attendance Tracker'!$A$8:$BG$223,W$93,FALSE)=2,"No","N/A"))</f>
        <v>N/A</v>
      </c>
      <c r="X77" s="177" t="str">
        <f>IF(VLOOKUP($A77,'Attendance Tracker'!$A$8:$BG$223,X$93,FALSE)=1,"Yes",IF(VLOOKUP('Attendance Dashboard'!$A77,'Attendance Tracker'!$A$8:$BG$223,X$93,FALSE)=2,"No","N/A"))</f>
        <v>N/A</v>
      </c>
      <c r="Y77" s="177" t="str">
        <f>IF(VLOOKUP($A77,'Attendance Tracker'!$A$8:$BG$223,Y$93,FALSE)=1,"Yes",IF(VLOOKUP('Attendance Dashboard'!$A77,'Attendance Tracker'!$A$8:$BG$223,Y$93,FALSE)=2,"No","N/A"))</f>
        <v>N/A</v>
      </c>
      <c r="Z77" s="177" t="str">
        <f>IF(VLOOKUP($A77,'Attendance Tracker'!$A$8:$BG$223,Z$93,FALSE)=1,"Yes",IF(VLOOKUP('Attendance Dashboard'!$A77,'Attendance Tracker'!$A$8:$BG$223,Z$93,FALSE)=2,"No","N/A"))</f>
        <v>N/A</v>
      </c>
      <c r="AA77" s="177" t="str">
        <f>IF(VLOOKUP($A77,'Attendance Tracker'!$A$8:$BG$223,AA$93,FALSE)=1,"Yes",IF(VLOOKUP('Attendance Dashboard'!$A77,'Attendance Tracker'!$A$8:$BG$223,AA$93,FALSE)=2,"No","N/A"))</f>
        <v>N/A</v>
      </c>
      <c r="AB77" s="177" t="str">
        <f>IF(VLOOKUP($A77,'Attendance Tracker'!$A$8:$BG$223,AB$93,FALSE)=1,"Yes",IF(VLOOKUP('Attendance Dashboard'!$A77,'Attendance Tracker'!$A$8:$BG$223,AB$93,FALSE)=2,"No","N/A"))</f>
        <v>N/A</v>
      </c>
      <c r="AC77" s="177" t="str">
        <f>IF(VLOOKUP($A77,'Attendance Tracker'!$A$8:$BG$223,AC$93,FALSE)=1,"Yes",IF(VLOOKUP('Attendance Dashboard'!$A77,'Attendance Tracker'!$A$8:$BG$223,AC$93,FALSE)=2,"No","N/A"))</f>
        <v>N/A</v>
      </c>
      <c r="AD77" s="177" t="str">
        <f>IF(VLOOKUP($A77,'Attendance Tracker'!$A$8:$BG$223,AD$93,FALSE)=1,"Yes",IF(VLOOKUP('Attendance Dashboard'!$A77,'Attendance Tracker'!$A$8:$BG$223,AD$93,FALSE)=2,"No","N/A"))</f>
        <v>N/A</v>
      </c>
      <c r="AE77" s="62">
        <f>VLOOKUP(A77,'Attendance Tracker'!A80:BI231,$AE$93,FALSE)</f>
        <v>1</v>
      </c>
      <c r="AF77" s="129" t="str">
        <f t="shared" si="1"/>
        <v>G</v>
      </c>
      <c r="AG77" s="60"/>
    </row>
    <row r="78" spans="1:33" s="41" customFormat="1" ht="54.35" hidden="1" x14ac:dyDescent="0.2">
      <c r="A78" s="116" t="s">
        <v>681</v>
      </c>
      <c r="B78" s="114" t="s">
        <v>731</v>
      </c>
      <c r="C78" s="177" t="str">
        <f>IF(VLOOKUP($A78,'Attendance Tracker'!$A$8:$BG$223,C$93,FALSE)=1,"Yes",IF(VLOOKUP('Attendance Dashboard'!$A78,'Attendance Tracker'!$A$8:$BG$223,C$93,FALSE)=2,"No","N/A"))</f>
        <v>Yes</v>
      </c>
      <c r="D78" s="177" t="str">
        <f>IF(VLOOKUP($A78,'Attendance Tracker'!$A$8:$BG$223,D$93,FALSE)=1,"Yes",IF(VLOOKUP('Attendance Dashboard'!$A78,'Attendance Tracker'!$A$8:$BG$223,D$93,FALSE)=2,"No","N/A"))</f>
        <v>Yes</v>
      </c>
      <c r="E78" s="177" t="str">
        <f>IF(VLOOKUP($A78,'Attendance Tracker'!$A$8:$BG$223,E$93,FALSE)=1,"Yes",IF(VLOOKUP('Attendance Dashboard'!$A78,'Attendance Tracker'!$A$8:$BG$223,E$93,FALSE)=2,"No","N/A"))</f>
        <v>N/A</v>
      </c>
      <c r="F78" s="177" t="str">
        <f>IF(VLOOKUP($A78,'Attendance Tracker'!$A$8:$BG$223,F$93,FALSE)=1,"Yes",IF(VLOOKUP('Attendance Dashboard'!$A78,'Attendance Tracker'!$A$8:$BG$223,F$93,FALSE)=2,"No","N/A"))</f>
        <v>Yes</v>
      </c>
      <c r="G78" s="177" t="str">
        <f>IF(VLOOKUP($A78,'Attendance Tracker'!$A$8:$BG$223,G$93,FALSE)=1,"Yes",IF(VLOOKUP('Attendance Dashboard'!$A78,'Attendance Tracker'!$A$8:$BG$223,G$93,FALSE)=2,"No","N/A"))</f>
        <v>Yes</v>
      </c>
      <c r="H78" s="177" t="str">
        <f>IF(VLOOKUP($A78,'Attendance Tracker'!$A$8:$BG$223,H$93,FALSE)=1,"Yes",IF(VLOOKUP('Attendance Dashboard'!$A78,'Attendance Tracker'!$A$8:$BG$223,H$93,FALSE)=2,"No","N/A"))</f>
        <v>Yes</v>
      </c>
      <c r="I78" s="177" t="str">
        <f>IF(VLOOKUP($A78,'Attendance Tracker'!$A$8:$BG$223,I$93,FALSE)=1,"Yes",IF(VLOOKUP('Attendance Dashboard'!$A78,'Attendance Tracker'!$A$8:$BG$223,I$93,FALSE)=2,"No","N/A"))</f>
        <v>N/A</v>
      </c>
      <c r="J78" s="177" t="str">
        <f>IF(VLOOKUP($A78,'Attendance Tracker'!$A$8:$BG$223,J$93,FALSE)=1,"Yes",IF(VLOOKUP('Attendance Dashboard'!$A78,'Attendance Tracker'!$A$8:$BG$223,J$93,FALSE)=2,"No","N/A"))</f>
        <v>N/A</v>
      </c>
      <c r="K78" s="177" t="str">
        <f>IF(VLOOKUP($A78,'Attendance Tracker'!$A$8:$BG$223,K$93,FALSE)=1,"Yes",IF(VLOOKUP('Attendance Dashboard'!$A78,'Attendance Tracker'!$A$8:$BG$223,K$93,FALSE)=2,"No","N/A"))</f>
        <v>Yes</v>
      </c>
      <c r="L78" s="177" t="str">
        <f>IF(VLOOKUP($A78,'Attendance Tracker'!$A$8:$BG$223,L$93,FALSE)=1,"Yes",IF(VLOOKUP('Attendance Dashboard'!$A78,'Attendance Tracker'!$A$8:$BG$223,L$93,FALSE)=2,"No","N/A"))</f>
        <v>Yes</v>
      </c>
      <c r="M78" s="177" t="str">
        <f>IF(VLOOKUP($A78,'Attendance Tracker'!$A$8:$BG$223,M$93,FALSE)=1,"Yes",IF(VLOOKUP('Attendance Dashboard'!$A78,'Attendance Tracker'!$A$8:$BG$223,M$93,FALSE)=2,"No","N/A"))</f>
        <v>Yes</v>
      </c>
      <c r="N78" s="177" t="str">
        <f>IF(VLOOKUP($A78,'Attendance Tracker'!$A$8:$BG$223,N$93,FALSE)=1,"Yes",IF(VLOOKUP('Attendance Dashboard'!$A78,'Attendance Tracker'!$A$8:$BG$223,N$93,FALSE)=2,"No","N/A"))</f>
        <v>Yes</v>
      </c>
      <c r="O78" s="177" t="str">
        <f>IF(VLOOKUP($A78,'Attendance Tracker'!$A$8:$BG$223,O$93,FALSE)=1,"Yes",IF(VLOOKUP('Attendance Dashboard'!$A78,'Attendance Tracker'!$A$8:$BG$223,O$93,FALSE)=2,"No","N/A"))</f>
        <v>N/A</v>
      </c>
      <c r="P78" s="177" t="str">
        <f>IF(VLOOKUP($A78,'Attendance Tracker'!$A$8:$BG$223,P$93,FALSE)=1,"Yes",IF(VLOOKUP('Attendance Dashboard'!$A78,'Attendance Tracker'!$A$8:$BG$223,P$93,FALSE)=2,"No","N/A"))</f>
        <v>N/A</v>
      </c>
      <c r="Q78" s="177" t="str">
        <f>IF(VLOOKUP($A78,'Attendance Tracker'!$A$8:$BG$223,Q$93,FALSE)=1,"Yes",IF(VLOOKUP('Attendance Dashboard'!$A78,'Attendance Tracker'!$A$8:$BG$223,Q$93,FALSE)=2,"No","N/A"))</f>
        <v>N/A</v>
      </c>
      <c r="R78" s="177" t="str">
        <f>IF(VLOOKUP($A78,'Attendance Tracker'!$A$8:$BG$223,R$93,FALSE)=1,"Yes",IF(VLOOKUP('Attendance Dashboard'!$A78,'Attendance Tracker'!$A$8:$BG$223,R$93,FALSE)=2,"No","N/A"))</f>
        <v>N/A</v>
      </c>
      <c r="S78" s="177" t="str">
        <f>IF(VLOOKUP($A78,'Attendance Tracker'!$A$8:$BG$223,S$93,FALSE)=1,"Yes",IF(VLOOKUP('Attendance Dashboard'!$A78,'Attendance Tracker'!$A$8:$BG$223,S$93,FALSE)=2,"No","N/A"))</f>
        <v>N/A</v>
      </c>
      <c r="T78" s="177" t="str">
        <f>IF(VLOOKUP($A78,'Attendance Tracker'!$A$8:$BG$223,T$93,FALSE)=1,"Yes",IF(VLOOKUP('Attendance Dashboard'!$A78,'Attendance Tracker'!$A$8:$BG$223,T$93,FALSE)=2,"No","N/A"))</f>
        <v>N/A</v>
      </c>
      <c r="U78" s="177" t="str">
        <f>IF(VLOOKUP($A78,'Attendance Tracker'!$A$8:$BG$223,U$93,FALSE)=1,"Yes",IF(VLOOKUP('Attendance Dashboard'!$A78,'Attendance Tracker'!$A$8:$BG$223,U$93,FALSE)=2,"No","N/A"))</f>
        <v>N/A</v>
      </c>
      <c r="V78" s="177" t="str">
        <f>IF(VLOOKUP($A78,'Attendance Tracker'!$A$8:$BG$223,V$93,FALSE)=1,"Yes",IF(VLOOKUP('Attendance Dashboard'!$A78,'Attendance Tracker'!$A$8:$BG$223,V$93,FALSE)=2,"No","N/A"))</f>
        <v>N/A</v>
      </c>
      <c r="W78" s="177" t="str">
        <f>IF(VLOOKUP($A78,'Attendance Tracker'!$A$8:$BG$223,W$93,FALSE)=1,"Yes",IF(VLOOKUP('Attendance Dashboard'!$A78,'Attendance Tracker'!$A$8:$BG$223,W$93,FALSE)=2,"No","N/A"))</f>
        <v>N/A</v>
      </c>
      <c r="X78" s="177" t="str">
        <f>IF(VLOOKUP($A78,'Attendance Tracker'!$A$8:$BG$223,X$93,FALSE)=1,"Yes",IF(VLOOKUP('Attendance Dashboard'!$A78,'Attendance Tracker'!$A$8:$BG$223,X$93,FALSE)=2,"No","N/A"))</f>
        <v>N/A</v>
      </c>
      <c r="Y78" s="177" t="str">
        <f>IF(VLOOKUP($A78,'Attendance Tracker'!$A$8:$BG$223,Y$93,FALSE)=1,"Yes",IF(VLOOKUP('Attendance Dashboard'!$A78,'Attendance Tracker'!$A$8:$BG$223,Y$93,FALSE)=2,"No","N/A"))</f>
        <v>N/A</v>
      </c>
      <c r="Z78" s="177" t="str">
        <f>IF(VLOOKUP($A78,'Attendance Tracker'!$A$8:$BG$223,Z$93,FALSE)=1,"Yes",IF(VLOOKUP('Attendance Dashboard'!$A78,'Attendance Tracker'!$A$8:$BG$223,Z$93,FALSE)=2,"No","N/A"))</f>
        <v>N/A</v>
      </c>
      <c r="AA78" s="177" t="str">
        <f>IF(VLOOKUP($A78,'Attendance Tracker'!$A$8:$BG$223,AA$93,FALSE)=1,"Yes",IF(VLOOKUP('Attendance Dashboard'!$A78,'Attendance Tracker'!$A$8:$BG$223,AA$93,FALSE)=2,"No","N/A"))</f>
        <v>N/A</v>
      </c>
      <c r="AB78" s="177" t="str">
        <f>IF(VLOOKUP($A78,'Attendance Tracker'!$A$8:$BG$223,AB$93,FALSE)=1,"Yes",IF(VLOOKUP('Attendance Dashboard'!$A78,'Attendance Tracker'!$A$8:$BG$223,AB$93,FALSE)=2,"No","N/A"))</f>
        <v>N/A</v>
      </c>
      <c r="AC78" s="177" t="str">
        <f>IF(VLOOKUP($A78,'Attendance Tracker'!$A$8:$BG$223,AC$93,FALSE)=1,"Yes",IF(VLOOKUP('Attendance Dashboard'!$A78,'Attendance Tracker'!$A$8:$BG$223,AC$93,FALSE)=2,"No","N/A"))</f>
        <v>N/A</v>
      </c>
      <c r="AD78" s="177" t="str">
        <f>IF(VLOOKUP($A78,'Attendance Tracker'!$A$8:$BG$223,AD$93,FALSE)=1,"Yes",IF(VLOOKUP('Attendance Dashboard'!$A78,'Attendance Tracker'!$A$8:$BG$223,AD$93,FALSE)=2,"No","N/A"))</f>
        <v>N/A</v>
      </c>
      <c r="AE78" s="62">
        <f>VLOOKUP(A78,'Attendance Tracker'!A81:BI232,$AE$93,FALSE)</f>
        <v>1</v>
      </c>
      <c r="AF78" s="129" t="str">
        <f t="shared" si="1"/>
        <v>G</v>
      </c>
      <c r="AG78" s="60"/>
    </row>
    <row r="79" spans="1:33" s="41" customFormat="1" ht="67.95" hidden="1" x14ac:dyDescent="0.2">
      <c r="A79" s="116" t="s">
        <v>682</v>
      </c>
      <c r="B79" s="114" t="s">
        <v>734</v>
      </c>
      <c r="C79" s="177" t="str">
        <f>IF(VLOOKUP($A79,'Attendance Tracker'!$A$8:$BG$223,C$93,FALSE)=1,"Yes",IF(VLOOKUP('Attendance Dashboard'!$A79,'Attendance Tracker'!$A$8:$BG$223,C$93,FALSE)=2,"No","N/A"))</f>
        <v>Yes</v>
      </c>
      <c r="D79" s="177" t="str">
        <f>IF(VLOOKUP($A79,'Attendance Tracker'!$A$8:$BG$223,D$93,FALSE)=1,"Yes",IF(VLOOKUP('Attendance Dashboard'!$A79,'Attendance Tracker'!$A$8:$BG$223,D$93,FALSE)=2,"No","N/A"))</f>
        <v>Yes</v>
      </c>
      <c r="E79" s="177" t="str">
        <f>IF(VLOOKUP($A79,'Attendance Tracker'!$A$8:$BG$223,E$93,FALSE)=1,"Yes",IF(VLOOKUP('Attendance Dashboard'!$A79,'Attendance Tracker'!$A$8:$BG$223,E$93,FALSE)=2,"No","N/A"))</f>
        <v>Yes</v>
      </c>
      <c r="F79" s="177" t="str">
        <f>IF(VLOOKUP($A79,'Attendance Tracker'!$A$8:$BG$223,F$93,FALSE)=1,"Yes",IF(VLOOKUP('Attendance Dashboard'!$A79,'Attendance Tracker'!$A$8:$BG$223,F$93,FALSE)=2,"No","N/A"))</f>
        <v>Yes</v>
      </c>
      <c r="G79" s="177" t="str">
        <f>IF(VLOOKUP($A79,'Attendance Tracker'!$A$8:$BG$223,G$93,FALSE)=1,"Yes",IF(VLOOKUP('Attendance Dashboard'!$A79,'Attendance Tracker'!$A$8:$BG$223,G$93,FALSE)=2,"No","N/A"))</f>
        <v>Yes</v>
      </c>
      <c r="H79" s="177" t="str">
        <f>IF(VLOOKUP($A79,'Attendance Tracker'!$A$8:$BG$223,H$93,FALSE)=1,"Yes",IF(VLOOKUP('Attendance Dashboard'!$A79,'Attendance Tracker'!$A$8:$BG$223,H$93,FALSE)=2,"No","N/A"))</f>
        <v>Yes</v>
      </c>
      <c r="I79" s="177" t="str">
        <f>IF(VLOOKUP($A79,'Attendance Tracker'!$A$8:$BG$223,I$93,FALSE)=1,"Yes",IF(VLOOKUP('Attendance Dashboard'!$A79,'Attendance Tracker'!$A$8:$BG$223,I$93,FALSE)=2,"No","N/A"))</f>
        <v>N/A</v>
      </c>
      <c r="J79" s="177" t="str">
        <f>IF(VLOOKUP($A79,'Attendance Tracker'!$A$8:$BG$223,J$93,FALSE)=1,"Yes",IF(VLOOKUP('Attendance Dashboard'!$A79,'Attendance Tracker'!$A$8:$BG$223,J$93,FALSE)=2,"No","N/A"))</f>
        <v>N/A</v>
      </c>
      <c r="K79" s="177" t="str">
        <f>IF(VLOOKUP($A79,'Attendance Tracker'!$A$8:$BG$223,K$93,FALSE)=1,"Yes",IF(VLOOKUP('Attendance Dashboard'!$A79,'Attendance Tracker'!$A$8:$BG$223,K$93,FALSE)=2,"No","N/A"))</f>
        <v>Yes</v>
      </c>
      <c r="L79" s="177" t="str">
        <f>IF(VLOOKUP($A79,'Attendance Tracker'!$A$8:$BG$223,L$93,FALSE)=1,"Yes",IF(VLOOKUP('Attendance Dashboard'!$A79,'Attendance Tracker'!$A$8:$BG$223,L$93,FALSE)=2,"No","N/A"))</f>
        <v>Yes</v>
      </c>
      <c r="M79" s="177" t="str">
        <f>IF(VLOOKUP($A79,'Attendance Tracker'!$A$8:$BG$223,M$93,FALSE)=1,"Yes",IF(VLOOKUP('Attendance Dashboard'!$A79,'Attendance Tracker'!$A$8:$BG$223,M$93,FALSE)=2,"No","N/A"))</f>
        <v>Yes</v>
      </c>
      <c r="N79" s="177" t="str">
        <f>IF(VLOOKUP($A79,'Attendance Tracker'!$A$8:$BG$223,N$93,FALSE)=1,"Yes",IF(VLOOKUP('Attendance Dashboard'!$A79,'Attendance Tracker'!$A$8:$BG$223,N$93,FALSE)=2,"No","N/A"))</f>
        <v>Yes</v>
      </c>
      <c r="O79" s="177" t="str">
        <f>IF(VLOOKUP($A79,'Attendance Tracker'!$A$8:$BG$223,O$93,FALSE)=1,"Yes",IF(VLOOKUP('Attendance Dashboard'!$A79,'Attendance Tracker'!$A$8:$BG$223,O$93,FALSE)=2,"No","N/A"))</f>
        <v>N/A</v>
      </c>
      <c r="P79" s="177" t="str">
        <f>IF(VLOOKUP($A79,'Attendance Tracker'!$A$8:$BG$223,P$93,FALSE)=1,"Yes",IF(VLOOKUP('Attendance Dashboard'!$A79,'Attendance Tracker'!$A$8:$BG$223,P$93,FALSE)=2,"No","N/A"))</f>
        <v>N/A</v>
      </c>
      <c r="Q79" s="177" t="str">
        <f>IF(VLOOKUP($A79,'Attendance Tracker'!$A$8:$BG$223,Q$93,FALSE)=1,"Yes",IF(VLOOKUP('Attendance Dashboard'!$A79,'Attendance Tracker'!$A$8:$BG$223,Q$93,FALSE)=2,"No","N/A"))</f>
        <v>N/A</v>
      </c>
      <c r="R79" s="177" t="str">
        <f>IF(VLOOKUP($A79,'Attendance Tracker'!$A$8:$BG$223,R$93,FALSE)=1,"Yes",IF(VLOOKUP('Attendance Dashboard'!$A79,'Attendance Tracker'!$A$8:$BG$223,R$93,FALSE)=2,"No","N/A"))</f>
        <v>N/A</v>
      </c>
      <c r="S79" s="177" t="str">
        <f>IF(VLOOKUP($A79,'Attendance Tracker'!$A$8:$BG$223,S$93,FALSE)=1,"Yes",IF(VLOOKUP('Attendance Dashboard'!$A79,'Attendance Tracker'!$A$8:$BG$223,S$93,FALSE)=2,"No","N/A"))</f>
        <v>N/A</v>
      </c>
      <c r="T79" s="177" t="str">
        <f>IF(VLOOKUP($A79,'Attendance Tracker'!$A$8:$BG$223,T$93,FALSE)=1,"Yes",IF(VLOOKUP('Attendance Dashboard'!$A79,'Attendance Tracker'!$A$8:$BG$223,T$93,FALSE)=2,"No","N/A"))</f>
        <v>N/A</v>
      </c>
      <c r="U79" s="177" t="str">
        <f>IF(VLOOKUP($A79,'Attendance Tracker'!$A$8:$BG$223,U$93,FALSE)=1,"Yes",IF(VLOOKUP('Attendance Dashboard'!$A79,'Attendance Tracker'!$A$8:$BG$223,U$93,FALSE)=2,"No","N/A"))</f>
        <v>N/A</v>
      </c>
      <c r="V79" s="177" t="str">
        <f>IF(VLOOKUP($A79,'Attendance Tracker'!$A$8:$BG$223,V$93,FALSE)=1,"Yes",IF(VLOOKUP('Attendance Dashboard'!$A79,'Attendance Tracker'!$A$8:$BG$223,V$93,FALSE)=2,"No","N/A"))</f>
        <v>N/A</v>
      </c>
      <c r="W79" s="177" t="str">
        <f>IF(VLOOKUP($A79,'Attendance Tracker'!$A$8:$BG$223,W$93,FALSE)=1,"Yes",IF(VLOOKUP('Attendance Dashboard'!$A79,'Attendance Tracker'!$A$8:$BG$223,W$93,FALSE)=2,"No","N/A"))</f>
        <v>N/A</v>
      </c>
      <c r="X79" s="177" t="str">
        <f>IF(VLOOKUP($A79,'Attendance Tracker'!$A$8:$BG$223,X$93,FALSE)=1,"Yes",IF(VLOOKUP('Attendance Dashboard'!$A79,'Attendance Tracker'!$A$8:$BG$223,X$93,FALSE)=2,"No","N/A"))</f>
        <v>N/A</v>
      </c>
      <c r="Y79" s="177" t="str">
        <f>IF(VLOOKUP($A79,'Attendance Tracker'!$A$8:$BG$223,Y$93,FALSE)=1,"Yes",IF(VLOOKUP('Attendance Dashboard'!$A79,'Attendance Tracker'!$A$8:$BG$223,Y$93,FALSE)=2,"No","N/A"))</f>
        <v>N/A</v>
      </c>
      <c r="Z79" s="177" t="str">
        <f>IF(VLOOKUP($A79,'Attendance Tracker'!$A$8:$BG$223,Z$93,FALSE)=1,"Yes",IF(VLOOKUP('Attendance Dashboard'!$A79,'Attendance Tracker'!$A$8:$BG$223,Z$93,FALSE)=2,"No","N/A"))</f>
        <v>N/A</v>
      </c>
      <c r="AA79" s="177" t="str">
        <f>IF(VLOOKUP($A79,'Attendance Tracker'!$A$8:$BG$223,AA$93,FALSE)=1,"Yes",IF(VLOOKUP('Attendance Dashboard'!$A79,'Attendance Tracker'!$A$8:$BG$223,AA$93,FALSE)=2,"No","N/A"))</f>
        <v>N/A</v>
      </c>
      <c r="AB79" s="177" t="str">
        <f>IF(VLOOKUP($A79,'Attendance Tracker'!$A$8:$BG$223,AB$93,FALSE)=1,"Yes",IF(VLOOKUP('Attendance Dashboard'!$A79,'Attendance Tracker'!$A$8:$BG$223,AB$93,FALSE)=2,"No","N/A"))</f>
        <v>N/A</v>
      </c>
      <c r="AC79" s="177" t="str">
        <f>IF(VLOOKUP($A79,'Attendance Tracker'!$A$8:$BG$223,AC$93,FALSE)=1,"Yes",IF(VLOOKUP('Attendance Dashboard'!$A79,'Attendance Tracker'!$A$8:$BG$223,AC$93,FALSE)=2,"No","N/A"))</f>
        <v>N/A</v>
      </c>
      <c r="AD79" s="177" t="str">
        <f>IF(VLOOKUP($A79,'Attendance Tracker'!$A$8:$BG$223,AD$93,FALSE)=1,"Yes",IF(VLOOKUP('Attendance Dashboard'!$A79,'Attendance Tracker'!$A$8:$BG$223,AD$93,FALSE)=2,"No","N/A"))</f>
        <v>N/A</v>
      </c>
      <c r="AE79" s="62">
        <f>VLOOKUP(A79,'Attendance Tracker'!A82:BI233,$AE$93,FALSE)</f>
        <v>1</v>
      </c>
      <c r="AF79" s="129" t="str">
        <f t="shared" si="1"/>
        <v>G</v>
      </c>
      <c r="AG79" s="60"/>
    </row>
    <row r="80" spans="1:33" s="41" customFormat="1" ht="40.75" hidden="1" x14ac:dyDescent="0.2">
      <c r="A80" s="116" t="s">
        <v>683</v>
      </c>
      <c r="B80" s="114" t="s">
        <v>732</v>
      </c>
      <c r="C80" s="177" t="str">
        <f>IF(VLOOKUP($A80,'Attendance Tracker'!$A$8:$BG$223,C$93,FALSE)=1,"Yes",IF(VLOOKUP('Attendance Dashboard'!$A80,'Attendance Tracker'!$A$8:$BG$223,C$93,FALSE)=2,"No","N/A"))</f>
        <v>Yes</v>
      </c>
      <c r="D80" s="177" t="str">
        <f>IF(VLOOKUP($A80,'Attendance Tracker'!$A$8:$BG$223,D$93,FALSE)=1,"Yes",IF(VLOOKUP('Attendance Dashboard'!$A80,'Attendance Tracker'!$A$8:$BG$223,D$93,FALSE)=2,"No","N/A"))</f>
        <v>N/A</v>
      </c>
      <c r="E80" s="177" t="str">
        <f>IF(VLOOKUP($A80,'Attendance Tracker'!$A$8:$BG$223,E$93,FALSE)=1,"Yes",IF(VLOOKUP('Attendance Dashboard'!$A80,'Attendance Tracker'!$A$8:$BG$223,E$93,FALSE)=2,"No","N/A"))</f>
        <v>N/A</v>
      </c>
      <c r="F80" s="177" t="str">
        <f>IF(VLOOKUP($A80,'Attendance Tracker'!$A$8:$BG$223,F$93,FALSE)=1,"Yes",IF(VLOOKUP('Attendance Dashboard'!$A80,'Attendance Tracker'!$A$8:$BG$223,F$93,FALSE)=2,"No","N/A"))</f>
        <v>Yes</v>
      </c>
      <c r="G80" s="177" t="str">
        <f>IF(VLOOKUP($A80,'Attendance Tracker'!$A$8:$BG$223,G$93,FALSE)=1,"Yes",IF(VLOOKUP('Attendance Dashboard'!$A80,'Attendance Tracker'!$A$8:$BG$223,G$93,FALSE)=2,"No","N/A"))</f>
        <v>Yes</v>
      </c>
      <c r="H80" s="177" t="str">
        <f>IF(VLOOKUP($A80,'Attendance Tracker'!$A$8:$BG$223,H$93,FALSE)=1,"Yes",IF(VLOOKUP('Attendance Dashboard'!$A80,'Attendance Tracker'!$A$8:$BG$223,H$93,FALSE)=2,"No","N/A"))</f>
        <v>Yes</v>
      </c>
      <c r="I80" s="177" t="str">
        <f>IF(VLOOKUP($A80,'Attendance Tracker'!$A$8:$BG$223,I$93,FALSE)=1,"Yes",IF(VLOOKUP('Attendance Dashboard'!$A80,'Attendance Tracker'!$A$8:$BG$223,I$93,FALSE)=2,"No","N/A"))</f>
        <v>N/A</v>
      </c>
      <c r="J80" s="177" t="str">
        <f>IF(VLOOKUP($A80,'Attendance Tracker'!$A$8:$BG$223,J$93,FALSE)=1,"Yes",IF(VLOOKUP('Attendance Dashboard'!$A80,'Attendance Tracker'!$A$8:$BG$223,J$93,FALSE)=2,"No","N/A"))</f>
        <v>N/A</v>
      </c>
      <c r="K80" s="177" t="str">
        <f>IF(VLOOKUP($A80,'Attendance Tracker'!$A$8:$BG$223,K$93,FALSE)=1,"Yes",IF(VLOOKUP('Attendance Dashboard'!$A80,'Attendance Tracker'!$A$8:$BG$223,K$93,FALSE)=2,"No","N/A"))</f>
        <v>Yes</v>
      </c>
      <c r="L80" s="177" t="str">
        <f>IF(VLOOKUP($A80,'Attendance Tracker'!$A$8:$BG$223,L$93,FALSE)=1,"Yes",IF(VLOOKUP('Attendance Dashboard'!$A80,'Attendance Tracker'!$A$8:$BG$223,L$93,FALSE)=2,"No","N/A"))</f>
        <v>Yes</v>
      </c>
      <c r="M80" s="177" t="str">
        <f>IF(VLOOKUP($A80,'Attendance Tracker'!$A$8:$BG$223,M$93,FALSE)=1,"Yes",IF(VLOOKUP('Attendance Dashboard'!$A80,'Attendance Tracker'!$A$8:$BG$223,M$93,FALSE)=2,"No","N/A"))</f>
        <v>Yes</v>
      </c>
      <c r="N80" s="177" t="str">
        <f>IF(VLOOKUP($A80,'Attendance Tracker'!$A$8:$BG$223,N$93,FALSE)=1,"Yes",IF(VLOOKUP('Attendance Dashboard'!$A80,'Attendance Tracker'!$A$8:$BG$223,N$93,FALSE)=2,"No","N/A"))</f>
        <v>Yes</v>
      </c>
      <c r="O80" s="177" t="str">
        <f>IF(VLOOKUP($A80,'Attendance Tracker'!$A$8:$BG$223,O$93,FALSE)=1,"Yes",IF(VLOOKUP('Attendance Dashboard'!$A80,'Attendance Tracker'!$A$8:$BG$223,O$93,FALSE)=2,"No","N/A"))</f>
        <v>N/A</v>
      </c>
      <c r="P80" s="177" t="str">
        <f>IF(VLOOKUP($A80,'Attendance Tracker'!$A$8:$BG$223,P$93,FALSE)=1,"Yes",IF(VLOOKUP('Attendance Dashboard'!$A80,'Attendance Tracker'!$A$8:$BG$223,P$93,FALSE)=2,"No","N/A"))</f>
        <v>N/A</v>
      </c>
      <c r="Q80" s="177" t="str">
        <f>IF(VLOOKUP($A80,'Attendance Tracker'!$A$8:$BG$223,Q$93,FALSE)=1,"Yes",IF(VLOOKUP('Attendance Dashboard'!$A80,'Attendance Tracker'!$A$8:$BG$223,Q$93,FALSE)=2,"No","N/A"))</f>
        <v>N/A</v>
      </c>
      <c r="R80" s="177" t="str">
        <f>IF(VLOOKUP($A80,'Attendance Tracker'!$A$8:$BG$223,R$93,FALSE)=1,"Yes",IF(VLOOKUP('Attendance Dashboard'!$A80,'Attendance Tracker'!$A$8:$BG$223,R$93,FALSE)=2,"No","N/A"))</f>
        <v>N/A</v>
      </c>
      <c r="S80" s="177" t="str">
        <f>IF(VLOOKUP($A80,'Attendance Tracker'!$A$8:$BG$223,S$93,FALSE)=1,"Yes",IF(VLOOKUP('Attendance Dashboard'!$A80,'Attendance Tracker'!$A$8:$BG$223,S$93,FALSE)=2,"No","N/A"))</f>
        <v>N/A</v>
      </c>
      <c r="T80" s="177" t="str">
        <f>IF(VLOOKUP($A80,'Attendance Tracker'!$A$8:$BG$223,T$93,FALSE)=1,"Yes",IF(VLOOKUP('Attendance Dashboard'!$A80,'Attendance Tracker'!$A$8:$BG$223,T$93,FALSE)=2,"No","N/A"))</f>
        <v>N/A</v>
      </c>
      <c r="U80" s="177" t="str">
        <f>IF(VLOOKUP($A80,'Attendance Tracker'!$A$8:$BG$223,U$93,FALSE)=1,"Yes",IF(VLOOKUP('Attendance Dashboard'!$A80,'Attendance Tracker'!$A$8:$BG$223,U$93,FALSE)=2,"No","N/A"))</f>
        <v>N/A</v>
      </c>
      <c r="V80" s="177" t="str">
        <f>IF(VLOOKUP($A80,'Attendance Tracker'!$A$8:$BG$223,V$93,FALSE)=1,"Yes",IF(VLOOKUP('Attendance Dashboard'!$A80,'Attendance Tracker'!$A$8:$BG$223,V$93,FALSE)=2,"No","N/A"))</f>
        <v>N/A</v>
      </c>
      <c r="W80" s="177" t="str">
        <f>IF(VLOOKUP($A80,'Attendance Tracker'!$A$8:$BG$223,W$93,FALSE)=1,"Yes",IF(VLOOKUP('Attendance Dashboard'!$A80,'Attendance Tracker'!$A$8:$BG$223,W$93,FALSE)=2,"No","N/A"))</f>
        <v>N/A</v>
      </c>
      <c r="X80" s="177" t="str">
        <f>IF(VLOOKUP($A80,'Attendance Tracker'!$A$8:$BG$223,X$93,FALSE)=1,"Yes",IF(VLOOKUP('Attendance Dashboard'!$A80,'Attendance Tracker'!$A$8:$BG$223,X$93,FALSE)=2,"No","N/A"))</f>
        <v>N/A</v>
      </c>
      <c r="Y80" s="177" t="str">
        <f>IF(VLOOKUP($A80,'Attendance Tracker'!$A$8:$BG$223,Y$93,FALSE)=1,"Yes",IF(VLOOKUP('Attendance Dashboard'!$A80,'Attendance Tracker'!$A$8:$BG$223,Y$93,FALSE)=2,"No","N/A"))</f>
        <v>N/A</v>
      </c>
      <c r="Z80" s="177" t="str">
        <f>IF(VLOOKUP($A80,'Attendance Tracker'!$A$8:$BG$223,Z$93,FALSE)=1,"Yes",IF(VLOOKUP('Attendance Dashboard'!$A80,'Attendance Tracker'!$A$8:$BG$223,Z$93,FALSE)=2,"No","N/A"))</f>
        <v>N/A</v>
      </c>
      <c r="AA80" s="177" t="str">
        <f>IF(VLOOKUP($A80,'Attendance Tracker'!$A$8:$BG$223,AA$93,FALSE)=1,"Yes",IF(VLOOKUP('Attendance Dashboard'!$A80,'Attendance Tracker'!$A$8:$BG$223,AA$93,FALSE)=2,"No","N/A"))</f>
        <v>N/A</v>
      </c>
      <c r="AB80" s="177" t="str">
        <f>IF(VLOOKUP($A80,'Attendance Tracker'!$A$8:$BG$223,AB$93,FALSE)=1,"Yes",IF(VLOOKUP('Attendance Dashboard'!$A80,'Attendance Tracker'!$A$8:$BG$223,AB$93,FALSE)=2,"No","N/A"))</f>
        <v>N/A</v>
      </c>
      <c r="AC80" s="177" t="str">
        <f>IF(VLOOKUP($A80,'Attendance Tracker'!$A$8:$BG$223,AC$93,FALSE)=1,"Yes",IF(VLOOKUP('Attendance Dashboard'!$A80,'Attendance Tracker'!$A$8:$BG$223,AC$93,FALSE)=2,"No","N/A"))</f>
        <v>N/A</v>
      </c>
      <c r="AD80" s="177" t="str">
        <f>IF(VLOOKUP($A80,'Attendance Tracker'!$A$8:$BG$223,AD$93,FALSE)=1,"Yes",IF(VLOOKUP('Attendance Dashboard'!$A80,'Attendance Tracker'!$A$8:$BG$223,AD$93,FALSE)=2,"No","N/A"))</f>
        <v>N/A</v>
      </c>
      <c r="AE80" s="62">
        <f>VLOOKUP(A80,'Attendance Tracker'!A83:BI234,$AE$93,FALSE)</f>
        <v>1</v>
      </c>
      <c r="AF80" s="129" t="str">
        <f t="shared" si="1"/>
        <v>G</v>
      </c>
      <c r="AG80" s="60"/>
    </row>
    <row r="81" spans="1:33" s="41" customFormat="1" ht="54.35" hidden="1" x14ac:dyDescent="0.2">
      <c r="A81" s="116" t="s">
        <v>684</v>
      </c>
      <c r="B81" s="114" t="s">
        <v>732</v>
      </c>
      <c r="C81" s="177" t="str">
        <f>IF(VLOOKUP($A81,'Attendance Tracker'!$A$8:$BG$223,C$93,FALSE)=1,"Yes",IF(VLOOKUP('Attendance Dashboard'!$A81,'Attendance Tracker'!$A$8:$BG$223,C$93,FALSE)=2,"No","N/A"))</f>
        <v>Yes</v>
      </c>
      <c r="D81" s="177" t="str">
        <f>IF(VLOOKUP($A81,'Attendance Tracker'!$A$8:$BG$223,D$93,FALSE)=1,"Yes",IF(VLOOKUP('Attendance Dashboard'!$A81,'Attendance Tracker'!$A$8:$BG$223,D$93,FALSE)=2,"No","N/A"))</f>
        <v>N/A</v>
      </c>
      <c r="E81" s="177" t="str">
        <f>IF(VLOOKUP($A81,'Attendance Tracker'!$A$8:$BG$223,E$93,FALSE)=1,"Yes",IF(VLOOKUP('Attendance Dashboard'!$A81,'Attendance Tracker'!$A$8:$BG$223,E$93,FALSE)=2,"No","N/A"))</f>
        <v>N/A</v>
      </c>
      <c r="F81" s="177" t="str">
        <f>IF(VLOOKUP($A81,'Attendance Tracker'!$A$8:$BG$223,F$93,FALSE)=1,"Yes",IF(VLOOKUP('Attendance Dashboard'!$A81,'Attendance Tracker'!$A$8:$BG$223,F$93,FALSE)=2,"No","N/A"))</f>
        <v>Yes</v>
      </c>
      <c r="G81" s="177" t="str">
        <f>IF(VLOOKUP($A81,'Attendance Tracker'!$A$8:$BG$223,G$93,FALSE)=1,"Yes",IF(VLOOKUP('Attendance Dashboard'!$A81,'Attendance Tracker'!$A$8:$BG$223,G$93,FALSE)=2,"No","N/A"))</f>
        <v>Yes</v>
      </c>
      <c r="H81" s="177" t="str">
        <f>IF(VLOOKUP($A81,'Attendance Tracker'!$A$8:$BG$223,H$93,FALSE)=1,"Yes",IF(VLOOKUP('Attendance Dashboard'!$A81,'Attendance Tracker'!$A$8:$BG$223,H$93,FALSE)=2,"No","N/A"))</f>
        <v>Yes</v>
      </c>
      <c r="I81" s="177" t="str">
        <f>IF(VLOOKUP($A81,'Attendance Tracker'!$A$8:$BG$223,I$93,FALSE)=1,"Yes",IF(VLOOKUP('Attendance Dashboard'!$A81,'Attendance Tracker'!$A$8:$BG$223,I$93,FALSE)=2,"No","N/A"))</f>
        <v>N/A</v>
      </c>
      <c r="J81" s="177" t="str">
        <f>IF(VLOOKUP($A81,'Attendance Tracker'!$A$8:$BG$223,J$93,FALSE)=1,"Yes",IF(VLOOKUP('Attendance Dashboard'!$A81,'Attendance Tracker'!$A$8:$BG$223,J$93,FALSE)=2,"No","N/A"))</f>
        <v>N/A</v>
      </c>
      <c r="K81" s="177" t="str">
        <f>IF(VLOOKUP($A81,'Attendance Tracker'!$A$8:$BG$223,K$93,FALSE)=1,"Yes",IF(VLOOKUP('Attendance Dashboard'!$A81,'Attendance Tracker'!$A$8:$BG$223,K$93,FALSE)=2,"No","N/A"))</f>
        <v>Yes</v>
      </c>
      <c r="L81" s="177" t="str">
        <f>IF(VLOOKUP($A81,'Attendance Tracker'!$A$8:$BG$223,L$93,FALSE)=1,"Yes",IF(VLOOKUP('Attendance Dashboard'!$A81,'Attendance Tracker'!$A$8:$BG$223,L$93,FALSE)=2,"No","N/A"))</f>
        <v>Yes</v>
      </c>
      <c r="M81" s="177" t="str">
        <f>IF(VLOOKUP($A81,'Attendance Tracker'!$A$8:$BG$223,M$93,FALSE)=1,"Yes",IF(VLOOKUP('Attendance Dashboard'!$A81,'Attendance Tracker'!$A$8:$BG$223,M$93,FALSE)=2,"No","N/A"))</f>
        <v>Yes</v>
      </c>
      <c r="N81" s="177" t="str">
        <f>IF(VLOOKUP($A81,'Attendance Tracker'!$A$8:$BG$223,N$93,FALSE)=1,"Yes",IF(VLOOKUP('Attendance Dashboard'!$A81,'Attendance Tracker'!$A$8:$BG$223,N$93,FALSE)=2,"No","N/A"))</f>
        <v>Yes</v>
      </c>
      <c r="O81" s="177" t="str">
        <f>IF(VLOOKUP($A81,'Attendance Tracker'!$A$8:$BG$223,O$93,FALSE)=1,"Yes",IF(VLOOKUP('Attendance Dashboard'!$A81,'Attendance Tracker'!$A$8:$BG$223,O$93,FALSE)=2,"No","N/A"))</f>
        <v>N/A</v>
      </c>
      <c r="P81" s="177" t="str">
        <f>IF(VLOOKUP($A81,'Attendance Tracker'!$A$8:$BG$223,P$93,FALSE)=1,"Yes",IF(VLOOKUP('Attendance Dashboard'!$A81,'Attendance Tracker'!$A$8:$BG$223,P$93,FALSE)=2,"No","N/A"))</f>
        <v>N/A</v>
      </c>
      <c r="Q81" s="177" t="str">
        <f>IF(VLOOKUP($A81,'Attendance Tracker'!$A$8:$BG$223,Q$93,FALSE)=1,"Yes",IF(VLOOKUP('Attendance Dashboard'!$A81,'Attendance Tracker'!$A$8:$BG$223,Q$93,FALSE)=2,"No","N/A"))</f>
        <v>N/A</v>
      </c>
      <c r="R81" s="177" t="str">
        <f>IF(VLOOKUP($A81,'Attendance Tracker'!$A$8:$BG$223,R$93,FALSE)=1,"Yes",IF(VLOOKUP('Attendance Dashboard'!$A81,'Attendance Tracker'!$A$8:$BG$223,R$93,FALSE)=2,"No","N/A"))</f>
        <v>N/A</v>
      </c>
      <c r="S81" s="177" t="str">
        <f>IF(VLOOKUP($A81,'Attendance Tracker'!$A$8:$BG$223,S$93,FALSE)=1,"Yes",IF(VLOOKUP('Attendance Dashboard'!$A81,'Attendance Tracker'!$A$8:$BG$223,S$93,FALSE)=2,"No","N/A"))</f>
        <v>N/A</v>
      </c>
      <c r="T81" s="177" t="str">
        <f>IF(VLOOKUP($A81,'Attendance Tracker'!$A$8:$BG$223,T$93,FALSE)=1,"Yes",IF(VLOOKUP('Attendance Dashboard'!$A81,'Attendance Tracker'!$A$8:$BG$223,T$93,FALSE)=2,"No","N/A"))</f>
        <v>N/A</v>
      </c>
      <c r="U81" s="177" t="str">
        <f>IF(VLOOKUP($A81,'Attendance Tracker'!$A$8:$BG$223,U$93,FALSE)=1,"Yes",IF(VLOOKUP('Attendance Dashboard'!$A81,'Attendance Tracker'!$A$8:$BG$223,U$93,FALSE)=2,"No","N/A"))</f>
        <v>N/A</v>
      </c>
      <c r="V81" s="177" t="str">
        <f>IF(VLOOKUP($A81,'Attendance Tracker'!$A$8:$BG$223,V$93,FALSE)=1,"Yes",IF(VLOOKUP('Attendance Dashboard'!$A81,'Attendance Tracker'!$A$8:$BG$223,V$93,FALSE)=2,"No","N/A"))</f>
        <v>N/A</v>
      </c>
      <c r="W81" s="177" t="str">
        <f>IF(VLOOKUP($A81,'Attendance Tracker'!$A$8:$BG$223,W$93,FALSE)=1,"Yes",IF(VLOOKUP('Attendance Dashboard'!$A81,'Attendance Tracker'!$A$8:$BG$223,W$93,FALSE)=2,"No","N/A"))</f>
        <v>N/A</v>
      </c>
      <c r="X81" s="177" t="str">
        <f>IF(VLOOKUP($A81,'Attendance Tracker'!$A$8:$BG$223,X$93,FALSE)=1,"Yes",IF(VLOOKUP('Attendance Dashboard'!$A81,'Attendance Tracker'!$A$8:$BG$223,X$93,FALSE)=2,"No","N/A"))</f>
        <v>N/A</v>
      </c>
      <c r="Y81" s="177" t="str">
        <f>IF(VLOOKUP($A81,'Attendance Tracker'!$A$8:$BG$223,Y$93,FALSE)=1,"Yes",IF(VLOOKUP('Attendance Dashboard'!$A81,'Attendance Tracker'!$A$8:$BG$223,Y$93,FALSE)=2,"No","N/A"))</f>
        <v>N/A</v>
      </c>
      <c r="Z81" s="177" t="str">
        <f>IF(VLOOKUP($A81,'Attendance Tracker'!$A$8:$BG$223,Z$93,FALSE)=1,"Yes",IF(VLOOKUP('Attendance Dashboard'!$A81,'Attendance Tracker'!$A$8:$BG$223,Z$93,FALSE)=2,"No","N/A"))</f>
        <v>N/A</v>
      </c>
      <c r="AA81" s="177" t="str">
        <f>IF(VLOOKUP($A81,'Attendance Tracker'!$A$8:$BG$223,AA$93,FALSE)=1,"Yes",IF(VLOOKUP('Attendance Dashboard'!$A81,'Attendance Tracker'!$A$8:$BG$223,AA$93,FALSE)=2,"No","N/A"))</f>
        <v>N/A</v>
      </c>
      <c r="AB81" s="177" t="str">
        <f>IF(VLOOKUP($A81,'Attendance Tracker'!$A$8:$BG$223,AB$93,FALSE)=1,"Yes",IF(VLOOKUP('Attendance Dashboard'!$A81,'Attendance Tracker'!$A$8:$BG$223,AB$93,FALSE)=2,"No","N/A"))</f>
        <v>N/A</v>
      </c>
      <c r="AC81" s="177" t="str">
        <f>IF(VLOOKUP($A81,'Attendance Tracker'!$A$8:$BG$223,AC$93,FALSE)=1,"Yes",IF(VLOOKUP('Attendance Dashboard'!$A81,'Attendance Tracker'!$A$8:$BG$223,AC$93,FALSE)=2,"No","N/A"))</f>
        <v>N/A</v>
      </c>
      <c r="AD81" s="177" t="str">
        <f>IF(VLOOKUP($A81,'Attendance Tracker'!$A$8:$BG$223,AD$93,FALSE)=1,"Yes",IF(VLOOKUP('Attendance Dashboard'!$A81,'Attendance Tracker'!$A$8:$BG$223,AD$93,FALSE)=2,"No","N/A"))</f>
        <v>N/A</v>
      </c>
      <c r="AE81" s="62">
        <f>VLOOKUP(A81,'Attendance Tracker'!A84:BI235,$AE$93,FALSE)</f>
        <v>1</v>
      </c>
      <c r="AF81" s="129" t="str">
        <f t="shared" si="1"/>
        <v>G</v>
      </c>
      <c r="AG81" s="60"/>
    </row>
    <row r="82" spans="1:33" s="41" customFormat="1" ht="40.75" hidden="1" x14ac:dyDescent="0.2">
      <c r="A82" s="116" t="s">
        <v>685</v>
      </c>
      <c r="B82" s="114" t="s">
        <v>732</v>
      </c>
      <c r="C82" s="177" t="str">
        <f>IF(VLOOKUP($A82,'Attendance Tracker'!$A$8:$BG$223,C$93,FALSE)=1,"Yes",IF(VLOOKUP('Attendance Dashboard'!$A82,'Attendance Tracker'!$A$8:$BG$223,C$93,FALSE)=2,"No","N/A"))</f>
        <v>Yes</v>
      </c>
      <c r="D82" s="177" t="str">
        <f>IF(VLOOKUP($A82,'Attendance Tracker'!$A$8:$BG$223,D$93,FALSE)=1,"Yes",IF(VLOOKUP('Attendance Dashboard'!$A82,'Attendance Tracker'!$A$8:$BG$223,D$93,FALSE)=2,"No","N/A"))</f>
        <v>N/A</v>
      </c>
      <c r="E82" s="177" t="str">
        <f>IF(VLOOKUP($A82,'Attendance Tracker'!$A$8:$BG$223,E$93,FALSE)=1,"Yes",IF(VLOOKUP('Attendance Dashboard'!$A82,'Attendance Tracker'!$A$8:$BG$223,E$93,FALSE)=2,"No","N/A"))</f>
        <v>N/A</v>
      </c>
      <c r="F82" s="177" t="str">
        <f>IF(VLOOKUP($A82,'Attendance Tracker'!$A$8:$BG$223,F$93,FALSE)=1,"Yes",IF(VLOOKUP('Attendance Dashboard'!$A82,'Attendance Tracker'!$A$8:$BG$223,F$93,FALSE)=2,"No","N/A"))</f>
        <v>Yes</v>
      </c>
      <c r="G82" s="177" t="str">
        <f>IF(VLOOKUP($A82,'Attendance Tracker'!$A$8:$BG$223,G$93,FALSE)=1,"Yes",IF(VLOOKUP('Attendance Dashboard'!$A82,'Attendance Tracker'!$A$8:$BG$223,G$93,FALSE)=2,"No","N/A"))</f>
        <v>Yes</v>
      </c>
      <c r="H82" s="177" t="str">
        <f>IF(VLOOKUP($A82,'Attendance Tracker'!$A$8:$BG$223,H$93,FALSE)=1,"Yes",IF(VLOOKUP('Attendance Dashboard'!$A82,'Attendance Tracker'!$A$8:$BG$223,H$93,FALSE)=2,"No","N/A"))</f>
        <v>Yes</v>
      </c>
      <c r="I82" s="177" t="str">
        <f>IF(VLOOKUP($A82,'Attendance Tracker'!$A$8:$BG$223,I$93,FALSE)=1,"Yes",IF(VLOOKUP('Attendance Dashboard'!$A82,'Attendance Tracker'!$A$8:$BG$223,I$93,FALSE)=2,"No","N/A"))</f>
        <v>N/A</v>
      </c>
      <c r="J82" s="177" t="str">
        <f>IF(VLOOKUP($A82,'Attendance Tracker'!$A$8:$BG$223,J$93,FALSE)=1,"Yes",IF(VLOOKUP('Attendance Dashboard'!$A82,'Attendance Tracker'!$A$8:$BG$223,J$93,FALSE)=2,"No","N/A"))</f>
        <v>N/A</v>
      </c>
      <c r="K82" s="177" t="str">
        <f>IF(VLOOKUP($A82,'Attendance Tracker'!$A$8:$BG$223,K$93,FALSE)=1,"Yes",IF(VLOOKUP('Attendance Dashboard'!$A82,'Attendance Tracker'!$A$8:$BG$223,K$93,FALSE)=2,"No","N/A"))</f>
        <v>Yes</v>
      </c>
      <c r="L82" s="177" t="str">
        <f>IF(VLOOKUP($A82,'Attendance Tracker'!$A$8:$BG$223,L$93,FALSE)=1,"Yes",IF(VLOOKUP('Attendance Dashboard'!$A82,'Attendance Tracker'!$A$8:$BG$223,L$93,FALSE)=2,"No","N/A"))</f>
        <v>Yes</v>
      </c>
      <c r="M82" s="177" t="str">
        <f>IF(VLOOKUP($A82,'Attendance Tracker'!$A$8:$BG$223,M$93,FALSE)=1,"Yes",IF(VLOOKUP('Attendance Dashboard'!$A82,'Attendance Tracker'!$A$8:$BG$223,M$93,FALSE)=2,"No","N/A"))</f>
        <v>Yes</v>
      </c>
      <c r="N82" s="177" t="str">
        <f>IF(VLOOKUP($A82,'Attendance Tracker'!$A$8:$BG$223,N$93,FALSE)=1,"Yes",IF(VLOOKUP('Attendance Dashboard'!$A82,'Attendance Tracker'!$A$8:$BG$223,N$93,FALSE)=2,"No","N/A"))</f>
        <v>Yes</v>
      </c>
      <c r="O82" s="177" t="str">
        <f>IF(VLOOKUP($A82,'Attendance Tracker'!$A$8:$BG$223,O$93,FALSE)=1,"Yes",IF(VLOOKUP('Attendance Dashboard'!$A82,'Attendance Tracker'!$A$8:$BG$223,O$93,FALSE)=2,"No","N/A"))</f>
        <v>N/A</v>
      </c>
      <c r="P82" s="177" t="str">
        <f>IF(VLOOKUP($A82,'Attendance Tracker'!$A$8:$BG$223,P$93,FALSE)=1,"Yes",IF(VLOOKUP('Attendance Dashboard'!$A82,'Attendance Tracker'!$A$8:$BG$223,P$93,FALSE)=2,"No","N/A"))</f>
        <v>N/A</v>
      </c>
      <c r="Q82" s="177" t="str">
        <f>IF(VLOOKUP($A82,'Attendance Tracker'!$A$8:$BG$223,Q$93,FALSE)=1,"Yes",IF(VLOOKUP('Attendance Dashboard'!$A82,'Attendance Tracker'!$A$8:$BG$223,Q$93,FALSE)=2,"No","N/A"))</f>
        <v>N/A</v>
      </c>
      <c r="R82" s="177" t="str">
        <f>IF(VLOOKUP($A82,'Attendance Tracker'!$A$8:$BG$223,R$93,FALSE)=1,"Yes",IF(VLOOKUP('Attendance Dashboard'!$A82,'Attendance Tracker'!$A$8:$BG$223,R$93,FALSE)=2,"No","N/A"))</f>
        <v>N/A</v>
      </c>
      <c r="S82" s="177" t="str">
        <f>IF(VLOOKUP($A82,'Attendance Tracker'!$A$8:$BG$223,S$93,FALSE)=1,"Yes",IF(VLOOKUP('Attendance Dashboard'!$A82,'Attendance Tracker'!$A$8:$BG$223,S$93,FALSE)=2,"No","N/A"))</f>
        <v>N/A</v>
      </c>
      <c r="T82" s="177" t="str">
        <f>IF(VLOOKUP($A82,'Attendance Tracker'!$A$8:$BG$223,T$93,FALSE)=1,"Yes",IF(VLOOKUP('Attendance Dashboard'!$A82,'Attendance Tracker'!$A$8:$BG$223,T$93,FALSE)=2,"No","N/A"))</f>
        <v>N/A</v>
      </c>
      <c r="U82" s="177" t="str">
        <f>IF(VLOOKUP($A82,'Attendance Tracker'!$A$8:$BG$223,U$93,FALSE)=1,"Yes",IF(VLOOKUP('Attendance Dashboard'!$A82,'Attendance Tracker'!$A$8:$BG$223,U$93,FALSE)=2,"No","N/A"))</f>
        <v>N/A</v>
      </c>
      <c r="V82" s="177" t="str">
        <f>IF(VLOOKUP($A82,'Attendance Tracker'!$A$8:$BG$223,V$93,FALSE)=1,"Yes",IF(VLOOKUP('Attendance Dashboard'!$A82,'Attendance Tracker'!$A$8:$BG$223,V$93,FALSE)=2,"No","N/A"))</f>
        <v>N/A</v>
      </c>
      <c r="W82" s="177" t="str">
        <f>IF(VLOOKUP($A82,'Attendance Tracker'!$A$8:$BG$223,W$93,FALSE)=1,"Yes",IF(VLOOKUP('Attendance Dashboard'!$A82,'Attendance Tracker'!$A$8:$BG$223,W$93,FALSE)=2,"No","N/A"))</f>
        <v>N/A</v>
      </c>
      <c r="X82" s="177" t="str">
        <f>IF(VLOOKUP($A82,'Attendance Tracker'!$A$8:$BG$223,X$93,FALSE)=1,"Yes",IF(VLOOKUP('Attendance Dashboard'!$A82,'Attendance Tracker'!$A$8:$BG$223,X$93,FALSE)=2,"No","N/A"))</f>
        <v>N/A</v>
      </c>
      <c r="Y82" s="177" t="str">
        <f>IF(VLOOKUP($A82,'Attendance Tracker'!$A$8:$BG$223,Y$93,FALSE)=1,"Yes",IF(VLOOKUP('Attendance Dashboard'!$A82,'Attendance Tracker'!$A$8:$BG$223,Y$93,FALSE)=2,"No","N/A"))</f>
        <v>N/A</v>
      </c>
      <c r="Z82" s="177" t="str">
        <f>IF(VLOOKUP($A82,'Attendance Tracker'!$A$8:$BG$223,Z$93,FALSE)=1,"Yes",IF(VLOOKUP('Attendance Dashboard'!$A82,'Attendance Tracker'!$A$8:$BG$223,Z$93,FALSE)=2,"No","N/A"))</f>
        <v>N/A</v>
      </c>
      <c r="AA82" s="177" t="str">
        <f>IF(VLOOKUP($A82,'Attendance Tracker'!$A$8:$BG$223,AA$93,FALSE)=1,"Yes",IF(VLOOKUP('Attendance Dashboard'!$A82,'Attendance Tracker'!$A$8:$BG$223,AA$93,FALSE)=2,"No","N/A"))</f>
        <v>N/A</v>
      </c>
      <c r="AB82" s="177" t="str">
        <f>IF(VLOOKUP($A82,'Attendance Tracker'!$A$8:$BG$223,AB$93,FALSE)=1,"Yes",IF(VLOOKUP('Attendance Dashboard'!$A82,'Attendance Tracker'!$A$8:$BG$223,AB$93,FALSE)=2,"No","N/A"))</f>
        <v>N/A</v>
      </c>
      <c r="AC82" s="177" t="str">
        <f>IF(VLOOKUP($A82,'Attendance Tracker'!$A$8:$BG$223,AC$93,FALSE)=1,"Yes",IF(VLOOKUP('Attendance Dashboard'!$A82,'Attendance Tracker'!$A$8:$BG$223,AC$93,FALSE)=2,"No","N/A"))</f>
        <v>N/A</v>
      </c>
      <c r="AD82" s="177" t="str">
        <f>IF(VLOOKUP($A82,'Attendance Tracker'!$A$8:$BG$223,AD$93,FALSE)=1,"Yes",IF(VLOOKUP('Attendance Dashboard'!$A82,'Attendance Tracker'!$A$8:$BG$223,AD$93,FALSE)=2,"No","N/A"))</f>
        <v>N/A</v>
      </c>
      <c r="AE82" s="62">
        <f>VLOOKUP(A82,'Attendance Tracker'!A85:BI236,$AE$93,FALSE)</f>
        <v>1</v>
      </c>
      <c r="AF82" s="129" t="str">
        <f t="shared" si="1"/>
        <v>G</v>
      </c>
      <c r="AG82" s="60"/>
    </row>
    <row r="83" spans="1:33" s="41" customFormat="1" ht="40.75" hidden="1" x14ac:dyDescent="0.2">
      <c r="A83" s="116" t="s">
        <v>686</v>
      </c>
      <c r="B83" s="114" t="s">
        <v>732</v>
      </c>
      <c r="C83" s="177" t="str">
        <f>IF(VLOOKUP($A83,'Attendance Tracker'!$A$8:$BG$223,C$93,FALSE)=1,"Yes",IF(VLOOKUP('Attendance Dashboard'!$A83,'Attendance Tracker'!$A$8:$BG$223,C$93,FALSE)=2,"No","N/A"))</f>
        <v>Yes</v>
      </c>
      <c r="D83" s="177" t="str">
        <f>IF(VLOOKUP($A83,'Attendance Tracker'!$A$8:$BG$223,D$93,FALSE)=1,"Yes",IF(VLOOKUP('Attendance Dashboard'!$A83,'Attendance Tracker'!$A$8:$BG$223,D$93,FALSE)=2,"No","N/A"))</f>
        <v>N/A</v>
      </c>
      <c r="E83" s="177" t="str">
        <f>IF(VLOOKUP($A83,'Attendance Tracker'!$A$8:$BG$223,E$93,FALSE)=1,"Yes",IF(VLOOKUP('Attendance Dashboard'!$A83,'Attendance Tracker'!$A$8:$BG$223,E$93,FALSE)=2,"No","N/A"))</f>
        <v>N/A</v>
      </c>
      <c r="F83" s="177" t="str">
        <f>IF(VLOOKUP($A83,'Attendance Tracker'!$A$8:$BG$223,F$93,FALSE)=1,"Yes",IF(VLOOKUP('Attendance Dashboard'!$A83,'Attendance Tracker'!$A$8:$BG$223,F$93,FALSE)=2,"No","N/A"))</f>
        <v>Yes</v>
      </c>
      <c r="G83" s="177" t="str">
        <f>IF(VLOOKUP($A83,'Attendance Tracker'!$A$8:$BG$223,G$93,FALSE)=1,"Yes",IF(VLOOKUP('Attendance Dashboard'!$A83,'Attendance Tracker'!$A$8:$BG$223,G$93,FALSE)=2,"No","N/A"))</f>
        <v>Yes</v>
      </c>
      <c r="H83" s="177" t="str">
        <f>IF(VLOOKUP($A83,'Attendance Tracker'!$A$8:$BG$223,H$93,FALSE)=1,"Yes",IF(VLOOKUP('Attendance Dashboard'!$A83,'Attendance Tracker'!$A$8:$BG$223,H$93,FALSE)=2,"No","N/A"))</f>
        <v>Yes</v>
      </c>
      <c r="I83" s="177" t="str">
        <f>IF(VLOOKUP($A83,'Attendance Tracker'!$A$8:$BG$223,I$93,FALSE)=1,"Yes",IF(VLOOKUP('Attendance Dashboard'!$A83,'Attendance Tracker'!$A$8:$BG$223,I$93,FALSE)=2,"No","N/A"))</f>
        <v>N/A</v>
      </c>
      <c r="J83" s="177" t="str">
        <f>IF(VLOOKUP($A83,'Attendance Tracker'!$A$8:$BG$223,J$93,FALSE)=1,"Yes",IF(VLOOKUP('Attendance Dashboard'!$A83,'Attendance Tracker'!$A$8:$BG$223,J$93,FALSE)=2,"No","N/A"))</f>
        <v>N/A</v>
      </c>
      <c r="K83" s="177" t="str">
        <f>IF(VLOOKUP($A83,'Attendance Tracker'!$A$8:$BG$223,K$93,FALSE)=1,"Yes",IF(VLOOKUP('Attendance Dashboard'!$A83,'Attendance Tracker'!$A$8:$BG$223,K$93,FALSE)=2,"No","N/A"))</f>
        <v>Yes</v>
      </c>
      <c r="L83" s="177" t="str">
        <f>IF(VLOOKUP($A83,'Attendance Tracker'!$A$8:$BG$223,L$93,FALSE)=1,"Yes",IF(VLOOKUP('Attendance Dashboard'!$A83,'Attendance Tracker'!$A$8:$BG$223,L$93,FALSE)=2,"No","N/A"))</f>
        <v>Yes</v>
      </c>
      <c r="M83" s="177" t="str">
        <f>IF(VLOOKUP($A83,'Attendance Tracker'!$A$8:$BG$223,M$93,FALSE)=1,"Yes",IF(VLOOKUP('Attendance Dashboard'!$A83,'Attendance Tracker'!$A$8:$BG$223,M$93,FALSE)=2,"No","N/A"))</f>
        <v>Yes</v>
      </c>
      <c r="N83" s="177" t="str">
        <f>IF(VLOOKUP($A83,'Attendance Tracker'!$A$8:$BG$223,N$93,FALSE)=1,"Yes",IF(VLOOKUP('Attendance Dashboard'!$A83,'Attendance Tracker'!$A$8:$BG$223,N$93,FALSE)=2,"No","N/A"))</f>
        <v>Yes</v>
      </c>
      <c r="O83" s="177" t="str">
        <f>IF(VLOOKUP($A83,'Attendance Tracker'!$A$8:$BG$223,O$93,FALSE)=1,"Yes",IF(VLOOKUP('Attendance Dashboard'!$A83,'Attendance Tracker'!$A$8:$BG$223,O$93,FALSE)=2,"No","N/A"))</f>
        <v>N/A</v>
      </c>
      <c r="P83" s="177" t="str">
        <f>IF(VLOOKUP($A83,'Attendance Tracker'!$A$8:$BG$223,P$93,FALSE)=1,"Yes",IF(VLOOKUP('Attendance Dashboard'!$A83,'Attendance Tracker'!$A$8:$BG$223,P$93,FALSE)=2,"No","N/A"))</f>
        <v>N/A</v>
      </c>
      <c r="Q83" s="177" t="str">
        <f>IF(VLOOKUP($A83,'Attendance Tracker'!$A$8:$BG$223,Q$93,FALSE)=1,"Yes",IF(VLOOKUP('Attendance Dashboard'!$A83,'Attendance Tracker'!$A$8:$BG$223,Q$93,FALSE)=2,"No","N/A"))</f>
        <v>N/A</v>
      </c>
      <c r="R83" s="177" t="str">
        <f>IF(VLOOKUP($A83,'Attendance Tracker'!$A$8:$BG$223,R$93,FALSE)=1,"Yes",IF(VLOOKUP('Attendance Dashboard'!$A83,'Attendance Tracker'!$A$8:$BG$223,R$93,FALSE)=2,"No","N/A"))</f>
        <v>N/A</v>
      </c>
      <c r="S83" s="177" t="str">
        <f>IF(VLOOKUP($A83,'Attendance Tracker'!$A$8:$BG$223,S$93,FALSE)=1,"Yes",IF(VLOOKUP('Attendance Dashboard'!$A83,'Attendance Tracker'!$A$8:$BG$223,S$93,FALSE)=2,"No","N/A"))</f>
        <v>N/A</v>
      </c>
      <c r="T83" s="177" t="str">
        <f>IF(VLOOKUP($A83,'Attendance Tracker'!$A$8:$BG$223,T$93,FALSE)=1,"Yes",IF(VLOOKUP('Attendance Dashboard'!$A83,'Attendance Tracker'!$A$8:$BG$223,T$93,FALSE)=2,"No","N/A"))</f>
        <v>N/A</v>
      </c>
      <c r="U83" s="177" t="str">
        <f>IF(VLOOKUP($A83,'Attendance Tracker'!$A$8:$BG$223,U$93,FALSE)=1,"Yes",IF(VLOOKUP('Attendance Dashboard'!$A83,'Attendance Tracker'!$A$8:$BG$223,U$93,FALSE)=2,"No","N/A"))</f>
        <v>N/A</v>
      </c>
      <c r="V83" s="177" t="str">
        <f>IF(VLOOKUP($A83,'Attendance Tracker'!$A$8:$BG$223,V$93,FALSE)=1,"Yes",IF(VLOOKUP('Attendance Dashboard'!$A83,'Attendance Tracker'!$A$8:$BG$223,V$93,FALSE)=2,"No","N/A"))</f>
        <v>N/A</v>
      </c>
      <c r="W83" s="177" t="str">
        <f>IF(VLOOKUP($A83,'Attendance Tracker'!$A$8:$BG$223,W$93,FALSE)=1,"Yes",IF(VLOOKUP('Attendance Dashboard'!$A83,'Attendance Tracker'!$A$8:$BG$223,W$93,FALSE)=2,"No","N/A"))</f>
        <v>N/A</v>
      </c>
      <c r="X83" s="177" t="str">
        <f>IF(VLOOKUP($A83,'Attendance Tracker'!$A$8:$BG$223,X$93,FALSE)=1,"Yes",IF(VLOOKUP('Attendance Dashboard'!$A83,'Attendance Tracker'!$A$8:$BG$223,X$93,FALSE)=2,"No","N/A"))</f>
        <v>N/A</v>
      </c>
      <c r="Y83" s="177" t="str">
        <f>IF(VLOOKUP($A83,'Attendance Tracker'!$A$8:$BG$223,Y$93,FALSE)=1,"Yes",IF(VLOOKUP('Attendance Dashboard'!$A83,'Attendance Tracker'!$A$8:$BG$223,Y$93,FALSE)=2,"No","N/A"))</f>
        <v>N/A</v>
      </c>
      <c r="Z83" s="177" t="str">
        <f>IF(VLOOKUP($A83,'Attendance Tracker'!$A$8:$BG$223,Z$93,FALSE)=1,"Yes",IF(VLOOKUP('Attendance Dashboard'!$A83,'Attendance Tracker'!$A$8:$BG$223,Z$93,FALSE)=2,"No","N/A"))</f>
        <v>N/A</v>
      </c>
      <c r="AA83" s="177" t="str">
        <f>IF(VLOOKUP($A83,'Attendance Tracker'!$A$8:$BG$223,AA$93,FALSE)=1,"Yes",IF(VLOOKUP('Attendance Dashboard'!$A83,'Attendance Tracker'!$A$8:$BG$223,AA$93,FALSE)=2,"No","N/A"))</f>
        <v>N/A</v>
      </c>
      <c r="AB83" s="177" t="str">
        <f>IF(VLOOKUP($A83,'Attendance Tracker'!$A$8:$BG$223,AB$93,FALSE)=1,"Yes",IF(VLOOKUP('Attendance Dashboard'!$A83,'Attendance Tracker'!$A$8:$BG$223,AB$93,FALSE)=2,"No","N/A"))</f>
        <v>N/A</v>
      </c>
      <c r="AC83" s="177" t="str">
        <f>IF(VLOOKUP($A83,'Attendance Tracker'!$A$8:$BG$223,AC$93,FALSE)=1,"Yes",IF(VLOOKUP('Attendance Dashboard'!$A83,'Attendance Tracker'!$A$8:$BG$223,AC$93,FALSE)=2,"No","N/A"))</f>
        <v>N/A</v>
      </c>
      <c r="AD83" s="177" t="str">
        <f>IF(VLOOKUP($A83,'Attendance Tracker'!$A$8:$BG$223,AD$93,FALSE)=1,"Yes",IF(VLOOKUP('Attendance Dashboard'!$A83,'Attendance Tracker'!$A$8:$BG$223,AD$93,FALSE)=2,"No","N/A"))</f>
        <v>N/A</v>
      </c>
      <c r="AE83" s="62">
        <f>VLOOKUP(A83,'Attendance Tracker'!A86:BI237,$AE$93,FALSE)</f>
        <v>1</v>
      </c>
      <c r="AF83" s="129" t="str">
        <f t="shared" si="1"/>
        <v>G</v>
      </c>
      <c r="AG83" s="60"/>
    </row>
    <row r="84" spans="1:33" s="41" customFormat="1" ht="81.55" hidden="1" x14ac:dyDescent="0.2">
      <c r="A84" s="116" t="s">
        <v>687</v>
      </c>
      <c r="B84" s="114" t="s">
        <v>734</v>
      </c>
      <c r="C84" s="177" t="str">
        <f>IF(VLOOKUP($A84,'Attendance Tracker'!$A$8:$BG$223,C$93,FALSE)=1,"Yes",IF(VLOOKUP('Attendance Dashboard'!$A84,'Attendance Tracker'!$A$8:$BG$223,C$93,FALSE)=2,"No","N/A"))</f>
        <v>Yes</v>
      </c>
      <c r="D84" s="177" t="str">
        <f>IF(VLOOKUP($A84,'Attendance Tracker'!$A$8:$BG$223,D$93,FALSE)=1,"Yes",IF(VLOOKUP('Attendance Dashboard'!$A84,'Attendance Tracker'!$A$8:$BG$223,D$93,FALSE)=2,"No","N/A"))</f>
        <v>N/A</v>
      </c>
      <c r="E84" s="177" t="str">
        <f>IF(VLOOKUP($A84,'Attendance Tracker'!$A$8:$BG$223,E$93,FALSE)=1,"Yes",IF(VLOOKUP('Attendance Dashboard'!$A84,'Attendance Tracker'!$A$8:$BG$223,E$93,FALSE)=2,"No","N/A"))</f>
        <v>N/A</v>
      </c>
      <c r="F84" s="177" t="str">
        <f>IF(VLOOKUP($A84,'Attendance Tracker'!$A$8:$BG$223,F$93,FALSE)=1,"Yes",IF(VLOOKUP('Attendance Dashboard'!$A84,'Attendance Tracker'!$A$8:$BG$223,F$93,FALSE)=2,"No","N/A"))</f>
        <v>Yes</v>
      </c>
      <c r="G84" s="177" t="str">
        <f>IF(VLOOKUP($A84,'Attendance Tracker'!$A$8:$BG$223,G$93,FALSE)=1,"Yes",IF(VLOOKUP('Attendance Dashboard'!$A84,'Attendance Tracker'!$A$8:$BG$223,G$93,FALSE)=2,"No","N/A"))</f>
        <v>Yes</v>
      </c>
      <c r="H84" s="177" t="str">
        <f>IF(VLOOKUP($A84,'Attendance Tracker'!$A$8:$BG$223,H$93,FALSE)=1,"Yes",IF(VLOOKUP('Attendance Dashboard'!$A84,'Attendance Tracker'!$A$8:$BG$223,H$93,FALSE)=2,"No","N/A"))</f>
        <v>Yes</v>
      </c>
      <c r="I84" s="177" t="str">
        <f>IF(VLOOKUP($A84,'Attendance Tracker'!$A$8:$BG$223,I$93,FALSE)=1,"Yes",IF(VLOOKUP('Attendance Dashboard'!$A84,'Attendance Tracker'!$A$8:$BG$223,I$93,FALSE)=2,"No","N/A"))</f>
        <v>N/A</v>
      </c>
      <c r="J84" s="177" t="str">
        <f>IF(VLOOKUP($A84,'Attendance Tracker'!$A$8:$BG$223,J$93,FALSE)=1,"Yes",IF(VLOOKUP('Attendance Dashboard'!$A84,'Attendance Tracker'!$A$8:$BG$223,J$93,FALSE)=2,"No","N/A"))</f>
        <v>N/A</v>
      </c>
      <c r="K84" s="177" t="str">
        <f>IF(VLOOKUP($A84,'Attendance Tracker'!$A$8:$BG$223,K$93,FALSE)=1,"Yes",IF(VLOOKUP('Attendance Dashboard'!$A84,'Attendance Tracker'!$A$8:$BG$223,K$93,FALSE)=2,"No","N/A"))</f>
        <v>Yes</v>
      </c>
      <c r="L84" s="177" t="str">
        <f>IF(VLOOKUP($A84,'Attendance Tracker'!$A$8:$BG$223,L$93,FALSE)=1,"Yes",IF(VLOOKUP('Attendance Dashboard'!$A84,'Attendance Tracker'!$A$8:$BG$223,L$93,FALSE)=2,"No","N/A"))</f>
        <v>Yes</v>
      </c>
      <c r="M84" s="177" t="str">
        <f>IF(VLOOKUP($A84,'Attendance Tracker'!$A$8:$BG$223,M$93,FALSE)=1,"Yes",IF(VLOOKUP('Attendance Dashboard'!$A84,'Attendance Tracker'!$A$8:$BG$223,M$93,FALSE)=2,"No","N/A"))</f>
        <v>Yes</v>
      </c>
      <c r="N84" s="177" t="str">
        <f>IF(VLOOKUP($A84,'Attendance Tracker'!$A$8:$BG$223,N$93,FALSE)=1,"Yes",IF(VLOOKUP('Attendance Dashboard'!$A84,'Attendance Tracker'!$A$8:$BG$223,N$93,FALSE)=2,"No","N/A"))</f>
        <v>Yes</v>
      </c>
      <c r="O84" s="177" t="str">
        <f>IF(VLOOKUP($A84,'Attendance Tracker'!$A$8:$BG$223,O$93,FALSE)=1,"Yes",IF(VLOOKUP('Attendance Dashboard'!$A84,'Attendance Tracker'!$A$8:$BG$223,O$93,FALSE)=2,"No","N/A"))</f>
        <v>N/A</v>
      </c>
      <c r="P84" s="177" t="str">
        <f>IF(VLOOKUP($A84,'Attendance Tracker'!$A$8:$BG$223,P$93,FALSE)=1,"Yes",IF(VLOOKUP('Attendance Dashboard'!$A84,'Attendance Tracker'!$A$8:$BG$223,P$93,FALSE)=2,"No","N/A"))</f>
        <v>N/A</v>
      </c>
      <c r="Q84" s="177" t="str">
        <f>IF(VLOOKUP($A84,'Attendance Tracker'!$A$8:$BG$223,Q$93,FALSE)=1,"Yes",IF(VLOOKUP('Attendance Dashboard'!$A84,'Attendance Tracker'!$A$8:$BG$223,Q$93,FALSE)=2,"No","N/A"))</f>
        <v>N/A</v>
      </c>
      <c r="R84" s="177" t="str">
        <f>IF(VLOOKUP($A84,'Attendance Tracker'!$A$8:$BG$223,R$93,FALSE)=1,"Yes",IF(VLOOKUP('Attendance Dashboard'!$A84,'Attendance Tracker'!$A$8:$BG$223,R$93,FALSE)=2,"No","N/A"))</f>
        <v>N/A</v>
      </c>
      <c r="S84" s="177" t="str">
        <f>IF(VLOOKUP($A84,'Attendance Tracker'!$A$8:$BG$223,S$93,FALSE)=1,"Yes",IF(VLOOKUP('Attendance Dashboard'!$A84,'Attendance Tracker'!$A$8:$BG$223,S$93,FALSE)=2,"No","N/A"))</f>
        <v>N/A</v>
      </c>
      <c r="T84" s="177" t="str">
        <f>IF(VLOOKUP($A84,'Attendance Tracker'!$A$8:$BG$223,T$93,FALSE)=1,"Yes",IF(VLOOKUP('Attendance Dashboard'!$A84,'Attendance Tracker'!$A$8:$BG$223,T$93,FALSE)=2,"No","N/A"))</f>
        <v>N/A</v>
      </c>
      <c r="U84" s="177" t="str">
        <f>IF(VLOOKUP($A84,'Attendance Tracker'!$A$8:$BG$223,U$93,FALSE)=1,"Yes",IF(VLOOKUP('Attendance Dashboard'!$A84,'Attendance Tracker'!$A$8:$BG$223,U$93,FALSE)=2,"No","N/A"))</f>
        <v>N/A</v>
      </c>
      <c r="V84" s="177" t="str">
        <f>IF(VLOOKUP($A84,'Attendance Tracker'!$A$8:$BG$223,V$93,FALSE)=1,"Yes",IF(VLOOKUP('Attendance Dashboard'!$A84,'Attendance Tracker'!$A$8:$BG$223,V$93,FALSE)=2,"No","N/A"))</f>
        <v>N/A</v>
      </c>
      <c r="W84" s="177" t="str">
        <f>IF(VLOOKUP($A84,'Attendance Tracker'!$A$8:$BG$223,W$93,FALSE)=1,"Yes",IF(VLOOKUP('Attendance Dashboard'!$A84,'Attendance Tracker'!$A$8:$BG$223,W$93,FALSE)=2,"No","N/A"))</f>
        <v>N/A</v>
      </c>
      <c r="X84" s="177" t="str">
        <f>IF(VLOOKUP($A84,'Attendance Tracker'!$A$8:$BG$223,X$93,FALSE)=1,"Yes",IF(VLOOKUP('Attendance Dashboard'!$A84,'Attendance Tracker'!$A$8:$BG$223,X$93,FALSE)=2,"No","N/A"))</f>
        <v>N/A</v>
      </c>
      <c r="Y84" s="177" t="str">
        <f>IF(VLOOKUP($A84,'Attendance Tracker'!$A$8:$BG$223,Y$93,FALSE)=1,"Yes",IF(VLOOKUP('Attendance Dashboard'!$A84,'Attendance Tracker'!$A$8:$BG$223,Y$93,FALSE)=2,"No","N/A"))</f>
        <v>N/A</v>
      </c>
      <c r="Z84" s="177" t="str">
        <f>IF(VLOOKUP($A84,'Attendance Tracker'!$A$8:$BG$223,Z$93,FALSE)=1,"Yes",IF(VLOOKUP('Attendance Dashboard'!$A84,'Attendance Tracker'!$A$8:$BG$223,Z$93,FALSE)=2,"No","N/A"))</f>
        <v>N/A</v>
      </c>
      <c r="AA84" s="177" t="str">
        <f>IF(VLOOKUP($A84,'Attendance Tracker'!$A$8:$BG$223,AA$93,FALSE)=1,"Yes",IF(VLOOKUP('Attendance Dashboard'!$A84,'Attendance Tracker'!$A$8:$BG$223,AA$93,FALSE)=2,"No","N/A"))</f>
        <v>N/A</v>
      </c>
      <c r="AB84" s="177" t="str">
        <f>IF(VLOOKUP($A84,'Attendance Tracker'!$A$8:$BG$223,AB$93,FALSE)=1,"Yes",IF(VLOOKUP('Attendance Dashboard'!$A84,'Attendance Tracker'!$A$8:$BG$223,AB$93,FALSE)=2,"No","N/A"))</f>
        <v>N/A</v>
      </c>
      <c r="AC84" s="177" t="str">
        <f>IF(VLOOKUP($A84,'Attendance Tracker'!$A$8:$BG$223,AC$93,FALSE)=1,"Yes",IF(VLOOKUP('Attendance Dashboard'!$A84,'Attendance Tracker'!$A$8:$BG$223,AC$93,FALSE)=2,"No","N/A"))</f>
        <v>N/A</v>
      </c>
      <c r="AD84" s="177" t="str">
        <f>IF(VLOOKUP($A84,'Attendance Tracker'!$A$8:$BG$223,AD$93,FALSE)=1,"Yes",IF(VLOOKUP('Attendance Dashboard'!$A84,'Attendance Tracker'!$A$8:$BG$223,AD$93,FALSE)=2,"No","N/A"))</f>
        <v>N/A</v>
      </c>
      <c r="AE84" s="62">
        <f>VLOOKUP(A84,'Attendance Tracker'!A87:BI238,$AE$93,FALSE)</f>
        <v>1</v>
      </c>
      <c r="AF84" s="129" t="str">
        <f t="shared" si="1"/>
        <v>G</v>
      </c>
      <c r="AG84" s="60"/>
    </row>
    <row r="85" spans="1:33" s="41" customFormat="1" ht="67.95" hidden="1" x14ac:dyDescent="0.2">
      <c r="A85" s="116" t="s">
        <v>688</v>
      </c>
      <c r="B85" s="114" t="s">
        <v>732</v>
      </c>
      <c r="C85" s="177" t="str">
        <f>IF(VLOOKUP($A85,'Attendance Tracker'!$A$8:$BG$223,C$93,FALSE)=1,"Yes",IF(VLOOKUP('Attendance Dashboard'!$A85,'Attendance Tracker'!$A$8:$BG$223,C$93,FALSE)=2,"No","N/A"))</f>
        <v>Yes</v>
      </c>
      <c r="D85" s="177" t="str">
        <f>IF(VLOOKUP($A85,'Attendance Tracker'!$A$8:$BG$223,D$93,FALSE)=1,"Yes",IF(VLOOKUP('Attendance Dashboard'!$A85,'Attendance Tracker'!$A$8:$BG$223,D$93,FALSE)=2,"No","N/A"))</f>
        <v>N/A</v>
      </c>
      <c r="E85" s="177" t="str">
        <f>IF(VLOOKUP($A85,'Attendance Tracker'!$A$8:$BG$223,E$93,FALSE)=1,"Yes",IF(VLOOKUP('Attendance Dashboard'!$A85,'Attendance Tracker'!$A$8:$BG$223,E$93,FALSE)=2,"No","N/A"))</f>
        <v>N/A</v>
      </c>
      <c r="F85" s="177" t="str">
        <f>IF(VLOOKUP($A85,'Attendance Tracker'!$A$8:$BG$223,F$93,FALSE)=1,"Yes",IF(VLOOKUP('Attendance Dashboard'!$A85,'Attendance Tracker'!$A$8:$BG$223,F$93,FALSE)=2,"No","N/A"))</f>
        <v>Yes</v>
      </c>
      <c r="G85" s="177" t="str">
        <f>IF(VLOOKUP($A85,'Attendance Tracker'!$A$8:$BG$223,G$93,FALSE)=1,"Yes",IF(VLOOKUP('Attendance Dashboard'!$A85,'Attendance Tracker'!$A$8:$BG$223,G$93,FALSE)=2,"No","N/A"))</f>
        <v>Yes</v>
      </c>
      <c r="H85" s="177" t="str">
        <f>IF(VLOOKUP($A85,'Attendance Tracker'!$A$8:$BG$223,H$93,FALSE)=1,"Yes",IF(VLOOKUP('Attendance Dashboard'!$A85,'Attendance Tracker'!$A$8:$BG$223,H$93,FALSE)=2,"No","N/A"))</f>
        <v>Yes</v>
      </c>
      <c r="I85" s="177" t="str">
        <f>IF(VLOOKUP($A85,'Attendance Tracker'!$A$8:$BG$223,I$93,FALSE)=1,"Yes",IF(VLOOKUP('Attendance Dashboard'!$A85,'Attendance Tracker'!$A$8:$BG$223,I$93,FALSE)=2,"No","N/A"))</f>
        <v>N/A</v>
      </c>
      <c r="J85" s="177" t="str">
        <f>IF(VLOOKUP($A85,'Attendance Tracker'!$A$8:$BG$223,J$93,FALSE)=1,"Yes",IF(VLOOKUP('Attendance Dashboard'!$A85,'Attendance Tracker'!$A$8:$BG$223,J$93,FALSE)=2,"No","N/A"))</f>
        <v>N/A</v>
      </c>
      <c r="K85" s="177" t="str">
        <f>IF(VLOOKUP($A85,'Attendance Tracker'!$A$8:$BG$223,K$93,FALSE)=1,"Yes",IF(VLOOKUP('Attendance Dashboard'!$A85,'Attendance Tracker'!$A$8:$BG$223,K$93,FALSE)=2,"No","N/A"))</f>
        <v>Yes</v>
      </c>
      <c r="L85" s="177" t="str">
        <f>IF(VLOOKUP($A85,'Attendance Tracker'!$A$8:$BG$223,L$93,FALSE)=1,"Yes",IF(VLOOKUP('Attendance Dashboard'!$A85,'Attendance Tracker'!$A$8:$BG$223,L$93,FALSE)=2,"No","N/A"))</f>
        <v>Yes</v>
      </c>
      <c r="M85" s="177" t="str">
        <f>IF(VLOOKUP($A85,'Attendance Tracker'!$A$8:$BG$223,M$93,FALSE)=1,"Yes",IF(VLOOKUP('Attendance Dashboard'!$A85,'Attendance Tracker'!$A$8:$BG$223,M$93,FALSE)=2,"No","N/A"))</f>
        <v>Yes</v>
      </c>
      <c r="N85" s="177" t="str">
        <f>IF(VLOOKUP($A85,'Attendance Tracker'!$A$8:$BG$223,N$93,FALSE)=1,"Yes",IF(VLOOKUP('Attendance Dashboard'!$A85,'Attendance Tracker'!$A$8:$BG$223,N$93,FALSE)=2,"No","N/A"))</f>
        <v>Yes</v>
      </c>
      <c r="O85" s="177" t="str">
        <f>IF(VLOOKUP($A85,'Attendance Tracker'!$A$8:$BG$223,O$93,FALSE)=1,"Yes",IF(VLOOKUP('Attendance Dashboard'!$A85,'Attendance Tracker'!$A$8:$BG$223,O$93,FALSE)=2,"No","N/A"))</f>
        <v>N/A</v>
      </c>
      <c r="P85" s="177" t="str">
        <f>IF(VLOOKUP($A85,'Attendance Tracker'!$A$8:$BG$223,P$93,FALSE)=1,"Yes",IF(VLOOKUP('Attendance Dashboard'!$A85,'Attendance Tracker'!$A$8:$BG$223,P$93,FALSE)=2,"No","N/A"))</f>
        <v>N/A</v>
      </c>
      <c r="Q85" s="177" t="str">
        <f>IF(VLOOKUP($A85,'Attendance Tracker'!$A$8:$BG$223,Q$93,FALSE)=1,"Yes",IF(VLOOKUP('Attendance Dashboard'!$A85,'Attendance Tracker'!$A$8:$BG$223,Q$93,FALSE)=2,"No","N/A"))</f>
        <v>N/A</v>
      </c>
      <c r="R85" s="177" t="str">
        <f>IF(VLOOKUP($A85,'Attendance Tracker'!$A$8:$BG$223,R$93,FALSE)=1,"Yes",IF(VLOOKUP('Attendance Dashboard'!$A85,'Attendance Tracker'!$A$8:$BG$223,R$93,FALSE)=2,"No","N/A"))</f>
        <v>N/A</v>
      </c>
      <c r="S85" s="177" t="str">
        <f>IF(VLOOKUP($A85,'Attendance Tracker'!$A$8:$BG$223,S$93,FALSE)=1,"Yes",IF(VLOOKUP('Attendance Dashboard'!$A85,'Attendance Tracker'!$A$8:$BG$223,S$93,FALSE)=2,"No","N/A"))</f>
        <v>N/A</v>
      </c>
      <c r="T85" s="177" t="str">
        <f>IF(VLOOKUP($A85,'Attendance Tracker'!$A$8:$BG$223,T$93,FALSE)=1,"Yes",IF(VLOOKUP('Attendance Dashboard'!$A85,'Attendance Tracker'!$A$8:$BG$223,T$93,FALSE)=2,"No","N/A"))</f>
        <v>N/A</v>
      </c>
      <c r="U85" s="177" t="str">
        <f>IF(VLOOKUP($A85,'Attendance Tracker'!$A$8:$BG$223,U$93,FALSE)=1,"Yes",IF(VLOOKUP('Attendance Dashboard'!$A85,'Attendance Tracker'!$A$8:$BG$223,U$93,FALSE)=2,"No","N/A"))</f>
        <v>N/A</v>
      </c>
      <c r="V85" s="177" t="str">
        <f>IF(VLOOKUP($A85,'Attendance Tracker'!$A$8:$BG$223,V$93,FALSE)=1,"Yes",IF(VLOOKUP('Attendance Dashboard'!$A85,'Attendance Tracker'!$A$8:$BG$223,V$93,FALSE)=2,"No","N/A"))</f>
        <v>N/A</v>
      </c>
      <c r="W85" s="177" t="str">
        <f>IF(VLOOKUP($A85,'Attendance Tracker'!$A$8:$BG$223,W$93,FALSE)=1,"Yes",IF(VLOOKUP('Attendance Dashboard'!$A85,'Attendance Tracker'!$A$8:$BG$223,W$93,FALSE)=2,"No","N/A"))</f>
        <v>N/A</v>
      </c>
      <c r="X85" s="177" t="str">
        <f>IF(VLOOKUP($A85,'Attendance Tracker'!$A$8:$BG$223,X$93,FALSE)=1,"Yes",IF(VLOOKUP('Attendance Dashboard'!$A85,'Attendance Tracker'!$A$8:$BG$223,X$93,FALSE)=2,"No","N/A"))</f>
        <v>N/A</v>
      </c>
      <c r="Y85" s="177" t="str">
        <f>IF(VLOOKUP($A85,'Attendance Tracker'!$A$8:$BG$223,Y$93,FALSE)=1,"Yes",IF(VLOOKUP('Attendance Dashboard'!$A85,'Attendance Tracker'!$A$8:$BG$223,Y$93,FALSE)=2,"No","N/A"))</f>
        <v>N/A</v>
      </c>
      <c r="Z85" s="177" t="str">
        <f>IF(VLOOKUP($A85,'Attendance Tracker'!$A$8:$BG$223,Z$93,FALSE)=1,"Yes",IF(VLOOKUP('Attendance Dashboard'!$A85,'Attendance Tracker'!$A$8:$BG$223,Z$93,FALSE)=2,"No","N/A"))</f>
        <v>N/A</v>
      </c>
      <c r="AA85" s="177" t="str">
        <f>IF(VLOOKUP($A85,'Attendance Tracker'!$A$8:$BG$223,AA$93,FALSE)=1,"Yes",IF(VLOOKUP('Attendance Dashboard'!$A85,'Attendance Tracker'!$A$8:$BG$223,AA$93,FALSE)=2,"No","N/A"))</f>
        <v>N/A</v>
      </c>
      <c r="AB85" s="177" t="str">
        <f>IF(VLOOKUP($A85,'Attendance Tracker'!$A$8:$BG$223,AB$93,FALSE)=1,"Yes",IF(VLOOKUP('Attendance Dashboard'!$A85,'Attendance Tracker'!$A$8:$BG$223,AB$93,FALSE)=2,"No","N/A"))</f>
        <v>N/A</v>
      </c>
      <c r="AC85" s="177" t="str">
        <f>IF(VLOOKUP($A85,'Attendance Tracker'!$A$8:$BG$223,AC$93,FALSE)=1,"Yes",IF(VLOOKUP('Attendance Dashboard'!$A85,'Attendance Tracker'!$A$8:$BG$223,AC$93,FALSE)=2,"No","N/A"))</f>
        <v>N/A</v>
      </c>
      <c r="AD85" s="177" t="str">
        <f>IF(VLOOKUP($A85,'Attendance Tracker'!$A$8:$BG$223,AD$93,FALSE)=1,"Yes",IF(VLOOKUP('Attendance Dashboard'!$A85,'Attendance Tracker'!$A$8:$BG$223,AD$93,FALSE)=2,"No","N/A"))</f>
        <v>N/A</v>
      </c>
      <c r="AE85" s="62">
        <f>VLOOKUP(A85,'Attendance Tracker'!A88:BI239,$AE$93,FALSE)</f>
        <v>1</v>
      </c>
      <c r="AF85" s="129" t="str">
        <f t="shared" si="1"/>
        <v>G</v>
      </c>
      <c r="AG85" s="60"/>
    </row>
    <row r="86" spans="1:33" s="41" customFormat="1" ht="40.75" hidden="1" x14ac:dyDescent="0.2">
      <c r="A86" s="116" t="s">
        <v>689</v>
      </c>
      <c r="B86" s="114" t="s">
        <v>734</v>
      </c>
      <c r="C86" s="177" t="str">
        <f>IF(VLOOKUP($A86,'Attendance Tracker'!$A$8:$BG$223,C$93,FALSE)=1,"Yes",IF(VLOOKUP('Attendance Dashboard'!$A86,'Attendance Tracker'!$A$8:$BG$223,C$93,FALSE)=2,"No","N/A"))</f>
        <v>Yes</v>
      </c>
      <c r="D86" s="177" t="str">
        <f>IF(VLOOKUP($A86,'Attendance Tracker'!$A$8:$BG$223,D$93,FALSE)=1,"Yes",IF(VLOOKUP('Attendance Dashboard'!$A86,'Attendance Tracker'!$A$8:$BG$223,D$93,FALSE)=2,"No","N/A"))</f>
        <v>N/A</v>
      </c>
      <c r="E86" s="177" t="str">
        <f>IF(VLOOKUP($A86,'Attendance Tracker'!$A$8:$BG$223,E$93,FALSE)=1,"Yes",IF(VLOOKUP('Attendance Dashboard'!$A86,'Attendance Tracker'!$A$8:$BG$223,E$93,FALSE)=2,"No","N/A"))</f>
        <v>N/A</v>
      </c>
      <c r="F86" s="177" t="str">
        <f>IF(VLOOKUP($A86,'Attendance Tracker'!$A$8:$BG$223,F$93,FALSE)=1,"Yes",IF(VLOOKUP('Attendance Dashboard'!$A86,'Attendance Tracker'!$A$8:$BG$223,F$93,FALSE)=2,"No","N/A"))</f>
        <v>Yes</v>
      </c>
      <c r="G86" s="177" t="str">
        <f>IF(VLOOKUP($A86,'Attendance Tracker'!$A$8:$BG$223,G$93,FALSE)=1,"Yes",IF(VLOOKUP('Attendance Dashboard'!$A86,'Attendance Tracker'!$A$8:$BG$223,G$93,FALSE)=2,"No","N/A"))</f>
        <v>Yes</v>
      </c>
      <c r="H86" s="177" t="str">
        <f>IF(VLOOKUP($A86,'Attendance Tracker'!$A$8:$BG$223,H$93,FALSE)=1,"Yes",IF(VLOOKUP('Attendance Dashboard'!$A86,'Attendance Tracker'!$A$8:$BG$223,H$93,FALSE)=2,"No","N/A"))</f>
        <v>Yes</v>
      </c>
      <c r="I86" s="177" t="str">
        <f>IF(VLOOKUP($A86,'Attendance Tracker'!$A$8:$BG$223,I$93,FALSE)=1,"Yes",IF(VLOOKUP('Attendance Dashboard'!$A86,'Attendance Tracker'!$A$8:$BG$223,I$93,FALSE)=2,"No","N/A"))</f>
        <v>N/A</v>
      </c>
      <c r="J86" s="177" t="str">
        <f>IF(VLOOKUP($A86,'Attendance Tracker'!$A$8:$BG$223,J$93,FALSE)=1,"Yes",IF(VLOOKUP('Attendance Dashboard'!$A86,'Attendance Tracker'!$A$8:$BG$223,J$93,FALSE)=2,"No","N/A"))</f>
        <v>N/A</v>
      </c>
      <c r="K86" s="177" t="str">
        <f>IF(VLOOKUP($A86,'Attendance Tracker'!$A$8:$BG$223,K$93,FALSE)=1,"Yes",IF(VLOOKUP('Attendance Dashboard'!$A86,'Attendance Tracker'!$A$8:$BG$223,K$93,FALSE)=2,"No","N/A"))</f>
        <v>Yes</v>
      </c>
      <c r="L86" s="177" t="str">
        <f>IF(VLOOKUP($A86,'Attendance Tracker'!$A$8:$BG$223,L$93,FALSE)=1,"Yes",IF(VLOOKUP('Attendance Dashboard'!$A86,'Attendance Tracker'!$A$8:$BG$223,L$93,FALSE)=2,"No","N/A"))</f>
        <v>Yes</v>
      </c>
      <c r="M86" s="177" t="str">
        <f>IF(VLOOKUP($A86,'Attendance Tracker'!$A$8:$BG$223,M$93,FALSE)=1,"Yes",IF(VLOOKUP('Attendance Dashboard'!$A86,'Attendance Tracker'!$A$8:$BG$223,M$93,FALSE)=2,"No","N/A"))</f>
        <v>Yes</v>
      </c>
      <c r="N86" s="177" t="str">
        <f>IF(VLOOKUP($A86,'Attendance Tracker'!$A$8:$BG$223,N$93,FALSE)=1,"Yes",IF(VLOOKUP('Attendance Dashboard'!$A86,'Attendance Tracker'!$A$8:$BG$223,N$93,FALSE)=2,"No","N/A"))</f>
        <v>Yes</v>
      </c>
      <c r="O86" s="177" t="str">
        <f>IF(VLOOKUP($A86,'Attendance Tracker'!$A$8:$BG$223,O$93,FALSE)=1,"Yes",IF(VLOOKUP('Attendance Dashboard'!$A86,'Attendance Tracker'!$A$8:$BG$223,O$93,FALSE)=2,"No","N/A"))</f>
        <v>N/A</v>
      </c>
      <c r="P86" s="177" t="str">
        <f>IF(VLOOKUP($A86,'Attendance Tracker'!$A$8:$BG$223,P$93,FALSE)=1,"Yes",IF(VLOOKUP('Attendance Dashboard'!$A86,'Attendance Tracker'!$A$8:$BG$223,P$93,FALSE)=2,"No","N/A"))</f>
        <v>N/A</v>
      </c>
      <c r="Q86" s="177" t="str">
        <f>IF(VLOOKUP($A86,'Attendance Tracker'!$A$8:$BG$223,Q$93,FALSE)=1,"Yes",IF(VLOOKUP('Attendance Dashboard'!$A86,'Attendance Tracker'!$A$8:$BG$223,Q$93,FALSE)=2,"No","N/A"))</f>
        <v>N/A</v>
      </c>
      <c r="R86" s="177" t="str">
        <f>IF(VLOOKUP($A86,'Attendance Tracker'!$A$8:$BG$223,R$93,FALSE)=1,"Yes",IF(VLOOKUP('Attendance Dashboard'!$A86,'Attendance Tracker'!$A$8:$BG$223,R$93,FALSE)=2,"No","N/A"))</f>
        <v>N/A</v>
      </c>
      <c r="S86" s="177" t="str">
        <f>IF(VLOOKUP($A86,'Attendance Tracker'!$A$8:$BG$223,S$93,FALSE)=1,"Yes",IF(VLOOKUP('Attendance Dashboard'!$A86,'Attendance Tracker'!$A$8:$BG$223,S$93,FALSE)=2,"No","N/A"))</f>
        <v>N/A</v>
      </c>
      <c r="T86" s="177" t="str">
        <f>IF(VLOOKUP($A86,'Attendance Tracker'!$A$8:$BG$223,T$93,FALSE)=1,"Yes",IF(VLOOKUP('Attendance Dashboard'!$A86,'Attendance Tracker'!$A$8:$BG$223,T$93,FALSE)=2,"No","N/A"))</f>
        <v>N/A</v>
      </c>
      <c r="U86" s="177" t="str">
        <f>IF(VLOOKUP($A86,'Attendance Tracker'!$A$8:$BG$223,U$93,FALSE)=1,"Yes",IF(VLOOKUP('Attendance Dashboard'!$A86,'Attendance Tracker'!$A$8:$BG$223,U$93,FALSE)=2,"No","N/A"))</f>
        <v>N/A</v>
      </c>
      <c r="V86" s="177" t="str">
        <f>IF(VLOOKUP($A86,'Attendance Tracker'!$A$8:$BG$223,V$93,FALSE)=1,"Yes",IF(VLOOKUP('Attendance Dashboard'!$A86,'Attendance Tracker'!$A$8:$BG$223,V$93,FALSE)=2,"No","N/A"))</f>
        <v>N/A</v>
      </c>
      <c r="W86" s="177" t="str">
        <f>IF(VLOOKUP($A86,'Attendance Tracker'!$A$8:$BG$223,W$93,FALSE)=1,"Yes",IF(VLOOKUP('Attendance Dashboard'!$A86,'Attendance Tracker'!$A$8:$BG$223,W$93,FALSE)=2,"No","N/A"))</f>
        <v>N/A</v>
      </c>
      <c r="X86" s="177" t="str">
        <f>IF(VLOOKUP($A86,'Attendance Tracker'!$A$8:$BG$223,X$93,FALSE)=1,"Yes",IF(VLOOKUP('Attendance Dashboard'!$A86,'Attendance Tracker'!$A$8:$BG$223,X$93,FALSE)=2,"No","N/A"))</f>
        <v>N/A</v>
      </c>
      <c r="Y86" s="177" t="str">
        <f>IF(VLOOKUP($A86,'Attendance Tracker'!$A$8:$BG$223,Y$93,FALSE)=1,"Yes",IF(VLOOKUP('Attendance Dashboard'!$A86,'Attendance Tracker'!$A$8:$BG$223,Y$93,FALSE)=2,"No","N/A"))</f>
        <v>N/A</v>
      </c>
      <c r="Z86" s="177" t="str">
        <f>IF(VLOOKUP($A86,'Attendance Tracker'!$A$8:$BG$223,Z$93,FALSE)=1,"Yes",IF(VLOOKUP('Attendance Dashboard'!$A86,'Attendance Tracker'!$A$8:$BG$223,Z$93,FALSE)=2,"No","N/A"))</f>
        <v>N/A</v>
      </c>
      <c r="AA86" s="177" t="str">
        <f>IF(VLOOKUP($A86,'Attendance Tracker'!$A$8:$BG$223,AA$93,FALSE)=1,"Yes",IF(VLOOKUP('Attendance Dashboard'!$A86,'Attendance Tracker'!$A$8:$BG$223,AA$93,FALSE)=2,"No","N/A"))</f>
        <v>N/A</v>
      </c>
      <c r="AB86" s="177" t="str">
        <f>IF(VLOOKUP($A86,'Attendance Tracker'!$A$8:$BG$223,AB$93,FALSE)=1,"Yes",IF(VLOOKUP('Attendance Dashboard'!$A86,'Attendance Tracker'!$A$8:$BG$223,AB$93,FALSE)=2,"No","N/A"))</f>
        <v>N/A</v>
      </c>
      <c r="AC86" s="177" t="str">
        <f>IF(VLOOKUP($A86,'Attendance Tracker'!$A$8:$BG$223,AC$93,FALSE)=1,"Yes",IF(VLOOKUP('Attendance Dashboard'!$A86,'Attendance Tracker'!$A$8:$BG$223,AC$93,FALSE)=2,"No","N/A"))</f>
        <v>N/A</v>
      </c>
      <c r="AD86" s="177" t="str">
        <f>IF(VLOOKUP($A86,'Attendance Tracker'!$A$8:$BG$223,AD$93,FALSE)=1,"Yes",IF(VLOOKUP('Attendance Dashboard'!$A86,'Attendance Tracker'!$A$8:$BG$223,AD$93,FALSE)=2,"No","N/A"))</f>
        <v>N/A</v>
      </c>
      <c r="AE86" s="62">
        <f>VLOOKUP(A86,'Attendance Tracker'!A89:BI240,$AE$93,FALSE)</f>
        <v>1</v>
      </c>
      <c r="AF86" s="129" t="str">
        <f t="shared" si="1"/>
        <v>G</v>
      </c>
      <c r="AG86" s="60"/>
    </row>
    <row r="87" spans="1:33" s="41" customFormat="1" ht="40.75" hidden="1" x14ac:dyDescent="0.2">
      <c r="A87" s="116" t="s">
        <v>690</v>
      </c>
      <c r="B87" s="114" t="s">
        <v>734</v>
      </c>
      <c r="C87" s="177" t="str">
        <f>IF(VLOOKUP($A87,'Attendance Tracker'!$A$8:$BG$223,C$93,FALSE)=1,"Yes",IF(VLOOKUP('Attendance Dashboard'!$A87,'Attendance Tracker'!$A$8:$BG$223,C$93,FALSE)=2,"No","N/A"))</f>
        <v>Yes</v>
      </c>
      <c r="D87" s="177" t="str">
        <f>IF(VLOOKUP($A87,'Attendance Tracker'!$A$8:$BG$223,D$93,FALSE)=1,"Yes",IF(VLOOKUP('Attendance Dashboard'!$A87,'Attendance Tracker'!$A$8:$BG$223,D$93,FALSE)=2,"No","N/A"))</f>
        <v>N/A</v>
      </c>
      <c r="E87" s="177" t="str">
        <f>IF(VLOOKUP($A87,'Attendance Tracker'!$A$8:$BG$223,E$93,FALSE)=1,"Yes",IF(VLOOKUP('Attendance Dashboard'!$A87,'Attendance Tracker'!$A$8:$BG$223,E$93,FALSE)=2,"No","N/A"))</f>
        <v>N/A</v>
      </c>
      <c r="F87" s="177" t="str">
        <f>IF(VLOOKUP($A87,'Attendance Tracker'!$A$8:$BG$223,F$93,FALSE)=1,"Yes",IF(VLOOKUP('Attendance Dashboard'!$A87,'Attendance Tracker'!$A$8:$BG$223,F$93,FALSE)=2,"No","N/A"))</f>
        <v>Yes</v>
      </c>
      <c r="G87" s="177" t="str">
        <f>IF(VLOOKUP($A87,'Attendance Tracker'!$A$8:$BG$223,G$93,FALSE)=1,"Yes",IF(VLOOKUP('Attendance Dashboard'!$A87,'Attendance Tracker'!$A$8:$BG$223,G$93,FALSE)=2,"No","N/A"))</f>
        <v>Yes</v>
      </c>
      <c r="H87" s="177" t="str">
        <f>IF(VLOOKUP($A87,'Attendance Tracker'!$A$8:$BG$223,H$93,FALSE)=1,"Yes",IF(VLOOKUP('Attendance Dashboard'!$A87,'Attendance Tracker'!$A$8:$BG$223,H$93,FALSE)=2,"No","N/A"))</f>
        <v>Yes</v>
      </c>
      <c r="I87" s="177" t="str">
        <f>IF(VLOOKUP($A87,'Attendance Tracker'!$A$8:$BG$223,I$93,FALSE)=1,"Yes",IF(VLOOKUP('Attendance Dashboard'!$A87,'Attendance Tracker'!$A$8:$BG$223,I$93,FALSE)=2,"No","N/A"))</f>
        <v>N/A</v>
      </c>
      <c r="J87" s="177" t="str">
        <f>IF(VLOOKUP($A87,'Attendance Tracker'!$A$8:$BG$223,J$93,FALSE)=1,"Yes",IF(VLOOKUP('Attendance Dashboard'!$A87,'Attendance Tracker'!$A$8:$BG$223,J$93,FALSE)=2,"No","N/A"))</f>
        <v>N/A</v>
      </c>
      <c r="K87" s="177" t="str">
        <f>IF(VLOOKUP($A87,'Attendance Tracker'!$A$8:$BG$223,K$93,FALSE)=1,"Yes",IF(VLOOKUP('Attendance Dashboard'!$A87,'Attendance Tracker'!$A$8:$BG$223,K$93,FALSE)=2,"No","N/A"))</f>
        <v>Yes</v>
      </c>
      <c r="L87" s="177" t="str">
        <f>IF(VLOOKUP($A87,'Attendance Tracker'!$A$8:$BG$223,L$93,FALSE)=1,"Yes",IF(VLOOKUP('Attendance Dashboard'!$A87,'Attendance Tracker'!$A$8:$BG$223,L$93,FALSE)=2,"No","N/A"))</f>
        <v>Yes</v>
      </c>
      <c r="M87" s="177" t="str">
        <f>IF(VLOOKUP($A87,'Attendance Tracker'!$A$8:$BG$223,M$93,FALSE)=1,"Yes",IF(VLOOKUP('Attendance Dashboard'!$A87,'Attendance Tracker'!$A$8:$BG$223,M$93,FALSE)=2,"No","N/A"))</f>
        <v>Yes</v>
      </c>
      <c r="N87" s="177" t="str">
        <f>IF(VLOOKUP($A87,'Attendance Tracker'!$A$8:$BG$223,N$93,FALSE)=1,"Yes",IF(VLOOKUP('Attendance Dashboard'!$A87,'Attendance Tracker'!$A$8:$BG$223,N$93,FALSE)=2,"No","N/A"))</f>
        <v>Yes</v>
      </c>
      <c r="O87" s="177" t="str">
        <f>IF(VLOOKUP($A87,'Attendance Tracker'!$A$8:$BG$223,O$93,FALSE)=1,"Yes",IF(VLOOKUP('Attendance Dashboard'!$A87,'Attendance Tracker'!$A$8:$BG$223,O$93,FALSE)=2,"No","N/A"))</f>
        <v>N/A</v>
      </c>
      <c r="P87" s="177" t="str">
        <f>IF(VLOOKUP($A87,'Attendance Tracker'!$A$8:$BG$223,P$93,FALSE)=1,"Yes",IF(VLOOKUP('Attendance Dashboard'!$A87,'Attendance Tracker'!$A$8:$BG$223,P$93,FALSE)=2,"No","N/A"))</f>
        <v>N/A</v>
      </c>
      <c r="Q87" s="177" t="str">
        <f>IF(VLOOKUP($A87,'Attendance Tracker'!$A$8:$BG$223,Q$93,FALSE)=1,"Yes",IF(VLOOKUP('Attendance Dashboard'!$A87,'Attendance Tracker'!$A$8:$BG$223,Q$93,FALSE)=2,"No","N/A"))</f>
        <v>N/A</v>
      </c>
      <c r="R87" s="177" t="str">
        <f>IF(VLOOKUP($A87,'Attendance Tracker'!$A$8:$BG$223,R$93,FALSE)=1,"Yes",IF(VLOOKUP('Attendance Dashboard'!$A87,'Attendance Tracker'!$A$8:$BG$223,R$93,FALSE)=2,"No","N/A"))</f>
        <v>N/A</v>
      </c>
      <c r="S87" s="177" t="str">
        <f>IF(VLOOKUP($A87,'Attendance Tracker'!$A$8:$BG$223,S$93,FALSE)=1,"Yes",IF(VLOOKUP('Attendance Dashboard'!$A87,'Attendance Tracker'!$A$8:$BG$223,S$93,FALSE)=2,"No","N/A"))</f>
        <v>N/A</v>
      </c>
      <c r="T87" s="177" t="str">
        <f>IF(VLOOKUP($A87,'Attendance Tracker'!$A$8:$BG$223,T$93,FALSE)=1,"Yes",IF(VLOOKUP('Attendance Dashboard'!$A87,'Attendance Tracker'!$A$8:$BG$223,T$93,FALSE)=2,"No","N/A"))</f>
        <v>N/A</v>
      </c>
      <c r="U87" s="177" t="str">
        <f>IF(VLOOKUP($A87,'Attendance Tracker'!$A$8:$BG$223,U$93,FALSE)=1,"Yes",IF(VLOOKUP('Attendance Dashboard'!$A87,'Attendance Tracker'!$A$8:$BG$223,U$93,FALSE)=2,"No","N/A"))</f>
        <v>N/A</v>
      </c>
      <c r="V87" s="177" t="str">
        <f>IF(VLOOKUP($A87,'Attendance Tracker'!$A$8:$BG$223,V$93,FALSE)=1,"Yes",IF(VLOOKUP('Attendance Dashboard'!$A87,'Attendance Tracker'!$A$8:$BG$223,V$93,FALSE)=2,"No","N/A"))</f>
        <v>N/A</v>
      </c>
      <c r="W87" s="177" t="str">
        <f>IF(VLOOKUP($A87,'Attendance Tracker'!$A$8:$BG$223,W$93,FALSE)=1,"Yes",IF(VLOOKUP('Attendance Dashboard'!$A87,'Attendance Tracker'!$A$8:$BG$223,W$93,FALSE)=2,"No","N/A"))</f>
        <v>N/A</v>
      </c>
      <c r="X87" s="177" t="str">
        <f>IF(VLOOKUP($A87,'Attendance Tracker'!$A$8:$BG$223,X$93,FALSE)=1,"Yes",IF(VLOOKUP('Attendance Dashboard'!$A87,'Attendance Tracker'!$A$8:$BG$223,X$93,FALSE)=2,"No","N/A"))</f>
        <v>N/A</v>
      </c>
      <c r="Y87" s="177" t="str">
        <f>IF(VLOOKUP($A87,'Attendance Tracker'!$A$8:$BG$223,Y$93,FALSE)=1,"Yes",IF(VLOOKUP('Attendance Dashboard'!$A87,'Attendance Tracker'!$A$8:$BG$223,Y$93,FALSE)=2,"No","N/A"))</f>
        <v>N/A</v>
      </c>
      <c r="Z87" s="177" t="str">
        <f>IF(VLOOKUP($A87,'Attendance Tracker'!$A$8:$BG$223,Z$93,FALSE)=1,"Yes",IF(VLOOKUP('Attendance Dashboard'!$A87,'Attendance Tracker'!$A$8:$BG$223,Z$93,FALSE)=2,"No","N/A"))</f>
        <v>N/A</v>
      </c>
      <c r="AA87" s="177" t="str">
        <f>IF(VLOOKUP($A87,'Attendance Tracker'!$A$8:$BG$223,AA$93,FALSE)=1,"Yes",IF(VLOOKUP('Attendance Dashboard'!$A87,'Attendance Tracker'!$A$8:$BG$223,AA$93,FALSE)=2,"No","N/A"))</f>
        <v>N/A</v>
      </c>
      <c r="AB87" s="177" t="str">
        <f>IF(VLOOKUP($A87,'Attendance Tracker'!$A$8:$BG$223,AB$93,FALSE)=1,"Yes",IF(VLOOKUP('Attendance Dashboard'!$A87,'Attendance Tracker'!$A$8:$BG$223,AB$93,FALSE)=2,"No","N/A"))</f>
        <v>N/A</v>
      </c>
      <c r="AC87" s="177" t="str">
        <f>IF(VLOOKUP($A87,'Attendance Tracker'!$A$8:$BG$223,AC$93,FALSE)=1,"Yes",IF(VLOOKUP('Attendance Dashboard'!$A87,'Attendance Tracker'!$A$8:$BG$223,AC$93,FALSE)=2,"No","N/A"))</f>
        <v>N/A</v>
      </c>
      <c r="AD87" s="177" t="str">
        <f>IF(VLOOKUP($A87,'Attendance Tracker'!$A$8:$BG$223,AD$93,FALSE)=1,"Yes",IF(VLOOKUP('Attendance Dashboard'!$A87,'Attendance Tracker'!$A$8:$BG$223,AD$93,FALSE)=2,"No","N/A"))</f>
        <v>N/A</v>
      </c>
      <c r="AE87" s="62">
        <f>VLOOKUP(A87,'Attendance Tracker'!A90:BI241,$AE$93,FALSE)</f>
        <v>1</v>
      </c>
      <c r="AF87" s="129" t="str">
        <f t="shared" si="1"/>
        <v>G</v>
      </c>
      <c r="AG87" s="60"/>
    </row>
    <row r="88" spans="1:33" s="41" customFormat="1" ht="54.35" hidden="1" x14ac:dyDescent="0.2">
      <c r="A88" s="116" t="s">
        <v>691</v>
      </c>
      <c r="B88" s="114" t="s">
        <v>733</v>
      </c>
      <c r="C88" s="177" t="str">
        <f>IF(VLOOKUP($A88,'Attendance Tracker'!$A$8:$BG$223,C$93,FALSE)=1,"Yes",IF(VLOOKUP('Attendance Dashboard'!$A88,'Attendance Tracker'!$A$8:$BG$223,C$93,FALSE)=2,"No","N/A"))</f>
        <v>Yes</v>
      </c>
      <c r="D88" s="177" t="str">
        <f>IF(VLOOKUP($A88,'Attendance Tracker'!$A$8:$BG$223,D$93,FALSE)=1,"Yes",IF(VLOOKUP('Attendance Dashboard'!$A88,'Attendance Tracker'!$A$8:$BG$223,D$93,FALSE)=2,"No","N/A"))</f>
        <v>N/A</v>
      </c>
      <c r="E88" s="177" t="str">
        <f>IF(VLOOKUP($A88,'Attendance Tracker'!$A$8:$BG$223,E$93,FALSE)=1,"Yes",IF(VLOOKUP('Attendance Dashboard'!$A88,'Attendance Tracker'!$A$8:$BG$223,E$93,FALSE)=2,"No","N/A"))</f>
        <v>N/A</v>
      </c>
      <c r="F88" s="177" t="str">
        <f>IF(VLOOKUP($A88,'Attendance Tracker'!$A$8:$BG$223,F$93,FALSE)=1,"Yes",IF(VLOOKUP('Attendance Dashboard'!$A88,'Attendance Tracker'!$A$8:$BG$223,F$93,FALSE)=2,"No","N/A"))</f>
        <v>Yes</v>
      </c>
      <c r="G88" s="177" t="str">
        <f>IF(VLOOKUP($A88,'Attendance Tracker'!$A$8:$BG$223,G$93,FALSE)=1,"Yes",IF(VLOOKUP('Attendance Dashboard'!$A88,'Attendance Tracker'!$A$8:$BG$223,G$93,FALSE)=2,"No","N/A"))</f>
        <v>Yes</v>
      </c>
      <c r="H88" s="177" t="str">
        <f>IF(VLOOKUP($A88,'Attendance Tracker'!$A$8:$BG$223,H$93,FALSE)=1,"Yes",IF(VLOOKUP('Attendance Dashboard'!$A88,'Attendance Tracker'!$A$8:$BG$223,H$93,FALSE)=2,"No","N/A"))</f>
        <v>Yes</v>
      </c>
      <c r="I88" s="177" t="str">
        <f>IF(VLOOKUP($A88,'Attendance Tracker'!$A$8:$BG$223,I$93,FALSE)=1,"Yes",IF(VLOOKUP('Attendance Dashboard'!$A88,'Attendance Tracker'!$A$8:$BG$223,I$93,FALSE)=2,"No","N/A"))</f>
        <v>N/A</v>
      </c>
      <c r="J88" s="177" t="str">
        <f>IF(VLOOKUP($A88,'Attendance Tracker'!$A$8:$BG$223,J$93,FALSE)=1,"Yes",IF(VLOOKUP('Attendance Dashboard'!$A88,'Attendance Tracker'!$A$8:$BG$223,J$93,FALSE)=2,"No","N/A"))</f>
        <v>N/A</v>
      </c>
      <c r="K88" s="177" t="str">
        <f>IF(VLOOKUP($A88,'Attendance Tracker'!$A$8:$BG$223,K$93,FALSE)=1,"Yes",IF(VLOOKUP('Attendance Dashboard'!$A88,'Attendance Tracker'!$A$8:$BG$223,K$93,FALSE)=2,"No","N/A"))</f>
        <v>Yes</v>
      </c>
      <c r="L88" s="177" t="str">
        <f>IF(VLOOKUP($A88,'Attendance Tracker'!$A$8:$BG$223,L$93,FALSE)=1,"Yes",IF(VLOOKUP('Attendance Dashboard'!$A88,'Attendance Tracker'!$A$8:$BG$223,L$93,FALSE)=2,"No","N/A"))</f>
        <v>Yes</v>
      </c>
      <c r="M88" s="177" t="str">
        <f>IF(VLOOKUP($A88,'Attendance Tracker'!$A$8:$BG$223,M$93,FALSE)=1,"Yes",IF(VLOOKUP('Attendance Dashboard'!$A88,'Attendance Tracker'!$A$8:$BG$223,M$93,FALSE)=2,"No","N/A"))</f>
        <v>Yes</v>
      </c>
      <c r="N88" s="177" t="str">
        <f>IF(VLOOKUP($A88,'Attendance Tracker'!$A$8:$BG$223,N$93,FALSE)=1,"Yes",IF(VLOOKUP('Attendance Dashboard'!$A88,'Attendance Tracker'!$A$8:$BG$223,N$93,FALSE)=2,"No","N/A"))</f>
        <v>Yes</v>
      </c>
      <c r="O88" s="177" t="str">
        <f>IF(VLOOKUP($A88,'Attendance Tracker'!$A$8:$BG$223,O$93,FALSE)=1,"Yes",IF(VLOOKUP('Attendance Dashboard'!$A88,'Attendance Tracker'!$A$8:$BG$223,O$93,FALSE)=2,"No","N/A"))</f>
        <v>N/A</v>
      </c>
      <c r="P88" s="177" t="str">
        <f>IF(VLOOKUP($A88,'Attendance Tracker'!$A$8:$BG$223,P$93,FALSE)=1,"Yes",IF(VLOOKUP('Attendance Dashboard'!$A88,'Attendance Tracker'!$A$8:$BG$223,P$93,FALSE)=2,"No","N/A"))</f>
        <v>N/A</v>
      </c>
      <c r="Q88" s="177" t="str">
        <f>IF(VLOOKUP($A88,'Attendance Tracker'!$A$8:$BG$223,Q$93,FALSE)=1,"Yes",IF(VLOOKUP('Attendance Dashboard'!$A88,'Attendance Tracker'!$A$8:$BG$223,Q$93,FALSE)=2,"No","N/A"))</f>
        <v>N/A</v>
      </c>
      <c r="R88" s="177" t="str">
        <f>IF(VLOOKUP($A88,'Attendance Tracker'!$A$8:$BG$223,R$93,FALSE)=1,"Yes",IF(VLOOKUP('Attendance Dashboard'!$A88,'Attendance Tracker'!$A$8:$BG$223,R$93,FALSE)=2,"No","N/A"))</f>
        <v>N/A</v>
      </c>
      <c r="S88" s="177" t="str">
        <f>IF(VLOOKUP($A88,'Attendance Tracker'!$A$8:$BG$223,S$93,FALSE)=1,"Yes",IF(VLOOKUP('Attendance Dashboard'!$A88,'Attendance Tracker'!$A$8:$BG$223,S$93,FALSE)=2,"No","N/A"))</f>
        <v>N/A</v>
      </c>
      <c r="T88" s="177" t="str">
        <f>IF(VLOOKUP($A88,'Attendance Tracker'!$A$8:$BG$223,T$93,FALSE)=1,"Yes",IF(VLOOKUP('Attendance Dashboard'!$A88,'Attendance Tracker'!$A$8:$BG$223,T$93,FALSE)=2,"No","N/A"))</f>
        <v>N/A</v>
      </c>
      <c r="U88" s="177" t="str">
        <f>IF(VLOOKUP($A88,'Attendance Tracker'!$A$8:$BG$223,U$93,FALSE)=1,"Yes",IF(VLOOKUP('Attendance Dashboard'!$A88,'Attendance Tracker'!$A$8:$BG$223,U$93,FALSE)=2,"No","N/A"))</f>
        <v>N/A</v>
      </c>
      <c r="V88" s="177" t="str">
        <f>IF(VLOOKUP($A88,'Attendance Tracker'!$A$8:$BG$223,V$93,FALSE)=1,"Yes",IF(VLOOKUP('Attendance Dashboard'!$A88,'Attendance Tracker'!$A$8:$BG$223,V$93,FALSE)=2,"No","N/A"))</f>
        <v>N/A</v>
      </c>
      <c r="W88" s="177" t="str">
        <f>IF(VLOOKUP($A88,'Attendance Tracker'!$A$8:$BG$223,W$93,FALSE)=1,"Yes",IF(VLOOKUP('Attendance Dashboard'!$A88,'Attendance Tracker'!$A$8:$BG$223,W$93,FALSE)=2,"No","N/A"))</f>
        <v>N/A</v>
      </c>
      <c r="X88" s="177" t="str">
        <f>IF(VLOOKUP($A88,'Attendance Tracker'!$A$8:$BG$223,X$93,FALSE)=1,"Yes",IF(VLOOKUP('Attendance Dashboard'!$A88,'Attendance Tracker'!$A$8:$BG$223,X$93,FALSE)=2,"No","N/A"))</f>
        <v>N/A</v>
      </c>
      <c r="Y88" s="177" t="str">
        <f>IF(VLOOKUP($A88,'Attendance Tracker'!$A$8:$BG$223,Y$93,FALSE)=1,"Yes",IF(VLOOKUP('Attendance Dashboard'!$A88,'Attendance Tracker'!$A$8:$BG$223,Y$93,FALSE)=2,"No","N/A"))</f>
        <v>N/A</v>
      </c>
      <c r="Z88" s="177" t="str">
        <f>IF(VLOOKUP($A88,'Attendance Tracker'!$A$8:$BG$223,Z$93,FALSE)=1,"Yes",IF(VLOOKUP('Attendance Dashboard'!$A88,'Attendance Tracker'!$A$8:$BG$223,Z$93,FALSE)=2,"No","N/A"))</f>
        <v>N/A</v>
      </c>
      <c r="AA88" s="177" t="str">
        <f>IF(VLOOKUP($A88,'Attendance Tracker'!$A$8:$BG$223,AA$93,FALSE)=1,"Yes",IF(VLOOKUP('Attendance Dashboard'!$A88,'Attendance Tracker'!$A$8:$BG$223,AA$93,FALSE)=2,"No","N/A"))</f>
        <v>N/A</v>
      </c>
      <c r="AB88" s="177" t="str">
        <f>IF(VLOOKUP($A88,'Attendance Tracker'!$A$8:$BG$223,AB$93,FALSE)=1,"Yes",IF(VLOOKUP('Attendance Dashboard'!$A88,'Attendance Tracker'!$A$8:$BG$223,AB$93,FALSE)=2,"No","N/A"))</f>
        <v>N/A</v>
      </c>
      <c r="AC88" s="177" t="str">
        <f>IF(VLOOKUP($A88,'Attendance Tracker'!$A$8:$BG$223,AC$93,FALSE)=1,"Yes",IF(VLOOKUP('Attendance Dashboard'!$A88,'Attendance Tracker'!$A$8:$BG$223,AC$93,FALSE)=2,"No","N/A"))</f>
        <v>N/A</v>
      </c>
      <c r="AD88" s="177" t="str">
        <f>IF(VLOOKUP($A88,'Attendance Tracker'!$A$8:$BG$223,AD$93,FALSE)=1,"Yes",IF(VLOOKUP('Attendance Dashboard'!$A88,'Attendance Tracker'!$A$8:$BG$223,AD$93,FALSE)=2,"No","N/A"))</f>
        <v>N/A</v>
      </c>
      <c r="AE88" s="62">
        <f>VLOOKUP(A88,'Attendance Tracker'!A91:BI242,$AE$93,FALSE)</f>
        <v>1</v>
      </c>
      <c r="AF88" s="129" t="str">
        <f t="shared" si="1"/>
        <v>G</v>
      </c>
      <c r="AG88" s="60"/>
    </row>
    <row r="89" spans="1:33" s="41" customFormat="1" ht="40.75" hidden="1" x14ac:dyDescent="0.2">
      <c r="A89" s="116" t="s">
        <v>692</v>
      </c>
      <c r="B89" s="114" t="s">
        <v>730</v>
      </c>
      <c r="C89" s="177" t="str">
        <f>IF(VLOOKUP($A89,'Attendance Tracker'!$A$8:$BG$223,C$93,FALSE)=1,"Yes",IF(VLOOKUP('Attendance Dashboard'!$A89,'Attendance Tracker'!$A$8:$BG$223,C$93,FALSE)=2,"No","N/A"))</f>
        <v>Yes</v>
      </c>
      <c r="D89" s="177" t="str">
        <f>IF(VLOOKUP($A89,'Attendance Tracker'!$A$8:$BG$223,D$93,FALSE)=1,"Yes",IF(VLOOKUP('Attendance Dashboard'!$A89,'Attendance Tracker'!$A$8:$BG$223,D$93,FALSE)=2,"No","N/A"))</f>
        <v>N/A</v>
      </c>
      <c r="E89" s="177" t="str">
        <f>IF(VLOOKUP($A89,'Attendance Tracker'!$A$8:$BG$223,E$93,FALSE)=1,"Yes",IF(VLOOKUP('Attendance Dashboard'!$A89,'Attendance Tracker'!$A$8:$BG$223,E$93,FALSE)=2,"No","N/A"))</f>
        <v>N/A</v>
      </c>
      <c r="F89" s="177" t="str">
        <f>IF(VLOOKUP($A89,'Attendance Tracker'!$A$8:$BG$223,F$93,FALSE)=1,"Yes",IF(VLOOKUP('Attendance Dashboard'!$A89,'Attendance Tracker'!$A$8:$BG$223,F$93,FALSE)=2,"No","N/A"))</f>
        <v>Yes</v>
      </c>
      <c r="G89" s="177" t="str">
        <f>IF(VLOOKUP($A89,'Attendance Tracker'!$A$8:$BG$223,G$93,FALSE)=1,"Yes",IF(VLOOKUP('Attendance Dashboard'!$A89,'Attendance Tracker'!$A$8:$BG$223,G$93,FALSE)=2,"No","N/A"))</f>
        <v>Yes</v>
      </c>
      <c r="H89" s="177" t="str">
        <f>IF(VLOOKUP($A89,'Attendance Tracker'!$A$8:$BG$223,H$93,FALSE)=1,"Yes",IF(VLOOKUP('Attendance Dashboard'!$A89,'Attendance Tracker'!$A$8:$BG$223,H$93,FALSE)=2,"No","N/A"))</f>
        <v>Yes</v>
      </c>
      <c r="I89" s="177" t="str">
        <f>IF(VLOOKUP($A89,'Attendance Tracker'!$A$8:$BG$223,I$93,FALSE)=1,"Yes",IF(VLOOKUP('Attendance Dashboard'!$A89,'Attendance Tracker'!$A$8:$BG$223,I$93,FALSE)=2,"No","N/A"))</f>
        <v>N/A</v>
      </c>
      <c r="J89" s="177" t="str">
        <f>IF(VLOOKUP($A89,'Attendance Tracker'!$A$8:$BG$223,J$93,FALSE)=1,"Yes",IF(VLOOKUP('Attendance Dashboard'!$A89,'Attendance Tracker'!$A$8:$BG$223,J$93,FALSE)=2,"No","N/A"))</f>
        <v>N/A</v>
      </c>
      <c r="K89" s="177" t="str">
        <f>IF(VLOOKUP($A89,'Attendance Tracker'!$A$8:$BG$223,K$93,FALSE)=1,"Yes",IF(VLOOKUP('Attendance Dashboard'!$A89,'Attendance Tracker'!$A$8:$BG$223,K$93,FALSE)=2,"No","N/A"))</f>
        <v>Yes</v>
      </c>
      <c r="L89" s="177" t="str">
        <f>IF(VLOOKUP($A89,'Attendance Tracker'!$A$8:$BG$223,L$93,FALSE)=1,"Yes",IF(VLOOKUP('Attendance Dashboard'!$A89,'Attendance Tracker'!$A$8:$BG$223,L$93,FALSE)=2,"No","N/A"))</f>
        <v>Yes</v>
      </c>
      <c r="M89" s="177" t="str">
        <f>IF(VLOOKUP($A89,'Attendance Tracker'!$A$8:$BG$223,M$93,FALSE)=1,"Yes",IF(VLOOKUP('Attendance Dashboard'!$A89,'Attendance Tracker'!$A$8:$BG$223,M$93,FALSE)=2,"No","N/A"))</f>
        <v>Yes</v>
      </c>
      <c r="N89" s="177" t="str">
        <f>IF(VLOOKUP($A89,'Attendance Tracker'!$A$8:$BG$223,N$93,FALSE)=1,"Yes",IF(VLOOKUP('Attendance Dashboard'!$A89,'Attendance Tracker'!$A$8:$BG$223,N$93,FALSE)=2,"No","N/A"))</f>
        <v>Yes</v>
      </c>
      <c r="O89" s="177" t="str">
        <f>IF(VLOOKUP($A89,'Attendance Tracker'!$A$8:$BG$223,O$93,FALSE)=1,"Yes",IF(VLOOKUP('Attendance Dashboard'!$A89,'Attendance Tracker'!$A$8:$BG$223,O$93,FALSE)=2,"No","N/A"))</f>
        <v>N/A</v>
      </c>
      <c r="P89" s="177" t="str">
        <f>IF(VLOOKUP($A89,'Attendance Tracker'!$A$8:$BG$223,P$93,FALSE)=1,"Yes",IF(VLOOKUP('Attendance Dashboard'!$A89,'Attendance Tracker'!$A$8:$BG$223,P$93,FALSE)=2,"No","N/A"))</f>
        <v>N/A</v>
      </c>
      <c r="Q89" s="177" t="str">
        <f>IF(VLOOKUP($A89,'Attendance Tracker'!$A$8:$BG$223,Q$93,FALSE)=1,"Yes",IF(VLOOKUP('Attendance Dashboard'!$A89,'Attendance Tracker'!$A$8:$BG$223,Q$93,FALSE)=2,"No","N/A"))</f>
        <v>N/A</v>
      </c>
      <c r="R89" s="177" t="str">
        <f>IF(VLOOKUP($A89,'Attendance Tracker'!$A$8:$BG$223,R$93,FALSE)=1,"Yes",IF(VLOOKUP('Attendance Dashboard'!$A89,'Attendance Tracker'!$A$8:$BG$223,R$93,FALSE)=2,"No","N/A"))</f>
        <v>N/A</v>
      </c>
      <c r="S89" s="177" t="str">
        <f>IF(VLOOKUP($A89,'Attendance Tracker'!$A$8:$BG$223,S$93,FALSE)=1,"Yes",IF(VLOOKUP('Attendance Dashboard'!$A89,'Attendance Tracker'!$A$8:$BG$223,S$93,FALSE)=2,"No","N/A"))</f>
        <v>N/A</v>
      </c>
      <c r="T89" s="177" t="str">
        <f>IF(VLOOKUP($A89,'Attendance Tracker'!$A$8:$BG$223,T$93,FALSE)=1,"Yes",IF(VLOOKUP('Attendance Dashboard'!$A89,'Attendance Tracker'!$A$8:$BG$223,T$93,FALSE)=2,"No","N/A"))</f>
        <v>N/A</v>
      </c>
      <c r="U89" s="177" t="str">
        <f>IF(VLOOKUP($A89,'Attendance Tracker'!$A$8:$BG$223,U$93,FALSE)=1,"Yes",IF(VLOOKUP('Attendance Dashboard'!$A89,'Attendance Tracker'!$A$8:$BG$223,U$93,FALSE)=2,"No","N/A"))</f>
        <v>N/A</v>
      </c>
      <c r="V89" s="177" t="str">
        <f>IF(VLOOKUP($A89,'Attendance Tracker'!$A$8:$BG$223,V$93,FALSE)=1,"Yes",IF(VLOOKUP('Attendance Dashboard'!$A89,'Attendance Tracker'!$A$8:$BG$223,V$93,FALSE)=2,"No","N/A"))</f>
        <v>N/A</v>
      </c>
      <c r="W89" s="177" t="str">
        <f>IF(VLOOKUP($A89,'Attendance Tracker'!$A$8:$BG$223,W$93,FALSE)=1,"Yes",IF(VLOOKUP('Attendance Dashboard'!$A89,'Attendance Tracker'!$A$8:$BG$223,W$93,FALSE)=2,"No","N/A"))</f>
        <v>N/A</v>
      </c>
      <c r="X89" s="177" t="str">
        <f>IF(VLOOKUP($A89,'Attendance Tracker'!$A$8:$BG$223,X$93,FALSE)=1,"Yes",IF(VLOOKUP('Attendance Dashboard'!$A89,'Attendance Tracker'!$A$8:$BG$223,X$93,FALSE)=2,"No","N/A"))</f>
        <v>N/A</v>
      </c>
      <c r="Y89" s="177" t="str">
        <f>IF(VLOOKUP($A89,'Attendance Tracker'!$A$8:$BG$223,Y$93,FALSE)=1,"Yes",IF(VLOOKUP('Attendance Dashboard'!$A89,'Attendance Tracker'!$A$8:$BG$223,Y$93,FALSE)=2,"No","N/A"))</f>
        <v>N/A</v>
      </c>
      <c r="Z89" s="177" t="str">
        <f>IF(VLOOKUP($A89,'Attendance Tracker'!$A$8:$BG$223,Z$93,FALSE)=1,"Yes",IF(VLOOKUP('Attendance Dashboard'!$A89,'Attendance Tracker'!$A$8:$BG$223,Z$93,FALSE)=2,"No","N/A"))</f>
        <v>N/A</v>
      </c>
      <c r="AA89" s="177" t="str">
        <f>IF(VLOOKUP($A89,'Attendance Tracker'!$A$8:$BG$223,AA$93,FALSE)=1,"Yes",IF(VLOOKUP('Attendance Dashboard'!$A89,'Attendance Tracker'!$A$8:$BG$223,AA$93,FALSE)=2,"No","N/A"))</f>
        <v>N/A</v>
      </c>
      <c r="AB89" s="177" t="str">
        <f>IF(VLOOKUP($A89,'Attendance Tracker'!$A$8:$BG$223,AB$93,FALSE)=1,"Yes",IF(VLOOKUP('Attendance Dashboard'!$A89,'Attendance Tracker'!$A$8:$BG$223,AB$93,FALSE)=2,"No","N/A"))</f>
        <v>N/A</v>
      </c>
      <c r="AC89" s="177" t="str">
        <f>IF(VLOOKUP($A89,'Attendance Tracker'!$A$8:$BG$223,AC$93,FALSE)=1,"Yes",IF(VLOOKUP('Attendance Dashboard'!$A89,'Attendance Tracker'!$A$8:$BG$223,AC$93,FALSE)=2,"No","N/A"))</f>
        <v>N/A</v>
      </c>
      <c r="AD89" s="177" t="str">
        <f>IF(VLOOKUP($A89,'Attendance Tracker'!$A$8:$BG$223,AD$93,FALSE)=1,"Yes",IF(VLOOKUP('Attendance Dashboard'!$A89,'Attendance Tracker'!$A$8:$BG$223,AD$93,FALSE)=2,"No","N/A"))</f>
        <v>N/A</v>
      </c>
      <c r="AE89" s="62">
        <f>VLOOKUP(A89,'Attendance Tracker'!A92:BI243,$AE$93,FALSE)</f>
        <v>1</v>
      </c>
      <c r="AF89" s="129" t="str">
        <f t="shared" si="1"/>
        <v>G</v>
      </c>
      <c r="AG89" s="60"/>
    </row>
    <row r="90" spans="1:33" s="41" customFormat="1" ht="67.95" hidden="1" x14ac:dyDescent="0.2">
      <c r="A90" s="116" t="s">
        <v>693</v>
      </c>
      <c r="B90" s="114" t="s">
        <v>730</v>
      </c>
      <c r="C90" s="177" t="str">
        <f>IF(VLOOKUP($A90,'Attendance Tracker'!$A$8:$BG$223,C$93,FALSE)=1,"Yes",IF(VLOOKUP('Attendance Dashboard'!$A90,'Attendance Tracker'!$A$8:$BG$223,C$93,FALSE)=2,"No","N/A"))</f>
        <v>Yes</v>
      </c>
      <c r="D90" s="177" t="str">
        <f>IF(VLOOKUP($A90,'Attendance Tracker'!$A$8:$BG$223,D$93,FALSE)=1,"Yes",IF(VLOOKUP('Attendance Dashboard'!$A90,'Attendance Tracker'!$A$8:$BG$223,D$93,FALSE)=2,"No","N/A"))</f>
        <v>Yes</v>
      </c>
      <c r="E90" s="177" t="str">
        <f>IF(VLOOKUP($A90,'Attendance Tracker'!$A$8:$BG$223,E$93,FALSE)=1,"Yes",IF(VLOOKUP('Attendance Dashboard'!$A90,'Attendance Tracker'!$A$8:$BG$223,E$93,FALSE)=2,"No","N/A"))</f>
        <v>Yes</v>
      </c>
      <c r="F90" s="177" t="str">
        <f>IF(VLOOKUP($A90,'Attendance Tracker'!$A$8:$BG$223,F$93,FALSE)=1,"Yes",IF(VLOOKUP('Attendance Dashboard'!$A90,'Attendance Tracker'!$A$8:$BG$223,F$93,FALSE)=2,"No","N/A"))</f>
        <v>Yes</v>
      </c>
      <c r="G90" s="177" t="str">
        <f>IF(VLOOKUP($A90,'Attendance Tracker'!$A$8:$BG$223,G$93,FALSE)=1,"Yes",IF(VLOOKUP('Attendance Dashboard'!$A90,'Attendance Tracker'!$A$8:$BG$223,G$93,FALSE)=2,"No","N/A"))</f>
        <v>Yes</v>
      </c>
      <c r="H90" s="177" t="str">
        <f>IF(VLOOKUP($A90,'Attendance Tracker'!$A$8:$BG$223,H$93,FALSE)=1,"Yes",IF(VLOOKUP('Attendance Dashboard'!$A90,'Attendance Tracker'!$A$8:$BG$223,H$93,FALSE)=2,"No","N/A"))</f>
        <v>Yes</v>
      </c>
      <c r="I90" s="177" t="str">
        <f>IF(VLOOKUP($A90,'Attendance Tracker'!$A$8:$BG$223,I$93,FALSE)=1,"Yes",IF(VLOOKUP('Attendance Dashboard'!$A90,'Attendance Tracker'!$A$8:$BG$223,I$93,FALSE)=2,"No","N/A"))</f>
        <v>Yes</v>
      </c>
      <c r="J90" s="177" t="str">
        <f>IF(VLOOKUP($A90,'Attendance Tracker'!$A$8:$BG$223,J$93,FALSE)=1,"Yes",IF(VLOOKUP('Attendance Dashboard'!$A90,'Attendance Tracker'!$A$8:$BG$223,J$93,FALSE)=2,"No","N/A"))</f>
        <v>N/A</v>
      </c>
      <c r="K90" s="177" t="str">
        <f>IF(VLOOKUP($A90,'Attendance Tracker'!$A$8:$BG$223,K$93,FALSE)=1,"Yes",IF(VLOOKUP('Attendance Dashboard'!$A90,'Attendance Tracker'!$A$8:$BG$223,K$93,FALSE)=2,"No","N/A"))</f>
        <v>Yes</v>
      </c>
      <c r="L90" s="177" t="str">
        <f>IF(VLOOKUP($A90,'Attendance Tracker'!$A$8:$BG$223,L$93,FALSE)=1,"Yes",IF(VLOOKUP('Attendance Dashboard'!$A90,'Attendance Tracker'!$A$8:$BG$223,L$93,FALSE)=2,"No","N/A"))</f>
        <v>Yes</v>
      </c>
      <c r="M90" s="177" t="str">
        <f>IF(VLOOKUP($A90,'Attendance Tracker'!$A$8:$BG$223,M$93,FALSE)=1,"Yes",IF(VLOOKUP('Attendance Dashboard'!$A90,'Attendance Tracker'!$A$8:$BG$223,M$93,FALSE)=2,"No","N/A"))</f>
        <v>Yes</v>
      </c>
      <c r="N90" s="177" t="str">
        <f>IF(VLOOKUP($A90,'Attendance Tracker'!$A$8:$BG$223,N$93,FALSE)=1,"Yes",IF(VLOOKUP('Attendance Dashboard'!$A90,'Attendance Tracker'!$A$8:$BG$223,N$93,FALSE)=2,"No","N/A"))</f>
        <v>Yes</v>
      </c>
      <c r="O90" s="177" t="str">
        <f>IF(VLOOKUP($A90,'Attendance Tracker'!$A$8:$BG$223,O$93,FALSE)=1,"Yes",IF(VLOOKUP('Attendance Dashboard'!$A90,'Attendance Tracker'!$A$8:$BG$223,O$93,FALSE)=2,"No","N/A"))</f>
        <v>N/A</v>
      </c>
      <c r="P90" s="177" t="str">
        <f>IF(VLOOKUP($A90,'Attendance Tracker'!$A$8:$BG$223,P$93,FALSE)=1,"Yes",IF(VLOOKUP('Attendance Dashboard'!$A90,'Attendance Tracker'!$A$8:$BG$223,P$93,FALSE)=2,"No","N/A"))</f>
        <v>N/A</v>
      </c>
      <c r="Q90" s="177" t="str">
        <f>IF(VLOOKUP($A90,'Attendance Tracker'!$A$8:$BG$223,Q$93,FALSE)=1,"Yes",IF(VLOOKUP('Attendance Dashboard'!$A90,'Attendance Tracker'!$A$8:$BG$223,Q$93,FALSE)=2,"No","N/A"))</f>
        <v>N/A</v>
      </c>
      <c r="R90" s="177" t="str">
        <f>IF(VLOOKUP($A90,'Attendance Tracker'!$A$8:$BG$223,R$93,FALSE)=1,"Yes",IF(VLOOKUP('Attendance Dashboard'!$A90,'Attendance Tracker'!$A$8:$BG$223,R$93,FALSE)=2,"No","N/A"))</f>
        <v>N/A</v>
      </c>
      <c r="S90" s="177" t="str">
        <f>IF(VLOOKUP($A90,'Attendance Tracker'!$A$8:$BG$223,S$93,FALSE)=1,"Yes",IF(VLOOKUP('Attendance Dashboard'!$A90,'Attendance Tracker'!$A$8:$BG$223,S$93,FALSE)=2,"No","N/A"))</f>
        <v>N/A</v>
      </c>
      <c r="T90" s="177" t="str">
        <f>IF(VLOOKUP($A90,'Attendance Tracker'!$A$8:$BG$223,T$93,FALSE)=1,"Yes",IF(VLOOKUP('Attendance Dashboard'!$A90,'Attendance Tracker'!$A$8:$BG$223,T$93,FALSE)=2,"No","N/A"))</f>
        <v>N/A</v>
      </c>
      <c r="U90" s="177" t="str">
        <f>IF(VLOOKUP($A90,'Attendance Tracker'!$A$8:$BG$223,U$93,FALSE)=1,"Yes",IF(VLOOKUP('Attendance Dashboard'!$A90,'Attendance Tracker'!$A$8:$BG$223,U$93,FALSE)=2,"No","N/A"))</f>
        <v>N/A</v>
      </c>
      <c r="V90" s="177" t="str">
        <f>IF(VLOOKUP($A90,'Attendance Tracker'!$A$8:$BG$223,V$93,FALSE)=1,"Yes",IF(VLOOKUP('Attendance Dashboard'!$A90,'Attendance Tracker'!$A$8:$BG$223,V$93,FALSE)=2,"No","N/A"))</f>
        <v>N/A</v>
      </c>
      <c r="W90" s="177" t="str">
        <f>IF(VLOOKUP($A90,'Attendance Tracker'!$A$8:$BG$223,W$93,FALSE)=1,"Yes",IF(VLOOKUP('Attendance Dashboard'!$A90,'Attendance Tracker'!$A$8:$BG$223,W$93,FALSE)=2,"No","N/A"))</f>
        <v>N/A</v>
      </c>
      <c r="X90" s="177" t="str">
        <f>IF(VLOOKUP($A90,'Attendance Tracker'!$A$8:$BG$223,X$93,FALSE)=1,"Yes",IF(VLOOKUP('Attendance Dashboard'!$A90,'Attendance Tracker'!$A$8:$BG$223,X$93,FALSE)=2,"No","N/A"))</f>
        <v>N/A</v>
      </c>
      <c r="Y90" s="177" t="str">
        <f>IF(VLOOKUP($A90,'Attendance Tracker'!$A$8:$BG$223,Y$93,FALSE)=1,"Yes",IF(VLOOKUP('Attendance Dashboard'!$A90,'Attendance Tracker'!$A$8:$BG$223,Y$93,FALSE)=2,"No","N/A"))</f>
        <v>N/A</v>
      </c>
      <c r="Z90" s="177" t="str">
        <f>IF(VLOOKUP($A90,'Attendance Tracker'!$A$8:$BG$223,Z$93,FALSE)=1,"Yes",IF(VLOOKUP('Attendance Dashboard'!$A90,'Attendance Tracker'!$A$8:$BG$223,Z$93,FALSE)=2,"No","N/A"))</f>
        <v>N/A</v>
      </c>
      <c r="AA90" s="177" t="str">
        <f>IF(VLOOKUP($A90,'Attendance Tracker'!$A$8:$BG$223,AA$93,FALSE)=1,"Yes",IF(VLOOKUP('Attendance Dashboard'!$A90,'Attendance Tracker'!$A$8:$BG$223,AA$93,FALSE)=2,"No","N/A"))</f>
        <v>N/A</v>
      </c>
      <c r="AB90" s="177" t="str">
        <f>IF(VLOOKUP($A90,'Attendance Tracker'!$A$8:$BG$223,AB$93,FALSE)=1,"Yes",IF(VLOOKUP('Attendance Dashboard'!$A90,'Attendance Tracker'!$A$8:$BG$223,AB$93,FALSE)=2,"No","N/A"))</f>
        <v>N/A</v>
      </c>
      <c r="AC90" s="177" t="str">
        <f>IF(VLOOKUP($A90,'Attendance Tracker'!$A$8:$BG$223,AC$93,FALSE)=1,"Yes",IF(VLOOKUP('Attendance Dashboard'!$A90,'Attendance Tracker'!$A$8:$BG$223,AC$93,FALSE)=2,"No","N/A"))</f>
        <v>N/A</v>
      </c>
      <c r="AD90" s="177" t="str">
        <f>IF(VLOOKUP($A90,'Attendance Tracker'!$A$8:$BG$223,AD$93,FALSE)=1,"Yes",IF(VLOOKUP('Attendance Dashboard'!$A90,'Attendance Tracker'!$A$8:$BG$223,AD$93,FALSE)=2,"No","N/A"))</f>
        <v>N/A</v>
      </c>
      <c r="AE90" s="62">
        <f>VLOOKUP(A90,'Attendance Tracker'!A93:BI244,$AE$93,FALSE)</f>
        <v>1</v>
      </c>
      <c r="AF90" s="129" t="str">
        <f t="shared" si="1"/>
        <v>G</v>
      </c>
      <c r="AG90" s="60"/>
    </row>
    <row r="91" spans="1:33" s="41" customFormat="1" ht="81.55" hidden="1" x14ac:dyDescent="0.2">
      <c r="A91" s="116" t="s">
        <v>694</v>
      </c>
      <c r="B91" s="114" t="s">
        <v>730</v>
      </c>
      <c r="C91" s="177" t="str">
        <f>IF(VLOOKUP($A91,'Attendance Tracker'!$A$8:$BG$223,C$93,FALSE)=1,"Yes",IF(VLOOKUP('Attendance Dashboard'!$A91,'Attendance Tracker'!$A$8:$BG$223,C$93,FALSE)=2,"No","N/A"))</f>
        <v>Yes</v>
      </c>
      <c r="D91" s="177" t="str">
        <f>IF(VLOOKUP($A91,'Attendance Tracker'!$A$8:$BG$223,D$93,FALSE)=1,"Yes",IF(VLOOKUP('Attendance Dashboard'!$A91,'Attendance Tracker'!$A$8:$BG$223,D$93,FALSE)=2,"No","N/A"))</f>
        <v>Yes</v>
      </c>
      <c r="E91" s="177" t="str">
        <f>IF(VLOOKUP($A91,'Attendance Tracker'!$A$8:$BG$223,E$93,FALSE)=1,"Yes",IF(VLOOKUP('Attendance Dashboard'!$A91,'Attendance Tracker'!$A$8:$BG$223,E$93,FALSE)=2,"No","N/A"))</f>
        <v>Yes</v>
      </c>
      <c r="F91" s="177" t="str">
        <f>IF(VLOOKUP($A91,'Attendance Tracker'!$A$8:$BG$223,F$93,FALSE)=1,"Yes",IF(VLOOKUP('Attendance Dashboard'!$A91,'Attendance Tracker'!$A$8:$BG$223,F$93,FALSE)=2,"No","N/A"))</f>
        <v>Yes</v>
      </c>
      <c r="G91" s="177" t="str">
        <f>IF(VLOOKUP($A91,'Attendance Tracker'!$A$8:$BG$223,G$93,FALSE)=1,"Yes",IF(VLOOKUP('Attendance Dashboard'!$A91,'Attendance Tracker'!$A$8:$BG$223,G$93,FALSE)=2,"No","N/A"))</f>
        <v>Yes</v>
      </c>
      <c r="H91" s="177" t="str">
        <f>IF(VLOOKUP($A91,'Attendance Tracker'!$A$8:$BG$223,H$93,FALSE)=1,"Yes",IF(VLOOKUP('Attendance Dashboard'!$A91,'Attendance Tracker'!$A$8:$BG$223,H$93,FALSE)=2,"No","N/A"))</f>
        <v>Yes</v>
      </c>
      <c r="I91" s="177" t="str">
        <f>IF(VLOOKUP($A91,'Attendance Tracker'!$A$8:$BG$223,I$93,FALSE)=1,"Yes",IF(VLOOKUP('Attendance Dashboard'!$A91,'Attendance Tracker'!$A$8:$BG$223,I$93,FALSE)=2,"No","N/A"))</f>
        <v>Yes</v>
      </c>
      <c r="J91" s="177" t="str">
        <f>IF(VLOOKUP($A91,'Attendance Tracker'!$A$8:$BG$223,J$93,FALSE)=1,"Yes",IF(VLOOKUP('Attendance Dashboard'!$A91,'Attendance Tracker'!$A$8:$BG$223,J$93,FALSE)=2,"No","N/A"))</f>
        <v>N/A</v>
      </c>
      <c r="K91" s="177" t="str">
        <f>IF(VLOOKUP($A91,'Attendance Tracker'!$A$8:$BG$223,K$93,FALSE)=1,"Yes",IF(VLOOKUP('Attendance Dashboard'!$A91,'Attendance Tracker'!$A$8:$BG$223,K$93,FALSE)=2,"No","N/A"))</f>
        <v>Yes</v>
      </c>
      <c r="L91" s="177" t="str">
        <f>IF(VLOOKUP($A91,'Attendance Tracker'!$A$8:$BG$223,L$93,FALSE)=1,"Yes",IF(VLOOKUP('Attendance Dashboard'!$A91,'Attendance Tracker'!$A$8:$BG$223,L$93,FALSE)=2,"No","N/A"))</f>
        <v>Yes</v>
      </c>
      <c r="M91" s="177" t="str">
        <f>IF(VLOOKUP($A91,'Attendance Tracker'!$A$8:$BG$223,M$93,FALSE)=1,"Yes",IF(VLOOKUP('Attendance Dashboard'!$A91,'Attendance Tracker'!$A$8:$BG$223,M$93,FALSE)=2,"No","N/A"))</f>
        <v>Yes</v>
      </c>
      <c r="N91" s="177" t="str">
        <f>IF(VLOOKUP($A91,'Attendance Tracker'!$A$8:$BG$223,N$93,FALSE)=1,"Yes",IF(VLOOKUP('Attendance Dashboard'!$A91,'Attendance Tracker'!$A$8:$BG$223,N$93,FALSE)=2,"No","N/A"))</f>
        <v>Yes</v>
      </c>
      <c r="O91" s="177" t="str">
        <f>IF(VLOOKUP($A91,'Attendance Tracker'!$A$8:$BG$223,O$93,FALSE)=1,"Yes",IF(VLOOKUP('Attendance Dashboard'!$A91,'Attendance Tracker'!$A$8:$BG$223,O$93,FALSE)=2,"No","N/A"))</f>
        <v>N/A</v>
      </c>
      <c r="P91" s="177" t="str">
        <f>IF(VLOOKUP($A91,'Attendance Tracker'!$A$8:$BG$223,P$93,FALSE)=1,"Yes",IF(VLOOKUP('Attendance Dashboard'!$A91,'Attendance Tracker'!$A$8:$BG$223,P$93,FALSE)=2,"No","N/A"))</f>
        <v>N/A</v>
      </c>
      <c r="Q91" s="177" t="str">
        <f>IF(VLOOKUP($A91,'Attendance Tracker'!$A$8:$BG$223,Q$93,FALSE)=1,"Yes",IF(VLOOKUP('Attendance Dashboard'!$A91,'Attendance Tracker'!$A$8:$BG$223,Q$93,FALSE)=2,"No","N/A"))</f>
        <v>N/A</v>
      </c>
      <c r="R91" s="177" t="str">
        <f>IF(VLOOKUP($A91,'Attendance Tracker'!$A$8:$BG$223,R$93,FALSE)=1,"Yes",IF(VLOOKUP('Attendance Dashboard'!$A91,'Attendance Tracker'!$A$8:$BG$223,R$93,FALSE)=2,"No","N/A"))</f>
        <v>N/A</v>
      </c>
      <c r="S91" s="177" t="str">
        <f>IF(VLOOKUP($A91,'Attendance Tracker'!$A$8:$BG$223,S$93,FALSE)=1,"Yes",IF(VLOOKUP('Attendance Dashboard'!$A91,'Attendance Tracker'!$A$8:$BG$223,S$93,FALSE)=2,"No","N/A"))</f>
        <v>N/A</v>
      </c>
      <c r="T91" s="177" t="str">
        <f>IF(VLOOKUP($A91,'Attendance Tracker'!$A$8:$BG$223,T$93,FALSE)=1,"Yes",IF(VLOOKUP('Attendance Dashboard'!$A91,'Attendance Tracker'!$A$8:$BG$223,T$93,FALSE)=2,"No","N/A"))</f>
        <v>N/A</v>
      </c>
      <c r="U91" s="177" t="str">
        <f>IF(VLOOKUP($A91,'Attendance Tracker'!$A$8:$BG$223,U$93,FALSE)=1,"Yes",IF(VLOOKUP('Attendance Dashboard'!$A91,'Attendance Tracker'!$A$8:$BG$223,U$93,FALSE)=2,"No","N/A"))</f>
        <v>N/A</v>
      </c>
      <c r="V91" s="177" t="str">
        <f>IF(VLOOKUP($A91,'Attendance Tracker'!$A$8:$BG$223,V$93,FALSE)=1,"Yes",IF(VLOOKUP('Attendance Dashboard'!$A91,'Attendance Tracker'!$A$8:$BG$223,V$93,FALSE)=2,"No","N/A"))</f>
        <v>N/A</v>
      </c>
      <c r="W91" s="177" t="str">
        <f>IF(VLOOKUP($A91,'Attendance Tracker'!$A$8:$BG$223,W$93,FALSE)=1,"Yes",IF(VLOOKUP('Attendance Dashboard'!$A91,'Attendance Tracker'!$A$8:$BG$223,W$93,FALSE)=2,"No","N/A"))</f>
        <v>N/A</v>
      </c>
      <c r="X91" s="177" t="str">
        <f>IF(VLOOKUP($A91,'Attendance Tracker'!$A$8:$BG$223,X$93,FALSE)=1,"Yes",IF(VLOOKUP('Attendance Dashboard'!$A91,'Attendance Tracker'!$A$8:$BG$223,X$93,FALSE)=2,"No","N/A"))</f>
        <v>N/A</v>
      </c>
      <c r="Y91" s="177" t="str">
        <f>IF(VLOOKUP($A91,'Attendance Tracker'!$A$8:$BG$223,Y$93,FALSE)=1,"Yes",IF(VLOOKUP('Attendance Dashboard'!$A91,'Attendance Tracker'!$A$8:$BG$223,Y$93,FALSE)=2,"No","N/A"))</f>
        <v>N/A</v>
      </c>
      <c r="Z91" s="177" t="str">
        <f>IF(VLOOKUP($A91,'Attendance Tracker'!$A$8:$BG$223,Z$93,FALSE)=1,"Yes",IF(VLOOKUP('Attendance Dashboard'!$A91,'Attendance Tracker'!$A$8:$BG$223,Z$93,FALSE)=2,"No","N/A"))</f>
        <v>N/A</v>
      </c>
      <c r="AA91" s="177" t="str">
        <f>IF(VLOOKUP($A91,'Attendance Tracker'!$A$8:$BG$223,AA$93,FALSE)=1,"Yes",IF(VLOOKUP('Attendance Dashboard'!$A91,'Attendance Tracker'!$A$8:$BG$223,AA$93,FALSE)=2,"No","N/A"))</f>
        <v>N/A</v>
      </c>
      <c r="AB91" s="177" t="str">
        <f>IF(VLOOKUP($A91,'Attendance Tracker'!$A$8:$BG$223,AB$93,FALSE)=1,"Yes",IF(VLOOKUP('Attendance Dashboard'!$A91,'Attendance Tracker'!$A$8:$BG$223,AB$93,FALSE)=2,"No","N/A"))</f>
        <v>N/A</v>
      </c>
      <c r="AC91" s="177" t="str">
        <f>IF(VLOOKUP($A91,'Attendance Tracker'!$A$8:$BG$223,AC$93,FALSE)=1,"Yes",IF(VLOOKUP('Attendance Dashboard'!$A91,'Attendance Tracker'!$A$8:$BG$223,AC$93,FALSE)=2,"No","N/A"))</f>
        <v>N/A</v>
      </c>
      <c r="AD91" s="177" t="str">
        <f>IF(VLOOKUP($A91,'Attendance Tracker'!$A$8:$BG$223,AD$93,FALSE)=1,"Yes",IF(VLOOKUP('Attendance Dashboard'!$A91,'Attendance Tracker'!$A$8:$BG$223,AD$93,FALSE)=2,"No","N/A"))</f>
        <v>N/A</v>
      </c>
      <c r="AE91" s="62">
        <f>VLOOKUP(A91,'Attendance Tracker'!A94:BI245,$AE$93,FALSE)</f>
        <v>1</v>
      </c>
      <c r="AF91" s="129" t="str">
        <f t="shared" si="1"/>
        <v>G</v>
      </c>
      <c r="AG91" s="60"/>
    </row>
    <row r="93" spans="1:33" hidden="1" x14ac:dyDescent="0.25">
      <c r="C93">
        <v>4</v>
      </c>
      <c r="D93">
        <f t="shared" ref="D93" si="2">C93+2</f>
        <v>6</v>
      </c>
      <c r="E93" s="216">
        <f>D93+2</f>
        <v>8</v>
      </c>
      <c r="F93" s="216">
        <f t="shared" ref="F93" si="3">E93+2</f>
        <v>10</v>
      </c>
      <c r="G93" s="216">
        <f t="shared" ref="G93" si="4">F93+2</f>
        <v>12</v>
      </c>
      <c r="H93" s="216">
        <f t="shared" ref="H93" si="5">G93+2</f>
        <v>14</v>
      </c>
      <c r="I93" s="216">
        <f t="shared" ref="I93" si="6">H93+2</f>
        <v>16</v>
      </c>
      <c r="J93" s="216">
        <f t="shared" ref="J93" si="7">I93+2</f>
        <v>18</v>
      </c>
      <c r="K93" s="216">
        <f t="shared" ref="K93" si="8">J93+2</f>
        <v>20</v>
      </c>
      <c r="L93" s="216">
        <f t="shared" ref="L93" si="9">K93+2</f>
        <v>22</v>
      </c>
      <c r="M93" s="216">
        <f t="shared" ref="M93" si="10">L93+2</f>
        <v>24</v>
      </c>
      <c r="N93" s="216">
        <f t="shared" ref="N93" si="11">M93+2</f>
        <v>26</v>
      </c>
      <c r="O93" s="216">
        <f t="shared" ref="O93" si="12">N93+2</f>
        <v>28</v>
      </c>
      <c r="P93" s="216">
        <f t="shared" ref="P93" si="13">O93+2</f>
        <v>30</v>
      </c>
      <c r="Q93" s="216">
        <f t="shared" ref="Q93" si="14">P93+2</f>
        <v>32</v>
      </c>
      <c r="R93" s="216">
        <f t="shared" ref="R93" si="15">Q93+2</f>
        <v>34</v>
      </c>
      <c r="S93" s="216">
        <f t="shared" ref="S93" si="16">R93+2</f>
        <v>36</v>
      </c>
      <c r="T93" s="216">
        <f t="shared" ref="T93" si="17">S93+2</f>
        <v>38</v>
      </c>
      <c r="U93" s="216">
        <f t="shared" ref="U93" si="18">T93+2</f>
        <v>40</v>
      </c>
      <c r="V93" s="216">
        <f t="shared" ref="V93" si="19">U93+2</f>
        <v>42</v>
      </c>
      <c r="W93" s="216">
        <f t="shared" ref="W93" si="20">V93+2</f>
        <v>44</v>
      </c>
      <c r="X93" s="216">
        <f t="shared" ref="X93" si="21">W93+2</f>
        <v>46</v>
      </c>
      <c r="Y93" s="216">
        <f t="shared" ref="Y93" si="22">X93+2</f>
        <v>48</v>
      </c>
      <c r="Z93" s="216">
        <f t="shared" ref="Z93" si="23">Y93+2</f>
        <v>50</v>
      </c>
      <c r="AA93" s="216">
        <f t="shared" ref="AA93" si="24">Z93+2</f>
        <v>52</v>
      </c>
      <c r="AB93" s="216">
        <f t="shared" ref="AB93" si="25">AA93+2</f>
        <v>54</v>
      </c>
      <c r="AC93" s="216">
        <f t="shared" ref="AC93" si="26">AB93+2</f>
        <v>56</v>
      </c>
      <c r="AD93" s="216">
        <f t="shared" ref="AD93" si="27">AC93+2</f>
        <v>58</v>
      </c>
      <c r="AE93" s="192">
        <f t="shared" ref="AE93" si="28">AD93+2</f>
        <v>60</v>
      </c>
    </row>
  </sheetData>
  <autoFilter ref="A2:T91">
    <filterColumn colId="0">
      <filters>
        <filter val="50-21500 - UNIVERSITY OF MARY WASHINGTON"/>
      </filters>
    </filterColumn>
  </autoFilter>
  <mergeCells count="41">
    <mergeCell ref="W3:W4"/>
    <mergeCell ref="Z3:Z4"/>
    <mergeCell ref="H3:H4"/>
    <mergeCell ref="R3:R4"/>
    <mergeCell ref="T3:T4"/>
    <mergeCell ref="S3:S4"/>
    <mergeCell ref="U3:U4"/>
    <mergeCell ref="L3:L4"/>
    <mergeCell ref="J3:J4"/>
    <mergeCell ref="AK2:AN2"/>
    <mergeCell ref="AK3:AN3"/>
    <mergeCell ref="AK4:AN4"/>
    <mergeCell ref="A2:A4"/>
    <mergeCell ref="B2:B4"/>
    <mergeCell ref="G3:G4"/>
    <mergeCell ref="Q3:Q4"/>
    <mergeCell ref="AG2:AG4"/>
    <mergeCell ref="AC3:AC4"/>
    <mergeCell ref="AE2:AE4"/>
    <mergeCell ref="AF2:AF4"/>
    <mergeCell ref="O3:O4"/>
    <mergeCell ref="P3:P4"/>
    <mergeCell ref="AD3:AD4"/>
    <mergeCell ref="AB3:AB4"/>
    <mergeCell ref="V3:V4"/>
    <mergeCell ref="J1:T1"/>
    <mergeCell ref="W1:AB1"/>
    <mergeCell ref="X3:X4"/>
    <mergeCell ref="A1:B1"/>
    <mergeCell ref="C3:C4"/>
    <mergeCell ref="D3:D4"/>
    <mergeCell ref="E3:E4"/>
    <mergeCell ref="F3:F4"/>
    <mergeCell ref="F1:I1"/>
    <mergeCell ref="I3:I4"/>
    <mergeCell ref="C1:E1"/>
    <mergeCell ref="N3:N4"/>
    <mergeCell ref="K3:K4"/>
    <mergeCell ref="M3:M4"/>
    <mergeCell ref="Y3:Y4"/>
    <mergeCell ref="AA3:AA4"/>
  </mergeCells>
  <conditionalFormatting sqref="C5:AF91">
    <cfRule type="cellIs" dxfId="14" priority="4" operator="equal">
      <formula>"R"</formula>
    </cfRule>
    <cfRule type="cellIs" dxfId="13" priority="5" operator="equal">
      <formula>"Y"</formula>
    </cfRule>
    <cfRule type="cellIs" dxfId="12" priority="6" operator="equal">
      <formula>"G"</formula>
    </cfRule>
  </conditionalFormatting>
  <pageMargins left="0.7" right="0.7" top="0.75" bottom="0.75" header="0.3" footer="0.3"/>
  <pageSetup orientation="portrait" r:id="rId1"/>
  <headerFooter>
    <oddHeader>&amp;CAttendance Dashboard</oddHeader>
    <oddFooter>&amp;CCardinal Payroll Project - Master Agency Readiness Status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K90"/>
  <sheetViews>
    <sheetView tabSelected="1" zoomScale="75" zoomScaleNormal="75" workbookViewId="0">
      <pane xSplit="2" ySplit="3" topLeftCell="C37" activePane="bottomRight" state="frozen"/>
      <selection pane="topRight" activeCell="C1" sqref="C1"/>
      <selection pane="bottomLeft" activeCell="A4" sqref="A4"/>
      <selection pane="bottomRight" activeCell="H34" sqref="H34"/>
    </sheetView>
  </sheetViews>
  <sheetFormatPr defaultRowHeight="16.3" x14ac:dyDescent="0.3"/>
  <cols>
    <col min="1" max="1" width="25.5" customWidth="1"/>
    <col min="2" max="2" width="17" customWidth="1"/>
    <col min="3" max="3" width="16.875" customWidth="1"/>
    <col min="4" max="4" width="16.75" customWidth="1"/>
    <col min="5" max="5" width="7" hidden="1" customWidth="1"/>
    <col min="6" max="6" width="5" hidden="1" customWidth="1"/>
    <col min="7" max="7" width="15.75" customWidth="1"/>
    <col min="8" max="8" width="59.5" style="32" customWidth="1"/>
    <col min="9" max="9" width="8.75" customWidth="1"/>
    <col min="11" max="11" width="37.75" customWidth="1"/>
  </cols>
  <sheetData>
    <row r="1" spans="1:11" s="52" customFormat="1" ht="23.3" customHeight="1" x14ac:dyDescent="0.25">
      <c r="A1" s="474" t="s">
        <v>173</v>
      </c>
      <c r="B1" s="474" t="s">
        <v>45</v>
      </c>
      <c r="C1" s="474" t="s">
        <v>254</v>
      </c>
      <c r="D1" s="474" t="s">
        <v>255</v>
      </c>
      <c r="E1" s="130"/>
      <c r="F1" s="478"/>
      <c r="G1" s="476" t="s">
        <v>186</v>
      </c>
      <c r="H1" s="475" t="s">
        <v>174</v>
      </c>
      <c r="I1" s="131"/>
      <c r="J1" s="53" t="s">
        <v>65</v>
      </c>
      <c r="K1" s="132" t="s">
        <v>613</v>
      </c>
    </row>
    <row r="2" spans="1:11" s="52" customFormat="1" ht="49.6" customHeight="1" x14ac:dyDescent="0.25">
      <c r="A2" s="474"/>
      <c r="B2" s="474"/>
      <c r="C2" s="474"/>
      <c r="D2" s="474"/>
      <c r="E2" s="130"/>
      <c r="F2" s="478"/>
      <c r="G2" s="477"/>
      <c r="H2" s="475"/>
      <c r="I2" s="41"/>
      <c r="J2" s="54" t="s">
        <v>66</v>
      </c>
      <c r="K2" s="132" t="s">
        <v>614</v>
      </c>
    </row>
    <row r="3" spans="1:11" ht="54" customHeight="1" x14ac:dyDescent="0.25">
      <c r="A3" s="474"/>
      <c r="B3" s="474"/>
      <c r="C3" s="474"/>
      <c r="D3" s="474"/>
      <c r="E3" s="130"/>
      <c r="F3" s="478"/>
      <c r="G3" s="477"/>
      <c r="H3" s="475"/>
      <c r="I3" s="41"/>
      <c r="J3" s="55" t="s">
        <v>72</v>
      </c>
      <c r="K3" s="132" t="s">
        <v>615</v>
      </c>
    </row>
    <row r="4" spans="1:11" ht="50.1" customHeight="1" x14ac:dyDescent="0.25">
      <c r="A4" s="116" t="s">
        <v>531</v>
      </c>
      <c r="B4" s="114" t="s">
        <v>730</v>
      </c>
      <c r="C4" s="61" t="str">
        <f>'Task Dashboard'!DO5</f>
        <v>G</v>
      </c>
      <c r="D4" s="204" t="str">
        <f>'Attendance Dashboard'!AF5</f>
        <v>G</v>
      </c>
      <c r="E4" s="61" t="str">
        <f xml:space="preserve"> CONCATENATE(C4,D4)</f>
        <v>GG</v>
      </c>
      <c r="F4" s="161"/>
      <c r="G4" s="164" t="str">
        <f>IF(OR(E4="GG",E4="GY"),"G",IF(OR(E4="GR",E4="YG", E4="YR",E4="YY"),"Y",IF(OR(E4="RG",E4="RY",E4="RR"),"R")))</f>
        <v>G</v>
      </c>
      <c r="H4" s="163"/>
      <c r="I4" s="41"/>
      <c r="J4" s="41"/>
      <c r="K4" s="41"/>
    </row>
    <row r="5" spans="1:11" ht="66.75" customHeight="1" x14ac:dyDescent="0.25">
      <c r="A5" s="116" t="s">
        <v>532</v>
      </c>
      <c r="B5" s="115" t="s">
        <v>731</v>
      </c>
      <c r="C5" s="61" t="str">
        <f>'Task Dashboard'!DO6</f>
        <v>G</v>
      </c>
      <c r="D5" s="61" t="str">
        <f>'Attendance Dashboard'!AF6</f>
        <v>G</v>
      </c>
      <c r="E5" s="61" t="str">
        <f t="shared" ref="E5:E68" si="0" xml:space="preserve"> CONCATENATE(C5,D5)</f>
        <v>GG</v>
      </c>
      <c r="F5" s="161"/>
      <c r="G5" s="164" t="str">
        <f t="shared" ref="G5:G68" si="1">IF(OR(E5="GG",E5="GY"),"G",IF(OR(E5="GR",E5="YG", E5="YR",E5="YY"),"Y",IF(OR(E5="RG",E5="RY",E5="RR"),"R")))</f>
        <v>G</v>
      </c>
      <c r="H5" s="163"/>
      <c r="I5" s="41"/>
      <c r="J5" s="41"/>
      <c r="K5" s="41"/>
    </row>
    <row r="6" spans="1:11" ht="67.95" x14ac:dyDescent="0.25">
      <c r="A6" s="116" t="s">
        <v>533</v>
      </c>
      <c r="B6" s="114" t="s">
        <v>730</v>
      </c>
      <c r="C6" s="61" t="str">
        <f>'Task Dashboard'!DO7</f>
        <v>G</v>
      </c>
      <c r="D6" s="61" t="str">
        <f>'Attendance Dashboard'!AF7</f>
        <v>G</v>
      </c>
      <c r="E6" s="61" t="str">
        <f t="shared" si="0"/>
        <v>GG</v>
      </c>
      <c r="F6" s="161"/>
      <c r="G6" s="164" t="str">
        <f t="shared" si="1"/>
        <v>G</v>
      </c>
      <c r="H6" s="163"/>
      <c r="I6" s="41"/>
      <c r="J6" s="41"/>
      <c r="K6" s="41"/>
    </row>
    <row r="7" spans="1:11" ht="50.1" customHeight="1" x14ac:dyDescent="0.25">
      <c r="A7" s="116" t="s">
        <v>534</v>
      </c>
      <c r="B7" s="114" t="s">
        <v>732</v>
      </c>
      <c r="C7" s="61" t="str">
        <f>'Task Dashboard'!DO8</f>
        <v>G</v>
      </c>
      <c r="D7" s="61" t="str">
        <f>'Attendance Dashboard'!AF8</f>
        <v>G</v>
      </c>
      <c r="E7" s="61" t="str">
        <f t="shared" si="0"/>
        <v>GG</v>
      </c>
      <c r="F7" s="161"/>
      <c r="G7" s="164" t="str">
        <f t="shared" si="1"/>
        <v>G</v>
      </c>
      <c r="H7" s="163"/>
      <c r="I7" s="41"/>
      <c r="J7" s="41"/>
      <c r="K7" s="41"/>
    </row>
    <row r="8" spans="1:11" ht="50.1" customHeight="1" x14ac:dyDescent="0.25">
      <c r="A8" s="116" t="s">
        <v>535</v>
      </c>
      <c r="B8" s="115" t="s">
        <v>734</v>
      </c>
      <c r="C8" s="61" t="str">
        <f>'Task Dashboard'!DO9</f>
        <v>G</v>
      </c>
      <c r="D8" s="61" t="str">
        <f>'Attendance Dashboard'!AF9</f>
        <v>G</v>
      </c>
      <c r="E8" s="61" t="str">
        <f t="shared" si="0"/>
        <v>GG</v>
      </c>
      <c r="F8" s="161"/>
      <c r="G8" s="164" t="str">
        <f t="shared" si="1"/>
        <v>G</v>
      </c>
      <c r="H8" s="163"/>
      <c r="I8" s="41"/>
      <c r="J8" s="41"/>
      <c r="K8" s="41"/>
    </row>
    <row r="9" spans="1:11" ht="50.1" customHeight="1" x14ac:dyDescent="0.25">
      <c r="A9" s="116" t="s">
        <v>536</v>
      </c>
      <c r="B9" s="115" t="s">
        <v>733</v>
      </c>
      <c r="C9" s="61" t="str">
        <f>'Task Dashboard'!DO10</f>
        <v>G</v>
      </c>
      <c r="D9" s="61" t="str">
        <f>'Attendance Dashboard'!AF10</f>
        <v>G</v>
      </c>
      <c r="E9" s="61" t="str">
        <f t="shared" si="0"/>
        <v>GG</v>
      </c>
      <c r="F9" s="161"/>
      <c r="G9" s="164" t="str">
        <f t="shared" si="1"/>
        <v>G</v>
      </c>
      <c r="H9" s="163"/>
      <c r="I9" s="41"/>
      <c r="J9" s="41"/>
      <c r="K9" s="41"/>
    </row>
    <row r="10" spans="1:11" ht="50.1" customHeight="1" x14ac:dyDescent="0.25">
      <c r="A10" s="116" t="s">
        <v>537</v>
      </c>
      <c r="B10" s="114" t="s">
        <v>734</v>
      </c>
      <c r="C10" s="61" t="str">
        <f>'Task Dashboard'!DO11</f>
        <v>G</v>
      </c>
      <c r="D10" s="61" t="str">
        <f>'Attendance Dashboard'!AF11</f>
        <v>G</v>
      </c>
      <c r="E10" s="61" t="str">
        <f t="shared" si="0"/>
        <v>GG</v>
      </c>
      <c r="F10" s="161"/>
      <c r="G10" s="164" t="str">
        <f t="shared" si="1"/>
        <v>G</v>
      </c>
      <c r="H10" s="163"/>
      <c r="I10" s="41"/>
      <c r="J10" s="41"/>
      <c r="K10" s="41"/>
    </row>
    <row r="11" spans="1:11" ht="50.1" customHeight="1" x14ac:dyDescent="0.25">
      <c r="A11" s="116" t="s">
        <v>538</v>
      </c>
      <c r="B11" s="114" t="s">
        <v>734</v>
      </c>
      <c r="C11" s="61" t="str">
        <f>'Task Dashboard'!DO12</f>
        <v>G</v>
      </c>
      <c r="D11" s="61" t="str">
        <f>'Attendance Dashboard'!AF12</f>
        <v>G</v>
      </c>
      <c r="E11" s="61" t="str">
        <f t="shared" si="0"/>
        <v>GG</v>
      </c>
      <c r="F11" s="161"/>
      <c r="G11" s="164" t="str">
        <f t="shared" si="1"/>
        <v>G</v>
      </c>
      <c r="H11" s="163"/>
      <c r="I11" s="41"/>
      <c r="J11" s="41"/>
      <c r="K11" s="41"/>
    </row>
    <row r="12" spans="1:11" ht="50.1" customHeight="1" x14ac:dyDescent="0.25">
      <c r="A12" s="116" t="s">
        <v>539</v>
      </c>
      <c r="B12" s="114" t="s">
        <v>733</v>
      </c>
      <c r="C12" s="61" t="str">
        <f>'Task Dashboard'!DO13</f>
        <v>G</v>
      </c>
      <c r="D12" s="61" t="str">
        <f>'Attendance Dashboard'!AF13</f>
        <v>G</v>
      </c>
      <c r="E12" s="61" t="str">
        <f t="shared" si="0"/>
        <v>GG</v>
      </c>
      <c r="F12" s="161"/>
      <c r="G12" s="164" t="str">
        <f t="shared" si="1"/>
        <v>G</v>
      </c>
      <c r="H12" s="163"/>
      <c r="I12" s="41"/>
      <c r="J12" s="41"/>
      <c r="K12" s="41"/>
    </row>
    <row r="13" spans="1:11" ht="80.349999999999994" customHeight="1" x14ac:dyDescent="0.25">
      <c r="A13" s="116" t="s">
        <v>540</v>
      </c>
      <c r="B13" s="114" t="s">
        <v>731</v>
      </c>
      <c r="C13" s="61" t="str">
        <f>'Task Dashboard'!DO14</f>
        <v>G</v>
      </c>
      <c r="D13" s="61" t="str">
        <f>'Attendance Dashboard'!AF14</f>
        <v>G</v>
      </c>
      <c r="E13" s="61" t="str">
        <f t="shared" si="0"/>
        <v>GG</v>
      </c>
      <c r="F13" s="161"/>
      <c r="G13" s="164" t="str">
        <f t="shared" si="1"/>
        <v>G</v>
      </c>
      <c r="H13" s="163"/>
      <c r="I13" s="41"/>
      <c r="J13" s="41"/>
      <c r="K13" s="41"/>
    </row>
    <row r="14" spans="1:11" ht="50.1" customHeight="1" x14ac:dyDescent="0.25">
      <c r="A14" s="116" t="s">
        <v>541</v>
      </c>
      <c r="B14" s="114" t="s">
        <v>733</v>
      </c>
      <c r="C14" s="61" t="str">
        <f>'Task Dashboard'!DO15</f>
        <v>G</v>
      </c>
      <c r="D14" s="61" t="str">
        <f>'Attendance Dashboard'!AF15</f>
        <v>G</v>
      </c>
      <c r="E14" s="61" t="str">
        <f t="shared" si="0"/>
        <v>GG</v>
      </c>
      <c r="F14" s="161"/>
      <c r="G14" s="164" t="str">
        <f t="shared" si="1"/>
        <v>G</v>
      </c>
      <c r="H14" s="163"/>
      <c r="I14" s="41"/>
      <c r="J14" s="41"/>
      <c r="K14" s="41"/>
    </row>
    <row r="15" spans="1:11" ht="50.1" customHeight="1" x14ac:dyDescent="0.25">
      <c r="A15" s="116" t="s">
        <v>542</v>
      </c>
      <c r="B15" s="114" t="s">
        <v>731</v>
      </c>
      <c r="C15" s="61" t="str">
        <f>'Task Dashboard'!DO16</f>
        <v>G</v>
      </c>
      <c r="D15" s="61" t="str">
        <f>'Attendance Dashboard'!AF16</f>
        <v>G</v>
      </c>
      <c r="E15" s="61" t="str">
        <f t="shared" si="0"/>
        <v>GG</v>
      </c>
      <c r="F15" s="161"/>
      <c r="G15" s="164" t="str">
        <f t="shared" si="1"/>
        <v>G</v>
      </c>
      <c r="H15" s="163"/>
      <c r="I15" s="41"/>
      <c r="J15" s="41"/>
      <c r="K15" s="41"/>
    </row>
    <row r="16" spans="1:11" ht="50.1" customHeight="1" x14ac:dyDescent="0.25">
      <c r="A16" s="116" t="s">
        <v>543</v>
      </c>
      <c r="B16" s="114" t="s">
        <v>732</v>
      </c>
      <c r="C16" s="61" t="str">
        <f>'Task Dashboard'!DO17</f>
        <v>G</v>
      </c>
      <c r="D16" s="61" t="str">
        <f>'Attendance Dashboard'!AF17</f>
        <v>G</v>
      </c>
      <c r="E16" s="61" t="str">
        <f t="shared" si="0"/>
        <v>GG</v>
      </c>
      <c r="F16" s="161"/>
      <c r="G16" s="164" t="str">
        <f t="shared" si="1"/>
        <v>G</v>
      </c>
      <c r="H16" s="163"/>
      <c r="I16" s="41"/>
      <c r="J16" s="41"/>
      <c r="K16" s="41"/>
    </row>
    <row r="17" spans="1:11" ht="50.1" customHeight="1" x14ac:dyDescent="0.25">
      <c r="A17" s="116" t="s">
        <v>544</v>
      </c>
      <c r="B17" s="114" t="s">
        <v>732</v>
      </c>
      <c r="C17" s="61" t="str">
        <f>'Task Dashboard'!DO18</f>
        <v>G</v>
      </c>
      <c r="D17" s="61" t="str">
        <f>'Attendance Dashboard'!AF18</f>
        <v>G</v>
      </c>
      <c r="E17" s="61" t="str">
        <f t="shared" si="0"/>
        <v>GG</v>
      </c>
      <c r="F17" s="161"/>
      <c r="G17" s="164" t="str">
        <f t="shared" si="1"/>
        <v>G</v>
      </c>
      <c r="H17" s="163"/>
      <c r="I17" s="41"/>
      <c r="J17" s="41"/>
      <c r="K17" s="41"/>
    </row>
    <row r="18" spans="1:11" ht="50.1" customHeight="1" x14ac:dyDescent="0.25">
      <c r="A18" s="116" t="s">
        <v>545</v>
      </c>
      <c r="B18" s="114" t="s">
        <v>734</v>
      </c>
      <c r="C18" s="61" t="str">
        <f>'Task Dashboard'!DO19</f>
        <v>G</v>
      </c>
      <c r="D18" s="61" t="str">
        <f>'Attendance Dashboard'!AF19</f>
        <v>G</v>
      </c>
      <c r="E18" s="61" t="str">
        <f t="shared" si="0"/>
        <v>GG</v>
      </c>
      <c r="F18" s="161"/>
      <c r="G18" s="164" t="str">
        <f t="shared" si="1"/>
        <v>G</v>
      </c>
      <c r="H18" s="163"/>
      <c r="I18" s="41"/>
      <c r="J18" s="41"/>
      <c r="K18" s="41"/>
    </row>
    <row r="19" spans="1:11" ht="70.5" customHeight="1" x14ac:dyDescent="0.25">
      <c r="A19" s="116" t="s">
        <v>623</v>
      </c>
      <c r="B19" s="114" t="s">
        <v>730</v>
      </c>
      <c r="C19" s="61" t="str">
        <f>'Task Dashboard'!DO20</f>
        <v>G</v>
      </c>
      <c r="D19" s="61" t="str">
        <f>'Attendance Dashboard'!AF20</f>
        <v>G</v>
      </c>
      <c r="E19" s="61" t="str">
        <f t="shared" si="0"/>
        <v>GG</v>
      </c>
      <c r="F19" s="161"/>
      <c r="G19" s="164" t="str">
        <f t="shared" si="1"/>
        <v>G</v>
      </c>
      <c r="H19" s="163"/>
      <c r="I19" s="41"/>
      <c r="J19" s="41"/>
      <c r="K19" s="41"/>
    </row>
    <row r="20" spans="1:11" ht="70.5" customHeight="1" x14ac:dyDescent="0.25">
      <c r="A20" s="116" t="s">
        <v>624</v>
      </c>
      <c r="B20" s="114" t="s">
        <v>730</v>
      </c>
      <c r="C20" s="61" t="str">
        <f>'Task Dashboard'!DO21</f>
        <v>G</v>
      </c>
      <c r="D20" s="61" t="str">
        <f>'Attendance Dashboard'!AF21</f>
        <v>G</v>
      </c>
      <c r="E20" s="61" t="str">
        <f t="shared" si="0"/>
        <v>GG</v>
      </c>
      <c r="F20" s="161"/>
      <c r="G20" s="164" t="str">
        <f t="shared" si="1"/>
        <v>G</v>
      </c>
      <c r="H20" s="163"/>
      <c r="I20" s="41"/>
      <c r="J20" s="41"/>
      <c r="K20" s="41"/>
    </row>
    <row r="21" spans="1:11" ht="50.1" customHeight="1" x14ac:dyDescent="0.25">
      <c r="A21" s="116" t="s">
        <v>625</v>
      </c>
      <c r="B21" s="114" t="s">
        <v>733</v>
      </c>
      <c r="C21" s="61" t="str">
        <f>'Task Dashboard'!DO22</f>
        <v>G</v>
      </c>
      <c r="D21" s="61" t="str">
        <f>'Attendance Dashboard'!AF22</f>
        <v>Y</v>
      </c>
      <c r="E21" s="61" t="str">
        <f t="shared" si="0"/>
        <v>GY</v>
      </c>
      <c r="F21" s="161"/>
      <c r="G21" s="164" t="str">
        <f t="shared" si="1"/>
        <v>G</v>
      </c>
      <c r="H21" s="163" t="s">
        <v>853</v>
      </c>
      <c r="I21" s="41"/>
      <c r="J21" s="41"/>
      <c r="K21" s="41"/>
    </row>
    <row r="22" spans="1:11" ht="50.1" customHeight="1" x14ac:dyDescent="0.25">
      <c r="A22" s="116" t="s">
        <v>626</v>
      </c>
      <c r="B22" s="114" t="s">
        <v>733</v>
      </c>
      <c r="C22" s="61" t="str">
        <f>'Task Dashboard'!DO23</f>
        <v>G</v>
      </c>
      <c r="D22" s="61" t="str">
        <f>'Attendance Dashboard'!AF23</f>
        <v>G</v>
      </c>
      <c r="E22" s="61" t="str">
        <f t="shared" si="0"/>
        <v>GG</v>
      </c>
      <c r="F22" s="161"/>
      <c r="G22" s="164" t="str">
        <f t="shared" si="1"/>
        <v>G</v>
      </c>
      <c r="H22" s="163"/>
      <c r="I22" s="41"/>
      <c r="J22" s="41"/>
      <c r="K22" s="41"/>
    </row>
    <row r="23" spans="1:11" ht="50.1" customHeight="1" x14ac:dyDescent="0.25">
      <c r="A23" s="116" t="s">
        <v>627</v>
      </c>
      <c r="B23" s="114" t="s">
        <v>733</v>
      </c>
      <c r="C23" s="61" t="str">
        <f>'Task Dashboard'!DO24</f>
        <v>G</v>
      </c>
      <c r="D23" s="61" t="str">
        <f>'Attendance Dashboard'!AF24</f>
        <v>G</v>
      </c>
      <c r="E23" s="61" t="str">
        <f t="shared" si="0"/>
        <v>GG</v>
      </c>
      <c r="F23" s="161"/>
      <c r="G23" s="164" t="str">
        <f t="shared" si="1"/>
        <v>G</v>
      </c>
      <c r="H23" s="163"/>
      <c r="I23" s="41"/>
      <c r="J23" s="41"/>
      <c r="K23" s="41"/>
    </row>
    <row r="24" spans="1:11" ht="50.1" customHeight="1" x14ac:dyDescent="0.25">
      <c r="A24" s="116" t="s">
        <v>628</v>
      </c>
      <c r="B24" s="114" t="s">
        <v>730</v>
      </c>
      <c r="C24" s="61" t="str">
        <f>'Task Dashboard'!DO25</f>
        <v>G</v>
      </c>
      <c r="D24" s="61" t="str">
        <f>'Attendance Dashboard'!AF25</f>
        <v>R</v>
      </c>
      <c r="E24" s="61" t="str">
        <f t="shared" si="0"/>
        <v>GR</v>
      </c>
      <c r="F24" s="161"/>
      <c r="G24" s="164" t="str">
        <f t="shared" si="1"/>
        <v>Y</v>
      </c>
      <c r="H24" s="163" t="s">
        <v>893</v>
      </c>
      <c r="I24" s="41"/>
      <c r="J24" s="41"/>
      <c r="K24" s="41"/>
    </row>
    <row r="25" spans="1:11" ht="50.1" customHeight="1" x14ac:dyDescent="0.25">
      <c r="A25" s="116" t="s">
        <v>629</v>
      </c>
      <c r="B25" s="114" t="s">
        <v>730</v>
      </c>
      <c r="C25" s="61" t="str">
        <f>'Task Dashboard'!DO26</f>
        <v>G</v>
      </c>
      <c r="D25" s="61" t="str">
        <f>'Attendance Dashboard'!AF26</f>
        <v>G</v>
      </c>
      <c r="E25" s="61" t="str">
        <f t="shared" si="0"/>
        <v>GG</v>
      </c>
      <c r="F25" s="161"/>
      <c r="G25" s="164" t="str">
        <f t="shared" si="1"/>
        <v>G</v>
      </c>
      <c r="H25" s="163"/>
      <c r="I25" s="41"/>
      <c r="J25" s="41"/>
      <c r="K25" s="41"/>
    </row>
    <row r="26" spans="1:11" ht="50.1" customHeight="1" x14ac:dyDescent="0.25">
      <c r="A26" s="116" t="s">
        <v>630</v>
      </c>
      <c r="B26" s="114" t="s">
        <v>733</v>
      </c>
      <c r="C26" s="61" t="str">
        <f>'Task Dashboard'!DO27</f>
        <v>G</v>
      </c>
      <c r="D26" s="61" t="str">
        <f>'Attendance Dashboard'!AF27</f>
        <v>G</v>
      </c>
      <c r="E26" s="61" t="str">
        <f t="shared" si="0"/>
        <v>GG</v>
      </c>
      <c r="F26" s="161"/>
      <c r="G26" s="164" t="str">
        <f t="shared" si="1"/>
        <v>G</v>
      </c>
      <c r="H26" s="163"/>
      <c r="I26" s="41"/>
      <c r="J26" s="41"/>
      <c r="K26" s="41"/>
    </row>
    <row r="27" spans="1:11" ht="50.1" customHeight="1" x14ac:dyDescent="0.25">
      <c r="A27" s="116" t="s">
        <v>631</v>
      </c>
      <c r="B27" s="114" t="s">
        <v>733</v>
      </c>
      <c r="C27" s="61" t="str">
        <f>'Task Dashboard'!DO28</f>
        <v>G</v>
      </c>
      <c r="D27" s="61" t="str">
        <f>'Attendance Dashboard'!AF28</f>
        <v>G</v>
      </c>
      <c r="E27" s="61" t="str">
        <f t="shared" si="0"/>
        <v>GG</v>
      </c>
      <c r="F27" s="161"/>
      <c r="G27" s="164" t="str">
        <f t="shared" si="1"/>
        <v>G</v>
      </c>
      <c r="H27" s="163"/>
      <c r="I27" s="41"/>
      <c r="J27" s="41"/>
      <c r="K27" s="41"/>
    </row>
    <row r="28" spans="1:11" ht="50.1" customHeight="1" x14ac:dyDescent="0.25">
      <c r="A28" s="116" t="s">
        <v>632</v>
      </c>
      <c r="B28" s="114" t="s">
        <v>733</v>
      </c>
      <c r="C28" s="61" t="str">
        <f>'Task Dashboard'!DO29</f>
        <v>G</v>
      </c>
      <c r="D28" s="61" t="str">
        <f>'Attendance Dashboard'!AF29</f>
        <v>G</v>
      </c>
      <c r="E28" s="61" t="str">
        <f t="shared" si="0"/>
        <v>GG</v>
      </c>
      <c r="F28" s="161"/>
      <c r="G28" s="164" t="str">
        <f t="shared" si="1"/>
        <v>G</v>
      </c>
      <c r="H28" s="163"/>
      <c r="I28" s="41"/>
      <c r="J28" s="41"/>
      <c r="K28" s="41"/>
    </row>
    <row r="29" spans="1:11" ht="50.1" customHeight="1" x14ac:dyDescent="0.25">
      <c r="A29" s="116" t="s">
        <v>633</v>
      </c>
      <c r="B29" s="114" t="s">
        <v>733</v>
      </c>
      <c r="C29" s="61" t="str">
        <f>'Task Dashboard'!DO30</f>
        <v>G</v>
      </c>
      <c r="D29" s="61" t="str">
        <f>'Attendance Dashboard'!AF30</f>
        <v>G</v>
      </c>
      <c r="E29" s="61" t="str">
        <f t="shared" si="0"/>
        <v>GG</v>
      </c>
      <c r="F29" s="161"/>
      <c r="G29" s="164" t="str">
        <f t="shared" si="1"/>
        <v>G</v>
      </c>
      <c r="H29" s="163"/>
      <c r="I29" s="41"/>
      <c r="J29" s="41"/>
      <c r="K29" s="41"/>
    </row>
    <row r="30" spans="1:11" ht="50.1" customHeight="1" x14ac:dyDescent="0.25">
      <c r="A30" s="116" t="s">
        <v>634</v>
      </c>
      <c r="B30" s="114" t="s">
        <v>733</v>
      </c>
      <c r="C30" s="61" t="str">
        <f>'Task Dashboard'!DO31</f>
        <v>G</v>
      </c>
      <c r="D30" s="61" t="str">
        <f>'Attendance Dashboard'!AF31</f>
        <v>G</v>
      </c>
      <c r="E30" s="61" t="str">
        <f t="shared" si="0"/>
        <v>GG</v>
      </c>
      <c r="F30" s="161"/>
      <c r="G30" s="164" t="str">
        <f t="shared" si="1"/>
        <v>G</v>
      </c>
      <c r="H30" s="163"/>
      <c r="I30" s="41"/>
      <c r="J30" s="41"/>
      <c r="K30" s="41"/>
    </row>
    <row r="31" spans="1:11" ht="50.1" customHeight="1" x14ac:dyDescent="0.25">
      <c r="A31" s="116" t="s">
        <v>635</v>
      </c>
      <c r="B31" s="114" t="s">
        <v>733</v>
      </c>
      <c r="C31" s="61" t="str">
        <f>'Task Dashboard'!DO32</f>
        <v>G</v>
      </c>
      <c r="D31" s="61" t="str">
        <f>'Attendance Dashboard'!AF32</f>
        <v>G</v>
      </c>
      <c r="E31" s="61" t="str">
        <f t="shared" si="0"/>
        <v>GG</v>
      </c>
      <c r="F31" s="161"/>
      <c r="G31" s="164" t="str">
        <f t="shared" si="1"/>
        <v>G</v>
      </c>
      <c r="H31" s="163"/>
      <c r="I31" s="41"/>
      <c r="J31" s="41"/>
      <c r="K31" s="41"/>
    </row>
    <row r="32" spans="1:11" ht="73.55" customHeight="1" x14ac:dyDescent="0.25">
      <c r="A32" s="116" t="s">
        <v>636</v>
      </c>
      <c r="B32" s="114" t="s">
        <v>733</v>
      </c>
      <c r="C32" s="61" t="str">
        <f>'Task Dashboard'!DO33</f>
        <v>G</v>
      </c>
      <c r="D32" s="61" t="str">
        <f>'Attendance Dashboard'!AF33</f>
        <v>G</v>
      </c>
      <c r="E32" s="61" t="str">
        <f t="shared" si="0"/>
        <v>GG</v>
      </c>
      <c r="F32" s="161"/>
      <c r="G32" s="164" t="str">
        <f t="shared" si="1"/>
        <v>G</v>
      </c>
      <c r="H32" s="163"/>
      <c r="I32" s="41"/>
      <c r="J32" s="41"/>
      <c r="K32" s="41"/>
    </row>
    <row r="33" spans="1:11" ht="50.1" customHeight="1" x14ac:dyDescent="0.25">
      <c r="A33" s="116" t="s">
        <v>637</v>
      </c>
      <c r="B33" s="114" t="s">
        <v>731</v>
      </c>
      <c r="C33" s="61" t="str">
        <f>'Task Dashboard'!DO34</f>
        <v>G</v>
      </c>
      <c r="D33" s="61" t="str">
        <f>'Attendance Dashboard'!AF34</f>
        <v>Y</v>
      </c>
      <c r="E33" s="61" t="str">
        <f t="shared" si="0"/>
        <v>GY</v>
      </c>
      <c r="F33" s="161"/>
      <c r="G33" s="164" t="str">
        <f t="shared" si="1"/>
        <v>G</v>
      </c>
      <c r="H33" s="163" t="s">
        <v>728</v>
      </c>
      <c r="I33" s="41"/>
      <c r="J33" s="41"/>
      <c r="K33" s="41"/>
    </row>
    <row r="34" spans="1:11" ht="101.25" customHeight="1" x14ac:dyDescent="0.25">
      <c r="A34" s="116" t="s">
        <v>638</v>
      </c>
      <c r="B34" s="114" t="s">
        <v>733</v>
      </c>
      <c r="C34" s="61" t="str">
        <f>'Task Dashboard'!DO35</f>
        <v>Y</v>
      </c>
      <c r="D34" s="61" t="str">
        <f>'Attendance Dashboard'!AF35</f>
        <v>R</v>
      </c>
      <c r="E34" s="61" t="str">
        <f t="shared" si="0"/>
        <v>YR</v>
      </c>
      <c r="F34" s="161"/>
      <c r="G34" s="164" t="str">
        <f t="shared" si="1"/>
        <v>Y</v>
      </c>
      <c r="H34" s="163" t="s">
        <v>914</v>
      </c>
      <c r="I34" s="41"/>
      <c r="J34" s="41"/>
      <c r="K34" s="41"/>
    </row>
    <row r="35" spans="1:11" ht="50.1" customHeight="1" x14ac:dyDescent="0.25">
      <c r="A35" s="116" t="s">
        <v>639</v>
      </c>
      <c r="B35" s="114" t="s">
        <v>731</v>
      </c>
      <c r="C35" s="61" t="str">
        <f>'Task Dashboard'!DO36</f>
        <v>G</v>
      </c>
      <c r="D35" s="61" t="str">
        <f>'Attendance Dashboard'!AF36</f>
        <v>G</v>
      </c>
      <c r="E35" s="61" t="str">
        <f t="shared" si="0"/>
        <v>GG</v>
      </c>
      <c r="F35" s="161"/>
      <c r="G35" s="164" t="str">
        <f t="shared" si="1"/>
        <v>G</v>
      </c>
      <c r="H35" s="163"/>
      <c r="I35" s="41"/>
      <c r="J35" s="41"/>
      <c r="K35" s="41"/>
    </row>
    <row r="36" spans="1:11" ht="50.1" customHeight="1" x14ac:dyDescent="0.25">
      <c r="A36" s="116" t="s">
        <v>640</v>
      </c>
      <c r="B36" s="114" t="s">
        <v>733</v>
      </c>
      <c r="C36" s="61" t="str">
        <f>'Task Dashboard'!DO37</f>
        <v>G</v>
      </c>
      <c r="D36" s="61" t="str">
        <f>'Attendance Dashboard'!AF37</f>
        <v>G</v>
      </c>
      <c r="E36" s="61" t="str">
        <f t="shared" si="0"/>
        <v>GG</v>
      </c>
      <c r="F36" s="161"/>
      <c r="G36" s="164" t="str">
        <f t="shared" si="1"/>
        <v>G</v>
      </c>
      <c r="H36" s="163"/>
      <c r="I36" s="41"/>
      <c r="J36" s="41"/>
      <c r="K36" s="41"/>
    </row>
    <row r="37" spans="1:11" ht="50.1" customHeight="1" x14ac:dyDescent="0.25">
      <c r="A37" s="116" t="s">
        <v>641</v>
      </c>
      <c r="B37" s="114" t="s">
        <v>733</v>
      </c>
      <c r="C37" s="61" t="str">
        <f>'Task Dashboard'!DO38</f>
        <v>G</v>
      </c>
      <c r="D37" s="61" t="str">
        <f>'Attendance Dashboard'!AF38</f>
        <v>G</v>
      </c>
      <c r="E37" s="61" t="str">
        <f t="shared" si="0"/>
        <v>GG</v>
      </c>
      <c r="F37" s="161"/>
      <c r="G37" s="164" t="str">
        <f t="shared" si="1"/>
        <v>G</v>
      </c>
      <c r="H37" s="163"/>
      <c r="I37" s="41"/>
      <c r="J37" s="41"/>
      <c r="K37" s="41"/>
    </row>
    <row r="38" spans="1:11" ht="50.1" customHeight="1" x14ac:dyDescent="0.25">
      <c r="A38" s="116" t="s">
        <v>642</v>
      </c>
      <c r="B38" s="114" t="s">
        <v>733</v>
      </c>
      <c r="C38" s="61" t="str">
        <f>'Task Dashboard'!DO39</f>
        <v>G</v>
      </c>
      <c r="D38" s="61" t="str">
        <f>'Attendance Dashboard'!AF39</f>
        <v>G</v>
      </c>
      <c r="E38" s="61" t="str">
        <f t="shared" si="0"/>
        <v>GG</v>
      </c>
      <c r="F38" s="161"/>
      <c r="G38" s="164" t="str">
        <f t="shared" si="1"/>
        <v>G</v>
      </c>
      <c r="H38" s="163"/>
      <c r="I38" s="41"/>
      <c r="J38" s="41"/>
      <c r="K38" s="41"/>
    </row>
    <row r="39" spans="1:11" ht="50.1" customHeight="1" x14ac:dyDescent="0.25">
      <c r="A39" s="116" t="s">
        <v>643</v>
      </c>
      <c r="B39" s="114" t="s">
        <v>734</v>
      </c>
      <c r="C39" s="61" t="str">
        <f>'Task Dashboard'!DO40</f>
        <v>G</v>
      </c>
      <c r="D39" s="61" t="str">
        <f>'Attendance Dashboard'!AF40</f>
        <v>G</v>
      </c>
      <c r="E39" s="61" t="str">
        <f t="shared" si="0"/>
        <v>GG</v>
      </c>
      <c r="F39" s="161"/>
      <c r="G39" s="164" t="str">
        <f t="shared" si="1"/>
        <v>G</v>
      </c>
      <c r="H39" s="163"/>
      <c r="I39" s="41"/>
      <c r="J39" s="41"/>
      <c r="K39" s="41"/>
    </row>
    <row r="40" spans="1:11" ht="54.35" x14ac:dyDescent="0.25">
      <c r="A40" s="116" t="s">
        <v>644</v>
      </c>
      <c r="B40" s="114" t="s">
        <v>733</v>
      </c>
      <c r="C40" s="61" t="str">
        <f>'Task Dashboard'!DO41</f>
        <v>G</v>
      </c>
      <c r="D40" s="61" t="str">
        <f>'Attendance Dashboard'!AF41</f>
        <v>Y</v>
      </c>
      <c r="E40" s="61" t="str">
        <f t="shared" si="0"/>
        <v>GY</v>
      </c>
      <c r="F40" s="161"/>
      <c r="G40" s="164" t="str">
        <f t="shared" si="1"/>
        <v>G</v>
      </c>
      <c r="H40" s="163" t="s">
        <v>853</v>
      </c>
      <c r="I40" s="41"/>
      <c r="J40" s="41"/>
      <c r="K40" s="41"/>
    </row>
    <row r="41" spans="1:11" ht="50.1" customHeight="1" x14ac:dyDescent="0.25">
      <c r="A41" s="116" t="s">
        <v>645</v>
      </c>
      <c r="B41" s="114" t="s">
        <v>733</v>
      </c>
      <c r="C41" s="61" t="str">
        <f>'Task Dashboard'!DO42</f>
        <v>G</v>
      </c>
      <c r="D41" s="61" t="str">
        <f>'Attendance Dashboard'!AF42</f>
        <v>G</v>
      </c>
      <c r="E41" s="61" t="str">
        <f t="shared" si="0"/>
        <v>GG</v>
      </c>
      <c r="F41" s="162"/>
      <c r="G41" s="164" t="str">
        <f t="shared" si="1"/>
        <v>G</v>
      </c>
      <c r="H41" s="163"/>
      <c r="I41" s="41"/>
      <c r="J41" s="41"/>
      <c r="K41" s="41"/>
    </row>
    <row r="42" spans="1:11" ht="50.1" customHeight="1" x14ac:dyDescent="0.25">
      <c r="A42" s="116" t="s">
        <v>646</v>
      </c>
      <c r="B42" s="114" t="s">
        <v>733</v>
      </c>
      <c r="C42" s="61" t="str">
        <f>'Task Dashboard'!DO43</f>
        <v>G</v>
      </c>
      <c r="D42" s="61" t="str">
        <f>'Attendance Dashboard'!AF43</f>
        <v>G</v>
      </c>
      <c r="E42" s="61" t="str">
        <f t="shared" si="0"/>
        <v>GG</v>
      </c>
      <c r="F42" s="162"/>
      <c r="G42" s="164" t="str">
        <f t="shared" si="1"/>
        <v>G</v>
      </c>
      <c r="H42" s="163"/>
      <c r="I42" s="41"/>
      <c r="J42" s="41"/>
      <c r="K42" s="41"/>
    </row>
    <row r="43" spans="1:11" ht="50.1" customHeight="1" x14ac:dyDescent="0.25">
      <c r="A43" s="116" t="s">
        <v>647</v>
      </c>
      <c r="B43" s="114" t="s">
        <v>733</v>
      </c>
      <c r="C43" s="61" t="str">
        <f>'Task Dashboard'!DO44</f>
        <v>G</v>
      </c>
      <c r="D43" s="61" t="str">
        <f>'Attendance Dashboard'!AF44</f>
        <v>G</v>
      </c>
      <c r="E43" s="61" t="str">
        <f t="shared" si="0"/>
        <v>GG</v>
      </c>
      <c r="F43" s="162"/>
      <c r="G43" s="164" t="str">
        <f t="shared" si="1"/>
        <v>G</v>
      </c>
      <c r="H43" s="163"/>
      <c r="I43" s="41"/>
      <c r="J43" s="41"/>
      <c r="K43" s="41"/>
    </row>
    <row r="44" spans="1:11" ht="50.1" customHeight="1" x14ac:dyDescent="0.25">
      <c r="A44" s="116" t="s">
        <v>648</v>
      </c>
      <c r="B44" s="114" t="s">
        <v>733</v>
      </c>
      <c r="C44" s="61" t="str">
        <f>'Task Dashboard'!DO45</f>
        <v>G</v>
      </c>
      <c r="D44" s="61" t="str">
        <f>'Attendance Dashboard'!AF45</f>
        <v>G</v>
      </c>
      <c r="E44" s="61" t="str">
        <f t="shared" si="0"/>
        <v>GG</v>
      </c>
      <c r="F44" s="162"/>
      <c r="G44" s="164" t="str">
        <f t="shared" si="1"/>
        <v>G</v>
      </c>
      <c r="H44" s="163"/>
      <c r="I44" s="41"/>
      <c r="J44" s="41"/>
      <c r="K44" s="41"/>
    </row>
    <row r="45" spans="1:11" ht="50.1" customHeight="1" x14ac:dyDescent="0.25">
      <c r="A45" s="116" t="s">
        <v>649</v>
      </c>
      <c r="B45" s="114" t="s">
        <v>733</v>
      </c>
      <c r="C45" s="61" t="str">
        <f>'Task Dashboard'!DO46</f>
        <v>G</v>
      </c>
      <c r="D45" s="61" t="str">
        <f>'Attendance Dashboard'!AF46</f>
        <v>G</v>
      </c>
      <c r="E45" s="61" t="str">
        <f t="shared" si="0"/>
        <v>GG</v>
      </c>
      <c r="F45" s="162"/>
      <c r="G45" s="164" t="str">
        <f t="shared" si="1"/>
        <v>G</v>
      </c>
      <c r="H45" s="163"/>
      <c r="I45" s="41"/>
      <c r="J45" s="41"/>
      <c r="K45" s="41"/>
    </row>
    <row r="46" spans="1:11" ht="54.35" x14ac:dyDescent="0.25">
      <c r="A46" s="116" t="s">
        <v>650</v>
      </c>
      <c r="B46" s="114" t="s">
        <v>734</v>
      </c>
      <c r="C46" s="61" t="str">
        <f>'Task Dashboard'!DO47</f>
        <v>G</v>
      </c>
      <c r="D46" s="61" t="str">
        <f>'Attendance Dashboard'!AF47</f>
        <v>G</v>
      </c>
      <c r="E46" s="61" t="str">
        <f t="shared" si="0"/>
        <v>GG</v>
      </c>
      <c r="F46" s="162"/>
      <c r="G46" s="164" t="str">
        <f t="shared" si="1"/>
        <v>G</v>
      </c>
      <c r="H46" s="163"/>
      <c r="I46" s="41"/>
      <c r="J46" s="41"/>
      <c r="K46" s="41"/>
    </row>
    <row r="47" spans="1:11" ht="64.55" customHeight="1" x14ac:dyDescent="0.25">
      <c r="A47" s="116" t="s">
        <v>651</v>
      </c>
      <c r="B47" s="114" t="s">
        <v>734</v>
      </c>
      <c r="C47" s="61" t="str">
        <f>'Task Dashboard'!DO48</f>
        <v>G</v>
      </c>
      <c r="D47" s="61" t="str">
        <f>'Attendance Dashboard'!AF48</f>
        <v>G</v>
      </c>
      <c r="E47" s="61" t="str">
        <f t="shared" si="0"/>
        <v>GG</v>
      </c>
      <c r="F47" s="162"/>
      <c r="G47" s="164" t="str">
        <f t="shared" si="1"/>
        <v>G</v>
      </c>
      <c r="H47" s="163"/>
      <c r="I47" s="41"/>
      <c r="J47" s="41"/>
      <c r="K47" s="41"/>
    </row>
    <row r="48" spans="1:11" ht="97.5" customHeight="1" x14ac:dyDescent="0.25">
      <c r="A48" s="116" t="s">
        <v>652</v>
      </c>
      <c r="B48" s="114" t="s">
        <v>732</v>
      </c>
      <c r="C48" s="61" t="str">
        <f>'Task Dashboard'!DO49</f>
        <v>G</v>
      </c>
      <c r="D48" s="61" t="str">
        <f>'Attendance Dashboard'!AF49</f>
        <v>G</v>
      </c>
      <c r="E48" s="61" t="str">
        <f t="shared" si="0"/>
        <v>GG</v>
      </c>
      <c r="F48" s="162"/>
      <c r="G48" s="164" t="str">
        <f t="shared" si="1"/>
        <v>G</v>
      </c>
      <c r="H48" s="163"/>
      <c r="I48" s="41"/>
      <c r="J48" s="41"/>
      <c r="K48" s="41"/>
    </row>
    <row r="49" spans="1:11" ht="50.1" customHeight="1" x14ac:dyDescent="0.25">
      <c r="A49" s="116" t="s">
        <v>653</v>
      </c>
      <c r="B49" s="114" t="s">
        <v>730</v>
      </c>
      <c r="C49" s="61" t="str">
        <f>'Task Dashboard'!DO50</f>
        <v>G</v>
      </c>
      <c r="D49" s="61" t="str">
        <f>'Attendance Dashboard'!AF50</f>
        <v>G</v>
      </c>
      <c r="E49" s="61" t="str">
        <f t="shared" si="0"/>
        <v>GG</v>
      </c>
      <c r="F49" s="162"/>
      <c r="G49" s="164" t="str">
        <f t="shared" si="1"/>
        <v>G</v>
      </c>
      <c r="H49" s="163"/>
      <c r="I49" s="41"/>
      <c r="J49" s="41"/>
      <c r="K49" s="41"/>
    </row>
    <row r="50" spans="1:11" ht="50.1" customHeight="1" x14ac:dyDescent="0.25">
      <c r="A50" s="116" t="s">
        <v>654</v>
      </c>
      <c r="B50" s="114" t="s">
        <v>731</v>
      </c>
      <c r="C50" s="61" t="str">
        <f>'Task Dashboard'!DO51</f>
        <v>G</v>
      </c>
      <c r="D50" s="61" t="str">
        <f>'Attendance Dashboard'!AF51</f>
        <v>G</v>
      </c>
      <c r="E50" s="61" t="str">
        <f t="shared" si="0"/>
        <v>GG</v>
      </c>
      <c r="F50" s="162"/>
      <c r="G50" s="164" t="str">
        <f t="shared" si="1"/>
        <v>G</v>
      </c>
      <c r="H50" s="163"/>
      <c r="I50" s="41"/>
      <c r="J50" s="41"/>
      <c r="K50" s="41"/>
    </row>
    <row r="51" spans="1:11" ht="70.5" customHeight="1" x14ac:dyDescent="0.25">
      <c r="A51" s="116" t="s">
        <v>655</v>
      </c>
      <c r="B51" s="114" t="s">
        <v>731</v>
      </c>
      <c r="C51" s="61" t="str">
        <f>'Task Dashboard'!DO52</f>
        <v>G</v>
      </c>
      <c r="D51" s="61" t="str">
        <f>'Attendance Dashboard'!AF52</f>
        <v>G</v>
      </c>
      <c r="E51" s="61" t="str">
        <f t="shared" si="0"/>
        <v>GG</v>
      </c>
      <c r="F51" s="162"/>
      <c r="G51" s="164" t="str">
        <f t="shared" si="1"/>
        <v>G</v>
      </c>
      <c r="H51" s="163"/>
      <c r="I51" s="41"/>
      <c r="J51" s="41"/>
      <c r="K51" s="41"/>
    </row>
    <row r="52" spans="1:11" ht="50.1" customHeight="1" x14ac:dyDescent="0.25">
      <c r="A52" s="116" t="s">
        <v>656</v>
      </c>
      <c r="B52" s="114" t="s">
        <v>731</v>
      </c>
      <c r="C52" s="61" t="str">
        <f>'Task Dashboard'!DO53</f>
        <v>G</v>
      </c>
      <c r="D52" s="61" t="str">
        <f>'Attendance Dashboard'!AF53</f>
        <v>G</v>
      </c>
      <c r="E52" s="61" t="str">
        <f t="shared" si="0"/>
        <v>GG</v>
      </c>
      <c r="F52" s="162"/>
      <c r="G52" s="164" t="str">
        <f t="shared" si="1"/>
        <v>G</v>
      </c>
      <c r="H52" s="163"/>
      <c r="I52" s="41"/>
      <c r="J52" s="41"/>
      <c r="K52" s="41"/>
    </row>
    <row r="53" spans="1:11" ht="50.1" customHeight="1" x14ac:dyDescent="0.25">
      <c r="A53" s="116" t="s">
        <v>657</v>
      </c>
      <c r="B53" s="114" t="s">
        <v>731</v>
      </c>
      <c r="C53" s="61" t="str">
        <f>'Task Dashboard'!DO54</f>
        <v>G</v>
      </c>
      <c r="D53" s="61" t="str">
        <f>'Attendance Dashboard'!AF54</f>
        <v>G</v>
      </c>
      <c r="E53" s="61" t="str">
        <f t="shared" si="0"/>
        <v>GG</v>
      </c>
      <c r="F53" s="162"/>
      <c r="G53" s="164" t="str">
        <f t="shared" si="1"/>
        <v>G</v>
      </c>
      <c r="H53" s="163"/>
      <c r="I53" s="41"/>
      <c r="J53" s="41"/>
      <c r="K53" s="41"/>
    </row>
    <row r="54" spans="1:11" ht="50.1" customHeight="1" x14ac:dyDescent="0.25">
      <c r="A54" s="116" t="s">
        <v>658</v>
      </c>
      <c r="B54" s="114" t="s">
        <v>731</v>
      </c>
      <c r="C54" s="61" t="str">
        <f>'Task Dashboard'!DO55</f>
        <v>G</v>
      </c>
      <c r="D54" s="61" t="str">
        <f>'Attendance Dashboard'!AF55</f>
        <v>G</v>
      </c>
      <c r="E54" s="61" t="str">
        <f t="shared" si="0"/>
        <v>GG</v>
      </c>
      <c r="F54" s="162"/>
      <c r="G54" s="164" t="str">
        <f t="shared" si="1"/>
        <v>G</v>
      </c>
      <c r="H54" s="163"/>
      <c r="I54" s="41"/>
      <c r="J54" s="41"/>
      <c r="K54" s="41"/>
    </row>
    <row r="55" spans="1:11" ht="50.1" customHeight="1" x14ac:dyDescent="0.25">
      <c r="A55" s="116" t="s">
        <v>659</v>
      </c>
      <c r="B55" s="114" t="s">
        <v>734</v>
      </c>
      <c r="C55" s="61" t="str">
        <f>'Task Dashboard'!DO56</f>
        <v>G</v>
      </c>
      <c r="D55" s="61" t="str">
        <f>'Attendance Dashboard'!AF56</f>
        <v>G</v>
      </c>
      <c r="E55" s="61" t="str">
        <f t="shared" si="0"/>
        <v>GG</v>
      </c>
      <c r="F55" s="162"/>
      <c r="G55" s="164" t="str">
        <f t="shared" si="1"/>
        <v>G</v>
      </c>
      <c r="H55" s="163"/>
      <c r="I55" s="41"/>
      <c r="J55" s="41"/>
      <c r="K55" s="41"/>
    </row>
    <row r="56" spans="1:11" ht="54.35" x14ac:dyDescent="0.25">
      <c r="A56" s="116" t="s">
        <v>660</v>
      </c>
      <c r="B56" s="114" t="s">
        <v>734</v>
      </c>
      <c r="C56" s="61" t="str">
        <f>'Task Dashboard'!DO57</f>
        <v>G</v>
      </c>
      <c r="D56" s="61" t="str">
        <f>'Attendance Dashboard'!AF57</f>
        <v>G</v>
      </c>
      <c r="E56" s="61" t="str">
        <f t="shared" si="0"/>
        <v>GG</v>
      </c>
      <c r="F56" s="162"/>
      <c r="G56" s="164" t="str">
        <f t="shared" si="1"/>
        <v>G</v>
      </c>
      <c r="H56" s="163"/>
      <c r="I56" s="41"/>
      <c r="J56" s="41"/>
      <c r="K56" s="41"/>
    </row>
    <row r="57" spans="1:11" ht="50.1" customHeight="1" x14ac:dyDescent="0.25">
      <c r="A57" s="116" t="s">
        <v>661</v>
      </c>
      <c r="B57" s="114" t="s">
        <v>734</v>
      </c>
      <c r="C57" s="61" t="str">
        <f>'Task Dashboard'!DO58</f>
        <v>G</v>
      </c>
      <c r="D57" s="61" t="str">
        <f>'Attendance Dashboard'!AF58</f>
        <v>G</v>
      </c>
      <c r="E57" s="61" t="str">
        <f t="shared" si="0"/>
        <v>GG</v>
      </c>
      <c r="F57" s="162"/>
      <c r="G57" s="164" t="str">
        <f t="shared" si="1"/>
        <v>G</v>
      </c>
      <c r="H57" s="163"/>
      <c r="I57" s="41"/>
      <c r="J57" s="41"/>
      <c r="K57" s="41"/>
    </row>
    <row r="58" spans="1:11" ht="50.1" customHeight="1" x14ac:dyDescent="0.25">
      <c r="A58" s="116" t="s">
        <v>662</v>
      </c>
      <c r="B58" s="114" t="s">
        <v>731</v>
      </c>
      <c r="C58" s="61" t="str">
        <f>'Task Dashboard'!DO59</f>
        <v>G</v>
      </c>
      <c r="D58" s="61" t="str">
        <f>'Attendance Dashboard'!AF59</f>
        <v>G</v>
      </c>
      <c r="E58" s="61" t="str">
        <f t="shared" si="0"/>
        <v>GG</v>
      </c>
      <c r="F58" s="162"/>
      <c r="G58" s="164" t="str">
        <f t="shared" si="1"/>
        <v>G</v>
      </c>
      <c r="H58" s="163"/>
      <c r="I58" s="41"/>
      <c r="J58" s="41"/>
      <c r="K58" s="41"/>
    </row>
    <row r="59" spans="1:11" ht="50.1" customHeight="1" x14ac:dyDescent="0.25">
      <c r="A59" s="116" t="s">
        <v>663</v>
      </c>
      <c r="B59" s="114" t="s">
        <v>731</v>
      </c>
      <c r="C59" s="61" t="str">
        <f>'Task Dashboard'!DO60</f>
        <v>G</v>
      </c>
      <c r="D59" s="61" t="str">
        <f>'Attendance Dashboard'!AF60</f>
        <v>G</v>
      </c>
      <c r="E59" s="61" t="str">
        <f t="shared" si="0"/>
        <v>GG</v>
      </c>
      <c r="F59" s="162"/>
      <c r="G59" s="164" t="str">
        <f t="shared" si="1"/>
        <v>G</v>
      </c>
      <c r="H59" s="163"/>
      <c r="I59" s="41"/>
      <c r="J59" s="41"/>
      <c r="K59" s="41"/>
    </row>
    <row r="60" spans="1:11" ht="50.1" customHeight="1" x14ac:dyDescent="0.25">
      <c r="A60" s="116" t="s">
        <v>664</v>
      </c>
      <c r="B60" s="114" t="s">
        <v>734</v>
      </c>
      <c r="C60" s="61" t="str">
        <f>'Task Dashboard'!DO61</f>
        <v>G</v>
      </c>
      <c r="D60" s="61" t="str">
        <f>'Attendance Dashboard'!AF61</f>
        <v>G</v>
      </c>
      <c r="E60" s="61" t="str">
        <f t="shared" si="0"/>
        <v>GG</v>
      </c>
      <c r="F60" s="162"/>
      <c r="G60" s="164" t="str">
        <f t="shared" si="1"/>
        <v>G</v>
      </c>
      <c r="H60" s="163"/>
      <c r="I60" s="41"/>
      <c r="J60" s="41"/>
      <c r="K60" s="41"/>
    </row>
    <row r="61" spans="1:11" ht="50.1" customHeight="1" x14ac:dyDescent="0.25">
      <c r="A61" s="116" t="s">
        <v>665</v>
      </c>
      <c r="B61" s="114" t="s">
        <v>732</v>
      </c>
      <c r="C61" s="61" t="str">
        <f>'Task Dashboard'!DO62</f>
        <v>G</v>
      </c>
      <c r="D61" s="61" t="str">
        <f>'Attendance Dashboard'!AF62</f>
        <v>G</v>
      </c>
      <c r="E61" s="61" t="str">
        <f t="shared" si="0"/>
        <v>GG</v>
      </c>
      <c r="F61" s="162"/>
      <c r="G61" s="164" t="str">
        <f t="shared" si="1"/>
        <v>G</v>
      </c>
      <c r="H61" s="163"/>
      <c r="I61" s="41"/>
      <c r="J61" s="41"/>
      <c r="K61" s="41"/>
    </row>
    <row r="62" spans="1:11" ht="50.1" customHeight="1" x14ac:dyDescent="0.25">
      <c r="A62" s="116" t="s">
        <v>666</v>
      </c>
      <c r="B62" s="114" t="s">
        <v>731</v>
      </c>
      <c r="C62" s="61" t="str">
        <f>'Task Dashboard'!DO63</f>
        <v>G</v>
      </c>
      <c r="D62" s="61" t="str">
        <f>'Attendance Dashboard'!AF63</f>
        <v>G</v>
      </c>
      <c r="E62" s="61" t="str">
        <f t="shared" si="0"/>
        <v>GG</v>
      </c>
      <c r="F62" s="162"/>
      <c r="G62" s="164" t="str">
        <f t="shared" si="1"/>
        <v>G</v>
      </c>
      <c r="H62" s="163"/>
      <c r="I62" s="41"/>
      <c r="J62" s="41"/>
      <c r="K62" s="41"/>
    </row>
    <row r="63" spans="1:11" ht="50.1" customHeight="1" x14ac:dyDescent="0.25">
      <c r="A63" s="116" t="s">
        <v>667</v>
      </c>
      <c r="B63" s="114" t="s">
        <v>731</v>
      </c>
      <c r="C63" s="61" t="str">
        <f>'Task Dashboard'!DO64</f>
        <v>G</v>
      </c>
      <c r="D63" s="61" t="str">
        <f>'Attendance Dashboard'!AF64</f>
        <v>G</v>
      </c>
      <c r="E63" s="61" t="str">
        <f t="shared" si="0"/>
        <v>GG</v>
      </c>
      <c r="F63" s="162"/>
      <c r="G63" s="164" t="str">
        <f t="shared" si="1"/>
        <v>G</v>
      </c>
      <c r="H63" s="163"/>
      <c r="I63" s="41"/>
      <c r="J63" s="41"/>
      <c r="K63" s="41"/>
    </row>
    <row r="64" spans="1:11" ht="54.35" x14ac:dyDescent="0.25">
      <c r="A64" s="116" t="s">
        <v>668</v>
      </c>
      <c r="B64" s="114" t="s">
        <v>731</v>
      </c>
      <c r="C64" s="61" t="str">
        <f>'Task Dashboard'!DO65</f>
        <v>G</v>
      </c>
      <c r="D64" s="61" t="str">
        <f>'Attendance Dashboard'!AF65</f>
        <v>G</v>
      </c>
      <c r="E64" s="61" t="str">
        <f t="shared" si="0"/>
        <v>GG</v>
      </c>
      <c r="F64" s="162"/>
      <c r="G64" s="164" t="str">
        <f t="shared" si="1"/>
        <v>G</v>
      </c>
      <c r="H64" s="163"/>
      <c r="I64" s="41"/>
      <c r="J64" s="41"/>
      <c r="K64" s="41"/>
    </row>
    <row r="65" spans="1:11" ht="40.75" x14ac:dyDescent="0.25">
      <c r="A65" s="116" t="s">
        <v>669</v>
      </c>
      <c r="B65" s="114" t="s">
        <v>734</v>
      </c>
      <c r="C65" s="61" t="str">
        <f>'Task Dashboard'!DO66</f>
        <v>G</v>
      </c>
      <c r="D65" s="61" t="str">
        <f>'Attendance Dashboard'!AF66</f>
        <v>G</v>
      </c>
      <c r="E65" s="61" t="str">
        <f t="shared" si="0"/>
        <v>GG</v>
      </c>
      <c r="F65" s="41"/>
      <c r="G65" s="164" t="str">
        <f t="shared" si="1"/>
        <v>G</v>
      </c>
      <c r="H65" s="163"/>
      <c r="I65" s="41"/>
      <c r="J65" s="41"/>
      <c r="K65" s="41"/>
    </row>
    <row r="66" spans="1:11" ht="54.35" x14ac:dyDescent="0.25">
      <c r="A66" s="116" t="s">
        <v>670</v>
      </c>
      <c r="B66" s="114" t="s">
        <v>730</v>
      </c>
      <c r="C66" s="61" t="str">
        <f>'Task Dashboard'!DO67</f>
        <v>G</v>
      </c>
      <c r="D66" s="61" t="str">
        <f>'Attendance Dashboard'!AF67</f>
        <v>G</v>
      </c>
      <c r="E66" s="61" t="str">
        <f t="shared" si="0"/>
        <v>GG</v>
      </c>
      <c r="F66" s="41"/>
      <c r="G66" s="164" t="str">
        <f t="shared" si="1"/>
        <v>G</v>
      </c>
      <c r="H66" s="163"/>
      <c r="I66" s="41"/>
      <c r="J66" s="41"/>
      <c r="K66" s="41"/>
    </row>
    <row r="67" spans="1:11" ht="40.75" x14ac:dyDescent="0.25">
      <c r="A67" s="116" t="s">
        <v>671</v>
      </c>
      <c r="B67" s="114" t="s">
        <v>730</v>
      </c>
      <c r="C67" s="61" t="str">
        <f>'Task Dashboard'!DO68</f>
        <v>G</v>
      </c>
      <c r="D67" s="61" t="str">
        <f>'Attendance Dashboard'!AF68</f>
        <v>G</v>
      </c>
      <c r="E67" s="61" t="str">
        <f t="shared" si="0"/>
        <v>GG</v>
      </c>
      <c r="F67" s="41"/>
      <c r="G67" s="164" t="str">
        <f t="shared" si="1"/>
        <v>G</v>
      </c>
      <c r="H67" s="163"/>
      <c r="I67" s="41"/>
      <c r="J67" s="41"/>
      <c r="K67" s="41"/>
    </row>
    <row r="68" spans="1:11" ht="40.75" x14ac:dyDescent="0.25">
      <c r="A68" s="116" t="s">
        <v>672</v>
      </c>
      <c r="B68" s="114" t="s">
        <v>732</v>
      </c>
      <c r="C68" s="61" t="str">
        <f>'Task Dashboard'!DO69</f>
        <v>G</v>
      </c>
      <c r="D68" s="61" t="str">
        <f>'Attendance Dashboard'!AF69</f>
        <v>G</v>
      </c>
      <c r="E68" s="61" t="str">
        <f t="shared" si="0"/>
        <v>GG</v>
      </c>
      <c r="F68" s="41"/>
      <c r="G68" s="164" t="str">
        <f t="shared" si="1"/>
        <v>G</v>
      </c>
      <c r="H68" s="163"/>
      <c r="I68" s="41"/>
      <c r="J68" s="41"/>
      <c r="K68" s="41"/>
    </row>
    <row r="69" spans="1:11" ht="27.2" x14ac:dyDescent="0.25">
      <c r="A69" s="116" t="s">
        <v>673</v>
      </c>
      <c r="B69" s="114" t="s">
        <v>731</v>
      </c>
      <c r="C69" s="61" t="str">
        <f>'Task Dashboard'!DO70</f>
        <v>G</v>
      </c>
      <c r="D69" s="61" t="str">
        <f>'Attendance Dashboard'!AF70</f>
        <v>G</v>
      </c>
      <c r="E69" s="61" t="str">
        <f t="shared" ref="E69:E90" si="2" xml:space="preserve"> CONCATENATE(C69,D69)</f>
        <v>GG</v>
      </c>
      <c r="F69" s="41"/>
      <c r="G69" s="164" t="str">
        <f t="shared" ref="G69:G90" si="3">IF(OR(E69="GG",E69="GY"),"G",IF(OR(E69="GR",E69="YG", E69="YR",E69="YY"),"Y",IF(OR(E69="RG",E69="RY",E69="RR"),"R")))</f>
        <v>G</v>
      </c>
      <c r="H69" s="163"/>
      <c r="I69" s="41"/>
      <c r="J69" s="41"/>
      <c r="K69" s="41"/>
    </row>
    <row r="70" spans="1:11" ht="40.75" x14ac:dyDescent="0.25">
      <c r="A70" s="116" t="s">
        <v>674</v>
      </c>
      <c r="B70" s="114" t="s">
        <v>732</v>
      </c>
      <c r="C70" s="61" t="str">
        <f>'Task Dashboard'!DO71</f>
        <v>G</v>
      </c>
      <c r="D70" s="61" t="str">
        <f>'Attendance Dashboard'!AF71</f>
        <v>G</v>
      </c>
      <c r="E70" s="61" t="str">
        <f t="shared" si="2"/>
        <v>GG</v>
      </c>
      <c r="F70" s="41"/>
      <c r="G70" s="164" t="str">
        <f t="shared" si="3"/>
        <v>G</v>
      </c>
      <c r="H70" s="163"/>
      <c r="I70" s="41"/>
      <c r="J70" s="41"/>
      <c r="K70" s="41"/>
    </row>
    <row r="71" spans="1:11" ht="27.2" x14ac:dyDescent="0.25">
      <c r="A71" s="116" t="s">
        <v>675</v>
      </c>
      <c r="B71" s="114" t="s">
        <v>732</v>
      </c>
      <c r="C71" s="61" t="str">
        <f>'Task Dashboard'!DO72</f>
        <v>G</v>
      </c>
      <c r="D71" s="61" t="str">
        <f>'Attendance Dashboard'!AF72</f>
        <v>G</v>
      </c>
      <c r="E71" s="61" t="str">
        <f t="shared" si="2"/>
        <v>GG</v>
      </c>
      <c r="F71" s="41"/>
      <c r="G71" s="164" t="str">
        <f t="shared" si="3"/>
        <v>G</v>
      </c>
      <c r="H71" s="163"/>
      <c r="I71" s="41"/>
      <c r="J71" s="41"/>
      <c r="K71" s="41"/>
    </row>
    <row r="72" spans="1:11" ht="54.35" x14ac:dyDescent="0.25">
      <c r="A72" s="116" t="s">
        <v>676</v>
      </c>
      <c r="B72" s="114" t="s">
        <v>732</v>
      </c>
      <c r="C72" s="61" t="str">
        <f>'Task Dashboard'!DO73</f>
        <v>G</v>
      </c>
      <c r="D72" s="61" t="str">
        <f>'Attendance Dashboard'!AF73</f>
        <v>G</v>
      </c>
      <c r="E72" s="61" t="str">
        <f t="shared" si="2"/>
        <v>GG</v>
      </c>
      <c r="F72" s="41"/>
      <c r="G72" s="164" t="str">
        <f t="shared" si="3"/>
        <v>G</v>
      </c>
      <c r="H72" s="163"/>
      <c r="I72" s="41"/>
      <c r="J72" s="41"/>
      <c r="K72" s="41"/>
    </row>
    <row r="73" spans="1:11" ht="27.2" x14ac:dyDescent="0.25">
      <c r="A73" s="116" t="s">
        <v>677</v>
      </c>
      <c r="B73" s="114" t="s">
        <v>732</v>
      </c>
      <c r="C73" s="61" t="str">
        <f>'Task Dashboard'!DO74</f>
        <v>G</v>
      </c>
      <c r="D73" s="61" t="str">
        <f>'Attendance Dashboard'!AF74</f>
        <v>G</v>
      </c>
      <c r="E73" s="61" t="str">
        <f t="shared" si="2"/>
        <v>GG</v>
      </c>
      <c r="F73" s="41"/>
      <c r="G73" s="164" t="str">
        <f t="shared" si="3"/>
        <v>G</v>
      </c>
      <c r="H73" s="163"/>
      <c r="I73" s="41"/>
      <c r="J73" s="41"/>
      <c r="K73" s="41"/>
    </row>
    <row r="74" spans="1:11" ht="40.75" x14ac:dyDescent="0.25">
      <c r="A74" s="116" t="s">
        <v>678</v>
      </c>
      <c r="B74" s="114" t="s">
        <v>732</v>
      </c>
      <c r="C74" s="61" t="str">
        <f>'Task Dashboard'!DO75</f>
        <v>G</v>
      </c>
      <c r="D74" s="61" t="str">
        <f>'Attendance Dashboard'!AF75</f>
        <v>G</v>
      </c>
      <c r="E74" s="61" t="str">
        <f t="shared" si="2"/>
        <v>GG</v>
      </c>
      <c r="F74" s="41"/>
      <c r="G74" s="164" t="str">
        <f t="shared" si="3"/>
        <v>G</v>
      </c>
      <c r="H74" s="163"/>
      <c r="I74" s="41"/>
      <c r="J74" s="41"/>
      <c r="K74" s="41"/>
    </row>
    <row r="75" spans="1:11" ht="40.75" x14ac:dyDescent="0.25">
      <c r="A75" s="116" t="s">
        <v>679</v>
      </c>
      <c r="B75" s="114" t="s">
        <v>732</v>
      </c>
      <c r="C75" s="61" t="str">
        <f>'Task Dashboard'!DO76</f>
        <v>G</v>
      </c>
      <c r="D75" s="61" t="str">
        <f>'Attendance Dashboard'!AF76</f>
        <v>G</v>
      </c>
      <c r="E75" s="61" t="str">
        <f t="shared" si="2"/>
        <v>GG</v>
      </c>
      <c r="F75" s="41"/>
      <c r="G75" s="164" t="str">
        <f t="shared" si="3"/>
        <v>G</v>
      </c>
      <c r="H75" s="163"/>
      <c r="I75" s="41"/>
      <c r="J75" s="41"/>
      <c r="K75" s="41"/>
    </row>
    <row r="76" spans="1:11" ht="40.75" x14ac:dyDescent="0.25">
      <c r="A76" s="116" t="s">
        <v>680</v>
      </c>
      <c r="B76" s="114" t="s">
        <v>731</v>
      </c>
      <c r="C76" s="61" t="str">
        <f>'Task Dashboard'!DO77</f>
        <v>G</v>
      </c>
      <c r="D76" s="61" t="str">
        <f>'Attendance Dashboard'!AF77</f>
        <v>G</v>
      </c>
      <c r="E76" s="61" t="str">
        <f t="shared" si="2"/>
        <v>GG</v>
      </c>
      <c r="F76" s="41"/>
      <c r="G76" s="164" t="str">
        <f t="shared" si="3"/>
        <v>G</v>
      </c>
      <c r="H76" s="163"/>
      <c r="I76" s="41"/>
      <c r="J76" s="41"/>
      <c r="K76" s="41"/>
    </row>
    <row r="77" spans="1:11" ht="40.75" x14ac:dyDescent="0.25">
      <c r="A77" s="116" t="s">
        <v>681</v>
      </c>
      <c r="B77" s="114" t="s">
        <v>731</v>
      </c>
      <c r="C77" s="61" t="str">
        <f>'Task Dashboard'!DO78</f>
        <v>G</v>
      </c>
      <c r="D77" s="61" t="str">
        <f>'Attendance Dashboard'!AF78</f>
        <v>G</v>
      </c>
      <c r="E77" s="61" t="str">
        <f t="shared" si="2"/>
        <v>GG</v>
      </c>
      <c r="F77" s="41"/>
      <c r="G77" s="164" t="str">
        <f t="shared" si="3"/>
        <v>G</v>
      </c>
      <c r="H77" s="163"/>
      <c r="I77" s="41"/>
      <c r="J77" s="41"/>
      <c r="K77" s="41"/>
    </row>
    <row r="78" spans="1:11" ht="40.75" x14ac:dyDescent="0.25">
      <c r="A78" s="116" t="s">
        <v>682</v>
      </c>
      <c r="B78" s="114" t="s">
        <v>734</v>
      </c>
      <c r="C78" s="61" t="str">
        <f>'Task Dashboard'!DO79</f>
        <v>G</v>
      </c>
      <c r="D78" s="61" t="str">
        <f>'Attendance Dashboard'!AF79</f>
        <v>G</v>
      </c>
      <c r="E78" s="61" t="str">
        <f t="shared" si="2"/>
        <v>GG</v>
      </c>
      <c r="F78" s="41"/>
      <c r="G78" s="164" t="str">
        <f t="shared" si="3"/>
        <v>G</v>
      </c>
      <c r="H78" s="163"/>
      <c r="I78" s="41"/>
      <c r="J78" s="41"/>
      <c r="K78" s="41"/>
    </row>
    <row r="79" spans="1:11" ht="27.2" x14ac:dyDescent="0.25">
      <c r="A79" s="116" t="s">
        <v>683</v>
      </c>
      <c r="B79" s="114" t="s">
        <v>732</v>
      </c>
      <c r="C79" s="61" t="str">
        <f>'Task Dashboard'!DO80</f>
        <v>G</v>
      </c>
      <c r="D79" s="61" t="str">
        <f>'Attendance Dashboard'!AF80</f>
        <v>G</v>
      </c>
      <c r="E79" s="61" t="str">
        <f t="shared" si="2"/>
        <v>GG</v>
      </c>
      <c r="F79" s="41"/>
      <c r="G79" s="164" t="str">
        <f t="shared" si="3"/>
        <v>G</v>
      </c>
      <c r="H79" s="163"/>
      <c r="I79" s="41"/>
      <c r="J79" s="41"/>
      <c r="K79" s="41"/>
    </row>
    <row r="80" spans="1:11" ht="27.2" x14ac:dyDescent="0.25">
      <c r="A80" s="116" t="s">
        <v>684</v>
      </c>
      <c r="B80" s="114" t="s">
        <v>732</v>
      </c>
      <c r="C80" s="61" t="str">
        <f>'Task Dashboard'!DO81</f>
        <v>G</v>
      </c>
      <c r="D80" s="61" t="str">
        <f>'Attendance Dashboard'!AF81</f>
        <v>G</v>
      </c>
      <c r="E80" s="61" t="str">
        <f t="shared" si="2"/>
        <v>GG</v>
      </c>
      <c r="F80" s="41"/>
      <c r="G80" s="164" t="str">
        <f t="shared" si="3"/>
        <v>G</v>
      </c>
      <c r="H80" s="163"/>
      <c r="I80" s="41"/>
      <c r="J80" s="41"/>
      <c r="K80" s="41"/>
    </row>
    <row r="81" spans="1:11" ht="27.2" x14ac:dyDescent="0.25">
      <c r="A81" s="116" t="s">
        <v>685</v>
      </c>
      <c r="B81" s="114" t="s">
        <v>732</v>
      </c>
      <c r="C81" s="61" t="str">
        <f>'Task Dashboard'!DO82</f>
        <v>G</v>
      </c>
      <c r="D81" s="61" t="str">
        <f>'Attendance Dashboard'!AF82</f>
        <v>G</v>
      </c>
      <c r="E81" s="61" t="str">
        <f t="shared" si="2"/>
        <v>GG</v>
      </c>
      <c r="F81" s="41"/>
      <c r="G81" s="164" t="str">
        <f t="shared" si="3"/>
        <v>G</v>
      </c>
      <c r="H81" s="163"/>
      <c r="I81" s="41"/>
      <c r="J81" s="41"/>
      <c r="K81" s="41"/>
    </row>
    <row r="82" spans="1:11" ht="27.2" x14ac:dyDescent="0.25">
      <c r="A82" s="116" t="s">
        <v>686</v>
      </c>
      <c r="B82" s="114" t="s">
        <v>732</v>
      </c>
      <c r="C82" s="61" t="str">
        <f>'Task Dashboard'!DO83</f>
        <v>G</v>
      </c>
      <c r="D82" s="61" t="str">
        <f>'Attendance Dashboard'!AF83</f>
        <v>G</v>
      </c>
      <c r="E82" s="61" t="str">
        <f t="shared" si="2"/>
        <v>GG</v>
      </c>
      <c r="F82" s="41"/>
      <c r="G82" s="164" t="str">
        <f t="shared" si="3"/>
        <v>G</v>
      </c>
      <c r="H82" s="163"/>
      <c r="I82" s="41"/>
      <c r="J82" s="41"/>
      <c r="K82" s="41"/>
    </row>
    <row r="83" spans="1:11" ht="40.75" x14ac:dyDescent="0.25">
      <c r="A83" s="116" t="s">
        <v>687</v>
      </c>
      <c r="B83" s="114" t="s">
        <v>734</v>
      </c>
      <c r="C83" s="61" t="str">
        <f>'Task Dashboard'!DO84</f>
        <v>G</v>
      </c>
      <c r="D83" s="61" t="str">
        <f>'Attendance Dashboard'!AF84</f>
        <v>G</v>
      </c>
      <c r="E83" s="61" t="str">
        <f t="shared" si="2"/>
        <v>GG</v>
      </c>
      <c r="F83" s="41"/>
      <c r="G83" s="164" t="str">
        <f t="shared" si="3"/>
        <v>G</v>
      </c>
      <c r="H83" s="163"/>
      <c r="I83" s="41"/>
      <c r="J83" s="41"/>
      <c r="K83" s="41"/>
    </row>
    <row r="84" spans="1:11" ht="40.75" x14ac:dyDescent="0.25">
      <c r="A84" s="116" t="s">
        <v>688</v>
      </c>
      <c r="B84" s="114" t="s">
        <v>732</v>
      </c>
      <c r="C84" s="61" t="str">
        <f>'Task Dashboard'!DO85</f>
        <v>G</v>
      </c>
      <c r="D84" s="61" t="str">
        <f>'Attendance Dashboard'!AF85</f>
        <v>G</v>
      </c>
      <c r="E84" s="61" t="str">
        <f t="shared" si="2"/>
        <v>GG</v>
      </c>
      <c r="F84" s="41"/>
      <c r="G84" s="164" t="str">
        <f t="shared" si="3"/>
        <v>G</v>
      </c>
      <c r="H84" s="163"/>
      <c r="I84" s="41"/>
      <c r="J84" s="41"/>
      <c r="K84" s="41"/>
    </row>
    <row r="85" spans="1:11" ht="27.2" x14ac:dyDescent="0.25">
      <c r="A85" s="116" t="s">
        <v>689</v>
      </c>
      <c r="B85" s="114" t="s">
        <v>734</v>
      </c>
      <c r="C85" s="61" t="str">
        <f>'Task Dashboard'!DO86</f>
        <v>G</v>
      </c>
      <c r="D85" s="61" t="str">
        <f>'Attendance Dashboard'!AF86</f>
        <v>G</v>
      </c>
      <c r="E85" s="61" t="str">
        <f t="shared" si="2"/>
        <v>GG</v>
      </c>
      <c r="F85" s="41"/>
      <c r="G85" s="164" t="str">
        <f t="shared" si="3"/>
        <v>G</v>
      </c>
      <c r="H85" s="163"/>
      <c r="I85" s="41"/>
      <c r="J85" s="41"/>
      <c r="K85" s="41"/>
    </row>
    <row r="86" spans="1:11" ht="40.75" x14ac:dyDescent="0.25">
      <c r="A86" s="116" t="s">
        <v>690</v>
      </c>
      <c r="B86" s="114" t="s">
        <v>734</v>
      </c>
      <c r="C86" s="61" t="str">
        <f>'Task Dashboard'!DO87</f>
        <v>G</v>
      </c>
      <c r="D86" s="61" t="str">
        <f>'Attendance Dashboard'!AF87</f>
        <v>G</v>
      </c>
      <c r="E86" s="61" t="str">
        <f t="shared" si="2"/>
        <v>GG</v>
      </c>
      <c r="F86" s="41"/>
      <c r="G86" s="164" t="str">
        <f t="shared" si="3"/>
        <v>G</v>
      </c>
      <c r="H86" s="163"/>
      <c r="I86" s="41"/>
      <c r="J86" s="41"/>
      <c r="K86" s="41"/>
    </row>
    <row r="87" spans="1:11" ht="54.35" x14ac:dyDescent="0.25">
      <c r="A87" s="116" t="s">
        <v>691</v>
      </c>
      <c r="B87" s="114" t="s">
        <v>733</v>
      </c>
      <c r="C87" s="61" t="str">
        <f>'Task Dashboard'!DO88</f>
        <v>G</v>
      </c>
      <c r="D87" s="61" t="str">
        <f>'Attendance Dashboard'!AF88</f>
        <v>G</v>
      </c>
      <c r="E87" s="61" t="str">
        <f t="shared" si="2"/>
        <v>GG</v>
      </c>
      <c r="F87" s="41"/>
      <c r="G87" s="164" t="str">
        <f t="shared" si="3"/>
        <v>G</v>
      </c>
      <c r="H87" s="163"/>
      <c r="I87" s="41"/>
      <c r="J87" s="41"/>
      <c r="K87" s="41"/>
    </row>
    <row r="88" spans="1:11" ht="27.2" x14ac:dyDescent="0.25">
      <c r="A88" s="116" t="s">
        <v>692</v>
      </c>
      <c r="B88" s="114" t="s">
        <v>730</v>
      </c>
      <c r="C88" s="61" t="str">
        <f>'Task Dashboard'!DO89</f>
        <v>G</v>
      </c>
      <c r="D88" s="61" t="str">
        <f>'Attendance Dashboard'!AF89</f>
        <v>G</v>
      </c>
      <c r="E88" s="61" t="str">
        <f t="shared" si="2"/>
        <v>GG</v>
      </c>
      <c r="F88" s="41"/>
      <c r="G88" s="164" t="str">
        <f t="shared" si="3"/>
        <v>G</v>
      </c>
      <c r="H88" s="163"/>
      <c r="I88" s="41"/>
      <c r="J88" s="41"/>
      <c r="K88" s="41"/>
    </row>
    <row r="89" spans="1:11" ht="40.75" x14ac:dyDescent="0.25">
      <c r="A89" s="116" t="s">
        <v>693</v>
      </c>
      <c r="B89" s="114" t="s">
        <v>730</v>
      </c>
      <c r="C89" s="61" t="str">
        <f>'Task Dashboard'!DO90</f>
        <v>G</v>
      </c>
      <c r="D89" s="61" t="str">
        <f>'Attendance Dashboard'!AF90</f>
        <v>G</v>
      </c>
      <c r="E89" s="61" t="str">
        <f t="shared" si="2"/>
        <v>GG</v>
      </c>
      <c r="F89" s="41"/>
      <c r="G89" s="164" t="str">
        <f t="shared" si="3"/>
        <v>G</v>
      </c>
      <c r="H89" s="163"/>
      <c r="I89" s="41"/>
      <c r="J89" s="41"/>
      <c r="K89" s="41"/>
    </row>
    <row r="90" spans="1:11" ht="68.599999999999994" thickBot="1" x14ac:dyDescent="0.3">
      <c r="A90" s="116" t="s">
        <v>694</v>
      </c>
      <c r="B90" s="114" t="s">
        <v>730</v>
      </c>
      <c r="C90" s="61" t="str">
        <f>'Task Dashboard'!DO91</f>
        <v>G</v>
      </c>
      <c r="D90" s="61" t="str">
        <f>'Attendance Dashboard'!AF91</f>
        <v>G</v>
      </c>
      <c r="E90" s="61" t="str">
        <f t="shared" si="2"/>
        <v>GG</v>
      </c>
      <c r="F90" s="41"/>
      <c r="G90" s="165" t="str">
        <f t="shared" si="3"/>
        <v>G</v>
      </c>
      <c r="H90" s="163"/>
      <c r="I90" s="41"/>
      <c r="J90" s="41"/>
      <c r="K90" s="41"/>
    </row>
  </sheetData>
  <autoFilter ref="A3:K90"/>
  <mergeCells count="7">
    <mergeCell ref="C1:C3"/>
    <mergeCell ref="A1:A3"/>
    <mergeCell ref="H1:H3"/>
    <mergeCell ref="G1:G3"/>
    <mergeCell ref="F1:F3"/>
    <mergeCell ref="D1:D3"/>
    <mergeCell ref="B1:B3"/>
  </mergeCells>
  <conditionalFormatting sqref="G4:G90 C4:C90">
    <cfRule type="cellIs" dxfId="11" priority="13" operator="equal">
      <formula>"R"</formula>
    </cfRule>
    <cfRule type="cellIs" dxfId="10" priority="14" operator="equal">
      <formula>"Y"</formula>
    </cfRule>
    <cfRule type="cellIs" dxfId="9" priority="15" operator="equal">
      <formula>"G"</formula>
    </cfRule>
  </conditionalFormatting>
  <conditionalFormatting sqref="D4:E90">
    <cfRule type="cellIs" dxfId="8" priority="10" operator="equal">
      <formula>"R"</formula>
    </cfRule>
    <cfRule type="cellIs" dxfId="7" priority="11" operator="equal">
      <formula>"Y"</formula>
    </cfRule>
    <cfRule type="cellIs" dxfId="6" priority="12" operator="equal">
      <formula>"G"</formula>
    </cfRule>
  </conditionalFormatting>
  <printOptions horizontalCentered="1"/>
  <pageMargins left="0.7" right="0.7" top="1" bottom="1.25" header="0.3" footer="0.3"/>
  <pageSetup scale="43" fitToHeight="2" orientation="portrait" r:id="rId1"/>
  <headerFooter>
    <oddHeader>&amp;C&amp;16Overall Readiness</oddHeader>
    <oddFooter>&amp;CCardinal Payroll Project - Master Agency Readiness Status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21"/>
  <sheetViews>
    <sheetView workbookViewId="0">
      <selection activeCell="H2" sqref="H2"/>
    </sheetView>
  </sheetViews>
  <sheetFormatPr defaultRowHeight="14.3" x14ac:dyDescent="0.25"/>
  <cols>
    <col min="1" max="1" width="9" customWidth="1"/>
    <col min="3" max="3" width="11.125" customWidth="1"/>
    <col min="4" max="4" width="14.75" customWidth="1"/>
    <col min="8" max="8" width="52.875" customWidth="1"/>
    <col min="11" max="11" width="39" customWidth="1"/>
  </cols>
  <sheetData>
    <row r="1" spans="1:11" ht="16.3" x14ac:dyDescent="0.3">
      <c r="A1" s="18"/>
      <c r="B1" s="32"/>
      <c r="H1" t="s">
        <v>240</v>
      </c>
      <c r="K1" t="s">
        <v>188</v>
      </c>
    </row>
    <row r="2" spans="1:11" ht="16.3" x14ac:dyDescent="0.3">
      <c r="A2" s="18"/>
      <c r="B2" s="32"/>
      <c r="H2" t="s">
        <v>176</v>
      </c>
      <c r="K2" s="40" t="s">
        <v>232</v>
      </c>
    </row>
    <row r="3" spans="1:11" x14ac:dyDescent="0.25">
      <c r="H3" t="s">
        <v>177</v>
      </c>
      <c r="K3" s="40" t="s">
        <v>233</v>
      </c>
    </row>
    <row r="4" spans="1:11" x14ac:dyDescent="0.25">
      <c r="H4" t="s">
        <v>235</v>
      </c>
      <c r="K4" t="s">
        <v>234</v>
      </c>
    </row>
    <row r="5" spans="1:11" x14ac:dyDescent="0.25">
      <c r="H5" t="s">
        <v>236</v>
      </c>
    </row>
    <row r="6" spans="1:11" x14ac:dyDescent="0.25">
      <c r="H6" t="s">
        <v>237</v>
      </c>
    </row>
    <row r="7" spans="1:11" x14ac:dyDescent="0.25">
      <c r="H7" t="s">
        <v>178</v>
      </c>
    </row>
    <row r="8" spans="1:11" s="51" customFormat="1" x14ac:dyDescent="0.25">
      <c r="H8" s="51" t="s">
        <v>239</v>
      </c>
    </row>
    <row r="9" spans="1:11" x14ac:dyDescent="0.25">
      <c r="H9" t="s">
        <v>238</v>
      </c>
    </row>
    <row r="10" spans="1:11" x14ac:dyDescent="0.25">
      <c r="A10" s="39">
        <v>1</v>
      </c>
      <c r="B10" s="39">
        <v>1</v>
      </c>
    </row>
    <row r="11" spans="1:11" x14ac:dyDescent="0.25">
      <c r="A11" s="39">
        <v>2</v>
      </c>
      <c r="B11" s="39">
        <v>3</v>
      </c>
    </row>
    <row r="12" spans="1:11" x14ac:dyDescent="0.25">
      <c r="A12" s="39">
        <v>3</v>
      </c>
    </row>
    <row r="20" spans="1:13" x14ac:dyDescent="0.25">
      <c r="A20" t="s">
        <v>144</v>
      </c>
    </row>
    <row r="21" spans="1:13" x14ac:dyDescent="0.25">
      <c r="A21">
        <v>3</v>
      </c>
      <c r="D21">
        <v>4</v>
      </c>
      <c r="G21">
        <v>0</v>
      </c>
      <c r="I21">
        <v>7</v>
      </c>
      <c r="K21">
        <v>5</v>
      </c>
      <c r="M21">
        <f>SUM(A21,D21,G21,I21,K21)/INDEX(FREQUENCY((A21,D21,G21,I21,K21),0),2)</f>
        <v>4.75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9F67B4059DDC74A87CA25C061AFEEA1" ma:contentTypeVersion="0" ma:contentTypeDescription="Create a new document." ma:contentTypeScope="" ma:versionID="1d80563526f31909175be7b016e74e4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56A29B8-5642-4C13-98FB-45CDF1396D49}">
  <ds:schemaRefs>
    <ds:schemaRef ds:uri="http://purl.org/dc/dcmitype/"/>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schemas.microsoft.com/office/infopath/2007/PartnerControls"/>
    <ds:schemaRef ds:uri="http://www.w3.org/XML/1998/namespace"/>
    <ds:schemaRef ds:uri="http://purl.org/dc/terms/"/>
  </ds:schemaRefs>
</ds:datastoreItem>
</file>

<file path=customXml/itemProps2.xml><?xml version="1.0" encoding="utf-8"?>
<ds:datastoreItem xmlns:ds="http://schemas.openxmlformats.org/officeDocument/2006/customXml" ds:itemID="{6FA2B700-E76C-4982-BA4B-10E51401B6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1CB753D3-1720-4529-A20D-F6CF2367072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18</vt:i4>
      </vt:variant>
    </vt:vector>
  </HeadingPairs>
  <TitlesOfParts>
    <vt:vector size="28" baseType="lpstr">
      <vt:lpstr> Instructions_1</vt:lpstr>
      <vt:lpstr>Guidelines</vt:lpstr>
      <vt:lpstr>Tasks_1</vt:lpstr>
      <vt:lpstr>Task Tracker</vt:lpstr>
      <vt:lpstr>Task Dashboard</vt:lpstr>
      <vt:lpstr>Attendance Tracker</vt:lpstr>
      <vt:lpstr>Attendance Dashboard</vt:lpstr>
      <vt:lpstr>Status</vt:lpstr>
      <vt:lpstr>Drop Down Lists</vt:lpstr>
      <vt:lpstr>ScenandForm</vt:lpstr>
      <vt:lpstr>Guidelines!Accurate</vt:lpstr>
      <vt:lpstr>AttendanceComments</vt:lpstr>
      <vt:lpstr>AttendanceComments2</vt:lpstr>
      <vt:lpstr>Guidelines!Complete</vt:lpstr>
      <vt:lpstr>MARS123</vt:lpstr>
      <vt:lpstr>MARSComplete</vt:lpstr>
      <vt:lpstr>MasterATScores</vt:lpstr>
      <vt:lpstr>MasterTTScores</vt:lpstr>
      <vt:lpstr>MasterTTScores2</vt:lpstr>
      <vt:lpstr>Guidelines!OnTime</vt:lpstr>
      <vt:lpstr>Guidelines!Print_Area</vt:lpstr>
      <vt:lpstr>Status!Print_Area</vt:lpstr>
      <vt:lpstr>'Task Dashboard'!Print_Area</vt:lpstr>
      <vt:lpstr>Status!Print_Titles</vt:lpstr>
      <vt:lpstr>'Task Dashboard'!Print_Titles</vt:lpstr>
      <vt:lpstr>TaskComments</vt:lpstr>
      <vt:lpstr>TaskComments2</vt:lpstr>
      <vt:lpstr>TaskComments3</vt:lpstr>
    </vt:vector>
  </TitlesOfParts>
  <Company>State of Kansas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Jdennon</dc:creator>
  <cp:lastModifiedBy>Allyson Moerman</cp:lastModifiedBy>
  <cp:lastPrinted>2016-12-02T23:43:20Z</cp:lastPrinted>
  <dcterms:created xsi:type="dcterms:W3CDTF">2010-03-08T15:58:11Z</dcterms:created>
  <dcterms:modified xsi:type="dcterms:W3CDTF">2017-09-07T21:38:52Z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0x010100D9F67B4059DDC74A87CA25C061AFEEA1</vt:lpwstr>
  </property>
  <property fmtid="{D5CDD505-2E9C-101B-9397-08002B2CF9AE}" pid="3" name="_dlc_DocIdItemGuid">
    <vt:lpwstr>39ed5ae7-48ba-4558-bfe0-ddff586c9f54</vt:lpwstr>
  </property>
  <property fmtid="{D5CDD505-2E9C-101B-9397-08002B2CF9AE}" pid="4" name="Order">
    <vt:r8>807300</vt:r8>
  </property>
  <property fmtid="{D5CDD505-2E9C-101B-9397-08002B2CF9AE}" pid="5" name="xd_ProgID">
    <vt:lpwstr/>
  </property>
  <property fmtid="{D5CDD505-2E9C-101B-9397-08002B2CF9AE}" pid="6" name="_CopySource">
    <vt:lpwstr>https://ts.accenture.com/sites/VDOT-FMS-Sharepoint/Part 3/3Change/02-Agency Readiness/AgencyTasks/Master Agency Readiness Status/MasterAgencyReadinessStatus_W2.xlsx</vt:lpwstr>
  </property>
  <property fmtid="{D5CDD505-2E9C-101B-9397-08002B2CF9AE}" pid="7" name="TemplateUrl">
    <vt:lpwstr/>
  </property>
</Properties>
</file>